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comments4.xml" ContentType="application/vnd.openxmlformats-officedocument.spreadsheetml.comments+xml"/>
  <Override PartName="/customXml/itemProps58.xml" ContentType="application/vnd.openxmlformats-officedocument.customXmlProperties+xml"/>
  <Override PartName="/customXml/itemProps5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customXml/itemProps48.xml" ContentType="application/vnd.openxmlformats-officedocument.customXmlProperties+xml"/>
  <Override PartName="/customXml/itemProps49.xml" ContentType="application/vnd.openxmlformats-officedocument.customXmlProperties+xml"/>
  <Override PartName="/customXml/itemProps47.xml" ContentType="application/vnd.openxmlformats-officedocument.customXmlProperties+xml"/>
  <Override PartName="/customXml/itemProps46.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50.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4.xml" ContentType="application/vnd.openxmlformats-officedocument.customXmlProperties+xml"/>
  <Override PartName="/customXml/itemProps53.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7.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8.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2.xml" ContentType="application/vnd.openxmlformats-officedocument.customXmlProperties+xml"/>
  <Override PartName="/customXml/itemProps11.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xml" ContentType="application/vnd.openxmlformats-officedocument.customXmlProperties+xml"/>
  <Override PartName="/xl/comments7.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omments6.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comments9.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xl/comments12.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customXml/itemProps15.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3.xml" ContentType="application/vnd.openxmlformats-officedocument.customXmlProperties+xml"/>
  <Override PartName="/customXml/itemProps32.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6.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0.xml" ContentType="application/vnd.openxmlformats-officedocument.customXmlProperties+xml"/>
  <Override PartName="/customXml/itemProps39.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2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19.xml" ContentType="application/vnd.openxmlformats-officedocument.customXmlProperties+xml"/>
  <Override PartName="/customXml/itemProps18.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22.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6.xml" ContentType="application/vnd.openxmlformats-officedocument.customXmlProperties+xml"/>
  <Override PartName="/customXml/itemProps25.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43.xml" ContentType="application/vnd.openxmlformats-officedocument.customXmlProperties+xml"/>
  <Override PartName="/customXml/itemProps61.xml" ContentType="application/vnd.openxmlformats-officedocument.customXmlProperties+xml"/>
  <Override PartName="/customXml/itemProps60.xml" ContentType="application/vnd.openxmlformats-officedocument.customXmlProperties+xml"/>
  <Override PartName="/customXml/itemProps62.xml" ContentType="application/vnd.openxmlformats-officedocument.customXmlProperties+xml"/>
  <Override PartName="/docProps/custom.xml" ContentType="application/vnd.openxmlformats-officedocument.custom-properties+xml"/>
  <Override PartName="/customXml/itemProps6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M:\PGA Analysis\WA PGA\WA Monthly Report\2019\01.2019\"/>
    </mc:Choice>
  </mc:AlternateContent>
  <bookViews>
    <workbookView xWindow="-180" yWindow="-30" windowWidth="9720" windowHeight="7005" tabRatio="772" activeTab="12"/>
  </bookViews>
  <sheets>
    <sheet name="Jan" sheetId="5" r:id="rId1"/>
    <sheet name="Feb" sheetId="19" state="hidden" r:id="rId2"/>
    <sheet name="Mar" sheetId="21" state="hidden" r:id="rId3"/>
    <sheet name="Apr" sheetId="20" state="hidden" r:id="rId4"/>
    <sheet name="May" sheetId="23" state="hidden" r:id="rId5"/>
    <sheet name="Jun" sheetId="22" state="hidden" r:id="rId6"/>
    <sheet name="Jul" sheetId="24" state="hidden" r:id="rId7"/>
    <sheet name="Aug" sheetId="25" state="hidden" r:id="rId8"/>
    <sheet name="Sep" sheetId="26" state="hidden" r:id="rId9"/>
    <sheet name="Oct" sheetId="27" state="hidden" r:id="rId10"/>
    <sheet name="Nov" sheetId="28" state="hidden" r:id="rId11"/>
    <sheet name="Dec" sheetId="29" state="hidden" r:id="rId12"/>
    <sheet name="WA - Def-Amtz (current)" sheetId="16" r:id="rId13"/>
  </sheets>
  <externalReferences>
    <externalReference r:id="rId14"/>
    <externalReference r:id="rId15"/>
    <externalReference r:id="rId16"/>
  </externalReferences>
  <definedNames>
    <definedName name="Actual_Cost_Per_MMBtu">'[1]Oregon Gas Costs - 1999'!#REF!</definedName>
    <definedName name="Actual_Gas_Costs">#REF!</definedName>
    <definedName name="Actual_Volumes">#REF!</definedName>
    <definedName name="Analysis_of_Year_to_Date_Gas_Costs___WWP_System">#REF!</definedName>
    <definedName name="Balancing_Account_Summary">#REF!</definedName>
    <definedName name="Budgeted_Costs_Volumes">#REF!</definedName>
    <definedName name="Commodity_Costs">#REF!</definedName>
    <definedName name="_xlnm.Database">'[2]May 2000'!#REF!</definedName>
    <definedName name="EIA857_Report_Info">#REF!</definedName>
    <definedName name="InputMonth">[3]Start!$B$2</definedName>
    <definedName name="JanJunPretaxRate">[3]Start!$C$7</definedName>
    <definedName name="jj">'[1]Oregon Gas Costs - 1999'!#REF!</definedName>
    <definedName name="Journal_Entry_Dollars">#REF!</definedName>
    <definedName name="Journal_Entry_Volumes">#REF!</definedName>
    <definedName name="JournalEntryPrintArea">#REF!</definedName>
    <definedName name="JulDecPretaxRate">[3]Start!$C$8</definedName>
    <definedName name="Notes">#REF!</definedName>
    <definedName name="_xlnm.Print_Area" localSheetId="3">Apr!$A$1:$M$68</definedName>
    <definedName name="_xlnm.Print_Area" localSheetId="7">Aug!$A$1:$M$68</definedName>
    <definedName name="_xlnm.Print_Area" localSheetId="11">Dec!$A$1:$M$68</definedName>
    <definedName name="_xlnm.Print_Area" localSheetId="1">Feb!$A$1:$M$68</definedName>
    <definedName name="_xlnm.Print_Area" localSheetId="0">Jan!$A$1:$M$68</definedName>
    <definedName name="_xlnm.Print_Area" localSheetId="6">Jul!$A$1:$M$68</definedName>
    <definedName name="_xlnm.Print_Area" localSheetId="5">Jun!$A$1:$M$68</definedName>
    <definedName name="_xlnm.Print_Area" localSheetId="2">Mar!$A$1:$M$68</definedName>
    <definedName name="_xlnm.Print_Area" localSheetId="4">May!$A$1:$M$68</definedName>
    <definedName name="_xlnm.Print_Area" localSheetId="10">Nov!$A$1:$M$68</definedName>
    <definedName name="_xlnm.Print_Area" localSheetId="9">Oct!$A$1:$M$68</definedName>
    <definedName name="_xlnm.Print_Area" localSheetId="8">Sep!$A$1:$M$68</definedName>
    <definedName name="_xlnm.Print_Area" localSheetId="12">'WA - Def-Amtz (current)'!$A$1:$AV$78</definedName>
    <definedName name="_xlnm.Print_Titles" localSheetId="3">Apr!$1:$2</definedName>
    <definedName name="_xlnm.Print_Titles" localSheetId="7">Aug!$1:$2</definedName>
    <definedName name="_xlnm.Print_Titles" localSheetId="11">Dec!$1:$2</definedName>
    <definedName name="_xlnm.Print_Titles" localSheetId="1">Feb!$1:$2</definedName>
    <definedName name="_xlnm.Print_Titles" localSheetId="0">Jan!$1:$2</definedName>
    <definedName name="_xlnm.Print_Titles" localSheetId="6">Jul!$1:$2</definedName>
    <definedName name="_xlnm.Print_Titles" localSheetId="5">Jun!$1:$2</definedName>
    <definedName name="_xlnm.Print_Titles" localSheetId="2">Mar!$1:$2</definedName>
    <definedName name="_xlnm.Print_Titles" localSheetId="4">May!$1:$2</definedName>
    <definedName name="_xlnm.Print_Titles" localSheetId="10">Nov!$1:$2</definedName>
    <definedName name="_xlnm.Print_Titles" localSheetId="9">Oct!$1:$2</definedName>
    <definedName name="_xlnm.Print_Titles" localSheetId="8">Sep!$1:$2</definedName>
    <definedName name="SPREADSHEET_DOCUMENTATION">#REF!</definedName>
    <definedName name="Summary_of_Off_system_Sales">'[1]Oregon Gas Costs - 1999'!#REF!</definedName>
    <definedName name="Transportation_Costs">#REF!</definedName>
  </definedNames>
  <calcPr calcId="152511"/>
</workbook>
</file>

<file path=xl/calcChain.xml><?xml version="1.0" encoding="utf-8"?>
<calcChain xmlns="http://schemas.openxmlformats.org/spreadsheetml/2006/main">
  <c r="C44" i="5" l="1"/>
  <c r="C54" i="5"/>
  <c r="C15" i="5" l="1"/>
  <c r="C12" i="5"/>
  <c r="C18" i="5"/>
  <c r="C6" i="5"/>
  <c r="C21" i="5"/>
  <c r="AC39" i="16" l="1"/>
  <c r="K40" i="5" l="1"/>
  <c r="K39" i="5"/>
  <c r="K38" i="5"/>
  <c r="K37" i="5"/>
  <c r="K36" i="5"/>
  <c r="G44" i="5"/>
  <c r="G43" i="5"/>
  <c r="G42" i="5"/>
  <c r="G41" i="5"/>
  <c r="G40" i="5"/>
  <c r="G37" i="5"/>
  <c r="G39" i="5"/>
  <c r="G38" i="5"/>
  <c r="AL39" i="16" l="1"/>
  <c r="AO24" i="16"/>
  <c r="AO23" i="16"/>
  <c r="AO22" i="16"/>
  <c r="AO21" i="16"/>
  <c r="AO20" i="16"/>
  <c r="AO19" i="16"/>
  <c r="AO39" i="16" s="1"/>
  <c r="AO72" i="16"/>
  <c r="AO61" i="16"/>
  <c r="AO57" i="16"/>
  <c r="AO56" i="16"/>
  <c r="AO55" i="16"/>
  <c r="AO54" i="16"/>
  <c r="AO53" i="16"/>
  <c r="AO52" i="16"/>
  <c r="AO51" i="16"/>
  <c r="AO50" i="16"/>
  <c r="AO49" i="16"/>
  <c r="AO58" i="16" s="1"/>
  <c r="AO48" i="16"/>
  <c r="AO37" i="16"/>
  <c r="AO36" i="16"/>
  <c r="AO28" i="16"/>
  <c r="AO18" i="16"/>
  <c r="AO14" i="16"/>
  <c r="AO77" i="16"/>
  <c r="AO44" i="16"/>
  <c r="AO25" i="16" l="1"/>
  <c r="C54" i="29" l="1"/>
  <c r="C5" i="29"/>
  <c r="C15" i="29"/>
  <c r="C12" i="29"/>
  <c r="C18" i="29"/>
  <c r="C6" i="29"/>
  <c r="C4" i="29"/>
  <c r="C21" i="29"/>
  <c r="AN72" i="16" l="1"/>
  <c r="AN61" i="16"/>
  <c r="AN57" i="16"/>
  <c r="AN56" i="16"/>
  <c r="AN55" i="16"/>
  <c r="AN54" i="16"/>
  <c r="AN53" i="16"/>
  <c r="AN52" i="16"/>
  <c r="AN51" i="16"/>
  <c r="AN50" i="16"/>
  <c r="AN49" i="16"/>
  <c r="AN58" i="16" s="1"/>
  <c r="AN48" i="16"/>
  <c r="AN37" i="16"/>
  <c r="AN36" i="16"/>
  <c r="AN28" i="16"/>
  <c r="AN18" i="16"/>
  <c r="AN77" i="16"/>
  <c r="AN44" i="16"/>
  <c r="AN14" i="16"/>
  <c r="AN25" i="16" l="1"/>
  <c r="C44" i="29" l="1"/>
  <c r="C54" i="28" l="1"/>
  <c r="C44" i="28"/>
  <c r="C18" i="28"/>
  <c r="C6" i="28"/>
  <c r="C19" i="28"/>
  <c r="C5" i="28"/>
  <c r="C9" i="28"/>
  <c r="C15" i="28"/>
  <c r="C12" i="28"/>
  <c r="C4" i="28"/>
  <c r="C8" i="28"/>
  <c r="C21" i="28"/>
  <c r="AM14" i="16"/>
  <c r="AV40" i="16" l="1"/>
  <c r="AM42" i="16"/>
  <c r="AM41" i="16"/>
  <c r="AM10" i="16"/>
  <c r="AM9" i="16"/>
  <c r="C54" i="27" l="1"/>
  <c r="C18" i="27"/>
  <c r="C5" i="27"/>
  <c r="C9" i="27"/>
  <c r="C15" i="27"/>
  <c r="C12" i="27"/>
  <c r="C6" i="27"/>
  <c r="C8" i="27"/>
  <c r="C21" i="27"/>
  <c r="C44" i="27" l="1"/>
  <c r="G37" i="27" l="1"/>
  <c r="G38" i="27"/>
  <c r="G39" i="27"/>
  <c r="G40" i="27"/>
  <c r="C54" i="26" l="1"/>
  <c r="C44" i="26"/>
  <c r="C5" i="26"/>
  <c r="C9" i="26"/>
  <c r="C15" i="26"/>
  <c r="C12" i="26"/>
  <c r="C18" i="26"/>
  <c r="C6" i="26"/>
  <c r="C4" i="26"/>
  <c r="C21" i="26"/>
  <c r="C54" i="25" l="1"/>
  <c r="C9" i="25"/>
  <c r="C15" i="25"/>
  <c r="C12" i="25"/>
  <c r="C18" i="25"/>
  <c r="C6" i="25"/>
  <c r="C10" i="25"/>
  <c r="C21" i="25"/>
  <c r="C53" i="25" l="1"/>
  <c r="C44" i="25" l="1"/>
  <c r="C10" i="19" l="1"/>
  <c r="C6" i="19"/>
  <c r="C6" i="21"/>
  <c r="C6" i="20"/>
  <c r="C6" i="23"/>
  <c r="C10" i="22"/>
  <c r="C6" i="22"/>
  <c r="C6" i="24"/>
  <c r="AL37" i="16" l="1"/>
  <c r="AJ39" i="16"/>
  <c r="AI72" i="16"/>
  <c r="AI61" i="16"/>
  <c r="AI57" i="16"/>
  <c r="AI56" i="16"/>
  <c r="AI55" i="16"/>
  <c r="AI54" i="16"/>
  <c r="AI53" i="16"/>
  <c r="AI52" i="16"/>
  <c r="AI51" i="16"/>
  <c r="AI50" i="16"/>
  <c r="AI49" i="16"/>
  <c r="AI48" i="16"/>
  <c r="AI37" i="16"/>
  <c r="AI36" i="16"/>
  <c r="AI28" i="16"/>
  <c r="AI18" i="16"/>
  <c r="AL72" i="16"/>
  <c r="AK72" i="16"/>
  <c r="AJ72" i="16"/>
  <c r="AL61" i="16"/>
  <c r="AK61" i="16"/>
  <c r="AJ61" i="16"/>
  <c r="AL57" i="16"/>
  <c r="AK57" i="16"/>
  <c r="AJ57" i="16"/>
  <c r="AL56" i="16"/>
  <c r="AK56" i="16"/>
  <c r="AJ56" i="16"/>
  <c r="AL55" i="16"/>
  <c r="AK55" i="16"/>
  <c r="AJ55" i="16"/>
  <c r="AL54" i="16"/>
  <c r="AK54" i="16"/>
  <c r="AJ54" i="16"/>
  <c r="AL53" i="16"/>
  <c r="AK53" i="16"/>
  <c r="AJ53" i="16"/>
  <c r="AL52" i="16"/>
  <c r="AK52" i="16"/>
  <c r="AJ52" i="16"/>
  <c r="AL51" i="16"/>
  <c r="AK51" i="16"/>
  <c r="AJ51" i="16"/>
  <c r="AL50" i="16"/>
  <c r="AK50" i="16"/>
  <c r="AJ50" i="16"/>
  <c r="AL49" i="16"/>
  <c r="AK49" i="16"/>
  <c r="AJ49" i="16"/>
  <c r="AL48" i="16"/>
  <c r="AK48" i="16"/>
  <c r="AJ48" i="16"/>
  <c r="AK37" i="16"/>
  <c r="AJ37" i="16"/>
  <c r="AL36" i="16"/>
  <c r="AK36" i="16"/>
  <c r="AJ36" i="16"/>
  <c r="AL28" i="16"/>
  <c r="AK28" i="16"/>
  <c r="AJ28" i="16"/>
  <c r="AL18" i="16"/>
  <c r="AK18" i="16"/>
  <c r="AJ18" i="16"/>
  <c r="AK44" i="16"/>
  <c r="AK14" i="16"/>
  <c r="AJ14" i="16"/>
  <c r="AI77" i="16"/>
  <c r="AI44" i="16"/>
  <c r="AI14" i="16"/>
  <c r="AJ77" i="16"/>
  <c r="AJ44" i="16"/>
  <c r="AL77" i="16"/>
  <c r="AL44" i="16"/>
  <c r="AL14" i="16"/>
  <c r="AK77" i="16"/>
  <c r="AK58" i="16" l="1"/>
  <c r="AJ58" i="16"/>
  <c r="AI39" i="16"/>
  <c r="AL58" i="16"/>
  <c r="AK39" i="16"/>
  <c r="AI58" i="16"/>
  <c r="AI25" i="16"/>
  <c r="AK25" i="16"/>
  <c r="AL25" i="16"/>
  <c r="AJ25" i="16"/>
  <c r="C31" i="24"/>
  <c r="C54" i="24"/>
  <c r="C44" i="24"/>
  <c r="C19" i="24" l="1"/>
  <c r="C5" i="24"/>
  <c r="C9" i="24"/>
  <c r="C15" i="24"/>
  <c r="C12" i="24"/>
  <c r="C18" i="24"/>
  <c r="C4" i="24"/>
  <c r="C10" i="24"/>
  <c r="C8" i="24"/>
  <c r="C21" i="24"/>
  <c r="AH72" i="16" l="1"/>
  <c r="AH61" i="16"/>
  <c r="AH57" i="16"/>
  <c r="AH56" i="16"/>
  <c r="AH55" i="16"/>
  <c r="AH54" i="16"/>
  <c r="AH53" i="16"/>
  <c r="AH52" i="16"/>
  <c r="AH51" i="16"/>
  <c r="AH50" i="16"/>
  <c r="AH49" i="16"/>
  <c r="AH48" i="16"/>
  <c r="AH37" i="16"/>
  <c r="AH36" i="16"/>
  <c r="AH28" i="16"/>
  <c r="AH18" i="16"/>
  <c r="AH39" i="16" l="1"/>
  <c r="AH58" i="16"/>
  <c r="AH25" i="16"/>
  <c r="AG72" i="16"/>
  <c r="AG61" i="16"/>
  <c r="AG57" i="16"/>
  <c r="AG56" i="16"/>
  <c r="AG55" i="16"/>
  <c r="AG54" i="16"/>
  <c r="AG53" i="16"/>
  <c r="AG52" i="16"/>
  <c r="AG51" i="16"/>
  <c r="AG50" i="16"/>
  <c r="AG49" i="16"/>
  <c r="AG48" i="16"/>
  <c r="AG37" i="16"/>
  <c r="AG36" i="16"/>
  <c r="AG28" i="16"/>
  <c r="AG18" i="16"/>
  <c r="C54" i="22"/>
  <c r="C44" i="22"/>
  <c r="C19" i="22"/>
  <c r="C5" i="22"/>
  <c r="C9" i="22"/>
  <c r="C15" i="22"/>
  <c r="C12" i="22"/>
  <c r="C18" i="22"/>
  <c r="C4" i="22"/>
  <c r="C21" i="22"/>
  <c r="AH14" i="16"/>
  <c r="AH77" i="16"/>
  <c r="AH44" i="16"/>
  <c r="AG14" i="16"/>
  <c r="AG77" i="16"/>
  <c r="AG44" i="16"/>
  <c r="AG39" i="16" l="1"/>
  <c r="AG58" i="16"/>
  <c r="AG25" i="16"/>
  <c r="C54" i="23" l="1"/>
  <c r="C19" i="23"/>
  <c r="C5" i="23"/>
  <c r="C9" i="23"/>
  <c r="C15" i="23"/>
  <c r="C12" i="23"/>
  <c r="C18" i="23"/>
  <c r="C4" i="23"/>
  <c r="C8" i="23"/>
  <c r="C21" i="23"/>
  <c r="C44" i="23" l="1"/>
  <c r="C53" i="23" l="1"/>
  <c r="G38" i="23"/>
  <c r="G39" i="23"/>
  <c r="G40" i="23"/>
  <c r="G41" i="23"/>
  <c r="G42" i="23"/>
  <c r="G43" i="23"/>
  <c r="G44" i="23"/>
  <c r="G37" i="23"/>
  <c r="K36" i="23"/>
  <c r="K37" i="23"/>
  <c r="AM72" i="16" l="1"/>
  <c r="AM61" i="16"/>
  <c r="AM57" i="16"/>
  <c r="AM56" i="16"/>
  <c r="AM55" i="16"/>
  <c r="AM54" i="16"/>
  <c r="AM53" i="16"/>
  <c r="AM52" i="16"/>
  <c r="AM51" i="16"/>
  <c r="AM50" i="16"/>
  <c r="AM49" i="16"/>
  <c r="AM48" i="16"/>
  <c r="AM37" i="16"/>
  <c r="AM36" i="16"/>
  <c r="AM28" i="16"/>
  <c r="AM18" i="16"/>
  <c r="AM44" i="16"/>
  <c r="AM77" i="16"/>
  <c r="AM58" i="16" l="1"/>
  <c r="AM25" i="16"/>
  <c r="C19" i="20" l="1"/>
  <c r="C5" i="20"/>
  <c r="C9" i="20"/>
  <c r="C15" i="20"/>
  <c r="C12" i="20"/>
  <c r="C18" i="20"/>
  <c r="C4" i="20"/>
  <c r="C8" i="20"/>
  <c r="C21" i="20"/>
  <c r="C54" i="20"/>
  <c r="C44" i="20" l="1"/>
  <c r="C41" i="20" l="1"/>
  <c r="AF39" i="16" l="1"/>
  <c r="AF25" i="16"/>
  <c r="AF72" i="16"/>
  <c r="AF61" i="16"/>
  <c r="AF57" i="16"/>
  <c r="AF56" i="16"/>
  <c r="AF55" i="16"/>
  <c r="AF54" i="16"/>
  <c r="AF53" i="16"/>
  <c r="AF52" i="16"/>
  <c r="AF51" i="16"/>
  <c r="AF50" i="16"/>
  <c r="AF49" i="16"/>
  <c r="AF48" i="16"/>
  <c r="AF37" i="16"/>
  <c r="AF36" i="16"/>
  <c r="AF28" i="16"/>
  <c r="AF18" i="16"/>
  <c r="AF77" i="16"/>
  <c r="AF14" i="16"/>
  <c r="AF44" i="16"/>
  <c r="AF58" i="16" l="1"/>
  <c r="AE14" i="16"/>
  <c r="K40" i="21" l="1"/>
  <c r="C53" i="21" l="1"/>
  <c r="C18" i="21"/>
  <c r="C21" i="21"/>
  <c r="C4" i="21"/>
  <c r="C8" i="21"/>
  <c r="C5" i="21"/>
  <c r="C9" i="21"/>
  <c r="C15" i="21"/>
  <c r="C12" i="21"/>
  <c r="C54" i="21"/>
  <c r="C44" i="21" l="1"/>
  <c r="AE72" i="16" l="1"/>
  <c r="AE61" i="16"/>
  <c r="AE57" i="16"/>
  <c r="AE56" i="16"/>
  <c r="AE55" i="16"/>
  <c r="AE54" i="16"/>
  <c r="AE53" i="16"/>
  <c r="AE52" i="16"/>
  <c r="AE51" i="16"/>
  <c r="AE50" i="16"/>
  <c r="AE49" i="16"/>
  <c r="AE48" i="16"/>
  <c r="AE37" i="16"/>
  <c r="AE36" i="16"/>
  <c r="AE28" i="16"/>
  <c r="AE18" i="16"/>
  <c r="AE44" i="16"/>
  <c r="AE77" i="16"/>
  <c r="AE39" i="16" l="1"/>
  <c r="AE58" i="16"/>
  <c r="AE25" i="16"/>
  <c r="R25" i="16" l="1"/>
  <c r="R39" i="16" l="1"/>
  <c r="C19" i="19" l="1"/>
  <c r="C5" i="19"/>
  <c r="C9" i="19"/>
  <c r="C15" i="19"/>
  <c r="C12" i="19"/>
  <c r="C18" i="19"/>
  <c r="C21" i="19"/>
  <c r="C54" i="19"/>
  <c r="C23" i="16" l="1"/>
  <c r="D23" i="16"/>
  <c r="AD42" i="16" l="1"/>
  <c r="AD50" i="16" l="1"/>
  <c r="AD51" i="16"/>
  <c r="AD52" i="16"/>
  <c r="AD53" i="16"/>
  <c r="AD54" i="16"/>
  <c r="AD55" i="16"/>
  <c r="AD56" i="16"/>
  <c r="AD57" i="16"/>
  <c r="AD49" i="16"/>
  <c r="AC50" i="16"/>
  <c r="AC51" i="16"/>
  <c r="AC52" i="16"/>
  <c r="AC53" i="16"/>
  <c r="AC54" i="16"/>
  <c r="AC55" i="16"/>
  <c r="AC56" i="16"/>
  <c r="AC57" i="16"/>
  <c r="AC49" i="16"/>
  <c r="AD18" i="16"/>
  <c r="AC18" i="16"/>
  <c r="AC72" i="16"/>
  <c r="AC61" i="16"/>
  <c r="AC48" i="16"/>
  <c r="AC37" i="16"/>
  <c r="AC36" i="16"/>
  <c r="AC28" i="16"/>
  <c r="C44" i="19"/>
  <c r="AD39" i="16" l="1"/>
  <c r="AD58" i="16"/>
  <c r="AC25" i="16"/>
  <c r="AD25" i="16"/>
  <c r="AC58" i="16"/>
  <c r="Q39" i="16"/>
  <c r="AC14" i="16"/>
  <c r="AC77" i="16"/>
  <c r="AC44" i="16"/>
  <c r="AD37" i="16" l="1"/>
  <c r="AQ34" i="16" l="1"/>
  <c r="AA9" i="16"/>
  <c r="C6" i="16" l="1"/>
  <c r="D6" i="16"/>
  <c r="AD72" i="16"/>
  <c r="AD61" i="16"/>
  <c r="AD48" i="16"/>
  <c r="AD36" i="16"/>
  <c r="AD28" i="16"/>
  <c r="AD77" i="16"/>
  <c r="AD44" i="16"/>
  <c r="AD14" i="16"/>
  <c r="D73" i="16" l="1"/>
  <c r="D59" i="16"/>
  <c r="D42" i="16"/>
  <c r="D41" i="16"/>
  <c r="D38" i="16"/>
  <c r="D26" i="16"/>
  <c r="D12" i="16"/>
  <c r="D5" i="16"/>
  <c r="Q72" i="16"/>
  <c r="R72" i="16" s="1"/>
  <c r="Q61" i="16"/>
  <c r="R61" i="16" s="1"/>
  <c r="C59" i="16"/>
  <c r="Q48" i="16"/>
  <c r="R48" i="16" s="1"/>
  <c r="C42" i="16" l="1"/>
  <c r="C41" i="16"/>
  <c r="Q36" i="16"/>
  <c r="R36" i="16" s="1"/>
  <c r="Q28" i="16"/>
  <c r="R28" i="16" s="1"/>
  <c r="C26" i="16"/>
  <c r="Q18" i="16"/>
  <c r="R18" i="16" s="1"/>
  <c r="Q14" i="16"/>
  <c r="Q44" i="16"/>
  <c r="C12" i="16" l="1"/>
  <c r="R3" i="16"/>
  <c r="Q77" i="16"/>
  <c r="F3" i="16" l="1"/>
  <c r="F18" i="16"/>
  <c r="G18" i="16" s="1"/>
  <c r="H18" i="16" s="1"/>
  <c r="I18" i="16" s="1"/>
  <c r="J18" i="16" s="1"/>
  <c r="K18" i="16" s="1"/>
  <c r="L18" i="16" s="1"/>
  <c r="M18" i="16" s="1"/>
  <c r="N18" i="16" s="1"/>
  <c r="O18" i="16" s="1"/>
  <c r="P18" i="16" s="1"/>
  <c r="F25" i="16"/>
  <c r="G25" i="16"/>
  <c r="H25" i="16"/>
  <c r="I25" i="16"/>
  <c r="J25" i="16"/>
  <c r="K25" i="16"/>
  <c r="L25" i="16"/>
  <c r="M25" i="16"/>
  <c r="N25" i="16"/>
  <c r="O25" i="16"/>
  <c r="P25" i="16"/>
  <c r="F28" i="16"/>
  <c r="G28" i="16" s="1"/>
  <c r="H28" i="16" s="1"/>
  <c r="I28" i="16" s="1"/>
  <c r="J28" i="16" s="1"/>
  <c r="K28" i="16" s="1"/>
  <c r="L28" i="16" s="1"/>
  <c r="M28" i="16" s="1"/>
  <c r="N28" i="16" s="1"/>
  <c r="O28" i="16" s="1"/>
  <c r="P28" i="16" s="1"/>
  <c r="F36" i="16"/>
  <c r="P39" i="16"/>
  <c r="F48" i="16"/>
  <c r="G48" i="16" s="1"/>
  <c r="H48" i="16" s="1"/>
  <c r="I48" i="16" s="1"/>
  <c r="J48" i="16" s="1"/>
  <c r="K48" i="16" s="1"/>
  <c r="L48" i="16" s="1"/>
  <c r="M48" i="16" s="1"/>
  <c r="N48" i="16" s="1"/>
  <c r="O48" i="16" s="1"/>
  <c r="P48" i="16" s="1"/>
  <c r="F58" i="16"/>
  <c r="G58" i="16"/>
  <c r="H58" i="16"/>
  <c r="I58" i="16"/>
  <c r="J58" i="16"/>
  <c r="K58" i="16"/>
  <c r="L58" i="16"/>
  <c r="M58" i="16"/>
  <c r="N58" i="16"/>
  <c r="O58" i="16"/>
  <c r="P58" i="16"/>
  <c r="F61" i="16"/>
  <c r="G61" i="16" s="1"/>
  <c r="H61" i="16" s="1"/>
  <c r="I61" i="16" s="1"/>
  <c r="J61" i="16" s="1"/>
  <c r="K61" i="16" s="1"/>
  <c r="L61" i="16" s="1"/>
  <c r="M61" i="16" s="1"/>
  <c r="N61" i="16" s="1"/>
  <c r="O61" i="16" s="1"/>
  <c r="P61" i="16" s="1"/>
  <c r="F72" i="16"/>
  <c r="G72" i="16" s="1"/>
  <c r="H72" i="16" s="1"/>
  <c r="I72" i="16" s="1"/>
  <c r="J72" i="16" s="1"/>
  <c r="K72" i="16" s="1"/>
  <c r="L72" i="16" s="1"/>
  <c r="M72" i="16" s="1"/>
  <c r="N72" i="16" s="1"/>
  <c r="O72" i="16" s="1"/>
  <c r="P72" i="16" s="1"/>
  <c r="F14" i="16"/>
  <c r="L77" i="16"/>
  <c r="G77" i="16"/>
  <c r="P77" i="16"/>
  <c r="F44" i="16"/>
  <c r="I77" i="16"/>
  <c r="K77" i="16"/>
  <c r="F77" i="16"/>
  <c r="J77" i="16"/>
  <c r="M77" i="16"/>
  <c r="O77" i="16"/>
  <c r="H77" i="16"/>
  <c r="N77" i="16"/>
  <c r="G36" i="16" l="1"/>
  <c r="G3" i="16"/>
  <c r="G14" i="16"/>
  <c r="G44" i="16"/>
  <c r="H3" i="16" l="1"/>
  <c r="H36" i="16"/>
  <c r="H14" i="16"/>
  <c r="H44" i="16"/>
  <c r="I36" i="16" l="1"/>
  <c r="I3" i="16"/>
  <c r="F73" i="16"/>
  <c r="F76" i="16" s="1"/>
  <c r="F38" i="16"/>
  <c r="F43" i="16" s="1"/>
  <c r="I44" i="16"/>
  <c r="I14" i="16"/>
  <c r="J3" i="16" l="1"/>
  <c r="J36" i="16"/>
  <c r="F45" i="16"/>
  <c r="G38" i="16"/>
  <c r="G43" i="16" s="1"/>
  <c r="F78" i="16"/>
  <c r="G73" i="16"/>
  <c r="G76" i="16" s="1"/>
  <c r="J44" i="16"/>
  <c r="J14" i="16"/>
  <c r="K36" i="16" l="1"/>
  <c r="K3" i="16"/>
  <c r="H73" i="16"/>
  <c r="H76" i="16" s="1"/>
  <c r="G78" i="16"/>
  <c r="H38" i="16"/>
  <c r="H43" i="16" s="1"/>
  <c r="G45" i="16"/>
  <c r="F5" i="16"/>
  <c r="F13" i="16" s="1"/>
  <c r="K44" i="16"/>
  <c r="K14" i="16"/>
  <c r="L3" i="16" l="1"/>
  <c r="L36" i="16"/>
  <c r="I38" i="16"/>
  <c r="I43" i="16" s="1"/>
  <c r="H45" i="16"/>
  <c r="F15" i="16"/>
  <c r="G5" i="16"/>
  <c r="G13" i="16" s="1"/>
  <c r="I73" i="16"/>
  <c r="I76" i="16" s="1"/>
  <c r="H78" i="16"/>
  <c r="L14" i="16"/>
  <c r="L44" i="16"/>
  <c r="M36" i="16" l="1"/>
  <c r="M3" i="16"/>
  <c r="J73" i="16"/>
  <c r="J76" i="16" s="1"/>
  <c r="I78" i="16"/>
  <c r="G15" i="16"/>
  <c r="H5" i="16"/>
  <c r="H13" i="16" s="1"/>
  <c r="I45" i="16"/>
  <c r="J38" i="16"/>
  <c r="J43" i="16" s="1"/>
  <c r="M44" i="16"/>
  <c r="M14" i="16"/>
  <c r="N3" i="16" l="1"/>
  <c r="N36" i="16"/>
  <c r="I5" i="16"/>
  <c r="I13" i="16" s="1"/>
  <c r="H15" i="16"/>
  <c r="J45" i="16"/>
  <c r="K38" i="16"/>
  <c r="J78" i="16"/>
  <c r="K73" i="16"/>
  <c r="N44" i="16"/>
  <c r="N14" i="16"/>
  <c r="O36" i="16" l="1"/>
  <c r="O3" i="16"/>
  <c r="C33" i="29"/>
  <c r="K76" i="16"/>
  <c r="K78" i="16" s="1"/>
  <c r="K43" i="16"/>
  <c r="K45" i="16" s="1"/>
  <c r="J5" i="16"/>
  <c r="J13" i="16" s="1"/>
  <c r="I15" i="16"/>
  <c r="K40" i="29"/>
  <c r="K39" i="29"/>
  <c r="K38" i="29"/>
  <c r="K37" i="29"/>
  <c r="K36" i="29"/>
  <c r="G44" i="29"/>
  <c r="G43" i="29"/>
  <c r="G42" i="29"/>
  <c r="G41" i="29"/>
  <c r="G40" i="29"/>
  <c r="G39" i="29"/>
  <c r="G38" i="29"/>
  <c r="G37" i="29"/>
  <c r="G44" i="28"/>
  <c r="G43" i="28"/>
  <c r="G42" i="28"/>
  <c r="G41" i="28"/>
  <c r="G40" i="28"/>
  <c r="G39" i="28"/>
  <c r="G38" i="28"/>
  <c r="G37" i="28"/>
  <c r="O14" i="16"/>
  <c r="O44" i="16"/>
  <c r="P3" i="16" l="1"/>
  <c r="P36" i="16"/>
  <c r="L73" i="16"/>
  <c r="L76" i="16" s="1"/>
  <c r="M73" i="16" s="1"/>
  <c r="M76" i="16" s="1"/>
  <c r="L38" i="16"/>
  <c r="L43" i="16" s="1"/>
  <c r="M38" i="16" s="1"/>
  <c r="M43" i="16" s="1"/>
  <c r="J15" i="16"/>
  <c r="K5" i="16"/>
  <c r="P44" i="16"/>
  <c r="P14" i="16"/>
  <c r="L78" i="16" l="1"/>
  <c r="L45" i="16"/>
  <c r="K13" i="16"/>
  <c r="K15" i="16" s="1"/>
  <c r="N73" i="16"/>
  <c r="N76" i="16" s="1"/>
  <c r="M78" i="16"/>
  <c r="N38" i="16"/>
  <c r="N43" i="16" s="1"/>
  <c r="M45" i="16"/>
  <c r="L5" i="16" l="1"/>
  <c r="L13" i="16" s="1"/>
  <c r="L15" i="16" s="1"/>
  <c r="N78" i="16"/>
  <c r="O73" i="16"/>
  <c r="O76" i="16" s="1"/>
  <c r="N45" i="16"/>
  <c r="O38" i="16"/>
  <c r="M5" i="16" l="1"/>
  <c r="M13" i="16" s="1"/>
  <c r="N5" i="16" s="1"/>
  <c r="N13" i="16" s="1"/>
  <c r="O40" i="16"/>
  <c r="O78" i="16"/>
  <c r="P73" i="16"/>
  <c r="P76" i="16" s="1"/>
  <c r="P78" i="16" s="1"/>
  <c r="M15" i="16" l="1"/>
  <c r="O43" i="16"/>
  <c r="O45" i="16" s="1"/>
  <c r="O5" i="16"/>
  <c r="N15" i="16"/>
  <c r="Z39" i="16" l="1"/>
  <c r="P38" i="16"/>
  <c r="P40" i="16" s="1"/>
  <c r="O8" i="16"/>
  <c r="Z25" i="16"/>
  <c r="O13" i="16" l="1"/>
  <c r="O15" i="16" s="1"/>
  <c r="P43" i="16"/>
  <c r="P45" i="16" s="1"/>
  <c r="C33" i="28"/>
  <c r="P5" i="16" l="1"/>
  <c r="P13" i="16" s="1"/>
  <c r="P15" i="16" s="1"/>
  <c r="AV71" i="16" l="1"/>
  <c r="AX73" i="16"/>
  <c r="AX72" i="16"/>
  <c r="AX71" i="16"/>
  <c r="Z49" i="16" l="1"/>
  <c r="Y25" i="16" l="1"/>
  <c r="K38" i="25" l="1"/>
  <c r="K36" i="25" l="1"/>
  <c r="C33" i="25" l="1"/>
  <c r="G44" i="24" l="1"/>
  <c r="G43" i="24"/>
  <c r="G42" i="24"/>
  <c r="G41" i="24"/>
  <c r="G40" i="24"/>
  <c r="G39" i="24"/>
  <c r="G38" i="24"/>
  <c r="G37" i="24"/>
  <c r="AX36" i="16"/>
  <c r="AX7" i="16"/>
  <c r="AX70" i="16"/>
  <c r="AX35" i="16"/>
  <c r="AX9" i="16"/>
  <c r="AX8" i="16"/>
  <c r="AX37" i="16"/>
  <c r="AX6" i="16"/>
  <c r="AX38" i="16"/>
  <c r="AX5" i="16"/>
  <c r="C43" i="22" l="1"/>
  <c r="C33" i="23" l="1"/>
  <c r="C43" i="23" l="1"/>
  <c r="C33" i="20" l="1"/>
  <c r="C52" i="20" s="1"/>
  <c r="C43" i="21" l="1"/>
  <c r="C33" i="21" l="1"/>
  <c r="C52" i="21" s="1"/>
  <c r="C56" i="21" l="1"/>
  <c r="H9" i="21" s="1"/>
  <c r="H11" i="19" l="1"/>
  <c r="H10" i="19"/>
  <c r="K10" i="19" s="1"/>
  <c r="C43" i="19"/>
  <c r="C33" i="19" l="1"/>
  <c r="C52" i="19" l="1"/>
  <c r="C56" i="19" s="1"/>
  <c r="Q75" i="16"/>
  <c r="C59" i="19" l="1"/>
  <c r="H9" i="19"/>
  <c r="D75" i="16"/>
  <c r="C75" i="16"/>
  <c r="G32" i="5"/>
  <c r="C33" i="5" l="1"/>
  <c r="C52" i="5" s="1"/>
  <c r="AA57" i="16" l="1"/>
  <c r="Z57" i="16"/>
  <c r="Y57" i="16"/>
  <c r="X57" i="16"/>
  <c r="W57" i="16"/>
  <c r="V57" i="16"/>
  <c r="U57" i="16"/>
  <c r="AA56" i="16"/>
  <c r="Z56" i="16"/>
  <c r="Y56" i="16"/>
  <c r="X56" i="16"/>
  <c r="W56" i="16"/>
  <c r="V56" i="16"/>
  <c r="U56" i="16"/>
  <c r="AB55" i="16"/>
  <c r="AA55" i="16"/>
  <c r="Z55" i="16"/>
  <c r="Y55" i="16"/>
  <c r="X55" i="16"/>
  <c r="W55" i="16"/>
  <c r="V55" i="16"/>
  <c r="U55" i="16"/>
  <c r="AA54" i="16"/>
  <c r="Z54" i="16"/>
  <c r="Y54" i="16"/>
  <c r="X54" i="16"/>
  <c r="W54" i="16"/>
  <c r="V54" i="16"/>
  <c r="U54" i="16"/>
  <c r="AA53" i="16"/>
  <c r="Z53" i="16"/>
  <c r="Y53" i="16"/>
  <c r="X53" i="16"/>
  <c r="W53" i="16"/>
  <c r="V53" i="16"/>
  <c r="U53" i="16"/>
  <c r="AA52" i="16"/>
  <c r="Z52" i="16"/>
  <c r="Y52" i="16"/>
  <c r="X52" i="16"/>
  <c r="W52" i="16"/>
  <c r="V52" i="16"/>
  <c r="U52" i="16"/>
  <c r="AA51" i="16"/>
  <c r="Z51" i="16"/>
  <c r="Y51" i="16"/>
  <c r="X51" i="16"/>
  <c r="W51" i="16"/>
  <c r="V51" i="16"/>
  <c r="U51" i="16"/>
  <c r="AA50" i="16"/>
  <c r="Z50" i="16"/>
  <c r="Y50" i="16"/>
  <c r="X50" i="16"/>
  <c r="W50" i="16"/>
  <c r="V50" i="16"/>
  <c r="U50" i="16"/>
  <c r="AA49" i="16"/>
  <c r="Y49" i="16"/>
  <c r="X49" i="16"/>
  <c r="W49" i="16"/>
  <c r="V49" i="16"/>
  <c r="U49" i="16"/>
  <c r="AB49" i="16"/>
  <c r="AB50" i="16"/>
  <c r="AB51" i="16"/>
  <c r="AB52" i="16"/>
  <c r="AB53" i="16"/>
  <c r="AB54" i="16"/>
  <c r="AB56" i="16"/>
  <c r="AB57" i="16"/>
  <c r="S72" i="16"/>
  <c r="T72" i="16" s="1"/>
  <c r="U72" i="16" s="1"/>
  <c r="V72" i="16" s="1"/>
  <c r="W72" i="16" s="1"/>
  <c r="S48" i="16"/>
  <c r="T48" i="16" s="1"/>
  <c r="U48" i="16" s="1"/>
  <c r="V48" i="16" s="1"/>
  <c r="W48" i="16" s="1"/>
  <c r="X48" i="16" s="1"/>
  <c r="Y48" i="16" s="1"/>
  <c r="Z48" i="16" s="1"/>
  <c r="AA48" i="16" s="1"/>
  <c r="AB48" i="16" s="1"/>
  <c r="S36" i="16"/>
  <c r="S28" i="16"/>
  <c r="T28" i="16" s="1"/>
  <c r="U28" i="16" s="1"/>
  <c r="V28" i="16" s="1"/>
  <c r="W28" i="16" s="1"/>
  <c r="X28" i="16" s="1"/>
  <c r="Y28" i="16" s="1"/>
  <c r="Z28" i="16" s="1"/>
  <c r="AA28" i="16" s="1"/>
  <c r="AB28" i="16" s="1"/>
  <c r="S61" i="16"/>
  <c r="T61" i="16" s="1"/>
  <c r="U61" i="16" s="1"/>
  <c r="V61" i="16" s="1"/>
  <c r="W61" i="16" s="1"/>
  <c r="X61" i="16" s="1"/>
  <c r="Y61" i="16" s="1"/>
  <c r="Z61" i="16" s="1"/>
  <c r="AA61" i="16" s="1"/>
  <c r="AB61" i="16" s="1"/>
  <c r="T57" i="16"/>
  <c r="S57" i="16"/>
  <c r="R57" i="16"/>
  <c r="T56" i="16"/>
  <c r="S56" i="16"/>
  <c r="R56" i="16"/>
  <c r="T55" i="16"/>
  <c r="S55" i="16"/>
  <c r="R55" i="16"/>
  <c r="T54" i="16"/>
  <c r="S54" i="16"/>
  <c r="R54" i="16"/>
  <c r="T53" i="16"/>
  <c r="S53" i="16"/>
  <c r="R53" i="16"/>
  <c r="T52" i="16"/>
  <c r="S52" i="16"/>
  <c r="R52" i="16"/>
  <c r="T51" i="16"/>
  <c r="S51" i="16"/>
  <c r="R51" i="16"/>
  <c r="T50" i="16"/>
  <c r="S50" i="16"/>
  <c r="R50" i="16"/>
  <c r="T49" i="16"/>
  <c r="S49" i="16"/>
  <c r="R49" i="16"/>
  <c r="Y39" i="16"/>
  <c r="AA25" i="16"/>
  <c r="S18" i="16"/>
  <c r="T18" i="16" s="1"/>
  <c r="U18" i="16" s="1"/>
  <c r="V18" i="16" s="1"/>
  <c r="W18" i="16" s="1"/>
  <c r="X18" i="16" s="1"/>
  <c r="Y18" i="16" s="1"/>
  <c r="Z18" i="16" s="1"/>
  <c r="AA18" i="16" s="1"/>
  <c r="AB18" i="16" s="1"/>
  <c r="S3" i="16"/>
  <c r="T3" i="16" s="1"/>
  <c r="U3" i="16" s="1"/>
  <c r="V3" i="16" s="1"/>
  <c r="R74" i="16" l="1"/>
  <c r="S74" i="16"/>
  <c r="Z74" i="16"/>
  <c r="D19" i="16"/>
  <c r="C19" i="16"/>
  <c r="Q25" i="16"/>
  <c r="D20" i="16"/>
  <c r="C20" i="16"/>
  <c r="D24" i="16"/>
  <c r="C24" i="16"/>
  <c r="D21" i="16"/>
  <c r="C21" i="16"/>
  <c r="D49" i="16"/>
  <c r="Q58" i="16"/>
  <c r="C49" i="16"/>
  <c r="Q74" i="16"/>
  <c r="C50" i="16"/>
  <c r="D50" i="16"/>
  <c r="C51" i="16"/>
  <c r="D51" i="16"/>
  <c r="D52" i="16"/>
  <c r="C52" i="16"/>
  <c r="D53" i="16"/>
  <c r="C53" i="16"/>
  <c r="C54" i="16"/>
  <c r="D54" i="16"/>
  <c r="C55" i="16"/>
  <c r="D55" i="16"/>
  <c r="D56" i="16"/>
  <c r="C56" i="16"/>
  <c r="D57" i="16"/>
  <c r="C57" i="16"/>
  <c r="D22" i="16"/>
  <c r="C22" i="16"/>
  <c r="T74" i="16"/>
  <c r="T39" i="16"/>
  <c r="X39" i="16"/>
  <c r="U39" i="16"/>
  <c r="AB25" i="16"/>
  <c r="S39" i="16"/>
  <c r="W39" i="16"/>
  <c r="V74" i="16"/>
  <c r="W74" i="16"/>
  <c r="X72" i="16"/>
  <c r="W3" i="16"/>
  <c r="V25" i="16"/>
  <c r="V39" i="16"/>
  <c r="U25" i="16"/>
  <c r="T36" i="16"/>
  <c r="R58" i="16"/>
  <c r="S58" i="16"/>
  <c r="AB58" i="16"/>
  <c r="U58" i="16"/>
  <c r="U74" i="16"/>
  <c r="AA58" i="16"/>
  <c r="V58" i="16"/>
  <c r="Y74" i="16"/>
  <c r="X74" i="16"/>
  <c r="Y58" i="16"/>
  <c r="Z58" i="16"/>
  <c r="W25" i="16"/>
  <c r="X25" i="16"/>
  <c r="W58" i="16"/>
  <c r="S25" i="16"/>
  <c r="T25" i="16"/>
  <c r="T58" i="16"/>
  <c r="X58" i="16"/>
  <c r="V77" i="16"/>
  <c r="T14" i="16"/>
  <c r="T77" i="16"/>
  <c r="S44" i="16"/>
  <c r="W77" i="16"/>
  <c r="T44" i="16"/>
  <c r="S77" i="16"/>
  <c r="R14" i="16"/>
  <c r="U77" i="16"/>
  <c r="S14" i="16"/>
  <c r="R44" i="16"/>
  <c r="R77" i="16"/>
  <c r="X77" i="16"/>
  <c r="V14" i="16"/>
  <c r="U14" i="16"/>
  <c r="W14" i="16"/>
  <c r="D74" i="16" l="1"/>
  <c r="C74" i="16"/>
  <c r="C76" i="16" s="1"/>
  <c r="D25" i="16"/>
  <c r="C39" i="16"/>
  <c r="D39" i="16"/>
  <c r="D58" i="16"/>
  <c r="C25" i="16"/>
  <c r="C58" i="16"/>
  <c r="Y72" i="16"/>
  <c r="X3" i="16"/>
  <c r="U36" i="16"/>
  <c r="Y77" i="16"/>
  <c r="X14" i="16"/>
  <c r="U44" i="16"/>
  <c r="Z72" i="16" l="1"/>
  <c r="Y3" i="16"/>
  <c r="V36" i="16"/>
  <c r="V44" i="16"/>
  <c r="Y14" i="16"/>
  <c r="Z77" i="16"/>
  <c r="AA72" i="16" l="1"/>
  <c r="Z3" i="16"/>
  <c r="W36" i="16"/>
  <c r="AA77" i="16"/>
  <c r="W44" i="16"/>
  <c r="Z14" i="16"/>
  <c r="AB72" i="16" l="1"/>
  <c r="AA3" i="16"/>
  <c r="X36" i="16"/>
  <c r="AB77" i="16"/>
  <c r="D77" i="16"/>
  <c r="X44" i="16"/>
  <c r="AA14" i="16"/>
  <c r="AB3" i="16" l="1"/>
  <c r="AU9" i="16" s="1"/>
  <c r="Y36" i="16"/>
  <c r="C52" i="29"/>
  <c r="D14" i="16"/>
  <c r="Y44" i="16"/>
  <c r="AB14" i="16"/>
  <c r="AV10" i="16" l="1"/>
  <c r="Z36" i="16"/>
  <c r="Z44" i="16"/>
  <c r="AA36" i="16" l="1"/>
  <c r="AA44" i="16"/>
  <c r="AB36" i="16" l="1"/>
  <c r="K38" i="28"/>
  <c r="AB44" i="16"/>
  <c r="D44" i="16"/>
  <c r="AU38" i="16" l="1"/>
  <c r="AV38" i="16"/>
  <c r="AV39" i="16"/>
  <c r="AU40" i="16" s="1"/>
  <c r="M43" i="28" l="1"/>
  <c r="I45" i="28"/>
  <c r="H53" i="28" s="1"/>
  <c r="I32" i="28"/>
  <c r="N43" i="28" l="1"/>
  <c r="K36" i="27"/>
  <c r="G37" i="26" l="1"/>
  <c r="C43" i="26"/>
  <c r="C11" i="26"/>
  <c r="C20" i="26" l="1"/>
  <c r="C7" i="26"/>
  <c r="C33" i="26"/>
  <c r="C52" i="26" s="1"/>
  <c r="C56" i="26" s="1"/>
  <c r="C59" i="26" s="1"/>
  <c r="C52" i="25" l="1"/>
  <c r="C33" i="24" l="1"/>
  <c r="C52" i="24" s="1"/>
  <c r="K36" i="22"/>
  <c r="I23" i="22" l="1"/>
  <c r="C33" i="22" l="1"/>
  <c r="C52" i="22" s="1"/>
  <c r="C56" i="22" s="1"/>
  <c r="H9" i="22" s="1"/>
  <c r="C59" i="22" l="1"/>
  <c r="I24" i="20" l="1"/>
  <c r="G38" i="26" l="1"/>
  <c r="G38" i="25"/>
  <c r="G38" i="22"/>
  <c r="G38" i="20"/>
  <c r="I38" i="20" s="1"/>
  <c r="G38" i="21"/>
  <c r="I38" i="26" l="1"/>
  <c r="I24" i="26"/>
  <c r="I38" i="25"/>
  <c r="I24" i="25"/>
  <c r="I38" i="24"/>
  <c r="I24" i="24"/>
  <c r="I25" i="24"/>
  <c r="I38" i="22"/>
  <c r="I24" i="22"/>
  <c r="I25" i="22"/>
  <c r="I38" i="23"/>
  <c r="I24" i="23"/>
  <c r="I38" i="5"/>
  <c r="I24" i="5"/>
  <c r="M27" i="29" l="1"/>
  <c r="C52" i="28" l="1"/>
  <c r="I38" i="27" l="1"/>
  <c r="I24" i="27"/>
  <c r="AS39" i="16" l="1"/>
  <c r="AT39" i="16"/>
  <c r="AS40" i="16"/>
  <c r="AT40" i="16"/>
  <c r="AR40" i="16"/>
  <c r="AR39" i="16"/>
  <c r="AQ40" i="16"/>
  <c r="AX40" i="16"/>
  <c r="AX39" i="16"/>
  <c r="AT10" i="16" l="1"/>
  <c r="AS10" i="16"/>
  <c r="AR10" i="16"/>
  <c r="AQ10" i="16"/>
  <c r="AX10" i="16"/>
  <c r="C33" i="27" l="1"/>
  <c r="C52" i="27" s="1"/>
  <c r="G32" i="21" l="1"/>
  <c r="C1" i="19" l="1"/>
  <c r="C1" i="21" s="1"/>
  <c r="AQ69" i="16"/>
  <c r="AU72" i="16" s="1"/>
  <c r="C43" i="29"/>
  <c r="C56" i="29" s="1"/>
  <c r="C27" i="29"/>
  <c r="C22" i="29"/>
  <c r="C20" i="29"/>
  <c r="C17" i="29"/>
  <c r="C14" i="29"/>
  <c r="C11" i="29"/>
  <c r="C7" i="29"/>
  <c r="C43" i="28"/>
  <c r="C27" i="28"/>
  <c r="C22" i="28"/>
  <c r="C20" i="28"/>
  <c r="C17" i="28"/>
  <c r="C14" i="28"/>
  <c r="C11" i="28"/>
  <c r="C7" i="28"/>
  <c r="C43" i="27"/>
  <c r="C56" i="27" s="1"/>
  <c r="H9" i="27" s="1"/>
  <c r="C27" i="27"/>
  <c r="C22" i="27"/>
  <c r="C20" i="27"/>
  <c r="C17" i="27"/>
  <c r="C14" i="27"/>
  <c r="C11" i="27"/>
  <c r="C7" i="27"/>
  <c r="C27" i="26"/>
  <c r="C22" i="26"/>
  <c r="C17" i="26"/>
  <c r="C14" i="26"/>
  <c r="C43" i="25"/>
  <c r="C56" i="25" s="1"/>
  <c r="C27" i="25"/>
  <c r="C22" i="25"/>
  <c r="C20" i="25"/>
  <c r="C17" i="25"/>
  <c r="C14" i="25"/>
  <c r="C11" i="25"/>
  <c r="C7" i="25"/>
  <c r="C43" i="24"/>
  <c r="C56" i="24" s="1"/>
  <c r="H9" i="24" s="1"/>
  <c r="C27" i="24"/>
  <c r="C22" i="24"/>
  <c r="C20" i="24"/>
  <c r="C17" i="24"/>
  <c r="C14" i="24"/>
  <c r="C11" i="24"/>
  <c r="C7" i="24"/>
  <c r="C27" i="22"/>
  <c r="C22" i="22"/>
  <c r="C20" i="22"/>
  <c r="C17" i="22"/>
  <c r="C14" i="22"/>
  <c r="C11" i="22"/>
  <c r="C7" i="22"/>
  <c r="C52" i="23"/>
  <c r="C56" i="23" s="1"/>
  <c r="C27" i="23"/>
  <c r="C22" i="23"/>
  <c r="C20" i="23"/>
  <c r="C17" i="23"/>
  <c r="C14" i="23"/>
  <c r="C11" i="23"/>
  <c r="C7" i="23"/>
  <c r="C43" i="20"/>
  <c r="C56" i="20" s="1"/>
  <c r="C27" i="20"/>
  <c r="C22" i="20"/>
  <c r="C20" i="20"/>
  <c r="C17" i="20"/>
  <c r="C14" i="20"/>
  <c r="C11" i="20"/>
  <c r="C7" i="20"/>
  <c r="C27" i="21"/>
  <c r="C22" i="21"/>
  <c r="C20" i="21"/>
  <c r="C17" i="21"/>
  <c r="C14" i="21"/>
  <c r="C11" i="21"/>
  <c r="C7" i="21"/>
  <c r="C14" i="19"/>
  <c r="C1485" i="29"/>
  <c r="G32" i="29"/>
  <c r="G34" i="29" s="1"/>
  <c r="K28" i="29"/>
  <c r="K30" i="29" s="1"/>
  <c r="H11" i="29"/>
  <c r="L11" i="29" s="1"/>
  <c r="H10" i="29"/>
  <c r="K10" i="29" s="1"/>
  <c r="C1485" i="28"/>
  <c r="K40" i="28"/>
  <c r="K39" i="28"/>
  <c r="K37" i="28"/>
  <c r="K36" i="28"/>
  <c r="G32" i="28"/>
  <c r="K28" i="28"/>
  <c r="M27" i="28"/>
  <c r="M28" i="28" s="1"/>
  <c r="H11" i="28"/>
  <c r="L11" i="28" s="1"/>
  <c r="H10" i="28"/>
  <c r="K10" i="28" s="1"/>
  <c r="C1485" i="27"/>
  <c r="M42" i="27"/>
  <c r="G44" i="27"/>
  <c r="I44" i="27" s="1"/>
  <c r="M41" i="27"/>
  <c r="G43" i="27"/>
  <c r="I43" i="27" s="1"/>
  <c r="K40" i="27"/>
  <c r="M40" i="27" s="1"/>
  <c r="G42" i="27"/>
  <c r="I42" i="27" s="1"/>
  <c r="K39" i="27"/>
  <c r="G41" i="27"/>
  <c r="I41" i="27" s="1"/>
  <c r="K38" i="27"/>
  <c r="I40" i="27"/>
  <c r="K37" i="27"/>
  <c r="I39" i="27"/>
  <c r="I37" i="27"/>
  <c r="G32" i="27"/>
  <c r="G34" i="27" s="1"/>
  <c r="I31" i="27"/>
  <c r="I30" i="27"/>
  <c r="K28" i="27"/>
  <c r="K30" i="27" s="1"/>
  <c r="I29" i="27"/>
  <c r="M27" i="27"/>
  <c r="I28" i="27"/>
  <c r="M26" i="27"/>
  <c r="I27" i="27"/>
  <c r="M25" i="27"/>
  <c r="I26" i="27"/>
  <c r="M24" i="27"/>
  <c r="I25" i="27"/>
  <c r="M23" i="27"/>
  <c r="I23" i="27"/>
  <c r="H11" i="27"/>
  <c r="L11" i="27" s="1"/>
  <c r="H10" i="27"/>
  <c r="K10" i="27" s="1"/>
  <c r="C1485" i="26"/>
  <c r="M42" i="26"/>
  <c r="G44" i="26"/>
  <c r="I44" i="26" s="1"/>
  <c r="M41" i="26"/>
  <c r="G43" i="26"/>
  <c r="I43" i="26" s="1"/>
  <c r="K40" i="26"/>
  <c r="M40" i="26" s="1"/>
  <c r="G42" i="26"/>
  <c r="I42" i="26" s="1"/>
  <c r="K39" i="26"/>
  <c r="G41" i="26"/>
  <c r="I41" i="26" s="1"/>
  <c r="K38" i="26"/>
  <c r="G40" i="26"/>
  <c r="I40" i="26" s="1"/>
  <c r="K37" i="26"/>
  <c r="G39" i="26"/>
  <c r="I39" i="26" s="1"/>
  <c r="K36" i="26"/>
  <c r="G32" i="26"/>
  <c r="I31" i="26"/>
  <c r="I30" i="26"/>
  <c r="K28" i="26"/>
  <c r="K30" i="26" s="1"/>
  <c r="I29" i="26"/>
  <c r="M27" i="26"/>
  <c r="I28" i="26"/>
  <c r="M26" i="26"/>
  <c r="I27" i="26"/>
  <c r="M25" i="26"/>
  <c r="I26" i="26"/>
  <c r="M24" i="26"/>
  <c r="I25" i="26"/>
  <c r="M23" i="26"/>
  <c r="I23" i="26"/>
  <c r="H11" i="26"/>
  <c r="L11" i="26" s="1"/>
  <c r="H10" i="26"/>
  <c r="K10" i="26" s="1"/>
  <c r="C1485" i="25"/>
  <c r="M42" i="25"/>
  <c r="G44" i="25"/>
  <c r="I44" i="25" s="1"/>
  <c r="M41" i="25"/>
  <c r="G43" i="25"/>
  <c r="I43" i="25" s="1"/>
  <c r="K40" i="25"/>
  <c r="M40" i="25" s="1"/>
  <c r="G42" i="25"/>
  <c r="I42" i="25" s="1"/>
  <c r="K39" i="25"/>
  <c r="G41" i="25"/>
  <c r="I41" i="25" s="1"/>
  <c r="G40" i="25"/>
  <c r="I40" i="25" s="1"/>
  <c r="K37" i="25"/>
  <c r="G39" i="25"/>
  <c r="I39" i="25" s="1"/>
  <c r="G37" i="25"/>
  <c r="G32" i="25"/>
  <c r="I31" i="25"/>
  <c r="I30" i="25"/>
  <c r="K28" i="25"/>
  <c r="K30" i="25" s="1"/>
  <c r="I29" i="25"/>
  <c r="M27" i="25"/>
  <c r="I28" i="25"/>
  <c r="M26" i="25"/>
  <c r="I27" i="25"/>
  <c r="M25" i="25"/>
  <c r="I26" i="25"/>
  <c r="M24" i="25"/>
  <c r="I25" i="25"/>
  <c r="M23" i="25"/>
  <c r="I23" i="25"/>
  <c r="H11" i="25"/>
  <c r="L11" i="25" s="1"/>
  <c r="H10" i="25"/>
  <c r="K10" i="25" s="1"/>
  <c r="C1485" i="24"/>
  <c r="M42" i="24"/>
  <c r="I44" i="24"/>
  <c r="M41" i="24"/>
  <c r="I43" i="24"/>
  <c r="K40" i="24"/>
  <c r="M40" i="24" s="1"/>
  <c r="I42" i="24"/>
  <c r="K39" i="24"/>
  <c r="I41" i="24"/>
  <c r="K38" i="24"/>
  <c r="I40" i="24"/>
  <c r="K37" i="24"/>
  <c r="I39" i="24"/>
  <c r="K36" i="24"/>
  <c r="I37" i="24"/>
  <c r="G32" i="24"/>
  <c r="I31" i="24"/>
  <c r="I30" i="24"/>
  <c r="K28" i="24"/>
  <c r="K30" i="24" s="1"/>
  <c r="I29" i="24"/>
  <c r="M27" i="24"/>
  <c r="I28" i="24"/>
  <c r="M26" i="24"/>
  <c r="I27" i="24"/>
  <c r="M25" i="24"/>
  <c r="I26" i="24"/>
  <c r="M24" i="24"/>
  <c r="M23" i="24"/>
  <c r="I23" i="24"/>
  <c r="H11" i="24"/>
  <c r="L11" i="24" s="1"/>
  <c r="H10" i="24"/>
  <c r="K10" i="24" s="1"/>
  <c r="C1485" i="23"/>
  <c r="M42" i="23"/>
  <c r="I44" i="23"/>
  <c r="M41" i="23"/>
  <c r="I43" i="23"/>
  <c r="K40" i="23"/>
  <c r="M40" i="23" s="1"/>
  <c r="I42" i="23"/>
  <c r="K39" i="23"/>
  <c r="I41" i="23"/>
  <c r="K38" i="23"/>
  <c r="I40" i="23"/>
  <c r="I39" i="23"/>
  <c r="G32" i="23"/>
  <c r="I31" i="23"/>
  <c r="I30" i="23"/>
  <c r="K28" i="23"/>
  <c r="K30" i="23" s="1"/>
  <c r="I29" i="23"/>
  <c r="M27" i="23"/>
  <c r="I28" i="23"/>
  <c r="M26" i="23"/>
  <c r="I27" i="23"/>
  <c r="M25" i="23"/>
  <c r="I26" i="23"/>
  <c r="M24" i="23"/>
  <c r="I25" i="23"/>
  <c r="M23" i="23"/>
  <c r="I23" i="23"/>
  <c r="H11" i="23"/>
  <c r="L11" i="23" s="1"/>
  <c r="H10" i="23"/>
  <c r="K10" i="23" s="1"/>
  <c r="C1485" i="22"/>
  <c r="M42" i="22"/>
  <c r="G44" i="22"/>
  <c r="M41" i="22"/>
  <c r="G43" i="22"/>
  <c r="I43" i="22" s="1"/>
  <c r="K40" i="22"/>
  <c r="G42" i="22"/>
  <c r="I42" i="22" s="1"/>
  <c r="K39" i="22"/>
  <c r="G41" i="22"/>
  <c r="I41" i="22" s="1"/>
  <c r="K38" i="22"/>
  <c r="G40" i="22"/>
  <c r="I40" i="22" s="1"/>
  <c r="K37" i="22"/>
  <c r="G39" i="22"/>
  <c r="I39" i="22" s="1"/>
  <c r="G37" i="22"/>
  <c r="I37" i="22" s="1"/>
  <c r="G32" i="22"/>
  <c r="I31" i="22"/>
  <c r="I30" i="22"/>
  <c r="K28" i="22"/>
  <c r="K30" i="22" s="1"/>
  <c r="I29" i="22"/>
  <c r="M27" i="22"/>
  <c r="I28" i="22"/>
  <c r="M26" i="22"/>
  <c r="I27" i="22"/>
  <c r="M25" i="22"/>
  <c r="I26" i="22"/>
  <c r="M24" i="22"/>
  <c r="M23" i="22"/>
  <c r="H11" i="22"/>
  <c r="L11" i="22" s="1"/>
  <c r="H10" i="22"/>
  <c r="K10" i="22" s="1"/>
  <c r="C1485" i="21"/>
  <c r="M42" i="21"/>
  <c r="G44" i="21"/>
  <c r="M41" i="21"/>
  <c r="G43" i="21"/>
  <c r="M40" i="21"/>
  <c r="G42" i="21"/>
  <c r="K39" i="21"/>
  <c r="G41" i="21"/>
  <c r="K38" i="21"/>
  <c r="G40" i="21"/>
  <c r="K37" i="21"/>
  <c r="G39" i="21"/>
  <c r="K36" i="21"/>
  <c r="G37" i="21"/>
  <c r="G34" i="21"/>
  <c r="K28" i="21"/>
  <c r="K30" i="21" s="1"/>
  <c r="H11" i="21"/>
  <c r="L11" i="21" s="1"/>
  <c r="H10" i="21"/>
  <c r="K10" i="21" s="1"/>
  <c r="C1485" i="20"/>
  <c r="M42" i="20"/>
  <c r="G44" i="20"/>
  <c r="M41" i="20"/>
  <c r="G43" i="20"/>
  <c r="I43" i="20" s="1"/>
  <c r="K40" i="20"/>
  <c r="M40" i="20" s="1"/>
  <c r="G42" i="20"/>
  <c r="I42" i="20" s="1"/>
  <c r="K39" i="20"/>
  <c r="G41" i="20"/>
  <c r="I41" i="20" s="1"/>
  <c r="K38" i="20"/>
  <c r="G40" i="20"/>
  <c r="I40" i="20" s="1"/>
  <c r="K37" i="20"/>
  <c r="G39" i="20"/>
  <c r="I39" i="20" s="1"/>
  <c r="K36" i="20"/>
  <c r="G37" i="20"/>
  <c r="I37" i="20" s="1"/>
  <c r="G32" i="20"/>
  <c r="I31" i="20"/>
  <c r="I30" i="20"/>
  <c r="K28" i="20"/>
  <c r="K30" i="20" s="1"/>
  <c r="I29" i="20"/>
  <c r="M27" i="20"/>
  <c r="I28" i="20"/>
  <c r="M26" i="20"/>
  <c r="I27" i="20"/>
  <c r="M25" i="20"/>
  <c r="I26" i="20"/>
  <c r="M24" i="20"/>
  <c r="I25" i="20"/>
  <c r="M23" i="20"/>
  <c r="I23" i="20"/>
  <c r="H11" i="20"/>
  <c r="L11" i="20" s="1"/>
  <c r="H10" i="20"/>
  <c r="K10" i="20" s="1"/>
  <c r="C1485" i="19"/>
  <c r="M42" i="19"/>
  <c r="M41" i="19"/>
  <c r="K40" i="19"/>
  <c r="M40" i="19" s="1"/>
  <c r="K39" i="19"/>
  <c r="K38" i="19"/>
  <c r="K37" i="19"/>
  <c r="K36" i="19"/>
  <c r="G32" i="19"/>
  <c r="K28" i="19"/>
  <c r="K30" i="19" s="1"/>
  <c r="M27" i="19"/>
  <c r="C27" i="19"/>
  <c r="M26" i="19"/>
  <c r="C22" i="19"/>
  <c r="C20" i="19"/>
  <c r="C17" i="19"/>
  <c r="L11" i="19"/>
  <c r="C11" i="19"/>
  <c r="C7" i="19"/>
  <c r="N28" i="28" l="1"/>
  <c r="M29" i="28"/>
  <c r="G34" i="28"/>
  <c r="I33" i="28"/>
  <c r="C30" i="27"/>
  <c r="C30" i="22"/>
  <c r="C32" i="22"/>
  <c r="C34" i="22" s="1"/>
  <c r="C61" i="22" s="1"/>
  <c r="C30" i="23"/>
  <c r="C32" i="23" s="1"/>
  <c r="C34" i="23" s="1"/>
  <c r="H7" i="23" s="1"/>
  <c r="I7" i="23" s="1"/>
  <c r="I14" i="23" s="1"/>
  <c r="I52" i="23" s="1"/>
  <c r="AV73" i="16"/>
  <c r="AU71" i="16"/>
  <c r="C30" i="28"/>
  <c r="C32" i="28" s="1"/>
  <c r="C34" i="28" s="1"/>
  <c r="H7" i="28" s="1"/>
  <c r="C56" i="28"/>
  <c r="AV70" i="16"/>
  <c r="C30" i="25"/>
  <c r="C32" i="25" s="1"/>
  <c r="C30" i="24"/>
  <c r="C32" i="24" s="1"/>
  <c r="C34" i="24" s="1"/>
  <c r="H7" i="24" s="1"/>
  <c r="H9" i="23"/>
  <c r="C30" i="21"/>
  <c r="C32" i="21" s="1"/>
  <c r="C34" i="21" s="1"/>
  <c r="H7" i="21" s="1"/>
  <c r="C30" i="19"/>
  <c r="C32" i="19" s="1"/>
  <c r="C34" i="19" s="1"/>
  <c r="H7" i="19" s="1"/>
  <c r="C32" i="27"/>
  <c r="C34" i="27" s="1"/>
  <c r="H7" i="27" s="1"/>
  <c r="C30" i="26"/>
  <c r="C32" i="26" s="1"/>
  <c r="M39" i="26"/>
  <c r="M39" i="25"/>
  <c r="M40" i="22"/>
  <c r="C59" i="20"/>
  <c r="G34" i="26"/>
  <c r="G34" i="25"/>
  <c r="G34" i="24"/>
  <c r="G34" i="22"/>
  <c r="G34" i="23"/>
  <c r="G34" i="20"/>
  <c r="G34" i="19"/>
  <c r="M39" i="27"/>
  <c r="M37" i="26"/>
  <c r="M36" i="26"/>
  <c r="M38" i="26"/>
  <c r="M37" i="25"/>
  <c r="M38" i="25"/>
  <c r="M37" i="24"/>
  <c r="M39" i="24"/>
  <c r="M38" i="24"/>
  <c r="M37" i="22"/>
  <c r="M38" i="22"/>
  <c r="M39" i="22"/>
  <c r="M38" i="23"/>
  <c r="M37" i="23"/>
  <c r="M39" i="23"/>
  <c r="M38" i="20"/>
  <c r="M37" i="20"/>
  <c r="M39" i="20"/>
  <c r="M39" i="19"/>
  <c r="K30" i="28"/>
  <c r="F1" i="19"/>
  <c r="C59" i="21"/>
  <c r="G45" i="26"/>
  <c r="C1" i="20"/>
  <c r="F1" i="20" s="1"/>
  <c r="F1" i="21"/>
  <c r="M37" i="27"/>
  <c r="I32" i="26"/>
  <c r="I33" i="26" s="1"/>
  <c r="C30" i="29"/>
  <c r="C32" i="29" s="1"/>
  <c r="C59" i="24"/>
  <c r="M28" i="27"/>
  <c r="M29" i="27" s="1"/>
  <c r="G45" i="28"/>
  <c r="G47" i="28" s="1"/>
  <c r="G45" i="29"/>
  <c r="G47" i="29" s="1"/>
  <c r="C59" i="25"/>
  <c r="C59" i="29"/>
  <c r="M28" i="23"/>
  <c r="K53" i="23" s="1"/>
  <c r="M28" i="24"/>
  <c r="K53" i="24" s="1"/>
  <c r="K43" i="27"/>
  <c r="M28" i="19"/>
  <c r="K53" i="19" s="1"/>
  <c r="K43" i="19"/>
  <c r="K45" i="19" s="1"/>
  <c r="K43" i="20"/>
  <c r="K45" i="20" s="1"/>
  <c r="I32" i="21"/>
  <c r="I32" i="22"/>
  <c r="I33" i="22" s="1"/>
  <c r="I32" i="23"/>
  <c r="I33" i="23" s="1"/>
  <c r="K43" i="23"/>
  <c r="K47" i="23" s="1"/>
  <c r="K43" i="24"/>
  <c r="K47" i="24" s="1"/>
  <c r="M28" i="26"/>
  <c r="K53" i="26" s="1"/>
  <c r="G45" i="27"/>
  <c r="M28" i="29"/>
  <c r="M29" i="29" s="1"/>
  <c r="I32" i="19"/>
  <c r="G45" i="21"/>
  <c r="G45" i="23"/>
  <c r="G47" i="23" s="1"/>
  <c r="K43" i="29"/>
  <c r="K45" i="29" s="1"/>
  <c r="C30" i="20"/>
  <c r="I45" i="29"/>
  <c r="H53" i="29" s="1"/>
  <c r="I32" i="29"/>
  <c r="K43" i="28"/>
  <c r="I53" i="28"/>
  <c r="M38" i="27"/>
  <c r="M36" i="27"/>
  <c r="I32" i="27"/>
  <c r="I53" i="27" s="1"/>
  <c r="I45" i="27"/>
  <c r="H53" i="27" s="1"/>
  <c r="I37" i="26"/>
  <c r="I45" i="26" s="1"/>
  <c r="H53" i="26" s="1"/>
  <c r="M28" i="25"/>
  <c r="M29" i="25" s="1"/>
  <c r="K43" i="25"/>
  <c r="K47" i="25" s="1"/>
  <c r="I32" i="25"/>
  <c r="I53" i="25" s="1"/>
  <c r="G45" i="25"/>
  <c r="I37" i="25"/>
  <c r="I45" i="25" s="1"/>
  <c r="H53" i="25" s="1"/>
  <c r="I32" i="24"/>
  <c r="I33" i="24" s="1"/>
  <c r="M28" i="22"/>
  <c r="K53" i="22" s="1"/>
  <c r="K43" i="22"/>
  <c r="K47" i="22" s="1"/>
  <c r="G45" i="22"/>
  <c r="G47" i="22" s="1"/>
  <c r="I37" i="23"/>
  <c r="I45" i="23" s="1"/>
  <c r="M28" i="20"/>
  <c r="M29" i="20" s="1"/>
  <c r="I32" i="20"/>
  <c r="I53" i="20" s="1"/>
  <c r="G45" i="20"/>
  <c r="M28" i="21"/>
  <c r="K43" i="21"/>
  <c r="K47" i="21" s="1"/>
  <c r="I45" i="21"/>
  <c r="H53" i="21" s="1"/>
  <c r="I45" i="19"/>
  <c r="H53" i="19" s="1"/>
  <c r="I45" i="24"/>
  <c r="M36" i="25"/>
  <c r="M43" i="29"/>
  <c r="M36" i="24"/>
  <c r="G45" i="24"/>
  <c r="K43" i="26"/>
  <c r="K47" i="26" s="1"/>
  <c r="I44" i="22"/>
  <c r="I45" i="22" s="1"/>
  <c r="H53" i="22" s="1"/>
  <c r="M36" i="23"/>
  <c r="M36" i="22"/>
  <c r="I44" i="20"/>
  <c r="I45" i="20" s="1"/>
  <c r="M36" i="20"/>
  <c r="G45" i="19"/>
  <c r="H7" i="22" l="1"/>
  <c r="I7" i="22" s="1"/>
  <c r="K45" i="28"/>
  <c r="M44" i="28"/>
  <c r="C59" i="28"/>
  <c r="C61" i="28" s="1"/>
  <c r="C63" i="28" s="1"/>
  <c r="H9" i="28"/>
  <c r="C61" i="21"/>
  <c r="K5" i="26"/>
  <c r="L5" i="26" s="1"/>
  <c r="G47" i="26"/>
  <c r="G47" i="20"/>
  <c r="K5" i="20"/>
  <c r="L5" i="20" s="1"/>
  <c r="C32" i="20"/>
  <c r="C34" i="20" s="1"/>
  <c r="M29" i="21"/>
  <c r="K53" i="21"/>
  <c r="G47" i="21"/>
  <c r="K5" i="21"/>
  <c r="K9" i="21" s="1"/>
  <c r="I53" i="21"/>
  <c r="I53" i="19"/>
  <c r="K5" i="19"/>
  <c r="K9" i="19" s="1"/>
  <c r="C61" i="19"/>
  <c r="C63" i="19" s="1"/>
  <c r="I53" i="29"/>
  <c r="I33" i="29"/>
  <c r="I46" i="29"/>
  <c r="C34" i="29"/>
  <c r="J7" i="28"/>
  <c r="J14" i="28" s="1"/>
  <c r="K52" i="28" s="1"/>
  <c r="G47" i="27"/>
  <c r="K5" i="27"/>
  <c r="L5" i="27" s="1"/>
  <c r="C34" i="26"/>
  <c r="C34" i="25"/>
  <c r="C61" i="25" s="1"/>
  <c r="C63" i="25" s="1"/>
  <c r="K5" i="25"/>
  <c r="L5" i="25" s="1"/>
  <c r="G47" i="25"/>
  <c r="C61" i="24"/>
  <c r="K45" i="27"/>
  <c r="M43" i="26"/>
  <c r="J53" i="26" s="1"/>
  <c r="M43" i="25"/>
  <c r="J53" i="25" s="1"/>
  <c r="M43" i="22"/>
  <c r="M44" i="22" s="1"/>
  <c r="M43" i="24"/>
  <c r="M44" i="24" s="1"/>
  <c r="M43" i="20"/>
  <c r="M44" i="20" s="1"/>
  <c r="M43" i="21"/>
  <c r="M43" i="23"/>
  <c r="M43" i="19"/>
  <c r="M44" i="19" s="1"/>
  <c r="K53" i="28"/>
  <c r="J7" i="27"/>
  <c r="J14" i="27" s="1"/>
  <c r="C59" i="27"/>
  <c r="C1" i="23"/>
  <c r="F1" i="23" s="1"/>
  <c r="C59" i="23"/>
  <c r="M29" i="22"/>
  <c r="K53" i="27"/>
  <c r="I33" i="19"/>
  <c r="K53" i="29"/>
  <c r="I46" i="26"/>
  <c r="I33" i="27"/>
  <c r="K53" i="20"/>
  <c r="I53" i="22"/>
  <c r="K53" i="25"/>
  <c r="M29" i="19"/>
  <c r="K5" i="29"/>
  <c r="L5" i="29" s="1"/>
  <c r="M29" i="26"/>
  <c r="M29" i="23"/>
  <c r="I33" i="21"/>
  <c r="I46" i="21"/>
  <c r="K5" i="28"/>
  <c r="L5" i="28" s="1"/>
  <c r="I33" i="20"/>
  <c r="K5" i="23"/>
  <c r="L5" i="23" s="1"/>
  <c r="I53" i="26"/>
  <c r="C63" i="22"/>
  <c r="I33" i="25"/>
  <c r="I53" i="23"/>
  <c r="M29" i="24"/>
  <c r="M43" i="27"/>
  <c r="I46" i="27"/>
  <c r="I53" i="24"/>
  <c r="K5" i="22"/>
  <c r="K9" i="22" s="1"/>
  <c r="J53" i="28"/>
  <c r="J61" i="28" s="1"/>
  <c r="H9" i="26"/>
  <c r="H9" i="25"/>
  <c r="M44" i="29"/>
  <c r="J53" i="29"/>
  <c r="I46" i="28"/>
  <c r="I46" i="25"/>
  <c r="I46" i="24"/>
  <c r="H53" i="24"/>
  <c r="G47" i="24"/>
  <c r="K5" i="24"/>
  <c r="H9" i="29"/>
  <c r="H12" i="29" s="1"/>
  <c r="I46" i="22"/>
  <c r="J7" i="23"/>
  <c r="H53" i="23"/>
  <c r="I46" i="23"/>
  <c r="I46" i="20"/>
  <c r="H53" i="20"/>
  <c r="H9" i="20"/>
  <c r="G47" i="19"/>
  <c r="J7" i="19"/>
  <c r="I7" i="19"/>
  <c r="I14" i="19" s="1"/>
  <c r="I52" i="19" s="1"/>
  <c r="H12" i="19"/>
  <c r="I46" i="19"/>
  <c r="K9" i="20" l="1"/>
  <c r="K12" i="20" s="1"/>
  <c r="H52" i="20" s="1"/>
  <c r="C61" i="29"/>
  <c r="C63" i="29" s="1"/>
  <c r="H7" i="29"/>
  <c r="C61" i="26"/>
  <c r="C63" i="26" s="1"/>
  <c r="I7" i="28"/>
  <c r="I14" i="28" s="1"/>
  <c r="I52" i="28" s="1"/>
  <c r="I55" i="28" s="1"/>
  <c r="J61" i="25"/>
  <c r="L5" i="19"/>
  <c r="L9" i="19" s="1"/>
  <c r="L12" i="19" s="1"/>
  <c r="L5" i="24"/>
  <c r="L9" i="24" s="1"/>
  <c r="L12" i="24" s="1"/>
  <c r="K9" i="24"/>
  <c r="K12" i="24" s="1"/>
  <c r="H52" i="24" s="1"/>
  <c r="L5" i="22"/>
  <c r="L9" i="22" s="1"/>
  <c r="L12" i="22" s="1"/>
  <c r="L14" i="22" s="1"/>
  <c r="K12" i="22"/>
  <c r="J53" i="23"/>
  <c r="H7" i="20"/>
  <c r="J7" i="20" s="1"/>
  <c r="J14" i="20" s="1"/>
  <c r="K52" i="20" s="1"/>
  <c r="K55" i="20" s="1"/>
  <c r="C61" i="20"/>
  <c r="C63" i="20" s="1"/>
  <c r="L5" i="21"/>
  <c r="L9" i="21" s="1"/>
  <c r="L12" i="21" s="1"/>
  <c r="M44" i="21"/>
  <c r="J53" i="21"/>
  <c r="J53" i="19"/>
  <c r="L53" i="19" s="1"/>
  <c r="C61" i="27"/>
  <c r="C63" i="27" s="1"/>
  <c r="H7" i="26"/>
  <c r="J7" i="26" s="1"/>
  <c r="J14" i="26" s="1"/>
  <c r="H7" i="25"/>
  <c r="L53" i="26"/>
  <c r="C63" i="24"/>
  <c r="M44" i="25"/>
  <c r="L53" i="25"/>
  <c r="J7" i="22"/>
  <c r="J14" i="22" s="1"/>
  <c r="I14" i="22"/>
  <c r="I52" i="22" s="1"/>
  <c r="I55" i="22" s="1"/>
  <c r="H12" i="22"/>
  <c r="H14" i="22" s="1"/>
  <c r="H15" i="22" s="1"/>
  <c r="L53" i="28"/>
  <c r="C61" i="23"/>
  <c r="C63" i="23" s="1"/>
  <c r="M44" i="26"/>
  <c r="J53" i="24"/>
  <c r="J53" i="22"/>
  <c r="M44" i="23"/>
  <c r="L53" i="29"/>
  <c r="K55" i="28"/>
  <c r="J53" i="20"/>
  <c r="I7" i="27"/>
  <c r="K52" i="27"/>
  <c r="K55" i="27" s="1"/>
  <c r="I55" i="23"/>
  <c r="C1" i="22"/>
  <c r="C1" i="24" s="1"/>
  <c r="C1" i="25" s="1"/>
  <c r="C1" i="26" s="1"/>
  <c r="I55" i="19"/>
  <c r="M44" i="27"/>
  <c r="J53" i="27"/>
  <c r="J61" i="29"/>
  <c r="K12" i="19"/>
  <c r="H52" i="19" s="1"/>
  <c r="K9" i="26"/>
  <c r="K12" i="26" s="1"/>
  <c r="H12" i="26"/>
  <c r="L9" i="26"/>
  <c r="L12" i="26" s="1"/>
  <c r="H12" i="28"/>
  <c r="L9" i="28"/>
  <c r="L12" i="28" s="1"/>
  <c r="K9" i="28"/>
  <c r="K12" i="28" s="1"/>
  <c r="H52" i="28" s="1"/>
  <c r="H12" i="24"/>
  <c r="K9" i="27"/>
  <c r="K12" i="27" s="1"/>
  <c r="H52" i="27" s="1"/>
  <c r="H12" i="27"/>
  <c r="H14" i="27" s="1"/>
  <c r="L9" i="27"/>
  <c r="L12" i="27" s="1"/>
  <c r="K9" i="29"/>
  <c r="K12" i="29" s="1"/>
  <c r="H52" i="29" s="1"/>
  <c r="L9" i="29"/>
  <c r="L12" i="29" s="1"/>
  <c r="K9" i="25"/>
  <c r="K12" i="25" s="1"/>
  <c r="H52" i="25" s="1"/>
  <c r="H12" i="25"/>
  <c r="L9" i="25"/>
  <c r="L12" i="25" s="1"/>
  <c r="K9" i="23"/>
  <c r="K12" i="23" s="1"/>
  <c r="H12" i="23"/>
  <c r="H14" i="23" s="1"/>
  <c r="L9" i="23"/>
  <c r="L12" i="23" s="1"/>
  <c r="J52" i="23" s="1"/>
  <c r="J15" i="23"/>
  <c r="J14" i="23"/>
  <c r="H12" i="20"/>
  <c r="L9" i="20"/>
  <c r="L12" i="20" s="1"/>
  <c r="K12" i="21"/>
  <c r="H12" i="21"/>
  <c r="H14" i="21" s="1"/>
  <c r="J15" i="19"/>
  <c r="J14" i="19"/>
  <c r="H14" i="19"/>
  <c r="H15" i="19" s="1"/>
  <c r="J61" i="23" l="1"/>
  <c r="I7" i="20"/>
  <c r="I14" i="20" s="1"/>
  <c r="I52" i="20" s="1"/>
  <c r="I55" i="20" s="1"/>
  <c r="J61" i="21"/>
  <c r="J61" i="20"/>
  <c r="H14" i="25"/>
  <c r="H15" i="25" s="1"/>
  <c r="J15" i="28"/>
  <c r="I14" i="27"/>
  <c r="I52" i="27" s="1"/>
  <c r="I55" i="27" s="1"/>
  <c r="I7" i="26"/>
  <c r="J15" i="26" s="1"/>
  <c r="H14" i="26"/>
  <c r="H15" i="26" s="1"/>
  <c r="L53" i="23"/>
  <c r="J61" i="24"/>
  <c r="H52" i="22"/>
  <c r="H55" i="22" s="1"/>
  <c r="J61" i="22"/>
  <c r="C63" i="21"/>
  <c r="H15" i="21"/>
  <c r="I7" i="21"/>
  <c r="I14" i="21" s="1"/>
  <c r="I52" i="21" s="1"/>
  <c r="J7" i="21"/>
  <c r="J52" i="19"/>
  <c r="J55" i="19" s="1"/>
  <c r="L14" i="19"/>
  <c r="J61" i="19"/>
  <c r="I7" i="29"/>
  <c r="I14" i="29" s="1"/>
  <c r="I52" i="29" s="1"/>
  <c r="I55" i="29" s="1"/>
  <c r="J7" i="29"/>
  <c r="I7" i="25"/>
  <c r="I14" i="25" s="1"/>
  <c r="I52" i="25" s="1"/>
  <c r="I55" i="25" s="1"/>
  <c r="J7" i="25"/>
  <c r="J15" i="22"/>
  <c r="J7" i="24"/>
  <c r="I7" i="24"/>
  <c r="I14" i="24" s="1"/>
  <c r="I52" i="24" s="1"/>
  <c r="I55" i="24" s="1"/>
  <c r="L53" i="27"/>
  <c r="L53" i="24"/>
  <c r="L53" i="22"/>
  <c r="K14" i="22"/>
  <c r="L15" i="22" s="1"/>
  <c r="L53" i="20"/>
  <c r="L53" i="21"/>
  <c r="J15" i="27"/>
  <c r="K52" i="26"/>
  <c r="K55" i="26" s="1"/>
  <c r="K52" i="23"/>
  <c r="F1" i="22"/>
  <c r="J52" i="22"/>
  <c r="J55" i="22" s="1"/>
  <c r="J15" i="20"/>
  <c r="K52" i="19"/>
  <c r="K55" i="19" s="1"/>
  <c r="K14" i="19"/>
  <c r="H14" i="29"/>
  <c r="H15" i="29" s="1"/>
  <c r="H52" i="26"/>
  <c r="K14" i="26"/>
  <c r="J52" i="29"/>
  <c r="J55" i="29" s="1"/>
  <c r="L14" i="29"/>
  <c r="K14" i="27"/>
  <c r="K14" i="28"/>
  <c r="J52" i="25"/>
  <c r="J55" i="25" s="1"/>
  <c r="L14" i="25"/>
  <c r="K14" i="25"/>
  <c r="H15" i="27"/>
  <c r="H14" i="24"/>
  <c r="H15" i="24" s="1"/>
  <c r="J52" i="26"/>
  <c r="J55" i="26" s="1"/>
  <c r="L14" i="26"/>
  <c r="K14" i="24"/>
  <c r="J52" i="28"/>
  <c r="J55" i="28" s="1"/>
  <c r="L14" i="28"/>
  <c r="K14" i="29"/>
  <c r="J52" i="27"/>
  <c r="J55" i="27" s="1"/>
  <c r="L14" i="27"/>
  <c r="J52" i="24"/>
  <c r="J55" i="24" s="1"/>
  <c r="L14" i="24"/>
  <c r="H14" i="28"/>
  <c r="H15" i="28" s="1"/>
  <c r="K14" i="23"/>
  <c r="H52" i="23"/>
  <c r="H15" i="23"/>
  <c r="J55" i="23"/>
  <c r="L14" i="23"/>
  <c r="H14" i="20"/>
  <c r="H15" i="20" s="1"/>
  <c r="J52" i="21"/>
  <c r="J55" i="21" s="1"/>
  <c r="L14" i="21"/>
  <c r="J52" i="20"/>
  <c r="J55" i="20" s="1"/>
  <c r="L14" i="20"/>
  <c r="K14" i="20"/>
  <c r="K14" i="21"/>
  <c r="H52" i="21"/>
  <c r="H55" i="21" s="1"/>
  <c r="H55" i="23" l="1"/>
  <c r="L52" i="23"/>
  <c r="I14" i="26"/>
  <c r="I52" i="26" s="1"/>
  <c r="I55" i="26" s="1"/>
  <c r="I56" i="23"/>
  <c r="J15" i="21"/>
  <c r="J14" i="21"/>
  <c r="I55" i="21"/>
  <c r="J15" i="29"/>
  <c r="J14" i="29"/>
  <c r="K52" i="29" s="1"/>
  <c r="K55" i="29" s="1"/>
  <c r="H55" i="25"/>
  <c r="J15" i="25"/>
  <c r="J14" i="25"/>
  <c r="J14" i="24"/>
  <c r="J15" i="24"/>
  <c r="L54" i="23"/>
  <c r="L52" i="27"/>
  <c r="L54" i="27" s="1"/>
  <c r="I56" i="22"/>
  <c r="K55" i="23"/>
  <c r="H55" i="20"/>
  <c r="L52" i="20"/>
  <c r="L54" i="20" s="1"/>
  <c r="L52" i="19"/>
  <c r="L54" i="19" s="1"/>
  <c r="L52" i="28"/>
  <c r="L54" i="28" s="1"/>
  <c r="H55" i="26"/>
  <c r="H55" i="24"/>
  <c r="H55" i="19"/>
  <c r="H55" i="29"/>
  <c r="H55" i="28"/>
  <c r="H55" i="27"/>
  <c r="L15" i="27"/>
  <c r="K56" i="27"/>
  <c r="K52" i="22"/>
  <c r="K55" i="22" s="1"/>
  <c r="L15" i="19"/>
  <c r="K56" i="19"/>
  <c r="L15" i="26"/>
  <c r="L15" i="29"/>
  <c r="L15" i="28"/>
  <c r="K56" i="28"/>
  <c r="K56" i="26"/>
  <c r="L15" i="25"/>
  <c r="L15" i="24"/>
  <c r="L15" i="23"/>
  <c r="L15" i="20"/>
  <c r="K56" i="20"/>
  <c r="L15" i="21"/>
  <c r="I31" i="5"/>
  <c r="I30" i="5"/>
  <c r="I29" i="5"/>
  <c r="I28" i="5"/>
  <c r="I27" i="5"/>
  <c r="I26" i="5"/>
  <c r="I25" i="5"/>
  <c r="I23" i="5"/>
  <c r="I56" i="20" l="1"/>
  <c r="G59" i="20" s="1"/>
  <c r="L52" i="26"/>
  <c r="L54" i="26" s="1"/>
  <c r="K56" i="23"/>
  <c r="G59" i="23" s="1"/>
  <c r="K52" i="21"/>
  <c r="K56" i="29"/>
  <c r="L52" i="29"/>
  <c r="L54" i="29" s="1"/>
  <c r="I56" i="25"/>
  <c r="K52" i="25"/>
  <c r="L55" i="22"/>
  <c r="K52" i="24"/>
  <c r="L55" i="27"/>
  <c r="L55" i="26"/>
  <c r="L52" i="22"/>
  <c r="L54" i="22" s="1"/>
  <c r="L55" i="23"/>
  <c r="L55" i="20"/>
  <c r="L56" i="20" s="1"/>
  <c r="L55" i="19"/>
  <c r="L56" i="19" s="1"/>
  <c r="L55" i="28"/>
  <c r="I56" i="19"/>
  <c r="G59" i="19" s="1"/>
  <c r="L55" i="29"/>
  <c r="I56" i="27"/>
  <c r="K56" i="22"/>
  <c r="G59" i="22" s="1"/>
  <c r="I56" i="29"/>
  <c r="I56" i="26"/>
  <c r="G59" i="26" s="1"/>
  <c r="I56" i="24"/>
  <c r="I56" i="28"/>
  <c r="I56" i="21"/>
  <c r="K55" i="21" l="1"/>
  <c r="L52" i="21"/>
  <c r="L54" i="21" s="1"/>
  <c r="G59" i="29"/>
  <c r="L56" i="22"/>
  <c r="K55" i="25"/>
  <c r="L52" i="25"/>
  <c r="L54" i="25" s="1"/>
  <c r="K55" i="24"/>
  <c r="L52" i="24"/>
  <c r="L54" i="24" s="1"/>
  <c r="L56" i="26"/>
  <c r="L56" i="23"/>
  <c r="L56" i="27"/>
  <c r="L56" i="29"/>
  <c r="L56" i="28"/>
  <c r="K56" i="21" l="1"/>
  <c r="G59" i="21" s="1"/>
  <c r="L55" i="21"/>
  <c r="L56" i="21" s="1"/>
  <c r="K56" i="25"/>
  <c r="G59" i="25" s="1"/>
  <c r="L55" i="25"/>
  <c r="L56" i="25" s="1"/>
  <c r="K56" i="24"/>
  <c r="G59" i="24" s="1"/>
  <c r="L55" i="24"/>
  <c r="L56" i="24" s="1"/>
  <c r="M42" i="5" l="1"/>
  <c r="M41" i="5"/>
  <c r="M27" i="5"/>
  <c r="M26" i="5"/>
  <c r="M25" i="5"/>
  <c r="M24" i="5"/>
  <c r="M23" i="5"/>
  <c r="AV74" i="16" l="1"/>
  <c r="C20" i="5" l="1"/>
  <c r="C17" i="5"/>
  <c r="C14" i="5"/>
  <c r="C11" i="5"/>
  <c r="C7" i="5"/>
  <c r="Q73" i="16" l="1"/>
  <c r="Q76" i="16" s="1"/>
  <c r="Q78" i="16" l="1"/>
  <c r="R73" i="16"/>
  <c r="D76" i="16"/>
  <c r="R76" i="16" l="1"/>
  <c r="R78" i="16" s="1"/>
  <c r="K28" i="5"/>
  <c r="K30" i="5" s="1"/>
  <c r="C43" i="5"/>
  <c r="C56" i="5" s="1"/>
  <c r="C27" i="5"/>
  <c r="C22" i="5"/>
  <c r="C30" i="5" s="1"/>
  <c r="S73" i="16" l="1"/>
  <c r="S76" i="16" s="1"/>
  <c r="T73" i="16" s="1"/>
  <c r="T76" i="16" s="1"/>
  <c r="C32" i="5"/>
  <c r="C34" i="5" s="1"/>
  <c r="H7" i="5" s="1"/>
  <c r="S78" i="16" l="1"/>
  <c r="J7" i="5"/>
  <c r="I7" i="5"/>
  <c r="I14" i="5" s="1"/>
  <c r="C59" i="5"/>
  <c r="C61" i="5" s="1"/>
  <c r="C63" i="5" s="1"/>
  <c r="H9" i="5"/>
  <c r="T78" i="16"/>
  <c r="U73" i="16"/>
  <c r="U76" i="16" s="1"/>
  <c r="U78" i="16" l="1"/>
  <c r="V73" i="16"/>
  <c r="V76" i="16" s="1"/>
  <c r="V78" i="16" l="1"/>
  <c r="W73" i="16"/>
  <c r="W76" i="16" s="1"/>
  <c r="W78" i="16" s="1"/>
  <c r="X73" i="16" l="1"/>
  <c r="X76" i="16" s="1"/>
  <c r="X78" i="16" l="1"/>
  <c r="Y73" i="16"/>
  <c r="Y76" i="16" s="1"/>
  <c r="AI73" i="16" s="1"/>
  <c r="AI76" i="16" s="1"/>
  <c r="AI78" i="16" s="1"/>
  <c r="Z73" i="16" l="1"/>
  <c r="Z76" i="16" s="1"/>
  <c r="AJ73" i="16" s="1"/>
  <c r="AJ76" i="16" s="1"/>
  <c r="AJ78" i="16" s="1"/>
  <c r="Y78" i="16"/>
  <c r="Z78" i="16" l="1"/>
  <c r="AA73" i="16"/>
  <c r="AA76" i="16" s="1"/>
  <c r="AC73" i="16" l="1"/>
  <c r="AC76" i="16" s="1"/>
  <c r="AK73" i="16"/>
  <c r="AK76" i="16" s="1"/>
  <c r="AK78" i="16" s="1"/>
  <c r="AB73" i="16"/>
  <c r="AB76" i="16" s="1"/>
  <c r="AA78" i="16"/>
  <c r="AM73" i="16" l="1"/>
  <c r="AM76" i="16" s="1"/>
  <c r="AM78" i="16" s="1"/>
  <c r="AN73" i="16"/>
  <c r="AN76" i="16" s="1"/>
  <c r="AN78" i="16" s="1"/>
  <c r="AL73" i="16"/>
  <c r="AL76" i="16" s="1"/>
  <c r="AL78" i="16" s="1"/>
  <c r="AE73" i="16"/>
  <c r="AE76" i="16" s="1"/>
  <c r="AE78" i="16" s="1"/>
  <c r="AC78" i="16"/>
  <c r="AG73" i="16"/>
  <c r="AG76" i="16" s="1"/>
  <c r="AG78" i="16" s="1"/>
  <c r="AH73" i="16"/>
  <c r="AH76" i="16" s="1"/>
  <c r="AH78" i="16" s="1"/>
  <c r="AB78" i="16"/>
  <c r="AD73" i="16"/>
  <c r="AD76" i="16" s="1"/>
  <c r="AO73" i="16" s="1"/>
  <c r="AO76" i="16" s="1"/>
  <c r="AO78" i="16" s="1"/>
  <c r="C1485" i="5"/>
  <c r="AD78" i="16" l="1"/>
  <c r="AF73" i="16"/>
  <c r="AF76" i="16" s="1"/>
  <c r="AF78" i="16" s="1"/>
  <c r="F1" i="5" l="1"/>
  <c r="I44" i="5" l="1"/>
  <c r="I43" i="5" l="1"/>
  <c r="I42" i="5"/>
  <c r="I40" i="5"/>
  <c r="I41" i="5" l="1"/>
  <c r="I37" i="5" l="1"/>
  <c r="G34" i="5"/>
  <c r="I39" i="5"/>
  <c r="I45" i="5" l="1"/>
  <c r="H53" i="5" s="1"/>
  <c r="G45" i="5"/>
  <c r="I32" i="5"/>
  <c r="I53" i="5" s="1"/>
  <c r="I33" i="5" l="1"/>
  <c r="I46" i="5"/>
  <c r="G47" i="5"/>
  <c r="M39" i="5" l="1"/>
  <c r="M38" i="5"/>
  <c r="M40" i="5"/>
  <c r="M37" i="5" l="1"/>
  <c r="M28" i="5"/>
  <c r="M29" i="5" s="1"/>
  <c r="M36" i="5" l="1"/>
  <c r="M43" i="5" s="1"/>
  <c r="J53" i="5" s="1"/>
  <c r="K43" i="5"/>
  <c r="K5" i="5" s="1"/>
  <c r="K9" i="5" s="1"/>
  <c r="K53" i="5"/>
  <c r="J61" i="5" l="1"/>
  <c r="L53" i="5"/>
  <c r="L5" i="5"/>
  <c r="M44" i="5"/>
  <c r="K45" i="5"/>
  <c r="H11" i="5" l="1"/>
  <c r="L11" i="5" s="1"/>
  <c r="H10" i="5"/>
  <c r="K10" i="5" l="1"/>
  <c r="H12" i="5"/>
  <c r="H14" i="5" s="1"/>
  <c r="I52" i="5" l="1"/>
  <c r="I55" i="5" s="1"/>
  <c r="AO7" i="16" s="1"/>
  <c r="J14" i="5"/>
  <c r="K52" i="5" l="1"/>
  <c r="K55" i="5" s="1"/>
  <c r="J15" i="5"/>
  <c r="D7" i="16" l="1"/>
  <c r="C7" i="16"/>
  <c r="AA10" i="16"/>
  <c r="K12" i="5"/>
  <c r="H52" i="5" s="1"/>
  <c r="L9" i="5"/>
  <c r="L12" i="5" s="1"/>
  <c r="J52" i="5" s="1"/>
  <c r="C10" i="16" l="1"/>
  <c r="D10" i="16"/>
  <c r="L52" i="5"/>
  <c r="H55" i="5"/>
  <c r="AO6" i="16" s="1"/>
  <c r="L14" i="5"/>
  <c r="J55" i="5"/>
  <c r="H15" i="5"/>
  <c r="K14" i="5"/>
  <c r="L55" i="5" l="1"/>
  <c r="K56" i="5"/>
  <c r="L15" i="5"/>
  <c r="L54" i="5"/>
  <c r="AU8" i="16" l="1"/>
  <c r="AV8" i="16"/>
  <c r="I56" i="5"/>
  <c r="G59" i="5" s="1"/>
  <c r="L56" i="5"/>
  <c r="C9" i="16" l="1"/>
  <c r="D9" i="16"/>
  <c r="Q38" i="16" l="1"/>
  <c r="Q40" i="16" s="1"/>
  <c r="Q43" i="16" l="1"/>
  <c r="Q45" i="16" l="1"/>
  <c r="R38" i="16"/>
  <c r="R40" i="16" s="1"/>
  <c r="R43" i="16" l="1"/>
  <c r="S38" i="16" s="1"/>
  <c r="R45" i="16" l="1"/>
  <c r="S40" i="16"/>
  <c r="S43" i="16" l="1"/>
  <c r="S45" i="16" s="1"/>
  <c r="T38" i="16" l="1"/>
  <c r="T40" i="16" l="1"/>
  <c r="T43" i="16" l="1"/>
  <c r="T45" i="16" s="1"/>
  <c r="U38" i="16" l="1"/>
  <c r="U40" i="16" s="1"/>
  <c r="U43" i="16" l="1"/>
  <c r="V38" i="16" s="1"/>
  <c r="V40" i="16" s="1"/>
  <c r="U45" i="16" l="1"/>
  <c r="V43" i="16"/>
  <c r="V45" i="16" s="1"/>
  <c r="W38" i="16" l="1"/>
  <c r="W40" i="16" s="1"/>
  <c r="W43" i="16" l="1"/>
  <c r="W45" i="16" l="1"/>
  <c r="X38" i="16"/>
  <c r="X40" i="16" s="1"/>
  <c r="X43" i="16" l="1"/>
  <c r="Y38" i="16" s="1"/>
  <c r="Y40" i="16" s="1"/>
  <c r="X45" i="16" l="1"/>
  <c r="Y43" i="16" l="1"/>
  <c r="Z38" i="16" s="1"/>
  <c r="Y45" i="16" l="1"/>
  <c r="Z40" i="16"/>
  <c r="Z43" i="16" l="1"/>
  <c r="Z45" i="16" s="1"/>
  <c r="AA38" i="16" l="1"/>
  <c r="AA40" i="16" s="1"/>
  <c r="AA43" i="16" l="1"/>
  <c r="AA45" i="16" l="1"/>
  <c r="AB38" i="16"/>
  <c r="AB40" i="16" l="1"/>
  <c r="AB43" i="16" s="1"/>
  <c r="D40" i="16" l="1"/>
  <c r="D43" i="16" s="1"/>
  <c r="C40" i="16"/>
  <c r="C43" i="16" s="1"/>
  <c r="AB45" i="16" l="1"/>
  <c r="AC38" i="16"/>
  <c r="AC40" i="16" l="1"/>
  <c r="AC43" i="16" s="1"/>
  <c r="AC45" i="16" l="1"/>
  <c r="AD38" i="16"/>
  <c r="AD40" i="16"/>
  <c r="AD43" i="16" l="1"/>
  <c r="AE38" i="16" l="1"/>
  <c r="AD45" i="16"/>
  <c r="AE40" i="16" l="1"/>
  <c r="AE43" i="16" l="1"/>
  <c r="AF38" i="16" l="1"/>
  <c r="AF40" i="16" s="1"/>
  <c r="AE45" i="16"/>
  <c r="AF43" i="16" l="1"/>
  <c r="AG38" i="16" l="1"/>
  <c r="AG40" i="16" s="1"/>
  <c r="AG43" i="16" s="1"/>
  <c r="AF45" i="16"/>
  <c r="AG45" i="16" l="1"/>
  <c r="AH38" i="16"/>
  <c r="AH40" i="16" s="1"/>
  <c r="AH43" i="16" s="1"/>
  <c r="AI38" i="16" s="1"/>
  <c r="AI40" i="16" l="1"/>
  <c r="AI43" i="16" s="1"/>
  <c r="AH45" i="16"/>
  <c r="AI45" i="16" l="1"/>
  <c r="AJ38" i="16"/>
  <c r="AJ40" i="16" s="1"/>
  <c r="AJ43" i="16" l="1"/>
  <c r="AJ45" i="16" l="1"/>
  <c r="AK38" i="16"/>
  <c r="AK40" i="16" s="1"/>
  <c r="AK43" i="16" l="1"/>
  <c r="AK45" i="16" l="1"/>
  <c r="AL38" i="16"/>
  <c r="AL40" i="16" l="1"/>
  <c r="AL43" i="16" l="1"/>
  <c r="AM38" i="16" l="1"/>
  <c r="AM40" i="16" s="1"/>
  <c r="AL45" i="16"/>
  <c r="AM43" i="16" l="1"/>
  <c r="AN38" i="16" s="1"/>
  <c r="AN40" i="16" s="1"/>
  <c r="AN43" i="16" l="1"/>
  <c r="AM45" i="16"/>
  <c r="AN45" i="16" l="1"/>
  <c r="AO38" i="16"/>
  <c r="AO40" i="16" s="1"/>
  <c r="F1" i="24"/>
  <c r="F1" i="26"/>
  <c r="AV35" i="16" l="1"/>
  <c r="AU36" i="16"/>
  <c r="AV37" i="16"/>
  <c r="AU37" i="16"/>
  <c r="AO43" i="16"/>
  <c r="AO45" i="16" s="1"/>
  <c r="Q5" i="16"/>
  <c r="F1" i="25"/>
  <c r="C1" i="27"/>
  <c r="AV41" i="16" l="1"/>
  <c r="Q8" i="16"/>
  <c r="Q13" i="16" s="1"/>
  <c r="F1" i="27"/>
  <c r="C1" i="28"/>
  <c r="Q15" i="16" l="1"/>
  <c r="R5" i="16"/>
  <c r="R8" i="16" s="1"/>
  <c r="C1" i="29"/>
  <c r="F1" i="29" s="1"/>
  <c r="F1" i="28"/>
  <c r="R13" i="16" l="1"/>
  <c r="S5" i="16" s="1"/>
  <c r="S8" i="16" s="1"/>
  <c r="R15" i="16" l="1"/>
  <c r="S13" i="16" l="1"/>
  <c r="T5" i="16" l="1"/>
  <c r="T8" i="16" s="1"/>
  <c r="S15" i="16"/>
  <c r="T13" i="16" l="1"/>
  <c r="T15" i="16" s="1"/>
  <c r="U5" i="16" l="1"/>
  <c r="U8" i="16" s="1"/>
  <c r="U13" i="16" l="1"/>
  <c r="V5" i="16" s="1"/>
  <c r="V8" i="16" s="1"/>
  <c r="AA11" i="16" s="1"/>
  <c r="D11" i="16" s="1"/>
  <c r="U15" i="16" l="1"/>
  <c r="C11" i="16"/>
  <c r="V13" i="16" l="1"/>
  <c r="W5" i="16" l="1"/>
  <c r="V15" i="16"/>
  <c r="W8" i="16" l="1"/>
  <c r="W13" i="16" l="1"/>
  <c r="W15" i="16" s="1"/>
  <c r="X5" i="16" l="1"/>
  <c r="X8" i="16" s="1"/>
  <c r="X13" i="16" l="1"/>
  <c r="Y5" i="16" s="1"/>
  <c r="X15" i="16" l="1"/>
  <c r="Y8" i="16"/>
  <c r="Y13" i="16" l="1"/>
  <c r="Y15" i="16" s="1"/>
  <c r="Z5" i="16" l="1"/>
  <c r="Z8" i="16" s="1"/>
  <c r="Z13" i="16" l="1"/>
  <c r="AA5" i="16" s="1"/>
  <c r="AA8" i="16" s="1"/>
  <c r="Z15" i="16" l="1"/>
  <c r="AA13" i="16"/>
  <c r="AA15" i="16" l="1"/>
  <c r="AB5" i="16"/>
  <c r="AB8" i="16" l="1"/>
  <c r="D8" i="16" l="1"/>
  <c r="D13" i="16" s="1"/>
  <c r="C8" i="16"/>
  <c r="C13" i="16" s="1"/>
  <c r="AB13" i="16"/>
  <c r="AC5" i="16" s="1"/>
  <c r="AC13" i="16" s="1"/>
  <c r="AC15" i="16" l="1"/>
  <c r="AD5" i="16"/>
  <c r="AB15" i="16"/>
  <c r="AD13" i="16" l="1"/>
  <c r="AE5" i="16" l="1"/>
  <c r="AE13" i="16" s="1"/>
  <c r="AD15" i="16"/>
  <c r="AF5" i="16" l="1"/>
  <c r="AF13" i="16" s="1"/>
  <c r="AE15" i="16"/>
  <c r="AF15" i="16" l="1"/>
  <c r="AG5" i="16"/>
  <c r="AG13" i="16" l="1"/>
  <c r="AH5" i="16" l="1"/>
  <c r="AH13" i="16" s="1"/>
  <c r="AI5" i="16" s="1"/>
  <c r="AG15" i="16"/>
  <c r="AH15" i="16" l="1"/>
  <c r="AI13" i="16" l="1"/>
  <c r="AI15" i="16" l="1"/>
  <c r="AJ5" i="16"/>
  <c r="AJ13" i="16" l="1"/>
  <c r="AJ15" i="16" l="1"/>
  <c r="AK5" i="16"/>
  <c r="AK13" i="16" l="1"/>
  <c r="AL5" i="16" s="1"/>
  <c r="AK15" i="16" l="1"/>
  <c r="AL13" i="16"/>
  <c r="AM5" i="16" l="1"/>
  <c r="AL15" i="16"/>
  <c r="AM13" i="16" l="1"/>
  <c r="AN5" i="16" s="1"/>
  <c r="AM15" i="16" l="1"/>
  <c r="AN13" i="16" l="1"/>
  <c r="AN15" i="16" l="1"/>
  <c r="AO5" i="16"/>
  <c r="I61" i="29"/>
  <c r="H61" i="29"/>
  <c r="I61" i="28"/>
  <c r="I61" i="27"/>
  <c r="I61" i="19"/>
  <c r="H61" i="28"/>
  <c r="H61" i="27"/>
  <c r="H61" i="19"/>
  <c r="AO8" i="16" l="1"/>
  <c r="AO13" i="16" s="1"/>
  <c r="AO15" i="16" s="1"/>
  <c r="I62" i="19"/>
  <c r="I62" i="28"/>
  <c r="I62" i="27"/>
  <c r="I62" i="29"/>
  <c r="AV5" i="16" l="1"/>
  <c r="AU6" i="16"/>
  <c r="AU7" i="16"/>
  <c r="AV7" i="16"/>
  <c r="H61" i="5" l="1"/>
  <c r="H61" i="21"/>
  <c r="I61" i="23"/>
  <c r="AV11" i="16"/>
  <c r="I61" i="5" s="1"/>
  <c r="H61" i="26"/>
  <c r="H61" i="20"/>
  <c r="H61" i="24"/>
  <c r="H61" i="25"/>
  <c r="H61" i="22"/>
  <c r="H61" i="23"/>
  <c r="I61" i="26" l="1"/>
  <c r="I62" i="26" s="1"/>
  <c r="I61" i="21"/>
  <c r="I62" i="21" s="1"/>
  <c r="I61" i="24"/>
  <c r="I62" i="24" s="1"/>
  <c r="I61" i="25"/>
  <c r="I62" i="25" s="1"/>
  <c r="I62" i="23"/>
  <c r="I61" i="22"/>
  <c r="I62" i="22" s="1"/>
  <c r="I61" i="20"/>
  <c r="I62" i="20" s="1"/>
  <c r="I62" i="5"/>
</calcChain>
</file>

<file path=xl/comments1.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C30" authorId="1" shapeId="0">
      <text>
        <r>
          <rPr>
            <b/>
            <sz val="9"/>
            <color indexed="81"/>
            <rFont val="Tahoma"/>
            <family val="2"/>
          </rPr>
          <t>Berg, Jenny:</t>
        </r>
        <r>
          <rPr>
            <sz val="9"/>
            <color indexed="81"/>
            <rFont val="Tahoma"/>
            <family val="2"/>
          </rPr>
          <t xml:space="preserve">
adjust for penny rounding</t>
        </r>
      </text>
    </comment>
  </commentList>
</comments>
</file>

<file path=xl/comments2.xml><?xml version="1.0" encoding="utf-8"?>
<comments xmlns="http://schemas.openxmlformats.org/spreadsheetml/2006/main">
  <authors>
    <author>Berg, Jenny</author>
    <author>MGG9990</author>
  </authors>
  <commentList>
    <comment ref="A3" authorId="0" shapeId="0">
      <text>
        <r>
          <rPr>
            <b/>
            <sz val="9"/>
            <color indexed="81"/>
            <rFont val="Tahoma"/>
            <family val="2"/>
          </rPr>
          <t>Berg, Jenny:</t>
        </r>
        <r>
          <rPr>
            <sz val="9"/>
            <color indexed="81"/>
            <rFont val="Tahoma"/>
            <family val="2"/>
          </rPr>
          <t xml:space="preserve">
Transportation = amount of capacity in the pipeline.</t>
        </r>
      </text>
    </comment>
    <comment ref="I5" authorId="1" shapeId="0">
      <text>
        <r>
          <rPr>
            <sz val="8"/>
            <color indexed="81"/>
            <rFont val="Tahoma"/>
            <family val="2"/>
          </rPr>
          <t>Updated once per year; email (5 Day Peak Allocator) to be provided by rates with a memo on the allocation %. Usually changes effective Nov. 1.</t>
        </r>
      </text>
    </comment>
  </commentList>
</comments>
</file>

<file path=xl/comments3.xml><?xml version="1.0" encoding="utf-8"?>
<comments xmlns="http://schemas.openxmlformats.org/spreadsheetml/2006/main">
  <authors>
    <author>MGG9990</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List>
</comments>
</file>

<file path=xl/comments4.xml><?xml version="1.0" encoding="utf-8"?>
<comments xmlns="http://schemas.openxmlformats.org/spreadsheetml/2006/main">
  <authors>
    <author>MGG9990</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List>
</comments>
</file>

<file path=xl/comments5.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6.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7.xml><?xml version="1.0" encoding="utf-8"?>
<comments xmlns="http://schemas.openxmlformats.org/spreadsheetml/2006/main">
  <authors>
    <author>MGG9990</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List>
</comments>
</file>

<file path=xl/comments8.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9.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H12" authorId="1" shapeId="0">
      <text>
        <r>
          <rPr>
            <b/>
            <sz val="9"/>
            <color indexed="81"/>
            <rFont val="Tahoma"/>
            <family val="2"/>
          </rPr>
          <t>Berg, Jenny:</t>
        </r>
        <r>
          <rPr>
            <sz val="9"/>
            <color indexed="81"/>
            <rFont val="Tahoma"/>
            <family val="2"/>
          </rPr>
          <t xml:space="preserve">
see if this amount is still a negative cost…like july and aug '17.</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10.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11.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M28" authorId="1" shapeId="0">
      <text>
        <r>
          <rPr>
            <b/>
            <sz val="9"/>
            <color indexed="81"/>
            <rFont val="Tahoma"/>
            <family val="2"/>
          </rPr>
          <t>Berg, Jenny:</t>
        </r>
        <r>
          <rPr>
            <sz val="9"/>
            <color indexed="81"/>
            <rFont val="Tahoma"/>
            <family val="2"/>
          </rPr>
          <t xml:space="preserve">
comes from ss we build -
H://Natural Gas Accounting/Gas Cost Data Bases/PGA Rate Changes/2016/11-2016 ID - PGA Rate Changes</t>
        </r>
      </text>
    </comment>
    <comment ref="I32" authorId="1" shapeId="0">
      <text>
        <r>
          <rPr>
            <b/>
            <sz val="9"/>
            <color indexed="81"/>
            <rFont val="Tahoma"/>
            <family val="2"/>
          </rPr>
          <t>Berg, Jenny:</t>
        </r>
        <r>
          <rPr>
            <sz val="9"/>
            <color indexed="81"/>
            <rFont val="Tahoma"/>
            <family val="2"/>
          </rPr>
          <t xml:space="preserve">
comes from ss we build -
H://Natural Gas Accounting/Gas Cost Data Bases/PGA Rate Changes/2016/11-2016 WA - PGA Rate Changes</t>
        </r>
      </text>
    </comment>
    <comment ref="M43" authorId="1" shapeId="0">
      <text>
        <r>
          <rPr>
            <b/>
            <sz val="9"/>
            <color indexed="81"/>
            <rFont val="Tahoma"/>
            <family val="2"/>
          </rPr>
          <t>Berg, Jenny:</t>
        </r>
        <r>
          <rPr>
            <sz val="9"/>
            <color indexed="81"/>
            <rFont val="Tahoma"/>
            <family val="2"/>
          </rPr>
          <t xml:space="preserve">
comes from ss we build -
H://Natural Gas Accounting/Gas Cost Data Bases/PGA Rate Changes/2016/11-2016 ID - PGA Rate Changes</t>
        </r>
      </text>
    </comment>
    <comment ref="I45" authorId="1" shapeId="0">
      <text>
        <r>
          <rPr>
            <b/>
            <sz val="9"/>
            <color indexed="81"/>
            <rFont val="Tahoma"/>
            <family val="2"/>
          </rPr>
          <t>Berg, Jenny:</t>
        </r>
        <r>
          <rPr>
            <sz val="9"/>
            <color indexed="81"/>
            <rFont val="Tahoma"/>
            <family val="2"/>
          </rPr>
          <t xml:space="preserve">
comes from ss we build -
H://Natural Gas Accounting/Gas Cost Data Bases/PGA Rate Changes/2016/11-2016 WA - PGA Rate Changes</t>
        </r>
      </text>
    </comment>
  </commentList>
</comments>
</file>

<file path=xl/comments12.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27" authorId="1" shapeId="0">
      <text>
        <r>
          <rPr>
            <b/>
            <sz val="9"/>
            <color indexed="81"/>
            <rFont val="Tahoma"/>
            <family val="2"/>
          </rPr>
          <t>Berg, Jenny:</t>
        </r>
        <r>
          <rPr>
            <sz val="9"/>
            <color indexed="81"/>
            <rFont val="Tahoma"/>
            <family val="2"/>
          </rPr>
          <t xml:space="preserve">
reclass to 111</t>
        </r>
      </text>
    </comment>
  </commentList>
</comments>
</file>

<file path=xl/comments13.xml><?xml version="1.0" encoding="utf-8"?>
<comments xmlns="http://schemas.openxmlformats.org/spreadsheetml/2006/main">
  <authors>
    <author>Berg, Jenny</author>
  </authors>
  <commentList>
    <comment ref="D3" authorId="0" shapeId="0">
      <text>
        <r>
          <rPr>
            <b/>
            <sz val="9"/>
            <color indexed="81"/>
            <rFont val="Tahoma"/>
            <family val="2"/>
          </rPr>
          <t>Berg, Jenny:</t>
        </r>
        <r>
          <rPr>
            <sz val="9"/>
            <color indexed="81"/>
            <rFont val="Tahoma"/>
            <family val="2"/>
          </rPr>
          <t xml:space="preserve">
Beginning 201701</t>
        </r>
      </text>
    </comment>
    <comment ref="AC7" authorId="0" shapeId="0">
      <text>
        <r>
          <rPr>
            <b/>
            <sz val="9"/>
            <color indexed="81"/>
            <rFont val="Tahoma"/>
            <family val="2"/>
          </rPr>
          <t>Berg, Jenny:</t>
        </r>
        <r>
          <rPr>
            <sz val="9"/>
            <color indexed="81"/>
            <rFont val="Tahoma"/>
            <family val="2"/>
          </rPr>
          <t xml:space="preserve">
updated 4/25/18</t>
        </r>
      </text>
    </comment>
    <comment ref="O8" authorId="0" shapeId="0">
      <text>
        <r>
          <rPr>
            <b/>
            <sz val="9"/>
            <color indexed="81"/>
            <rFont val="Tahoma"/>
            <family val="2"/>
          </rPr>
          <t xml:space="preserve">MGG9990:
</t>
        </r>
        <r>
          <rPr>
            <sz val="9"/>
            <color indexed="81"/>
            <rFont val="Tahoma"/>
            <family val="2"/>
          </rPr>
          <t>Interest Calculation Includes Transfer in beginning balance</t>
        </r>
      </text>
    </comment>
    <comment ref="AA8" authorId="0" shapeId="0">
      <text>
        <r>
          <rPr>
            <b/>
            <sz val="9"/>
            <color indexed="81"/>
            <rFont val="Tahoma"/>
            <family val="2"/>
          </rPr>
          <t xml:space="preserve">MGG9990:
</t>
        </r>
        <r>
          <rPr>
            <sz val="9"/>
            <color indexed="81"/>
            <rFont val="Tahoma"/>
            <family val="2"/>
          </rPr>
          <t>Interest Calculation Includes Transfer in beginning balance</t>
        </r>
      </text>
    </comment>
    <comment ref="AM8" authorId="0" shapeId="0">
      <text>
        <r>
          <rPr>
            <b/>
            <sz val="9"/>
            <color indexed="81"/>
            <rFont val="Tahoma"/>
            <family val="2"/>
          </rPr>
          <t>Berg, Jenny:</t>
        </r>
        <r>
          <rPr>
            <sz val="9"/>
            <color indexed="81"/>
            <rFont val="Tahoma"/>
            <family val="2"/>
          </rPr>
          <t xml:space="preserve">
Interest calculation already includes credit transfer in beginning balance, so also pick up debit transfer amounts.  This will allow for no impact on interest calculation.  Will be included in amortization section.</t>
        </r>
      </text>
    </comment>
    <comment ref="O12" authorId="0" shapeId="0">
      <text>
        <r>
          <rPr>
            <b/>
            <sz val="9"/>
            <color indexed="81"/>
            <rFont val="Tahoma"/>
            <family val="2"/>
          </rPr>
          <t>Berg, Jenny:</t>
        </r>
        <r>
          <rPr>
            <sz val="9"/>
            <color indexed="81"/>
            <rFont val="Tahoma"/>
            <family val="2"/>
          </rPr>
          <t xml:space="preserve">
"plug" to get to Ryan's balance of $14,182,183.96</t>
        </r>
      </text>
    </comment>
    <comment ref="AA12" authorId="0" shapeId="0">
      <text>
        <r>
          <rPr>
            <b/>
            <sz val="9"/>
            <color indexed="81"/>
            <rFont val="Tahoma"/>
            <family val="2"/>
          </rPr>
          <t>Berg, Jenny:</t>
        </r>
        <r>
          <rPr>
            <sz val="9"/>
            <color indexed="81"/>
            <rFont val="Tahoma"/>
            <family val="2"/>
          </rPr>
          <t xml:space="preserve">
Dec/Jan Rate Schedule 146 difference per Rates
Added in order to tie to Annette's balance of $14,771,212.55</t>
        </r>
      </text>
    </comment>
    <comment ref="J14" authorId="0" shapeId="0">
      <text>
        <r>
          <rPr>
            <b/>
            <sz val="9"/>
            <color indexed="81"/>
            <rFont val="Tahoma"/>
            <family val="2"/>
          </rPr>
          <t>Berg, Jenny:</t>
        </r>
        <r>
          <rPr>
            <sz val="9"/>
            <color indexed="81"/>
            <rFont val="Tahoma"/>
            <family val="2"/>
          </rPr>
          <t xml:space="preserve">
Ryan's balance = 
$14,182,183.96</t>
        </r>
      </text>
    </comment>
    <comment ref="V14" authorId="0" shapeId="0">
      <text>
        <r>
          <rPr>
            <b/>
            <sz val="9"/>
            <color indexed="81"/>
            <rFont val="Tahoma"/>
            <family val="2"/>
          </rPr>
          <t>Berg, Jenny:</t>
        </r>
        <r>
          <rPr>
            <sz val="9"/>
            <color indexed="81"/>
            <rFont val="Tahoma"/>
            <family val="2"/>
          </rPr>
          <t xml:space="preserve">
Annette's balance = $14,771,212.55.
Difference = $35.15 and noted under Misc Adjustments in November.</t>
        </r>
      </text>
    </comment>
    <comment ref="O39" authorId="0" shapeId="0">
      <text>
        <r>
          <rPr>
            <b/>
            <sz val="9"/>
            <color indexed="81"/>
            <rFont val="Tahoma"/>
            <family val="2"/>
          </rPr>
          <t>Berg, Jenny:</t>
        </r>
        <r>
          <rPr>
            <sz val="9"/>
            <color indexed="81"/>
            <rFont val="Tahoma"/>
            <family val="2"/>
          </rPr>
          <t xml:space="preserve">
Amortization of Commodity &amp; Demand…increases in '16 b/c of change in rate from .02571 to .09174</t>
        </r>
      </text>
    </comment>
    <comment ref="P39" authorId="0" shapeId="0">
      <text>
        <r>
          <rPr>
            <b/>
            <sz val="9"/>
            <color indexed="81"/>
            <rFont val="Tahoma"/>
            <family val="2"/>
          </rPr>
          <t>Berg, Jenny:</t>
        </r>
        <r>
          <rPr>
            <sz val="9"/>
            <color indexed="81"/>
            <rFont val="Tahoma"/>
            <family val="2"/>
          </rPr>
          <t xml:space="preserve">
Amortization of Commodity &amp; Demand</t>
        </r>
      </text>
    </comment>
    <comment ref="AA39" authorId="0" shapeId="0">
      <text>
        <r>
          <rPr>
            <b/>
            <sz val="9"/>
            <color indexed="81"/>
            <rFont val="Tahoma"/>
            <family val="2"/>
          </rPr>
          <t>Berg, Jenny:</t>
        </r>
        <r>
          <rPr>
            <sz val="9"/>
            <color indexed="81"/>
            <rFont val="Tahoma"/>
            <family val="2"/>
          </rPr>
          <t xml:space="preserve">
Amortization of Commodity &amp; Demand…</t>
        </r>
      </text>
    </comment>
    <comment ref="AB39" authorId="0" shapeId="0">
      <text>
        <r>
          <rPr>
            <b/>
            <sz val="9"/>
            <color indexed="81"/>
            <rFont val="Tahoma"/>
            <family val="2"/>
          </rPr>
          <t>Berg, Jenny:</t>
        </r>
        <r>
          <rPr>
            <sz val="9"/>
            <color indexed="81"/>
            <rFont val="Tahoma"/>
            <family val="2"/>
          </rPr>
          <t xml:space="preserve">
Amortization of Commodity &amp; Demand</t>
        </r>
      </text>
    </comment>
    <comment ref="AC39" authorId="0" shapeId="0">
      <text>
        <r>
          <rPr>
            <b/>
            <sz val="9"/>
            <color indexed="81"/>
            <rFont val="Tahoma"/>
            <family val="2"/>
          </rPr>
          <t>Berg, Jenny:</t>
        </r>
        <r>
          <rPr>
            <sz val="9"/>
            <color indexed="81"/>
            <rFont val="Tahoma"/>
            <family val="2"/>
          </rPr>
          <t xml:space="preserve">
Amortization of Commodity &amp; Demand</t>
        </r>
      </text>
    </comment>
    <comment ref="AD39" authorId="0" shapeId="0">
      <text>
        <r>
          <rPr>
            <b/>
            <sz val="9"/>
            <color indexed="81"/>
            <rFont val="Tahoma"/>
            <family val="2"/>
          </rPr>
          <t>Berg, Jenny:</t>
        </r>
        <r>
          <rPr>
            <sz val="9"/>
            <color indexed="81"/>
            <rFont val="Tahoma"/>
            <family val="2"/>
          </rPr>
          <t xml:space="preserve">
Amortization of Commodity &amp; Demand</t>
        </r>
      </text>
    </comment>
    <comment ref="AE39" authorId="0" shapeId="0">
      <text>
        <r>
          <rPr>
            <b/>
            <sz val="9"/>
            <color indexed="81"/>
            <rFont val="Tahoma"/>
            <family val="2"/>
          </rPr>
          <t>Berg, Jenny:</t>
        </r>
        <r>
          <rPr>
            <sz val="9"/>
            <color indexed="81"/>
            <rFont val="Tahoma"/>
            <family val="2"/>
          </rPr>
          <t xml:space="preserve">
Amortization of Commodity &amp; Demand</t>
        </r>
      </text>
    </comment>
    <comment ref="AF39" authorId="0" shapeId="0">
      <text>
        <r>
          <rPr>
            <b/>
            <sz val="9"/>
            <color indexed="81"/>
            <rFont val="Tahoma"/>
            <family val="2"/>
          </rPr>
          <t>Berg, Jenny:</t>
        </r>
        <r>
          <rPr>
            <sz val="9"/>
            <color indexed="81"/>
            <rFont val="Tahoma"/>
            <family val="2"/>
          </rPr>
          <t xml:space="preserve">
Amortization of Commodity &amp; Demand</t>
        </r>
      </text>
    </comment>
    <comment ref="AG39" authorId="0" shapeId="0">
      <text>
        <r>
          <rPr>
            <b/>
            <sz val="9"/>
            <color indexed="81"/>
            <rFont val="Tahoma"/>
            <family val="2"/>
          </rPr>
          <t>Berg, Jenny:</t>
        </r>
        <r>
          <rPr>
            <sz val="9"/>
            <color indexed="81"/>
            <rFont val="Tahoma"/>
            <family val="2"/>
          </rPr>
          <t xml:space="preserve">
Amortization of Commodity &amp; Demand</t>
        </r>
      </text>
    </comment>
    <comment ref="AH39" authorId="0" shapeId="0">
      <text>
        <r>
          <rPr>
            <b/>
            <sz val="9"/>
            <color indexed="81"/>
            <rFont val="Tahoma"/>
            <family val="2"/>
          </rPr>
          <t>Berg, Jenny:</t>
        </r>
        <r>
          <rPr>
            <sz val="9"/>
            <color indexed="81"/>
            <rFont val="Tahoma"/>
            <family val="2"/>
          </rPr>
          <t xml:space="preserve">
Amortization of Commodity &amp; Demand</t>
        </r>
      </text>
    </comment>
    <comment ref="AI39" authorId="0" shapeId="0">
      <text>
        <r>
          <rPr>
            <b/>
            <sz val="9"/>
            <color indexed="81"/>
            <rFont val="Tahoma"/>
            <family val="2"/>
          </rPr>
          <t>Berg, Jenny:</t>
        </r>
        <r>
          <rPr>
            <sz val="9"/>
            <color indexed="81"/>
            <rFont val="Tahoma"/>
            <family val="2"/>
          </rPr>
          <t xml:space="preserve">
Amortization of Commodity &amp; Demand</t>
        </r>
      </text>
    </comment>
    <comment ref="AJ39" authorId="0" shapeId="0">
      <text>
        <r>
          <rPr>
            <b/>
            <sz val="9"/>
            <color indexed="81"/>
            <rFont val="Tahoma"/>
            <family val="2"/>
          </rPr>
          <t>Berg, Jenny:</t>
        </r>
        <r>
          <rPr>
            <sz val="9"/>
            <color indexed="81"/>
            <rFont val="Tahoma"/>
            <family val="2"/>
          </rPr>
          <t xml:space="preserve">
Amortization of Commodity &amp; Demand</t>
        </r>
      </text>
    </comment>
    <comment ref="AK39" authorId="0" shapeId="0">
      <text>
        <r>
          <rPr>
            <b/>
            <sz val="9"/>
            <color indexed="81"/>
            <rFont val="Tahoma"/>
            <family val="2"/>
          </rPr>
          <t>Berg, Jenny:</t>
        </r>
        <r>
          <rPr>
            <sz val="9"/>
            <color indexed="81"/>
            <rFont val="Tahoma"/>
            <family val="2"/>
          </rPr>
          <t xml:space="preserve">
Amortization of Commodity &amp; Demand</t>
        </r>
      </text>
    </comment>
    <comment ref="AL39" authorId="0" shapeId="0">
      <text>
        <r>
          <rPr>
            <b/>
            <sz val="9"/>
            <color indexed="81"/>
            <rFont val="Tahoma"/>
            <family val="2"/>
          </rPr>
          <t>Berg, Jenny:</t>
        </r>
        <r>
          <rPr>
            <sz val="9"/>
            <color indexed="81"/>
            <rFont val="Tahoma"/>
            <family val="2"/>
          </rPr>
          <t xml:space="preserve">
Amortization of Commodity &amp; Demand</t>
        </r>
      </text>
    </comment>
    <comment ref="AM39" authorId="0" shapeId="0">
      <text>
        <r>
          <rPr>
            <b/>
            <sz val="9"/>
            <color indexed="81"/>
            <rFont val="Tahoma"/>
            <family val="2"/>
          </rPr>
          <t>Berg, Jenny:</t>
        </r>
        <r>
          <rPr>
            <sz val="9"/>
            <color indexed="81"/>
            <rFont val="Tahoma"/>
            <family val="2"/>
          </rPr>
          <t xml:space="preserve">
Amortization of Commodity &amp; Demand</t>
        </r>
      </text>
    </comment>
    <comment ref="AN39" authorId="0" shapeId="0">
      <text>
        <r>
          <rPr>
            <b/>
            <sz val="9"/>
            <color indexed="81"/>
            <rFont val="Tahoma"/>
            <family val="2"/>
          </rPr>
          <t>Berg, Jenny:</t>
        </r>
        <r>
          <rPr>
            <sz val="9"/>
            <color indexed="81"/>
            <rFont val="Tahoma"/>
            <family val="2"/>
          </rPr>
          <t xml:space="preserve">
Amortization of Commodity &amp; Demand</t>
        </r>
      </text>
    </comment>
    <comment ref="AO39" authorId="0" shapeId="0">
      <text>
        <r>
          <rPr>
            <b/>
            <sz val="9"/>
            <color indexed="81"/>
            <rFont val="Tahoma"/>
            <family val="2"/>
          </rPr>
          <t>Berg, Jenny:</t>
        </r>
        <r>
          <rPr>
            <sz val="9"/>
            <color indexed="81"/>
            <rFont val="Tahoma"/>
            <family val="2"/>
          </rPr>
          <t xml:space="preserve">
Amortization of Commodity &amp; Demand</t>
        </r>
      </text>
    </comment>
    <comment ref="O40" authorId="0" shapeId="0">
      <text>
        <r>
          <rPr>
            <b/>
            <sz val="9"/>
            <color indexed="81"/>
            <rFont val="Tahoma"/>
            <family val="2"/>
          </rPr>
          <t>Berg, Jenny:</t>
        </r>
        <r>
          <rPr>
            <sz val="9"/>
            <color indexed="81"/>
            <rFont val="Tahoma"/>
            <family val="2"/>
          </rPr>
          <t xml:space="preserve">
interest calculation</t>
        </r>
      </text>
    </comment>
    <comment ref="P40" authorId="0" shapeId="0">
      <text>
        <r>
          <rPr>
            <b/>
            <sz val="9"/>
            <color indexed="81"/>
            <rFont val="Tahoma"/>
            <family val="2"/>
          </rPr>
          <t>Berg, Jenny:</t>
        </r>
        <r>
          <rPr>
            <sz val="9"/>
            <color indexed="81"/>
            <rFont val="Tahoma"/>
            <family val="2"/>
          </rPr>
          <t xml:space="preserve">
interest calculation</t>
        </r>
      </text>
    </comment>
    <comment ref="AA40" authorId="0" shapeId="0">
      <text>
        <r>
          <rPr>
            <b/>
            <sz val="9"/>
            <color indexed="81"/>
            <rFont val="Tahoma"/>
            <family val="2"/>
          </rPr>
          <t>Berg, Jenny:</t>
        </r>
        <r>
          <rPr>
            <sz val="9"/>
            <color indexed="81"/>
            <rFont val="Tahoma"/>
            <family val="2"/>
          </rPr>
          <t xml:space="preserve">
interest calculation</t>
        </r>
      </text>
    </comment>
    <comment ref="AB40" authorId="0" shapeId="0">
      <text>
        <r>
          <rPr>
            <b/>
            <sz val="9"/>
            <color indexed="81"/>
            <rFont val="Tahoma"/>
            <family val="2"/>
          </rPr>
          <t>Berg, Jenny:</t>
        </r>
        <r>
          <rPr>
            <sz val="9"/>
            <color indexed="81"/>
            <rFont val="Tahoma"/>
            <family val="2"/>
          </rPr>
          <t xml:space="preserve">
interest calculation</t>
        </r>
      </text>
    </comment>
    <comment ref="O41" authorId="0" shapeId="0">
      <text>
        <r>
          <rPr>
            <b/>
            <sz val="9"/>
            <color indexed="81"/>
            <rFont val="Tahoma"/>
            <family val="2"/>
          </rPr>
          <t>Berg, Jenny:</t>
        </r>
        <r>
          <rPr>
            <sz val="9"/>
            <color indexed="81"/>
            <rFont val="Tahoma"/>
            <family val="2"/>
          </rPr>
          <t xml:space="preserve">
Ryan's balance </t>
        </r>
      </text>
    </comment>
    <comment ref="AA41" authorId="0" shapeId="0">
      <text>
        <r>
          <rPr>
            <b/>
            <sz val="9"/>
            <color indexed="81"/>
            <rFont val="Tahoma"/>
            <family val="2"/>
          </rPr>
          <t>Berg, Jenny:</t>
        </r>
        <r>
          <rPr>
            <sz val="9"/>
            <color indexed="81"/>
            <rFont val="Tahoma"/>
            <family val="2"/>
          </rPr>
          <t xml:space="preserve">
Annette's balance </t>
        </r>
      </text>
    </comment>
    <comment ref="AM41" authorId="0" shapeId="0">
      <text>
        <r>
          <rPr>
            <b/>
            <sz val="9"/>
            <color indexed="81"/>
            <rFont val="Tahoma"/>
            <family val="2"/>
          </rPr>
          <t>Berg, Jenny:</t>
        </r>
        <r>
          <rPr>
            <sz val="9"/>
            <color indexed="81"/>
            <rFont val="Tahoma"/>
            <family val="2"/>
          </rPr>
          <t xml:space="preserve">
Balance transfer from 191010…matches Annette's balance.</t>
        </r>
      </text>
    </comment>
    <comment ref="O42" authorId="0" shapeId="0">
      <text>
        <r>
          <rPr>
            <b/>
            <sz val="9"/>
            <color indexed="81"/>
            <rFont val="Tahoma"/>
            <family val="2"/>
          </rPr>
          <t>Berg, Jenny:</t>
        </r>
        <r>
          <rPr>
            <sz val="9"/>
            <color indexed="81"/>
            <rFont val="Tahoma"/>
            <family val="2"/>
          </rPr>
          <t xml:space="preserve">
refund on "November 2016 Transfers" spreadsheet</t>
        </r>
      </text>
    </comment>
    <comment ref="AA42" authorId="0" shapeId="0">
      <text>
        <r>
          <rPr>
            <b/>
            <sz val="9"/>
            <color indexed="81"/>
            <rFont val="Tahoma"/>
            <family val="2"/>
          </rPr>
          <t>Berg, Jenny:</t>
        </r>
        <r>
          <rPr>
            <sz val="9"/>
            <color indexed="81"/>
            <rFont val="Tahoma"/>
            <family val="2"/>
          </rPr>
          <t xml:space="preserve">
refund on Temporary Refunds/Charges Rate Spreadsheet</t>
        </r>
      </text>
    </comment>
    <comment ref="AB42" authorId="0" shapeId="0">
      <text>
        <r>
          <rPr>
            <b/>
            <sz val="9"/>
            <color indexed="81"/>
            <rFont val="Tahoma"/>
            <family val="2"/>
          </rPr>
          <t>Berg, Jenny:</t>
        </r>
        <r>
          <rPr>
            <sz val="9"/>
            <color indexed="81"/>
            <rFont val="Tahoma"/>
            <family val="2"/>
          </rPr>
          <t xml:space="preserve">
moved from Nov column b/c actually booked in Dec and interest should reflect this.  The $459.10 is getting picked up in Jan'18.</t>
        </r>
      </text>
    </comment>
    <comment ref="AD42" authorId="0" shapeId="0">
      <text>
        <r>
          <rPr>
            <b/>
            <sz val="9"/>
            <color indexed="81"/>
            <rFont val="Tahoma"/>
            <family val="2"/>
          </rPr>
          <t>Berg, Jenny:</t>
        </r>
        <r>
          <rPr>
            <sz val="9"/>
            <color indexed="81"/>
            <rFont val="Tahoma"/>
            <family val="2"/>
          </rPr>
          <t xml:space="preserve">
to correct for $130,571.12 being too high - picked up wrong column on Annette's spreadsheet.</t>
        </r>
      </text>
    </comment>
    <comment ref="AM42" authorId="0" shapeId="0">
      <text>
        <r>
          <rPr>
            <b/>
            <sz val="9"/>
            <color indexed="81"/>
            <rFont val="Tahoma"/>
            <family val="2"/>
          </rPr>
          <t>Berg, Jenny:</t>
        </r>
        <r>
          <rPr>
            <sz val="9"/>
            <color indexed="81"/>
            <rFont val="Tahoma"/>
            <family val="2"/>
          </rPr>
          <t xml:space="preserve">
Large Customer Refund </t>
        </r>
      </text>
    </comment>
    <comment ref="O74" authorId="0" shapeId="0">
      <text>
        <r>
          <rPr>
            <b/>
            <sz val="9"/>
            <color indexed="81"/>
            <rFont val="Tahoma"/>
            <family val="2"/>
          </rPr>
          <t>Berg, Jenny:</t>
        </r>
        <r>
          <rPr>
            <sz val="9"/>
            <color indexed="81"/>
            <rFont val="Tahoma"/>
            <family val="2"/>
          </rPr>
          <t xml:space="preserve">
JP Amortization</t>
        </r>
      </text>
    </comment>
    <comment ref="P74" authorId="0" shapeId="0">
      <text>
        <r>
          <rPr>
            <b/>
            <sz val="9"/>
            <color indexed="81"/>
            <rFont val="Tahoma"/>
            <family val="2"/>
          </rPr>
          <t>Berg, Jenny:</t>
        </r>
        <r>
          <rPr>
            <sz val="9"/>
            <color indexed="81"/>
            <rFont val="Tahoma"/>
            <family val="2"/>
          </rPr>
          <t xml:space="preserve">
JP Amortization</t>
        </r>
      </text>
    </comment>
    <comment ref="AA74" authorId="0" shapeId="0">
      <text>
        <r>
          <rPr>
            <b/>
            <sz val="9"/>
            <color indexed="81"/>
            <rFont val="Tahoma"/>
            <family val="2"/>
          </rPr>
          <t>Berg, Jenny:</t>
        </r>
        <r>
          <rPr>
            <sz val="9"/>
            <color indexed="81"/>
            <rFont val="Tahoma"/>
            <family val="2"/>
          </rPr>
          <t xml:space="preserve">
Add October unbilled reversal…and then move remaining balance to 426500-ZZ-ZZ</t>
        </r>
      </text>
    </comment>
    <comment ref="Q75" authorId="0" shapeId="0">
      <text>
        <r>
          <rPr>
            <b/>
            <sz val="9"/>
            <color indexed="81"/>
            <rFont val="Tahoma"/>
            <family val="2"/>
          </rPr>
          <t>Berg, Jenny:</t>
        </r>
        <r>
          <rPr>
            <sz val="9"/>
            <color indexed="81"/>
            <rFont val="Tahoma"/>
            <family val="2"/>
          </rPr>
          <t xml:space="preserve">
Correction to backwards sign on $298 last month...</t>
        </r>
      </text>
    </comment>
    <comment ref="AB76" authorId="0" shapeId="0">
      <text>
        <r>
          <rPr>
            <b/>
            <sz val="9"/>
            <color indexed="81"/>
            <rFont val="Tahoma"/>
            <family val="2"/>
          </rPr>
          <t>Berg, Jenny:</t>
        </r>
        <r>
          <rPr>
            <sz val="9"/>
            <color indexed="81"/>
            <rFont val="Tahoma"/>
            <family val="2"/>
          </rPr>
          <t xml:space="preserve">
No more entry</t>
        </r>
      </text>
    </comment>
    <comment ref="AC76" authorId="0" shapeId="0">
      <text>
        <r>
          <rPr>
            <b/>
            <sz val="9"/>
            <color indexed="81"/>
            <rFont val="Tahoma"/>
            <family val="2"/>
          </rPr>
          <t>Berg, Jenny:</t>
        </r>
        <r>
          <rPr>
            <sz val="9"/>
            <color indexed="81"/>
            <rFont val="Tahoma"/>
            <family val="2"/>
          </rPr>
          <t xml:space="preserve">
No more entry</t>
        </r>
      </text>
    </comment>
    <comment ref="AD76" authorId="0" shapeId="0">
      <text>
        <r>
          <rPr>
            <b/>
            <sz val="9"/>
            <color indexed="81"/>
            <rFont val="Tahoma"/>
            <family val="2"/>
          </rPr>
          <t>Berg, Jenny:</t>
        </r>
        <r>
          <rPr>
            <sz val="9"/>
            <color indexed="81"/>
            <rFont val="Tahoma"/>
            <family val="2"/>
          </rPr>
          <t xml:space="preserve">
No more entry</t>
        </r>
      </text>
    </comment>
    <comment ref="AE76" authorId="0" shapeId="0">
      <text>
        <r>
          <rPr>
            <b/>
            <sz val="9"/>
            <color indexed="81"/>
            <rFont val="Tahoma"/>
            <family val="2"/>
          </rPr>
          <t>Berg, Jenny:</t>
        </r>
        <r>
          <rPr>
            <sz val="9"/>
            <color indexed="81"/>
            <rFont val="Tahoma"/>
            <family val="2"/>
          </rPr>
          <t xml:space="preserve">
No more entry</t>
        </r>
      </text>
    </comment>
    <comment ref="AF76" authorId="0" shapeId="0">
      <text>
        <r>
          <rPr>
            <b/>
            <sz val="9"/>
            <color indexed="81"/>
            <rFont val="Tahoma"/>
            <family val="2"/>
          </rPr>
          <t>Berg, Jenny:</t>
        </r>
        <r>
          <rPr>
            <sz val="9"/>
            <color indexed="81"/>
            <rFont val="Tahoma"/>
            <family val="2"/>
          </rPr>
          <t xml:space="preserve">
No more entry</t>
        </r>
      </text>
    </comment>
    <comment ref="AG76" authorId="0" shapeId="0">
      <text>
        <r>
          <rPr>
            <b/>
            <sz val="9"/>
            <color indexed="81"/>
            <rFont val="Tahoma"/>
            <family val="2"/>
          </rPr>
          <t>Berg, Jenny:</t>
        </r>
        <r>
          <rPr>
            <sz val="9"/>
            <color indexed="81"/>
            <rFont val="Tahoma"/>
            <family val="2"/>
          </rPr>
          <t xml:space="preserve">
No more entry</t>
        </r>
      </text>
    </comment>
    <comment ref="AH76" authorId="0" shapeId="0">
      <text>
        <r>
          <rPr>
            <b/>
            <sz val="9"/>
            <color indexed="81"/>
            <rFont val="Tahoma"/>
            <family val="2"/>
          </rPr>
          <t>Berg, Jenny:</t>
        </r>
        <r>
          <rPr>
            <sz val="9"/>
            <color indexed="81"/>
            <rFont val="Tahoma"/>
            <family val="2"/>
          </rPr>
          <t xml:space="preserve">
No more entry</t>
        </r>
      </text>
    </comment>
    <comment ref="AI76" authorId="0" shapeId="0">
      <text>
        <r>
          <rPr>
            <b/>
            <sz val="9"/>
            <color indexed="81"/>
            <rFont val="Tahoma"/>
            <family val="2"/>
          </rPr>
          <t>Berg, Jenny:</t>
        </r>
        <r>
          <rPr>
            <sz val="9"/>
            <color indexed="81"/>
            <rFont val="Tahoma"/>
            <family val="2"/>
          </rPr>
          <t xml:space="preserve">
No more entry</t>
        </r>
      </text>
    </comment>
    <comment ref="AJ76" authorId="0" shapeId="0">
      <text>
        <r>
          <rPr>
            <b/>
            <sz val="9"/>
            <color indexed="81"/>
            <rFont val="Tahoma"/>
            <family val="2"/>
          </rPr>
          <t>Berg, Jenny:</t>
        </r>
        <r>
          <rPr>
            <sz val="9"/>
            <color indexed="81"/>
            <rFont val="Tahoma"/>
            <family val="2"/>
          </rPr>
          <t xml:space="preserve">
No more entry</t>
        </r>
      </text>
    </comment>
    <comment ref="AK76" authorId="0" shapeId="0">
      <text>
        <r>
          <rPr>
            <b/>
            <sz val="9"/>
            <color indexed="81"/>
            <rFont val="Tahoma"/>
            <family val="2"/>
          </rPr>
          <t>Berg, Jenny:</t>
        </r>
        <r>
          <rPr>
            <sz val="9"/>
            <color indexed="81"/>
            <rFont val="Tahoma"/>
            <family val="2"/>
          </rPr>
          <t xml:space="preserve">
No more entry</t>
        </r>
      </text>
    </comment>
    <comment ref="AL76" authorId="0" shapeId="0">
      <text>
        <r>
          <rPr>
            <b/>
            <sz val="9"/>
            <color indexed="81"/>
            <rFont val="Tahoma"/>
            <family val="2"/>
          </rPr>
          <t>Berg, Jenny:</t>
        </r>
        <r>
          <rPr>
            <sz val="9"/>
            <color indexed="81"/>
            <rFont val="Tahoma"/>
            <family val="2"/>
          </rPr>
          <t xml:space="preserve">
No more entry</t>
        </r>
      </text>
    </comment>
    <comment ref="AM76" authorId="0" shapeId="0">
      <text>
        <r>
          <rPr>
            <b/>
            <sz val="9"/>
            <color indexed="81"/>
            <rFont val="Tahoma"/>
            <family val="2"/>
          </rPr>
          <t>Berg, Jenny:</t>
        </r>
        <r>
          <rPr>
            <sz val="9"/>
            <color indexed="81"/>
            <rFont val="Tahoma"/>
            <family val="2"/>
          </rPr>
          <t xml:space="preserve">
No more entry</t>
        </r>
      </text>
    </comment>
    <comment ref="AN76" authorId="0" shapeId="0">
      <text>
        <r>
          <rPr>
            <b/>
            <sz val="9"/>
            <color indexed="81"/>
            <rFont val="Tahoma"/>
            <family val="2"/>
          </rPr>
          <t>Berg, Jenny:</t>
        </r>
        <r>
          <rPr>
            <sz val="9"/>
            <color indexed="81"/>
            <rFont val="Tahoma"/>
            <family val="2"/>
          </rPr>
          <t xml:space="preserve">
No more entry</t>
        </r>
      </text>
    </comment>
    <comment ref="AO76" authorId="0" shapeId="0">
      <text>
        <r>
          <rPr>
            <b/>
            <sz val="9"/>
            <color indexed="81"/>
            <rFont val="Tahoma"/>
            <family val="2"/>
          </rPr>
          <t>Berg, Jenny:</t>
        </r>
        <r>
          <rPr>
            <sz val="9"/>
            <color indexed="81"/>
            <rFont val="Tahoma"/>
            <family val="2"/>
          </rPr>
          <t xml:space="preserve">
No more entry</t>
        </r>
      </text>
    </comment>
    <comment ref="Z77" authorId="0" shapeId="0">
      <text>
        <r>
          <rPr>
            <b/>
            <sz val="9"/>
            <color indexed="81"/>
            <rFont val="Tahoma"/>
            <family val="2"/>
          </rPr>
          <t>Berg, Jenny:</t>
        </r>
        <r>
          <rPr>
            <sz val="9"/>
            <color indexed="81"/>
            <rFont val="Tahoma"/>
            <family val="2"/>
          </rPr>
          <t xml:space="preserve">
In November write off to 426500-ZZ-ZZ… </t>
        </r>
      </text>
    </comment>
  </commentList>
</comments>
</file>

<file path=xl/sharedStrings.xml><?xml version="1.0" encoding="utf-8"?>
<sst xmlns="http://schemas.openxmlformats.org/spreadsheetml/2006/main" count="2678" uniqueCount="175">
  <si>
    <t>Commodity</t>
  </si>
  <si>
    <t>Demand</t>
  </si>
  <si>
    <t>Interest</t>
  </si>
  <si>
    <t>Tracker Transfer</t>
  </si>
  <si>
    <t>Misc</t>
  </si>
  <si>
    <t>Total</t>
  </si>
  <si>
    <t>Rates</t>
  </si>
  <si>
    <t>Amortization</t>
  </si>
  <si>
    <t>NWP Capacity Release</t>
  </si>
  <si>
    <t xml:space="preserve">NWP Variable </t>
  </si>
  <si>
    <t>System</t>
  </si>
  <si>
    <t>PGA</t>
  </si>
  <si>
    <t>Revenue</t>
  </si>
  <si>
    <t>Washington</t>
  </si>
  <si>
    <t>Rate</t>
  </si>
  <si>
    <t>Schedule 101</t>
  </si>
  <si>
    <t>Schedule 111</t>
  </si>
  <si>
    <t>Schedule 112</t>
  </si>
  <si>
    <t>Schedule 121</t>
  </si>
  <si>
    <t>Schedule 122</t>
  </si>
  <si>
    <t>Schedule 131</t>
  </si>
  <si>
    <t>Schedule 132</t>
  </si>
  <si>
    <t>Imbalance Cost Washington</t>
  </si>
  <si>
    <t>Imbalance Cost Idaho</t>
  </si>
  <si>
    <t>Ending Balance</t>
  </si>
  <si>
    <t>Idaho</t>
  </si>
  <si>
    <t xml:space="preserve">Washington/Idaho Gas Costs </t>
  </si>
  <si>
    <t>Allocated to</t>
  </si>
  <si>
    <t xml:space="preserve">Commodity </t>
  </si>
  <si>
    <t xml:space="preserve">Allocated to </t>
  </si>
  <si>
    <t>Cost</t>
  </si>
  <si>
    <t xml:space="preserve">Total </t>
  </si>
  <si>
    <t xml:space="preserve">Idaho </t>
  </si>
  <si>
    <t>Amount to be Deferred</t>
  </si>
  <si>
    <t>Expense Calculation</t>
  </si>
  <si>
    <t>Deferral Calculation</t>
  </si>
  <si>
    <t>Schedule 146</t>
  </si>
  <si>
    <t>Adjustments</t>
  </si>
  <si>
    <t xml:space="preserve">NWP Fixed </t>
  </si>
  <si>
    <t>GTN Fixed</t>
  </si>
  <si>
    <t xml:space="preserve">GTN Variable </t>
  </si>
  <si>
    <t>GTN Capacity Release</t>
  </si>
  <si>
    <t>ANG Total</t>
  </si>
  <si>
    <t>WEI (Duke) Total</t>
  </si>
  <si>
    <t>Commodity Purchases (Natural Gas)</t>
  </si>
  <si>
    <t xml:space="preserve">Total Net Gas Costs </t>
  </si>
  <si>
    <t>Counterparty Invoice Total</t>
  </si>
  <si>
    <t>Volumes</t>
  </si>
  <si>
    <t>check</t>
  </si>
  <si>
    <t>Totals from above</t>
  </si>
  <si>
    <t xml:space="preserve">Balance Sheet </t>
  </si>
  <si>
    <t>PGA Deferral Revenue from above</t>
  </si>
  <si>
    <r>
      <t>Demand (Transportation)</t>
    </r>
    <r>
      <rPr>
        <b/>
        <sz val="12"/>
        <color indexed="8"/>
        <rFont val="Arial"/>
        <family val="2"/>
      </rPr>
      <t xml:space="preserve"> Costs</t>
    </r>
  </si>
  <si>
    <r>
      <t>Total Demand</t>
    </r>
    <r>
      <rPr>
        <b/>
        <sz val="12"/>
        <color indexed="8"/>
        <rFont val="Arial"/>
        <family val="2"/>
      </rPr>
      <t xml:space="preserve"> Costs from Purchase Journals</t>
    </r>
  </si>
  <si>
    <t>WA/ID Buy/Sell Transportation Recovery</t>
  </si>
  <si>
    <t>less variable costs charged to Commodity</t>
  </si>
  <si>
    <t>Total Demand Costs to be Allocated</t>
  </si>
  <si>
    <t>804000 GD AN</t>
  </si>
  <si>
    <t xml:space="preserve">Total Demand Costs </t>
  </si>
  <si>
    <t>804001 GD AN</t>
  </si>
  <si>
    <t>plus variable costs from Demand</t>
  </si>
  <si>
    <t>Total Commodity Costs to be Allocated</t>
  </si>
  <si>
    <t>808100/808200 GD AN</t>
  </si>
  <si>
    <t>WA Imbalance</t>
  </si>
  <si>
    <t>ID Imbalance</t>
  </si>
  <si>
    <t>Total Commodity Costs from Purchase Journals</t>
  </si>
  <si>
    <t>WA/ID Off System Revenue</t>
  </si>
  <si>
    <t>Total Deferred Commodity Costs:</t>
  </si>
  <si>
    <t>DEMAND</t>
  </si>
  <si>
    <t xml:space="preserve">Total Demand </t>
  </si>
  <si>
    <t>COMMODITY</t>
  </si>
  <si>
    <t>Commodity Physical</t>
  </si>
  <si>
    <t>Broker Fees</t>
  </si>
  <si>
    <t>Financial Settlements</t>
  </si>
  <si>
    <t>804600 GD AN</t>
  </si>
  <si>
    <t>Total Commodity</t>
  </si>
  <si>
    <t>WASHINGTON</t>
  </si>
  <si>
    <t>IDAHO</t>
  </si>
  <si>
    <t>Total Deferral Expenses from above</t>
  </si>
  <si>
    <t>GST</t>
  </si>
  <si>
    <t>Total Commodity Costs before refund</t>
  </si>
  <si>
    <r>
      <t xml:space="preserve">Total Current Demand Costs </t>
    </r>
    <r>
      <rPr>
        <b/>
        <sz val="12"/>
        <rFont val="Arial"/>
        <family val="2"/>
      </rPr>
      <t>(excluding refund)</t>
    </r>
  </si>
  <si>
    <t>NWP Total (excluding Refund)</t>
  </si>
  <si>
    <t xml:space="preserve">  Current Month Estimate</t>
  </si>
  <si>
    <t>Cochrane Credit</t>
  </si>
  <si>
    <t>811000 GD AN</t>
  </si>
  <si>
    <t>Misc Adjustment</t>
  </si>
  <si>
    <t>Questar</t>
  </si>
  <si>
    <t>Thermal Transport</t>
  </si>
  <si>
    <t>804017 GD AN</t>
  </si>
  <si>
    <t>Foreign Exchange Hedge Activity</t>
  </si>
  <si>
    <t>804010 GD AN</t>
  </si>
  <si>
    <t>Large Customer Refund</t>
  </si>
  <si>
    <t>Check</t>
  </si>
  <si>
    <t>From DJ 430</t>
  </si>
  <si>
    <t>Def Rev Calc</t>
  </si>
  <si>
    <t>Spectra Westcoast Fixed</t>
  </si>
  <si>
    <t>Spectra Westcoast Variable</t>
  </si>
  <si>
    <t>Transcanada Foothills (BC System) Fixed</t>
  </si>
  <si>
    <t>Transcanada Foothills (BC System) Variable</t>
  </si>
  <si>
    <t>Intracompany Transportation Optimization</t>
  </si>
  <si>
    <t>FAFB Commodity for Anderson Elementary/Lignetics (semi-annual)</t>
  </si>
  <si>
    <t>WA/ID Gas Purchased from Interstate Asphalt (Annual)</t>
  </si>
  <si>
    <t>WA Total</t>
  </si>
  <si>
    <t>ID Total</t>
  </si>
  <si>
    <t>Debits</t>
  </si>
  <si>
    <t>Credits</t>
  </si>
  <si>
    <t>Storage (Injections)/Withdrawals</t>
  </si>
  <si>
    <t>Interco Purchase from Thermal</t>
  </si>
  <si>
    <t>804730 GD AN</t>
  </si>
  <si>
    <t xml:space="preserve">NOVA Fixed charges </t>
  </si>
  <si>
    <t>(overcollected)/undercollected</t>
  </si>
  <si>
    <t>(rebate)/surcharge</t>
  </si>
  <si>
    <t>NOVA (AB System) Fixed</t>
  </si>
  <si>
    <t>NOVA (AB System) Variable</t>
  </si>
  <si>
    <t>NOVA Total</t>
  </si>
  <si>
    <t xml:space="preserve">Third party capacity release </t>
  </si>
  <si>
    <t>Other capacity release credit</t>
  </si>
  <si>
    <t>Other Pipeline Fixed charges</t>
  </si>
  <si>
    <t>495028 GD AN</t>
  </si>
  <si>
    <t>M Checmical Accrual</t>
  </si>
  <si>
    <t>Mizuho Broker Fees</t>
  </si>
  <si>
    <t>Variance</t>
  </si>
  <si>
    <t>YTD</t>
  </si>
  <si>
    <t>PGA YTD</t>
  </si>
  <si>
    <t>Beginning Balance</t>
  </si>
  <si>
    <t>Demand Deferral</t>
  </si>
  <si>
    <t>Month</t>
  </si>
  <si>
    <t>Interest Rate</t>
  </si>
  <si>
    <t>Interest (Rev/Expense)</t>
  </si>
  <si>
    <t>PGA Transfer</t>
  </si>
  <si>
    <t>GLW Check</t>
  </si>
  <si>
    <t>Cumulative
Balance</t>
  </si>
  <si>
    <t>Commodity Adjustment</t>
  </si>
  <si>
    <t>Demand Adjustment</t>
  </si>
  <si>
    <t>Interest Adjustment</t>
  </si>
  <si>
    <t>Blue Text = Drag Formula to next month and copy/paste value in prior month</t>
  </si>
  <si>
    <t>Washington Current Deferral</t>
  </si>
  <si>
    <t>Washington Amortization</t>
  </si>
  <si>
    <t>Calendar Sales Check</t>
  </si>
  <si>
    <t>*Misc Adjustments*</t>
  </si>
  <si>
    <t>GD</t>
  </si>
  <si>
    <t>WA</t>
  </si>
  <si>
    <t>GL</t>
  </si>
  <si>
    <t>WA Deferral Interest Income</t>
  </si>
  <si>
    <t>WA Deferral Interest Expense</t>
  </si>
  <si>
    <t>WA Deferral</t>
  </si>
  <si>
    <t>WA Deferral Expense</t>
  </si>
  <si>
    <t>WA Amortization Interest Income</t>
  </si>
  <si>
    <t>WA Amortization Interest Expense</t>
  </si>
  <si>
    <t>WA Amortization</t>
  </si>
  <si>
    <t>WA Amortization Expense</t>
  </si>
  <si>
    <t>WA Amortization JP</t>
  </si>
  <si>
    <t>WA Amortization Expense JP</t>
  </si>
  <si>
    <t>JET Entry</t>
  </si>
  <si>
    <t>Update JE date to pull current month values</t>
  </si>
  <si>
    <t>483000/483600/483730</t>
  </si>
  <si>
    <t>Deferral Check</t>
  </si>
  <si>
    <t>M Chemical Accrual</t>
  </si>
  <si>
    <t>Schedule 102</t>
  </si>
  <si>
    <t>MAIN CALC</t>
  </si>
  <si>
    <t>Main Calc</t>
  </si>
  <si>
    <t>Wells Fargo Journal DJ 473</t>
  </si>
  <si>
    <t>Commodity Deferral</t>
  </si>
  <si>
    <t>Volume - Commodity &amp; Demand</t>
  </si>
  <si>
    <t>Volume - Demand only</t>
  </si>
  <si>
    <t>Deferred Exchange Revenue</t>
  </si>
  <si>
    <t>Other Capacity Release credit</t>
  </si>
  <si>
    <t>(   ) = Rebate</t>
  </si>
  <si>
    <t>Merchandise Processing Fee DJ 467</t>
  </si>
  <si>
    <t>804018 GD AN</t>
  </si>
  <si>
    <t>cost to allocate is negative…</t>
  </si>
  <si>
    <t>ZZ</t>
  </si>
  <si>
    <t>NO MORE ENTRY</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</si>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</sst>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0.000%"/>
    <numFmt numFmtId="165" formatCode="0.0000%"/>
    <numFmt numFmtId="166" formatCode="General_)"/>
    <numFmt numFmtId="167" formatCode="0_)"/>
    <numFmt numFmtId="168" formatCode="&quot;$&quot;#,##0.00000_);\(&quot;$&quot;#,##0.00000\)"/>
    <numFmt numFmtId="169" formatCode="#,##0.00000_);\(#,##0.00000\)"/>
    <numFmt numFmtId="170" formatCode="#,##0.0000_);\(#,##0.0000\)"/>
    <numFmt numFmtId="171" formatCode="#,##0.0000_);[Red]\(#,##0.0000\)"/>
    <numFmt numFmtId="172" formatCode="_(&quot;$&quot;* #,##0.00000_);_(&quot;$&quot;* \(#,##0.00000\);_(&quot;$&quot;* &quot;-&quot;??_);_(@_)"/>
    <numFmt numFmtId="173" formatCode="&quot;$&quot;#,##0.00000_);[Red]\(&quot;$&quot;#,##0.00000\)"/>
    <numFmt numFmtId="174" formatCode="&quot;$&quot;#,##0\ ;\(&quot;$&quot;#,##0\)"/>
  </numFmts>
  <fonts count="41">
    <font>
      <sz val="10"/>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ont>
    <font>
      <sz val="8"/>
      <color indexed="81"/>
      <name val="Tahoma"/>
      <family val="2"/>
    </font>
    <font>
      <sz val="12"/>
      <name val="Arial"/>
      <family val="2"/>
    </font>
    <font>
      <b/>
      <sz val="12"/>
      <name val="Arial"/>
      <family val="2"/>
    </font>
    <font>
      <sz val="12"/>
      <color indexed="10"/>
      <name val="Arial"/>
      <family val="2"/>
    </font>
    <font>
      <i/>
      <sz val="12"/>
      <name val="Arial"/>
      <family val="2"/>
    </font>
    <font>
      <b/>
      <sz val="12"/>
      <color indexed="12"/>
      <name val="Arial"/>
      <family val="2"/>
    </font>
    <font>
      <sz val="10"/>
      <name val="Arial"/>
      <family val="2"/>
    </font>
    <font>
      <sz val="12"/>
      <color indexed="12"/>
      <name val="Arial"/>
      <family val="2"/>
    </font>
    <font>
      <b/>
      <sz val="12"/>
      <color indexed="8"/>
      <name val="Arial"/>
      <family val="2"/>
    </font>
    <font>
      <sz val="12"/>
      <color indexed="9"/>
      <name val="Arial"/>
      <family val="2"/>
    </font>
    <font>
      <b/>
      <sz val="12"/>
      <color indexed="17"/>
      <name val="Arial"/>
      <family val="2"/>
    </font>
    <font>
      <sz val="12"/>
      <color indexed="10"/>
      <name val="Times New Roman"/>
      <family val="1"/>
    </font>
    <font>
      <sz val="12"/>
      <color theme="0"/>
      <name val="Arial"/>
      <family val="2"/>
    </font>
    <font>
      <b/>
      <sz val="12"/>
      <color rgb="FF0000FF"/>
      <name val="Arial"/>
      <family val="2"/>
    </font>
    <font>
      <sz val="11"/>
      <color theme="1"/>
      <name val="Calibri"/>
      <family val="2"/>
    </font>
    <font>
      <sz val="8"/>
      <name val="Arial"/>
      <family val="2"/>
    </font>
    <font>
      <sz val="10"/>
      <color theme="1"/>
      <name val="Arial"/>
      <family val="2"/>
    </font>
    <font>
      <sz val="10"/>
      <name val="Arial"/>
      <family val="2"/>
    </font>
    <font>
      <sz val="12"/>
      <name val="Times New Roman"/>
      <family val="1"/>
    </font>
    <font>
      <sz val="10"/>
      <name val="Arial"/>
      <family val="2"/>
    </font>
    <font>
      <sz val="12"/>
      <color rgb="FFFF0000"/>
      <name val="Arial"/>
      <family val="2"/>
    </font>
    <font>
      <b/>
      <sz val="11"/>
      <color theme="1"/>
      <name val="Calibri"/>
      <family val="2"/>
      <scheme val="minor"/>
    </font>
    <font>
      <i/>
      <sz val="12"/>
      <color rgb="FF0000FF"/>
      <name val="Helv"/>
    </font>
    <font>
      <sz val="12"/>
      <name val="Helv"/>
    </font>
    <font>
      <b/>
      <sz val="12"/>
      <name val="Helv"/>
    </font>
    <font>
      <sz val="12"/>
      <color rgb="FF0000FF"/>
      <name val="Helv"/>
    </font>
    <font>
      <b/>
      <sz val="12"/>
      <name val="Calibri"/>
      <family val="2"/>
      <scheme val="minor"/>
    </font>
    <font>
      <b/>
      <sz val="12"/>
      <color rgb="FF0000FF"/>
      <name val="Helv"/>
    </font>
    <font>
      <sz val="9"/>
      <color indexed="81"/>
      <name val="Tahoma"/>
      <family val="2"/>
    </font>
    <font>
      <b/>
      <sz val="9"/>
      <color indexed="81"/>
      <name val="Tahoma"/>
      <family val="2"/>
    </font>
    <font>
      <b/>
      <sz val="12"/>
      <color theme="0"/>
      <name val="Arial"/>
      <family val="2"/>
    </font>
    <font>
      <b/>
      <i/>
      <sz val="12"/>
      <name val="Helv"/>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3">
    <xf numFmtId="39" fontId="0" fillId="0" borderId="0"/>
    <xf numFmtId="40" fontId="8" fillId="0" borderId="0" applyFont="0" applyFill="0" applyBorder="0" applyAlignment="0" applyProtection="0"/>
    <xf numFmtId="8" fontId="8" fillId="0" borderId="0" applyFont="0" applyFill="0" applyBorder="0" applyAlignment="0" applyProtection="0"/>
    <xf numFmtId="0" fontId="20" fillId="2" borderId="0"/>
    <xf numFmtId="9" fontId="8" fillId="0" borderId="0" applyFont="0" applyFill="0" applyBorder="0" applyAlignment="0" applyProtection="0"/>
    <xf numFmtId="43" fontId="15"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3" fontId="24"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7" fillId="0" borderId="0" applyFont="0" applyFill="0" applyBorder="0" applyAlignment="0" applyProtection="0"/>
    <xf numFmtId="174" fontId="24" fillId="0" borderId="0" applyFont="0" applyFill="0" applyBorder="0" applyAlignment="0" applyProtection="0"/>
    <xf numFmtId="0" fontId="24" fillId="0" borderId="0" applyFont="0" applyFill="0" applyBorder="0" applyAlignment="0" applyProtection="0"/>
    <xf numFmtId="2" fontId="24" fillId="0" borderId="0" applyFont="0" applyFill="0" applyBorder="0" applyAlignment="0" applyProtection="0"/>
    <xf numFmtId="0" fontId="24" fillId="0" borderId="0"/>
    <xf numFmtId="0" fontId="25" fillId="0" borderId="0"/>
    <xf numFmtId="0" fontId="15" fillId="0" borderId="0"/>
    <xf numFmtId="0" fontId="15" fillId="0" borderId="0"/>
    <xf numFmtId="0" fontId="15" fillId="0" borderId="0"/>
    <xf numFmtId="0" fontId="7" fillId="0" borderId="0"/>
    <xf numFmtId="0" fontId="15" fillId="0" borderId="0"/>
    <xf numFmtId="9" fontId="15" fillId="0" borderId="0" applyFont="0" applyFill="0" applyBorder="0" applyAlignment="0" applyProtection="0"/>
    <xf numFmtId="10" fontId="24"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0" fontId="26" fillId="0" borderId="0"/>
    <xf numFmtId="0" fontId="27" fillId="0" borderId="0"/>
    <xf numFmtId="0" fontId="8" fillId="0" borderId="0"/>
    <xf numFmtId="43" fontId="1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5" fillId="0" borderId="0"/>
    <xf numFmtId="0" fontId="28" fillId="0" borderId="0"/>
    <xf numFmtId="43" fontId="25" fillId="0" borderId="0" applyFont="0" applyFill="0" applyBorder="0" applyAlignment="0" applyProtection="0"/>
    <xf numFmtId="44" fontId="2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25" fillId="0" borderId="0"/>
    <xf numFmtId="9" fontId="2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0" fontId="5" fillId="0" borderId="0"/>
    <xf numFmtId="43" fontId="5"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30" fillId="0" borderId="22" applyNumberFormat="0" applyFill="0" applyAlignment="0" applyProtection="0"/>
    <xf numFmtId="43"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0" fontId="3" fillId="0" borderId="0"/>
    <xf numFmtId="43"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80">
    <xf numFmtId="39" fontId="0" fillId="0" borderId="0" xfId="0"/>
    <xf numFmtId="39" fontId="10" fillId="0" borderId="0" xfId="0" applyFont="1"/>
    <xf numFmtId="39" fontId="11" fillId="0" borderId="0" xfId="0" applyFont="1"/>
    <xf numFmtId="39" fontId="10" fillId="0" borderId="0" xfId="0" applyFont="1" applyBorder="1"/>
    <xf numFmtId="39" fontId="10" fillId="0" borderId="0" xfId="0" applyFont="1" applyAlignment="1">
      <alignment horizontal="center"/>
    </xf>
    <xf numFmtId="39" fontId="10" fillId="0" borderId="0" xfId="0" applyFont="1" applyFill="1" applyBorder="1"/>
    <xf numFmtId="7" fontId="10" fillId="0" borderId="0" xfId="0" applyNumberFormat="1" applyFont="1" applyFill="1" applyBorder="1"/>
    <xf numFmtId="39" fontId="11" fillId="0" borderId="0" xfId="0" applyFont="1" applyAlignment="1">
      <alignment horizontal="right"/>
    </xf>
    <xf numFmtId="39" fontId="11" fillId="0" borderId="0" xfId="0" applyFont="1" applyFill="1" applyBorder="1"/>
    <xf numFmtId="39" fontId="11" fillId="0" borderId="0" xfId="0" applyFont="1" applyFill="1" applyBorder="1" applyAlignment="1">
      <alignment horizontal="center"/>
    </xf>
    <xf numFmtId="39" fontId="11" fillId="0" borderId="2" xfId="0" applyFont="1" applyFill="1" applyBorder="1" applyAlignment="1">
      <alignment horizontal="center"/>
    </xf>
    <xf numFmtId="39" fontId="10" fillId="0" borderId="0" xfId="0" applyFont="1" applyAlignment="1">
      <alignment horizontal="right"/>
    </xf>
    <xf numFmtId="39" fontId="11" fillId="0" borderId="0" xfId="0" applyFont="1" applyBorder="1"/>
    <xf numFmtId="164" fontId="16" fillId="0" borderId="0" xfId="0" applyNumberFormat="1" applyFont="1" applyBorder="1" applyProtection="1"/>
    <xf numFmtId="39" fontId="10" fillId="0" borderId="0" xfId="0" applyFont="1" applyAlignment="1">
      <alignment horizontal="left"/>
    </xf>
    <xf numFmtId="164" fontId="12" fillId="0" borderId="0" xfId="0" applyNumberFormat="1" applyFont="1" applyProtection="1">
      <protection locked="0"/>
    </xf>
    <xf numFmtId="164" fontId="16" fillId="0" borderId="0" xfId="0" applyNumberFormat="1" applyFont="1" applyProtection="1">
      <protection locked="0"/>
    </xf>
    <xf numFmtId="164" fontId="10" fillId="0" borderId="0" xfId="0" applyNumberFormat="1" applyFont="1" applyProtection="1"/>
    <xf numFmtId="164" fontId="10" fillId="0" borderId="0" xfId="0" applyNumberFormat="1" applyFont="1" applyProtection="1">
      <protection locked="0"/>
    </xf>
    <xf numFmtId="168" fontId="10" fillId="0" borderId="0" xfId="0" applyNumberFormat="1" applyFont="1" applyProtection="1"/>
    <xf numFmtId="5" fontId="10" fillId="0" borderId="0" xfId="0" applyNumberFormat="1" applyFont="1" applyProtection="1"/>
    <xf numFmtId="17" fontId="11" fillId="0" borderId="15" xfId="0" applyNumberFormat="1" applyFont="1" applyBorder="1"/>
    <xf numFmtId="39" fontId="10" fillId="3" borderId="0" xfId="0" applyFont="1" applyFill="1"/>
    <xf numFmtId="5" fontId="11" fillId="0" borderId="0" xfId="0" applyNumberFormat="1" applyFont="1" applyFill="1" applyAlignment="1">
      <alignment horizontal="center"/>
    </xf>
    <xf numFmtId="5" fontId="10" fillId="0" borderId="0" xfId="0" applyNumberFormat="1" applyFont="1" applyFill="1"/>
    <xf numFmtId="17" fontId="11" fillId="3" borderId="0" xfId="0" applyNumberFormat="1" applyFont="1" applyFill="1"/>
    <xf numFmtId="5" fontId="11" fillId="3" borderId="0" xfId="0" applyNumberFormat="1" applyFont="1" applyFill="1" applyAlignment="1">
      <alignment horizontal="center"/>
    </xf>
    <xf numFmtId="5" fontId="10" fillId="3" borderId="0" xfId="0" applyNumberFormat="1" applyFont="1" applyFill="1"/>
    <xf numFmtId="7" fontId="10" fillId="3" borderId="0" xfId="0" applyNumberFormat="1" applyFont="1" applyFill="1"/>
    <xf numFmtId="7" fontId="10" fillId="3" borderId="0" xfId="0" applyNumberFormat="1" applyFont="1" applyFill="1" applyBorder="1"/>
    <xf numFmtId="39" fontId="10" fillId="0" borderId="0" xfId="0" applyFont="1" applyFill="1"/>
    <xf numFmtId="39" fontId="10" fillId="3" borderId="0" xfId="0" applyNumberFormat="1" applyFont="1" applyFill="1"/>
    <xf numFmtId="7" fontId="13" fillId="3" borderId="0" xfId="0" applyNumberFormat="1" applyFont="1" applyFill="1"/>
    <xf numFmtId="39" fontId="10" fillId="0" borderId="0" xfId="0" applyNumberFormat="1" applyFont="1" applyProtection="1"/>
    <xf numFmtId="39" fontId="10" fillId="3" borderId="0" xfId="0" applyNumberFormat="1" applyFont="1" applyFill="1" applyBorder="1"/>
    <xf numFmtId="39" fontId="14" fillId="0" borderId="0" xfId="0" applyFont="1"/>
    <xf numFmtId="8" fontId="10" fillId="3" borderId="0" xfId="2" applyFont="1" applyFill="1" applyBorder="1"/>
    <xf numFmtId="39" fontId="10" fillId="0" borderId="9" xfId="0" applyFont="1" applyBorder="1"/>
    <xf numFmtId="39" fontId="10" fillId="0" borderId="14" xfId="0" applyFont="1" applyBorder="1"/>
    <xf numFmtId="39" fontId="10" fillId="0" borderId="9" xfId="0" applyFont="1" applyFill="1" applyBorder="1"/>
    <xf numFmtId="39" fontId="11" fillId="0" borderId="0" xfId="0" applyFont="1" applyFill="1"/>
    <xf numFmtId="39" fontId="11" fillId="0" borderId="9" xfId="0" applyFont="1" applyBorder="1"/>
    <xf numFmtId="39" fontId="10" fillId="0" borderId="0" xfId="0" applyFont="1" applyFill="1" applyBorder="1" applyAlignment="1">
      <alignment horizontal="right"/>
    </xf>
    <xf numFmtId="39" fontId="10" fillId="0" borderId="0" xfId="0" applyFont="1" applyFill="1" applyAlignment="1">
      <alignment horizontal="right"/>
    </xf>
    <xf numFmtId="39" fontId="10" fillId="0" borderId="0" xfId="0" applyFont="1" applyBorder="1" applyAlignment="1">
      <alignment horizontal="right"/>
    </xf>
    <xf numFmtId="8" fontId="11" fillId="0" borderId="0" xfId="2" applyFont="1" applyFill="1" applyBorder="1"/>
    <xf numFmtId="39" fontId="11" fillId="0" borderId="0" xfId="0" applyNumberFormat="1" applyFont="1" applyAlignment="1">
      <alignment horizontal="left" vertical="top"/>
    </xf>
    <xf numFmtId="39" fontId="10" fillId="0" borderId="0" xfId="0" applyNumberFormat="1" applyFont="1" applyAlignment="1">
      <alignment horizontal="left" vertical="top"/>
    </xf>
    <xf numFmtId="39" fontId="10" fillId="0" borderId="0" xfId="0" applyNumberFormat="1" applyFont="1" applyAlignment="1">
      <alignment horizontal="center" vertical="top"/>
    </xf>
    <xf numFmtId="39" fontId="11" fillId="0" borderId="0" xfId="0" applyFont="1" applyFill="1" applyBorder="1" applyAlignment="1">
      <alignment horizontal="left"/>
    </xf>
    <xf numFmtId="39" fontId="10" fillId="0" borderId="0" xfId="0" applyFont="1" applyFill="1" applyBorder="1" applyAlignment="1">
      <alignment horizontal="center"/>
    </xf>
    <xf numFmtId="170" fontId="10" fillId="0" borderId="0" xfId="0" applyNumberFormat="1" applyFont="1"/>
    <xf numFmtId="39" fontId="10" fillId="0" borderId="8" xfId="0" applyFont="1" applyFill="1" applyBorder="1"/>
    <xf numFmtId="44" fontId="10" fillId="0" borderId="0" xfId="0" applyNumberFormat="1" applyFont="1" applyFill="1" applyBorder="1"/>
    <xf numFmtId="44" fontId="11" fillId="5" borderId="0" xfId="0" applyNumberFormat="1" applyFont="1" applyFill="1" applyBorder="1"/>
    <xf numFmtId="37" fontId="10" fillId="0" borderId="0" xfId="0" applyNumberFormat="1" applyFont="1" applyFill="1" applyBorder="1" applyProtection="1"/>
    <xf numFmtId="44" fontId="11" fillId="0" borderId="0" xfId="2" applyNumberFormat="1" applyFont="1" applyFill="1" applyBorder="1" applyProtection="1"/>
    <xf numFmtId="39" fontId="18" fillId="5" borderId="0" xfId="0" applyFont="1" applyFill="1"/>
    <xf numFmtId="44" fontId="19" fillId="0" borderId="0" xfId="0" applyNumberFormat="1" applyFont="1" applyFill="1" applyBorder="1"/>
    <xf numFmtId="8" fontId="10" fillId="0" borderId="0" xfId="2" applyFont="1" applyFill="1"/>
    <xf numFmtId="44" fontId="11" fillId="3" borderId="18" xfId="0" applyNumberFormat="1" applyFont="1" applyFill="1" applyBorder="1"/>
    <xf numFmtId="39" fontId="11" fillId="0" borderId="12" xfId="0" applyFont="1" applyFill="1" applyBorder="1" applyAlignment="1">
      <alignment horizontal="center"/>
    </xf>
    <xf numFmtId="39" fontId="11" fillId="0" borderId="3" xfId="0" applyFont="1" applyFill="1" applyBorder="1" applyAlignment="1">
      <alignment horizontal="center"/>
    </xf>
    <xf numFmtId="39" fontId="11" fillId="0" borderId="6" xfId="0" applyFont="1" applyFill="1" applyBorder="1" applyAlignment="1">
      <alignment horizontal="center"/>
    </xf>
    <xf numFmtId="39" fontId="11" fillId="0" borderId="1" xfId="0" applyFont="1" applyFill="1" applyBorder="1" applyAlignment="1">
      <alignment horizontal="center"/>
    </xf>
    <xf numFmtId="39" fontId="11" fillId="0" borderId="4" xfId="0" applyFont="1" applyFill="1" applyBorder="1" applyAlignment="1">
      <alignment horizontal="center"/>
    </xf>
    <xf numFmtId="39" fontId="11" fillId="0" borderId="5" xfId="0" applyFont="1" applyFill="1" applyBorder="1" applyAlignment="1">
      <alignment horizontal="center"/>
    </xf>
    <xf numFmtId="44" fontId="11" fillId="0" borderId="13" xfId="2" applyNumberFormat="1" applyFont="1" applyFill="1" applyBorder="1" applyProtection="1"/>
    <xf numFmtId="44" fontId="10" fillId="4" borderId="0" xfId="0" applyNumberFormat="1" applyFont="1" applyFill="1" applyBorder="1"/>
    <xf numFmtId="0" fontId="10" fillId="0" borderId="0" xfId="0" applyNumberFormat="1" applyFont="1"/>
    <xf numFmtId="17" fontId="11" fillId="0" borderId="10" xfId="0" applyNumberFormat="1" applyFont="1" applyBorder="1"/>
    <xf numFmtId="39" fontId="10" fillId="0" borderId="1" xfId="0" applyFont="1" applyFill="1" applyBorder="1"/>
    <xf numFmtId="39" fontId="10" fillId="0" borderId="2" xfId="0" applyFont="1" applyFill="1" applyBorder="1"/>
    <xf numFmtId="39" fontId="10" fillId="0" borderId="7" xfId="0" applyFont="1" applyFill="1" applyBorder="1"/>
    <xf numFmtId="39" fontId="10" fillId="0" borderId="4" xfId="0" applyFont="1" applyFill="1" applyBorder="1"/>
    <xf numFmtId="39" fontId="10" fillId="5" borderId="0" xfId="0" applyNumberFormat="1" applyFont="1" applyFill="1"/>
    <xf numFmtId="44" fontId="11" fillId="0" borderId="17" xfId="0" applyNumberFormat="1" applyFont="1" applyFill="1" applyBorder="1"/>
    <xf numFmtId="167" fontId="11" fillId="0" borderId="12" xfId="0" applyNumberFormat="1" applyFont="1" applyFill="1" applyBorder="1" applyAlignment="1" applyProtection="1">
      <alignment horizontal="center"/>
    </xf>
    <xf numFmtId="167" fontId="11" fillId="0" borderId="13" xfId="0" applyNumberFormat="1" applyFont="1" applyFill="1" applyBorder="1" applyAlignment="1" applyProtection="1">
      <alignment horizontal="center"/>
    </xf>
    <xf numFmtId="39" fontId="11" fillId="0" borderId="13" xfId="0" applyFont="1" applyFill="1" applyBorder="1" applyAlignment="1">
      <alignment horizontal="center"/>
    </xf>
    <xf numFmtId="39" fontId="11" fillId="0" borderId="14" xfId="0" applyFont="1" applyFill="1" applyBorder="1" applyAlignment="1">
      <alignment horizontal="center"/>
    </xf>
    <xf numFmtId="166" fontId="10" fillId="0" borderId="0" xfId="0" applyNumberFormat="1" applyFont="1" applyFill="1" applyAlignment="1" applyProtection="1">
      <alignment horizontal="left"/>
    </xf>
    <xf numFmtId="44" fontId="10" fillId="0" borderId="0" xfId="0" applyNumberFormat="1" applyFont="1" applyFill="1" applyProtection="1">
      <protection locked="0"/>
    </xf>
    <xf numFmtId="44" fontId="10" fillId="0" borderId="0" xfId="0" applyNumberFormat="1" applyFont="1" applyFill="1"/>
    <xf numFmtId="39" fontId="10" fillId="0" borderId="0" xfId="0" applyFont="1" applyFill="1" applyAlignment="1">
      <alignment horizontal="left"/>
    </xf>
    <xf numFmtId="44" fontId="10" fillId="0" borderId="9" xfId="0" applyNumberFormat="1" applyFont="1" applyFill="1" applyBorder="1" applyProtection="1">
      <protection locked="0"/>
    </xf>
    <xf numFmtId="39" fontId="12" fillId="0" borderId="0" xfId="0" applyFont="1" applyFill="1"/>
    <xf numFmtId="39" fontId="12" fillId="0" borderId="0" xfId="0" applyFont="1" applyFill="1" applyAlignment="1">
      <alignment horizontal="right"/>
    </xf>
    <xf numFmtId="44" fontId="12" fillId="0" borderId="0" xfId="0" applyNumberFormat="1" applyFont="1" applyFill="1" applyAlignment="1" applyProtection="1">
      <alignment horizontal="center"/>
    </xf>
    <xf numFmtId="44" fontId="10" fillId="0" borderId="0" xfId="0" applyNumberFormat="1" applyFont="1" applyFill="1" applyProtection="1"/>
    <xf numFmtId="166" fontId="11" fillId="0" borderId="0" xfId="0" applyNumberFormat="1" applyFont="1" applyFill="1" applyAlignment="1" applyProtection="1">
      <alignment horizontal="left"/>
    </xf>
    <xf numFmtId="44" fontId="11" fillId="0" borderId="17" xfId="0" applyNumberFormat="1" applyFont="1" applyFill="1" applyBorder="1" applyProtection="1">
      <protection locked="0"/>
    </xf>
    <xf numFmtId="49" fontId="10" fillId="0" borderId="0" xfId="0" applyNumberFormat="1" applyFont="1" applyFill="1" applyProtection="1"/>
    <xf numFmtId="171" fontId="12" fillId="0" borderId="0" xfId="1" applyNumberFormat="1" applyFont="1" applyFill="1"/>
    <xf numFmtId="7" fontId="12" fillId="0" borderId="0" xfId="0" applyNumberFormat="1" applyFont="1" applyFill="1" applyAlignment="1" applyProtection="1">
      <alignment horizontal="center"/>
    </xf>
    <xf numFmtId="7" fontId="10" fillId="0" borderId="0" xfId="0" applyNumberFormat="1" applyFont="1" applyFill="1" applyProtection="1"/>
    <xf numFmtId="37" fontId="10" fillId="0" borderId="17" xfId="0" applyNumberFormat="1" applyFont="1" applyFill="1" applyBorder="1" applyProtection="1"/>
    <xf numFmtId="169" fontId="16" fillId="0" borderId="0" xfId="0" applyNumberFormat="1" applyFont="1" applyFill="1" applyBorder="1" applyAlignment="1" applyProtection="1">
      <alignment horizontal="center"/>
      <protection locked="0"/>
    </xf>
    <xf numFmtId="7" fontId="12" fillId="0" borderId="0" xfId="0" applyNumberFormat="1" applyFont="1" applyFill="1" applyBorder="1" applyAlignment="1" applyProtection="1">
      <alignment horizontal="center"/>
    </xf>
    <xf numFmtId="39" fontId="11" fillId="0" borderId="7" xfId="0" applyFont="1" applyFill="1" applyBorder="1"/>
    <xf numFmtId="39" fontId="11" fillId="0" borderId="8" xfId="0" applyFont="1" applyFill="1" applyBorder="1" applyAlignment="1">
      <alignment horizontal="center"/>
    </xf>
    <xf numFmtId="39" fontId="10" fillId="0" borderId="7" xfId="0" applyFont="1" applyFill="1" applyBorder="1" applyAlignment="1">
      <alignment horizontal="left"/>
    </xf>
    <xf numFmtId="169" fontId="10" fillId="0" borderId="0" xfId="0" applyNumberFormat="1" applyFont="1" applyFill="1" applyBorder="1" applyAlignment="1" applyProtection="1">
      <alignment horizontal="left"/>
      <protection locked="0"/>
    </xf>
    <xf numFmtId="39" fontId="10" fillId="0" borderId="4" xfId="0" applyFont="1" applyFill="1" applyBorder="1" applyAlignment="1">
      <alignment horizontal="left"/>
    </xf>
    <xf numFmtId="169" fontId="10" fillId="0" borderId="5" xfId="0" applyNumberFormat="1" applyFont="1" applyFill="1" applyBorder="1" applyAlignment="1" applyProtection="1">
      <alignment horizontal="left"/>
      <protection locked="0"/>
    </xf>
    <xf numFmtId="8" fontId="11" fillId="0" borderId="8" xfId="2" applyFont="1" applyFill="1" applyBorder="1"/>
    <xf numFmtId="8" fontId="10" fillId="0" borderId="0" xfId="2" applyFont="1" applyFill="1" applyBorder="1"/>
    <xf numFmtId="8" fontId="10" fillId="0" borderId="7" xfId="2" applyFont="1" applyFill="1" applyBorder="1"/>
    <xf numFmtId="164" fontId="10" fillId="0" borderId="0" xfId="4" applyNumberFormat="1" applyFont="1" applyFill="1" applyBorder="1"/>
    <xf numFmtId="39" fontId="11" fillId="0" borderId="4" xfId="0" applyFont="1" applyFill="1" applyBorder="1" applyAlignment="1">
      <alignment horizontal="left"/>
    </xf>
    <xf numFmtId="39" fontId="11" fillId="0" borderId="14" xfId="0" applyFont="1" applyFill="1" applyBorder="1"/>
    <xf numFmtId="44" fontId="10" fillId="0" borderId="8" xfId="2" applyNumberFormat="1" applyFont="1" applyFill="1" applyBorder="1"/>
    <xf numFmtId="44" fontId="11" fillId="0" borderId="16" xfId="2" applyNumberFormat="1" applyFont="1" applyFill="1" applyBorder="1"/>
    <xf numFmtId="8" fontId="10" fillId="0" borderId="8" xfId="2" applyFont="1" applyFill="1" applyBorder="1"/>
    <xf numFmtId="39" fontId="11" fillId="0" borderId="7" xfId="0" applyFont="1" applyFill="1" applyBorder="1" applyAlignment="1">
      <alignment horizontal="right"/>
    </xf>
    <xf numFmtId="39" fontId="10" fillId="0" borderId="7" xfId="0" applyFont="1" applyFill="1" applyBorder="1" applyAlignment="1">
      <alignment horizontal="right"/>
    </xf>
    <xf numFmtId="39" fontId="11" fillId="0" borderId="13" xfId="0" applyFont="1" applyFill="1" applyBorder="1"/>
    <xf numFmtId="2" fontId="10" fillId="5" borderId="0" xfId="0" applyNumberFormat="1" applyFont="1" applyFill="1"/>
    <xf numFmtId="39" fontId="10" fillId="0" borderId="3" xfId="0" applyFont="1" applyFill="1" applyBorder="1"/>
    <xf numFmtId="0" fontId="10" fillId="0" borderId="0" xfId="0" applyNumberFormat="1" applyFont="1" applyFill="1" applyBorder="1"/>
    <xf numFmtId="0" fontId="10" fillId="0" borderId="9" xfId="0" applyNumberFormat="1" applyFont="1" applyFill="1" applyBorder="1"/>
    <xf numFmtId="0" fontId="10" fillId="0" borderId="0" xfId="0" applyNumberFormat="1" applyFont="1" applyFill="1" applyBorder="1" applyAlignment="1">
      <alignment horizontal="left"/>
    </xf>
    <xf numFmtId="0" fontId="10" fillId="0" borderId="0" xfId="0" applyNumberFormat="1" applyFont="1" applyFill="1"/>
    <xf numFmtId="44" fontId="11" fillId="0" borderId="7" xfId="2" applyNumberFormat="1" applyFont="1" applyFill="1" applyBorder="1" applyProtection="1"/>
    <xf numFmtId="44" fontId="10" fillId="4" borderId="19" xfId="0" applyNumberFormat="1" applyFont="1" applyFill="1" applyBorder="1"/>
    <xf numFmtId="39" fontId="10" fillId="0" borderId="20" xfId="0" applyFont="1" applyBorder="1"/>
    <xf numFmtId="172" fontId="10" fillId="0" borderId="6" xfId="0" applyNumberFormat="1" applyFont="1" applyFill="1" applyBorder="1" applyAlignment="1">
      <alignment horizontal="right"/>
    </xf>
    <xf numFmtId="172" fontId="10" fillId="0" borderId="8" xfId="0" applyNumberFormat="1" applyFont="1" applyFill="1" applyBorder="1"/>
    <xf numFmtId="173" fontId="10" fillId="0" borderId="6" xfId="2" applyNumberFormat="1" applyFont="1" applyFill="1" applyBorder="1"/>
    <xf numFmtId="39" fontId="10" fillId="0" borderId="0" xfId="0" applyFont="1" applyFill="1" applyBorder="1" applyAlignment="1">
      <alignment horizontal="center"/>
    </xf>
    <xf numFmtId="39" fontId="10" fillId="0" borderId="0" xfId="0" applyFont="1" applyFill="1" applyBorder="1" applyAlignment="1">
      <alignment horizontal="center"/>
    </xf>
    <xf numFmtId="37" fontId="21" fillId="0" borderId="0" xfId="0" applyNumberFormat="1" applyFont="1" applyFill="1" applyBorder="1"/>
    <xf numFmtId="37" fontId="22" fillId="0" borderId="0" xfId="0" applyNumberFormat="1" applyFont="1" applyFill="1" applyBorder="1" applyProtection="1"/>
    <xf numFmtId="37" fontId="22" fillId="0" borderId="5" xfId="0" applyNumberFormat="1" applyFont="1" applyFill="1" applyBorder="1" applyProtection="1"/>
    <xf numFmtId="44" fontId="22" fillId="0" borderId="10" xfId="2" applyNumberFormat="1" applyFont="1" applyFill="1" applyBorder="1" applyProtection="1"/>
    <xf numFmtId="44" fontId="22" fillId="0" borderId="11" xfId="2" applyNumberFormat="1" applyFont="1" applyFill="1" applyBorder="1" applyProtection="1"/>
    <xf numFmtId="44" fontId="22" fillId="0" borderId="15" xfId="2" applyNumberFormat="1" applyFont="1" applyFill="1" applyBorder="1" applyProtection="1"/>
    <xf numFmtId="39" fontId="21" fillId="0" borderId="0" xfId="0" applyFont="1"/>
    <xf numFmtId="44" fontId="10" fillId="6" borderId="0" xfId="0" applyNumberFormat="1" applyFont="1" applyFill="1" applyBorder="1"/>
    <xf numFmtId="44" fontId="11" fillId="0" borderId="21" xfId="2" applyNumberFormat="1" applyFont="1" applyFill="1" applyBorder="1" applyProtection="1"/>
    <xf numFmtId="38" fontId="19" fillId="0" borderId="0" xfId="1" applyNumberFormat="1" applyFont="1" applyFill="1" applyBorder="1" applyProtection="1"/>
    <xf numFmtId="38" fontId="10" fillId="0" borderId="0" xfId="1" applyNumberFormat="1" applyFont="1" applyFill="1" applyBorder="1" applyProtection="1"/>
    <xf numFmtId="38" fontId="19" fillId="0" borderId="9" xfId="1" applyNumberFormat="1" applyFont="1" applyFill="1" applyBorder="1" applyProtection="1"/>
    <xf numFmtId="38" fontId="10" fillId="0" borderId="0" xfId="1" applyNumberFormat="1" applyFont="1"/>
    <xf numFmtId="44" fontId="11" fillId="7" borderId="0" xfId="0" applyNumberFormat="1" applyFont="1" applyFill="1" applyBorder="1"/>
    <xf numFmtId="44" fontId="19" fillId="7" borderId="0" xfId="0" applyNumberFormat="1" applyFont="1" applyFill="1" applyBorder="1"/>
    <xf numFmtId="8" fontId="19" fillId="7" borderId="0" xfId="0" applyNumberFormat="1" applyFont="1" applyFill="1" applyBorder="1"/>
    <xf numFmtId="8" fontId="19" fillId="7" borderId="9" xfId="0" applyNumberFormat="1" applyFont="1" applyFill="1" applyBorder="1"/>
    <xf numFmtId="39" fontId="10" fillId="0" borderId="4" xfId="0" applyFont="1" applyBorder="1"/>
    <xf numFmtId="39" fontId="10" fillId="0" borderId="6" xfId="0" applyFont="1" applyBorder="1"/>
    <xf numFmtId="44" fontId="10" fillId="4" borderId="0" xfId="0" applyNumberFormat="1" applyFont="1" applyFill="1" applyBorder="1"/>
    <xf numFmtId="39" fontId="10" fillId="0" borderId="10" xfId="0" applyNumberFormat="1" applyFont="1" applyFill="1" applyBorder="1"/>
    <xf numFmtId="7" fontId="22" fillId="7" borderId="0" xfId="0" applyNumberFormat="1" applyFont="1" applyFill="1" applyBorder="1"/>
    <xf numFmtId="7" fontId="10" fillId="0" borderId="0" xfId="1" applyNumberFormat="1" applyFont="1"/>
    <xf numFmtId="39" fontId="10" fillId="7" borderId="0" xfId="0" applyFont="1" applyFill="1"/>
    <xf numFmtId="39" fontId="10" fillId="0" borderId="0" xfId="0" applyFont="1"/>
    <xf numFmtId="39" fontId="10" fillId="0" borderId="0" xfId="0" applyFont="1" applyFill="1"/>
    <xf numFmtId="39" fontId="10" fillId="5" borderId="1" xfId="0" applyFont="1" applyFill="1" applyBorder="1"/>
    <xf numFmtId="39" fontId="10" fillId="5" borderId="3" xfId="0" applyFont="1" applyFill="1" applyBorder="1"/>
    <xf numFmtId="169" fontId="22" fillId="0" borderId="0" xfId="0" applyNumberFormat="1" applyFont="1" applyFill="1" applyBorder="1" applyAlignment="1" applyProtection="1">
      <alignment horizontal="center"/>
      <protection locked="0"/>
    </xf>
    <xf numFmtId="39" fontId="29" fillId="0" borderId="0" xfId="0" applyNumberFormat="1" applyFont="1"/>
    <xf numFmtId="165" fontId="11" fillId="0" borderId="0" xfId="4" applyNumberFormat="1" applyFont="1" applyFill="1" applyAlignment="1">
      <alignment horizontal="center"/>
    </xf>
    <xf numFmtId="39" fontId="10" fillId="0" borderId="18" xfId="0" applyNumberFormat="1" applyFont="1" applyFill="1" applyBorder="1"/>
    <xf numFmtId="39" fontId="10" fillId="0" borderId="0" xfId="0" applyFont="1" applyFill="1" applyBorder="1" applyAlignment="1">
      <alignment horizontal="center"/>
    </xf>
    <xf numFmtId="40" fontId="10" fillId="0" borderId="8" xfId="1" applyFont="1" applyFill="1" applyBorder="1"/>
    <xf numFmtId="40" fontId="10" fillId="0" borderId="5" xfId="1" applyFont="1" applyFill="1" applyBorder="1"/>
    <xf numFmtId="0" fontId="10" fillId="0" borderId="8" xfId="2" applyNumberFormat="1" applyFont="1" applyFill="1" applyBorder="1"/>
    <xf numFmtId="40" fontId="10" fillId="0" borderId="0" xfId="1" applyFont="1" applyFill="1" applyBorder="1"/>
    <xf numFmtId="40" fontId="10" fillId="0" borderId="6" xfId="1" applyFont="1" applyFill="1" applyBorder="1"/>
    <xf numFmtId="39" fontId="10" fillId="7" borderId="0" xfId="0" applyFont="1" applyFill="1" applyAlignment="1">
      <alignment horizontal="center"/>
    </xf>
    <xf numFmtId="0" fontId="22" fillId="0" borderId="0" xfId="0" applyNumberFormat="1" applyFont="1" applyFill="1" applyAlignment="1">
      <alignment horizontal="center"/>
    </xf>
    <xf numFmtId="0" fontId="11" fillId="0" borderId="0" xfId="0" applyNumberFormat="1" applyFont="1" applyFill="1" applyAlignment="1">
      <alignment horizontal="center"/>
    </xf>
    <xf numFmtId="39" fontId="10" fillId="0" borderId="0" xfId="0" applyFont="1" applyFill="1" applyBorder="1" applyAlignment="1">
      <alignment horizontal="center"/>
    </xf>
    <xf numFmtId="39" fontId="29" fillId="0" borderId="0" xfId="0" applyNumberFormat="1" applyFont="1" applyAlignment="1">
      <alignment horizontal="right"/>
    </xf>
    <xf numFmtId="39" fontId="39" fillId="0" borderId="0" xfId="0" applyFont="1"/>
    <xf numFmtId="39" fontId="39" fillId="0" borderId="0" xfId="0" applyFont="1" applyFill="1"/>
    <xf numFmtId="39" fontId="34" fillId="0" borderId="0" xfId="0" applyFont="1" applyFill="1"/>
    <xf numFmtId="0" fontId="10" fillId="0" borderId="5" xfId="0" applyNumberFormat="1" applyFont="1" applyFill="1" applyBorder="1"/>
    <xf numFmtId="39" fontId="32" fillId="0" borderId="0" xfId="0" applyFont="1" applyFill="1"/>
    <xf numFmtId="37" fontId="32" fillId="0" borderId="0" xfId="0" applyNumberFormat="1" applyFont="1" applyFill="1"/>
    <xf numFmtId="38" fontId="32" fillId="0" borderId="0" xfId="1" applyNumberFormat="1" applyFont="1" applyFill="1"/>
    <xf numFmtId="169" fontId="32" fillId="0" borderId="0" xfId="0" applyNumberFormat="1" applyFont="1" applyFill="1"/>
    <xf numFmtId="39" fontId="32" fillId="0" borderId="0" xfId="0" applyFont="1" applyFill="1" applyAlignment="1">
      <alignment horizontal="right"/>
    </xf>
    <xf numFmtId="44" fontId="19" fillId="0" borderId="9" xfId="0" applyNumberFormat="1" applyFont="1" applyFill="1" applyBorder="1"/>
    <xf numFmtId="173" fontId="10" fillId="0" borderId="0" xfId="2" applyNumberFormat="1" applyFont="1" applyFill="1" applyBorder="1"/>
    <xf numFmtId="8" fontId="19" fillId="0" borderId="0" xfId="0" applyNumberFormat="1" applyFont="1" applyFill="1" applyBorder="1"/>
    <xf numFmtId="8" fontId="19" fillId="0" borderId="9" xfId="0" applyNumberFormat="1" applyFont="1" applyFill="1" applyBorder="1"/>
    <xf numFmtId="44" fontId="19" fillId="8" borderId="0" xfId="0" applyNumberFormat="1" applyFont="1" applyFill="1" applyBorder="1"/>
    <xf numFmtId="44" fontId="19" fillId="8" borderId="9" xfId="0" applyNumberFormat="1" applyFont="1" applyFill="1" applyBorder="1"/>
    <xf numFmtId="38" fontId="19" fillId="8" borderId="0" xfId="1" applyNumberFormat="1" applyFont="1" applyFill="1" applyBorder="1" applyProtection="1"/>
    <xf numFmtId="38" fontId="19" fillId="9" borderId="0" xfId="1" applyNumberFormat="1" applyFont="1" applyFill="1" applyBorder="1" applyProtection="1"/>
    <xf numFmtId="44" fontId="11" fillId="0" borderId="0" xfId="0" applyNumberFormat="1" applyFont="1" applyFill="1" applyBorder="1"/>
    <xf numFmtId="39" fontId="10" fillId="0" borderId="0" xfId="0" applyFont="1" applyFill="1" applyBorder="1" applyAlignment="1">
      <alignment horizontal="center"/>
    </xf>
    <xf numFmtId="44" fontId="19" fillId="9" borderId="0" xfId="0" applyNumberFormat="1" applyFont="1" applyFill="1" applyBorder="1"/>
    <xf numFmtId="44" fontId="19" fillId="9" borderId="9" xfId="0" applyNumberFormat="1" applyFont="1" applyFill="1" applyBorder="1"/>
    <xf numFmtId="10" fontId="32" fillId="0" borderId="0" xfId="4" applyNumberFormat="1" applyFont="1" applyFill="1"/>
    <xf numFmtId="0" fontId="33" fillId="0" borderId="0" xfId="0" applyNumberFormat="1" applyFont="1" applyFill="1"/>
    <xf numFmtId="38" fontId="10" fillId="0" borderId="9" xfId="1" applyNumberFormat="1" applyFont="1" applyFill="1" applyBorder="1" applyProtection="1"/>
    <xf numFmtId="39" fontId="10" fillId="0" borderId="0" xfId="0" applyFont="1" applyFill="1" applyBorder="1" applyAlignment="1">
      <alignment horizontal="center"/>
    </xf>
    <xf numFmtId="39" fontId="10" fillId="0" borderId="0" xfId="0" applyFont="1" applyFill="1" applyBorder="1" applyAlignment="1">
      <alignment horizontal="center"/>
    </xf>
    <xf numFmtId="44" fontId="11" fillId="8" borderId="0" xfId="0" applyNumberFormat="1" applyFont="1" applyFill="1" applyBorder="1"/>
    <xf numFmtId="44" fontId="10" fillId="8" borderId="0" xfId="0" applyNumberFormat="1" applyFont="1" applyFill="1" applyBorder="1"/>
    <xf numFmtId="38" fontId="10" fillId="8" borderId="0" xfId="1" applyNumberFormat="1" applyFont="1" applyFill="1" applyBorder="1" applyProtection="1"/>
    <xf numFmtId="38" fontId="19" fillId="8" borderId="9" xfId="1" applyNumberFormat="1" applyFont="1" applyFill="1" applyBorder="1" applyProtection="1"/>
    <xf numFmtId="44" fontId="10" fillId="8" borderId="8" xfId="2" applyNumberFormat="1" applyFont="1" applyFill="1" applyBorder="1"/>
    <xf numFmtId="39" fontId="35" fillId="0" borderId="22" xfId="73" applyNumberFormat="1" applyFont="1" applyFill="1"/>
    <xf numFmtId="10" fontId="11" fillId="8" borderId="0" xfId="4" applyNumberFormat="1" applyFont="1" applyFill="1" applyAlignment="1">
      <alignment horizontal="center"/>
    </xf>
    <xf numFmtId="169" fontId="22" fillId="8" borderId="0" xfId="0" applyNumberFormat="1" applyFont="1" applyFill="1" applyBorder="1" applyAlignment="1" applyProtection="1">
      <alignment horizontal="center"/>
      <protection locked="0"/>
    </xf>
    <xf numFmtId="39" fontId="10" fillId="0" borderId="0" xfId="0" applyFont="1" applyFill="1" applyBorder="1" applyAlignment="1">
      <alignment horizontal="center"/>
    </xf>
    <xf numFmtId="39" fontId="10" fillId="0" borderId="0" xfId="0" applyFont="1" applyFill="1" applyBorder="1" applyAlignment="1">
      <alignment horizontal="center"/>
    </xf>
    <xf numFmtId="39" fontId="10" fillId="0" borderId="0" xfId="0" applyFont="1" applyFill="1" applyAlignment="1">
      <alignment horizontal="center"/>
    </xf>
    <xf numFmtId="39" fontId="10" fillId="0" borderId="0" xfId="0" applyFont="1" applyFill="1" applyBorder="1" applyAlignment="1">
      <alignment horizontal="center"/>
    </xf>
    <xf numFmtId="39" fontId="10" fillId="0" borderId="0" xfId="0" applyFont="1" applyFill="1" applyBorder="1" applyAlignment="1">
      <alignment horizontal="center"/>
    </xf>
    <xf numFmtId="7" fontId="22" fillId="9" borderId="0" xfId="0" applyNumberFormat="1" applyFont="1" applyFill="1" applyBorder="1"/>
    <xf numFmtId="38" fontId="10" fillId="9" borderId="0" xfId="1" applyNumberFormat="1" applyFont="1" applyFill="1" applyBorder="1" applyProtection="1"/>
    <xf numFmtId="38" fontId="19" fillId="9" borderId="9" xfId="1" applyNumberFormat="1" applyFont="1" applyFill="1" applyBorder="1" applyProtection="1"/>
    <xf numFmtId="7" fontId="22" fillId="0" borderId="0" xfId="0" applyNumberFormat="1" applyFont="1" applyFill="1" applyBorder="1"/>
    <xf numFmtId="39" fontId="10" fillId="0" borderId="0" xfId="0" applyFont="1" applyFill="1" applyBorder="1" applyAlignment="1">
      <alignment horizontal="center"/>
    </xf>
    <xf numFmtId="39" fontId="10" fillId="0" borderId="0" xfId="0" applyFont="1" applyFill="1" applyBorder="1" applyAlignment="1">
      <alignment horizontal="center"/>
    </xf>
    <xf numFmtId="39" fontId="10" fillId="0" borderId="0" xfId="0" applyFont="1" applyFill="1" applyBorder="1" applyAlignment="1">
      <alignment horizontal="center"/>
    </xf>
    <xf numFmtId="39" fontId="10" fillId="0" borderId="0" xfId="0" applyFont="1" applyFill="1" applyBorder="1" applyAlignment="1">
      <alignment horizontal="center"/>
    </xf>
    <xf numFmtId="37" fontId="35" fillId="0" borderId="22" xfId="73" applyNumberFormat="1" applyFont="1" applyFill="1"/>
    <xf numFmtId="39" fontId="33" fillId="0" borderId="0" xfId="0" applyFont="1" applyFill="1" applyAlignment="1"/>
    <xf numFmtId="39" fontId="10" fillId="0" borderId="0" xfId="0" applyFont="1" applyFill="1" applyBorder="1" applyAlignment="1">
      <alignment horizontal="center"/>
    </xf>
    <xf numFmtId="169" fontId="22" fillId="9" borderId="0" xfId="0" applyNumberFormat="1" applyFont="1" applyFill="1" applyBorder="1" applyAlignment="1" applyProtection="1">
      <alignment horizontal="center"/>
      <protection locked="0"/>
    </xf>
    <xf numFmtId="169" fontId="32" fillId="0" borderId="0" xfId="0" applyNumberFormat="1" applyFont="1" applyFill="1" applyAlignment="1">
      <alignment horizontal="right"/>
    </xf>
    <xf numFmtId="39" fontId="10" fillId="0" borderId="0" xfId="0" applyFont="1" applyFill="1" applyBorder="1" applyAlignment="1">
      <alignment horizontal="center"/>
    </xf>
    <xf numFmtId="39" fontId="10" fillId="0" borderId="0" xfId="0" applyFont="1" applyFill="1" applyBorder="1" applyAlignment="1">
      <alignment horizontal="center"/>
    </xf>
    <xf numFmtId="39" fontId="10" fillId="0" borderId="0" xfId="0" applyFont="1" applyFill="1" applyBorder="1" applyAlignment="1">
      <alignment horizontal="center"/>
    </xf>
    <xf numFmtId="44" fontId="11" fillId="9" borderId="0" xfId="0" applyNumberFormat="1" applyFont="1" applyFill="1" applyBorder="1"/>
    <xf numFmtId="44" fontId="10" fillId="9" borderId="8" xfId="2" applyNumberFormat="1" applyFont="1" applyFill="1" applyBorder="1"/>
    <xf numFmtId="10" fontId="11" fillId="9" borderId="0" xfId="4" applyNumberFormat="1" applyFont="1" applyFill="1" applyAlignment="1">
      <alignment horizontal="center"/>
    </xf>
    <xf numFmtId="39" fontId="31" fillId="0" borderId="0" xfId="0" applyFont="1" applyFill="1"/>
    <xf numFmtId="39" fontId="32" fillId="0" borderId="0" xfId="0" applyFont="1" applyFill="1" applyBorder="1"/>
    <xf numFmtId="0" fontId="32" fillId="0" borderId="0" xfId="0" applyNumberFormat="1" applyFont="1" applyFill="1"/>
    <xf numFmtId="39" fontId="33" fillId="0" borderId="0" xfId="0" applyFont="1" applyFill="1"/>
    <xf numFmtId="39" fontId="33" fillId="0" borderId="0" xfId="0" applyFont="1" applyFill="1" applyAlignment="1">
      <alignment horizontal="right"/>
    </xf>
    <xf numFmtId="39" fontId="33" fillId="0" borderId="0" xfId="0" applyFont="1" applyFill="1" applyAlignment="1">
      <alignment horizontal="center"/>
    </xf>
    <xf numFmtId="39" fontId="33" fillId="0" borderId="0" xfId="0" applyFont="1" applyFill="1" applyAlignment="1">
      <alignment horizontal="center" wrapText="1"/>
    </xf>
    <xf numFmtId="39" fontId="33" fillId="0" borderId="0" xfId="0" applyFont="1" applyFill="1" applyBorder="1"/>
    <xf numFmtId="0" fontId="36" fillId="0" borderId="1" xfId="0" applyNumberFormat="1" applyFont="1" applyFill="1" applyBorder="1"/>
    <xf numFmtId="0" fontId="32" fillId="0" borderId="2" xfId="0" applyNumberFormat="1" applyFont="1" applyFill="1" applyBorder="1"/>
    <xf numFmtId="39" fontId="32" fillId="0" borderId="2" xfId="0" applyFont="1" applyFill="1" applyBorder="1"/>
    <xf numFmtId="39" fontId="32" fillId="0" borderId="3" xfId="0" applyFont="1" applyFill="1" applyBorder="1"/>
    <xf numFmtId="0" fontId="10" fillId="0" borderId="2" xfId="0" applyNumberFormat="1" applyFont="1" applyFill="1" applyBorder="1"/>
    <xf numFmtId="40" fontId="10" fillId="0" borderId="2" xfId="1" applyFont="1" applyFill="1" applyBorder="1"/>
    <xf numFmtId="40" fontId="10" fillId="0" borderId="3" xfId="1" applyFont="1" applyFill="1" applyBorder="1"/>
    <xf numFmtId="39" fontId="32" fillId="0" borderId="1" xfId="0" applyFont="1" applyFill="1" applyBorder="1"/>
    <xf numFmtId="39" fontId="32" fillId="0" borderId="7" xfId="0" applyFont="1" applyFill="1" applyBorder="1"/>
    <xf numFmtId="39" fontId="32" fillId="0" borderId="8" xfId="0" applyFont="1" applyFill="1" applyBorder="1"/>
    <xf numFmtId="39" fontId="34" fillId="0" borderId="4" xfId="0" applyFont="1" applyFill="1" applyBorder="1"/>
    <xf numFmtId="39" fontId="34" fillId="0" borderId="5" xfId="0" applyFont="1" applyFill="1" applyBorder="1"/>
    <xf numFmtId="39" fontId="34" fillId="0" borderId="6" xfId="0" applyFont="1" applyFill="1" applyBorder="1"/>
    <xf numFmtId="39" fontId="32" fillId="0" borderId="25" xfId="0" applyFont="1" applyFill="1" applyBorder="1"/>
    <xf numFmtId="39" fontId="32" fillId="0" borderId="26" xfId="0" applyFont="1" applyFill="1" applyBorder="1"/>
    <xf numFmtId="39" fontId="32" fillId="0" borderId="4" xfId="0" applyFont="1" applyFill="1" applyBorder="1"/>
    <xf numFmtId="0" fontId="32" fillId="0" borderId="5" xfId="0" applyNumberFormat="1" applyFont="1" applyFill="1" applyBorder="1"/>
    <xf numFmtId="39" fontId="32" fillId="0" borderId="5" xfId="0" applyFont="1" applyFill="1" applyBorder="1"/>
    <xf numFmtId="39" fontId="32" fillId="0" borderId="6" xfId="0" applyFont="1" applyFill="1" applyBorder="1"/>
    <xf numFmtId="39" fontId="32" fillId="0" borderId="27" xfId="0" applyFont="1" applyFill="1" applyBorder="1"/>
    <xf numFmtId="39" fontId="35" fillId="0" borderId="24" xfId="73" applyNumberFormat="1" applyFont="1" applyFill="1" applyBorder="1"/>
    <xf numFmtId="38" fontId="32" fillId="0" borderId="0" xfId="1" applyNumberFormat="1" applyFont="1" applyFill="1" applyBorder="1"/>
    <xf numFmtId="169" fontId="32" fillId="0" borderId="0" xfId="0" applyNumberFormat="1" applyFont="1" applyFill="1" applyAlignment="1">
      <alignment horizontal="center"/>
    </xf>
    <xf numFmtId="0" fontId="32" fillId="0" borderId="0" xfId="0" applyNumberFormat="1" applyFont="1" applyFill="1" applyBorder="1"/>
    <xf numFmtId="0" fontId="33" fillId="0" borderId="1" xfId="0" applyNumberFormat="1" applyFont="1" applyFill="1" applyBorder="1"/>
    <xf numFmtId="39" fontId="32" fillId="0" borderId="0" xfId="0" applyFont="1" applyFill="1" applyAlignment="1">
      <alignment horizontal="center"/>
    </xf>
    <xf numFmtId="40" fontId="32" fillId="0" borderId="0" xfId="1" applyNumberFormat="1" applyFont="1" applyFill="1"/>
    <xf numFmtId="39" fontId="32" fillId="0" borderId="23" xfId="0" applyFont="1" applyFill="1" applyBorder="1"/>
    <xf numFmtId="40" fontId="32" fillId="0" borderId="0" xfId="0" applyNumberFormat="1" applyFont="1" applyFill="1"/>
    <xf numFmtId="0" fontId="33" fillId="0" borderId="10" xfId="0" applyNumberFormat="1" applyFont="1" applyFill="1" applyBorder="1"/>
    <xf numFmtId="0" fontId="32" fillId="0" borderId="11" xfId="0" applyNumberFormat="1" applyFont="1" applyFill="1" applyBorder="1"/>
    <xf numFmtId="39" fontId="32" fillId="0" borderId="11" xfId="0" applyFont="1" applyFill="1" applyBorder="1"/>
    <xf numFmtId="0" fontId="40" fillId="0" borderId="11" xfId="0" applyNumberFormat="1" applyFont="1" applyFill="1" applyBorder="1"/>
    <xf numFmtId="39" fontId="32" fillId="0" borderId="15" xfId="0" applyFont="1" applyFill="1" applyBorder="1"/>
    <xf numFmtId="39" fontId="32" fillId="0" borderId="10" xfId="0" applyFont="1" applyFill="1" applyBorder="1"/>
    <xf numFmtId="39" fontId="10" fillId="0" borderId="0" xfId="0" applyFont="1" applyFill="1" applyBorder="1" applyAlignment="1">
      <alignment horizontal="center"/>
    </xf>
    <xf numFmtId="39" fontId="10" fillId="0" borderId="8" xfId="0" applyFont="1" applyFill="1" applyBorder="1" applyAlignment="1">
      <alignment horizontal="center"/>
    </xf>
    <xf numFmtId="39" fontId="11" fillId="0" borderId="10" xfId="0" applyFont="1" applyFill="1" applyBorder="1" applyAlignment="1">
      <alignment horizontal="center"/>
    </xf>
    <xf numFmtId="39" fontId="11" fillId="0" borderId="11" xfId="0" applyFont="1" applyFill="1" applyBorder="1" applyAlignment="1">
      <alignment horizontal="center"/>
    </xf>
    <xf numFmtId="39" fontId="11" fillId="0" borderId="15" xfId="0" applyFont="1" applyFill="1" applyBorder="1" applyAlignment="1">
      <alignment horizontal="center"/>
    </xf>
  </cellXfs>
  <cellStyles count="143">
    <cellStyle name="Comma" xfId="1" builtinId="3"/>
    <cellStyle name="Comma 2" xfId="8"/>
    <cellStyle name="Comma 2 2" xfId="43"/>
    <cellStyle name="Comma 2 3" xfId="55"/>
    <cellStyle name="Comma 3" xfId="5"/>
    <cellStyle name="Comma 3 2" xfId="64"/>
    <cellStyle name="Comma 4" xfId="9"/>
    <cellStyle name="Comma 4 2" xfId="44"/>
    <cellStyle name="Comma 4 2 2" xfId="84"/>
    <cellStyle name="Comma 4 2 2 2" xfId="126"/>
    <cellStyle name="Comma 4 2 3" xfId="105"/>
    <cellStyle name="Comma 4 3" xfId="75"/>
    <cellStyle name="Comma 4 3 2" xfId="117"/>
    <cellStyle name="Comma 4 4" xfId="96"/>
    <cellStyle name="Comma 4 5" xfId="138"/>
    <cellStyle name="Comma 5" xfId="10"/>
    <cellStyle name="Comma 5 2" xfId="141"/>
    <cellStyle name="Comma 6" xfId="70"/>
    <cellStyle name="Comma 6 2" xfId="74"/>
    <cellStyle name="Comma 6 2 2" xfId="116"/>
    <cellStyle name="Comma 6 3" xfId="95"/>
    <cellStyle name="Comma 6 3 2" xfId="136"/>
    <cellStyle name="Comma 6 4" xfId="115"/>
    <cellStyle name="Comma0" xfId="11"/>
    <cellStyle name="Currency" xfId="2" builtinId="4"/>
    <cellStyle name="Currency 2" xfId="7"/>
    <cellStyle name="Currency 2 2" xfId="57"/>
    <cellStyle name="Currency 2 3" xfId="56"/>
    <cellStyle name="Currency 3" xfId="12"/>
    <cellStyle name="Currency 3 2" xfId="66"/>
    <cellStyle name="Currency 3 3" xfId="58"/>
    <cellStyle name="Currency 4" xfId="13"/>
    <cellStyle name="Currency 4 2" xfId="14"/>
    <cellStyle name="Currency 4 2 2" xfId="46"/>
    <cellStyle name="Currency 4 2 2 2" xfId="86"/>
    <cellStyle name="Currency 4 2 2 2 2" xfId="128"/>
    <cellStyle name="Currency 4 2 2 3" xfId="107"/>
    <cellStyle name="Currency 4 2 3" xfId="77"/>
    <cellStyle name="Currency 4 2 3 2" xfId="119"/>
    <cellStyle name="Currency 4 2 4" xfId="98"/>
    <cellStyle name="Currency 4 3" xfId="45"/>
    <cellStyle name="Currency 4 3 2" xfId="85"/>
    <cellStyle name="Currency 4 3 2 2" xfId="127"/>
    <cellStyle name="Currency 4 3 3" xfId="106"/>
    <cellStyle name="Currency 4 4" xfId="68"/>
    <cellStyle name="Currency 4 5" xfId="76"/>
    <cellStyle name="Currency 4 5 2" xfId="118"/>
    <cellStyle name="Currency 4 6" xfId="97"/>
    <cellStyle name="Currency 5" xfId="15"/>
    <cellStyle name="Currency 6" xfId="16"/>
    <cellStyle name="Currency 6 2" xfId="17"/>
    <cellStyle name="Currency 7" xfId="18"/>
    <cellStyle name="Currency 7 2" xfId="47"/>
    <cellStyle name="Currency 7 2 2" xfId="87"/>
    <cellStyle name="Currency 7 2 2 2" xfId="129"/>
    <cellStyle name="Currency 7 2 3" xfId="108"/>
    <cellStyle name="Currency 7 3" xfId="78"/>
    <cellStyle name="Currency 7 3 2" xfId="120"/>
    <cellStyle name="Currency 7 4" xfId="99"/>
    <cellStyle name="Currency 8" xfId="71"/>
    <cellStyle name="Currency0" xfId="19"/>
    <cellStyle name="Date" xfId="20"/>
    <cellStyle name="Fixed" xfId="21"/>
    <cellStyle name="Manual-Input" xfId="3"/>
    <cellStyle name="Normal" xfId="0" builtinId="0"/>
    <cellStyle name="Normal 10" xfId="42"/>
    <cellStyle name="Normal 11" xfId="54"/>
    <cellStyle name="Normal 11 2" xfId="93"/>
    <cellStyle name="Normal 12" xfId="69"/>
    <cellStyle name="Normal 12 2" xfId="94"/>
    <cellStyle name="Normal 12 2 2" xfId="135"/>
    <cellStyle name="Normal 12 3" xfId="114"/>
    <cellStyle name="Normal 2" xfId="6"/>
    <cellStyle name="Normal 2 2" xfId="41"/>
    <cellStyle name="Normal 2 3" xfId="59"/>
    <cellStyle name="Normal 3" xfId="22"/>
    <cellStyle name="Normal 3 2" xfId="65"/>
    <cellStyle name="Normal 4" xfId="23"/>
    <cellStyle name="Normal 4 2" xfId="63"/>
    <cellStyle name="Normal 5" xfId="24"/>
    <cellStyle name="Normal 5 2" xfId="137"/>
    <cellStyle name="Normal 6" xfId="25"/>
    <cellStyle name="Normal 6 2" xfId="26"/>
    <cellStyle name="Normal 6 3" xfId="140"/>
    <cellStyle name="Normal 7" xfId="27"/>
    <cellStyle name="Normal 7 2" xfId="48"/>
    <cellStyle name="Normal 7 2 2" xfId="88"/>
    <cellStyle name="Normal 7 2 2 2" xfId="130"/>
    <cellStyle name="Normal 7 2 3" xfId="109"/>
    <cellStyle name="Normal 7 3" xfId="79"/>
    <cellStyle name="Normal 7 3 2" xfId="121"/>
    <cellStyle name="Normal 7 4" xfId="100"/>
    <cellStyle name="Normal 8" xfId="28"/>
    <cellStyle name="Normal 9" xfId="40"/>
    <cellStyle name="Normal 9 2" xfId="53"/>
    <cellStyle name="Percent" xfId="4" builtinId="5"/>
    <cellStyle name="Percent 10" xfId="72"/>
    <cellStyle name="Percent 2" xfId="29"/>
    <cellStyle name="Percent 2 2" xfId="61"/>
    <cellStyle name="Percent 2 3" xfId="60"/>
    <cellStyle name="Percent 2 4" xfId="139"/>
    <cellStyle name="Percent 3" xfId="30"/>
    <cellStyle name="Percent 3 2" xfId="67"/>
    <cellStyle name="Percent 3 3" xfId="62"/>
    <cellStyle name="Percent 3 4" xfId="142"/>
    <cellStyle name="Percent 4" xfId="31"/>
    <cellStyle name="Percent 5" xfId="32"/>
    <cellStyle name="Percent 5 2" xfId="33"/>
    <cellStyle name="Percent 5 2 2" xfId="34"/>
    <cellStyle name="Percent 5 2 2 2" xfId="51"/>
    <cellStyle name="Percent 5 2 2 2 2" xfId="91"/>
    <cellStyle name="Percent 5 2 2 2 2 2" xfId="133"/>
    <cellStyle name="Percent 5 2 2 2 3" xfId="112"/>
    <cellStyle name="Percent 5 2 2 3" xfId="82"/>
    <cellStyle name="Percent 5 2 2 3 2" xfId="124"/>
    <cellStyle name="Percent 5 2 2 4" xfId="103"/>
    <cellStyle name="Percent 5 2 3" xfId="50"/>
    <cellStyle name="Percent 5 2 3 2" xfId="90"/>
    <cellStyle name="Percent 5 2 3 2 2" xfId="132"/>
    <cellStyle name="Percent 5 2 3 3" xfId="111"/>
    <cellStyle name="Percent 5 2 4" xfId="81"/>
    <cellStyle name="Percent 5 2 4 2" xfId="123"/>
    <cellStyle name="Percent 5 2 5" xfId="102"/>
    <cellStyle name="Percent 5 3" xfId="49"/>
    <cellStyle name="Percent 5 3 2" xfId="89"/>
    <cellStyle name="Percent 5 3 2 2" xfId="131"/>
    <cellStyle name="Percent 5 3 3" xfId="110"/>
    <cellStyle name="Percent 5 4" xfId="80"/>
    <cellStyle name="Percent 5 4 2" xfId="122"/>
    <cellStyle name="Percent 5 5" xfId="101"/>
    <cellStyle name="Percent 6" xfId="35"/>
    <cellStyle name="Percent 7" xfId="36"/>
    <cellStyle name="Percent 7 2" xfId="37"/>
    <cellStyle name="Percent 8" xfId="38"/>
    <cellStyle name="Percent 8 2" xfId="52"/>
    <cellStyle name="Percent 8 2 2" xfId="92"/>
    <cellStyle name="Percent 8 2 2 2" xfId="134"/>
    <cellStyle name="Percent 8 2 3" xfId="113"/>
    <cellStyle name="Percent 8 3" xfId="83"/>
    <cellStyle name="Percent 8 3 2" xfId="125"/>
    <cellStyle name="Percent 8 4" xfId="104"/>
    <cellStyle name="Percent 9" xfId="39"/>
    <cellStyle name="Total" xfId="73" builtinId="25"/>
  </cellStyles>
  <dxfs count="124">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theme="5" tint="0.39994506668294322"/>
      </font>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theme="5" tint="0.39994506668294322"/>
      </font>
    </dxf>
    <dxf>
      <fill>
        <patternFill>
          <bgColor theme="5" tint="0.39994506668294322"/>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CC66"/>
      <color rgb="FF66FF33"/>
      <color rgb="FF0000FF"/>
      <color rgb="FF008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ustomXml" Target="../customXml/item6.xml"/><Relationship Id="rId21" Type="http://schemas.openxmlformats.org/officeDocument/2006/relationships/customXml" Target="../customXml/item1.xml"/><Relationship Id="rId42" Type="http://schemas.openxmlformats.org/officeDocument/2006/relationships/customXml" Target="../customXml/item22.xml"/><Relationship Id="rId47" Type="http://schemas.openxmlformats.org/officeDocument/2006/relationships/customXml" Target="../customXml/item27.xml"/><Relationship Id="rId63" Type="http://schemas.openxmlformats.org/officeDocument/2006/relationships/customXml" Target="../customXml/item43.xml"/><Relationship Id="rId68" Type="http://schemas.openxmlformats.org/officeDocument/2006/relationships/customXml" Target="../customXml/item48.xml"/><Relationship Id="rId16" Type="http://schemas.openxmlformats.org/officeDocument/2006/relationships/externalLink" Target="externalLinks/externalLink3.xml"/><Relationship Id="rId11" Type="http://schemas.openxmlformats.org/officeDocument/2006/relationships/worksheet" Target="worksheets/sheet11.xml"/><Relationship Id="rId32" Type="http://schemas.openxmlformats.org/officeDocument/2006/relationships/customXml" Target="../customXml/item12.xml"/><Relationship Id="rId37" Type="http://schemas.openxmlformats.org/officeDocument/2006/relationships/customXml" Target="../customXml/item17.xml"/><Relationship Id="rId53" Type="http://schemas.openxmlformats.org/officeDocument/2006/relationships/customXml" Target="../customXml/item33.xml"/><Relationship Id="rId58" Type="http://schemas.openxmlformats.org/officeDocument/2006/relationships/customXml" Target="../customXml/item38.xml"/><Relationship Id="rId74" Type="http://schemas.openxmlformats.org/officeDocument/2006/relationships/customXml" Target="../customXml/item54.xml"/><Relationship Id="rId79" Type="http://schemas.openxmlformats.org/officeDocument/2006/relationships/customXml" Target="../customXml/item59.xml"/><Relationship Id="rId5" Type="http://schemas.openxmlformats.org/officeDocument/2006/relationships/worksheet" Target="worksheets/sheet5.xml"/><Relationship Id="rId61" Type="http://schemas.openxmlformats.org/officeDocument/2006/relationships/customXml" Target="../customXml/item41.xml"/><Relationship Id="rId82" Type="http://schemas.openxmlformats.org/officeDocument/2006/relationships/customXml" Target="../customXml/item62.xml"/><Relationship Id="rId19" Type="http://schemas.openxmlformats.org/officeDocument/2006/relationships/sharedStrings" Target="sharedStrings.xml"/><Relationship Id="rId14" Type="http://schemas.openxmlformats.org/officeDocument/2006/relationships/externalLink" Target="externalLinks/externalLink1.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43" Type="http://schemas.openxmlformats.org/officeDocument/2006/relationships/customXml" Target="../customXml/item23.xml"/><Relationship Id="rId48" Type="http://schemas.openxmlformats.org/officeDocument/2006/relationships/customXml" Target="../customXml/item28.xml"/><Relationship Id="rId56" Type="http://schemas.openxmlformats.org/officeDocument/2006/relationships/customXml" Target="../customXml/item36.xml"/><Relationship Id="rId64" Type="http://schemas.openxmlformats.org/officeDocument/2006/relationships/customXml" Target="../customXml/item44.xml"/><Relationship Id="rId69" Type="http://schemas.openxmlformats.org/officeDocument/2006/relationships/customXml" Target="../customXml/item49.xml"/><Relationship Id="rId77" Type="http://schemas.openxmlformats.org/officeDocument/2006/relationships/customXml" Target="../customXml/item57.xml"/><Relationship Id="rId8" Type="http://schemas.openxmlformats.org/officeDocument/2006/relationships/worksheet" Target="worksheets/sheet8.xml"/><Relationship Id="rId51" Type="http://schemas.openxmlformats.org/officeDocument/2006/relationships/customXml" Target="../customXml/item31.xml"/><Relationship Id="rId72" Type="http://schemas.openxmlformats.org/officeDocument/2006/relationships/customXml" Target="../customXml/item52.xml"/><Relationship Id="rId80" Type="http://schemas.openxmlformats.org/officeDocument/2006/relationships/customXml" Target="../customXml/item6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 Id="rId46" Type="http://schemas.openxmlformats.org/officeDocument/2006/relationships/customXml" Target="../customXml/item26.xml"/><Relationship Id="rId59" Type="http://schemas.openxmlformats.org/officeDocument/2006/relationships/customXml" Target="../customXml/item39.xml"/><Relationship Id="rId67" Type="http://schemas.openxmlformats.org/officeDocument/2006/relationships/customXml" Target="../customXml/item47.xml"/><Relationship Id="rId20" Type="http://schemas.openxmlformats.org/officeDocument/2006/relationships/calcChain" Target="calcChain.xml"/><Relationship Id="rId41" Type="http://schemas.openxmlformats.org/officeDocument/2006/relationships/customXml" Target="../customXml/item21.xml"/><Relationship Id="rId54" Type="http://schemas.openxmlformats.org/officeDocument/2006/relationships/customXml" Target="../customXml/item34.xml"/><Relationship Id="rId62" Type="http://schemas.openxmlformats.org/officeDocument/2006/relationships/customXml" Target="../customXml/item42.xml"/><Relationship Id="rId70" Type="http://schemas.openxmlformats.org/officeDocument/2006/relationships/customXml" Target="../customXml/item50.xml"/><Relationship Id="rId75" Type="http://schemas.openxmlformats.org/officeDocument/2006/relationships/customXml" Target="../customXml/item55.xml"/><Relationship Id="rId83" Type="http://schemas.openxmlformats.org/officeDocument/2006/relationships/customXml" Target="../customXml/item6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49" Type="http://schemas.openxmlformats.org/officeDocument/2006/relationships/customXml" Target="../customXml/item29.xml"/><Relationship Id="rId57" Type="http://schemas.openxmlformats.org/officeDocument/2006/relationships/customXml" Target="../customXml/item37.xml"/><Relationship Id="rId10" Type="http://schemas.openxmlformats.org/officeDocument/2006/relationships/worksheet" Target="worksheets/sheet10.xml"/><Relationship Id="rId31" Type="http://schemas.openxmlformats.org/officeDocument/2006/relationships/customXml" Target="../customXml/item11.xml"/><Relationship Id="rId44" Type="http://schemas.openxmlformats.org/officeDocument/2006/relationships/customXml" Target="../customXml/item24.xml"/><Relationship Id="rId52" Type="http://schemas.openxmlformats.org/officeDocument/2006/relationships/customXml" Target="../customXml/item32.xml"/><Relationship Id="rId60" Type="http://schemas.openxmlformats.org/officeDocument/2006/relationships/customXml" Target="../customXml/item40.xml"/><Relationship Id="rId65" Type="http://schemas.openxmlformats.org/officeDocument/2006/relationships/customXml" Target="../customXml/item45.xml"/><Relationship Id="rId73" Type="http://schemas.openxmlformats.org/officeDocument/2006/relationships/customXml" Target="../customXml/item53.xml"/><Relationship Id="rId78" Type="http://schemas.openxmlformats.org/officeDocument/2006/relationships/customXml" Target="../customXml/item58.xml"/><Relationship Id="rId81" Type="http://schemas.openxmlformats.org/officeDocument/2006/relationships/customXml" Target="../customXml/item6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styles" Target="styles.xml"/><Relationship Id="rId39" Type="http://schemas.openxmlformats.org/officeDocument/2006/relationships/customXml" Target="../customXml/item19.xml"/><Relationship Id="rId34" Type="http://schemas.openxmlformats.org/officeDocument/2006/relationships/customXml" Target="../customXml/item14.xml"/><Relationship Id="rId50" Type="http://schemas.openxmlformats.org/officeDocument/2006/relationships/customXml" Target="../customXml/item30.xml"/><Relationship Id="rId55" Type="http://schemas.openxmlformats.org/officeDocument/2006/relationships/customXml" Target="../customXml/item35.xml"/><Relationship Id="rId76" Type="http://schemas.openxmlformats.org/officeDocument/2006/relationships/customXml" Target="../customXml/item56.xml"/><Relationship Id="rId7" Type="http://schemas.openxmlformats.org/officeDocument/2006/relationships/worksheet" Target="worksheets/sheet7.xml"/><Relationship Id="rId71" Type="http://schemas.openxmlformats.org/officeDocument/2006/relationships/customXml" Target="../customXml/item51.xml"/><Relationship Id="rId2" Type="http://schemas.openxmlformats.org/officeDocument/2006/relationships/worksheet" Target="worksheets/sheet2.xml"/><Relationship Id="rId29" Type="http://schemas.openxmlformats.org/officeDocument/2006/relationships/customXml" Target="../customXml/item9.xml"/><Relationship Id="rId24" Type="http://schemas.openxmlformats.org/officeDocument/2006/relationships/customXml" Target="../customXml/item4.xml"/><Relationship Id="rId40" Type="http://schemas.openxmlformats.org/officeDocument/2006/relationships/customXml" Target="../customXml/item20.xml"/><Relationship Id="rId45" Type="http://schemas.openxmlformats.org/officeDocument/2006/relationships/customXml" Target="../customXml/item25.xml"/><Relationship Id="rId66" Type="http://schemas.openxmlformats.org/officeDocument/2006/relationships/customXml" Target="../customXml/item4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atural%20Gas%20Accounting\Gas%20Cost%20Data%20Bases\History\OR%20Gas%20Costs%201999-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Etemp\Temporary%20Internet%20Files\OLK2\Agency%20Capacity%20Releas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1m84\c01m84\Power%20Deferrals\Power%20Deferral%20Journals\REC%20Deferral\2016%20DJ475%20WA%20REC%20new%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egon Gas Costs - 1999"/>
      <sheetName val="Oregon Gas Costs - 2000"/>
      <sheetName val="Oregon Gas Costs - 2001"/>
      <sheetName val="Oregon Gas Costs - 2002"/>
      <sheetName val="Oregon Gas Costs - 2003"/>
      <sheetName val="Oregon Gas Costs - 2004 "/>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 2001"/>
      <sheetName val="Jan 2001"/>
      <sheetName val="Dec 2000"/>
      <sheetName val="Nov 2000"/>
      <sheetName val="Oct 2000"/>
      <sheetName val="Sep 2000"/>
      <sheetName val="Sheet1"/>
      <sheetName val="Aug 2000"/>
      <sheetName val="Jul 2000"/>
      <sheetName val="Jun 2000"/>
      <sheetName val="May 2000"/>
      <sheetName val="April 2000"/>
      <sheetName val="Mar 2000"/>
      <sheetName val="Feb 2000"/>
      <sheetName val="Jan 2000"/>
      <sheetName val="Dec 99"/>
      <sheetName val="Nov 99"/>
      <sheetName val="Oct 99"/>
      <sheetName val="Sep 99"/>
      <sheetName val="Mar 2001 "/>
      <sheetName val="April 2001"/>
      <sheetName val="May 2001"/>
      <sheetName val="June 2001"/>
      <sheetName val="July 2001 "/>
      <sheetName val="Aug 01"/>
      <sheetName val="Sept 01"/>
      <sheetName val="Oct 01"/>
      <sheetName val="Nov 01"/>
      <sheetName val="Dec 01"/>
      <sheetName val="Jan 02"/>
      <sheetName val="Feb 2002"/>
      <sheetName val="Mar 02"/>
      <sheetName val="Apr 02"/>
      <sheetName val="May 02"/>
      <sheetName val="Jun 02"/>
      <sheetName val="Jul 02 "/>
      <sheetName val="Aug 02"/>
      <sheetName val="Sep 02"/>
      <sheetName val="Oct 02"/>
      <sheetName val="Nov 02"/>
      <sheetName val="Dec 02"/>
      <sheetName val="Jan 03"/>
      <sheetName val="Feb 03"/>
      <sheetName val="Mar 03"/>
      <sheetName val="Apr 03"/>
      <sheetName val="May 03"/>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186322 WA REC - Amortizing"/>
      <sheetName val="186323 WA REC - Current"/>
      <sheetName val="186324 WA REC - Current 2"/>
      <sheetName val="Company Bands"/>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
    <tabColor rgb="FF00CC66"/>
    <pageSetUpPr fitToPage="1"/>
  </sheetPr>
  <dimension ref="A1:U1485"/>
  <sheetViews>
    <sheetView showGridLines="0" zoomScale="70" zoomScaleNormal="70" workbookViewId="0"/>
  </sheetViews>
  <sheetFormatPr defaultColWidth="16" defaultRowHeight="15"/>
  <cols>
    <col min="1" max="1" width="46.28515625" style="1" customWidth="1"/>
    <col min="2" max="2" width="25.5703125" style="1" customWidth="1"/>
    <col min="3" max="3" width="25.28515625" style="1" customWidth="1"/>
    <col min="4" max="4" width="2.7109375" style="22" customWidth="1"/>
    <col min="5" max="5" width="4.28515625" style="1" customWidth="1"/>
    <col min="6" max="6" width="26.7109375" style="1" customWidth="1"/>
    <col min="7" max="7" width="19" style="1" customWidth="1"/>
    <col min="8" max="8" width="22" style="1" customWidth="1"/>
    <col min="9" max="9" width="20.42578125" style="1" customWidth="1"/>
    <col min="10" max="10" width="26.28515625" style="1" customWidth="1"/>
    <col min="11" max="11" width="21.85546875" style="1" bestFit="1" customWidth="1"/>
    <col min="12" max="12" width="23.85546875" style="1" customWidth="1"/>
    <col min="13" max="13" width="20.85546875" style="1" bestFit="1" customWidth="1"/>
    <col min="14" max="15" width="16" style="1"/>
    <col min="16" max="16" width="16.28515625" style="1" bestFit="1" customWidth="1"/>
    <col min="17" max="16384" width="16" style="1"/>
  </cols>
  <sheetData>
    <row r="1" spans="1:13" ht="16.5" thickBot="1">
      <c r="A1" s="70" t="s">
        <v>26</v>
      </c>
      <c r="B1" s="21"/>
      <c r="C1" s="170">
        <v>201901</v>
      </c>
      <c r="F1" s="171">
        <f>C1</f>
        <v>201901</v>
      </c>
      <c r="G1" s="30"/>
      <c r="H1" s="77" t="s">
        <v>31</v>
      </c>
      <c r="I1" s="61" t="s">
        <v>1</v>
      </c>
      <c r="J1" s="61" t="s">
        <v>1</v>
      </c>
      <c r="K1" s="61" t="s">
        <v>28</v>
      </c>
      <c r="L1" s="61" t="s">
        <v>28</v>
      </c>
      <c r="M1" s="30"/>
    </row>
    <row r="2" spans="1:13" ht="15.75">
      <c r="C2" s="23"/>
      <c r="F2" s="30"/>
      <c r="G2" s="30"/>
      <c r="H2" s="78" t="s">
        <v>10</v>
      </c>
      <c r="I2" s="79" t="s">
        <v>27</v>
      </c>
      <c r="J2" s="79" t="s">
        <v>27</v>
      </c>
      <c r="K2" s="79" t="s">
        <v>29</v>
      </c>
      <c r="L2" s="79" t="s">
        <v>29</v>
      </c>
      <c r="M2" s="30"/>
    </row>
    <row r="3" spans="1:13" ht="16.5" thickBot="1">
      <c r="A3" s="41" t="s">
        <v>52</v>
      </c>
      <c r="C3" s="24"/>
      <c r="D3" s="25"/>
      <c r="F3" s="40" t="s">
        <v>34</v>
      </c>
      <c r="G3" s="30"/>
      <c r="H3" s="80" t="s">
        <v>30</v>
      </c>
      <c r="I3" s="80" t="s">
        <v>13</v>
      </c>
      <c r="J3" s="80" t="s">
        <v>25</v>
      </c>
      <c r="K3" s="80" t="s">
        <v>13</v>
      </c>
      <c r="L3" s="80" t="s">
        <v>25</v>
      </c>
      <c r="M3" s="30"/>
    </row>
    <row r="4" spans="1:13" ht="15.75">
      <c r="A4" s="30" t="s">
        <v>38</v>
      </c>
      <c r="C4" s="193">
        <v>3631690.92</v>
      </c>
      <c r="D4" s="26"/>
      <c r="F4" s="30"/>
      <c r="G4" s="30"/>
      <c r="H4" s="8"/>
      <c r="I4" s="30"/>
      <c r="J4" s="30"/>
      <c r="L4" s="30"/>
      <c r="M4" s="30"/>
    </row>
    <row r="5" spans="1:13" ht="14.25" customHeight="1">
      <c r="A5" s="30" t="s">
        <v>9</v>
      </c>
      <c r="C5" s="193">
        <v>34684.239999999998</v>
      </c>
      <c r="D5" s="26"/>
      <c r="F5" s="30"/>
      <c r="G5" s="30"/>
      <c r="H5" s="8"/>
      <c r="I5" s="231">
        <v>0.69099999999999995</v>
      </c>
      <c r="J5" s="231">
        <v>0.309</v>
      </c>
      <c r="K5" s="161">
        <f>ROUND(G45/(G45+K43),4)</f>
        <v>0.69320000000000004</v>
      </c>
      <c r="L5" s="161">
        <f>1-K5</f>
        <v>0.30679999999999996</v>
      </c>
      <c r="M5" s="30"/>
    </row>
    <row r="6" spans="1:13" ht="16.5" thickBot="1">
      <c r="A6" s="39" t="s">
        <v>8</v>
      </c>
      <c r="C6" s="194">
        <f>-1484819.23-423508.04-121002.3-136127.59-78046.48-97479.45</f>
        <v>-2340983.0900000003</v>
      </c>
      <c r="D6" s="26"/>
      <c r="F6" s="30"/>
      <c r="G6" s="30"/>
      <c r="H6" s="30"/>
      <c r="I6" s="30"/>
      <c r="J6" s="30"/>
      <c r="K6" s="30"/>
      <c r="L6" s="30"/>
      <c r="M6" s="30"/>
    </row>
    <row r="7" spans="1:13" ht="16.5" thickBot="1">
      <c r="A7" s="43" t="s">
        <v>82</v>
      </c>
      <c r="C7" s="53">
        <f>SUM(C4:C6)</f>
        <v>1325392.0699999998</v>
      </c>
      <c r="D7" s="27"/>
      <c r="F7" s="81" t="s">
        <v>81</v>
      </c>
      <c r="G7" s="81"/>
      <c r="H7" s="60">
        <f>C34</f>
        <v>2307166.2499999995</v>
      </c>
      <c r="I7" s="82">
        <f>H7*I5</f>
        <v>1594251.8787499995</v>
      </c>
      <c r="J7" s="82">
        <f>H7*J5</f>
        <v>712914.37124999985</v>
      </c>
      <c r="K7" s="82"/>
      <c r="L7" s="82"/>
      <c r="M7" s="30"/>
    </row>
    <row r="8" spans="1:13" ht="15.75">
      <c r="A8" s="1" t="s">
        <v>39</v>
      </c>
      <c r="C8" s="193">
        <v>227591.4</v>
      </c>
      <c r="D8" s="27"/>
      <c r="F8" s="30"/>
      <c r="G8" s="30"/>
      <c r="H8" s="83"/>
      <c r="I8" s="83"/>
      <c r="J8" s="83"/>
      <c r="K8" s="83"/>
      <c r="L8" s="83"/>
      <c r="M8" s="30"/>
    </row>
    <row r="9" spans="1:13" ht="15.75">
      <c r="A9" s="30" t="s">
        <v>40</v>
      </c>
      <c r="C9" s="193">
        <v>8966.93</v>
      </c>
      <c r="D9" s="28"/>
      <c r="F9" s="81" t="s">
        <v>61</v>
      </c>
      <c r="G9" s="30"/>
      <c r="H9" s="82">
        <f>C56</f>
        <v>8636184.7400000021</v>
      </c>
      <c r="I9" s="82"/>
      <c r="J9" s="82"/>
      <c r="K9" s="82">
        <f>H9*K5</f>
        <v>5986603.2617680021</v>
      </c>
      <c r="L9" s="82">
        <f>H9*L5</f>
        <v>2649581.4782320005</v>
      </c>
      <c r="M9" s="30"/>
    </row>
    <row r="10" spans="1:13" ht="15.75">
      <c r="A10" s="39" t="s">
        <v>41</v>
      </c>
      <c r="C10" s="194">
        <v>-3078.51</v>
      </c>
      <c r="D10" s="28"/>
      <c r="F10" s="84" t="s">
        <v>22</v>
      </c>
      <c r="G10" s="30"/>
      <c r="H10" s="82">
        <f>C57</f>
        <v>-86575.44</v>
      </c>
      <c r="I10" s="82"/>
      <c r="J10" s="82"/>
      <c r="K10" s="82">
        <f>H10</f>
        <v>-86575.44</v>
      </c>
      <c r="L10" s="82"/>
      <c r="M10" s="30"/>
    </row>
    <row r="11" spans="1:13">
      <c r="A11" s="43" t="s">
        <v>83</v>
      </c>
      <c r="C11" s="53">
        <f>SUM(C8:C10)</f>
        <v>233479.81999999998</v>
      </c>
      <c r="D11" s="28"/>
      <c r="F11" s="84" t="s">
        <v>23</v>
      </c>
      <c r="G11" s="30"/>
      <c r="H11" s="85">
        <f>C58</f>
        <v>-40815.86</v>
      </c>
      <c r="I11" s="82"/>
      <c r="J11" s="82"/>
      <c r="K11" s="85"/>
      <c r="L11" s="85">
        <f>H11</f>
        <v>-40815.86</v>
      </c>
      <c r="M11" s="30"/>
    </row>
    <row r="12" spans="1:13" ht="15.75">
      <c r="A12" s="1" t="s">
        <v>98</v>
      </c>
      <c r="C12" s="193">
        <f>3862.2+233493.03</f>
        <v>237355.23</v>
      </c>
      <c r="D12" s="28"/>
      <c r="F12" s="84" t="s">
        <v>80</v>
      </c>
      <c r="G12" s="30"/>
      <c r="H12" s="82">
        <f>H9+H10+H11</f>
        <v>8508793.4400000032</v>
      </c>
      <c r="I12" s="82"/>
      <c r="J12" s="82"/>
      <c r="K12" s="82">
        <f>SUM(K9:K11)</f>
        <v>5900027.8217680017</v>
      </c>
      <c r="L12" s="82">
        <f>SUM(L9:L11)</f>
        <v>2608765.6182320006</v>
      </c>
      <c r="M12" s="30"/>
    </row>
    <row r="13" spans="1:13" ht="16.5" thickBot="1">
      <c r="A13" s="39" t="s">
        <v>99</v>
      </c>
      <c r="C13" s="183">
        <v>0</v>
      </c>
      <c r="D13" s="28"/>
      <c r="F13" s="86"/>
      <c r="G13" s="87"/>
      <c r="H13" s="88"/>
      <c r="I13" s="89"/>
      <c r="J13" s="88"/>
      <c r="K13" s="83"/>
      <c r="L13" s="88"/>
      <c r="M13" s="30"/>
    </row>
    <row r="14" spans="1:13" ht="16.5" thickBot="1">
      <c r="A14" s="43" t="s">
        <v>42</v>
      </c>
      <c r="C14" s="53">
        <f>SUM(C12:C13)</f>
        <v>237355.23</v>
      </c>
      <c r="D14" s="29"/>
      <c r="F14" s="40" t="s">
        <v>31</v>
      </c>
      <c r="G14" s="90"/>
      <c r="H14" s="60">
        <f>H12+H7</f>
        <v>10815959.690000003</v>
      </c>
      <c r="I14" s="91">
        <f>SUM(I7:I13)</f>
        <v>1594251.8787499995</v>
      </c>
      <c r="J14" s="91">
        <f>SUM(J7:J13)</f>
        <v>712914.37124999985</v>
      </c>
      <c r="K14" s="91">
        <f>K12</f>
        <v>5900027.8217680017</v>
      </c>
      <c r="L14" s="91">
        <f>L12</f>
        <v>2608765.6182320006</v>
      </c>
      <c r="M14" s="30"/>
    </row>
    <row r="15" spans="1:13" ht="15.75">
      <c r="A15" s="1" t="s">
        <v>113</v>
      </c>
      <c r="C15" s="193">
        <f>8072.81+438297.17</f>
        <v>446369.98</v>
      </c>
      <c r="D15" s="28"/>
      <c r="F15" s="86"/>
      <c r="G15" s="87" t="s">
        <v>48</v>
      </c>
      <c r="H15" s="88">
        <f>H14-C61</f>
        <v>0</v>
      </c>
      <c r="I15" s="92"/>
      <c r="J15" s="88">
        <f>J7+I7-H7</f>
        <v>0</v>
      </c>
      <c r="K15" s="30"/>
      <c r="L15" s="88">
        <f>H12-K14-L14</f>
        <v>0</v>
      </c>
      <c r="M15" s="30"/>
    </row>
    <row r="16" spans="1:13" ht="15.75">
      <c r="A16" s="39" t="s">
        <v>114</v>
      </c>
      <c r="C16" s="183">
        <v>0</v>
      </c>
      <c r="D16" s="28"/>
      <c r="F16" s="93"/>
      <c r="G16" s="87"/>
      <c r="H16" s="94"/>
      <c r="I16" s="95"/>
      <c r="J16" s="94"/>
      <c r="K16" s="30"/>
      <c r="L16" s="94"/>
      <c r="M16" s="30"/>
    </row>
    <row r="17" spans="1:14" ht="15.75" thickBot="1">
      <c r="A17" s="43" t="s">
        <v>115</v>
      </c>
      <c r="C17" s="53">
        <f>SUM(C15:C16)</f>
        <v>446369.98</v>
      </c>
      <c r="D17" s="29"/>
      <c r="F17" s="86"/>
      <c r="G17" s="87"/>
      <c r="H17" s="94"/>
      <c r="I17" s="95"/>
      <c r="J17" s="98"/>
      <c r="K17" s="30"/>
      <c r="L17" s="94"/>
      <c r="M17" s="30"/>
    </row>
    <row r="18" spans="1:14" ht="16.5" thickBot="1">
      <c r="A18" s="1" t="s">
        <v>96</v>
      </c>
      <c r="C18" s="193">
        <f>1843.02+101498.56+9781.2</f>
        <v>113122.78</v>
      </c>
      <c r="D18" s="28"/>
      <c r="F18" s="277" t="s">
        <v>76</v>
      </c>
      <c r="G18" s="278"/>
      <c r="H18" s="278"/>
      <c r="I18" s="279"/>
      <c r="J18" s="277" t="s">
        <v>77</v>
      </c>
      <c r="K18" s="278"/>
      <c r="L18" s="278"/>
      <c r="M18" s="279"/>
    </row>
    <row r="19" spans="1:14" ht="15.75">
      <c r="A19" s="37" t="s">
        <v>97</v>
      </c>
      <c r="C19" s="194">
        <v>-24175.23</v>
      </c>
      <c r="D19" s="28"/>
      <c r="F19" s="116" t="s">
        <v>50</v>
      </c>
      <c r="G19" s="79" t="s">
        <v>11</v>
      </c>
      <c r="H19" s="79" t="s">
        <v>11</v>
      </c>
      <c r="I19" s="79" t="s">
        <v>11</v>
      </c>
      <c r="J19" s="116" t="s">
        <v>50</v>
      </c>
      <c r="K19" s="79" t="s">
        <v>11</v>
      </c>
      <c r="L19" s="79" t="s">
        <v>11</v>
      </c>
      <c r="M19" s="100" t="s">
        <v>11</v>
      </c>
    </row>
    <row r="20" spans="1:14" ht="16.5" thickBot="1">
      <c r="A20" s="44" t="s">
        <v>43</v>
      </c>
      <c r="C20" s="53">
        <f>SUM(C18:C19)</f>
        <v>88947.55</v>
      </c>
      <c r="D20" s="28"/>
      <c r="F20" s="110" t="s">
        <v>95</v>
      </c>
      <c r="G20" s="80" t="s">
        <v>47</v>
      </c>
      <c r="H20" s="80" t="s">
        <v>14</v>
      </c>
      <c r="I20" s="80" t="s">
        <v>12</v>
      </c>
      <c r="J20" s="110" t="s">
        <v>95</v>
      </c>
      <c r="K20" s="80" t="s">
        <v>47</v>
      </c>
      <c r="L20" s="80" t="s">
        <v>14</v>
      </c>
      <c r="M20" s="80" t="s">
        <v>12</v>
      </c>
    </row>
    <row r="21" spans="1:14" ht="15.75">
      <c r="A21" s="37" t="s">
        <v>87</v>
      </c>
      <c r="B21" s="155"/>
      <c r="C21" s="194">
        <f>3366.75</f>
        <v>3366.75</v>
      </c>
      <c r="D21" s="28"/>
      <c r="F21" s="99"/>
      <c r="G21" s="9"/>
      <c r="H21" s="9"/>
      <c r="I21" s="100"/>
      <c r="J21" s="64"/>
      <c r="K21" s="10"/>
      <c r="L21" s="10"/>
      <c r="M21" s="118"/>
    </row>
    <row r="22" spans="1:14" ht="18" customHeight="1">
      <c r="A22" s="42" t="s">
        <v>87</v>
      </c>
      <c r="C22" s="53">
        <f>SUM(C21)</f>
        <v>3366.75</v>
      </c>
      <c r="D22" s="28"/>
      <c r="F22" s="114" t="s">
        <v>68</v>
      </c>
      <c r="G22" s="5"/>
      <c r="H22" s="5"/>
      <c r="I22" s="52"/>
      <c r="J22" s="114" t="s">
        <v>68</v>
      </c>
      <c r="K22" s="5"/>
      <c r="L22" s="5"/>
      <c r="M22" s="52"/>
    </row>
    <row r="23" spans="1:14" ht="15.75">
      <c r="A23" s="119" t="s">
        <v>110</v>
      </c>
      <c r="C23" s="53">
        <v>0</v>
      </c>
      <c r="D23" s="28"/>
      <c r="F23" s="115" t="s">
        <v>15</v>
      </c>
      <c r="G23" s="190">
        <v>21076213</v>
      </c>
      <c r="H23" s="224">
        <v>0.10238999999999999</v>
      </c>
      <c r="I23" s="111">
        <f t="shared" ref="I23:I31" si="0">G23*H23</f>
        <v>2157993.4490700001</v>
      </c>
      <c r="J23" s="115" t="s">
        <v>15</v>
      </c>
      <c r="K23" s="190">
        <v>9766779</v>
      </c>
      <c r="L23" s="224">
        <v>9.5839999999999995E-2</v>
      </c>
      <c r="M23" s="111">
        <f>K23*L23</f>
        <v>936048.09935999999</v>
      </c>
      <c r="N23" s="155"/>
    </row>
    <row r="24" spans="1:14" ht="15.75">
      <c r="A24" s="119" t="s">
        <v>116</v>
      </c>
      <c r="C24" s="58">
        <v>0</v>
      </c>
      <c r="D24" s="28"/>
      <c r="F24" s="115" t="s">
        <v>159</v>
      </c>
      <c r="G24" s="190">
        <v>21566</v>
      </c>
      <c r="H24" s="224">
        <v>0.10238999999999999</v>
      </c>
      <c r="I24" s="111">
        <f t="shared" si="0"/>
        <v>2208.1427399999998</v>
      </c>
      <c r="J24" s="115" t="s">
        <v>16</v>
      </c>
      <c r="K24" s="190">
        <v>3268684</v>
      </c>
      <c r="L24" s="224">
        <v>9.5839999999999995E-2</v>
      </c>
      <c r="M24" s="111">
        <f t="shared" ref="M24:M27" si="1">K24*L24</f>
        <v>313270.67455999996</v>
      </c>
      <c r="N24" s="155"/>
    </row>
    <row r="25" spans="1:14" ht="15.75">
      <c r="A25" s="119" t="s">
        <v>118</v>
      </c>
      <c r="C25" s="185">
        <v>0</v>
      </c>
      <c r="D25" s="28"/>
      <c r="F25" s="115" t="s">
        <v>16</v>
      </c>
      <c r="G25" s="190">
        <v>4326716</v>
      </c>
      <c r="H25" s="224">
        <v>9.239E-2</v>
      </c>
      <c r="I25" s="111">
        <f t="shared" si="0"/>
        <v>399745.29123999999</v>
      </c>
      <c r="J25" s="115" t="s">
        <v>17</v>
      </c>
      <c r="K25" s="190">
        <v>1075</v>
      </c>
      <c r="L25" s="224">
        <v>9.5839999999999995E-2</v>
      </c>
      <c r="M25" s="111">
        <f t="shared" si="1"/>
        <v>103.02799999999999</v>
      </c>
      <c r="N25" s="155"/>
    </row>
    <row r="26" spans="1:14" ht="15.75">
      <c r="A26" s="120" t="s">
        <v>167</v>
      </c>
      <c r="C26" s="186">
        <v>0</v>
      </c>
      <c r="D26" s="28"/>
      <c r="F26" s="115" t="s">
        <v>17</v>
      </c>
      <c r="G26" s="190">
        <v>16283</v>
      </c>
      <c r="H26" s="224">
        <v>9.239E-2</v>
      </c>
      <c r="I26" s="111">
        <f t="shared" si="0"/>
        <v>1504.3863699999999</v>
      </c>
      <c r="J26" s="115" t="s">
        <v>18</v>
      </c>
      <c r="K26" s="190">
        <v>0</v>
      </c>
      <c r="L26" s="224">
        <v>9.5839999999999995E-2</v>
      </c>
      <c r="M26" s="111">
        <f t="shared" si="1"/>
        <v>0</v>
      </c>
      <c r="N26" s="155"/>
    </row>
    <row r="27" spans="1:14" ht="15.75">
      <c r="A27" s="42" t="s">
        <v>46</v>
      </c>
      <c r="C27" s="53">
        <f>SUM(C23:C26)</f>
        <v>0</v>
      </c>
      <c r="D27" s="28"/>
      <c r="F27" s="115" t="s">
        <v>18</v>
      </c>
      <c r="G27" s="190">
        <v>3809625</v>
      </c>
      <c r="H27" s="224">
        <v>9.2249999999999999E-2</v>
      </c>
      <c r="I27" s="111">
        <f t="shared" si="0"/>
        <v>351437.90625</v>
      </c>
      <c r="J27" s="115" t="s">
        <v>19</v>
      </c>
      <c r="K27" s="190">
        <v>0</v>
      </c>
      <c r="L27" s="224">
        <v>9.5839999999999995E-2</v>
      </c>
      <c r="M27" s="111">
        <f t="shared" si="1"/>
        <v>0</v>
      </c>
      <c r="N27" s="155"/>
    </row>
    <row r="28" spans="1:14" ht="16.5" thickBot="1">
      <c r="A28" s="121" t="s">
        <v>88</v>
      </c>
      <c r="C28" s="145">
        <v>0</v>
      </c>
      <c r="D28" s="29"/>
      <c r="F28" s="115" t="s">
        <v>19</v>
      </c>
      <c r="G28" s="190">
        <v>57768</v>
      </c>
      <c r="H28" s="224">
        <v>9.2249999999999999E-2</v>
      </c>
      <c r="I28" s="111">
        <f t="shared" si="0"/>
        <v>5329.098</v>
      </c>
      <c r="J28" s="114" t="s">
        <v>69</v>
      </c>
      <c r="K28" s="96">
        <f>SUM(K23:K27)</f>
        <v>13036538</v>
      </c>
      <c r="L28" s="97"/>
      <c r="M28" s="112">
        <f>SUM(M23:M27)</f>
        <v>1249421.80192</v>
      </c>
      <c r="N28" s="155"/>
    </row>
    <row r="29" spans="1:14" ht="17.25" thickTop="1" thickBot="1">
      <c r="A29" s="121" t="s">
        <v>100</v>
      </c>
      <c r="B29" s="30"/>
      <c r="C29" s="145">
        <v>0</v>
      </c>
      <c r="D29" s="28"/>
      <c r="F29" s="115" t="s">
        <v>20</v>
      </c>
      <c r="G29" s="190">
        <v>0</v>
      </c>
      <c r="H29" s="224">
        <v>5.9499999999999997E-2</v>
      </c>
      <c r="I29" s="111">
        <f t="shared" si="0"/>
        <v>0</v>
      </c>
      <c r="J29" s="114"/>
      <c r="K29" s="132">
        <v>13036538</v>
      </c>
      <c r="L29" s="102" t="s">
        <v>48</v>
      </c>
      <c r="M29" s="166">
        <f>M28/K28</f>
        <v>9.5839999999999995E-2</v>
      </c>
      <c r="N29" s="155"/>
    </row>
    <row r="30" spans="1:14" ht="16.5" thickBot="1">
      <c r="A30" s="2" t="s">
        <v>53</v>
      </c>
      <c r="C30" s="60">
        <f>C7+C11+C14+C17+C20+C22+C27+C28+C29</f>
        <v>2334911.3999999994</v>
      </c>
      <c r="D30" s="29"/>
      <c r="F30" s="115" t="s">
        <v>21</v>
      </c>
      <c r="G30" s="190">
        <v>141224</v>
      </c>
      <c r="H30" s="224">
        <v>5.9499999999999997E-2</v>
      </c>
      <c r="I30" s="111">
        <f t="shared" si="0"/>
        <v>8402.8279999999995</v>
      </c>
      <c r="J30" s="115"/>
      <c r="K30" s="131">
        <f>K28-K29</f>
        <v>0</v>
      </c>
      <c r="L30" s="97"/>
      <c r="M30" s="113"/>
    </row>
    <row r="31" spans="1:14" ht="15.75">
      <c r="A31" s="1" t="s">
        <v>54</v>
      </c>
      <c r="C31" s="193">
        <v>-8269.2099999999991</v>
      </c>
      <c r="D31" s="31"/>
      <c r="F31" s="115" t="s">
        <v>36</v>
      </c>
      <c r="G31" s="190">
        <v>3921073</v>
      </c>
      <c r="H31" s="224">
        <v>5.4000000000000001E-4</v>
      </c>
      <c r="I31" s="111">
        <f t="shared" si="0"/>
        <v>2117.3794200000002</v>
      </c>
      <c r="J31" s="73"/>
      <c r="K31" s="5"/>
      <c r="L31" s="97"/>
      <c r="M31" s="113"/>
    </row>
    <row r="32" spans="1:14" ht="16.5" thickBot="1">
      <c r="A32" s="2" t="s">
        <v>58</v>
      </c>
      <c r="B32" s="2" t="s">
        <v>59</v>
      </c>
      <c r="C32" s="191">
        <f>C30+C31</f>
        <v>2326642.1899999995</v>
      </c>
      <c r="D32" s="32"/>
      <c r="F32" s="114" t="s">
        <v>69</v>
      </c>
      <c r="G32" s="96">
        <f>SUM(G23:G31)</f>
        <v>33370468</v>
      </c>
      <c r="H32" s="5"/>
      <c r="I32" s="112">
        <f>SUM(I23:I31)</f>
        <v>2928738.4810900008</v>
      </c>
      <c r="J32" s="107"/>
      <c r="K32" s="108"/>
      <c r="L32" s="5"/>
      <c r="M32" s="105"/>
    </row>
    <row r="33" spans="1:17" ht="17.25" thickTop="1" thickBot="1">
      <c r="A33" s="1" t="s">
        <v>55</v>
      </c>
      <c r="C33" s="191">
        <f>-C5-C9-C13-C16-C19</f>
        <v>-19475.939999999999</v>
      </c>
      <c r="D33" s="28"/>
      <c r="F33" s="101"/>
      <c r="G33" s="132">
        <v>33370468</v>
      </c>
      <c r="H33" s="102" t="s">
        <v>48</v>
      </c>
      <c r="I33" s="127">
        <f>I32/G32</f>
        <v>8.7764381401243777E-2</v>
      </c>
      <c r="J33" s="107"/>
      <c r="K33" s="108"/>
      <c r="L33" s="5"/>
      <c r="M33" s="52"/>
    </row>
    <row r="34" spans="1:17" ht="16.5" thickBot="1">
      <c r="A34" s="2" t="s">
        <v>56</v>
      </c>
      <c r="C34" s="60">
        <f>SUM(C32:C33)</f>
        <v>2307166.2499999995</v>
      </c>
      <c r="D34" s="28"/>
      <c r="F34" s="73"/>
      <c r="G34" s="131">
        <f>G32-G33</f>
        <v>0</v>
      </c>
      <c r="H34" s="5"/>
      <c r="I34" s="52"/>
      <c r="J34" s="107"/>
      <c r="K34" s="106"/>
      <c r="L34" s="5"/>
      <c r="M34" s="52"/>
    </row>
    <row r="35" spans="1:17" ht="18" customHeight="1">
      <c r="A35" s="2"/>
      <c r="C35" s="54"/>
      <c r="D35" s="28"/>
      <c r="F35" s="99"/>
      <c r="G35" s="9"/>
      <c r="H35" s="9"/>
      <c r="I35" s="100"/>
      <c r="J35" s="114" t="s">
        <v>70</v>
      </c>
      <c r="K35" s="275"/>
      <c r="L35" s="275"/>
      <c r="M35" s="276"/>
    </row>
    <row r="36" spans="1:17" ht="15.75">
      <c r="A36" s="12" t="s">
        <v>44</v>
      </c>
      <c r="B36" s="2"/>
      <c r="C36" s="53"/>
      <c r="D36" s="28"/>
      <c r="F36" s="114" t="s">
        <v>70</v>
      </c>
      <c r="G36" s="5"/>
      <c r="H36" s="5"/>
      <c r="I36" s="52"/>
      <c r="J36" s="115" t="s">
        <v>15</v>
      </c>
      <c r="K36" s="214">
        <f>K23</f>
        <v>9766779</v>
      </c>
      <c r="L36" s="224">
        <v>0.16886000000000001</v>
      </c>
      <c r="M36" s="111">
        <f t="shared" ref="M36:M42" si="2">K36*L36</f>
        <v>1649218.3019400002</v>
      </c>
      <c r="N36" s="155"/>
      <c r="P36" s="143"/>
      <c r="Q36" s="143"/>
    </row>
    <row r="37" spans="1:17" ht="15.75">
      <c r="A37" s="5" t="s">
        <v>71</v>
      </c>
      <c r="B37" s="50" t="s">
        <v>57</v>
      </c>
      <c r="C37" s="193">
        <v>9867885.5199999996</v>
      </c>
      <c r="D37" s="28"/>
      <c r="F37" s="115" t="s">
        <v>15</v>
      </c>
      <c r="G37" s="214">
        <f t="shared" ref="G37:G44" si="3">G23</f>
        <v>21076213</v>
      </c>
      <c r="H37" s="224">
        <v>0.17066999999999999</v>
      </c>
      <c r="I37" s="111">
        <f t="shared" ref="I37:I44" si="4">G37*H37</f>
        <v>3597077.2727099997</v>
      </c>
      <c r="J37" s="115" t="s">
        <v>16</v>
      </c>
      <c r="K37" s="214">
        <f>K24</f>
        <v>3268684</v>
      </c>
      <c r="L37" s="224">
        <v>0.16886000000000001</v>
      </c>
      <c r="M37" s="111">
        <f t="shared" si="2"/>
        <v>551949.98024000006</v>
      </c>
      <c r="N37" s="155"/>
      <c r="P37" s="143"/>
      <c r="Q37" s="143"/>
    </row>
    <row r="38" spans="1:17" ht="15.75">
      <c r="A38" s="69" t="s">
        <v>4</v>
      </c>
      <c r="B38" s="50" t="s">
        <v>57</v>
      </c>
      <c r="C38" s="193">
        <v>0</v>
      </c>
      <c r="D38" s="28"/>
      <c r="F38" s="115" t="s">
        <v>159</v>
      </c>
      <c r="G38" s="214">
        <f t="shared" si="3"/>
        <v>21566</v>
      </c>
      <c r="H38" s="224">
        <v>0.17066999999999999</v>
      </c>
      <c r="I38" s="111">
        <f t="shared" si="4"/>
        <v>3680.6692199999998</v>
      </c>
      <c r="J38" s="115" t="s">
        <v>17</v>
      </c>
      <c r="K38" s="214">
        <f>K25</f>
        <v>1075</v>
      </c>
      <c r="L38" s="224">
        <v>0.16886000000000001</v>
      </c>
      <c r="M38" s="111">
        <f t="shared" si="2"/>
        <v>181.52450000000002</v>
      </c>
      <c r="N38" s="155"/>
      <c r="P38" s="143"/>
      <c r="Q38" s="143"/>
    </row>
    <row r="39" spans="1:17" ht="15.75">
      <c r="A39" s="5" t="s">
        <v>84</v>
      </c>
      <c r="B39" s="50" t="s">
        <v>85</v>
      </c>
      <c r="C39" s="193">
        <v>-51881.98</v>
      </c>
      <c r="D39" s="28"/>
      <c r="F39" s="115" t="s">
        <v>16</v>
      </c>
      <c r="G39" s="214">
        <f t="shared" si="3"/>
        <v>4326716</v>
      </c>
      <c r="H39" s="224">
        <v>0.17066999999999999</v>
      </c>
      <c r="I39" s="111">
        <f t="shared" si="4"/>
        <v>738440.61971999996</v>
      </c>
      <c r="J39" s="115" t="s">
        <v>18</v>
      </c>
      <c r="K39" s="214">
        <f>K26</f>
        <v>0</v>
      </c>
      <c r="L39" s="224">
        <v>0.16886000000000001</v>
      </c>
      <c r="M39" s="111">
        <f t="shared" si="2"/>
        <v>0</v>
      </c>
      <c r="N39" s="155"/>
      <c r="P39" s="143"/>
      <c r="Q39" s="143"/>
    </row>
    <row r="40" spans="1:17" ht="15.75">
      <c r="A40" s="5" t="s">
        <v>73</v>
      </c>
      <c r="B40" s="50" t="s">
        <v>74</v>
      </c>
      <c r="C40" s="193">
        <v>2316715.67</v>
      </c>
      <c r="D40" s="28"/>
      <c r="F40" s="115" t="s">
        <v>17</v>
      </c>
      <c r="G40" s="214">
        <f t="shared" si="3"/>
        <v>16283</v>
      </c>
      <c r="H40" s="224">
        <v>0.17066999999999999</v>
      </c>
      <c r="I40" s="111">
        <f t="shared" si="4"/>
        <v>2779.0196099999998</v>
      </c>
      <c r="J40" s="115" t="s">
        <v>19</v>
      </c>
      <c r="K40" s="214">
        <f>K27</f>
        <v>0</v>
      </c>
      <c r="L40" s="224">
        <v>0.16886000000000001</v>
      </c>
      <c r="M40" s="111">
        <f t="shared" si="2"/>
        <v>0</v>
      </c>
      <c r="N40" s="155"/>
      <c r="P40" s="143"/>
      <c r="Q40" s="143"/>
    </row>
    <row r="41" spans="1:17" ht="15.75">
      <c r="A41" s="5" t="s">
        <v>90</v>
      </c>
      <c r="B41" s="4" t="s">
        <v>91</v>
      </c>
      <c r="C41" s="193">
        <v>-64524.52</v>
      </c>
      <c r="D41" s="28"/>
      <c r="F41" s="115" t="s">
        <v>18</v>
      </c>
      <c r="G41" s="214">
        <f t="shared" si="3"/>
        <v>3809625</v>
      </c>
      <c r="H41" s="224">
        <v>0.17066999999999999</v>
      </c>
      <c r="I41" s="111">
        <f t="shared" si="4"/>
        <v>650188.69874999998</v>
      </c>
      <c r="J41" s="115" t="s">
        <v>20</v>
      </c>
      <c r="K41" s="214">
        <v>0</v>
      </c>
      <c r="L41" s="224">
        <v>0.16886000000000001</v>
      </c>
      <c r="M41" s="111">
        <f t="shared" si="2"/>
        <v>0</v>
      </c>
      <c r="N41" s="155"/>
      <c r="P41" s="143"/>
      <c r="Q41" s="143"/>
    </row>
    <row r="42" spans="1:17" ht="16.5" thickBot="1">
      <c r="A42" s="5" t="s">
        <v>108</v>
      </c>
      <c r="B42" s="130" t="s">
        <v>109</v>
      </c>
      <c r="C42" s="193">
        <v>634409.76</v>
      </c>
      <c r="D42" s="29"/>
      <c r="F42" s="115" t="s">
        <v>19</v>
      </c>
      <c r="G42" s="214">
        <f t="shared" si="3"/>
        <v>57768</v>
      </c>
      <c r="H42" s="224">
        <v>0.17066999999999999</v>
      </c>
      <c r="I42" s="111">
        <f t="shared" si="4"/>
        <v>9859.2645599999996</v>
      </c>
      <c r="J42" s="115" t="s">
        <v>21</v>
      </c>
      <c r="K42" s="214">
        <v>0</v>
      </c>
      <c r="L42" s="224">
        <v>0.16886000000000001</v>
      </c>
      <c r="M42" s="111">
        <f t="shared" si="2"/>
        <v>0</v>
      </c>
      <c r="N42" s="155"/>
      <c r="P42" s="143"/>
      <c r="Q42" s="143"/>
    </row>
    <row r="43" spans="1:17" ht="16.5" thickBot="1">
      <c r="A43" s="49" t="s">
        <v>65</v>
      </c>
      <c r="B43" s="9"/>
      <c r="C43" s="60">
        <f>SUM(C37:C42)</f>
        <v>12702604.449999999</v>
      </c>
      <c r="D43" s="28"/>
      <c r="F43" s="115" t="s">
        <v>20</v>
      </c>
      <c r="G43" s="214">
        <f t="shared" si="3"/>
        <v>0</v>
      </c>
      <c r="H43" s="224">
        <v>0.17066999999999999</v>
      </c>
      <c r="I43" s="111">
        <f t="shared" si="4"/>
        <v>0</v>
      </c>
      <c r="J43" s="114" t="s">
        <v>75</v>
      </c>
      <c r="K43" s="96">
        <f>SUM(K36:K42)</f>
        <v>13036538</v>
      </c>
      <c r="L43" s="97"/>
      <c r="M43" s="112">
        <f>SUM(M36:M42)</f>
        <v>2201349.8066799999</v>
      </c>
    </row>
    <row r="44" spans="1:17" ht="16.5" thickBot="1">
      <c r="A44" s="47" t="s">
        <v>107</v>
      </c>
      <c r="B44" s="48" t="s">
        <v>62</v>
      </c>
      <c r="C44" s="193">
        <f>-377535.13+4466016.75+41712.54</f>
        <v>4130194.16</v>
      </c>
      <c r="D44" s="29"/>
      <c r="F44" s="115" t="s">
        <v>21</v>
      </c>
      <c r="G44" s="214">
        <f t="shared" si="3"/>
        <v>141224</v>
      </c>
      <c r="H44" s="224">
        <v>0.17066999999999999</v>
      </c>
      <c r="I44" s="111">
        <f t="shared" si="4"/>
        <v>24102.700079999999</v>
      </c>
      <c r="J44" s="109"/>
      <c r="K44" s="133">
        <v>13036538</v>
      </c>
      <c r="L44" s="104" t="s">
        <v>48</v>
      </c>
      <c r="M44" s="128">
        <f>M43/K43</f>
        <v>0.16885999999999998</v>
      </c>
    </row>
    <row r="45" spans="1:17" ht="16.5" thickBot="1">
      <c r="A45" s="122" t="s">
        <v>101</v>
      </c>
      <c r="B45" s="4" t="s">
        <v>57</v>
      </c>
      <c r="C45" s="58">
        <v>0</v>
      </c>
      <c r="D45" s="31"/>
      <c r="F45" s="114" t="s">
        <v>75</v>
      </c>
      <c r="G45" s="96">
        <f>SUM(G37:G44)</f>
        <v>29449395</v>
      </c>
      <c r="H45" s="97"/>
      <c r="I45" s="112">
        <f>SUM(I37:I44)</f>
        <v>5026128.2446499998</v>
      </c>
      <c r="J45" s="59"/>
      <c r="K45" s="131">
        <f>K43-K44</f>
        <v>0</v>
      </c>
      <c r="L45" s="30"/>
      <c r="M45" s="59"/>
    </row>
    <row r="46" spans="1:17" ht="19.5" customHeight="1" thickTop="1" thickBot="1">
      <c r="A46" s="69" t="s">
        <v>102</v>
      </c>
      <c r="B46" s="4" t="s">
        <v>57</v>
      </c>
      <c r="C46" s="58">
        <v>0</v>
      </c>
      <c r="D46" s="32"/>
      <c r="F46" s="103"/>
      <c r="G46" s="133">
        <v>29449395</v>
      </c>
      <c r="H46" s="104" t="s">
        <v>48</v>
      </c>
      <c r="I46" s="126">
        <f>I45/G45</f>
        <v>0.17066999999999999</v>
      </c>
      <c r="J46" s="59"/>
      <c r="K46" s="131"/>
      <c r="L46" s="156"/>
      <c r="M46" s="59"/>
    </row>
    <row r="47" spans="1:17" ht="15.75">
      <c r="A47" s="1" t="s">
        <v>79</v>
      </c>
      <c r="B47" s="4" t="s">
        <v>57</v>
      </c>
      <c r="C47" s="58">
        <v>0</v>
      </c>
      <c r="D47" s="28"/>
      <c r="F47" s="30"/>
      <c r="G47" s="131">
        <f>G45-G46</f>
        <v>0</v>
      </c>
      <c r="H47" s="30"/>
      <c r="I47" s="30"/>
      <c r="J47" s="59"/>
      <c r="K47" s="131"/>
      <c r="L47" s="156"/>
      <c r="M47" s="59"/>
    </row>
    <row r="48" spans="1:17" ht="16.5" thickBot="1">
      <c r="A48" s="69" t="s">
        <v>158</v>
      </c>
      <c r="B48" s="4" t="s">
        <v>57</v>
      </c>
      <c r="C48" s="193">
        <v>7000</v>
      </c>
      <c r="D48" s="28"/>
      <c r="F48" s="30"/>
      <c r="G48" s="30"/>
      <c r="H48" s="30"/>
      <c r="I48" s="30"/>
      <c r="J48" s="59"/>
      <c r="K48" s="55"/>
      <c r="L48" s="30"/>
      <c r="M48" s="45"/>
    </row>
    <row r="49" spans="1:21" ht="15.75">
      <c r="A49" s="5" t="s">
        <v>72</v>
      </c>
      <c r="B49" s="50" t="s">
        <v>89</v>
      </c>
      <c r="C49" s="193">
        <v>13860.96</v>
      </c>
      <c r="D49" s="28"/>
      <c r="F49" s="30"/>
      <c r="G49" s="55"/>
      <c r="H49" s="64" t="s">
        <v>13</v>
      </c>
      <c r="I49" s="10" t="s">
        <v>13</v>
      </c>
      <c r="J49" s="10" t="s">
        <v>25</v>
      </c>
      <c r="K49" s="62" t="s">
        <v>32</v>
      </c>
      <c r="L49" s="59"/>
      <c r="M49" s="30"/>
    </row>
    <row r="50" spans="1:21" ht="16.5" thickBot="1">
      <c r="A50" s="5" t="s">
        <v>121</v>
      </c>
      <c r="B50" s="129" t="s">
        <v>89</v>
      </c>
      <c r="C50" s="193">
        <v>5929.39</v>
      </c>
      <c r="D50" s="29"/>
      <c r="F50" s="40" t="s">
        <v>35</v>
      </c>
      <c r="G50" s="30"/>
      <c r="H50" s="65" t="s">
        <v>0</v>
      </c>
      <c r="I50" s="66" t="s">
        <v>1</v>
      </c>
      <c r="J50" s="66" t="s">
        <v>0</v>
      </c>
      <c r="K50" s="63" t="s">
        <v>1</v>
      </c>
      <c r="L50" s="30"/>
      <c r="M50" s="30"/>
    </row>
    <row r="51" spans="1:21" ht="15.75">
      <c r="A51" s="5" t="s">
        <v>162</v>
      </c>
      <c r="B51" s="163" t="s">
        <v>89</v>
      </c>
      <c r="C51" s="193">
        <v>4613.72</v>
      </c>
      <c r="D51" s="28"/>
      <c r="F51" s="30"/>
      <c r="G51" s="30"/>
      <c r="H51" s="71"/>
      <c r="I51" s="72"/>
      <c r="J51" s="72"/>
      <c r="K51" s="72"/>
      <c r="L51" s="61" t="s">
        <v>49</v>
      </c>
      <c r="M51" s="30"/>
    </row>
    <row r="52" spans="1:21" ht="15.75">
      <c r="A52" s="14" t="s">
        <v>60</v>
      </c>
      <c r="B52" s="4"/>
      <c r="C52" s="53">
        <f>-C33</f>
        <v>19475.939999999999</v>
      </c>
      <c r="D52" s="25"/>
      <c r="F52" s="30" t="s">
        <v>78</v>
      </c>
      <c r="G52" s="30"/>
      <c r="H52" s="123">
        <f>K12</f>
        <v>5900027.8217680017</v>
      </c>
      <c r="I52" s="56">
        <f>I14</f>
        <v>1594251.8787499995</v>
      </c>
      <c r="J52" s="56">
        <f>L12</f>
        <v>2608765.6182320006</v>
      </c>
      <c r="K52" s="56">
        <f>J14</f>
        <v>712914.37124999985</v>
      </c>
      <c r="L52" s="67">
        <f>SUM(H52:K52)</f>
        <v>10815959.690000001</v>
      </c>
      <c r="M52" s="30"/>
    </row>
    <row r="53" spans="1:21" ht="16.5" thickBot="1">
      <c r="A53" s="156" t="s">
        <v>169</v>
      </c>
      <c r="B53" s="223" t="s">
        <v>170</v>
      </c>
      <c r="C53" s="193">
        <v>8632.7999999999993</v>
      </c>
      <c r="D53" s="28"/>
      <c r="F53" s="1" t="s">
        <v>51</v>
      </c>
      <c r="H53" s="123">
        <f>-I45</f>
        <v>-5026128.2446499998</v>
      </c>
      <c r="I53" s="56">
        <f>-I32</f>
        <v>-2928738.4810900008</v>
      </c>
      <c r="J53" s="56">
        <f>-M43</f>
        <v>-2201349.8066799999</v>
      </c>
      <c r="K53" s="56">
        <f>-M28</f>
        <v>-1249421.80192</v>
      </c>
      <c r="L53" s="139">
        <f>SUM(H53:K53)</f>
        <v>-11405638.334340001</v>
      </c>
    </row>
    <row r="54" spans="1:21" ht="16.5" thickBot="1">
      <c r="A54" s="154" t="s">
        <v>66</v>
      </c>
      <c r="B54" s="169" t="s">
        <v>156</v>
      </c>
      <c r="C54" s="193">
        <f>2950523.33-6931061.8-3900588.21</f>
        <v>-7881126.6799999997</v>
      </c>
      <c r="D54" s="28"/>
      <c r="F54" s="1" t="s">
        <v>37</v>
      </c>
      <c r="H54" s="134">
        <v>0</v>
      </c>
      <c r="I54" s="135">
        <v>0</v>
      </c>
      <c r="J54" s="135">
        <v>0</v>
      </c>
      <c r="K54" s="136">
        <v>0</v>
      </c>
      <c r="L54" s="125">
        <f>SUM(L52:L53)</f>
        <v>-589678.64433999918</v>
      </c>
    </row>
    <row r="55" spans="1:21" ht="16.5" thickBot="1">
      <c r="A55" s="1" t="s">
        <v>166</v>
      </c>
      <c r="B55" s="4" t="s">
        <v>119</v>
      </c>
      <c r="C55" s="193">
        <v>-375000</v>
      </c>
      <c r="D55" s="28"/>
      <c r="F55" s="1" t="s">
        <v>33</v>
      </c>
      <c r="H55" s="60">
        <f>H52+H53+H54</f>
        <v>873899.57711800188</v>
      </c>
      <c r="I55" s="60">
        <f>I52+I53+I54</f>
        <v>-1334486.6023400014</v>
      </c>
      <c r="J55" s="60">
        <f>J52+J53+J54</f>
        <v>407415.8115520007</v>
      </c>
      <c r="K55" s="60">
        <f>K52+K53+K54</f>
        <v>-536507.43067000015</v>
      </c>
      <c r="L55" s="38">
        <f>SUM(H55:K55)</f>
        <v>-589678.64433999895</v>
      </c>
    </row>
    <row r="56" spans="1:21" ht="16.5" thickBot="1">
      <c r="A56" s="46" t="s">
        <v>61</v>
      </c>
      <c r="B56" s="48"/>
      <c r="C56" s="76">
        <f>SUM(C43:C55)</f>
        <v>8636184.7400000021</v>
      </c>
      <c r="D56" s="28"/>
      <c r="F56" s="137" t="s">
        <v>111</v>
      </c>
      <c r="H56" s="1" t="s">
        <v>103</v>
      </c>
      <c r="I56" s="3">
        <f>SUM(H55:I55)</f>
        <v>-460587.0252219995</v>
      </c>
      <c r="J56" s="11" t="s">
        <v>104</v>
      </c>
      <c r="K56" s="1">
        <f>SUM(J55:K55)</f>
        <v>-129091.61911799945</v>
      </c>
      <c r="L56" s="124">
        <f>ROUND(L54-L55,3)</f>
        <v>0</v>
      </c>
      <c r="T56" s="33"/>
    </row>
    <row r="57" spans="1:21" ht="16.5" thickTop="1">
      <c r="A57" s="1" t="s">
        <v>63</v>
      </c>
      <c r="B57" s="4" t="s">
        <v>57</v>
      </c>
      <c r="C57" s="193">
        <v>-86575.44</v>
      </c>
      <c r="D57" s="28"/>
      <c r="F57" s="160" t="s">
        <v>111</v>
      </c>
      <c r="H57" s="51"/>
    </row>
    <row r="58" spans="1:21" ht="16.5" thickBot="1">
      <c r="A58" s="1" t="s">
        <v>64</v>
      </c>
      <c r="B58" s="4" t="s">
        <v>57</v>
      </c>
      <c r="C58" s="193">
        <v>-40815.86</v>
      </c>
      <c r="D58" s="28"/>
      <c r="F58" s="160" t="s">
        <v>112</v>
      </c>
      <c r="H58" s="75"/>
      <c r="I58" s="57"/>
      <c r="J58" s="57"/>
      <c r="K58" s="117"/>
      <c r="L58" s="57"/>
    </row>
    <row r="59" spans="1:21" ht="16.5" thickBot="1">
      <c r="A59" s="2" t="s">
        <v>67</v>
      </c>
      <c r="B59" s="2"/>
      <c r="C59" s="76">
        <f>SUM(C56:C58)</f>
        <v>8508793.4400000032</v>
      </c>
      <c r="D59" s="28"/>
      <c r="F59" s="173" t="s">
        <v>157</v>
      </c>
      <c r="G59" s="174" t="str">
        <f>IF(OR(AND(I56&gt;0,K56&gt;0),AND(I56&lt;0,K56&lt;0)),"OK","ERROR")</f>
        <v>OK</v>
      </c>
      <c r="H59" s="157" t="s">
        <v>154</v>
      </c>
      <c r="I59" s="158"/>
    </row>
    <row r="60" spans="1:21" ht="17.25" thickTop="1" thickBot="1">
      <c r="A60" s="2"/>
      <c r="C60" s="54"/>
      <c r="D60" s="28"/>
      <c r="H60" s="148" t="s">
        <v>105</v>
      </c>
      <c r="I60" s="149" t="s">
        <v>106</v>
      </c>
      <c r="J60" s="3"/>
    </row>
    <row r="61" spans="1:21" ht="16.5" thickBot="1">
      <c r="A61" s="7"/>
      <c r="B61" s="7" t="s">
        <v>45</v>
      </c>
      <c r="C61" s="60">
        <f>C59+C34</f>
        <v>10815959.690000003</v>
      </c>
      <c r="D61" s="29"/>
      <c r="H61" s="151" t="e">
        <f>SUM('WA - Def-Amtz (current)'!AU5:AU41)+SUM(#REF!)+SUM(#REF!)+0.01</f>
        <v>#REF!</v>
      </c>
      <c r="I61" s="162" t="e">
        <f>SUM('WA - Def-Amtz (current)'!AV5:AV40)+SUM(#REF!)+SUM(#REF!)+0.01</f>
        <v>#REF!</v>
      </c>
      <c r="J61" s="1">
        <f>H53+I53+J53+K53</f>
        <v>-11405638.334340001</v>
      </c>
    </row>
    <row r="62" spans="1:21" ht="15.75">
      <c r="A62" s="2"/>
      <c r="B62" s="7" t="s">
        <v>94</v>
      </c>
      <c r="C62" s="152">
        <v>10815959.689999999</v>
      </c>
      <c r="G62" s="3"/>
      <c r="I62" s="68" t="e">
        <f>H61-I61</f>
        <v>#REF!</v>
      </c>
      <c r="N62" s="3"/>
      <c r="O62" s="3"/>
      <c r="P62" s="13"/>
    </row>
    <row r="63" spans="1:21" ht="15.75">
      <c r="A63" s="7"/>
      <c r="B63" s="7" t="s">
        <v>93</v>
      </c>
      <c r="C63" s="138">
        <f>ROUND(C61-C62,2)</f>
        <v>0</v>
      </c>
      <c r="D63" s="28"/>
      <c r="G63" s="155"/>
      <c r="H63" s="155"/>
      <c r="I63" s="155"/>
      <c r="J63" s="155"/>
      <c r="S63" s="4"/>
    </row>
    <row r="64" spans="1:21" ht="15.75">
      <c r="A64" s="35"/>
      <c r="C64" s="153"/>
      <c r="D64" s="34"/>
      <c r="G64" s="155"/>
      <c r="H64" s="155"/>
      <c r="I64" s="155"/>
      <c r="J64" s="155"/>
      <c r="N64" s="14"/>
      <c r="U64" s="2"/>
    </row>
    <row r="65" spans="1:21" ht="15.75">
      <c r="A65" s="35"/>
      <c r="C65" s="6"/>
      <c r="D65" s="28"/>
      <c r="G65" s="155"/>
      <c r="H65" s="155"/>
      <c r="I65" s="155"/>
      <c r="J65" s="155"/>
      <c r="N65" s="14"/>
      <c r="S65" s="15"/>
    </row>
    <row r="66" spans="1:21" ht="15.75">
      <c r="A66" s="2"/>
      <c r="C66" s="6"/>
      <c r="D66" s="28"/>
      <c r="G66" s="155"/>
      <c r="H66" s="51"/>
      <c r="I66" s="155"/>
      <c r="J66" s="155"/>
      <c r="N66" s="14"/>
      <c r="S66" s="16"/>
    </row>
    <row r="67" spans="1:21">
      <c r="C67" s="53"/>
      <c r="D67" s="28"/>
      <c r="G67" s="155"/>
      <c r="H67" s="155"/>
      <c r="I67" s="155"/>
      <c r="J67" s="155"/>
      <c r="N67" s="14"/>
      <c r="S67" s="17"/>
    </row>
    <row r="68" spans="1:21">
      <c r="D68" s="28"/>
      <c r="G68" s="155"/>
      <c r="H68" s="155"/>
      <c r="I68" s="155"/>
      <c r="J68" s="155"/>
      <c r="N68" s="14"/>
      <c r="S68" s="16"/>
    </row>
    <row r="69" spans="1:21">
      <c r="D69" s="29"/>
      <c r="G69" s="155"/>
      <c r="H69" s="155"/>
      <c r="I69" s="155"/>
      <c r="J69" s="155"/>
      <c r="N69" s="14"/>
    </row>
    <row r="70" spans="1:21">
      <c r="D70" s="28"/>
      <c r="G70" s="155"/>
      <c r="H70" s="155"/>
      <c r="I70" s="155"/>
      <c r="J70" s="155"/>
      <c r="N70" s="14"/>
      <c r="S70" s="18"/>
    </row>
    <row r="71" spans="1:21">
      <c r="D71" s="28"/>
      <c r="G71" s="155"/>
      <c r="H71" s="155"/>
      <c r="I71" s="155"/>
      <c r="J71" s="155"/>
    </row>
    <row r="72" spans="1:21">
      <c r="D72" s="28"/>
      <c r="G72" s="155"/>
      <c r="H72" s="155"/>
      <c r="I72" s="155"/>
      <c r="J72" s="155"/>
    </row>
    <row r="73" spans="1:21">
      <c r="D73" s="36"/>
      <c r="S73" s="19"/>
    </row>
    <row r="74" spans="1:21">
      <c r="R74" s="4"/>
      <c r="S74" s="4"/>
      <c r="T74" s="4"/>
    </row>
    <row r="76" spans="1:21">
      <c r="U76" s="20"/>
    </row>
    <row r="1477" spans="3:3">
      <c r="C1477" s="1">
        <v>-2130</v>
      </c>
    </row>
    <row r="1485" spans="3:3">
      <c r="C1485" s="1">
        <f>7004298-2130</f>
        <v>7002168</v>
      </c>
    </row>
  </sheetData>
  <mergeCells count="3">
    <mergeCell ref="K35:M35"/>
    <mergeCell ref="J18:M18"/>
    <mergeCell ref="F18:I18"/>
  </mergeCells>
  <phoneticPr fontId="0" type="noConversion"/>
  <conditionalFormatting sqref="C63 L56 I62">
    <cfRule type="cellIs" dxfId="123" priority="27" stopIfTrue="1" operator="equal">
      <formula>0</formula>
    </cfRule>
    <cfRule type="cellIs" dxfId="122" priority="28" stopIfTrue="1" operator="notEqual">
      <formula>0</formula>
    </cfRule>
  </conditionalFormatting>
  <conditionalFormatting sqref="G34 G47 K30 K45:K47">
    <cfRule type="cellIs" dxfId="121" priority="20" operator="notEqual">
      <formula>0</formula>
    </cfRule>
  </conditionalFormatting>
  <conditionalFormatting sqref="C63">
    <cfRule type="cellIs" dxfId="120" priority="14" stopIfTrue="1" operator="equal">
      <formula>0</formula>
    </cfRule>
    <cfRule type="cellIs" dxfId="119" priority="15" stopIfTrue="1" operator="notEqual">
      <formula>0</formula>
    </cfRule>
  </conditionalFormatting>
  <conditionalFormatting sqref="K30">
    <cfRule type="cellIs" dxfId="118" priority="13" operator="notEqual">
      <formula>0</formula>
    </cfRule>
  </conditionalFormatting>
  <conditionalFormatting sqref="G59">
    <cfRule type="cellIs" dxfId="117" priority="2" operator="equal">
      <formula>"ERROR"</formula>
    </cfRule>
  </conditionalFormatting>
  <conditionalFormatting sqref="G59">
    <cfRule type="cellIs" dxfId="116"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7">
    <tabColor rgb="FF00CC66"/>
    <pageSetUpPr fitToPage="1"/>
  </sheetPr>
  <dimension ref="A1:U1485"/>
  <sheetViews>
    <sheetView showGridLines="0" zoomScale="70" zoomScaleNormal="70" workbookViewId="0">
      <selection activeCell="A26" sqref="A26"/>
    </sheetView>
  </sheetViews>
  <sheetFormatPr defaultColWidth="16" defaultRowHeight="15"/>
  <cols>
    <col min="1" max="1" width="44.85546875" style="155" customWidth="1"/>
    <col min="2" max="2" width="25.5703125" style="155" customWidth="1"/>
    <col min="3" max="3" width="25.28515625" style="155" customWidth="1"/>
    <col min="4" max="4" width="2.7109375" style="22" customWidth="1"/>
    <col min="5" max="5" width="4.28515625" style="155" customWidth="1"/>
    <col min="6" max="6" width="26.7109375" style="155" customWidth="1"/>
    <col min="7" max="7" width="19" style="155" customWidth="1"/>
    <col min="8" max="8" width="22" style="155" customWidth="1"/>
    <col min="9" max="9" width="20.42578125" style="155" customWidth="1"/>
    <col min="10" max="10" width="26.28515625" style="155" customWidth="1"/>
    <col min="11" max="11" width="21.85546875" style="155" bestFit="1" customWidth="1"/>
    <col min="12" max="12" width="23.85546875" style="155" customWidth="1"/>
    <col min="13" max="13" width="20.85546875" style="155" bestFit="1" customWidth="1"/>
    <col min="14" max="14" width="16" style="155"/>
    <col min="15" max="16" width="16.28515625" style="155" bestFit="1" customWidth="1"/>
    <col min="17" max="16384" width="16" style="155"/>
  </cols>
  <sheetData>
    <row r="1" spans="1:13" ht="16.5" thickBot="1">
      <c r="A1" s="70" t="s">
        <v>26</v>
      </c>
      <c r="B1" s="21"/>
      <c r="C1" s="171">
        <f>Jan!C1+1</f>
        <v>201902</v>
      </c>
      <c r="F1" s="171">
        <f>C1</f>
        <v>201902</v>
      </c>
      <c r="G1" s="156"/>
      <c r="H1" s="77" t="s">
        <v>31</v>
      </c>
      <c r="I1" s="61" t="s">
        <v>1</v>
      </c>
      <c r="J1" s="61" t="s">
        <v>1</v>
      </c>
      <c r="K1" s="61" t="s">
        <v>28</v>
      </c>
      <c r="L1" s="61" t="s">
        <v>28</v>
      </c>
      <c r="M1" s="156"/>
    </row>
    <row r="2" spans="1:13" ht="15.75">
      <c r="C2" s="23"/>
      <c r="F2" s="156"/>
      <c r="G2" s="156"/>
      <c r="H2" s="78" t="s">
        <v>10</v>
      </c>
      <c r="I2" s="79" t="s">
        <v>27</v>
      </c>
      <c r="J2" s="79" t="s">
        <v>27</v>
      </c>
      <c r="K2" s="79" t="s">
        <v>29</v>
      </c>
      <c r="L2" s="79" t="s">
        <v>29</v>
      </c>
      <c r="M2" s="156"/>
    </row>
    <row r="3" spans="1:13" ht="16.5" thickBot="1">
      <c r="A3" s="41" t="s">
        <v>52</v>
      </c>
      <c r="C3" s="24"/>
      <c r="D3" s="25"/>
      <c r="F3" s="40" t="s">
        <v>34</v>
      </c>
      <c r="G3" s="156"/>
      <c r="H3" s="80" t="s">
        <v>30</v>
      </c>
      <c r="I3" s="80" t="s">
        <v>13</v>
      </c>
      <c r="J3" s="80" t="s">
        <v>25</v>
      </c>
      <c r="K3" s="80" t="s">
        <v>13</v>
      </c>
      <c r="L3" s="80" t="s">
        <v>25</v>
      </c>
      <c r="M3" s="156"/>
    </row>
    <row r="4" spans="1:13" ht="15.75">
      <c r="A4" s="156" t="s">
        <v>38</v>
      </c>
      <c r="C4" s="187">
        <v>3302170.75</v>
      </c>
      <c r="D4" s="26"/>
      <c r="F4" s="156"/>
      <c r="G4" s="156"/>
      <c r="H4" s="8"/>
      <c r="I4" s="156"/>
      <c r="J4" s="156"/>
      <c r="L4" s="156"/>
      <c r="M4" s="156"/>
    </row>
    <row r="5" spans="1:13" ht="14.25" customHeight="1">
      <c r="A5" s="156" t="s">
        <v>9</v>
      </c>
      <c r="C5" s="187">
        <f>31936.15-1356.32</f>
        <v>30579.83</v>
      </c>
      <c r="D5" s="26"/>
      <c r="F5" s="156"/>
      <c r="G5" s="156"/>
      <c r="H5" s="8"/>
      <c r="I5" s="206">
        <v>0.69059999999999999</v>
      </c>
      <c r="J5" s="206">
        <v>0.30940000000000001</v>
      </c>
      <c r="K5" s="161">
        <f>ROUND(G45/(G45+K43),4)</f>
        <v>0.67810000000000004</v>
      </c>
      <c r="L5" s="161">
        <f>1-K5</f>
        <v>0.32189999999999996</v>
      </c>
      <c r="M5" s="156"/>
    </row>
    <row r="6" spans="1:13" ht="16.5" thickBot="1">
      <c r="A6" s="39" t="s">
        <v>8</v>
      </c>
      <c r="C6" s="188">
        <f>-1350094.69-385081.19-110023.2-123776.1-70964.96-88634.69</f>
        <v>-2128574.83</v>
      </c>
      <c r="D6" s="26"/>
      <c r="F6" s="156"/>
      <c r="G6" s="156"/>
      <c r="H6" s="156"/>
      <c r="I6" s="156"/>
      <c r="J6" s="156"/>
      <c r="K6" s="156"/>
      <c r="L6" s="156"/>
      <c r="M6" s="156"/>
    </row>
    <row r="7" spans="1:13" ht="16.5" thickBot="1">
      <c r="A7" s="43" t="s">
        <v>82</v>
      </c>
      <c r="C7" s="53">
        <f>SUM(C4:C6)</f>
        <v>1204175.75</v>
      </c>
      <c r="D7" s="27"/>
      <c r="F7" s="81" t="s">
        <v>81</v>
      </c>
      <c r="G7" s="81"/>
      <c r="H7" s="60">
        <f>C34</f>
        <v>2050580.85</v>
      </c>
      <c r="I7" s="82">
        <f>H7*I5</f>
        <v>1416131.1350100001</v>
      </c>
      <c r="J7" s="82">
        <f>H7*J5</f>
        <v>634449.71499000001</v>
      </c>
      <c r="K7" s="82"/>
      <c r="L7" s="82"/>
      <c r="M7" s="156"/>
    </row>
    <row r="8" spans="1:13" ht="15.75">
      <c r="A8" s="155" t="s">
        <v>39</v>
      </c>
      <c r="C8" s="187">
        <v>228271.63</v>
      </c>
      <c r="D8" s="27"/>
      <c r="F8" s="156"/>
      <c r="G8" s="156"/>
      <c r="H8" s="83"/>
      <c r="I8" s="83"/>
      <c r="J8" s="83"/>
      <c r="K8" s="83"/>
      <c r="L8" s="83"/>
      <c r="M8" s="156"/>
    </row>
    <row r="9" spans="1:13" ht="15.75">
      <c r="A9" s="156" t="s">
        <v>40</v>
      </c>
      <c r="C9" s="187">
        <f>8020.76+20438.86+25218.45</f>
        <v>53678.070000000007</v>
      </c>
      <c r="D9" s="28"/>
      <c r="F9" s="81" t="s">
        <v>61</v>
      </c>
      <c r="G9" s="156"/>
      <c r="H9" s="82">
        <f>C56</f>
        <v>7856148.2400000002</v>
      </c>
      <c r="I9" s="82"/>
      <c r="J9" s="82"/>
      <c r="K9" s="82">
        <f>H9*K5</f>
        <v>5327254.1215440007</v>
      </c>
      <c r="L9" s="82">
        <f>H9*L5</f>
        <v>2528894.118456</v>
      </c>
      <c r="M9" s="156"/>
    </row>
    <row r="10" spans="1:13" ht="15.75">
      <c r="A10" s="39" t="s">
        <v>41</v>
      </c>
      <c r="C10" s="188">
        <f>-3087.64</f>
        <v>-3087.64</v>
      </c>
      <c r="D10" s="28"/>
      <c r="F10" s="84" t="s">
        <v>22</v>
      </c>
      <c r="G10" s="156"/>
      <c r="H10" s="82">
        <f>C57</f>
        <v>39031.120000000003</v>
      </c>
      <c r="I10" s="82"/>
      <c r="J10" s="82"/>
      <c r="K10" s="82">
        <f>H10</f>
        <v>39031.120000000003</v>
      </c>
      <c r="L10" s="82"/>
      <c r="M10" s="156"/>
    </row>
    <row r="11" spans="1:13">
      <c r="A11" s="43" t="s">
        <v>83</v>
      </c>
      <c r="C11" s="53">
        <f>SUM(C8:C10)</f>
        <v>278862.06</v>
      </c>
      <c r="D11" s="28"/>
      <c r="F11" s="84" t="s">
        <v>23</v>
      </c>
      <c r="G11" s="156"/>
      <c r="H11" s="85">
        <f>C58</f>
        <v>16847.12</v>
      </c>
      <c r="I11" s="82"/>
      <c r="J11" s="82"/>
      <c r="K11" s="85"/>
      <c r="L11" s="85">
        <f>H11</f>
        <v>16847.12</v>
      </c>
      <c r="M11" s="156"/>
    </row>
    <row r="12" spans="1:13" ht="15.75">
      <c r="A12" s="155" t="s">
        <v>98</v>
      </c>
      <c r="C12" s="187">
        <f>192542.32-5898</f>
        <v>186644.32</v>
      </c>
      <c r="D12" s="28"/>
      <c r="F12" s="84" t="s">
        <v>80</v>
      </c>
      <c r="G12" s="156"/>
      <c r="H12" s="82">
        <f>H9+H10+H11</f>
        <v>7912026.4800000004</v>
      </c>
      <c r="I12" s="82"/>
      <c r="J12" s="82"/>
      <c r="K12" s="82">
        <f>SUM(K9:K11)</f>
        <v>5366285.2415440008</v>
      </c>
      <c r="L12" s="82">
        <f>SUM(L9:L11)</f>
        <v>2545741.2384560001</v>
      </c>
      <c r="M12" s="156"/>
    </row>
    <row r="13" spans="1:13" ht="16.5" thickBot="1">
      <c r="A13" s="39" t="s">
        <v>99</v>
      </c>
      <c r="C13" s="183">
        <v>0</v>
      </c>
      <c r="D13" s="28"/>
      <c r="F13" s="86"/>
      <c r="G13" s="87"/>
      <c r="H13" s="88"/>
      <c r="I13" s="89"/>
      <c r="J13" s="88"/>
      <c r="K13" s="83"/>
      <c r="L13" s="88"/>
      <c r="M13" s="156"/>
    </row>
    <row r="14" spans="1:13" ht="16.5" thickBot="1">
      <c r="A14" s="43" t="s">
        <v>42</v>
      </c>
      <c r="C14" s="53">
        <f>SUM(C12:C13)</f>
        <v>186644.32</v>
      </c>
      <c r="D14" s="29"/>
      <c r="F14" s="40" t="s">
        <v>31</v>
      </c>
      <c r="G14" s="90"/>
      <c r="H14" s="60">
        <f>H12+H7</f>
        <v>9962607.3300000001</v>
      </c>
      <c r="I14" s="91">
        <f>SUM(I7:I13)</f>
        <v>1416131.1350100001</v>
      </c>
      <c r="J14" s="91">
        <f>SUM(J7:J13)</f>
        <v>634449.71499000001</v>
      </c>
      <c r="K14" s="91">
        <f>K12</f>
        <v>5366285.2415440008</v>
      </c>
      <c r="L14" s="91">
        <f>L12</f>
        <v>2545741.2384560001</v>
      </c>
      <c r="M14" s="156"/>
    </row>
    <row r="15" spans="1:13" ht="15.75">
      <c r="A15" s="155" t="s">
        <v>113</v>
      </c>
      <c r="C15" s="187">
        <f>394860.7-12095.45</f>
        <v>382765.25</v>
      </c>
      <c r="D15" s="28"/>
      <c r="F15" s="86"/>
      <c r="G15" s="87" t="s">
        <v>48</v>
      </c>
      <c r="H15" s="88">
        <f>H14-C61</f>
        <v>0</v>
      </c>
      <c r="I15" s="92"/>
      <c r="J15" s="88">
        <f>J7+I7-H7</f>
        <v>0</v>
      </c>
      <c r="K15" s="156"/>
      <c r="L15" s="88">
        <f>H12-K14-L14</f>
        <v>0</v>
      </c>
      <c r="M15" s="156"/>
    </row>
    <row r="16" spans="1:13" ht="15.75">
      <c r="A16" s="39" t="s">
        <v>114</v>
      </c>
      <c r="C16" s="183">
        <v>0</v>
      </c>
      <c r="D16" s="28"/>
      <c r="F16" s="93"/>
      <c r="G16" s="87"/>
      <c r="H16" s="94"/>
      <c r="I16" s="95"/>
      <c r="J16" s="94"/>
      <c r="K16" s="156"/>
      <c r="L16" s="94"/>
      <c r="M16" s="156"/>
    </row>
    <row r="17" spans="1:13" ht="15.75" thickBot="1">
      <c r="A17" s="43" t="s">
        <v>115</v>
      </c>
      <c r="C17" s="53">
        <f>SUM(C15:C16)</f>
        <v>382765.25</v>
      </c>
      <c r="D17" s="29"/>
      <c r="F17" s="86"/>
      <c r="G17" s="87"/>
      <c r="H17" s="94"/>
      <c r="I17" s="95"/>
      <c r="J17" s="98"/>
      <c r="K17" s="156"/>
      <c r="L17" s="94"/>
      <c r="M17" s="156"/>
    </row>
    <row r="18" spans="1:13" ht="16.5" thickBot="1">
      <c r="A18" s="155" t="s">
        <v>96</v>
      </c>
      <c r="C18" s="187">
        <f>79829.44+10137.4-2766.73</f>
        <v>87200.11</v>
      </c>
      <c r="D18" s="28"/>
      <c r="F18" s="277" t="s">
        <v>76</v>
      </c>
      <c r="G18" s="278"/>
      <c r="H18" s="278"/>
      <c r="I18" s="279"/>
      <c r="J18" s="277" t="s">
        <v>77</v>
      </c>
      <c r="K18" s="278"/>
      <c r="L18" s="278"/>
      <c r="M18" s="279"/>
    </row>
    <row r="19" spans="1:13" ht="15.75">
      <c r="A19" s="37" t="s">
        <v>97</v>
      </c>
      <c r="C19" s="188">
        <f>2240.22</f>
        <v>2240.2199999999998</v>
      </c>
      <c r="D19" s="28"/>
      <c r="F19" s="116" t="s">
        <v>50</v>
      </c>
      <c r="G19" s="79" t="s">
        <v>11</v>
      </c>
      <c r="H19" s="79" t="s">
        <v>11</v>
      </c>
      <c r="I19" s="79" t="s">
        <v>11</v>
      </c>
      <c r="J19" s="116" t="s">
        <v>50</v>
      </c>
      <c r="K19" s="79" t="s">
        <v>11</v>
      </c>
      <c r="L19" s="79" t="s">
        <v>11</v>
      </c>
      <c r="M19" s="100" t="s">
        <v>11</v>
      </c>
    </row>
    <row r="20" spans="1:13" ht="16.5" thickBot="1">
      <c r="A20" s="44" t="s">
        <v>43</v>
      </c>
      <c r="C20" s="53">
        <f>SUM(C18:C19)</f>
        <v>89440.33</v>
      </c>
      <c r="D20" s="28"/>
      <c r="F20" s="110" t="s">
        <v>95</v>
      </c>
      <c r="G20" s="80" t="s">
        <v>47</v>
      </c>
      <c r="H20" s="80" t="s">
        <v>14</v>
      </c>
      <c r="I20" s="80" t="s">
        <v>12</v>
      </c>
      <c r="J20" s="110" t="s">
        <v>95</v>
      </c>
      <c r="K20" s="80" t="s">
        <v>47</v>
      </c>
      <c r="L20" s="80" t="s">
        <v>14</v>
      </c>
      <c r="M20" s="80" t="s">
        <v>12</v>
      </c>
    </row>
    <row r="21" spans="1:13" ht="15.75">
      <c r="A21" s="37" t="s">
        <v>87</v>
      </c>
      <c r="C21" s="188">
        <f>1884.24+1850</f>
        <v>3734.24</v>
      </c>
      <c r="D21" s="28"/>
      <c r="F21" s="99"/>
      <c r="G21" s="9"/>
      <c r="H21" s="9"/>
      <c r="I21" s="100"/>
      <c r="J21" s="64"/>
      <c r="K21" s="10"/>
      <c r="L21" s="10"/>
      <c r="M21" s="118"/>
    </row>
    <row r="22" spans="1:13" ht="18" customHeight="1">
      <c r="A22" s="42" t="s">
        <v>87</v>
      </c>
      <c r="C22" s="53">
        <f>SUM(C21)</f>
        <v>3734.24</v>
      </c>
      <c r="D22" s="28"/>
      <c r="F22" s="114" t="s">
        <v>68</v>
      </c>
      <c r="G22" s="5"/>
      <c r="H22" s="5"/>
      <c r="I22" s="52"/>
      <c r="J22" s="114" t="s">
        <v>68</v>
      </c>
      <c r="K22" s="5"/>
      <c r="L22" s="5"/>
      <c r="M22" s="52"/>
    </row>
    <row r="23" spans="1:13" ht="15.75">
      <c r="A23" s="119" t="s">
        <v>110</v>
      </c>
      <c r="C23" s="53">
        <v>0</v>
      </c>
      <c r="D23" s="28"/>
      <c r="F23" s="115" t="s">
        <v>15</v>
      </c>
      <c r="G23" s="189">
        <v>18179866</v>
      </c>
      <c r="H23" s="159" t="s">
        <v>160</v>
      </c>
      <c r="I23" s="204">
        <v>2081351</v>
      </c>
      <c r="J23" s="115" t="s">
        <v>15</v>
      </c>
      <c r="K23" s="189">
        <v>9222783</v>
      </c>
      <c r="L23" s="159" t="s">
        <v>160</v>
      </c>
      <c r="M23" s="204">
        <v>1027603</v>
      </c>
    </row>
    <row r="24" spans="1:13" ht="15.75">
      <c r="A24" s="119" t="s">
        <v>116</v>
      </c>
      <c r="C24" s="145">
        <v>0</v>
      </c>
      <c r="D24" s="28"/>
      <c r="F24" s="115" t="s">
        <v>159</v>
      </c>
      <c r="G24" s="189">
        <v>21014</v>
      </c>
      <c r="H24" s="159" t="s">
        <v>160</v>
      </c>
      <c r="I24" s="204">
        <v>2402</v>
      </c>
      <c r="J24" s="115" t="s">
        <v>16</v>
      </c>
      <c r="K24" s="189">
        <v>3135975</v>
      </c>
      <c r="L24" s="159" t="s">
        <v>160</v>
      </c>
      <c r="M24" s="204">
        <v>351342</v>
      </c>
    </row>
    <row r="25" spans="1:13" ht="15.75">
      <c r="A25" s="119" t="s">
        <v>118</v>
      </c>
      <c r="C25" s="146">
        <v>0</v>
      </c>
      <c r="D25" s="28"/>
      <c r="F25" s="115" t="s">
        <v>16</v>
      </c>
      <c r="G25" s="189">
        <v>7202971</v>
      </c>
      <c r="H25" s="159" t="s">
        <v>160</v>
      </c>
      <c r="I25" s="204">
        <v>759003</v>
      </c>
      <c r="J25" s="115" t="s">
        <v>17</v>
      </c>
      <c r="K25" s="189">
        <v>3435</v>
      </c>
      <c r="L25" s="159" t="s">
        <v>160</v>
      </c>
      <c r="M25" s="204">
        <v>384</v>
      </c>
    </row>
    <row r="26" spans="1:13" ht="15.75">
      <c r="A26" s="120" t="s">
        <v>117</v>
      </c>
      <c r="C26" s="147">
        <v>0</v>
      </c>
      <c r="D26" s="28"/>
      <c r="F26" s="115" t="s">
        <v>17</v>
      </c>
      <c r="G26" s="189">
        <v>21563</v>
      </c>
      <c r="H26" s="159" t="s">
        <v>160</v>
      </c>
      <c r="I26" s="204">
        <v>2123</v>
      </c>
      <c r="J26" s="115" t="s">
        <v>18</v>
      </c>
      <c r="K26" s="189">
        <v>0</v>
      </c>
      <c r="L26" s="159" t="s">
        <v>160</v>
      </c>
      <c r="M26" s="204">
        <f t="shared" ref="M26:M27" si="0">K26*L26</f>
        <v>0</v>
      </c>
    </row>
    <row r="27" spans="1:13" ht="15.75">
      <c r="A27" s="42" t="s">
        <v>46</v>
      </c>
      <c r="C27" s="53">
        <f>SUM(C23:C26)</f>
        <v>0</v>
      </c>
      <c r="D27" s="28"/>
      <c r="F27" s="115" t="s">
        <v>18</v>
      </c>
      <c r="G27" s="189">
        <v>448875</v>
      </c>
      <c r="H27" s="159" t="s">
        <v>160</v>
      </c>
      <c r="I27" s="204">
        <v>48583</v>
      </c>
      <c r="J27" s="115" t="s">
        <v>19</v>
      </c>
      <c r="K27" s="189">
        <v>0</v>
      </c>
      <c r="L27" s="159" t="s">
        <v>160</v>
      </c>
      <c r="M27" s="204">
        <f t="shared" si="0"/>
        <v>0</v>
      </c>
    </row>
    <row r="28" spans="1:13" ht="16.5" thickBot="1">
      <c r="A28" s="121" t="s">
        <v>88</v>
      </c>
      <c r="C28" s="145">
        <v>0</v>
      </c>
      <c r="D28" s="29"/>
      <c r="F28" s="115" t="s">
        <v>19</v>
      </c>
      <c r="G28" s="189">
        <v>48826</v>
      </c>
      <c r="H28" s="159" t="s">
        <v>160</v>
      </c>
      <c r="I28" s="204">
        <v>5622</v>
      </c>
      <c r="J28" s="114" t="s">
        <v>69</v>
      </c>
      <c r="K28" s="96">
        <f>SUM(K23:K27)</f>
        <v>12362193</v>
      </c>
      <c r="L28" s="97"/>
      <c r="M28" s="112">
        <f>SUM(M23:M27)</f>
        <v>1379329</v>
      </c>
    </row>
    <row r="29" spans="1:13" ht="17.25" thickTop="1" thickBot="1">
      <c r="A29" s="121" t="s">
        <v>100</v>
      </c>
      <c r="B29" s="156"/>
      <c r="C29" s="145">
        <v>0</v>
      </c>
      <c r="D29" s="28"/>
      <c r="F29" s="115" t="s">
        <v>20</v>
      </c>
      <c r="G29" s="189">
        <v>0</v>
      </c>
      <c r="H29" s="159" t="s">
        <v>160</v>
      </c>
      <c r="I29" s="204">
        <v>0</v>
      </c>
      <c r="J29" s="114"/>
      <c r="K29" s="132">
        <v>12362193</v>
      </c>
      <c r="L29" s="102" t="s">
        <v>48</v>
      </c>
      <c r="M29" s="166">
        <f>M28/K28</f>
        <v>0.11157640072436986</v>
      </c>
    </row>
    <row r="30" spans="1:13" ht="16.5" thickBot="1">
      <c r="A30" s="2" t="s">
        <v>53</v>
      </c>
      <c r="C30" s="60">
        <f>C7+C11+C14+C17+C20+C22+C27+C28+C29</f>
        <v>2145621.9500000002</v>
      </c>
      <c r="D30" s="29"/>
      <c r="F30" s="115" t="s">
        <v>21</v>
      </c>
      <c r="G30" s="189">
        <v>117328</v>
      </c>
      <c r="H30" s="159" t="s">
        <v>160</v>
      </c>
      <c r="I30" s="204">
        <v>7875</v>
      </c>
      <c r="J30" s="115"/>
      <c r="K30" s="131">
        <f>K28-K29</f>
        <v>0</v>
      </c>
      <c r="L30" s="97"/>
      <c r="M30" s="113"/>
    </row>
    <row r="31" spans="1:13" ht="15.75">
      <c r="A31" s="155" t="s">
        <v>54</v>
      </c>
      <c r="C31" s="187">
        <v>-8542.98</v>
      </c>
      <c r="D31" s="31"/>
      <c r="F31" s="115" t="s">
        <v>36</v>
      </c>
      <c r="G31" s="189">
        <v>3567188</v>
      </c>
      <c r="H31" s="159" t="s">
        <v>160</v>
      </c>
      <c r="I31" s="204">
        <v>1901</v>
      </c>
      <c r="J31" s="73"/>
      <c r="K31" s="5"/>
      <c r="L31" s="97"/>
      <c r="M31" s="113"/>
    </row>
    <row r="32" spans="1:13" ht="16.5" thickBot="1">
      <c r="A32" s="2" t="s">
        <v>58</v>
      </c>
      <c r="B32" s="2" t="s">
        <v>59</v>
      </c>
      <c r="C32" s="191">
        <f>C30+C31</f>
        <v>2137078.9700000002</v>
      </c>
      <c r="D32" s="32"/>
      <c r="F32" s="114" t="s">
        <v>69</v>
      </c>
      <c r="G32" s="96">
        <f>SUM(G23:G31)</f>
        <v>29607631</v>
      </c>
      <c r="H32" s="5"/>
      <c r="I32" s="112">
        <f>SUM(I23:I31)</f>
        <v>2908860</v>
      </c>
      <c r="J32" s="107"/>
      <c r="K32" s="108"/>
      <c r="L32" s="5"/>
      <c r="M32" s="105"/>
    </row>
    <row r="33" spans="1:17" ht="17.25" thickTop="1" thickBot="1">
      <c r="A33" s="155" t="s">
        <v>55</v>
      </c>
      <c r="C33" s="144">
        <f>-C5-C9-C13-C16-C19</f>
        <v>-86498.12000000001</v>
      </c>
      <c r="D33" s="28"/>
      <c r="F33" s="101"/>
      <c r="G33" s="132">
        <v>29607631</v>
      </c>
      <c r="H33" s="102" t="s">
        <v>48</v>
      </c>
      <c r="I33" s="127">
        <f>I32/G32</f>
        <v>9.8246968830434295E-2</v>
      </c>
      <c r="J33" s="107"/>
      <c r="K33" s="108"/>
      <c r="L33" s="5"/>
      <c r="M33" s="52"/>
    </row>
    <row r="34" spans="1:17" ht="16.5" thickBot="1">
      <c r="A34" s="2" t="s">
        <v>56</v>
      </c>
      <c r="C34" s="60">
        <f>SUM(C32:C33)</f>
        <v>2050580.85</v>
      </c>
      <c r="D34" s="28"/>
      <c r="F34" s="73"/>
      <c r="G34" s="131">
        <f>G32-G33</f>
        <v>0</v>
      </c>
      <c r="H34" s="5"/>
      <c r="I34" s="52"/>
      <c r="J34" s="107"/>
      <c r="K34" s="106"/>
      <c r="L34" s="5"/>
      <c r="M34" s="52"/>
    </row>
    <row r="35" spans="1:17" ht="18" customHeight="1">
      <c r="A35" s="2"/>
      <c r="C35" s="54"/>
      <c r="D35" s="28"/>
      <c r="F35" s="99"/>
      <c r="G35" s="9"/>
      <c r="H35" s="9"/>
      <c r="I35" s="100"/>
      <c r="J35" s="114" t="s">
        <v>70</v>
      </c>
      <c r="K35" s="275"/>
      <c r="L35" s="275"/>
      <c r="M35" s="276"/>
    </row>
    <row r="36" spans="1:17" ht="15.75">
      <c r="A36" s="12" t="s">
        <v>44</v>
      </c>
      <c r="B36" s="2"/>
      <c r="C36" s="53"/>
      <c r="D36" s="28"/>
      <c r="F36" s="114" t="s">
        <v>70</v>
      </c>
      <c r="G36" s="5"/>
      <c r="H36" s="5"/>
      <c r="I36" s="52"/>
      <c r="J36" s="115" t="s">
        <v>15</v>
      </c>
      <c r="K36" s="202">
        <f>K23</f>
        <v>9222783</v>
      </c>
      <c r="L36" s="159" t="s">
        <v>160</v>
      </c>
      <c r="M36" s="204">
        <v>1347216</v>
      </c>
      <c r="P36" s="143"/>
      <c r="Q36" s="143"/>
    </row>
    <row r="37" spans="1:17" ht="15.75">
      <c r="A37" s="5" t="s">
        <v>71</v>
      </c>
      <c r="B37" s="172" t="s">
        <v>57</v>
      </c>
      <c r="C37" s="187">
        <v>9543034.9000000004</v>
      </c>
      <c r="D37" s="28"/>
      <c r="F37" s="115" t="s">
        <v>15</v>
      </c>
      <c r="G37" s="202">
        <v>18179866</v>
      </c>
      <c r="H37" s="159" t="s">
        <v>160</v>
      </c>
      <c r="I37" s="204">
        <v>2666323</v>
      </c>
      <c r="J37" s="115" t="s">
        <v>16</v>
      </c>
      <c r="K37" s="202">
        <f>K24</f>
        <v>3135975</v>
      </c>
      <c r="L37" s="159" t="s">
        <v>160</v>
      </c>
      <c r="M37" s="204">
        <v>472170</v>
      </c>
      <c r="P37" s="143"/>
      <c r="Q37" s="143"/>
    </row>
    <row r="38" spans="1:17" ht="15.75">
      <c r="A38" s="69" t="s">
        <v>4</v>
      </c>
      <c r="B38" s="172" t="s">
        <v>57</v>
      </c>
      <c r="C38" s="187">
        <v>0</v>
      </c>
      <c r="D38" s="28"/>
      <c r="F38" s="115" t="s">
        <v>159</v>
      </c>
      <c r="G38" s="202">
        <v>21014</v>
      </c>
      <c r="H38" s="159" t="s">
        <v>160</v>
      </c>
      <c r="I38" s="204">
        <v>3079</v>
      </c>
      <c r="J38" s="115" t="s">
        <v>17</v>
      </c>
      <c r="K38" s="202">
        <f>K25</f>
        <v>3435</v>
      </c>
      <c r="L38" s="159" t="s">
        <v>160</v>
      </c>
      <c r="M38" s="204">
        <v>594</v>
      </c>
      <c r="P38" s="143"/>
      <c r="Q38" s="143"/>
    </row>
    <row r="39" spans="1:17" ht="15.75">
      <c r="A39" s="5" t="s">
        <v>84</v>
      </c>
      <c r="B39" s="172" t="s">
        <v>85</v>
      </c>
      <c r="C39" s="187">
        <v>-78881.08</v>
      </c>
      <c r="D39" s="28"/>
      <c r="F39" s="115" t="s">
        <v>16</v>
      </c>
      <c r="G39" s="202">
        <v>7202971</v>
      </c>
      <c r="H39" s="159" t="s">
        <v>160</v>
      </c>
      <c r="I39" s="204">
        <v>1097244</v>
      </c>
      <c r="J39" s="115" t="s">
        <v>18</v>
      </c>
      <c r="K39" s="202">
        <f>K26</f>
        <v>0</v>
      </c>
      <c r="L39" s="159" t="s">
        <v>160</v>
      </c>
      <c r="M39" s="204">
        <f t="shared" ref="M39:M42" si="1">K39*L39</f>
        <v>0</v>
      </c>
      <c r="P39" s="143"/>
      <c r="Q39" s="143"/>
    </row>
    <row r="40" spans="1:17" ht="15.75">
      <c r="A40" s="5" t="s">
        <v>73</v>
      </c>
      <c r="B40" s="172" t="s">
        <v>74</v>
      </c>
      <c r="C40" s="187">
        <v>1620475.5</v>
      </c>
      <c r="D40" s="28"/>
      <c r="F40" s="115" t="s">
        <v>17</v>
      </c>
      <c r="G40" s="202">
        <v>21563</v>
      </c>
      <c r="H40" s="159" t="s">
        <v>160</v>
      </c>
      <c r="I40" s="204">
        <v>3152</v>
      </c>
      <c r="J40" s="115" t="s">
        <v>19</v>
      </c>
      <c r="K40" s="202">
        <f>K27</f>
        <v>0</v>
      </c>
      <c r="L40" s="159" t="s">
        <v>160</v>
      </c>
      <c r="M40" s="204">
        <f t="shared" si="1"/>
        <v>0</v>
      </c>
      <c r="P40" s="143"/>
      <c r="Q40" s="143"/>
    </row>
    <row r="41" spans="1:17" ht="15.75">
      <c r="A41" s="5" t="s">
        <v>90</v>
      </c>
      <c r="B41" s="4" t="s">
        <v>91</v>
      </c>
      <c r="C41" s="187">
        <v>87624.95</v>
      </c>
      <c r="D41" s="28"/>
      <c r="F41" s="115" t="s">
        <v>18</v>
      </c>
      <c r="G41" s="202">
        <v>448875</v>
      </c>
      <c r="H41" s="159" t="s">
        <v>160</v>
      </c>
      <c r="I41" s="204">
        <v>65803</v>
      </c>
      <c r="J41" s="115" t="s">
        <v>20</v>
      </c>
      <c r="K41" s="202">
        <v>0</v>
      </c>
      <c r="L41" s="159" t="s">
        <v>160</v>
      </c>
      <c r="M41" s="204">
        <f t="shared" si="1"/>
        <v>0</v>
      </c>
      <c r="P41" s="143"/>
      <c r="Q41" s="143"/>
    </row>
    <row r="42" spans="1:17" ht="16.5" thickBot="1">
      <c r="A42" s="5" t="s">
        <v>108</v>
      </c>
      <c r="B42" s="172" t="s">
        <v>109</v>
      </c>
      <c r="C42" s="187">
        <v>827715.23</v>
      </c>
      <c r="D42" s="29"/>
      <c r="F42" s="115" t="s">
        <v>19</v>
      </c>
      <c r="G42" s="202">
        <v>48826</v>
      </c>
      <c r="H42" s="159" t="s">
        <v>160</v>
      </c>
      <c r="I42" s="204">
        <v>9365</v>
      </c>
      <c r="J42" s="115" t="s">
        <v>21</v>
      </c>
      <c r="K42" s="202">
        <v>0</v>
      </c>
      <c r="L42" s="159" t="s">
        <v>160</v>
      </c>
      <c r="M42" s="204">
        <f t="shared" si="1"/>
        <v>0</v>
      </c>
      <c r="P42" s="143"/>
      <c r="Q42" s="143"/>
    </row>
    <row r="43" spans="1:17" ht="16.5" thickBot="1">
      <c r="A43" s="49" t="s">
        <v>65</v>
      </c>
      <c r="B43" s="9"/>
      <c r="C43" s="60">
        <f>SUM(C37:C42)</f>
        <v>11999969.5</v>
      </c>
      <c r="D43" s="28"/>
      <c r="F43" s="115" t="s">
        <v>20</v>
      </c>
      <c r="G43" s="202">
        <v>0</v>
      </c>
      <c r="H43" s="159" t="s">
        <v>160</v>
      </c>
      <c r="I43" s="204">
        <v>0</v>
      </c>
      <c r="J43" s="114" t="s">
        <v>75</v>
      </c>
      <c r="K43" s="96">
        <f>SUM(K36:K42)</f>
        <v>12362193</v>
      </c>
      <c r="L43" s="97"/>
      <c r="M43" s="112">
        <f>SUM(M36:M42)</f>
        <v>1819980</v>
      </c>
    </row>
    <row r="44" spans="1:17" ht="16.5" thickBot="1">
      <c r="A44" s="47" t="s">
        <v>107</v>
      </c>
      <c r="B44" s="48" t="s">
        <v>62</v>
      </c>
      <c r="C44" s="187">
        <f>-466167.08+4763434.38-34955.1+6300.92</f>
        <v>4268613.12</v>
      </c>
      <c r="D44" s="29"/>
      <c r="F44" s="115" t="s">
        <v>21</v>
      </c>
      <c r="G44" s="202">
        <v>117328</v>
      </c>
      <c r="H44" s="159" t="s">
        <v>160</v>
      </c>
      <c r="I44" s="204">
        <v>20720</v>
      </c>
      <c r="J44" s="109"/>
      <c r="K44" s="133">
        <v>12362193</v>
      </c>
      <c r="L44" s="104" t="s">
        <v>48</v>
      </c>
      <c r="M44" s="128">
        <f>M43/K43</f>
        <v>0.14722145172786091</v>
      </c>
    </row>
    <row r="45" spans="1:17" ht="16.5" thickBot="1">
      <c r="A45" s="122" t="s">
        <v>101</v>
      </c>
      <c r="B45" s="4" t="s">
        <v>57</v>
      </c>
      <c r="C45" s="58">
        <v>0</v>
      </c>
      <c r="D45" s="31"/>
      <c r="F45" s="114" t="s">
        <v>75</v>
      </c>
      <c r="G45" s="96">
        <f>SUM(G37:G44)</f>
        <v>26040443</v>
      </c>
      <c r="H45" s="97"/>
      <c r="I45" s="112">
        <f>SUM(I37:I44)</f>
        <v>3865686</v>
      </c>
      <c r="J45" s="49"/>
      <c r="K45" s="131">
        <f>K43-K44</f>
        <v>0</v>
      </c>
      <c r="L45" s="102"/>
      <c r="M45" s="184"/>
    </row>
    <row r="46" spans="1:17" ht="19.5" customHeight="1" thickTop="1" thickBot="1">
      <c r="A46" s="69" t="s">
        <v>102</v>
      </c>
      <c r="B46" s="4" t="s">
        <v>57</v>
      </c>
      <c r="C46" s="58">
        <v>0</v>
      </c>
      <c r="D46" s="32"/>
      <c r="F46" s="103"/>
      <c r="G46" s="133">
        <v>26040443</v>
      </c>
      <c r="H46" s="104" t="s">
        <v>48</v>
      </c>
      <c r="I46" s="126">
        <f>I45/G45</f>
        <v>0.14844931785530685</v>
      </c>
      <c r="J46" s="49"/>
      <c r="K46" s="132"/>
      <c r="L46" s="102"/>
      <c r="M46" s="184"/>
    </row>
    <row r="47" spans="1:17" ht="15.75">
      <c r="A47" s="155" t="s">
        <v>79</v>
      </c>
      <c r="B47" s="4" t="s">
        <v>57</v>
      </c>
      <c r="C47" s="58">
        <v>0</v>
      </c>
      <c r="D47" s="28"/>
      <c r="F47" s="156"/>
      <c r="G47" s="131">
        <f>G45-G46</f>
        <v>0</v>
      </c>
      <c r="H47" s="156"/>
      <c r="I47" s="156"/>
      <c r="J47" s="59"/>
      <c r="K47" s="131"/>
      <c r="L47" s="156"/>
      <c r="M47" s="59"/>
    </row>
    <row r="48" spans="1:17" ht="16.5" thickBot="1">
      <c r="A48" s="69" t="s">
        <v>158</v>
      </c>
      <c r="B48" s="4" t="s">
        <v>57</v>
      </c>
      <c r="C48" s="187">
        <v>7000</v>
      </c>
      <c r="D48" s="28"/>
      <c r="F48" s="156"/>
      <c r="G48" s="156"/>
      <c r="H48" s="156"/>
      <c r="I48" s="156"/>
      <c r="J48" s="59"/>
      <c r="K48" s="55"/>
      <c r="L48" s="156"/>
      <c r="M48" s="45"/>
    </row>
    <row r="49" spans="1:21" ht="15.75">
      <c r="A49" s="5" t="s">
        <v>72</v>
      </c>
      <c r="B49" s="172" t="s">
        <v>89</v>
      </c>
      <c r="C49" s="187">
        <v>15979.98</v>
      </c>
      <c r="D49" s="28"/>
      <c r="F49" s="156"/>
      <c r="G49" s="55"/>
      <c r="H49" s="64" t="s">
        <v>13</v>
      </c>
      <c r="I49" s="10" t="s">
        <v>13</v>
      </c>
      <c r="J49" s="10" t="s">
        <v>25</v>
      </c>
      <c r="K49" s="62" t="s">
        <v>32</v>
      </c>
      <c r="L49" s="59"/>
      <c r="M49" s="156"/>
    </row>
    <row r="50" spans="1:21" ht="16.5" thickBot="1">
      <c r="A50" s="5" t="s">
        <v>121</v>
      </c>
      <c r="B50" s="172" t="s">
        <v>89</v>
      </c>
      <c r="C50" s="187">
        <v>2533.2199999999998</v>
      </c>
      <c r="D50" s="29"/>
      <c r="F50" s="40" t="s">
        <v>35</v>
      </c>
      <c r="G50" s="156"/>
      <c r="H50" s="65" t="s">
        <v>0</v>
      </c>
      <c r="I50" s="66" t="s">
        <v>1</v>
      </c>
      <c r="J50" s="66" t="s">
        <v>0</v>
      </c>
      <c r="K50" s="63" t="s">
        <v>1</v>
      </c>
      <c r="L50" s="156"/>
      <c r="M50" s="156"/>
    </row>
    <row r="51" spans="1:21" ht="15.75">
      <c r="A51" s="5" t="s">
        <v>162</v>
      </c>
      <c r="B51" s="172" t="s">
        <v>89</v>
      </c>
      <c r="C51" s="187">
        <v>2513.29</v>
      </c>
      <c r="D51" s="28"/>
      <c r="F51" s="156"/>
      <c r="G51" s="156"/>
      <c r="H51" s="71"/>
      <c r="I51" s="72"/>
      <c r="J51" s="72"/>
      <c r="K51" s="72"/>
      <c r="L51" s="61" t="s">
        <v>49</v>
      </c>
      <c r="M51" s="156"/>
    </row>
    <row r="52" spans="1:21" ht="15.75">
      <c r="A52" s="14" t="s">
        <v>60</v>
      </c>
      <c r="B52" s="4"/>
      <c r="C52" s="53">
        <f>-C33</f>
        <v>86498.12000000001</v>
      </c>
      <c r="D52" s="25"/>
      <c r="F52" s="156" t="s">
        <v>78</v>
      </c>
      <c r="G52" s="156"/>
      <c r="H52" s="123">
        <f>K12</f>
        <v>5366285.2415440008</v>
      </c>
      <c r="I52" s="56">
        <f>I14</f>
        <v>1416131.1350100001</v>
      </c>
      <c r="J52" s="56">
        <f>L12</f>
        <v>2545741.2384560001</v>
      </c>
      <c r="K52" s="56">
        <f>J14</f>
        <v>634449.71499000001</v>
      </c>
      <c r="L52" s="67">
        <f>SUM(H52:K52)</f>
        <v>9962607.3300000001</v>
      </c>
      <c r="M52" s="156"/>
    </row>
    <row r="53" spans="1:21" ht="16.5" thickBot="1">
      <c r="A53" s="156" t="s">
        <v>169</v>
      </c>
      <c r="B53" s="226" t="s">
        <v>170</v>
      </c>
      <c r="C53" s="187">
        <v>6015.52</v>
      </c>
      <c r="D53" s="28"/>
      <c r="F53" s="155" t="s">
        <v>51</v>
      </c>
      <c r="H53" s="123">
        <f>-I45</f>
        <v>-3865686</v>
      </c>
      <c r="I53" s="56">
        <f>-I32</f>
        <v>-2908860</v>
      </c>
      <c r="J53" s="56">
        <f>-M43</f>
        <v>-1819980</v>
      </c>
      <c r="K53" s="56">
        <f>-M28</f>
        <v>-1379329</v>
      </c>
      <c r="L53" s="139">
        <f>SUM(H53:K53)</f>
        <v>-9973855</v>
      </c>
    </row>
    <row r="54" spans="1:21" ht="16.5" thickBot="1">
      <c r="A54" s="154" t="s">
        <v>66</v>
      </c>
      <c r="B54" s="169" t="s">
        <v>156</v>
      </c>
      <c r="C54" s="187">
        <f>-565084.1-5558647.79-2034242.62</f>
        <v>-8157974.5099999998</v>
      </c>
      <c r="D54" s="28"/>
      <c r="F54" s="155" t="s">
        <v>37</v>
      </c>
      <c r="H54" s="134">
        <v>0</v>
      </c>
      <c r="I54" s="135">
        <v>0</v>
      </c>
      <c r="J54" s="135">
        <v>0</v>
      </c>
      <c r="K54" s="136">
        <v>0</v>
      </c>
      <c r="L54" s="125">
        <f>SUM(L52:L53)</f>
        <v>-11247.669999999925</v>
      </c>
    </row>
    <row r="55" spans="1:21" ht="16.5" thickBot="1">
      <c r="A55" s="155" t="s">
        <v>166</v>
      </c>
      <c r="B55" s="4" t="s">
        <v>119</v>
      </c>
      <c r="C55" s="187">
        <v>-375000</v>
      </c>
      <c r="D55" s="28"/>
      <c r="F55" s="155" t="s">
        <v>33</v>
      </c>
      <c r="H55" s="60">
        <f>IFERROR(H52+H53+H54,0)</f>
        <v>1500599.2415440008</v>
      </c>
      <c r="I55" s="60">
        <f>I52+I53+I54</f>
        <v>-1492728.8649899999</v>
      </c>
      <c r="J55" s="60">
        <f>IFERROR(J52+J53+J54,0)</f>
        <v>725761.23845600011</v>
      </c>
      <c r="K55" s="60">
        <f>K52+K53+K54</f>
        <v>-744879.28500999999</v>
      </c>
      <c r="L55" s="38">
        <f>SUM(H55:K55)</f>
        <v>-11247.669999998994</v>
      </c>
    </row>
    <row r="56" spans="1:21" ht="16.5" thickBot="1">
      <c r="A56" s="46" t="s">
        <v>61</v>
      </c>
      <c r="B56" s="48"/>
      <c r="C56" s="76">
        <f>SUM(C43:C55)</f>
        <v>7856148.2400000002</v>
      </c>
      <c r="D56" s="28"/>
      <c r="F56" s="137" t="s">
        <v>111</v>
      </c>
      <c r="H56" s="155" t="s">
        <v>103</v>
      </c>
      <c r="I56" s="3">
        <f>SUM(H55:I55)</f>
        <v>7870.3765540008899</v>
      </c>
      <c r="J56" s="11" t="s">
        <v>104</v>
      </c>
      <c r="K56" s="155">
        <f>SUM(J55:K55)</f>
        <v>-19118.046553999884</v>
      </c>
      <c r="L56" s="124">
        <f>ROUND(L54-L55,3)</f>
        <v>0</v>
      </c>
      <c r="T56" s="33"/>
    </row>
    <row r="57" spans="1:21" ht="16.5" thickTop="1">
      <c r="A57" s="155" t="s">
        <v>63</v>
      </c>
      <c r="B57" s="4" t="s">
        <v>57</v>
      </c>
      <c r="C57" s="187">
        <v>39031.120000000003</v>
      </c>
      <c r="D57" s="28"/>
      <c r="F57" s="160" t="s">
        <v>111</v>
      </c>
      <c r="H57" s="51"/>
    </row>
    <row r="58" spans="1:21" ht="16.5" thickBot="1">
      <c r="A58" s="155" t="s">
        <v>64</v>
      </c>
      <c r="B58" s="4" t="s">
        <v>57</v>
      </c>
      <c r="C58" s="187">
        <v>16847.12</v>
      </c>
      <c r="D58" s="28"/>
      <c r="F58" s="160" t="s">
        <v>112</v>
      </c>
      <c r="H58" s="75"/>
      <c r="I58" s="57"/>
      <c r="J58" s="57"/>
      <c r="K58" s="117"/>
      <c r="L58" s="57"/>
    </row>
    <row r="59" spans="1:21" ht="16.5" thickBot="1">
      <c r="A59" s="2" t="s">
        <v>67</v>
      </c>
      <c r="B59" s="2"/>
      <c r="C59" s="76">
        <f>SUM(C56:C58)</f>
        <v>7912026.4800000004</v>
      </c>
      <c r="D59" s="28"/>
      <c r="F59" s="173" t="s">
        <v>157</v>
      </c>
      <c r="G59" s="174" t="str">
        <f>IF(OR(AND(I56&gt;0,K56&gt;0),AND(I56&lt;0,K56&lt;0)),"OK","ERROR")</f>
        <v>ERROR</v>
      </c>
      <c r="H59" s="157" t="s">
        <v>154</v>
      </c>
      <c r="I59" s="158"/>
    </row>
    <row r="60" spans="1:21" ht="17.25" thickTop="1" thickBot="1">
      <c r="A60" s="2"/>
      <c r="C60" s="54"/>
      <c r="D60" s="28"/>
      <c r="H60" s="148" t="s">
        <v>105</v>
      </c>
      <c r="I60" s="149" t="s">
        <v>106</v>
      </c>
      <c r="J60" s="3"/>
    </row>
    <row r="61" spans="1:21" ht="16.5" thickBot="1">
      <c r="A61" s="7"/>
      <c r="B61" s="7" t="s">
        <v>45</v>
      </c>
      <c r="C61" s="60">
        <f>C59+C34</f>
        <v>9962607.3300000001</v>
      </c>
      <c r="D61" s="29"/>
      <c r="H61" s="151" t="e">
        <f>SUM('WA - Def-Amtz (current)'!AU5:AU10,'WA - Def-Amtz (current)'!AU35:AU40,'WA - Def-Amtz (current)'!AU70:AU73,#REF!,#REF!,#REF!)+'WA - Def-Amtz (current)'!AU43+#REF!</f>
        <v>#REF!</v>
      </c>
      <c r="I61" s="162" t="e">
        <f>SUM('WA - Def-Amtz (current)'!AV5:AV10,'WA - Def-Amtz (current)'!AV35:AV40,'WA - Def-Amtz (current)'!AV70:AV73,#REF!,#REF!,#REF!)+'WA - Def-Amtz (current)'!AV44+#REF!</f>
        <v>#REF!</v>
      </c>
      <c r="J61" s="155">
        <f>H53+I53+J53+K53</f>
        <v>-9973855</v>
      </c>
    </row>
    <row r="62" spans="1:21" ht="15.75">
      <c r="A62" s="2"/>
      <c r="B62" s="7" t="s">
        <v>94</v>
      </c>
      <c r="C62" s="216">
        <v>9962607.3300000001</v>
      </c>
      <c r="G62" s="3"/>
      <c r="I62" s="150" t="e">
        <f>H61-I61</f>
        <v>#REF!</v>
      </c>
      <c r="N62" s="3"/>
      <c r="O62" s="3"/>
      <c r="P62" s="13"/>
    </row>
    <row r="63" spans="1:21" ht="15.75">
      <c r="A63" s="7"/>
      <c r="B63" s="7" t="s">
        <v>93</v>
      </c>
      <c r="C63" s="138">
        <f>ROUND(C61-C62,2)</f>
        <v>0</v>
      </c>
      <c r="D63" s="28"/>
      <c r="S63" s="4"/>
    </row>
    <row r="64" spans="1:21" ht="15.75">
      <c r="A64" s="35"/>
      <c r="C64" s="153"/>
      <c r="D64" s="34"/>
      <c r="N64" s="14"/>
      <c r="U64" s="2"/>
    </row>
    <row r="65" spans="1:21" ht="15.75">
      <c r="A65" s="35"/>
      <c r="C65" s="6"/>
      <c r="D65" s="28"/>
      <c r="N65" s="14"/>
      <c r="S65" s="15"/>
    </row>
    <row r="66" spans="1:21" ht="15.75">
      <c r="A66" s="2"/>
      <c r="C66" s="6"/>
      <c r="D66" s="28"/>
      <c r="H66" s="51"/>
      <c r="N66" s="14"/>
      <c r="S66" s="16"/>
    </row>
    <row r="67" spans="1:21">
      <c r="C67" s="53"/>
      <c r="D67" s="28"/>
      <c r="N67" s="14"/>
      <c r="S67" s="17"/>
    </row>
    <row r="68" spans="1:21">
      <c r="D68" s="28"/>
      <c r="N68" s="14"/>
      <c r="S68" s="16"/>
    </row>
    <row r="69" spans="1:21">
      <c r="D69" s="29"/>
      <c r="N69" s="14"/>
    </row>
    <row r="70" spans="1:21">
      <c r="D70" s="28"/>
      <c r="N70" s="14"/>
      <c r="S70" s="18"/>
    </row>
    <row r="71" spans="1:21">
      <c r="D71" s="28"/>
    </row>
    <row r="72" spans="1:21">
      <c r="D72" s="28"/>
    </row>
    <row r="73" spans="1:21">
      <c r="D73" s="36"/>
      <c r="S73" s="19"/>
    </row>
    <row r="74" spans="1:21">
      <c r="R74" s="4"/>
      <c r="S74" s="4"/>
      <c r="T74" s="4"/>
    </row>
    <row r="76" spans="1:21">
      <c r="U76" s="20"/>
    </row>
    <row r="1477" spans="3:3">
      <c r="C1477" s="155">
        <v>-2130</v>
      </c>
    </row>
    <row r="1485" spans="3:3">
      <c r="C1485" s="155">
        <f>7004298-2130</f>
        <v>7002168</v>
      </c>
    </row>
  </sheetData>
  <mergeCells count="3">
    <mergeCell ref="F18:I18"/>
    <mergeCell ref="J18:M18"/>
    <mergeCell ref="K35:M35"/>
  </mergeCells>
  <conditionalFormatting sqref="C63 L56 I62">
    <cfRule type="cellIs" dxfId="115" priority="9" stopIfTrue="1" operator="equal">
      <formula>0</formula>
    </cfRule>
    <cfRule type="cellIs" dxfId="114" priority="10" stopIfTrue="1" operator="notEqual">
      <formula>0</formula>
    </cfRule>
  </conditionalFormatting>
  <conditionalFormatting sqref="G34 G47 K30 K47">
    <cfRule type="cellIs" dxfId="113" priority="8" operator="notEqual">
      <formula>0</formula>
    </cfRule>
  </conditionalFormatting>
  <conditionalFormatting sqref="C63">
    <cfRule type="cellIs" dxfId="112" priority="6" stopIfTrue="1" operator="equal">
      <formula>0</formula>
    </cfRule>
    <cfRule type="cellIs" dxfId="111" priority="7" stopIfTrue="1" operator="notEqual">
      <formula>0</formula>
    </cfRule>
  </conditionalFormatting>
  <conditionalFormatting sqref="K30">
    <cfRule type="cellIs" dxfId="110" priority="5" operator="notEqual">
      <formula>0</formula>
    </cfRule>
  </conditionalFormatting>
  <conditionalFormatting sqref="G59">
    <cfRule type="cellIs" dxfId="109" priority="4" operator="equal">
      <formula>"""ERROR"""</formula>
    </cfRule>
  </conditionalFormatting>
  <conditionalFormatting sqref="G59">
    <cfRule type="cellIs" dxfId="108" priority="3" operator="equal">
      <formula>"ERROR"</formula>
    </cfRule>
  </conditionalFormatting>
  <conditionalFormatting sqref="G59">
    <cfRule type="cellIs" dxfId="107" priority="2" operator="equal">
      <formula>"ERROR"</formula>
    </cfRule>
  </conditionalFormatting>
  <conditionalFormatting sqref="K45">
    <cfRule type="cellIs" dxfId="106" priority="1" operator="notEqual">
      <formula>0</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8">
    <tabColor rgb="FF00CC66"/>
    <pageSetUpPr fitToPage="1"/>
  </sheetPr>
  <dimension ref="A1:U1485"/>
  <sheetViews>
    <sheetView showGridLines="0" topLeftCell="A13" zoomScale="70" zoomScaleNormal="70" workbookViewId="0">
      <selection activeCell="H23" sqref="H23"/>
    </sheetView>
  </sheetViews>
  <sheetFormatPr defaultColWidth="16" defaultRowHeight="15"/>
  <cols>
    <col min="1" max="1" width="44.85546875" style="155" customWidth="1"/>
    <col min="2" max="2" width="25.5703125" style="155" customWidth="1"/>
    <col min="3" max="3" width="25.28515625" style="155" customWidth="1"/>
    <col min="4" max="4" width="2.7109375" style="22" customWidth="1"/>
    <col min="5" max="5" width="4.28515625" style="155" customWidth="1"/>
    <col min="6" max="6" width="26.7109375" style="155" customWidth="1"/>
    <col min="7" max="7" width="19" style="155" customWidth="1"/>
    <col min="8" max="8" width="22" style="155" customWidth="1"/>
    <col min="9" max="9" width="20.42578125" style="155" customWidth="1"/>
    <col min="10" max="10" width="26.28515625" style="155" customWidth="1"/>
    <col min="11" max="11" width="21.85546875" style="155" bestFit="1" customWidth="1"/>
    <col min="12" max="12" width="23.85546875" style="155" customWidth="1"/>
    <col min="13" max="13" width="20.85546875" style="155" bestFit="1" customWidth="1"/>
    <col min="14" max="15" width="16" style="155"/>
    <col min="16" max="16" width="16.28515625" style="155" bestFit="1" customWidth="1"/>
    <col min="17" max="16384" width="16" style="155"/>
  </cols>
  <sheetData>
    <row r="1" spans="1:13" ht="16.5" thickBot="1">
      <c r="A1" s="70" t="s">
        <v>26</v>
      </c>
      <c r="B1" s="21"/>
      <c r="C1" s="171">
        <f>Feb!C1+1</f>
        <v>201903</v>
      </c>
      <c r="F1" s="171">
        <f>C1</f>
        <v>201903</v>
      </c>
      <c r="G1" s="156"/>
      <c r="H1" s="77" t="s">
        <v>31</v>
      </c>
      <c r="I1" s="61" t="s">
        <v>1</v>
      </c>
      <c r="J1" s="61" t="s">
        <v>1</v>
      </c>
      <c r="K1" s="61" t="s">
        <v>28</v>
      </c>
      <c r="L1" s="61" t="s">
        <v>28</v>
      </c>
      <c r="M1" s="156"/>
    </row>
    <row r="2" spans="1:13" ht="15.75">
      <c r="C2" s="23"/>
      <c r="F2" s="156"/>
      <c r="G2" s="156"/>
      <c r="H2" s="78" t="s">
        <v>10</v>
      </c>
      <c r="I2" s="79" t="s">
        <v>27</v>
      </c>
      <c r="J2" s="79" t="s">
        <v>27</v>
      </c>
      <c r="K2" s="79" t="s">
        <v>29</v>
      </c>
      <c r="L2" s="79" t="s">
        <v>29</v>
      </c>
      <c r="M2" s="156"/>
    </row>
    <row r="3" spans="1:13" ht="16.5" thickBot="1">
      <c r="A3" s="41" t="s">
        <v>52</v>
      </c>
      <c r="C3" s="24"/>
      <c r="D3" s="25"/>
      <c r="F3" s="40" t="s">
        <v>34</v>
      </c>
      <c r="G3" s="156"/>
      <c r="H3" s="80" t="s">
        <v>30</v>
      </c>
      <c r="I3" s="80" t="s">
        <v>13</v>
      </c>
      <c r="J3" s="80" t="s">
        <v>25</v>
      </c>
      <c r="K3" s="80" t="s">
        <v>13</v>
      </c>
      <c r="L3" s="80" t="s">
        <v>25</v>
      </c>
      <c r="M3" s="156"/>
    </row>
    <row r="4" spans="1:13" ht="15.75">
      <c r="A4" s="156" t="s">
        <v>38</v>
      </c>
      <c r="C4" s="193">
        <f>3655974.78</f>
        <v>3655974.78</v>
      </c>
      <c r="D4" s="26"/>
      <c r="F4" s="156"/>
      <c r="G4" s="156"/>
      <c r="H4" s="8"/>
      <c r="I4" s="156"/>
      <c r="J4" s="156"/>
      <c r="L4" s="156"/>
      <c r="M4" s="156"/>
    </row>
    <row r="5" spans="1:13" ht="14.25" customHeight="1">
      <c r="A5" s="156" t="s">
        <v>9</v>
      </c>
      <c r="C5" s="193">
        <f>19618.65</f>
        <v>19618.650000000001</v>
      </c>
      <c r="D5" s="26"/>
      <c r="F5" s="156"/>
      <c r="G5" s="156"/>
      <c r="H5" s="8"/>
      <c r="I5" s="206">
        <v>0.69059999999999999</v>
      </c>
      <c r="J5" s="206">
        <v>0.30940000000000001</v>
      </c>
      <c r="K5" s="161">
        <f>ROUND(G45/(G45+K43),4)</f>
        <v>0.68479999999999996</v>
      </c>
      <c r="L5" s="161">
        <f>1-K5</f>
        <v>0.31520000000000004</v>
      </c>
      <c r="M5" s="156"/>
    </row>
    <row r="6" spans="1:13" ht="16.5" thickBot="1">
      <c r="A6" s="39" t="s">
        <v>8</v>
      </c>
      <c r="C6" s="194">
        <f>-78568.35-98131.26-1494747.7-426339.9-121811.4-137037.83</f>
        <v>-2356636.44</v>
      </c>
      <c r="D6" s="26"/>
      <c r="F6" s="156"/>
      <c r="G6" s="156"/>
      <c r="H6" s="156"/>
      <c r="I6" s="156"/>
      <c r="J6" s="156"/>
      <c r="K6" s="156"/>
      <c r="L6" s="156"/>
      <c r="M6" s="156"/>
    </row>
    <row r="7" spans="1:13" ht="16.5" thickBot="1">
      <c r="A7" s="43" t="s">
        <v>82</v>
      </c>
      <c r="C7" s="53">
        <f>SUM(C4:C6)</f>
        <v>1318956.9899999998</v>
      </c>
      <c r="D7" s="27"/>
      <c r="F7" s="81" t="s">
        <v>81</v>
      </c>
      <c r="G7" s="81"/>
      <c r="H7" s="60">
        <f>C34</f>
        <v>2206228.3000000003</v>
      </c>
      <c r="I7" s="82">
        <f>H7*I5</f>
        <v>1523621.2639800003</v>
      </c>
      <c r="J7" s="82">
        <f>H7*J5</f>
        <v>682607.03602000012</v>
      </c>
      <c r="K7" s="82"/>
      <c r="L7" s="82"/>
      <c r="M7" s="156"/>
    </row>
    <row r="8" spans="1:13" ht="15.75">
      <c r="A8" s="155" t="s">
        <v>39</v>
      </c>
      <c r="C8" s="193">
        <f>252729.32</f>
        <v>252729.32</v>
      </c>
      <c r="D8" s="27"/>
      <c r="F8" s="156"/>
      <c r="G8" s="156"/>
      <c r="H8" s="83"/>
      <c r="I8" s="83"/>
      <c r="J8" s="83"/>
      <c r="K8" s="83"/>
      <c r="L8" s="83"/>
      <c r="M8" s="156"/>
    </row>
    <row r="9" spans="1:13" ht="15.75">
      <c r="A9" s="156" t="s">
        <v>40</v>
      </c>
      <c r="C9" s="193">
        <f>8961.92</f>
        <v>8961.92</v>
      </c>
      <c r="D9" s="28"/>
      <c r="F9" s="81" t="s">
        <v>61</v>
      </c>
      <c r="G9" s="156"/>
      <c r="H9" s="82">
        <f>C56</f>
        <v>5743116.8900000006</v>
      </c>
      <c r="I9" s="82"/>
      <c r="J9" s="82"/>
      <c r="K9" s="82">
        <f>H9*K5</f>
        <v>3932886.4462720002</v>
      </c>
      <c r="L9" s="82">
        <f>H9*L5</f>
        <v>1810230.4437280004</v>
      </c>
      <c r="M9" s="156"/>
    </row>
    <row r="10" spans="1:13" ht="15.75">
      <c r="A10" s="39" t="s">
        <v>41</v>
      </c>
      <c r="C10" s="194">
        <v>-3418.47</v>
      </c>
      <c r="D10" s="28"/>
      <c r="F10" s="84" t="s">
        <v>22</v>
      </c>
      <c r="G10" s="156"/>
      <c r="H10" s="82">
        <f>C57</f>
        <v>-74701.33</v>
      </c>
      <c r="I10" s="82"/>
      <c r="J10" s="82"/>
      <c r="K10" s="82">
        <f>H10</f>
        <v>-74701.33</v>
      </c>
      <c r="L10" s="82"/>
      <c r="M10" s="156"/>
    </row>
    <row r="11" spans="1:13">
      <c r="A11" s="43" t="s">
        <v>83</v>
      </c>
      <c r="C11" s="53">
        <f>SUM(C8:C10)</f>
        <v>258272.77000000002</v>
      </c>
      <c r="D11" s="28"/>
      <c r="F11" s="84" t="s">
        <v>23</v>
      </c>
      <c r="G11" s="156"/>
      <c r="H11" s="85">
        <f>C58</f>
        <v>-34446.04</v>
      </c>
      <c r="I11" s="82"/>
      <c r="J11" s="82"/>
      <c r="K11" s="85"/>
      <c r="L11" s="85">
        <f>H11</f>
        <v>-34446.04</v>
      </c>
      <c r="M11" s="156"/>
    </row>
    <row r="12" spans="1:13" ht="15.75">
      <c r="A12" s="155" t="s">
        <v>98</v>
      </c>
      <c r="C12" s="193">
        <f>191628.73-1256.28</f>
        <v>190372.45</v>
      </c>
      <c r="D12" s="28"/>
      <c r="F12" s="84" t="s">
        <v>80</v>
      </c>
      <c r="G12" s="156"/>
      <c r="H12" s="82">
        <f>H9+H10+H11</f>
        <v>5633969.5200000005</v>
      </c>
      <c r="I12" s="82"/>
      <c r="J12" s="82"/>
      <c r="K12" s="82">
        <f>SUM(K9:K11)</f>
        <v>3858185.1162720001</v>
      </c>
      <c r="L12" s="82">
        <f>SUM(L9:L11)</f>
        <v>1775784.4037280004</v>
      </c>
      <c r="M12" s="156"/>
    </row>
    <row r="13" spans="1:13" ht="16.5" thickBot="1">
      <c r="A13" s="39" t="s">
        <v>99</v>
      </c>
      <c r="C13" s="183">
        <v>0</v>
      </c>
      <c r="D13" s="28"/>
      <c r="F13" s="86"/>
      <c r="G13" s="87"/>
      <c r="H13" s="88"/>
      <c r="I13" s="89"/>
      <c r="J13" s="88"/>
      <c r="K13" s="83"/>
      <c r="L13" s="88"/>
      <c r="M13" s="156"/>
    </row>
    <row r="14" spans="1:13" ht="16.5" thickBot="1">
      <c r="A14" s="43" t="s">
        <v>42</v>
      </c>
      <c r="C14" s="53">
        <f>SUM(C12:C13)</f>
        <v>190372.45</v>
      </c>
      <c r="D14" s="29"/>
      <c r="F14" s="40" t="s">
        <v>31</v>
      </c>
      <c r="G14" s="90"/>
      <c r="H14" s="60">
        <f>H12+H7</f>
        <v>7840197.8200000003</v>
      </c>
      <c r="I14" s="91">
        <f>SUM(I7:I13)</f>
        <v>1523621.2639800003</v>
      </c>
      <c r="J14" s="91">
        <f>SUM(J7:J13)</f>
        <v>682607.03602000012</v>
      </c>
      <c r="K14" s="91">
        <f>K12</f>
        <v>3858185.1162720001</v>
      </c>
      <c r="L14" s="91">
        <f>L12</f>
        <v>1775784.4037280004</v>
      </c>
      <c r="M14" s="156"/>
    </row>
    <row r="15" spans="1:13" ht="15.75">
      <c r="A15" s="155" t="s">
        <v>113</v>
      </c>
      <c r="C15" s="193">
        <f>392987.14-2576.2</f>
        <v>390410.94</v>
      </c>
      <c r="D15" s="28"/>
      <c r="F15" s="86"/>
      <c r="G15" s="87" t="s">
        <v>48</v>
      </c>
      <c r="H15" s="88">
        <f>H14-C61</f>
        <v>0</v>
      </c>
      <c r="I15" s="92"/>
      <c r="J15" s="88">
        <f>J7+I7-H7</f>
        <v>0</v>
      </c>
      <c r="K15" s="156"/>
      <c r="L15" s="88">
        <f>H12-K14-L14</f>
        <v>0</v>
      </c>
      <c r="M15" s="156"/>
    </row>
    <row r="16" spans="1:13" ht="15.75">
      <c r="A16" s="39" t="s">
        <v>114</v>
      </c>
      <c r="C16" s="183">
        <v>0</v>
      </c>
      <c r="D16" s="28"/>
      <c r="F16" s="93"/>
      <c r="G16" s="87"/>
      <c r="H16" s="94"/>
      <c r="I16" s="95"/>
      <c r="J16" s="94"/>
      <c r="K16" s="156"/>
      <c r="L16" s="94"/>
      <c r="M16" s="156"/>
    </row>
    <row r="17" spans="1:13" ht="15.75" thickBot="1">
      <c r="A17" s="43" t="s">
        <v>115</v>
      </c>
      <c r="C17" s="53">
        <f>SUM(C15:C16)</f>
        <v>390410.94</v>
      </c>
      <c r="D17" s="29"/>
      <c r="F17" s="86"/>
      <c r="G17" s="87"/>
      <c r="H17" s="94"/>
      <c r="I17" s="95"/>
      <c r="J17" s="98"/>
      <c r="K17" s="156"/>
      <c r="L17" s="94"/>
      <c r="M17" s="156"/>
    </row>
    <row r="18" spans="1:13" ht="16.5" thickBot="1">
      <c r="A18" s="155" t="s">
        <v>96</v>
      </c>
      <c r="C18" s="193">
        <f>79450.67+10089.3-460.96</f>
        <v>89079.01</v>
      </c>
      <c r="D18" s="28"/>
      <c r="F18" s="277" t="s">
        <v>76</v>
      </c>
      <c r="G18" s="278"/>
      <c r="H18" s="278"/>
      <c r="I18" s="279"/>
      <c r="J18" s="277" t="s">
        <v>77</v>
      </c>
      <c r="K18" s="278"/>
      <c r="L18" s="278"/>
      <c r="M18" s="279"/>
    </row>
    <row r="19" spans="1:13" ht="15.75">
      <c r="A19" s="37" t="s">
        <v>97</v>
      </c>
      <c r="C19" s="183">
        <v>0</v>
      </c>
      <c r="D19" s="28"/>
      <c r="F19" s="116" t="s">
        <v>50</v>
      </c>
      <c r="G19" s="79" t="s">
        <v>11</v>
      </c>
      <c r="H19" s="79" t="s">
        <v>11</v>
      </c>
      <c r="I19" s="79" t="s">
        <v>11</v>
      </c>
      <c r="J19" s="116" t="s">
        <v>50</v>
      </c>
      <c r="K19" s="79" t="s">
        <v>11</v>
      </c>
      <c r="L19" s="79" t="s">
        <v>11</v>
      </c>
      <c r="M19" s="100" t="s">
        <v>11</v>
      </c>
    </row>
    <row r="20" spans="1:13" ht="16.5" thickBot="1">
      <c r="A20" s="44" t="s">
        <v>43</v>
      </c>
      <c r="C20" s="53">
        <f>SUM(C18:C19)</f>
        <v>89079.01</v>
      </c>
      <c r="D20" s="28"/>
      <c r="F20" s="110" t="s">
        <v>95</v>
      </c>
      <c r="G20" s="80" t="s">
        <v>47</v>
      </c>
      <c r="H20" s="80" t="s">
        <v>14</v>
      </c>
      <c r="I20" s="80" t="s">
        <v>12</v>
      </c>
      <c r="J20" s="110" t="s">
        <v>95</v>
      </c>
      <c r="K20" s="80" t="s">
        <v>47</v>
      </c>
      <c r="L20" s="80" t="s">
        <v>14</v>
      </c>
      <c r="M20" s="80" t="s">
        <v>12</v>
      </c>
    </row>
    <row r="21" spans="1:13" ht="15.75">
      <c r="A21" s="37" t="s">
        <v>87</v>
      </c>
      <c r="C21" s="193">
        <f>1850+2129.49</f>
        <v>3979.49</v>
      </c>
      <c r="D21" s="28"/>
      <c r="F21" s="99"/>
      <c r="G21" s="9"/>
      <c r="H21" s="9"/>
      <c r="I21" s="100"/>
      <c r="J21" s="64"/>
      <c r="K21" s="10"/>
      <c r="L21" s="10"/>
      <c r="M21" s="118"/>
    </row>
    <row r="22" spans="1:13" ht="18" customHeight="1">
      <c r="A22" s="42" t="s">
        <v>87</v>
      </c>
      <c r="C22" s="53">
        <f>SUM(C21)</f>
        <v>3979.49</v>
      </c>
      <c r="D22" s="28"/>
      <c r="F22" s="114" t="s">
        <v>68</v>
      </c>
      <c r="G22" s="5"/>
      <c r="H22" s="5"/>
      <c r="I22" s="52"/>
      <c r="J22" s="114" t="s">
        <v>68</v>
      </c>
      <c r="K22" s="5"/>
      <c r="L22" s="5"/>
      <c r="M22" s="52"/>
    </row>
    <row r="23" spans="1:13" ht="15.75">
      <c r="A23" s="119" t="s">
        <v>110</v>
      </c>
      <c r="C23" s="53">
        <v>0</v>
      </c>
      <c r="D23" s="28"/>
      <c r="F23" s="115" t="s">
        <v>15</v>
      </c>
      <c r="G23" s="189">
        <v>15771469</v>
      </c>
      <c r="H23" s="159" t="s">
        <v>160</v>
      </c>
      <c r="I23" s="204">
        <v>1689163</v>
      </c>
      <c r="J23" s="115" t="s">
        <v>15</v>
      </c>
      <c r="K23" s="189">
        <v>7413396</v>
      </c>
      <c r="L23" s="159" t="s">
        <v>160</v>
      </c>
      <c r="M23" s="204">
        <v>779254</v>
      </c>
    </row>
    <row r="24" spans="1:13" ht="15.75">
      <c r="A24" s="119" t="s">
        <v>116</v>
      </c>
      <c r="C24" s="58">
        <v>0</v>
      </c>
      <c r="D24" s="28"/>
      <c r="F24" s="115" t="s">
        <v>159</v>
      </c>
      <c r="G24" s="189">
        <v>19043</v>
      </c>
      <c r="H24" s="159" t="s">
        <v>160</v>
      </c>
      <c r="I24" s="204">
        <v>2041</v>
      </c>
      <c r="J24" s="115" t="s">
        <v>16</v>
      </c>
      <c r="K24" s="189">
        <v>2669250</v>
      </c>
      <c r="L24" s="159" t="s">
        <v>160</v>
      </c>
      <c r="M24" s="204">
        <v>281330</v>
      </c>
    </row>
    <row r="25" spans="1:13" ht="15.75">
      <c r="A25" s="119" t="s">
        <v>118</v>
      </c>
      <c r="C25" s="185">
        <v>0</v>
      </c>
      <c r="D25" s="28"/>
      <c r="F25" s="115" t="s">
        <v>16</v>
      </c>
      <c r="G25" s="189">
        <v>5606266</v>
      </c>
      <c r="H25" s="159" t="s">
        <v>160</v>
      </c>
      <c r="I25" s="204">
        <v>554510</v>
      </c>
      <c r="J25" s="115" t="s">
        <v>17</v>
      </c>
      <c r="K25" s="189">
        <v>3652</v>
      </c>
      <c r="L25" s="159" t="s">
        <v>160</v>
      </c>
      <c r="M25" s="204">
        <v>384</v>
      </c>
    </row>
    <row r="26" spans="1:13" ht="15.75">
      <c r="A26" s="120" t="s">
        <v>117</v>
      </c>
      <c r="C26" s="186">
        <v>0</v>
      </c>
      <c r="D26" s="28"/>
      <c r="F26" s="115" t="s">
        <v>17</v>
      </c>
      <c r="G26" s="189">
        <v>7893</v>
      </c>
      <c r="H26" s="159" t="s">
        <v>160</v>
      </c>
      <c r="I26" s="204">
        <v>775</v>
      </c>
      <c r="J26" s="115" t="s">
        <v>18</v>
      </c>
      <c r="K26" s="140"/>
      <c r="L26" s="159" t="s">
        <v>160</v>
      </c>
      <c r="M26" s="111">
        <v>0</v>
      </c>
    </row>
    <row r="27" spans="1:13" ht="15.75">
      <c r="A27" s="42" t="s">
        <v>46</v>
      </c>
      <c r="C27" s="53">
        <f>SUM(C23:C26)</f>
        <v>0</v>
      </c>
      <c r="D27" s="28"/>
      <c r="F27" s="115" t="s">
        <v>18</v>
      </c>
      <c r="G27" s="189">
        <v>345298</v>
      </c>
      <c r="H27" s="159" t="s">
        <v>160</v>
      </c>
      <c r="I27" s="204">
        <v>35924</v>
      </c>
      <c r="J27" s="115" t="s">
        <v>19</v>
      </c>
      <c r="K27" s="140"/>
      <c r="L27" s="159" t="s">
        <v>160</v>
      </c>
      <c r="M27" s="111">
        <v>0</v>
      </c>
    </row>
    <row r="28" spans="1:13" ht="16.5" thickBot="1">
      <c r="A28" s="121" t="s">
        <v>88</v>
      </c>
      <c r="C28" s="145">
        <v>0</v>
      </c>
      <c r="D28" s="29"/>
      <c r="F28" s="115" t="s">
        <v>19</v>
      </c>
      <c r="G28" s="189">
        <v>51647</v>
      </c>
      <c r="H28" s="159" t="s">
        <v>160</v>
      </c>
      <c r="I28" s="204">
        <v>5193</v>
      </c>
      <c r="J28" s="114" t="s">
        <v>69</v>
      </c>
      <c r="K28" s="96">
        <f>SUM(K23:K27)</f>
        <v>10086298</v>
      </c>
      <c r="L28" s="97"/>
      <c r="M28" s="112">
        <f>SUM(M23:M27)</f>
        <v>1060968</v>
      </c>
    </row>
    <row r="29" spans="1:13" ht="17.25" thickTop="1" thickBot="1">
      <c r="A29" s="121" t="s">
        <v>100</v>
      </c>
      <c r="B29" s="156"/>
      <c r="C29" s="145">
        <v>0</v>
      </c>
      <c r="D29" s="28"/>
      <c r="F29" s="115" t="s">
        <v>20</v>
      </c>
      <c r="G29" s="189">
        <v>0</v>
      </c>
      <c r="H29" s="159" t="s">
        <v>160</v>
      </c>
      <c r="I29" s="204">
        <v>0</v>
      </c>
      <c r="J29" s="114"/>
      <c r="K29" s="132">
        <v>10086298</v>
      </c>
      <c r="L29" s="102" t="s">
        <v>48</v>
      </c>
      <c r="M29" s="166">
        <f>M28/K28</f>
        <v>0.10518903962583695</v>
      </c>
    </row>
    <row r="30" spans="1:13" ht="16.5" thickBot="1">
      <c r="A30" s="2" t="s">
        <v>53</v>
      </c>
      <c r="C30" s="60">
        <f>C7+C11+C14+C17+C20+C22+C27+C28+C29</f>
        <v>2251071.65</v>
      </c>
      <c r="D30" s="29"/>
      <c r="F30" s="115" t="s">
        <v>21</v>
      </c>
      <c r="G30" s="189">
        <v>113117</v>
      </c>
      <c r="H30" s="159" t="s">
        <v>160</v>
      </c>
      <c r="I30" s="204">
        <v>7050</v>
      </c>
      <c r="J30" s="115"/>
      <c r="K30" s="131">
        <f>K28-K29</f>
        <v>0</v>
      </c>
      <c r="L30" s="97"/>
      <c r="M30" s="113"/>
    </row>
    <row r="31" spans="1:13" ht="15.75">
      <c r="A31" s="155" t="s">
        <v>54</v>
      </c>
      <c r="C31" s="187">
        <v>-16262.78</v>
      </c>
      <c r="D31" s="31"/>
      <c r="F31" s="115" t="s">
        <v>36</v>
      </c>
      <c r="G31" s="189">
        <v>3349134</v>
      </c>
      <c r="H31" s="159" t="s">
        <v>160</v>
      </c>
      <c r="I31" s="204">
        <v>1785</v>
      </c>
      <c r="J31" s="73"/>
      <c r="K31" s="5"/>
      <c r="L31" s="97"/>
      <c r="M31" s="113"/>
    </row>
    <row r="32" spans="1:13" ht="16.5" thickBot="1">
      <c r="A32" s="2" t="s">
        <v>58</v>
      </c>
      <c r="B32" s="2" t="s">
        <v>59</v>
      </c>
      <c r="C32" s="200">
        <f>C30+C31</f>
        <v>2234808.87</v>
      </c>
      <c r="D32" s="32"/>
      <c r="F32" s="114" t="s">
        <v>69</v>
      </c>
      <c r="G32" s="96">
        <f>SUM(G23:G31)</f>
        <v>25263867</v>
      </c>
      <c r="H32" s="5"/>
      <c r="I32" s="112">
        <f>SUM(I23:I31)</f>
        <v>2296441</v>
      </c>
      <c r="J32" s="107"/>
      <c r="K32" s="108"/>
      <c r="L32" s="5"/>
      <c r="M32" s="105"/>
    </row>
    <row r="33" spans="1:17" ht="17.25" thickTop="1" thickBot="1">
      <c r="A33" s="155" t="s">
        <v>55</v>
      </c>
      <c r="C33" s="200">
        <f>-C5-C9-C13-C16-C19</f>
        <v>-28580.57</v>
      </c>
      <c r="D33" s="28"/>
      <c r="F33" s="101"/>
      <c r="G33" s="132">
        <v>25263867</v>
      </c>
      <c r="H33" s="102" t="s">
        <v>48</v>
      </c>
      <c r="I33" s="127">
        <f>I32/G32</f>
        <v>9.0898238183410321E-2</v>
      </c>
      <c r="J33" s="107"/>
      <c r="K33" s="108"/>
      <c r="L33" s="5"/>
      <c r="M33" s="52"/>
    </row>
    <row r="34" spans="1:17" ht="16.5" thickBot="1">
      <c r="A34" s="2" t="s">
        <v>56</v>
      </c>
      <c r="C34" s="60">
        <f>SUM(C32:C33)</f>
        <v>2206228.3000000003</v>
      </c>
      <c r="D34" s="28"/>
      <c r="F34" s="73"/>
      <c r="G34" s="131">
        <f>G32-G33</f>
        <v>0</v>
      </c>
      <c r="H34" s="5"/>
      <c r="I34" s="52"/>
      <c r="J34" s="107"/>
      <c r="K34" s="106"/>
      <c r="L34" s="5"/>
      <c r="M34" s="52"/>
    </row>
    <row r="35" spans="1:17" ht="18" customHeight="1">
      <c r="A35" s="2"/>
      <c r="C35" s="54"/>
      <c r="D35" s="28"/>
      <c r="F35" s="99"/>
      <c r="G35" s="9"/>
      <c r="H35" s="9"/>
      <c r="I35" s="100"/>
      <c r="J35" s="114" t="s">
        <v>70</v>
      </c>
      <c r="K35" s="275"/>
      <c r="L35" s="275"/>
      <c r="M35" s="276"/>
    </row>
    <row r="36" spans="1:17" ht="15.75">
      <c r="A36" s="12" t="s">
        <v>44</v>
      </c>
      <c r="B36" s="2"/>
      <c r="C36" s="53"/>
      <c r="D36" s="28"/>
      <c r="F36" s="114" t="s">
        <v>70</v>
      </c>
      <c r="G36" s="5"/>
      <c r="H36" s="5"/>
      <c r="I36" s="52"/>
      <c r="J36" s="115" t="s">
        <v>15</v>
      </c>
      <c r="K36" s="202">
        <f>K23</f>
        <v>7413396</v>
      </c>
      <c r="L36" s="159" t="s">
        <v>160</v>
      </c>
      <c r="M36" s="204">
        <v>1205053</v>
      </c>
      <c r="P36" s="143"/>
      <c r="Q36" s="143"/>
    </row>
    <row r="37" spans="1:17" ht="15.75">
      <c r="A37" s="5" t="s">
        <v>71</v>
      </c>
      <c r="B37" s="172" t="s">
        <v>57</v>
      </c>
      <c r="C37" s="187">
        <v>5776255.3700000001</v>
      </c>
      <c r="D37" s="28"/>
      <c r="F37" s="115" t="s">
        <v>15</v>
      </c>
      <c r="G37" s="202">
        <f>G23</f>
        <v>15771469</v>
      </c>
      <c r="H37" s="159" t="s">
        <v>160</v>
      </c>
      <c r="I37" s="204">
        <v>2583934</v>
      </c>
      <c r="J37" s="115" t="s">
        <v>16</v>
      </c>
      <c r="K37" s="202">
        <f>K24</f>
        <v>2669250</v>
      </c>
      <c r="L37" s="159" t="s">
        <v>160</v>
      </c>
      <c r="M37" s="204">
        <v>435058</v>
      </c>
      <c r="P37" s="143"/>
      <c r="Q37" s="143"/>
    </row>
    <row r="38" spans="1:17" ht="15.75">
      <c r="A38" s="69" t="s">
        <v>4</v>
      </c>
      <c r="B38" s="172" t="s">
        <v>57</v>
      </c>
      <c r="C38" s="187">
        <v>0</v>
      </c>
      <c r="D38" s="28"/>
      <c r="F38" s="115" t="s">
        <v>159</v>
      </c>
      <c r="G38" s="202">
        <f>G24</f>
        <v>19043</v>
      </c>
      <c r="H38" s="159" t="s">
        <v>160</v>
      </c>
      <c r="I38" s="204">
        <v>3121</v>
      </c>
      <c r="J38" s="115" t="s">
        <v>17</v>
      </c>
      <c r="K38" s="202">
        <f>K25</f>
        <v>3652</v>
      </c>
      <c r="L38" s="159" t="s">
        <v>160</v>
      </c>
      <c r="M38" s="204">
        <v>593</v>
      </c>
      <c r="P38" s="143"/>
      <c r="Q38" s="143"/>
    </row>
    <row r="39" spans="1:17" ht="15.75">
      <c r="A39" s="5" t="s">
        <v>84</v>
      </c>
      <c r="B39" s="172" t="s">
        <v>85</v>
      </c>
      <c r="C39" s="187">
        <v>-62803.33</v>
      </c>
      <c r="D39" s="28"/>
      <c r="F39" s="115" t="s">
        <v>16</v>
      </c>
      <c r="G39" s="202">
        <f t="shared" ref="G39:G44" si="0">G25</f>
        <v>5606266</v>
      </c>
      <c r="H39" s="159" t="s">
        <v>160</v>
      </c>
      <c r="I39" s="204">
        <v>923773</v>
      </c>
      <c r="J39" s="115" t="s">
        <v>18</v>
      </c>
      <c r="K39" s="202">
        <f>K26</f>
        <v>0</v>
      </c>
      <c r="L39" s="159" t="s">
        <v>160</v>
      </c>
      <c r="M39" s="204">
        <v>0</v>
      </c>
      <c r="P39" s="143"/>
      <c r="Q39" s="143"/>
    </row>
    <row r="40" spans="1:17" ht="15.75">
      <c r="A40" s="5" t="s">
        <v>73</v>
      </c>
      <c r="B40" s="172" t="s">
        <v>74</v>
      </c>
      <c r="C40" s="187">
        <v>2411896.9</v>
      </c>
      <c r="D40" s="28"/>
      <c r="F40" s="115" t="s">
        <v>17</v>
      </c>
      <c r="G40" s="202">
        <f t="shared" si="0"/>
        <v>7893</v>
      </c>
      <c r="H40" s="159" t="s">
        <v>160</v>
      </c>
      <c r="I40" s="204">
        <v>1293</v>
      </c>
      <c r="J40" s="115" t="s">
        <v>19</v>
      </c>
      <c r="K40" s="202">
        <f>K27</f>
        <v>0</v>
      </c>
      <c r="L40" s="159" t="s">
        <v>160</v>
      </c>
      <c r="M40" s="204">
        <f t="shared" ref="M40:M42" si="1">K40*L40</f>
        <v>0</v>
      </c>
      <c r="P40" s="143"/>
      <c r="Q40" s="143"/>
    </row>
    <row r="41" spans="1:17" ht="15.75">
      <c r="A41" s="5" t="s">
        <v>90</v>
      </c>
      <c r="B41" s="4" t="s">
        <v>91</v>
      </c>
      <c r="C41" s="187">
        <v>-72303.67</v>
      </c>
      <c r="D41" s="28"/>
      <c r="F41" s="115" t="s">
        <v>18</v>
      </c>
      <c r="G41" s="202">
        <f t="shared" si="0"/>
        <v>345298</v>
      </c>
      <c r="H41" s="159" t="s">
        <v>160</v>
      </c>
      <c r="I41" s="204">
        <v>56592</v>
      </c>
      <c r="J41" s="115" t="s">
        <v>20</v>
      </c>
      <c r="K41" s="189">
        <v>0</v>
      </c>
      <c r="L41" s="159" t="s">
        <v>160</v>
      </c>
      <c r="M41" s="204">
        <f t="shared" si="1"/>
        <v>0</v>
      </c>
      <c r="P41" s="143"/>
      <c r="Q41" s="143"/>
    </row>
    <row r="42" spans="1:17" ht="16.5" thickBot="1">
      <c r="A42" s="5" t="s">
        <v>108</v>
      </c>
      <c r="B42" s="172" t="s">
        <v>109</v>
      </c>
      <c r="C42" s="187">
        <v>602629.88</v>
      </c>
      <c r="D42" s="29"/>
      <c r="F42" s="115" t="s">
        <v>19</v>
      </c>
      <c r="G42" s="202">
        <f t="shared" si="0"/>
        <v>51647</v>
      </c>
      <c r="H42" s="159" t="s">
        <v>160</v>
      </c>
      <c r="I42" s="204">
        <v>8652</v>
      </c>
      <c r="J42" s="115" t="s">
        <v>21</v>
      </c>
      <c r="K42" s="203">
        <v>0</v>
      </c>
      <c r="L42" s="159" t="s">
        <v>160</v>
      </c>
      <c r="M42" s="204">
        <f t="shared" si="1"/>
        <v>0</v>
      </c>
      <c r="P42" s="143"/>
      <c r="Q42" s="143"/>
    </row>
    <row r="43" spans="1:17" ht="16.5" thickBot="1">
      <c r="A43" s="49" t="s">
        <v>65</v>
      </c>
      <c r="B43" s="9"/>
      <c r="C43" s="60">
        <f>SUM(C37:C42)</f>
        <v>8655675.1500000004</v>
      </c>
      <c r="D43" s="28"/>
      <c r="F43" s="115" t="s">
        <v>20</v>
      </c>
      <c r="G43" s="202">
        <f t="shared" si="0"/>
        <v>0</v>
      </c>
      <c r="H43" s="159" t="s">
        <v>160</v>
      </c>
      <c r="I43" s="204">
        <v>0</v>
      </c>
      <c r="J43" s="114" t="s">
        <v>75</v>
      </c>
      <c r="K43" s="96">
        <f>SUM(K36:K42)</f>
        <v>10086298</v>
      </c>
      <c r="L43" s="97"/>
      <c r="M43" s="112">
        <f>SUM(M36:M42)</f>
        <v>1640704</v>
      </c>
    </row>
    <row r="44" spans="1:17" ht="16.5" thickBot="1">
      <c r="A44" s="47" t="s">
        <v>107</v>
      </c>
      <c r="B44" s="48" t="s">
        <v>62</v>
      </c>
      <c r="C44" s="187">
        <f>0+1627939.45+159.14</f>
        <v>1628098.5899999999</v>
      </c>
      <c r="D44" s="29"/>
      <c r="F44" s="115" t="s">
        <v>21</v>
      </c>
      <c r="G44" s="202">
        <f t="shared" si="0"/>
        <v>113117</v>
      </c>
      <c r="H44" s="159" t="s">
        <v>160</v>
      </c>
      <c r="I44" s="204">
        <v>18549</v>
      </c>
      <c r="J44" s="109"/>
      <c r="K44" s="133">
        <v>10086298</v>
      </c>
      <c r="L44" s="104" t="s">
        <v>48</v>
      </c>
      <c r="M44" s="128">
        <f>M43/K43</f>
        <v>0.16266661960612308</v>
      </c>
    </row>
    <row r="45" spans="1:17" ht="16.5" thickBot="1">
      <c r="A45" s="122" t="s">
        <v>101</v>
      </c>
      <c r="B45" s="4" t="s">
        <v>57</v>
      </c>
      <c r="C45" s="58">
        <v>0</v>
      </c>
      <c r="D45" s="31"/>
      <c r="F45" s="114" t="s">
        <v>75</v>
      </c>
      <c r="G45" s="96">
        <f>SUM(G37:G44)</f>
        <v>21914733</v>
      </c>
      <c r="H45" s="97"/>
      <c r="I45" s="112">
        <f>SUM(I37:I44)</f>
        <v>3595914</v>
      </c>
      <c r="J45" s="49"/>
      <c r="K45" s="132"/>
      <c r="L45" s="102"/>
      <c r="M45" s="184"/>
    </row>
    <row r="46" spans="1:17" ht="19.5" customHeight="1" thickTop="1" thickBot="1">
      <c r="A46" s="69" t="s">
        <v>102</v>
      </c>
      <c r="B46" s="4" t="s">
        <v>57</v>
      </c>
      <c r="C46" s="58">
        <v>0</v>
      </c>
      <c r="D46" s="32"/>
      <c r="F46" s="103"/>
      <c r="G46" s="133">
        <v>21914733</v>
      </c>
      <c r="H46" s="104" t="s">
        <v>48</v>
      </c>
      <c r="I46" s="126">
        <f>I45/G45</f>
        <v>0.16408659872789688</v>
      </c>
      <c r="J46" s="49"/>
      <c r="K46" s="132"/>
      <c r="L46" s="102"/>
      <c r="M46" s="184"/>
    </row>
    <row r="47" spans="1:17" ht="19.5" customHeight="1">
      <c r="A47" s="155" t="s">
        <v>79</v>
      </c>
      <c r="B47" s="4" t="s">
        <v>57</v>
      </c>
      <c r="C47" s="187">
        <v>-9987.66</v>
      </c>
      <c r="D47" s="28"/>
      <c r="F47" s="156"/>
      <c r="G47" s="131">
        <f>G45-G46</f>
        <v>0</v>
      </c>
      <c r="H47" s="156"/>
      <c r="I47" s="156"/>
      <c r="J47" s="59"/>
      <c r="K47" s="131">
        <f>K43-K44</f>
        <v>0</v>
      </c>
      <c r="L47" s="156"/>
      <c r="M47" s="59"/>
    </row>
    <row r="48" spans="1:17" ht="16.5" thickBot="1">
      <c r="A48" s="69" t="s">
        <v>120</v>
      </c>
      <c r="B48" s="4" t="s">
        <v>57</v>
      </c>
      <c r="C48" s="187">
        <v>7000</v>
      </c>
      <c r="D48" s="28"/>
      <c r="F48" s="156"/>
      <c r="G48" s="156"/>
      <c r="H48" s="156"/>
      <c r="I48" s="156"/>
      <c r="J48" s="59"/>
      <c r="K48" s="55"/>
      <c r="L48" s="156"/>
      <c r="M48" s="45"/>
    </row>
    <row r="49" spans="1:21" ht="15.75">
      <c r="A49" s="5" t="s">
        <v>72</v>
      </c>
      <c r="B49" s="172" t="s">
        <v>89</v>
      </c>
      <c r="C49" s="187">
        <v>16410.12</v>
      </c>
      <c r="D49" s="28"/>
      <c r="F49" s="156"/>
      <c r="G49" s="55"/>
      <c r="H49" s="64" t="s">
        <v>13</v>
      </c>
      <c r="I49" s="10" t="s">
        <v>13</v>
      </c>
      <c r="J49" s="10" t="s">
        <v>25</v>
      </c>
      <c r="K49" s="62" t="s">
        <v>32</v>
      </c>
      <c r="L49" s="59"/>
      <c r="M49" s="156"/>
    </row>
    <row r="50" spans="1:21" ht="16.5" thickBot="1">
      <c r="A50" s="5" t="s">
        <v>121</v>
      </c>
      <c r="B50" s="172" t="s">
        <v>89</v>
      </c>
      <c r="C50" s="187">
        <v>5860.22</v>
      </c>
      <c r="D50" s="29"/>
      <c r="F50" s="40" t="s">
        <v>35</v>
      </c>
      <c r="G50" s="156"/>
      <c r="H50" s="65" t="s">
        <v>0</v>
      </c>
      <c r="I50" s="66" t="s">
        <v>1</v>
      </c>
      <c r="J50" s="66" t="s">
        <v>0</v>
      </c>
      <c r="K50" s="63" t="s">
        <v>1</v>
      </c>
      <c r="L50" s="156"/>
      <c r="M50" s="156"/>
    </row>
    <row r="51" spans="1:21" ht="15.75">
      <c r="A51" s="5" t="s">
        <v>162</v>
      </c>
      <c r="B51" s="172" t="s">
        <v>89</v>
      </c>
      <c r="C51" s="187">
        <v>5039.74</v>
      </c>
      <c r="D51" s="28"/>
      <c r="F51" s="156"/>
      <c r="G51" s="156"/>
      <c r="H51" s="71"/>
      <c r="I51" s="72"/>
      <c r="J51" s="72"/>
      <c r="K51" s="72"/>
      <c r="L51" s="61" t="s">
        <v>49</v>
      </c>
      <c r="M51" s="156"/>
    </row>
    <row r="52" spans="1:21" ht="15.75">
      <c r="A52" s="14" t="s">
        <v>60</v>
      </c>
      <c r="B52" s="4"/>
      <c r="C52" s="201">
        <f>-C33</f>
        <v>28580.57</v>
      </c>
      <c r="D52" s="25"/>
      <c r="F52" s="156" t="s">
        <v>78</v>
      </c>
      <c r="G52" s="156"/>
      <c r="H52" s="123">
        <f>K12</f>
        <v>3858185.1162720001</v>
      </c>
      <c r="I52" s="56">
        <f>I14</f>
        <v>1523621.2639800003</v>
      </c>
      <c r="J52" s="56">
        <f>L12</f>
        <v>1775784.4037280004</v>
      </c>
      <c r="K52" s="56">
        <f>J14</f>
        <v>682607.03602000012</v>
      </c>
      <c r="L52" s="67">
        <f>SUM(H52:K52)</f>
        <v>7840197.8200000012</v>
      </c>
      <c r="M52" s="156"/>
    </row>
    <row r="53" spans="1:21" ht="16.5" thickBot="1">
      <c r="A53" s="156" t="s">
        <v>169</v>
      </c>
      <c r="B53" s="227" t="s">
        <v>170</v>
      </c>
      <c r="C53" s="187">
        <f>6346.37+0.02</f>
        <v>6346.39</v>
      </c>
      <c r="D53" s="28"/>
      <c r="F53" s="155" t="s">
        <v>51</v>
      </c>
      <c r="H53" s="123">
        <f>-I45</f>
        <v>-3595914</v>
      </c>
      <c r="I53" s="56">
        <f>-I32</f>
        <v>-2296441</v>
      </c>
      <c r="J53" s="56">
        <f>-M43</f>
        <v>-1640704</v>
      </c>
      <c r="K53" s="56">
        <f>-M28</f>
        <v>-1060968</v>
      </c>
      <c r="L53" s="139">
        <f>SUM(H53:K53)</f>
        <v>-8594027</v>
      </c>
    </row>
    <row r="54" spans="1:21" ht="16.5" thickBot="1">
      <c r="A54" s="154" t="s">
        <v>66</v>
      </c>
      <c r="B54" s="169" t="s">
        <v>156</v>
      </c>
      <c r="C54" s="187">
        <f>-1087890.77-1589166.12-1547849.34</f>
        <v>-4224906.2300000004</v>
      </c>
      <c r="D54" s="28"/>
      <c r="F54" s="155" t="s">
        <v>37</v>
      </c>
      <c r="H54" s="134">
        <v>0</v>
      </c>
      <c r="I54" s="135">
        <v>0</v>
      </c>
      <c r="J54" s="135">
        <v>0</v>
      </c>
      <c r="K54" s="136">
        <v>0</v>
      </c>
      <c r="L54" s="125">
        <f>SUM(L52:L53)</f>
        <v>-753829.17999999877</v>
      </c>
    </row>
    <row r="55" spans="1:21" ht="16.5" thickBot="1">
      <c r="A55" s="155" t="s">
        <v>166</v>
      </c>
      <c r="B55" s="4" t="s">
        <v>119</v>
      </c>
      <c r="C55" s="187">
        <v>-375000</v>
      </c>
      <c r="D55" s="28"/>
      <c r="F55" s="155" t="s">
        <v>33</v>
      </c>
      <c r="H55" s="60">
        <f>IFERROR(H52+H53+H54,0)</f>
        <v>262271.11627200013</v>
      </c>
      <c r="I55" s="60">
        <f>I52+I53+I54</f>
        <v>-772819.73601999972</v>
      </c>
      <c r="J55" s="60">
        <f>IFERROR(J52+J53+J54,0)</f>
        <v>135080.40372800035</v>
      </c>
      <c r="K55" s="60">
        <f>K52+K53+K54</f>
        <v>-378360.96397999988</v>
      </c>
      <c r="L55" s="38">
        <f>SUM(H55:K55)</f>
        <v>-753829.17999999912</v>
      </c>
    </row>
    <row r="56" spans="1:21" ht="16.5" thickBot="1">
      <c r="A56" s="46" t="s">
        <v>61</v>
      </c>
      <c r="B56" s="48"/>
      <c r="C56" s="76">
        <f>SUM(C43:C55)</f>
        <v>5743116.8900000006</v>
      </c>
      <c r="D56" s="28"/>
      <c r="F56" s="137" t="s">
        <v>111</v>
      </c>
      <c r="H56" s="155" t="s">
        <v>103</v>
      </c>
      <c r="I56" s="3">
        <f>SUM(H55:I55)</f>
        <v>-510548.61974799959</v>
      </c>
      <c r="J56" s="11" t="s">
        <v>104</v>
      </c>
      <c r="K56" s="155">
        <f>SUM(J55:K55)</f>
        <v>-243280.56025199953</v>
      </c>
      <c r="L56" s="124">
        <f>ROUND(L54-L55,3)</f>
        <v>0</v>
      </c>
      <c r="T56" s="33"/>
    </row>
    <row r="57" spans="1:21" ht="16.5" thickTop="1">
      <c r="A57" s="155" t="s">
        <v>63</v>
      </c>
      <c r="B57" s="4" t="s">
        <v>57</v>
      </c>
      <c r="C57" s="187">
        <v>-74701.33</v>
      </c>
      <c r="D57" s="28"/>
      <c r="F57" s="160" t="s">
        <v>111</v>
      </c>
      <c r="H57" s="51"/>
    </row>
    <row r="58" spans="1:21" ht="16.5" thickBot="1">
      <c r="A58" s="155" t="s">
        <v>64</v>
      </c>
      <c r="B58" s="4" t="s">
        <v>57</v>
      </c>
      <c r="C58" s="187">
        <v>-34446.04</v>
      </c>
      <c r="D58" s="28"/>
      <c r="F58" s="160" t="s">
        <v>112</v>
      </c>
      <c r="H58" s="75"/>
      <c r="I58" s="57"/>
      <c r="J58" s="57"/>
      <c r="K58" s="117"/>
      <c r="L58" s="57"/>
    </row>
    <row r="59" spans="1:21" ht="16.5" thickBot="1">
      <c r="A59" s="2" t="s">
        <v>67</v>
      </c>
      <c r="B59" s="2"/>
      <c r="C59" s="76">
        <f>SUM(C56:C58)</f>
        <v>5633969.5200000005</v>
      </c>
      <c r="D59" s="28"/>
      <c r="F59" s="173" t="s">
        <v>157</v>
      </c>
      <c r="G59" s="174" t="str">
        <f>IF(OR(AND(I56&gt;0,K56&gt;0),AND(I56&lt;0,K56&lt;0)),"OK","ERROR")</f>
        <v>OK</v>
      </c>
      <c r="H59" s="157" t="s">
        <v>154</v>
      </c>
      <c r="I59" s="158"/>
    </row>
    <row r="60" spans="1:21" ht="17.25" thickTop="1" thickBot="1">
      <c r="A60" s="2"/>
      <c r="C60" s="54"/>
      <c r="D60" s="28"/>
      <c r="H60" s="148" t="s">
        <v>105</v>
      </c>
      <c r="I60" s="149" t="s">
        <v>106</v>
      </c>
      <c r="J60" s="3"/>
    </row>
    <row r="61" spans="1:21" ht="16.5" thickBot="1">
      <c r="A61" s="7"/>
      <c r="B61" s="7" t="s">
        <v>45</v>
      </c>
      <c r="C61" s="60">
        <f>C59+C34</f>
        <v>7840197.8200000003</v>
      </c>
      <c r="D61" s="29"/>
      <c r="H61" s="151" t="e">
        <f>SUM('WA - Def-Amtz (current)'!AU5:AU41)+SUM(#REF!)</f>
        <v>#REF!</v>
      </c>
      <c r="I61" s="162" t="e">
        <f>SUM('WA - Def-Amtz (current)'!AV5:AV41)+SUM(#REF!)</f>
        <v>#REF!</v>
      </c>
      <c r="J61" s="155">
        <f>H53+I53+J53+K53</f>
        <v>-8594027</v>
      </c>
    </row>
    <row r="62" spans="1:21" ht="15.75">
      <c r="A62" s="2"/>
      <c r="B62" s="7" t="s">
        <v>94</v>
      </c>
      <c r="C62" s="152">
        <v>7840197.8200000003</v>
      </c>
      <c r="G62" s="3"/>
      <c r="I62" s="150" t="e">
        <f>H61-I61</f>
        <v>#REF!</v>
      </c>
      <c r="N62" s="3"/>
      <c r="O62" s="3"/>
      <c r="P62" s="13"/>
    </row>
    <row r="63" spans="1:21" ht="15.75">
      <c r="A63" s="7"/>
      <c r="B63" s="7" t="s">
        <v>93</v>
      </c>
      <c r="C63" s="138">
        <f>ROUND(C61-C62,2)</f>
        <v>0</v>
      </c>
      <c r="D63" s="28"/>
      <c r="S63" s="4"/>
    </row>
    <row r="64" spans="1:21" ht="15.75">
      <c r="A64" s="35"/>
      <c r="C64" s="153"/>
      <c r="D64" s="34"/>
      <c r="N64" s="14"/>
      <c r="U64" s="2"/>
    </row>
    <row r="65" spans="1:21" ht="15.75">
      <c r="A65" s="35"/>
      <c r="C65" s="6"/>
      <c r="D65" s="28"/>
      <c r="N65" s="14"/>
      <c r="S65" s="15"/>
    </row>
    <row r="66" spans="1:21" ht="15.75">
      <c r="A66" s="2"/>
      <c r="C66" s="6"/>
      <c r="D66" s="28"/>
      <c r="H66" s="51"/>
      <c r="N66" s="14"/>
      <c r="S66" s="16"/>
    </row>
    <row r="67" spans="1:21">
      <c r="C67" s="53"/>
      <c r="D67" s="28"/>
      <c r="N67" s="14"/>
      <c r="S67" s="17"/>
    </row>
    <row r="68" spans="1:21">
      <c r="D68" s="28"/>
      <c r="N68" s="14"/>
      <c r="S68" s="16"/>
    </row>
    <row r="69" spans="1:21">
      <c r="D69" s="29"/>
      <c r="N69" s="14"/>
    </row>
    <row r="70" spans="1:21">
      <c r="D70" s="28"/>
      <c r="N70" s="14"/>
      <c r="S70" s="18"/>
    </row>
    <row r="71" spans="1:21">
      <c r="D71" s="28"/>
    </row>
    <row r="72" spans="1:21">
      <c r="D72" s="28"/>
    </row>
    <row r="73" spans="1:21">
      <c r="D73" s="36"/>
      <c r="S73" s="19"/>
    </row>
    <row r="74" spans="1:21">
      <c r="R74" s="4"/>
      <c r="S74" s="4"/>
      <c r="T74" s="4"/>
    </row>
    <row r="76" spans="1:21">
      <c r="U76" s="20"/>
    </row>
    <row r="1477" spans="3:3">
      <c r="C1477" s="155">
        <v>-2130</v>
      </c>
    </row>
    <row r="1485" spans="3:3">
      <c r="C1485" s="155">
        <f>7004298-2130</f>
        <v>7002168</v>
      </c>
    </row>
  </sheetData>
  <mergeCells count="3">
    <mergeCell ref="F18:I18"/>
    <mergeCell ref="J18:M18"/>
    <mergeCell ref="K35:M35"/>
  </mergeCells>
  <conditionalFormatting sqref="C63 L56 I62">
    <cfRule type="cellIs" dxfId="105" priority="8" stopIfTrue="1" operator="equal">
      <formula>0</formula>
    </cfRule>
    <cfRule type="cellIs" dxfId="104" priority="9" stopIfTrue="1" operator="notEqual">
      <formula>0</formula>
    </cfRule>
  </conditionalFormatting>
  <conditionalFormatting sqref="G34 G47 K30 K47">
    <cfRule type="cellIs" dxfId="103" priority="7" operator="notEqual">
      <formula>0</formula>
    </cfRule>
  </conditionalFormatting>
  <conditionalFormatting sqref="C63">
    <cfRule type="cellIs" dxfId="102" priority="5" stopIfTrue="1" operator="equal">
      <formula>0</formula>
    </cfRule>
    <cfRule type="cellIs" dxfId="101" priority="6" stopIfTrue="1" operator="notEqual">
      <formula>0</formula>
    </cfRule>
  </conditionalFormatting>
  <conditionalFormatting sqref="K30">
    <cfRule type="cellIs" dxfId="100" priority="4" operator="notEqual">
      <formula>0</formula>
    </cfRule>
  </conditionalFormatting>
  <conditionalFormatting sqref="G59">
    <cfRule type="cellIs" dxfId="99" priority="3" operator="equal">
      <formula>"""ERROR"""</formula>
    </cfRule>
  </conditionalFormatting>
  <conditionalFormatting sqref="G59">
    <cfRule type="cellIs" dxfId="98" priority="2" operator="equal">
      <formula>"ERROR"</formula>
    </cfRule>
  </conditionalFormatting>
  <conditionalFormatting sqref="G59">
    <cfRule type="cellIs" dxfId="97"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9">
    <tabColor rgb="FF00CC66"/>
    <pageSetUpPr fitToPage="1"/>
  </sheetPr>
  <dimension ref="A1:U1485"/>
  <sheetViews>
    <sheetView showGridLines="0" zoomScale="70" zoomScaleNormal="70" workbookViewId="0">
      <selection activeCell="H23" sqref="H23"/>
    </sheetView>
  </sheetViews>
  <sheetFormatPr defaultColWidth="16" defaultRowHeight="15"/>
  <cols>
    <col min="1" max="1" width="44.85546875" style="155" customWidth="1"/>
    <col min="2" max="2" width="25.5703125" style="155" customWidth="1"/>
    <col min="3" max="3" width="25.28515625" style="155" customWidth="1"/>
    <col min="4" max="4" width="2.7109375" style="22" customWidth="1"/>
    <col min="5" max="5" width="4.28515625" style="155" customWidth="1"/>
    <col min="6" max="6" width="26.7109375" style="155" customWidth="1"/>
    <col min="7" max="7" width="19" style="155" customWidth="1"/>
    <col min="8" max="8" width="22" style="155" customWidth="1"/>
    <col min="9" max="9" width="20.42578125" style="155" customWidth="1"/>
    <col min="10" max="10" width="26.28515625" style="155" customWidth="1"/>
    <col min="11" max="11" width="21.85546875" style="155" bestFit="1" customWidth="1"/>
    <col min="12" max="12" width="23.85546875" style="155" customWidth="1"/>
    <col min="13" max="13" width="20.85546875" style="155" bestFit="1" customWidth="1"/>
    <col min="14" max="15" width="16" style="155"/>
    <col min="16" max="16" width="16.28515625" style="155" bestFit="1" customWidth="1"/>
    <col min="17" max="16384" width="16" style="155"/>
  </cols>
  <sheetData>
    <row r="1" spans="1:13" ht="16.5" thickBot="1">
      <c r="A1" s="70" t="s">
        <v>26</v>
      </c>
      <c r="B1" s="21"/>
      <c r="C1" s="171">
        <f>Mar!C1+1</f>
        <v>201904</v>
      </c>
      <c r="F1" s="171">
        <f>C1</f>
        <v>201904</v>
      </c>
      <c r="G1" s="156"/>
      <c r="H1" s="77" t="s">
        <v>31</v>
      </c>
      <c r="I1" s="61" t="s">
        <v>1</v>
      </c>
      <c r="J1" s="61" t="s">
        <v>1</v>
      </c>
      <c r="K1" s="61" t="s">
        <v>28</v>
      </c>
      <c r="L1" s="61" t="s">
        <v>28</v>
      </c>
      <c r="M1" s="156"/>
    </row>
    <row r="2" spans="1:13" ht="15.75">
      <c r="C2" s="23"/>
      <c r="F2" s="156"/>
      <c r="G2" s="156"/>
      <c r="H2" s="78" t="s">
        <v>10</v>
      </c>
      <c r="I2" s="79" t="s">
        <v>27</v>
      </c>
      <c r="J2" s="79" t="s">
        <v>27</v>
      </c>
      <c r="K2" s="79" t="s">
        <v>29</v>
      </c>
      <c r="L2" s="79" t="s">
        <v>29</v>
      </c>
      <c r="M2" s="156"/>
    </row>
    <row r="3" spans="1:13" ht="16.5" thickBot="1">
      <c r="A3" s="41" t="s">
        <v>52</v>
      </c>
      <c r="C3" s="24"/>
      <c r="D3" s="25"/>
      <c r="F3" s="40" t="s">
        <v>34</v>
      </c>
      <c r="G3" s="156"/>
      <c r="H3" s="80" t="s">
        <v>30</v>
      </c>
      <c r="I3" s="80" t="s">
        <v>13</v>
      </c>
      <c r="J3" s="80" t="s">
        <v>25</v>
      </c>
      <c r="K3" s="80" t="s">
        <v>13</v>
      </c>
      <c r="L3" s="80" t="s">
        <v>25</v>
      </c>
      <c r="M3" s="156"/>
    </row>
    <row r="4" spans="1:13" ht="15.75">
      <c r="A4" s="156" t="s">
        <v>38</v>
      </c>
      <c r="C4" s="193">
        <f>3538040.09+1470.91</f>
        <v>3539511</v>
      </c>
      <c r="D4" s="26"/>
      <c r="F4" s="156"/>
      <c r="G4" s="156"/>
      <c r="H4" s="8"/>
      <c r="I4" s="156"/>
      <c r="J4" s="156"/>
      <c r="L4" s="156"/>
      <c r="M4" s="156"/>
    </row>
    <row r="5" spans="1:13" ht="14.25" customHeight="1">
      <c r="A5" s="156" t="s">
        <v>9</v>
      </c>
      <c r="C5" s="193">
        <f>16061.06</f>
        <v>16061.06</v>
      </c>
      <c r="D5" s="26"/>
      <c r="F5" s="156"/>
      <c r="G5" s="156"/>
      <c r="H5" s="8"/>
      <c r="I5" s="206">
        <v>0.69059999999999999</v>
      </c>
      <c r="J5" s="206">
        <v>0.30940000000000001</v>
      </c>
      <c r="K5" s="161">
        <f>ROUND(G45/(G45+K43),4)</f>
        <v>0.67259999999999998</v>
      </c>
      <c r="L5" s="161">
        <f>1-K5</f>
        <v>0.32740000000000002</v>
      </c>
      <c r="M5" s="156"/>
    </row>
    <row r="6" spans="1:13" ht="16.5" thickBot="1">
      <c r="A6" s="39" t="s">
        <v>8</v>
      </c>
      <c r="C6" s="194">
        <f>-1446530.02-412587-117882-132617.25-76033.89-94965.74</f>
        <v>-2280615.9000000004</v>
      </c>
      <c r="D6" s="26"/>
      <c r="F6" s="156"/>
      <c r="G6" s="156"/>
      <c r="H6" s="156"/>
      <c r="I6" s="156"/>
      <c r="J6" s="156"/>
      <c r="K6" s="156"/>
      <c r="L6" s="156"/>
      <c r="M6" s="156"/>
    </row>
    <row r="7" spans="1:13" ht="16.5" thickBot="1">
      <c r="A7" s="43" t="s">
        <v>82</v>
      </c>
      <c r="C7" s="53">
        <f>SUM(C4:C6)</f>
        <v>1274956.1599999997</v>
      </c>
      <c r="D7" s="27"/>
      <c r="F7" s="81" t="s">
        <v>81</v>
      </c>
      <c r="G7" s="81"/>
      <c r="H7" s="60">
        <f>C34</f>
        <v>2127344.9299999997</v>
      </c>
      <c r="I7" s="82">
        <f>H7*I5</f>
        <v>1469144.4086579997</v>
      </c>
      <c r="J7" s="82">
        <f>H7*J5</f>
        <v>658200.52134199988</v>
      </c>
      <c r="K7" s="82"/>
      <c r="L7" s="82"/>
      <c r="M7" s="156"/>
    </row>
    <row r="8" spans="1:13" ht="15.75">
      <c r="A8" s="155" t="s">
        <v>39</v>
      </c>
      <c r="C8" s="193">
        <f>185334.94</f>
        <v>185334.94</v>
      </c>
      <c r="D8" s="27"/>
      <c r="F8" s="156"/>
      <c r="G8" s="156"/>
      <c r="H8" s="83"/>
      <c r="I8" s="83"/>
      <c r="J8" s="83"/>
      <c r="K8" s="83"/>
      <c r="L8" s="83"/>
      <c r="M8" s="156"/>
    </row>
    <row r="9" spans="1:13" ht="15.75">
      <c r="A9" s="156" t="s">
        <v>40</v>
      </c>
      <c r="C9" s="193">
        <f>6414.09+8938.67</f>
        <v>15352.76</v>
      </c>
      <c r="D9" s="28"/>
      <c r="F9" s="81" t="s">
        <v>61</v>
      </c>
      <c r="G9" s="156"/>
      <c r="H9" s="82">
        <f>C56</f>
        <v>1557712.2000000011</v>
      </c>
      <c r="I9" s="82"/>
      <c r="J9" s="82"/>
      <c r="K9" s="82">
        <f>H9*K5</f>
        <v>1047717.2257200007</v>
      </c>
      <c r="L9" s="82">
        <f>H9*L5</f>
        <v>509994.97428000043</v>
      </c>
      <c r="M9" s="156"/>
    </row>
    <row r="10" spans="1:13" ht="15.75">
      <c r="A10" s="39" t="s">
        <v>41</v>
      </c>
      <c r="C10" s="194">
        <v>-3308.2</v>
      </c>
      <c r="D10" s="28"/>
      <c r="F10" s="84" t="s">
        <v>22</v>
      </c>
      <c r="G10" s="156"/>
      <c r="H10" s="82">
        <f>C57</f>
        <v>47027.57</v>
      </c>
      <c r="I10" s="82"/>
      <c r="J10" s="82"/>
      <c r="K10" s="82">
        <f>H10</f>
        <v>47027.57</v>
      </c>
      <c r="L10" s="82"/>
      <c r="M10" s="156"/>
    </row>
    <row r="11" spans="1:13">
      <c r="A11" s="43" t="s">
        <v>83</v>
      </c>
      <c r="C11" s="53">
        <f>SUM(C8:C10)</f>
        <v>197379.5</v>
      </c>
      <c r="D11" s="28"/>
      <c r="F11" s="84" t="s">
        <v>23</v>
      </c>
      <c r="G11" s="156"/>
      <c r="H11" s="85">
        <f>C58</f>
        <v>21059.439999999999</v>
      </c>
      <c r="I11" s="82"/>
      <c r="J11" s="82"/>
      <c r="K11" s="85"/>
      <c r="L11" s="85">
        <f>H11</f>
        <v>21059.439999999999</v>
      </c>
      <c r="M11" s="156"/>
    </row>
    <row r="12" spans="1:13" ht="15.75">
      <c r="A12" s="155" t="s">
        <v>98</v>
      </c>
      <c r="C12" s="193">
        <f>585.95+192443.54</f>
        <v>193029.49000000002</v>
      </c>
      <c r="D12" s="28"/>
      <c r="F12" s="84" t="s">
        <v>80</v>
      </c>
      <c r="G12" s="156"/>
      <c r="H12" s="82">
        <f>H9+H10+H11</f>
        <v>1625799.2100000011</v>
      </c>
      <c r="I12" s="82"/>
      <c r="J12" s="82"/>
      <c r="K12" s="82">
        <f>SUM(K9:K11)</f>
        <v>1094744.7957200008</v>
      </c>
      <c r="L12" s="82">
        <f>SUM(L9:L11)</f>
        <v>531054.41428000038</v>
      </c>
      <c r="M12" s="156"/>
    </row>
    <row r="13" spans="1:13" ht="16.5" thickBot="1">
      <c r="A13" s="39" t="s">
        <v>99</v>
      </c>
      <c r="C13" s="183">
        <v>0</v>
      </c>
      <c r="D13" s="28"/>
      <c r="F13" s="86"/>
      <c r="G13" s="87"/>
      <c r="H13" s="88"/>
      <c r="I13" s="89"/>
      <c r="J13" s="88"/>
      <c r="K13" s="83"/>
      <c r="L13" s="88"/>
      <c r="M13" s="156"/>
    </row>
    <row r="14" spans="1:13" ht="16.5" thickBot="1">
      <c r="A14" s="43" t="s">
        <v>42</v>
      </c>
      <c r="C14" s="53">
        <f>SUM(C12:C13)</f>
        <v>193029.49000000002</v>
      </c>
      <c r="D14" s="29"/>
      <c r="F14" s="40" t="s">
        <v>31</v>
      </c>
      <c r="G14" s="90"/>
      <c r="H14" s="60">
        <f>H12+H7</f>
        <v>3753144.1400000006</v>
      </c>
      <c r="I14" s="91">
        <f>SUM(I7:I13)</f>
        <v>1469144.4086579997</v>
      </c>
      <c r="J14" s="91">
        <f>SUM(J7:J13)</f>
        <v>658200.52134199988</v>
      </c>
      <c r="K14" s="91">
        <f>K12</f>
        <v>1094744.7957200008</v>
      </c>
      <c r="L14" s="91">
        <f>L12</f>
        <v>531054.41428000038</v>
      </c>
      <c r="M14" s="156"/>
    </row>
    <row r="15" spans="1:13" ht="15.75">
      <c r="A15" s="155" t="s">
        <v>113</v>
      </c>
      <c r="C15" s="193">
        <f>1201.68+394658.14</f>
        <v>395859.82</v>
      </c>
      <c r="D15" s="28"/>
      <c r="F15" s="86"/>
      <c r="G15" s="87" t="s">
        <v>48</v>
      </c>
      <c r="H15" s="88">
        <f>H14-C61</f>
        <v>0</v>
      </c>
      <c r="I15" s="92"/>
      <c r="J15" s="88">
        <f>J7+I7-H7</f>
        <v>0</v>
      </c>
      <c r="K15" s="156"/>
      <c r="L15" s="88">
        <f>H12-K14-L14</f>
        <v>0</v>
      </c>
      <c r="M15" s="156"/>
    </row>
    <row r="16" spans="1:13" ht="15.75">
      <c r="A16" s="39" t="s">
        <v>114</v>
      </c>
      <c r="C16" s="183">
        <v>0</v>
      </c>
      <c r="D16" s="28"/>
      <c r="F16" s="93"/>
      <c r="G16" s="87"/>
      <c r="H16" s="94"/>
      <c r="I16" s="95"/>
      <c r="J16" s="94"/>
      <c r="K16" s="156"/>
      <c r="L16" s="94"/>
      <c r="M16" s="156"/>
    </row>
    <row r="17" spans="1:13" ht="15.75" thickBot="1">
      <c r="A17" s="43" t="s">
        <v>115</v>
      </c>
      <c r="C17" s="53">
        <f>SUM(C15:C16)</f>
        <v>395859.82</v>
      </c>
      <c r="D17" s="29"/>
      <c r="F17" s="86"/>
      <c r="G17" s="87"/>
      <c r="H17" s="94"/>
      <c r="I17" s="95"/>
      <c r="J17" s="98"/>
      <c r="K17" s="156"/>
      <c r="L17" s="94"/>
      <c r="M17" s="156"/>
    </row>
    <row r="18" spans="1:13" ht="16.5" thickBot="1">
      <c r="A18" s="155" t="s">
        <v>96</v>
      </c>
      <c r="C18" s="193">
        <f>259.47+10132.2+82836.48</f>
        <v>93228.15</v>
      </c>
      <c r="D18" s="28"/>
      <c r="F18" s="277" t="s">
        <v>76</v>
      </c>
      <c r="G18" s="278"/>
      <c r="H18" s="278"/>
      <c r="I18" s="279"/>
      <c r="J18" s="277" t="s">
        <v>77</v>
      </c>
      <c r="K18" s="278"/>
      <c r="L18" s="278"/>
      <c r="M18" s="279"/>
    </row>
    <row r="19" spans="1:13" ht="15.75">
      <c r="A19" s="37" t="s">
        <v>97</v>
      </c>
      <c r="C19" s="194">
        <f>713.84</f>
        <v>713.84</v>
      </c>
      <c r="D19" s="28"/>
      <c r="F19" s="116" t="s">
        <v>50</v>
      </c>
      <c r="G19" s="79" t="s">
        <v>11</v>
      </c>
      <c r="H19" s="79" t="s">
        <v>11</v>
      </c>
      <c r="I19" s="79" t="s">
        <v>11</v>
      </c>
      <c r="J19" s="116" t="s">
        <v>50</v>
      </c>
      <c r="K19" s="79" t="s">
        <v>11</v>
      </c>
      <c r="L19" s="79" t="s">
        <v>11</v>
      </c>
      <c r="M19" s="100" t="s">
        <v>11</v>
      </c>
    </row>
    <row r="20" spans="1:13" ht="16.5" thickBot="1">
      <c r="A20" s="44" t="s">
        <v>43</v>
      </c>
      <c r="C20" s="53">
        <f>SUM(C18:C19)</f>
        <v>93941.989999999991</v>
      </c>
      <c r="D20" s="28"/>
      <c r="F20" s="110" t="s">
        <v>95</v>
      </c>
      <c r="G20" s="80" t="s">
        <v>47</v>
      </c>
      <c r="H20" s="80" t="s">
        <v>14</v>
      </c>
      <c r="I20" s="80" t="s">
        <v>12</v>
      </c>
      <c r="J20" s="110" t="s">
        <v>95</v>
      </c>
      <c r="K20" s="80" t="s">
        <v>47</v>
      </c>
      <c r="L20" s="80" t="s">
        <v>14</v>
      </c>
      <c r="M20" s="80" t="s">
        <v>12</v>
      </c>
    </row>
    <row r="21" spans="1:13" ht="15.75">
      <c r="A21" s="37" t="s">
        <v>87</v>
      </c>
      <c r="C21" s="194">
        <f>1850+2455.63</f>
        <v>4305.63</v>
      </c>
      <c r="D21" s="28"/>
      <c r="F21" s="99"/>
      <c r="G21" s="9"/>
      <c r="H21" s="9"/>
      <c r="I21" s="100"/>
      <c r="J21" s="64"/>
      <c r="K21" s="10"/>
      <c r="L21" s="10"/>
      <c r="M21" s="118"/>
    </row>
    <row r="22" spans="1:13" ht="18" customHeight="1">
      <c r="A22" s="42" t="s">
        <v>87</v>
      </c>
      <c r="C22" s="53">
        <f>SUM(C21)</f>
        <v>4305.63</v>
      </c>
      <c r="D22" s="28"/>
      <c r="F22" s="114" t="s">
        <v>68</v>
      </c>
      <c r="G22" s="5"/>
      <c r="H22" s="5"/>
      <c r="I22" s="52"/>
      <c r="J22" s="114" t="s">
        <v>68</v>
      </c>
      <c r="K22" s="5"/>
      <c r="L22" s="5"/>
      <c r="M22" s="52"/>
    </row>
    <row r="23" spans="1:13" ht="15.75">
      <c r="A23" s="119" t="s">
        <v>110</v>
      </c>
      <c r="C23" s="53">
        <v>0</v>
      </c>
      <c r="D23" s="28"/>
      <c r="F23" s="115" t="s">
        <v>15</v>
      </c>
      <c r="G23" s="190">
        <v>9759881</v>
      </c>
      <c r="H23" s="224">
        <v>0.10743999999999999</v>
      </c>
      <c r="I23" s="111">
        <f t="shared" ref="I23:I31" si="0">G23*H23</f>
        <v>1048601.61464</v>
      </c>
      <c r="J23" s="115" t="s">
        <v>15</v>
      </c>
      <c r="K23" s="190">
        <v>5025669</v>
      </c>
      <c r="L23" s="224">
        <v>0.10496999999999999</v>
      </c>
      <c r="M23" s="111">
        <f>K23*L23</f>
        <v>527544.47493000003</v>
      </c>
    </row>
    <row r="24" spans="1:13" ht="15.75">
      <c r="A24" s="119" t="s">
        <v>116</v>
      </c>
      <c r="C24" s="58">
        <v>0</v>
      </c>
      <c r="D24" s="28"/>
      <c r="F24" s="115" t="s">
        <v>159</v>
      </c>
      <c r="G24" s="190">
        <v>11770</v>
      </c>
      <c r="H24" s="224">
        <v>0.10743999999999999</v>
      </c>
      <c r="I24" s="111">
        <f t="shared" si="0"/>
        <v>1264.5688</v>
      </c>
      <c r="J24" s="115" t="s">
        <v>16</v>
      </c>
      <c r="K24" s="190">
        <v>1996498</v>
      </c>
      <c r="L24" s="224">
        <v>0.10496999999999999</v>
      </c>
      <c r="M24" s="111">
        <f t="shared" ref="M24:M27" si="1">K24*L24</f>
        <v>209572.39505999998</v>
      </c>
    </row>
    <row r="25" spans="1:13" ht="15.75">
      <c r="A25" s="119" t="s">
        <v>118</v>
      </c>
      <c r="C25" s="185">
        <v>0</v>
      </c>
      <c r="D25" s="28"/>
      <c r="F25" s="115" t="s">
        <v>16</v>
      </c>
      <c r="G25" s="190">
        <v>4266905</v>
      </c>
      <c r="H25" s="224">
        <v>9.8650000000000002E-2</v>
      </c>
      <c r="I25" s="111">
        <f t="shared" si="0"/>
        <v>420930.17825</v>
      </c>
      <c r="J25" s="115" t="s">
        <v>17</v>
      </c>
      <c r="K25" s="190">
        <v>34433</v>
      </c>
      <c r="L25" s="224">
        <v>0.10496999999999999</v>
      </c>
      <c r="M25" s="111">
        <f t="shared" si="1"/>
        <v>3614.43201</v>
      </c>
    </row>
    <row r="26" spans="1:13" ht="15.75">
      <c r="A26" s="120" t="s">
        <v>117</v>
      </c>
      <c r="C26" s="186">
        <v>0</v>
      </c>
      <c r="D26" s="28"/>
      <c r="F26" s="115" t="s">
        <v>17</v>
      </c>
      <c r="G26" s="190">
        <v>9867</v>
      </c>
      <c r="H26" s="224">
        <v>9.8650000000000002E-2</v>
      </c>
      <c r="I26" s="111">
        <f t="shared" si="0"/>
        <v>973.37954999999999</v>
      </c>
      <c r="J26" s="115" t="s">
        <v>18</v>
      </c>
      <c r="K26" s="190">
        <v>0</v>
      </c>
      <c r="L26" s="224">
        <v>0.10496999999999999</v>
      </c>
      <c r="M26" s="111">
        <f t="shared" si="1"/>
        <v>0</v>
      </c>
    </row>
    <row r="27" spans="1:13" ht="15.75">
      <c r="A27" s="42" t="s">
        <v>46</v>
      </c>
      <c r="C27" s="53">
        <f>SUM(C23:C26)</f>
        <v>0</v>
      </c>
      <c r="D27" s="28"/>
      <c r="F27" s="115" t="s">
        <v>18</v>
      </c>
      <c r="G27" s="190">
        <v>305691</v>
      </c>
      <c r="H27" s="224">
        <v>0.10433000000000001</v>
      </c>
      <c r="I27" s="111">
        <f t="shared" si="0"/>
        <v>31892.742030000001</v>
      </c>
      <c r="J27" s="115" t="s">
        <v>19</v>
      </c>
      <c r="K27" s="190">
        <v>0</v>
      </c>
      <c r="L27" s="224">
        <v>0.10496999999999999</v>
      </c>
      <c r="M27" s="111">
        <f t="shared" si="1"/>
        <v>0</v>
      </c>
    </row>
    <row r="28" spans="1:13" ht="16.5" thickBot="1">
      <c r="A28" s="121" t="s">
        <v>88</v>
      </c>
      <c r="C28" s="145">
        <v>0</v>
      </c>
      <c r="D28" s="29"/>
      <c r="F28" s="115" t="s">
        <v>19</v>
      </c>
      <c r="G28" s="190">
        <v>46438</v>
      </c>
      <c r="H28" s="224">
        <v>0.10433000000000001</v>
      </c>
      <c r="I28" s="111">
        <f t="shared" si="0"/>
        <v>4844.8765400000002</v>
      </c>
      <c r="J28" s="114" t="s">
        <v>69</v>
      </c>
      <c r="K28" s="96">
        <f>SUM(K23:K27)</f>
        <v>7056600</v>
      </c>
      <c r="L28" s="97"/>
      <c r="M28" s="112">
        <f>SUM(M23:M27)</f>
        <v>740731.30200000003</v>
      </c>
    </row>
    <row r="29" spans="1:13" ht="17.25" thickTop="1" thickBot="1">
      <c r="A29" s="121" t="s">
        <v>100</v>
      </c>
      <c r="B29" s="156"/>
      <c r="C29" s="145">
        <v>0</v>
      </c>
      <c r="D29" s="28"/>
      <c r="F29" s="115" t="s">
        <v>20</v>
      </c>
      <c r="G29" s="190">
        <v>0</v>
      </c>
      <c r="H29" s="224">
        <v>6.2480000000000001E-2</v>
      </c>
      <c r="I29" s="111">
        <f t="shared" si="0"/>
        <v>0</v>
      </c>
      <c r="J29" s="114"/>
      <c r="K29" s="132">
        <v>7056600</v>
      </c>
      <c r="L29" s="102" t="s">
        <v>48</v>
      </c>
      <c r="M29" s="166">
        <f>M28/K28</f>
        <v>0.10497000000000001</v>
      </c>
    </row>
    <row r="30" spans="1:13" ht="16.5" thickBot="1">
      <c r="A30" s="2" t="s">
        <v>53</v>
      </c>
      <c r="C30" s="60">
        <f>C7+C11+C14+C17+C20+C22+C27+C28+C29</f>
        <v>2159472.59</v>
      </c>
      <c r="D30" s="29"/>
      <c r="F30" s="115" t="s">
        <v>21</v>
      </c>
      <c r="G30" s="190">
        <v>93219</v>
      </c>
      <c r="H30" s="224">
        <v>6.2480000000000001E-2</v>
      </c>
      <c r="I30" s="111">
        <f t="shared" si="0"/>
        <v>5824.32312</v>
      </c>
      <c r="J30" s="115"/>
      <c r="K30" s="131">
        <f>K28-K29</f>
        <v>0</v>
      </c>
      <c r="L30" s="97"/>
      <c r="M30" s="113"/>
    </row>
    <row r="31" spans="1:13" ht="15.75">
      <c r="A31" s="155" t="s">
        <v>54</v>
      </c>
      <c r="C31" s="58">
        <v>0</v>
      </c>
      <c r="D31" s="31"/>
      <c r="F31" s="115" t="s">
        <v>36</v>
      </c>
      <c r="G31" s="190">
        <v>3031741</v>
      </c>
      <c r="H31" s="224">
        <v>5.4000000000000001E-4</v>
      </c>
      <c r="I31" s="111">
        <f t="shared" si="0"/>
        <v>1637.14014</v>
      </c>
      <c r="J31" s="73"/>
      <c r="K31" s="5"/>
      <c r="L31" s="97"/>
      <c r="M31" s="113"/>
    </row>
    <row r="32" spans="1:13" ht="16.5" thickBot="1">
      <c r="A32" s="2" t="s">
        <v>58</v>
      </c>
      <c r="B32" s="2" t="s">
        <v>59</v>
      </c>
      <c r="C32" s="191">
        <f>C30+C31</f>
        <v>2159472.59</v>
      </c>
      <c r="D32" s="32"/>
      <c r="F32" s="114" t="s">
        <v>69</v>
      </c>
      <c r="G32" s="96">
        <f>SUM(G23:G31)</f>
        <v>17525512</v>
      </c>
      <c r="H32" s="5"/>
      <c r="I32" s="112">
        <f>SUM(I23:I31)</f>
        <v>1515968.8230700004</v>
      </c>
      <c r="J32" s="107"/>
      <c r="K32" s="108"/>
      <c r="L32" s="5"/>
      <c r="M32" s="105"/>
    </row>
    <row r="33" spans="1:17" ht="17.25" thickTop="1" thickBot="1">
      <c r="A33" s="155" t="s">
        <v>55</v>
      </c>
      <c r="C33" s="144">
        <f>-C5-C9-C13-C16-C19</f>
        <v>-32127.66</v>
      </c>
      <c r="D33" s="28"/>
      <c r="F33" s="101"/>
      <c r="G33" s="132">
        <v>17525512</v>
      </c>
      <c r="H33" s="102" t="s">
        <v>48</v>
      </c>
      <c r="I33" s="127">
        <f>I32/G32</f>
        <v>8.6500686717169831E-2</v>
      </c>
      <c r="J33" s="107"/>
      <c r="K33" s="108"/>
      <c r="L33" s="5"/>
      <c r="M33" s="52"/>
    </row>
    <row r="34" spans="1:17" ht="16.5" thickBot="1">
      <c r="A34" s="2" t="s">
        <v>56</v>
      </c>
      <c r="C34" s="60">
        <f>SUM(C32:C33)</f>
        <v>2127344.9299999997</v>
      </c>
      <c r="D34" s="28"/>
      <c r="F34" s="73"/>
      <c r="G34" s="131">
        <f>G32-G33</f>
        <v>0</v>
      </c>
      <c r="H34" s="5"/>
      <c r="I34" s="52"/>
      <c r="J34" s="107"/>
      <c r="K34" s="106"/>
      <c r="L34" s="5"/>
      <c r="M34" s="52"/>
    </row>
    <row r="35" spans="1:17" ht="18" customHeight="1">
      <c r="A35" s="2"/>
      <c r="C35" s="54"/>
      <c r="D35" s="28"/>
      <c r="F35" s="99"/>
      <c r="G35" s="9"/>
      <c r="H35" s="9"/>
      <c r="I35" s="100"/>
      <c r="J35" s="114" t="s">
        <v>70</v>
      </c>
      <c r="K35" s="275"/>
      <c r="L35" s="275"/>
      <c r="M35" s="276"/>
    </row>
    <row r="36" spans="1:17" ht="15.75">
      <c r="A36" s="12" t="s">
        <v>44</v>
      </c>
      <c r="B36" s="2"/>
      <c r="C36" s="53"/>
      <c r="D36" s="28"/>
      <c r="F36" s="114" t="s">
        <v>70</v>
      </c>
      <c r="G36" s="5"/>
      <c r="H36" s="5"/>
      <c r="I36" s="52"/>
      <c r="J36" s="115" t="s">
        <v>15</v>
      </c>
      <c r="K36" s="214">
        <f>K23</f>
        <v>5025669</v>
      </c>
      <c r="L36" s="224">
        <v>0.16236</v>
      </c>
      <c r="M36" s="111">
        <f t="shared" ref="M36:M42" si="2">K36*L36</f>
        <v>815967.61884000001</v>
      </c>
      <c r="P36" s="143"/>
      <c r="Q36" s="143"/>
    </row>
    <row r="37" spans="1:17" ht="15.75">
      <c r="A37" s="5" t="s">
        <v>71</v>
      </c>
      <c r="B37" s="172" t="s">
        <v>57</v>
      </c>
      <c r="C37" s="187">
        <v>4780218.71</v>
      </c>
      <c r="D37" s="28"/>
      <c r="F37" s="115" t="s">
        <v>15</v>
      </c>
      <c r="G37" s="214">
        <f>G23</f>
        <v>9759881</v>
      </c>
      <c r="H37" s="224">
        <v>0.16436000000000001</v>
      </c>
      <c r="I37" s="111">
        <f t="shared" ref="I37:I44" si="3">G37*H37</f>
        <v>1604134.04116</v>
      </c>
      <c r="J37" s="115" t="s">
        <v>16</v>
      </c>
      <c r="K37" s="214">
        <f>K24</f>
        <v>1996498</v>
      </c>
      <c r="L37" s="224">
        <v>0.16236</v>
      </c>
      <c r="M37" s="111">
        <f t="shared" si="2"/>
        <v>324151.41528000002</v>
      </c>
      <c r="P37" s="143"/>
      <c r="Q37" s="143"/>
    </row>
    <row r="38" spans="1:17" ht="15.75">
      <c r="A38" s="69" t="s">
        <v>4</v>
      </c>
      <c r="B38" s="172" t="s">
        <v>57</v>
      </c>
      <c r="C38" s="187"/>
      <c r="D38" s="28"/>
      <c r="F38" s="115" t="s">
        <v>159</v>
      </c>
      <c r="G38" s="214">
        <f>G24</f>
        <v>11770</v>
      </c>
      <c r="H38" s="224">
        <v>0.16436000000000001</v>
      </c>
      <c r="I38" s="111">
        <f t="shared" si="3"/>
        <v>1934.5172</v>
      </c>
      <c r="J38" s="115" t="s">
        <v>17</v>
      </c>
      <c r="K38" s="214">
        <f>K25</f>
        <v>34433</v>
      </c>
      <c r="L38" s="224">
        <v>0.16236</v>
      </c>
      <c r="M38" s="111">
        <f t="shared" si="2"/>
        <v>5590.5418799999998</v>
      </c>
      <c r="P38" s="143"/>
      <c r="Q38" s="143"/>
    </row>
    <row r="39" spans="1:17" ht="15.75">
      <c r="A39" s="5" t="s">
        <v>84</v>
      </c>
      <c r="B39" s="172" t="s">
        <v>85</v>
      </c>
      <c r="C39" s="187">
        <v>-72610.350000000006</v>
      </c>
      <c r="D39" s="28"/>
      <c r="F39" s="115" t="s">
        <v>16</v>
      </c>
      <c r="G39" s="214">
        <f t="shared" ref="G39:G44" si="4">G25</f>
        <v>4266905</v>
      </c>
      <c r="H39" s="224">
        <v>0.16436000000000001</v>
      </c>
      <c r="I39" s="111">
        <f t="shared" si="3"/>
        <v>701308.50580000004</v>
      </c>
      <c r="J39" s="115" t="s">
        <v>18</v>
      </c>
      <c r="K39" s="214">
        <f>K26</f>
        <v>0</v>
      </c>
      <c r="L39" s="224">
        <v>0.16236</v>
      </c>
      <c r="M39" s="111">
        <f t="shared" si="2"/>
        <v>0</v>
      </c>
      <c r="P39" s="143"/>
      <c r="Q39" s="143"/>
    </row>
    <row r="40" spans="1:17" ht="15.75">
      <c r="A40" s="5" t="s">
        <v>73</v>
      </c>
      <c r="B40" s="172" t="s">
        <v>74</v>
      </c>
      <c r="C40" s="187">
        <v>705923.29</v>
      </c>
      <c r="D40" s="28"/>
      <c r="F40" s="115" t="s">
        <v>17</v>
      </c>
      <c r="G40" s="214">
        <f t="shared" si="4"/>
        <v>9867</v>
      </c>
      <c r="H40" s="224">
        <v>0.16436000000000001</v>
      </c>
      <c r="I40" s="111">
        <f t="shared" si="3"/>
        <v>1621.7401200000002</v>
      </c>
      <c r="J40" s="115" t="s">
        <v>19</v>
      </c>
      <c r="K40" s="214">
        <f>K27</f>
        <v>0</v>
      </c>
      <c r="L40" s="224">
        <v>0.16236</v>
      </c>
      <c r="M40" s="111">
        <f t="shared" si="2"/>
        <v>0</v>
      </c>
      <c r="P40" s="143"/>
      <c r="Q40" s="143"/>
    </row>
    <row r="41" spans="1:17" ht="15.75">
      <c r="A41" s="5" t="s">
        <v>90</v>
      </c>
      <c r="B41" s="4" t="s">
        <v>91</v>
      </c>
      <c r="C41" s="187">
        <f>17615.42+9619.56</f>
        <v>27234.979999999996</v>
      </c>
      <c r="D41" s="28"/>
      <c r="F41" s="115" t="s">
        <v>18</v>
      </c>
      <c r="G41" s="214">
        <f t="shared" si="4"/>
        <v>305691</v>
      </c>
      <c r="H41" s="224">
        <v>0.16436000000000001</v>
      </c>
      <c r="I41" s="111">
        <f t="shared" si="3"/>
        <v>50243.372759999998</v>
      </c>
      <c r="J41" s="115" t="s">
        <v>20</v>
      </c>
      <c r="K41" s="190">
        <v>0</v>
      </c>
      <c r="L41" s="224">
        <v>0.16236</v>
      </c>
      <c r="M41" s="111">
        <f t="shared" si="2"/>
        <v>0</v>
      </c>
      <c r="P41" s="143"/>
      <c r="Q41" s="143"/>
    </row>
    <row r="42" spans="1:17" ht="16.5" thickBot="1">
      <c r="A42" s="5" t="s">
        <v>108</v>
      </c>
      <c r="B42" s="172" t="s">
        <v>109</v>
      </c>
      <c r="C42" s="187">
        <v>747786.54</v>
      </c>
      <c r="D42" s="29"/>
      <c r="F42" s="115" t="s">
        <v>19</v>
      </c>
      <c r="G42" s="214">
        <f t="shared" si="4"/>
        <v>46438</v>
      </c>
      <c r="H42" s="224">
        <v>0.16436000000000001</v>
      </c>
      <c r="I42" s="111">
        <f t="shared" si="3"/>
        <v>7632.5496800000001</v>
      </c>
      <c r="J42" s="115" t="s">
        <v>21</v>
      </c>
      <c r="K42" s="215">
        <v>0</v>
      </c>
      <c r="L42" s="224">
        <v>0.16236</v>
      </c>
      <c r="M42" s="111">
        <f t="shared" si="2"/>
        <v>0</v>
      </c>
      <c r="P42" s="143"/>
      <c r="Q42" s="143"/>
    </row>
    <row r="43" spans="1:17" ht="16.5" thickBot="1">
      <c r="A43" s="49" t="s">
        <v>65</v>
      </c>
      <c r="B43" s="9"/>
      <c r="C43" s="60">
        <f>SUM(C37:C42)</f>
        <v>6188553.1700000009</v>
      </c>
      <c r="D43" s="28"/>
      <c r="F43" s="115" t="s">
        <v>20</v>
      </c>
      <c r="G43" s="214">
        <f t="shared" si="4"/>
        <v>0</v>
      </c>
      <c r="H43" s="224">
        <v>0.16436000000000001</v>
      </c>
      <c r="I43" s="111">
        <f t="shared" si="3"/>
        <v>0</v>
      </c>
      <c r="J43" s="114" t="s">
        <v>75</v>
      </c>
      <c r="K43" s="96">
        <f>SUM(K36:K42)</f>
        <v>7056600</v>
      </c>
      <c r="L43" s="97"/>
      <c r="M43" s="112">
        <f>SUM(M36:M42)</f>
        <v>1145709.5759999999</v>
      </c>
    </row>
    <row r="44" spans="1:17" ht="16.5" thickBot="1">
      <c r="A44" s="47" t="s">
        <v>107</v>
      </c>
      <c r="B44" s="48" t="s">
        <v>62</v>
      </c>
      <c r="C44" s="187">
        <f>-879535.98+700112.94+0+766.2</f>
        <v>-178656.84000000003</v>
      </c>
      <c r="D44" s="29"/>
      <c r="F44" s="115" t="s">
        <v>21</v>
      </c>
      <c r="G44" s="214">
        <f t="shared" si="4"/>
        <v>93219</v>
      </c>
      <c r="H44" s="224">
        <v>0.16436000000000001</v>
      </c>
      <c r="I44" s="111">
        <f t="shared" si="3"/>
        <v>15321.474840000001</v>
      </c>
      <c r="J44" s="109"/>
      <c r="K44" s="133">
        <v>7056600</v>
      </c>
      <c r="L44" s="104" t="s">
        <v>48</v>
      </c>
      <c r="M44" s="128">
        <f>M43/K43</f>
        <v>0.16235999999999998</v>
      </c>
    </row>
    <row r="45" spans="1:17" ht="16.5" thickBot="1">
      <c r="A45" s="122" t="s">
        <v>101</v>
      </c>
      <c r="B45" s="4" t="s">
        <v>57</v>
      </c>
      <c r="C45" s="58">
        <v>0</v>
      </c>
      <c r="D45" s="31"/>
      <c r="F45" s="114" t="s">
        <v>75</v>
      </c>
      <c r="G45" s="96">
        <f>SUM(G37:G44)</f>
        <v>14493771</v>
      </c>
      <c r="H45" s="97"/>
      <c r="I45" s="112">
        <f>SUM(I37:I44)</f>
        <v>2382196.2015600004</v>
      </c>
      <c r="J45" s="49"/>
      <c r="K45" s="131">
        <f>K43-K44</f>
        <v>0</v>
      </c>
      <c r="L45" s="102"/>
      <c r="M45" s="184"/>
    </row>
    <row r="46" spans="1:17" ht="19.5" customHeight="1" thickTop="1" thickBot="1">
      <c r="A46" s="69" t="s">
        <v>102</v>
      </c>
      <c r="B46" s="4" t="s">
        <v>57</v>
      </c>
      <c r="C46" s="58">
        <v>0</v>
      </c>
      <c r="D46" s="32"/>
      <c r="F46" s="103"/>
      <c r="G46" s="133">
        <v>14493771</v>
      </c>
      <c r="H46" s="104" t="s">
        <v>48</v>
      </c>
      <c r="I46" s="126">
        <f>I45/G45</f>
        <v>0.16436000000000003</v>
      </c>
      <c r="J46" s="49"/>
      <c r="K46" s="132"/>
      <c r="L46" s="102"/>
      <c r="M46" s="184"/>
    </row>
    <row r="47" spans="1:17" ht="19.5" customHeight="1">
      <c r="A47" s="155" t="s">
        <v>79</v>
      </c>
      <c r="B47" s="4" t="s">
        <v>57</v>
      </c>
      <c r="C47" s="187">
        <v>0</v>
      </c>
      <c r="D47" s="28"/>
      <c r="F47" s="156"/>
      <c r="G47" s="131">
        <f>G45-G46</f>
        <v>0</v>
      </c>
      <c r="H47" s="156"/>
      <c r="I47" s="156"/>
      <c r="J47" s="59"/>
      <c r="K47" s="131"/>
      <c r="L47" s="156"/>
      <c r="M47" s="59"/>
    </row>
    <row r="48" spans="1:17" ht="16.5" thickBot="1">
      <c r="A48" s="69" t="s">
        <v>158</v>
      </c>
      <c r="B48" s="4" t="s">
        <v>57</v>
      </c>
      <c r="C48" s="187">
        <v>7000</v>
      </c>
      <c r="D48" s="28"/>
      <c r="F48" s="156"/>
      <c r="G48" s="156"/>
      <c r="H48" s="156"/>
      <c r="I48" s="156"/>
      <c r="J48" s="59"/>
      <c r="K48" s="55"/>
      <c r="L48" s="156"/>
      <c r="M48" s="45"/>
    </row>
    <row r="49" spans="1:21" ht="15.75">
      <c r="A49" s="5" t="s">
        <v>72</v>
      </c>
      <c r="B49" s="172" t="s">
        <v>89</v>
      </c>
      <c r="C49" s="187">
        <v>20666.11</v>
      </c>
      <c r="D49" s="28"/>
      <c r="F49" s="156"/>
      <c r="G49" s="55"/>
      <c r="H49" s="64" t="s">
        <v>13</v>
      </c>
      <c r="I49" s="10" t="s">
        <v>13</v>
      </c>
      <c r="J49" s="10" t="s">
        <v>25</v>
      </c>
      <c r="K49" s="62" t="s">
        <v>32</v>
      </c>
      <c r="L49" s="59"/>
      <c r="M49" s="156"/>
    </row>
    <row r="50" spans="1:21" ht="16.5" thickBot="1">
      <c r="A50" s="5" t="s">
        <v>121</v>
      </c>
      <c r="B50" s="172" t="s">
        <v>89</v>
      </c>
      <c r="C50" s="187">
        <v>2760.85</v>
      </c>
      <c r="D50" s="29"/>
      <c r="F50" s="40" t="s">
        <v>35</v>
      </c>
      <c r="G50" s="156"/>
      <c r="H50" s="65" t="s">
        <v>0</v>
      </c>
      <c r="I50" s="66" t="s">
        <v>1</v>
      </c>
      <c r="J50" s="66" t="s">
        <v>0</v>
      </c>
      <c r="K50" s="63" t="s">
        <v>1</v>
      </c>
      <c r="L50" s="156"/>
      <c r="M50" s="156"/>
    </row>
    <row r="51" spans="1:21" ht="15.75">
      <c r="A51" s="5" t="s">
        <v>162</v>
      </c>
      <c r="B51" s="172" t="s">
        <v>89</v>
      </c>
      <c r="C51" s="187">
        <v>1813.07</v>
      </c>
      <c r="D51" s="28"/>
      <c r="F51" s="156"/>
      <c r="G51" s="156"/>
      <c r="H51" s="71"/>
      <c r="I51" s="72"/>
      <c r="J51" s="72"/>
      <c r="K51" s="72"/>
      <c r="L51" s="61" t="s">
        <v>49</v>
      </c>
      <c r="M51" s="156"/>
    </row>
    <row r="52" spans="1:21" ht="15.75">
      <c r="A52" s="14" t="s">
        <v>60</v>
      </c>
      <c r="B52" s="4"/>
      <c r="C52" s="53">
        <f>-C33</f>
        <v>32127.66</v>
      </c>
      <c r="D52" s="25"/>
      <c r="F52" s="156" t="s">
        <v>78</v>
      </c>
      <c r="G52" s="156"/>
      <c r="H52" s="123">
        <f>K12</f>
        <v>1094744.7957200008</v>
      </c>
      <c r="I52" s="56">
        <f>I14</f>
        <v>1469144.4086579997</v>
      </c>
      <c r="J52" s="56">
        <f>L12</f>
        <v>531054.41428000038</v>
      </c>
      <c r="K52" s="56">
        <f>J14</f>
        <v>658200.52134199988</v>
      </c>
      <c r="L52" s="67">
        <f>SUM(H52:K52)</f>
        <v>3753144.1400000006</v>
      </c>
      <c r="M52" s="156"/>
    </row>
    <row r="53" spans="1:21" ht="16.5" thickBot="1">
      <c r="A53" s="156" t="s">
        <v>169</v>
      </c>
      <c r="B53" s="228" t="s">
        <v>170</v>
      </c>
      <c r="C53" s="187">
        <v>11016.01</v>
      </c>
      <c r="D53" s="28"/>
      <c r="F53" s="155" t="s">
        <v>51</v>
      </c>
      <c r="H53" s="123">
        <f>-I45</f>
        <v>-2382196.2015600004</v>
      </c>
      <c r="I53" s="56">
        <f>-I32</f>
        <v>-1515968.8230700004</v>
      </c>
      <c r="J53" s="56">
        <f>-M43</f>
        <v>-1145709.5759999999</v>
      </c>
      <c r="K53" s="56">
        <f>-M28</f>
        <v>-740731.30200000003</v>
      </c>
      <c r="L53" s="139">
        <f>SUM(H53:K53)</f>
        <v>-5784605.9026300004</v>
      </c>
    </row>
    <row r="54" spans="1:21" ht="16.5" thickBot="1">
      <c r="A54" s="154" t="s">
        <v>66</v>
      </c>
      <c r="B54" s="169" t="s">
        <v>156</v>
      </c>
      <c r="C54" s="187">
        <f>-1666226.86-524454.75-1961886.22</f>
        <v>-4152567.83</v>
      </c>
      <c r="D54" s="28"/>
      <c r="F54" s="155" t="s">
        <v>37</v>
      </c>
      <c r="H54" s="134">
        <v>0</v>
      </c>
      <c r="I54" s="135">
        <v>0</v>
      </c>
      <c r="J54" s="135">
        <v>0</v>
      </c>
      <c r="K54" s="136">
        <v>0</v>
      </c>
      <c r="L54" s="125">
        <f>SUM(L52:L53)</f>
        <v>-2031461.7626299998</v>
      </c>
    </row>
    <row r="55" spans="1:21" ht="16.5" thickBot="1">
      <c r="A55" s="155" t="s">
        <v>166</v>
      </c>
      <c r="B55" s="4" t="s">
        <v>119</v>
      </c>
      <c r="C55" s="187">
        <v>-375000</v>
      </c>
      <c r="D55" s="28"/>
      <c r="F55" s="155" t="s">
        <v>33</v>
      </c>
      <c r="H55" s="60">
        <f>IFERROR(H52+H53+H54,0)</f>
        <v>-1287451.4058399997</v>
      </c>
      <c r="I55" s="60">
        <f>I52+I53+I54</f>
        <v>-46824.414412000682</v>
      </c>
      <c r="J55" s="60">
        <f>IFERROR(J52+J53+J54,0)</f>
        <v>-614655.16171999951</v>
      </c>
      <c r="K55" s="60">
        <f>K52+K53+K54</f>
        <v>-82530.780658000149</v>
      </c>
      <c r="L55" s="38">
        <f>SUM(H55:K55)</f>
        <v>-2031461.76263</v>
      </c>
    </row>
    <row r="56" spans="1:21" ht="16.5" thickBot="1">
      <c r="A56" s="46" t="s">
        <v>61</v>
      </c>
      <c r="B56" s="48"/>
      <c r="C56" s="76">
        <f>SUM(C43:C55)</f>
        <v>1557712.2000000011</v>
      </c>
      <c r="D56" s="28"/>
      <c r="F56" s="137" t="s">
        <v>111</v>
      </c>
      <c r="H56" s="155" t="s">
        <v>103</v>
      </c>
      <c r="I56" s="3">
        <f>SUM(H55:I55)</f>
        <v>-1334275.8202520004</v>
      </c>
      <c r="J56" s="11" t="s">
        <v>104</v>
      </c>
      <c r="K56" s="155">
        <f>SUM(J55:K55)</f>
        <v>-697185.94237799966</v>
      </c>
      <c r="L56" s="124">
        <f>ROUND(L54-L55,3)</f>
        <v>0</v>
      </c>
      <c r="T56" s="33"/>
    </row>
    <row r="57" spans="1:21" ht="16.5" thickTop="1">
      <c r="A57" s="155" t="s">
        <v>63</v>
      </c>
      <c r="B57" s="4" t="s">
        <v>57</v>
      </c>
      <c r="C57" s="187">
        <v>47027.57</v>
      </c>
      <c r="D57" s="28"/>
      <c r="F57" s="160" t="s">
        <v>111</v>
      </c>
      <c r="H57" s="51"/>
    </row>
    <row r="58" spans="1:21" ht="16.5" thickBot="1">
      <c r="A58" s="155" t="s">
        <v>64</v>
      </c>
      <c r="B58" s="4" t="s">
        <v>57</v>
      </c>
      <c r="C58" s="187">
        <v>21059.439999999999</v>
      </c>
      <c r="D58" s="28"/>
      <c r="F58" s="160" t="s">
        <v>112</v>
      </c>
      <c r="H58" s="75"/>
      <c r="I58" s="57"/>
      <c r="J58" s="57"/>
      <c r="K58" s="117"/>
      <c r="L58" s="57"/>
    </row>
    <row r="59" spans="1:21" ht="16.5" thickBot="1">
      <c r="A59" s="2" t="s">
        <v>67</v>
      </c>
      <c r="B59" s="2"/>
      <c r="C59" s="76">
        <f>SUM(C56:C58)</f>
        <v>1625799.2100000011</v>
      </c>
      <c r="D59" s="28"/>
      <c r="F59" s="173" t="s">
        <v>157</v>
      </c>
      <c r="G59" s="174" t="str">
        <f>IF(OR(AND(I56&gt;0,K56&gt;0),AND(I56&lt;0,K56&lt;0)),"OK","ERROR")</f>
        <v>OK</v>
      </c>
      <c r="H59" s="157" t="s">
        <v>154</v>
      </c>
      <c r="I59" s="158"/>
    </row>
    <row r="60" spans="1:21" ht="17.25" thickTop="1" thickBot="1">
      <c r="A60" s="2"/>
      <c r="C60" s="54"/>
      <c r="D60" s="28"/>
      <c r="H60" s="148" t="s">
        <v>105</v>
      </c>
      <c r="I60" s="149" t="s">
        <v>106</v>
      </c>
      <c r="J60" s="3"/>
    </row>
    <row r="61" spans="1:21" ht="16.5" thickBot="1">
      <c r="A61" s="7"/>
      <c r="B61" s="7" t="s">
        <v>45</v>
      </c>
      <c r="C61" s="60">
        <f>C59+C34</f>
        <v>3753144.1400000006</v>
      </c>
      <c r="D61" s="29"/>
      <c r="H61" s="151" t="e">
        <f>SUM('WA - Def-Amtz (current)'!AU5:AU40)+SUM(#REF!)+SUM(#REF!)-0.01</f>
        <v>#REF!</v>
      </c>
      <c r="I61" s="162" t="e">
        <f>SUM('WA - Def-Amtz (current)'!AV5:AV40)+SUM(#REF!)+SUM(#REF!)-0.01</f>
        <v>#REF!</v>
      </c>
      <c r="J61" s="155">
        <f>H53+I53+J53+K53</f>
        <v>-5784605.9026300004</v>
      </c>
    </row>
    <row r="62" spans="1:21" ht="15.75">
      <c r="A62" s="2"/>
      <c r="B62" s="7" t="s">
        <v>94</v>
      </c>
      <c r="C62" s="216">
        <v>3753144.14</v>
      </c>
      <c r="G62" s="3"/>
      <c r="I62" s="150" t="e">
        <f>H61-I61</f>
        <v>#REF!</v>
      </c>
      <c r="N62" s="3"/>
      <c r="O62" s="3"/>
      <c r="P62" s="13"/>
    </row>
    <row r="63" spans="1:21" ht="15.75">
      <c r="A63" s="7"/>
      <c r="B63" s="7" t="s">
        <v>93</v>
      </c>
      <c r="C63" s="138">
        <f>ROUND(C61-C62,2)</f>
        <v>0</v>
      </c>
      <c r="D63" s="28"/>
      <c r="S63" s="4"/>
    </row>
    <row r="64" spans="1:21" ht="15.75">
      <c r="A64" s="35"/>
      <c r="C64" s="153"/>
      <c r="D64" s="34"/>
      <c r="N64" s="14"/>
      <c r="U64" s="2"/>
    </row>
    <row r="65" spans="1:21" ht="15.75">
      <c r="A65" s="35"/>
      <c r="C65" s="6"/>
      <c r="D65" s="28"/>
      <c r="N65" s="14"/>
      <c r="S65" s="15"/>
    </row>
    <row r="66" spans="1:21" ht="15.75">
      <c r="A66" s="2"/>
      <c r="C66" s="6"/>
      <c r="D66" s="28"/>
      <c r="N66" s="14"/>
      <c r="S66" s="16"/>
    </row>
    <row r="67" spans="1:21">
      <c r="C67" s="53"/>
      <c r="D67" s="28"/>
      <c r="N67" s="14"/>
      <c r="S67" s="17"/>
    </row>
    <row r="68" spans="1:21">
      <c r="D68" s="28"/>
      <c r="N68" s="14"/>
      <c r="S68" s="16"/>
    </row>
    <row r="69" spans="1:21">
      <c r="D69" s="29"/>
      <c r="N69" s="14"/>
    </row>
    <row r="70" spans="1:21">
      <c r="D70" s="28"/>
      <c r="N70" s="14"/>
      <c r="S70" s="18"/>
    </row>
    <row r="71" spans="1:21">
      <c r="D71" s="28"/>
    </row>
    <row r="72" spans="1:21">
      <c r="D72" s="28"/>
    </row>
    <row r="73" spans="1:21">
      <c r="D73" s="36"/>
      <c r="S73" s="19"/>
    </row>
    <row r="74" spans="1:21">
      <c r="R74" s="4"/>
      <c r="S74" s="4"/>
      <c r="T74" s="4"/>
    </row>
    <row r="76" spans="1:21">
      <c r="U76" s="20"/>
    </row>
    <row r="1477" spans="3:3">
      <c r="C1477" s="155">
        <v>-2130</v>
      </c>
    </row>
    <row r="1485" spans="3:3">
      <c r="C1485" s="155">
        <f>7004298-2130</f>
        <v>7002168</v>
      </c>
    </row>
  </sheetData>
  <mergeCells count="3">
    <mergeCell ref="F18:I18"/>
    <mergeCell ref="J18:M18"/>
    <mergeCell ref="K35:M35"/>
  </mergeCells>
  <conditionalFormatting sqref="C63 L56 I62">
    <cfRule type="cellIs" dxfId="96" priority="9" stopIfTrue="1" operator="equal">
      <formula>0</formula>
    </cfRule>
    <cfRule type="cellIs" dxfId="95" priority="10" stopIfTrue="1" operator="notEqual">
      <formula>0</formula>
    </cfRule>
  </conditionalFormatting>
  <conditionalFormatting sqref="G34 G47 K30 K47">
    <cfRule type="cellIs" dxfId="94" priority="8" operator="notEqual">
      <formula>0</formula>
    </cfRule>
  </conditionalFormatting>
  <conditionalFormatting sqref="C63">
    <cfRule type="cellIs" dxfId="93" priority="6" stopIfTrue="1" operator="equal">
      <formula>0</formula>
    </cfRule>
    <cfRule type="cellIs" dxfId="92" priority="7" stopIfTrue="1" operator="notEqual">
      <formula>0</formula>
    </cfRule>
  </conditionalFormatting>
  <conditionalFormatting sqref="K30">
    <cfRule type="cellIs" dxfId="91" priority="5" operator="notEqual">
      <formula>0</formula>
    </cfRule>
  </conditionalFormatting>
  <conditionalFormatting sqref="G59">
    <cfRule type="cellIs" dxfId="90" priority="4" operator="equal">
      <formula>"""ERROR"""</formula>
    </cfRule>
  </conditionalFormatting>
  <conditionalFormatting sqref="G59">
    <cfRule type="cellIs" dxfId="89" priority="3" operator="equal">
      <formula>"ERROR"</formula>
    </cfRule>
  </conditionalFormatting>
  <conditionalFormatting sqref="G59">
    <cfRule type="cellIs" dxfId="88" priority="2" operator="equal">
      <formula>"ERROR"</formula>
    </cfRule>
  </conditionalFormatting>
  <conditionalFormatting sqref="K45">
    <cfRule type="cellIs" dxfId="87" priority="1" operator="notEqual">
      <formula>0</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0">
    <tabColor rgb="FF00CC66"/>
    <pageSetUpPr fitToPage="1"/>
  </sheetPr>
  <dimension ref="A1:U1485"/>
  <sheetViews>
    <sheetView showGridLines="0" zoomScale="70" zoomScaleNormal="70" workbookViewId="0">
      <selection activeCell="H23" sqref="H23"/>
    </sheetView>
  </sheetViews>
  <sheetFormatPr defaultColWidth="16" defaultRowHeight="15"/>
  <cols>
    <col min="1" max="1" width="44.85546875" style="155" customWidth="1"/>
    <col min="2" max="2" width="25.5703125" style="155" customWidth="1"/>
    <col min="3" max="3" width="25.28515625" style="155" customWidth="1"/>
    <col min="4" max="4" width="2.7109375" style="22" customWidth="1"/>
    <col min="5" max="5" width="4.28515625" style="155" customWidth="1"/>
    <col min="6" max="6" width="26.7109375" style="155" customWidth="1"/>
    <col min="7" max="7" width="19" style="155" customWidth="1"/>
    <col min="8" max="8" width="22" style="155" customWidth="1"/>
    <col min="9" max="9" width="20.42578125" style="155" customWidth="1"/>
    <col min="10" max="10" width="26.28515625" style="155" customWidth="1"/>
    <col min="11" max="11" width="21.85546875" style="155" bestFit="1" customWidth="1"/>
    <col min="12" max="12" width="23.85546875" style="155" customWidth="1"/>
    <col min="13" max="13" width="20.85546875" style="155" bestFit="1" customWidth="1"/>
    <col min="14" max="15" width="16" style="155"/>
    <col min="16" max="16" width="16.28515625" style="155" bestFit="1" customWidth="1"/>
    <col min="17" max="16384" width="16" style="155"/>
  </cols>
  <sheetData>
    <row r="1" spans="1:13" ht="16.5" thickBot="1">
      <c r="A1" s="70" t="s">
        <v>26</v>
      </c>
      <c r="B1" s="21"/>
      <c r="C1" s="171">
        <f>Apr!C1+1</f>
        <v>201905</v>
      </c>
      <c r="F1" s="171">
        <f>C1</f>
        <v>201905</v>
      </c>
      <c r="G1" s="156"/>
      <c r="H1" s="77" t="s">
        <v>31</v>
      </c>
      <c r="I1" s="61" t="s">
        <v>1</v>
      </c>
      <c r="J1" s="61" t="s">
        <v>1</v>
      </c>
      <c r="K1" s="61" t="s">
        <v>28</v>
      </c>
      <c r="L1" s="61" t="s">
        <v>28</v>
      </c>
      <c r="M1" s="156"/>
    </row>
    <row r="2" spans="1:13" ht="15.75">
      <c r="C2" s="23"/>
      <c r="F2" s="156"/>
      <c r="G2" s="156"/>
      <c r="H2" s="78" t="s">
        <v>10</v>
      </c>
      <c r="I2" s="79" t="s">
        <v>27</v>
      </c>
      <c r="J2" s="79" t="s">
        <v>27</v>
      </c>
      <c r="K2" s="79" t="s">
        <v>29</v>
      </c>
      <c r="L2" s="79" t="s">
        <v>29</v>
      </c>
      <c r="M2" s="156"/>
    </row>
    <row r="3" spans="1:13" ht="16.5" thickBot="1">
      <c r="A3" s="41" t="s">
        <v>52</v>
      </c>
      <c r="C3" s="24"/>
      <c r="D3" s="25"/>
      <c r="F3" s="40" t="s">
        <v>34</v>
      </c>
      <c r="G3" s="156"/>
      <c r="H3" s="80" t="s">
        <v>30</v>
      </c>
      <c r="I3" s="80" t="s">
        <v>13</v>
      </c>
      <c r="J3" s="80" t="s">
        <v>25</v>
      </c>
      <c r="K3" s="80" t="s">
        <v>13</v>
      </c>
      <c r="L3" s="80" t="s">
        <v>25</v>
      </c>
      <c r="M3" s="156"/>
    </row>
    <row r="4" spans="1:13" ht="15.75">
      <c r="A4" s="156" t="s">
        <v>38</v>
      </c>
      <c r="C4" s="193">
        <f>1247.22+3655974.78</f>
        <v>3657222</v>
      </c>
      <c r="D4" s="26"/>
      <c r="F4" s="156"/>
      <c r="G4" s="156"/>
      <c r="H4" s="8"/>
      <c r="I4" s="156"/>
      <c r="J4" s="156"/>
      <c r="L4" s="156"/>
      <c r="M4" s="156"/>
    </row>
    <row r="5" spans="1:13" ht="14.25" customHeight="1">
      <c r="A5" s="156" t="s">
        <v>9</v>
      </c>
      <c r="C5" s="193">
        <f>20069.61</f>
        <v>20069.61</v>
      </c>
      <c r="D5" s="26"/>
      <c r="F5" s="156"/>
      <c r="G5" s="156"/>
      <c r="H5" s="8"/>
      <c r="I5" s="206">
        <v>0.69059999999999999</v>
      </c>
      <c r="J5" s="206">
        <v>0.30940000000000001</v>
      </c>
      <c r="K5" s="161">
        <f>ROUND(G45/(G45+K43),4)</f>
        <v>0.68330000000000002</v>
      </c>
      <c r="L5" s="161">
        <f>1-K5</f>
        <v>0.31669999999999998</v>
      </c>
      <c r="M5" s="156"/>
    </row>
    <row r="6" spans="1:13" ht="16.5" thickBot="1">
      <c r="A6" s="39" t="s">
        <v>8</v>
      </c>
      <c r="C6" s="194">
        <f>-1494747.7-426339.9-121811.4-137037.83-78568.35-98131.26</f>
        <v>-2356636.44</v>
      </c>
      <c r="D6" s="26"/>
      <c r="F6" s="156"/>
      <c r="G6" s="156"/>
      <c r="H6" s="156"/>
      <c r="I6" s="156"/>
      <c r="J6" s="156"/>
      <c r="K6" s="156"/>
      <c r="L6" s="156"/>
      <c r="M6" s="156"/>
    </row>
    <row r="7" spans="1:13" ht="16.5" thickBot="1">
      <c r="A7" s="43" t="s">
        <v>82</v>
      </c>
      <c r="C7" s="53">
        <f>SUM(C4:C6)</f>
        <v>1320655.17</v>
      </c>
      <c r="D7" s="27"/>
      <c r="F7" s="81" t="s">
        <v>81</v>
      </c>
      <c r="G7" s="81"/>
      <c r="H7" s="60">
        <f>C34</f>
        <v>2169276.1599999997</v>
      </c>
      <c r="I7" s="82">
        <f>H7*I5</f>
        <v>1498102.1160959997</v>
      </c>
      <c r="J7" s="82">
        <f>H7*J5</f>
        <v>671174.04390399996</v>
      </c>
      <c r="K7" s="82"/>
      <c r="L7" s="82"/>
      <c r="M7" s="156"/>
    </row>
    <row r="8" spans="1:13" ht="15.75">
      <c r="A8" s="155" t="s">
        <v>39</v>
      </c>
      <c r="C8" s="193">
        <f>191512.75</f>
        <v>191512.75</v>
      </c>
      <c r="D8" s="27"/>
      <c r="F8" s="156"/>
      <c r="G8" s="156"/>
      <c r="H8" s="83"/>
      <c r="I8" s="83"/>
      <c r="J8" s="83"/>
      <c r="K8" s="83"/>
      <c r="L8" s="83"/>
      <c r="M8" s="156"/>
    </row>
    <row r="9" spans="1:13" ht="15.75">
      <c r="A9" s="156" t="s">
        <v>40</v>
      </c>
      <c r="C9" s="193">
        <f>4730.93+817.76</f>
        <v>5548.6900000000005</v>
      </c>
      <c r="D9" s="28"/>
      <c r="F9" s="81" t="s">
        <v>61</v>
      </c>
      <c r="G9" s="156"/>
      <c r="H9" s="82">
        <f>C56</f>
        <v>-386327.95000000019</v>
      </c>
      <c r="I9" s="82"/>
      <c r="J9" s="82"/>
      <c r="K9" s="82">
        <f>H9*K5</f>
        <v>-263977.88823500014</v>
      </c>
      <c r="L9" s="82">
        <f>H9*L5</f>
        <v>-122350.06176500005</v>
      </c>
      <c r="M9" s="156"/>
    </row>
    <row r="10" spans="1:13" ht="15.75">
      <c r="A10" s="39" t="s">
        <v>41</v>
      </c>
      <c r="C10" s="194">
        <v>-3418.47</v>
      </c>
      <c r="D10" s="28"/>
      <c r="F10" s="84" t="s">
        <v>22</v>
      </c>
      <c r="G10" s="156"/>
      <c r="H10" s="82">
        <f>C57</f>
        <v>19270.650000000001</v>
      </c>
      <c r="I10" s="82"/>
      <c r="J10" s="82"/>
      <c r="K10" s="82">
        <f>H10</f>
        <v>19270.650000000001</v>
      </c>
      <c r="L10" s="82"/>
      <c r="M10" s="156"/>
    </row>
    <row r="11" spans="1:13">
      <c r="A11" s="43" t="s">
        <v>83</v>
      </c>
      <c r="C11" s="53">
        <f>SUM(C8:C10)</f>
        <v>193642.97</v>
      </c>
      <c r="D11" s="28"/>
      <c r="F11" s="84" t="s">
        <v>23</v>
      </c>
      <c r="G11" s="156"/>
      <c r="H11" s="85">
        <f>C58</f>
        <v>9331.16</v>
      </c>
      <c r="I11" s="82"/>
      <c r="J11" s="82"/>
      <c r="K11" s="85"/>
      <c r="L11" s="85">
        <f>H11</f>
        <v>9331.16</v>
      </c>
      <c r="M11" s="156"/>
    </row>
    <row r="12" spans="1:13" ht="15.75">
      <c r="A12" s="155" t="s">
        <v>98</v>
      </c>
      <c r="C12" s="193">
        <f>190715.15+869.63</f>
        <v>191584.78</v>
      </c>
      <c r="D12" s="28"/>
      <c r="F12" s="84" t="s">
        <v>80</v>
      </c>
      <c r="G12" s="156"/>
      <c r="H12" s="82">
        <f>H9+H10+H11</f>
        <v>-357726.14000000019</v>
      </c>
      <c r="I12" s="82"/>
      <c r="J12" s="82"/>
      <c r="K12" s="82">
        <f>SUM(K9:K11)</f>
        <v>-244707.23823500014</v>
      </c>
      <c r="L12" s="82">
        <f>SUM(L9:L11)</f>
        <v>-113018.90176500005</v>
      </c>
      <c r="M12" s="156"/>
    </row>
    <row r="13" spans="1:13" ht="16.5" thickBot="1">
      <c r="A13" s="39" t="s">
        <v>99</v>
      </c>
      <c r="C13" s="183">
        <v>0</v>
      </c>
      <c r="D13" s="28"/>
      <c r="F13" s="86"/>
      <c r="G13" s="87"/>
      <c r="H13" s="88"/>
      <c r="I13" s="89"/>
      <c r="J13" s="88"/>
      <c r="K13" s="83"/>
      <c r="L13" s="88"/>
      <c r="M13" s="156"/>
    </row>
    <row r="14" spans="1:13" ht="16.5" thickBot="1">
      <c r="A14" s="43" t="s">
        <v>42</v>
      </c>
      <c r="C14" s="53">
        <f>SUM(C12:C13)</f>
        <v>191584.78</v>
      </c>
      <c r="D14" s="29"/>
      <c r="F14" s="40" t="s">
        <v>31</v>
      </c>
      <c r="G14" s="90"/>
      <c r="H14" s="60">
        <f>H12+H7</f>
        <v>1811550.0199999996</v>
      </c>
      <c r="I14" s="91">
        <f>SUM(I7:I13)</f>
        <v>1498102.1160959997</v>
      </c>
      <c r="J14" s="91">
        <f>SUM(J7:J13)</f>
        <v>671174.04390399996</v>
      </c>
      <c r="K14" s="91">
        <f>K12</f>
        <v>-244707.23823500014</v>
      </c>
      <c r="L14" s="91">
        <f>L12</f>
        <v>-113018.90176500005</v>
      </c>
      <c r="M14" s="156"/>
    </row>
    <row r="15" spans="1:13" ht="15.75">
      <c r="A15" s="155" t="s">
        <v>113</v>
      </c>
      <c r="C15" s="193">
        <f>1783.42+398635.04</f>
        <v>400418.45999999996</v>
      </c>
      <c r="D15" s="28"/>
      <c r="F15" s="86"/>
      <c r="G15" s="87" t="s">
        <v>48</v>
      </c>
      <c r="H15" s="88">
        <f>H14-C61</f>
        <v>0</v>
      </c>
      <c r="I15" s="92"/>
      <c r="J15" s="88">
        <f>J7+I7-H7</f>
        <v>0</v>
      </c>
      <c r="K15" s="156"/>
      <c r="L15" s="88">
        <f>H12-K14-L14</f>
        <v>0</v>
      </c>
      <c r="M15" s="156"/>
    </row>
    <row r="16" spans="1:13" ht="15.75">
      <c r="A16" s="39" t="s">
        <v>114</v>
      </c>
      <c r="C16" s="183">
        <v>0</v>
      </c>
      <c r="D16" s="28"/>
      <c r="F16" s="93"/>
      <c r="G16" s="87"/>
      <c r="H16" s="94"/>
      <c r="I16" s="95"/>
      <c r="J16" s="94"/>
      <c r="K16" s="156"/>
      <c r="L16" s="94"/>
      <c r="M16" s="156"/>
    </row>
    <row r="17" spans="1:13" ht="15.75" thickBot="1">
      <c r="A17" s="43" t="s">
        <v>115</v>
      </c>
      <c r="C17" s="53">
        <f>SUM(C15:C16)</f>
        <v>400418.45999999996</v>
      </c>
      <c r="D17" s="29"/>
      <c r="F17" s="86"/>
      <c r="G17" s="87"/>
      <c r="H17" s="94"/>
      <c r="I17" s="95"/>
      <c r="J17" s="98"/>
      <c r="K17" s="156"/>
      <c r="L17" s="94"/>
      <c r="M17" s="156"/>
    </row>
    <row r="18" spans="1:13" ht="16.5" thickBot="1">
      <c r="A18" s="155" t="s">
        <v>96</v>
      </c>
      <c r="C18" s="193">
        <f>82092.5+420.11+10041.2</f>
        <v>92553.81</v>
      </c>
      <c r="D18" s="28"/>
      <c r="F18" s="277" t="s">
        <v>76</v>
      </c>
      <c r="G18" s="278"/>
      <c r="H18" s="278"/>
      <c r="I18" s="279"/>
      <c r="J18" s="277" t="s">
        <v>77</v>
      </c>
      <c r="K18" s="278"/>
      <c r="L18" s="278"/>
      <c r="M18" s="279"/>
    </row>
    <row r="19" spans="1:13" ht="15.75">
      <c r="A19" s="37" t="s">
        <v>97</v>
      </c>
      <c r="C19" s="194">
        <f>-1072.08</f>
        <v>-1072.08</v>
      </c>
      <c r="D19" s="28"/>
      <c r="F19" s="116" t="s">
        <v>50</v>
      </c>
      <c r="G19" s="79" t="s">
        <v>11</v>
      </c>
      <c r="H19" s="79" t="s">
        <v>11</v>
      </c>
      <c r="I19" s="79" t="s">
        <v>11</v>
      </c>
      <c r="J19" s="116" t="s">
        <v>50</v>
      </c>
      <c r="K19" s="79" t="s">
        <v>11</v>
      </c>
      <c r="L19" s="79" t="s">
        <v>11</v>
      </c>
      <c r="M19" s="100" t="s">
        <v>11</v>
      </c>
    </row>
    <row r="20" spans="1:13" ht="16.5" thickBot="1">
      <c r="A20" s="44" t="s">
        <v>43</v>
      </c>
      <c r="C20" s="53">
        <f>SUM(C18:C19)</f>
        <v>91481.73</v>
      </c>
      <c r="D20" s="28"/>
      <c r="F20" s="110" t="s">
        <v>95</v>
      </c>
      <c r="G20" s="80" t="s">
        <v>47</v>
      </c>
      <c r="H20" s="80" t="s">
        <v>14</v>
      </c>
      <c r="I20" s="80" t="s">
        <v>12</v>
      </c>
      <c r="J20" s="110" t="s">
        <v>95</v>
      </c>
      <c r="K20" s="80" t="s">
        <v>47</v>
      </c>
      <c r="L20" s="80" t="s">
        <v>14</v>
      </c>
      <c r="M20" s="80" t="s">
        <v>12</v>
      </c>
    </row>
    <row r="21" spans="1:13" ht="15.75">
      <c r="A21" s="37" t="s">
        <v>87</v>
      </c>
      <c r="C21" s="194">
        <f>2458.15+1850</f>
        <v>4308.1499999999996</v>
      </c>
      <c r="D21" s="28"/>
      <c r="F21" s="99"/>
      <c r="G21" s="9"/>
      <c r="H21" s="9"/>
      <c r="I21" s="100"/>
      <c r="J21" s="64"/>
      <c r="K21" s="10"/>
      <c r="L21" s="10"/>
      <c r="M21" s="118"/>
    </row>
    <row r="22" spans="1:13" ht="18" customHeight="1">
      <c r="A22" s="42" t="s">
        <v>87</v>
      </c>
      <c r="C22" s="53">
        <f>SUM(C21)</f>
        <v>4308.1499999999996</v>
      </c>
      <c r="D22" s="28"/>
      <c r="F22" s="114" t="s">
        <v>68</v>
      </c>
      <c r="G22" s="5"/>
      <c r="H22" s="5"/>
      <c r="I22" s="52"/>
      <c r="J22" s="114" t="s">
        <v>68</v>
      </c>
      <c r="K22" s="5"/>
      <c r="L22" s="5"/>
      <c r="M22" s="52"/>
    </row>
    <row r="23" spans="1:13" ht="15.75">
      <c r="A23" s="119" t="s">
        <v>110</v>
      </c>
      <c r="C23" s="53">
        <v>0</v>
      </c>
      <c r="D23" s="28"/>
      <c r="F23" s="115" t="s">
        <v>15</v>
      </c>
      <c r="G23" s="190">
        <v>3286813</v>
      </c>
      <c r="H23" s="224">
        <v>0.10743999999999999</v>
      </c>
      <c r="I23" s="111">
        <f t="shared" ref="I23:I31" si="0">G23*H23</f>
        <v>353135.18871999998</v>
      </c>
      <c r="J23" s="115" t="s">
        <v>15</v>
      </c>
      <c r="K23" s="190">
        <v>1559887</v>
      </c>
      <c r="L23" s="224">
        <v>0.10496999999999999</v>
      </c>
      <c r="M23" s="111">
        <f>K23*L23</f>
        <v>163741.33838999999</v>
      </c>
    </row>
    <row r="24" spans="1:13" ht="15.75">
      <c r="A24" s="119" t="s">
        <v>116</v>
      </c>
      <c r="C24" s="145">
        <v>0</v>
      </c>
      <c r="D24" s="28"/>
      <c r="F24" s="115" t="s">
        <v>159</v>
      </c>
      <c r="G24" s="190">
        <v>4240</v>
      </c>
      <c r="H24" s="224">
        <v>0.10743999999999999</v>
      </c>
      <c r="I24" s="111">
        <f t="shared" si="0"/>
        <v>455.54559999999998</v>
      </c>
      <c r="J24" s="115" t="s">
        <v>16</v>
      </c>
      <c r="K24" s="190">
        <v>1126511</v>
      </c>
      <c r="L24" s="224">
        <v>0.10496999999999999</v>
      </c>
      <c r="M24" s="111">
        <f t="shared" ref="M24:M27" si="1">K24*L24</f>
        <v>118249.85966999999</v>
      </c>
    </row>
    <row r="25" spans="1:13" ht="15.75">
      <c r="A25" s="119" t="s">
        <v>118</v>
      </c>
      <c r="C25" s="146">
        <v>0</v>
      </c>
      <c r="D25" s="28"/>
      <c r="F25" s="115" t="s">
        <v>16</v>
      </c>
      <c r="G25" s="190">
        <v>2210506</v>
      </c>
      <c r="H25" s="224">
        <v>9.8650000000000002E-2</v>
      </c>
      <c r="I25" s="111">
        <f t="shared" si="0"/>
        <v>218066.41690000001</v>
      </c>
      <c r="J25" s="115" t="s">
        <v>17</v>
      </c>
      <c r="K25" s="190">
        <v>30470</v>
      </c>
      <c r="L25" s="224">
        <v>0.10496999999999999</v>
      </c>
      <c r="M25" s="111">
        <f t="shared" si="1"/>
        <v>3198.4358999999999</v>
      </c>
    </row>
    <row r="26" spans="1:13" ht="15.75">
      <c r="A26" s="120" t="s">
        <v>117</v>
      </c>
      <c r="C26" s="147">
        <v>0</v>
      </c>
      <c r="D26" s="28"/>
      <c r="F26" s="115" t="s">
        <v>17</v>
      </c>
      <c r="G26" s="190">
        <v>3523</v>
      </c>
      <c r="H26" s="224">
        <v>9.8650000000000002E-2</v>
      </c>
      <c r="I26" s="111">
        <f t="shared" si="0"/>
        <v>347.54395</v>
      </c>
      <c r="J26" s="115" t="s">
        <v>18</v>
      </c>
      <c r="K26" s="190">
        <v>0</v>
      </c>
      <c r="L26" s="224">
        <v>0.10496999999999999</v>
      </c>
      <c r="M26" s="111">
        <f t="shared" si="1"/>
        <v>0</v>
      </c>
    </row>
    <row r="27" spans="1:13" ht="15.75">
      <c r="A27" s="42" t="s">
        <v>46</v>
      </c>
      <c r="C27" s="53">
        <f>SUM(C23:C26)</f>
        <v>0</v>
      </c>
      <c r="D27" s="28"/>
      <c r="F27" s="115" t="s">
        <v>18</v>
      </c>
      <c r="G27" s="190">
        <v>234262</v>
      </c>
      <c r="H27" s="224">
        <v>0.10433000000000001</v>
      </c>
      <c r="I27" s="111">
        <f t="shared" si="0"/>
        <v>24440.554460000003</v>
      </c>
      <c r="J27" s="115" t="s">
        <v>19</v>
      </c>
      <c r="K27" s="190">
        <v>0</v>
      </c>
      <c r="L27" s="224">
        <v>0.10496999999999999</v>
      </c>
      <c r="M27" s="111">
        <f t="shared" si="1"/>
        <v>0</v>
      </c>
    </row>
    <row r="28" spans="1:13" ht="16.5" thickBot="1">
      <c r="A28" s="121" t="s">
        <v>88</v>
      </c>
      <c r="C28" s="145">
        <v>0</v>
      </c>
      <c r="D28" s="29"/>
      <c r="F28" s="115" t="s">
        <v>19</v>
      </c>
      <c r="G28" s="190">
        <v>49642</v>
      </c>
      <c r="H28" s="224">
        <v>0.10433000000000001</v>
      </c>
      <c r="I28" s="111">
        <f t="shared" si="0"/>
        <v>5179.1498600000004</v>
      </c>
      <c r="J28" s="114" t="s">
        <v>69</v>
      </c>
      <c r="K28" s="96">
        <f>SUM(K23:K27)</f>
        <v>2716868</v>
      </c>
      <c r="L28" s="97"/>
      <c r="M28" s="112">
        <f>SUM(M23:M27)</f>
        <v>285189.63395999995</v>
      </c>
    </row>
    <row r="29" spans="1:13" ht="17.25" thickTop="1" thickBot="1">
      <c r="A29" s="121" t="s">
        <v>100</v>
      </c>
      <c r="B29" s="156"/>
      <c r="C29" s="145">
        <v>0</v>
      </c>
      <c r="D29" s="28"/>
      <c r="F29" s="115" t="s">
        <v>20</v>
      </c>
      <c r="G29" s="190">
        <v>0</v>
      </c>
      <c r="H29" s="224">
        <v>6.2480000000000001E-2</v>
      </c>
      <c r="I29" s="111">
        <f t="shared" si="0"/>
        <v>0</v>
      </c>
      <c r="J29" s="114"/>
      <c r="K29" s="132">
        <v>2716868</v>
      </c>
      <c r="L29" s="102" t="s">
        <v>48</v>
      </c>
      <c r="M29" s="166">
        <f>M28/K28</f>
        <v>0.10496999999999998</v>
      </c>
    </row>
    <row r="30" spans="1:13" ht="16.5" thickBot="1">
      <c r="A30" s="2" t="s">
        <v>53</v>
      </c>
      <c r="C30" s="60">
        <f>C7+C11+C14+C17+C20+C22+C27+C28+C29</f>
        <v>2202091.2599999998</v>
      </c>
      <c r="D30" s="29"/>
      <c r="F30" s="115" t="s">
        <v>21</v>
      </c>
      <c r="G30" s="190">
        <v>72901</v>
      </c>
      <c r="H30" s="224">
        <v>6.2480000000000001E-2</v>
      </c>
      <c r="I30" s="111">
        <f t="shared" si="0"/>
        <v>4554.85448</v>
      </c>
      <c r="J30" s="115"/>
      <c r="K30" s="131">
        <f>K28-K29</f>
        <v>0</v>
      </c>
      <c r="L30" s="97"/>
      <c r="M30" s="113"/>
    </row>
    <row r="31" spans="1:13" ht="15.75">
      <c r="A31" s="155" t="s">
        <v>54</v>
      </c>
      <c r="C31" s="193">
        <v>-8268.8799999999992</v>
      </c>
      <c r="D31" s="31"/>
      <c r="F31" s="115" t="s">
        <v>36</v>
      </c>
      <c r="G31" s="190">
        <v>2500964</v>
      </c>
      <c r="H31" s="224">
        <v>5.4000000000000001E-4</v>
      </c>
      <c r="I31" s="111">
        <f t="shared" si="0"/>
        <v>1350.5205599999999</v>
      </c>
      <c r="J31" s="73"/>
      <c r="K31" s="5"/>
      <c r="L31" s="97"/>
      <c r="M31" s="113"/>
    </row>
    <row r="32" spans="1:13" ht="16.5" thickBot="1">
      <c r="A32" s="2" t="s">
        <v>58</v>
      </c>
      <c r="B32" s="2" t="s">
        <v>59</v>
      </c>
      <c r="C32" s="191">
        <f>C30+C31</f>
        <v>2193822.38</v>
      </c>
      <c r="D32" s="32"/>
      <c r="F32" s="114" t="s">
        <v>69</v>
      </c>
      <c r="G32" s="96">
        <f>SUM(G23:G31)</f>
        <v>8362851</v>
      </c>
      <c r="H32" s="5"/>
      <c r="I32" s="112">
        <f>SUM(I23:I31)</f>
        <v>607529.77452999994</v>
      </c>
      <c r="J32" s="107"/>
      <c r="K32" s="108"/>
      <c r="L32" s="5"/>
      <c r="M32" s="105"/>
    </row>
    <row r="33" spans="1:17" ht="17.25" thickTop="1" thickBot="1">
      <c r="A33" s="155" t="s">
        <v>55</v>
      </c>
      <c r="C33" s="191">
        <f>-C5-C9-C13-C16-C19</f>
        <v>-24546.22</v>
      </c>
      <c r="D33" s="28"/>
      <c r="F33" s="101"/>
      <c r="G33" s="132">
        <v>8362851</v>
      </c>
      <c r="H33" s="102" t="s">
        <v>48</v>
      </c>
      <c r="I33" s="127">
        <f>I32/G32</f>
        <v>7.2646251204284279E-2</v>
      </c>
      <c r="J33" s="107"/>
      <c r="K33" s="108"/>
      <c r="L33" s="5"/>
      <c r="M33" s="52"/>
    </row>
    <row r="34" spans="1:17" ht="16.5" thickBot="1">
      <c r="A34" s="2" t="s">
        <v>56</v>
      </c>
      <c r="C34" s="60">
        <f>SUM(C32:C33)</f>
        <v>2169276.1599999997</v>
      </c>
      <c r="D34" s="28"/>
      <c r="F34" s="73"/>
      <c r="G34" s="131">
        <f>G32-G33</f>
        <v>0</v>
      </c>
      <c r="H34" s="5"/>
      <c r="I34" s="52"/>
      <c r="J34" s="107"/>
      <c r="K34" s="106"/>
      <c r="L34" s="5"/>
      <c r="M34" s="52"/>
    </row>
    <row r="35" spans="1:17" ht="18" customHeight="1">
      <c r="A35" s="2"/>
      <c r="C35" s="54"/>
      <c r="D35" s="28"/>
      <c r="F35" s="99"/>
      <c r="G35" s="9"/>
      <c r="H35" s="9"/>
      <c r="I35" s="100"/>
      <c r="J35" s="114" t="s">
        <v>70</v>
      </c>
      <c r="K35" s="275"/>
      <c r="L35" s="275"/>
      <c r="M35" s="276"/>
    </row>
    <row r="36" spans="1:17" ht="15.75">
      <c r="A36" s="12" t="s">
        <v>44</v>
      </c>
      <c r="B36" s="2"/>
      <c r="C36" s="53"/>
      <c r="D36" s="28"/>
      <c r="F36" s="114" t="s">
        <v>70</v>
      </c>
      <c r="G36" s="5"/>
      <c r="H36" s="5"/>
      <c r="I36" s="52"/>
      <c r="J36" s="115" t="s">
        <v>15</v>
      </c>
      <c r="K36" s="214">
        <f>K23</f>
        <v>1559887</v>
      </c>
      <c r="L36" s="224">
        <v>0.16236</v>
      </c>
      <c r="M36" s="111">
        <f t="shared" ref="M36:M42" si="2">K36*L36</f>
        <v>253263.25332000002</v>
      </c>
      <c r="P36" s="143"/>
      <c r="Q36" s="143"/>
    </row>
    <row r="37" spans="1:17" ht="15.75">
      <c r="A37" s="5" t="s">
        <v>71</v>
      </c>
      <c r="B37" s="172" t="s">
        <v>57</v>
      </c>
      <c r="C37" s="193">
        <v>4202312.1100000003</v>
      </c>
      <c r="D37" s="28"/>
      <c r="F37" s="115" t="s">
        <v>15</v>
      </c>
      <c r="G37" s="214">
        <f>G23</f>
        <v>3286813</v>
      </c>
      <c r="H37" s="224">
        <v>0.16436000000000001</v>
      </c>
      <c r="I37" s="111">
        <f t="shared" ref="I37:I44" si="3">G37*H37</f>
        <v>540220.58467999997</v>
      </c>
      <c r="J37" s="115" t="s">
        <v>16</v>
      </c>
      <c r="K37" s="214">
        <f>K24</f>
        <v>1126511</v>
      </c>
      <c r="L37" s="224">
        <v>0.16236</v>
      </c>
      <c r="M37" s="111">
        <f t="shared" si="2"/>
        <v>182900.32596000002</v>
      </c>
      <c r="P37" s="143"/>
      <c r="Q37" s="143"/>
    </row>
    <row r="38" spans="1:17" ht="15.75">
      <c r="A38" s="69" t="s">
        <v>4</v>
      </c>
      <c r="B38" s="172" t="s">
        <v>57</v>
      </c>
      <c r="C38" s="58"/>
      <c r="D38" s="28"/>
      <c r="F38" s="115" t="s">
        <v>159</v>
      </c>
      <c r="G38" s="214">
        <f t="shared" ref="G38:G44" si="4">G24</f>
        <v>4240</v>
      </c>
      <c r="H38" s="224">
        <v>0.16436000000000001</v>
      </c>
      <c r="I38" s="111">
        <f t="shared" si="3"/>
        <v>696.88639999999998</v>
      </c>
      <c r="J38" s="115" t="s">
        <v>17</v>
      </c>
      <c r="K38" s="214">
        <f>K25</f>
        <v>30470</v>
      </c>
      <c r="L38" s="224">
        <v>0.16236</v>
      </c>
      <c r="M38" s="111">
        <f t="shared" si="2"/>
        <v>4947.1091999999999</v>
      </c>
      <c r="P38" s="143"/>
      <c r="Q38" s="143"/>
    </row>
    <row r="39" spans="1:17" ht="15.75">
      <c r="A39" s="5" t="s">
        <v>84</v>
      </c>
      <c r="B39" s="172" t="s">
        <v>85</v>
      </c>
      <c r="C39" s="193">
        <v>-68253.149999999994</v>
      </c>
      <c r="D39" s="28"/>
      <c r="F39" s="115" t="s">
        <v>16</v>
      </c>
      <c r="G39" s="214">
        <f t="shared" si="4"/>
        <v>2210506</v>
      </c>
      <c r="H39" s="224">
        <v>0.16436000000000001</v>
      </c>
      <c r="I39" s="111">
        <f t="shared" si="3"/>
        <v>363318.76616</v>
      </c>
      <c r="J39" s="115" t="s">
        <v>18</v>
      </c>
      <c r="K39" s="214">
        <f>K26</f>
        <v>0</v>
      </c>
      <c r="L39" s="224">
        <v>0.16236</v>
      </c>
      <c r="M39" s="111">
        <f t="shared" si="2"/>
        <v>0</v>
      </c>
      <c r="P39" s="143"/>
      <c r="Q39" s="143"/>
    </row>
    <row r="40" spans="1:17" ht="15.75">
      <c r="A40" s="5" t="s">
        <v>73</v>
      </c>
      <c r="B40" s="172" t="s">
        <v>74</v>
      </c>
      <c r="C40" s="193">
        <v>1266181.8799999999</v>
      </c>
      <c r="D40" s="28"/>
      <c r="F40" s="115" t="s">
        <v>17</v>
      </c>
      <c r="G40" s="214">
        <f t="shared" si="4"/>
        <v>3523</v>
      </c>
      <c r="H40" s="224">
        <v>0.16436000000000001</v>
      </c>
      <c r="I40" s="111">
        <f t="shared" si="3"/>
        <v>579.04028000000005</v>
      </c>
      <c r="J40" s="115" t="s">
        <v>19</v>
      </c>
      <c r="K40" s="214">
        <f>K27</f>
        <v>0</v>
      </c>
      <c r="L40" s="224">
        <v>0.16236</v>
      </c>
      <c r="M40" s="111">
        <f t="shared" si="2"/>
        <v>0</v>
      </c>
      <c r="P40" s="143"/>
      <c r="Q40" s="143"/>
    </row>
    <row r="41" spans="1:17" ht="15.75">
      <c r="A41" s="5" t="s">
        <v>90</v>
      </c>
      <c r="B41" s="4" t="s">
        <v>91</v>
      </c>
      <c r="C41" s="193">
        <v>-9372.5300000000007</v>
      </c>
      <c r="D41" s="28"/>
      <c r="F41" s="115" t="s">
        <v>18</v>
      </c>
      <c r="G41" s="214">
        <f t="shared" si="4"/>
        <v>234262</v>
      </c>
      <c r="H41" s="224">
        <v>0.16436000000000001</v>
      </c>
      <c r="I41" s="111">
        <f t="shared" si="3"/>
        <v>38503.302320000003</v>
      </c>
      <c r="J41" s="115" t="s">
        <v>20</v>
      </c>
      <c r="K41" s="190">
        <v>0</v>
      </c>
      <c r="L41" s="224">
        <v>0.16236</v>
      </c>
      <c r="M41" s="111">
        <f t="shared" si="2"/>
        <v>0</v>
      </c>
      <c r="P41" s="143"/>
      <c r="Q41" s="143"/>
    </row>
    <row r="42" spans="1:17" ht="16.5" thickBot="1">
      <c r="A42" s="5" t="s">
        <v>108</v>
      </c>
      <c r="B42" s="172" t="s">
        <v>109</v>
      </c>
      <c r="C42" s="193">
        <v>420101.98</v>
      </c>
      <c r="D42" s="29"/>
      <c r="F42" s="115" t="s">
        <v>19</v>
      </c>
      <c r="G42" s="214">
        <f t="shared" si="4"/>
        <v>49642</v>
      </c>
      <c r="H42" s="224">
        <v>0.16436000000000001</v>
      </c>
      <c r="I42" s="111">
        <f t="shared" si="3"/>
        <v>8159.1591200000003</v>
      </c>
      <c r="J42" s="115" t="s">
        <v>21</v>
      </c>
      <c r="K42" s="215">
        <v>0</v>
      </c>
      <c r="L42" s="224">
        <v>0.16236</v>
      </c>
      <c r="M42" s="111">
        <f t="shared" si="2"/>
        <v>0</v>
      </c>
      <c r="P42" s="143"/>
      <c r="Q42" s="143"/>
    </row>
    <row r="43" spans="1:17" ht="16.5" thickBot="1">
      <c r="A43" s="49" t="s">
        <v>65</v>
      </c>
      <c r="B43" s="9"/>
      <c r="C43" s="60">
        <f>SUM(C37:C42)</f>
        <v>5810970.2899999991</v>
      </c>
      <c r="D43" s="28"/>
      <c r="F43" s="115" t="s">
        <v>20</v>
      </c>
      <c r="G43" s="214">
        <f t="shared" si="4"/>
        <v>0</v>
      </c>
      <c r="H43" s="224">
        <v>0.16436000000000001</v>
      </c>
      <c r="I43" s="111">
        <f t="shared" si="3"/>
        <v>0</v>
      </c>
      <c r="J43" s="114" t="s">
        <v>75</v>
      </c>
      <c r="K43" s="96">
        <f>SUM(K36:K42)</f>
        <v>2716868</v>
      </c>
      <c r="L43" s="97"/>
      <c r="M43" s="112">
        <f>SUM(M36:M42)</f>
        <v>441110.68848000007</v>
      </c>
    </row>
    <row r="44" spans="1:17" ht="16.5" thickBot="1">
      <c r="A44" s="47" t="s">
        <v>107</v>
      </c>
      <c r="B44" s="48" t="s">
        <v>62</v>
      </c>
      <c r="C44" s="193">
        <f>-2135208.27+376299.62+5893.87</f>
        <v>-1753014.7799999998</v>
      </c>
      <c r="D44" s="29"/>
      <c r="F44" s="115" t="s">
        <v>21</v>
      </c>
      <c r="G44" s="214">
        <f t="shared" si="4"/>
        <v>72901</v>
      </c>
      <c r="H44" s="224">
        <v>0.16436000000000001</v>
      </c>
      <c r="I44" s="111">
        <f t="shared" si="3"/>
        <v>11982.00836</v>
      </c>
      <c r="J44" s="109"/>
      <c r="K44" s="133">
        <v>2716868</v>
      </c>
      <c r="L44" s="104" t="s">
        <v>48</v>
      </c>
      <c r="M44" s="128">
        <f>M43/K43</f>
        <v>0.16236000000000003</v>
      </c>
    </row>
    <row r="45" spans="1:17" ht="16.5" thickBot="1">
      <c r="A45" s="122" t="s">
        <v>101</v>
      </c>
      <c r="B45" s="4" t="s">
        <v>57</v>
      </c>
      <c r="C45" s="58">
        <v>0</v>
      </c>
      <c r="D45" s="31"/>
      <c r="F45" s="114" t="s">
        <v>75</v>
      </c>
      <c r="G45" s="96">
        <f>SUM(G37:G44)</f>
        <v>5861887</v>
      </c>
      <c r="H45" s="97"/>
      <c r="I45" s="112">
        <f>SUM(I37:I44)</f>
        <v>963459.74731999985</v>
      </c>
      <c r="J45" s="49"/>
      <c r="K45" s="132"/>
      <c r="L45" s="102"/>
      <c r="M45" s="184"/>
    </row>
    <row r="46" spans="1:17" ht="19.5" customHeight="1" thickTop="1" thickBot="1">
      <c r="A46" s="69" t="s">
        <v>102</v>
      </c>
      <c r="B46" s="4" t="s">
        <v>57</v>
      </c>
      <c r="C46" s="58">
        <v>0</v>
      </c>
      <c r="D46" s="32"/>
      <c r="F46" s="103"/>
      <c r="G46" s="133">
        <v>5861887</v>
      </c>
      <c r="H46" s="104" t="s">
        <v>48</v>
      </c>
      <c r="I46" s="126">
        <f>I45/G45</f>
        <v>0.16435999999999998</v>
      </c>
      <c r="J46" s="49"/>
      <c r="K46" s="132"/>
      <c r="L46" s="102"/>
      <c r="M46" s="184"/>
    </row>
    <row r="47" spans="1:17" ht="19.5" customHeight="1">
      <c r="A47" s="155" t="s">
        <v>79</v>
      </c>
      <c r="B47" s="4" t="s">
        <v>57</v>
      </c>
      <c r="C47" s="58"/>
      <c r="D47" s="28"/>
      <c r="F47" s="156"/>
      <c r="G47" s="131">
        <f>G45-G46</f>
        <v>0</v>
      </c>
      <c r="H47" s="156"/>
      <c r="I47" s="156"/>
      <c r="J47" s="59"/>
      <c r="K47" s="131">
        <f>K43-K44</f>
        <v>0</v>
      </c>
      <c r="L47" s="156"/>
      <c r="M47" s="59"/>
    </row>
    <row r="48" spans="1:17" ht="16.5" thickBot="1">
      <c r="A48" s="69" t="s">
        <v>158</v>
      </c>
      <c r="B48" s="4" t="s">
        <v>57</v>
      </c>
      <c r="C48" s="193">
        <v>7000</v>
      </c>
      <c r="D48" s="28"/>
      <c r="F48" s="156"/>
      <c r="G48" s="156"/>
      <c r="H48" s="156"/>
      <c r="I48" s="156"/>
      <c r="J48" s="59"/>
      <c r="K48" s="55"/>
      <c r="L48" s="156"/>
      <c r="M48" s="45"/>
    </row>
    <row r="49" spans="1:21" ht="15.75">
      <c r="A49" s="5" t="s">
        <v>72</v>
      </c>
      <c r="B49" s="172" t="s">
        <v>89</v>
      </c>
      <c r="C49" s="193">
        <v>14910.12</v>
      </c>
      <c r="D49" s="28"/>
      <c r="F49" s="156"/>
      <c r="G49" s="55"/>
      <c r="H49" s="64" t="s">
        <v>13</v>
      </c>
      <c r="I49" s="10" t="s">
        <v>13</v>
      </c>
      <c r="J49" s="10" t="s">
        <v>25</v>
      </c>
      <c r="K49" s="62" t="s">
        <v>32</v>
      </c>
      <c r="L49" s="59"/>
      <c r="M49" s="156"/>
    </row>
    <row r="50" spans="1:21" ht="16.5" thickBot="1">
      <c r="A50" s="5" t="s">
        <v>121</v>
      </c>
      <c r="B50" s="172" t="s">
        <v>89</v>
      </c>
      <c r="C50" s="193">
        <v>3941.62</v>
      </c>
      <c r="D50" s="29"/>
      <c r="F50" s="40" t="s">
        <v>35</v>
      </c>
      <c r="G50" s="156"/>
      <c r="H50" s="65" t="s">
        <v>0</v>
      </c>
      <c r="I50" s="66" t="s">
        <v>1</v>
      </c>
      <c r="J50" s="66" t="s">
        <v>0</v>
      </c>
      <c r="K50" s="63" t="s">
        <v>1</v>
      </c>
      <c r="L50" s="156"/>
      <c r="M50" s="156"/>
    </row>
    <row r="51" spans="1:21" ht="15.75">
      <c r="A51" s="5" t="s">
        <v>162</v>
      </c>
      <c r="B51" s="172" t="s">
        <v>89</v>
      </c>
      <c r="C51" s="193">
        <v>4709.0600000000004</v>
      </c>
      <c r="D51" s="28"/>
      <c r="F51" s="156"/>
      <c r="G51" s="156"/>
      <c r="H51" s="71"/>
      <c r="I51" s="72"/>
      <c r="J51" s="72"/>
      <c r="K51" s="72"/>
      <c r="L51" s="61" t="s">
        <v>49</v>
      </c>
      <c r="M51" s="156"/>
    </row>
    <row r="52" spans="1:21" ht="15.75">
      <c r="A52" s="14" t="s">
        <v>60</v>
      </c>
      <c r="B52" s="4"/>
      <c r="C52" s="53">
        <f>-C33</f>
        <v>24546.22</v>
      </c>
      <c r="D52" s="25"/>
      <c r="F52" s="156" t="s">
        <v>78</v>
      </c>
      <c r="G52" s="156"/>
      <c r="H52" s="123">
        <f>K12</f>
        <v>-244707.23823500014</v>
      </c>
      <c r="I52" s="56">
        <f>I14</f>
        <v>1498102.1160959997</v>
      </c>
      <c r="J52" s="56">
        <f>L12</f>
        <v>-113018.90176500005</v>
      </c>
      <c r="K52" s="56">
        <f>J14</f>
        <v>671174.04390399996</v>
      </c>
      <c r="L52" s="67">
        <f>SUM(H52:K52)</f>
        <v>1811550.0199999996</v>
      </c>
      <c r="M52" s="156"/>
    </row>
    <row r="53" spans="1:21" ht="16.5" thickBot="1">
      <c r="A53" s="156" t="s">
        <v>169</v>
      </c>
      <c r="B53" s="208" t="s">
        <v>170</v>
      </c>
      <c r="C53" s="193">
        <f>10977.39-2603.29</f>
        <v>8374.0999999999985</v>
      </c>
      <c r="D53" s="25"/>
      <c r="F53" s="155" t="s">
        <v>51</v>
      </c>
      <c r="H53" s="123">
        <f>-I45</f>
        <v>-963459.74731999985</v>
      </c>
      <c r="I53" s="56">
        <f>-I32</f>
        <v>-607529.77452999994</v>
      </c>
      <c r="J53" s="56">
        <f>-M43</f>
        <v>-441110.68848000007</v>
      </c>
      <c r="K53" s="56">
        <f>-M28</f>
        <v>-285189.63395999995</v>
      </c>
      <c r="L53" s="139">
        <f>SUM(H53:K53)</f>
        <v>-2297289.8442899995</v>
      </c>
    </row>
    <row r="54" spans="1:21" ht="16.5" thickBot="1">
      <c r="A54" s="154" t="s">
        <v>66</v>
      </c>
      <c r="B54" s="169" t="s">
        <v>156</v>
      </c>
      <c r="C54" s="193">
        <f>-522958.75-2197174.21-1412631.62</f>
        <v>-4132764.58</v>
      </c>
      <c r="D54" s="28"/>
      <c r="F54" s="155" t="s">
        <v>37</v>
      </c>
      <c r="H54" s="134">
        <v>0</v>
      </c>
      <c r="I54" s="135">
        <v>0</v>
      </c>
      <c r="J54" s="135">
        <v>0</v>
      </c>
      <c r="K54" s="136">
        <v>0</v>
      </c>
      <c r="L54" s="125">
        <f>SUM(L52:L53)</f>
        <v>-485739.8242899999</v>
      </c>
    </row>
    <row r="55" spans="1:21" ht="16.5" thickBot="1">
      <c r="A55" s="155" t="s">
        <v>166</v>
      </c>
      <c r="B55" s="4" t="s">
        <v>119</v>
      </c>
      <c r="C55" s="193">
        <v>-375000</v>
      </c>
      <c r="D55" s="28"/>
      <c r="F55" s="155" t="s">
        <v>33</v>
      </c>
      <c r="H55" s="60">
        <f>IFERROR(H52+H53+H54,0)</f>
        <v>-1208166.9855549999</v>
      </c>
      <c r="I55" s="60">
        <f>I52+I53+I54</f>
        <v>890572.34156599978</v>
      </c>
      <c r="J55" s="60">
        <f>IFERROR(J52+J53+J54,0)</f>
        <v>-554129.59024500009</v>
      </c>
      <c r="K55" s="60">
        <f>K52+K53+K54</f>
        <v>385984.40994400001</v>
      </c>
      <c r="L55" s="38">
        <f>SUM(H55:K55)</f>
        <v>-485739.82429000019</v>
      </c>
    </row>
    <row r="56" spans="1:21" ht="16.5" thickBot="1">
      <c r="A56" s="46" t="s">
        <v>61</v>
      </c>
      <c r="B56" s="48"/>
      <c r="C56" s="76">
        <f>SUM(C43:C55)</f>
        <v>-386327.95000000019</v>
      </c>
      <c r="D56" s="28"/>
      <c r="F56" s="137" t="s">
        <v>111</v>
      </c>
      <c r="H56" s="155" t="s">
        <v>103</v>
      </c>
      <c r="I56" s="3">
        <f>SUM(H55:I55)</f>
        <v>-317594.64398900012</v>
      </c>
      <c r="J56" s="11" t="s">
        <v>104</v>
      </c>
      <c r="K56" s="155">
        <f>SUM(J55:K55)</f>
        <v>-168145.18030100007</v>
      </c>
      <c r="L56" s="124">
        <f>ROUND(L54-L55,3)</f>
        <v>0</v>
      </c>
      <c r="T56" s="33"/>
    </row>
    <row r="57" spans="1:21" ht="16.5" thickTop="1">
      <c r="A57" s="155" t="s">
        <v>63</v>
      </c>
      <c r="B57" s="4" t="s">
        <v>57</v>
      </c>
      <c r="C57" s="193">
        <v>19270.650000000001</v>
      </c>
      <c r="D57" s="28"/>
      <c r="F57" s="160" t="s">
        <v>111</v>
      </c>
      <c r="H57" s="51"/>
    </row>
    <row r="58" spans="1:21" ht="16.5" thickBot="1">
      <c r="A58" s="155" t="s">
        <v>64</v>
      </c>
      <c r="B58" s="4" t="s">
        <v>57</v>
      </c>
      <c r="C58" s="193">
        <v>9331.16</v>
      </c>
      <c r="D58" s="28"/>
      <c r="F58" s="160" t="s">
        <v>112</v>
      </c>
      <c r="H58" s="75"/>
      <c r="I58" s="57"/>
      <c r="J58" s="57"/>
      <c r="K58" s="117"/>
      <c r="L58" s="57"/>
    </row>
    <row r="59" spans="1:21" ht="16.5" thickBot="1">
      <c r="A59" s="2" t="s">
        <v>67</v>
      </c>
      <c r="B59" s="2"/>
      <c r="C59" s="76">
        <f>SUM(C56:C58)</f>
        <v>-357726.14000000019</v>
      </c>
      <c r="D59" s="28"/>
      <c r="F59" s="173" t="s">
        <v>157</v>
      </c>
      <c r="G59" s="174" t="str">
        <f>IF(OR(AND(I56&gt;0,K56&gt;0),AND(I56&lt;0,K56&lt;0)),"OK","ERROR")</f>
        <v>OK</v>
      </c>
      <c r="H59" s="157" t="s">
        <v>154</v>
      </c>
      <c r="I59" s="158"/>
    </row>
    <row r="60" spans="1:21" ht="17.25" thickTop="1" thickBot="1">
      <c r="A60" s="2"/>
      <c r="C60" s="54"/>
      <c r="D60" s="28"/>
      <c r="H60" s="148" t="s">
        <v>105</v>
      </c>
      <c r="I60" s="149" t="s">
        <v>106</v>
      </c>
      <c r="J60" s="3"/>
    </row>
    <row r="61" spans="1:21" ht="16.5" thickBot="1">
      <c r="A61" s="7"/>
      <c r="B61" s="7" t="s">
        <v>45</v>
      </c>
      <c r="C61" s="60">
        <f>C59+C34</f>
        <v>1811550.0199999996</v>
      </c>
      <c r="D61" s="28"/>
      <c r="H61" s="151" t="e">
        <f>SUM('WA - Def-Amtz (current)'!AU:AU)+SUM(#REF!)+SUM(#REF!)</f>
        <v>#REF!</v>
      </c>
      <c r="I61" s="162" t="e">
        <f>SUM('WA - Def-Amtz (current)'!AU:AU)+SUM(#REF!)+SUM(#REF!)</f>
        <v>#REF!</v>
      </c>
      <c r="J61" s="155">
        <f>H53+I53+J53+K53</f>
        <v>-2297289.8442899995</v>
      </c>
    </row>
    <row r="62" spans="1:21" ht="15.75">
      <c r="A62" s="2"/>
      <c r="B62" s="7" t="s">
        <v>94</v>
      </c>
      <c r="C62" s="152">
        <v>1811550.02</v>
      </c>
      <c r="D62" s="29"/>
      <c r="G62" s="3"/>
      <c r="I62" s="150" t="e">
        <f>H61-I61</f>
        <v>#REF!</v>
      </c>
      <c r="N62" s="3"/>
      <c r="O62" s="3"/>
      <c r="P62" s="13"/>
    </row>
    <row r="63" spans="1:21" ht="15.75">
      <c r="A63" s="7"/>
      <c r="B63" s="7" t="s">
        <v>93</v>
      </c>
      <c r="C63" s="138">
        <f>ROUND(C61-C62,2)</f>
        <v>0</v>
      </c>
      <c r="S63" s="4"/>
    </row>
    <row r="64" spans="1:21" ht="15.75">
      <c r="A64" s="35"/>
      <c r="C64" s="153"/>
      <c r="D64" s="28"/>
      <c r="N64" s="14"/>
      <c r="U64" s="2"/>
    </row>
    <row r="65" spans="1:21" ht="15.75">
      <c r="A65" s="35"/>
      <c r="C65" s="6"/>
      <c r="D65" s="34"/>
      <c r="N65" s="14"/>
      <c r="S65" s="15"/>
    </row>
    <row r="66" spans="1:21" ht="15.75">
      <c r="A66" s="2"/>
      <c r="C66" s="6"/>
      <c r="D66" s="28"/>
      <c r="N66" s="14"/>
      <c r="S66" s="16"/>
    </row>
    <row r="67" spans="1:21">
      <c r="C67" s="53"/>
      <c r="D67" s="28"/>
      <c r="N67" s="14"/>
      <c r="S67" s="17"/>
    </row>
    <row r="68" spans="1:21">
      <c r="D68" s="28"/>
      <c r="N68" s="14"/>
      <c r="S68" s="16"/>
    </row>
    <row r="69" spans="1:21">
      <c r="D69" s="28"/>
      <c r="N69" s="14"/>
    </row>
    <row r="70" spans="1:21">
      <c r="D70" s="29"/>
      <c r="N70" s="14"/>
      <c r="S70" s="18"/>
    </row>
    <row r="71" spans="1:21">
      <c r="D71" s="28"/>
    </row>
    <row r="72" spans="1:21">
      <c r="D72" s="28"/>
    </row>
    <row r="73" spans="1:21">
      <c r="D73" s="28"/>
      <c r="S73" s="19"/>
    </row>
    <row r="74" spans="1:21">
      <c r="D74" s="36"/>
      <c r="R74" s="4"/>
      <c r="S74" s="4"/>
      <c r="T74" s="4"/>
    </row>
    <row r="76" spans="1:21">
      <c r="U76" s="20"/>
    </row>
    <row r="1477" spans="3:3">
      <c r="C1477" s="155">
        <v>-2130</v>
      </c>
    </row>
    <row r="1485" spans="3:3">
      <c r="C1485" s="155">
        <f>7004298-2130</f>
        <v>7002168</v>
      </c>
    </row>
  </sheetData>
  <mergeCells count="3">
    <mergeCell ref="F18:I18"/>
    <mergeCell ref="J18:M18"/>
    <mergeCell ref="K35:M35"/>
  </mergeCells>
  <conditionalFormatting sqref="C63 L56 I62">
    <cfRule type="cellIs" dxfId="86" priority="7" stopIfTrue="1" operator="equal">
      <formula>0</formula>
    </cfRule>
    <cfRule type="cellIs" dxfId="85" priority="8" stopIfTrue="1" operator="notEqual">
      <formula>0</formula>
    </cfRule>
  </conditionalFormatting>
  <conditionalFormatting sqref="G34 G47 K30 K47">
    <cfRule type="cellIs" dxfId="84" priority="6" operator="notEqual">
      <formula>0</formula>
    </cfRule>
  </conditionalFormatting>
  <conditionalFormatting sqref="C63">
    <cfRule type="cellIs" dxfId="83" priority="4" stopIfTrue="1" operator="equal">
      <formula>0</formula>
    </cfRule>
    <cfRule type="cellIs" dxfId="82" priority="5" stopIfTrue="1" operator="notEqual">
      <formula>0</formula>
    </cfRule>
  </conditionalFormatting>
  <conditionalFormatting sqref="K30">
    <cfRule type="cellIs" dxfId="81" priority="3" operator="notEqual">
      <formula>0</formula>
    </cfRule>
  </conditionalFormatting>
  <conditionalFormatting sqref="G59">
    <cfRule type="cellIs" dxfId="80" priority="2" operator="equal">
      <formula>"ERROR"</formula>
    </cfRule>
  </conditionalFormatting>
  <conditionalFormatting sqref="G59">
    <cfRule type="cellIs" dxfId="79"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1">
    <tabColor rgb="FF00CC66"/>
    <pageSetUpPr fitToPage="1"/>
  </sheetPr>
  <dimension ref="A1:U1485"/>
  <sheetViews>
    <sheetView showGridLines="0" zoomScale="70" zoomScaleNormal="70" workbookViewId="0">
      <selection activeCell="H23" sqref="H23"/>
    </sheetView>
  </sheetViews>
  <sheetFormatPr defaultColWidth="16" defaultRowHeight="15"/>
  <cols>
    <col min="1" max="1" width="44.85546875" style="155" customWidth="1"/>
    <col min="2" max="2" width="25.5703125" style="155" customWidth="1"/>
    <col min="3" max="3" width="25.28515625" style="155" customWidth="1"/>
    <col min="4" max="4" width="2.7109375" style="22" customWidth="1"/>
    <col min="5" max="5" width="4.28515625" style="155" customWidth="1"/>
    <col min="6" max="6" width="26.7109375" style="155" customWidth="1"/>
    <col min="7" max="7" width="19" style="155" customWidth="1"/>
    <col min="8" max="8" width="22" style="155" customWidth="1"/>
    <col min="9" max="9" width="20.42578125" style="155" customWidth="1"/>
    <col min="10" max="10" width="26.28515625" style="155" customWidth="1"/>
    <col min="11" max="11" width="21.85546875" style="155" bestFit="1" customWidth="1"/>
    <col min="12" max="12" width="23.85546875" style="155" customWidth="1"/>
    <col min="13" max="13" width="20.85546875" style="155" bestFit="1" customWidth="1"/>
    <col min="14" max="15" width="16" style="155"/>
    <col min="16" max="16" width="16.28515625" style="155" bestFit="1" customWidth="1"/>
    <col min="17" max="16384" width="16" style="155"/>
  </cols>
  <sheetData>
    <row r="1" spans="1:13" ht="16.5" thickBot="1">
      <c r="A1" s="70" t="s">
        <v>26</v>
      </c>
      <c r="B1" s="21"/>
      <c r="C1" s="171">
        <f>May!C1+1</f>
        <v>201906</v>
      </c>
      <c r="F1" s="171">
        <f>C1</f>
        <v>201906</v>
      </c>
      <c r="G1" s="156"/>
      <c r="H1" s="77" t="s">
        <v>31</v>
      </c>
      <c r="I1" s="61" t="s">
        <v>1</v>
      </c>
      <c r="J1" s="61" t="s">
        <v>1</v>
      </c>
      <c r="K1" s="61" t="s">
        <v>28</v>
      </c>
      <c r="L1" s="61" t="s">
        <v>28</v>
      </c>
      <c r="M1" s="156"/>
    </row>
    <row r="2" spans="1:13" ht="15.75">
      <c r="C2" s="23"/>
      <c r="F2" s="156"/>
      <c r="G2" s="156"/>
      <c r="H2" s="78" t="s">
        <v>10</v>
      </c>
      <c r="I2" s="79" t="s">
        <v>27</v>
      </c>
      <c r="J2" s="79" t="s">
        <v>27</v>
      </c>
      <c r="K2" s="79" t="s">
        <v>29</v>
      </c>
      <c r="L2" s="79" t="s">
        <v>29</v>
      </c>
      <c r="M2" s="156"/>
    </row>
    <row r="3" spans="1:13" ht="16.5" thickBot="1">
      <c r="A3" s="41" t="s">
        <v>52</v>
      </c>
      <c r="C3" s="24"/>
      <c r="D3" s="25"/>
      <c r="F3" s="40" t="s">
        <v>34</v>
      </c>
      <c r="G3" s="156"/>
      <c r="H3" s="80" t="s">
        <v>30</v>
      </c>
      <c r="I3" s="80" t="s">
        <v>13</v>
      </c>
      <c r="J3" s="80" t="s">
        <v>25</v>
      </c>
      <c r="K3" s="80" t="s">
        <v>13</v>
      </c>
      <c r="L3" s="80" t="s">
        <v>25</v>
      </c>
      <c r="M3" s="156"/>
    </row>
    <row r="4" spans="1:13" ht="15.75">
      <c r="A4" s="156" t="s">
        <v>38</v>
      </c>
      <c r="C4" s="187">
        <f>3538040.09-1262.08</f>
        <v>3536778.01</v>
      </c>
      <c r="D4" s="26"/>
      <c r="F4" s="156"/>
      <c r="G4" s="156"/>
      <c r="H4" s="8"/>
      <c r="I4" s="156"/>
      <c r="J4" s="156"/>
      <c r="L4" s="156"/>
      <c r="M4" s="156"/>
    </row>
    <row r="5" spans="1:13" ht="14.25" customHeight="1">
      <c r="A5" s="156" t="s">
        <v>9</v>
      </c>
      <c r="C5" s="187">
        <f>23990.11</f>
        <v>23990.11</v>
      </c>
      <c r="D5" s="26"/>
      <c r="F5" s="156"/>
      <c r="G5" s="156"/>
      <c r="H5" s="8"/>
      <c r="I5" s="206">
        <v>0.69059999999999999</v>
      </c>
      <c r="J5" s="206">
        <v>0.30940000000000001</v>
      </c>
      <c r="K5" s="161">
        <f>ROUND(G45/(G45+K43),4)</f>
        <v>0.6401</v>
      </c>
      <c r="L5" s="161">
        <f>1-K5</f>
        <v>0.3599</v>
      </c>
      <c r="M5" s="156"/>
    </row>
    <row r="6" spans="1:13" ht="16.5" thickBot="1">
      <c r="A6" s="39" t="s">
        <v>8</v>
      </c>
      <c r="C6" s="188">
        <f>-1446530.02-412587-117882-132617.25-76033.89-94965.74</f>
        <v>-2280615.9000000004</v>
      </c>
      <c r="D6" s="26"/>
      <c r="F6" s="156"/>
      <c r="G6" s="156"/>
      <c r="H6" s="156"/>
      <c r="I6" s="156"/>
      <c r="J6" s="156"/>
      <c r="K6" s="156"/>
      <c r="L6" s="156"/>
      <c r="M6" s="156"/>
    </row>
    <row r="7" spans="1:13" ht="16.5" thickBot="1">
      <c r="A7" s="43" t="s">
        <v>82</v>
      </c>
      <c r="C7" s="53">
        <f>SUM(C4:C6)</f>
        <v>1280152.2199999993</v>
      </c>
      <c r="D7" s="27"/>
      <c r="F7" s="81" t="s">
        <v>81</v>
      </c>
      <c r="G7" s="81"/>
      <c r="H7" s="60">
        <f>C34</f>
        <v>2103260.2699999991</v>
      </c>
      <c r="I7" s="82">
        <f>H7*I5</f>
        <v>1452511.5424619995</v>
      </c>
      <c r="J7" s="82">
        <f>H7*J5</f>
        <v>650748.72753799974</v>
      </c>
      <c r="K7" s="82"/>
      <c r="L7" s="82"/>
      <c r="M7" s="156"/>
    </row>
    <row r="8" spans="1:13" ht="15.75">
      <c r="A8" s="155" t="s">
        <v>39</v>
      </c>
      <c r="C8" s="187">
        <v>185334.94</v>
      </c>
      <c r="D8" s="27"/>
      <c r="F8" s="156"/>
      <c r="G8" s="156"/>
      <c r="H8" s="83"/>
      <c r="I8" s="83"/>
      <c r="J8" s="83"/>
      <c r="K8" s="83"/>
      <c r="L8" s="83"/>
      <c r="M8" s="156"/>
    </row>
    <row r="9" spans="1:13" ht="15.75">
      <c r="A9" s="156" t="s">
        <v>40</v>
      </c>
      <c r="C9" s="187">
        <f>14381.14+5019.21</f>
        <v>19400.349999999999</v>
      </c>
      <c r="D9" s="28"/>
      <c r="F9" s="81" t="s">
        <v>61</v>
      </c>
      <c r="G9" s="156"/>
      <c r="H9" s="82">
        <f>C56</f>
        <v>-124858.45999999996</v>
      </c>
      <c r="I9" s="82"/>
      <c r="J9" s="82"/>
      <c r="K9" s="82">
        <f>H9*K5</f>
        <v>-79921.900245999976</v>
      </c>
      <c r="L9" s="82">
        <f>H9*L5</f>
        <v>-44936.559753999987</v>
      </c>
      <c r="M9" s="156"/>
    </row>
    <row r="10" spans="1:13" ht="15.75">
      <c r="A10" s="39" t="s">
        <v>41</v>
      </c>
      <c r="C10" s="188">
        <f>-3308.2</f>
        <v>-3308.2</v>
      </c>
      <c r="D10" s="28"/>
      <c r="F10" s="84" t="s">
        <v>22</v>
      </c>
      <c r="G10" s="156"/>
      <c r="H10" s="82">
        <f>C57</f>
        <v>-19480.580000000002</v>
      </c>
      <c r="I10" s="82"/>
      <c r="J10" s="82"/>
      <c r="K10" s="82">
        <f>H10</f>
        <v>-19480.580000000002</v>
      </c>
      <c r="L10" s="82"/>
      <c r="M10" s="156"/>
    </row>
    <row r="11" spans="1:13">
      <c r="A11" s="43" t="s">
        <v>83</v>
      </c>
      <c r="C11" s="53">
        <f>SUM(C8:C10)</f>
        <v>201427.09</v>
      </c>
      <c r="D11" s="28"/>
      <c r="F11" s="84" t="s">
        <v>23</v>
      </c>
      <c r="G11" s="156"/>
      <c r="H11" s="85">
        <f>C58</f>
        <v>-11858.25</v>
      </c>
      <c r="I11" s="82"/>
      <c r="J11" s="82"/>
      <c r="K11" s="85"/>
      <c r="L11" s="85">
        <f>H11</f>
        <v>-11858.25</v>
      </c>
      <c r="M11" s="156"/>
    </row>
    <row r="12" spans="1:13" ht="15.75">
      <c r="A12" s="155" t="s">
        <v>98</v>
      </c>
      <c r="C12" s="187">
        <f>187826.29-5091.08</f>
        <v>182735.21000000002</v>
      </c>
      <c r="D12" s="28"/>
      <c r="F12" s="84" t="s">
        <v>80</v>
      </c>
      <c r="G12" s="156"/>
      <c r="H12" s="82">
        <f>H9+H10+H11</f>
        <v>-156197.28999999998</v>
      </c>
      <c r="I12" s="82"/>
      <c r="J12" s="82"/>
      <c r="K12" s="82">
        <f>SUM(K9:K11)</f>
        <v>-99402.480245999977</v>
      </c>
      <c r="L12" s="82">
        <f>SUM(L9:L11)</f>
        <v>-56794.809753999987</v>
      </c>
      <c r="M12" s="156"/>
    </row>
    <row r="13" spans="1:13" ht="16.5" thickBot="1">
      <c r="A13" s="39" t="s">
        <v>99</v>
      </c>
      <c r="C13" s="183">
        <v>0</v>
      </c>
      <c r="D13" s="28"/>
      <c r="F13" s="86"/>
      <c r="G13" s="87"/>
      <c r="H13" s="88"/>
      <c r="I13" s="89"/>
      <c r="J13" s="88"/>
      <c r="K13" s="83"/>
      <c r="L13" s="88"/>
      <c r="M13" s="156"/>
    </row>
    <row r="14" spans="1:13" ht="16.5" thickBot="1">
      <c r="A14" s="43" t="s">
        <v>42</v>
      </c>
      <c r="C14" s="53">
        <f>SUM(C12:C13)</f>
        <v>182735.21000000002</v>
      </c>
      <c r="D14" s="29"/>
      <c r="F14" s="40" t="s">
        <v>31</v>
      </c>
      <c r="G14" s="90"/>
      <c r="H14" s="60">
        <f>H12+H7</f>
        <v>1947062.9799999991</v>
      </c>
      <c r="I14" s="91">
        <f>SUM(I7:I13)</f>
        <v>1452511.5424619995</v>
      </c>
      <c r="J14" s="91">
        <f>SUM(J7:J13)</f>
        <v>650748.72753799974</v>
      </c>
      <c r="K14" s="91">
        <f>K12</f>
        <v>-99402.480245999977</v>
      </c>
      <c r="L14" s="91">
        <f>L12</f>
        <v>-56794.809753999987</v>
      </c>
      <c r="M14" s="156"/>
    </row>
    <row r="15" spans="1:13" ht="15.75">
      <c r="A15" s="155" t="s">
        <v>113</v>
      </c>
      <c r="C15" s="187">
        <f>392596.66-10641.46</f>
        <v>381955.19999999995</v>
      </c>
      <c r="D15" s="28"/>
      <c r="F15" s="86"/>
      <c r="G15" s="87" t="s">
        <v>48</v>
      </c>
      <c r="H15" s="88">
        <f>H14-C61</f>
        <v>0</v>
      </c>
      <c r="I15" s="92"/>
      <c r="J15" s="88">
        <f>J7+I7-H7</f>
        <v>0</v>
      </c>
      <c r="K15" s="156"/>
      <c r="L15" s="88">
        <f>H12-K14-L14</f>
        <v>0</v>
      </c>
      <c r="M15" s="156"/>
    </row>
    <row r="16" spans="1:13" ht="15.75">
      <c r="A16" s="39" t="s">
        <v>114</v>
      </c>
      <c r="C16" s="183">
        <v>0</v>
      </c>
      <c r="D16" s="28"/>
      <c r="F16" s="93"/>
      <c r="G16" s="87"/>
      <c r="H16" s="94"/>
      <c r="I16" s="95"/>
      <c r="J16" s="94"/>
      <c r="K16" s="156"/>
      <c r="L16" s="94"/>
      <c r="M16" s="156"/>
    </row>
    <row r="17" spans="1:13" ht="15.75" thickBot="1">
      <c r="A17" s="43" t="s">
        <v>115</v>
      </c>
      <c r="C17" s="53">
        <f>SUM(C15:C16)</f>
        <v>381955.19999999995</v>
      </c>
      <c r="D17" s="29"/>
      <c r="F17" s="86"/>
      <c r="G17" s="87"/>
      <c r="H17" s="94"/>
      <c r="I17" s="95"/>
      <c r="J17" s="98"/>
      <c r="K17" s="156"/>
      <c r="L17" s="94"/>
      <c r="M17" s="156"/>
    </row>
    <row r="18" spans="1:13" ht="16.5" thickBot="1">
      <c r="A18" s="155" t="s">
        <v>96</v>
      </c>
      <c r="C18" s="187">
        <f>80079.73-2449.22+9889.1</f>
        <v>87519.61</v>
      </c>
      <c r="D18" s="28"/>
      <c r="F18" s="277" t="s">
        <v>76</v>
      </c>
      <c r="G18" s="278"/>
      <c r="H18" s="278"/>
      <c r="I18" s="279"/>
      <c r="J18" s="277" t="s">
        <v>77</v>
      </c>
      <c r="K18" s="278"/>
      <c r="L18" s="278"/>
      <c r="M18" s="279"/>
    </row>
    <row r="19" spans="1:13" ht="15.75">
      <c r="A19" s="37" t="s">
        <v>97</v>
      </c>
      <c r="C19" s="188">
        <f>-5833.31</f>
        <v>-5833.31</v>
      </c>
      <c r="D19" s="28"/>
      <c r="F19" s="116" t="s">
        <v>50</v>
      </c>
      <c r="G19" s="79" t="s">
        <v>11</v>
      </c>
      <c r="H19" s="79" t="s">
        <v>11</v>
      </c>
      <c r="I19" s="79" t="s">
        <v>11</v>
      </c>
      <c r="J19" s="116" t="s">
        <v>50</v>
      </c>
      <c r="K19" s="79" t="s">
        <v>11</v>
      </c>
      <c r="L19" s="79" t="s">
        <v>11</v>
      </c>
      <c r="M19" s="100" t="s">
        <v>11</v>
      </c>
    </row>
    <row r="20" spans="1:13" ht="16.5" thickBot="1">
      <c r="A20" s="44" t="s">
        <v>43</v>
      </c>
      <c r="C20" s="53">
        <f>SUM(C18:C19)</f>
        <v>81686.3</v>
      </c>
      <c r="D20" s="28"/>
      <c r="F20" s="110" t="s">
        <v>95</v>
      </c>
      <c r="G20" s="80" t="s">
        <v>47</v>
      </c>
      <c r="H20" s="80" t="s">
        <v>14</v>
      </c>
      <c r="I20" s="80" t="s">
        <v>12</v>
      </c>
      <c r="J20" s="110" t="s">
        <v>95</v>
      </c>
      <c r="K20" s="80" t="s">
        <v>47</v>
      </c>
      <c r="L20" s="80" t="s">
        <v>14</v>
      </c>
      <c r="M20" s="80" t="s">
        <v>12</v>
      </c>
    </row>
    <row r="21" spans="1:13" ht="15.75">
      <c r="A21" s="37" t="s">
        <v>87</v>
      </c>
      <c r="C21" s="188">
        <f>2475.54+1850</f>
        <v>4325.54</v>
      </c>
      <c r="D21" s="28"/>
      <c r="F21" s="99"/>
      <c r="G21" s="9"/>
      <c r="H21" s="9"/>
      <c r="I21" s="100"/>
      <c r="J21" s="64"/>
      <c r="K21" s="10"/>
      <c r="L21" s="10"/>
      <c r="M21" s="118"/>
    </row>
    <row r="22" spans="1:13" ht="18" customHeight="1">
      <c r="A22" s="42" t="s">
        <v>87</v>
      </c>
      <c r="C22" s="53">
        <f>SUM(C21)</f>
        <v>4325.54</v>
      </c>
      <c r="D22" s="28"/>
      <c r="F22" s="114" t="s">
        <v>68</v>
      </c>
      <c r="G22" s="5"/>
      <c r="H22" s="5"/>
      <c r="I22" s="52"/>
      <c r="J22" s="114" t="s">
        <v>68</v>
      </c>
      <c r="K22" s="5"/>
      <c r="L22" s="5"/>
      <c r="M22" s="52"/>
    </row>
    <row r="23" spans="1:13" ht="15.75">
      <c r="A23" s="119" t="s">
        <v>110</v>
      </c>
      <c r="C23" s="53">
        <v>0</v>
      </c>
      <c r="D23" s="28"/>
      <c r="F23" s="115" t="s">
        <v>15</v>
      </c>
      <c r="G23" s="189">
        <v>2630854</v>
      </c>
      <c r="H23" s="224">
        <v>0.10743999999999999</v>
      </c>
      <c r="I23" s="111">
        <f>G23*H23</f>
        <v>282658.95376</v>
      </c>
      <c r="J23" s="115" t="s">
        <v>15</v>
      </c>
      <c r="K23" s="189">
        <v>1425082</v>
      </c>
      <c r="L23" s="224">
        <v>0.10496999999999999</v>
      </c>
      <c r="M23" s="111">
        <f>K23*L23</f>
        <v>149590.85754</v>
      </c>
    </row>
    <row r="24" spans="1:13" ht="15.75">
      <c r="A24" s="119" t="s">
        <v>116</v>
      </c>
      <c r="C24" s="145">
        <v>0</v>
      </c>
      <c r="D24" s="28"/>
      <c r="F24" s="115" t="s">
        <v>159</v>
      </c>
      <c r="G24" s="189">
        <v>2604</v>
      </c>
      <c r="H24" s="224">
        <v>0.10743999999999999</v>
      </c>
      <c r="I24" s="111">
        <f t="shared" ref="I24:I31" si="0">G24*H24</f>
        <v>279.77375999999998</v>
      </c>
      <c r="J24" s="115" t="s">
        <v>16</v>
      </c>
      <c r="K24" s="189">
        <v>1286771</v>
      </c>
      <c r="L24" s="224">
        <v>0.10496999999999999</v>
      </c>
      <c r="M24" s="111">
        <f t="shared" ref="M24:M27" si="1">K24*L24</f>
        <v>135072.35186999998</v>
      </c>
    </row>
    <row r="25" spans="1:13" ht="15.75">
      <c r="A25" s="119" t="s">
        <v>118</v>
      </c>
      <c r="C25" s="146">
        <v>0</v>
      </c>
      <c r="D25" s="28"/>
      <c r="F25" s="115" t="s">
        <v>16</v>
      </c>
      <c r="G25" s="189">
        <v>1922676</v>
      </c>
      <c r="H25" s="224">
        <v>9.8650000000000002E-2</v>
      </c>
      <c r="I25" s="111">
        <f t="shared" si="0"/>
        <v>189671.98740000001</v>
      </c>
      <c r="J25" s="115" t="s">
        <v>17</v>
      </c>
      <c r="K25" s="189">
        <v>77211</v>
      </c>
      <c r="L25" s="224">
        <v>0.10496999999999999</v>
      </c>
      <c r="M25" s="111">
        <f t="shared" si="1"/>
        <v>8104.8386699999992</v>
      </c>
    </row>
    <row r="26" spans="1:13" ht="15.75">
      <c r="A26" s="120" t="s">
        <v>117</v>
      </c>
      <c r="C26" s="147">
        <v>0</v>
      </c>
      <c r="D26" s="28"/>
      <c r="F26" s="115" t="s">
        <v>17</v>
      </c>
      <c r="G26" s="189">
        <v>6600</v>
      </c>
      <c r="H26" s="224">
        <v>9.8650000000000002E-2</v>
      </c>
      <c r="I26" s="111">
        <f t="shared" si="0"/>
        <v>651.09</v>
      </c>
      <c r="J26" s="115" t="s">
        <v>18</v>
      </c>
      <c r="K26" s="189">
        <v>0</v>
      </c>
      <c r="L26" s="224">
        <v>0.10496999999999999</v>
      </c>
      <c r="M26" s="111">
        <f t="shared" si="1"/>
        <v>0</v>
      </c>
    </row>
    <row r="27" spans="1:13" ht="15.75">
      <c r="A27" s="42" t="s">
        <v>46</v>
      </c>
      <c r="C27" s="53">
        <f>SUM(C23:C26)</f>
        <v>0</v>
      </c>
      <c r="D27" s="28"/>
      <c r="F27" s="115" t="s">
        <v>18</v>
      </c>
      <c r="G27" s="189">
        <v>318982</v>
      </c>
      <c r="H27" s="224">
        <v>0.10433000000000001</v>
      </c>
      <c r="I27" s="111">
        <f t="shared" si="0"/>
        <v>33279.392059999998</v>
      </c>
      <c r="J27" s="115" t="s">
        <v>19</v>
      </c>
      <c r="K27" s="189">
        <v>0</v>
      </c>
      <c r="L27" s="224">
        <v>0.10496999999999999</v>
      </c>
      <c r="M27" s="111">
        <f t="shared" si="1"/>
        <v>0</v>
      </c>
    </row>
    <row r="28" spans="1:13" ht="16.5" thickBot="1">
      <c r="A28" s="121" t="s">
        <v>88</v>
      </c>
      <c r="C28" s="145">
        <v>0</v>
      </c>
      <c r="D28" s="29"/>
      <c r="F28" s="115" t="s">
        <v>19</v>
      </c>
      <c r="G28" s="189">
        <v>31254</v>
      </c>
      <c r="H28" s="224">
        <v>0.10433000000000001</v>
      </c>
      <c r="I28" s="111">
        <f t="shared" si="0"/>
        <v>3260.72982</v>
      </c>
      <c r="J28" s="114" t="s">
        <v>69</v>
      </c>
      <c r="K28" s="96">
        <f>SUM(K23:K27)</f>
        <v>2789064</v>
      </c>
      <c r="L28" s="97"/>
      <c r="M28" s="112">
        <f>SUM(M23:M27)</f>
        <v>292768.04808000004</v>
      </c>
    </row>
    <row r="29" spans="1:13" ht="17.25" thickTop="1" thickBot="1">
      <c r="A29" s="121" t="s">
        <v>100</v>
      </c>
      <c r="B29" s="156"/>
      <c r="C29" s="145">
        <v>0</v>
      </c>
      <c r="D29" s="28"/>
      <c r="F29" s="115" t="s">
        <v>20</v>
      </c>
      <c r="G29" s="189">
        <v>0</v>
      </c>
      <c r="H29" s="224">
        <v>6.2480000000000001E-2</v>
      </c>
      <c r="I29" s="111">
        <f t="shared" si="0"/>
        <v>0</v>
      </c>
      <c r="J29" s="114"/>
      <c r="K29" s="132">
        <v>2789064</v>
      </c>
      <c r="L29" s="102" t="s">
        <v>48</v>
      </c>
      <c r="M29" s="166">
        <f>M28/K28</f>
        <v>0.10497000000000001</v>
      </c>
    </row>
    <row r="30" spans="1:13" ht="16.5" thickBot="1">
      <c r="A30" s="2" t="s">
        <v>53</v>
      </c>
      <c r="C30" s="60">
        <f>C7+C11+C14+C17+C20+C22+C27+C28+C29</f>
        <v>2132281.5599999991</v>
      </c>
      <c r="D30" s="29"/>
      <c r="F30" s="115" t="s">
        <v>21</v>
      </c>
      <c r="G30" s="189">
        <v>47470</v>
      </c>
      <c r="H30" s="224">
        <v>6.2480000000000001E-2</v>
      </c>
      <c r="I30" s="111">
        <f t="shared" si="0"/>
        <v>2965.9256</v>
      </c>
      <c r="J30" s="115"/>
      <c r="K30" s="131">
        <f>K28-K29</f>
        <v>0</v>
      </c>
      <c r="L30" s="97"/>
      <c r="M30" s="113"/>
    </row>
    <row r="31" spans="1:13" ht="15.75">
      <c r="A31" s="155" t="s">
        <v>54</v>
      </c>
      <c r="C31" s="187">
        <v>8535.86</v>
      </c>
      <c r="D31" s="31"/>
      <c r="F31" s="115" t="s">
        <v>36</v>
      </c>
      <c r="G31" s="189">
        <v>2373589</v>
      </c>
      <c r="H31" s="224">
        <v>5.4000000000000001E-4</v>
      </c>
      <c r="I31" s="111">
        <f t="shared" si="0"/>
        <v>1281.7380599999999</v>
      </c>
      <c r="J31" s="73"/>
      <c r="K31" s="5"/>
      <c r="L31" s="97"/>
      <c r="M31" s="113"/>
    </row>
    <row r="32" spans="1:13" ht="16.5" thickBot="1">
      <c r="A32" s="2" t="s">
        <v>58</v>
      </c>
      <c r="B32" s="2" t="s">
        <v>59</v>
      </c>
      <c r="C32" s="191">
        <f>C30+C31</f>
        <v>2140817.419999999</v>
      </c>
      <c r="D32" s="32"/>
      <c r="F32" s="114" t="s">
        <v>69</v>
      </c>
      <c r="G32" s="96">
        <f>SUM(G23:G31)</f>
        <v>7334029</v>
      </c>
      <c r="H32" s="5"/>
      <c r="I32" s="112">
        <f>SUM(I23:I31)</f>
        <v>514049.59046000009</v>
      </c>
      <c r="J32" s="107"/>
      <c r="K32" s="108"/>
      <c r="L32" s="5"/>
      <c r="M32" s="105"/>
    </row>
    <row r="33" spans="1:17" ht="17.25" thickTop="1" thickBot="1">
      <c r="A33" s="155" t="s">
        <v>55</v>
      </c>
      <c r="C33" s="144">
        <f>-C5-C9-C13-C16-C19</f>
        <v>-37557.15</v>
      </c>
      <c r="D33" s="28"/>
      <c r="F33" s="101"/>
      <c r="G33" s="132">
        <v>7334029</v>
      </c>
      <c r="H33" s="102" t="s">
        <v>48</v>
      </c>
      <c r="I33" s="127">
        <f>I32/G32</f>
        <v>7.0091022337108302E-2</v>
      </c>
      <c r="J33" s="107"/>
      <c r="K33" s="108"/>
      <c r="L33" s="5"/>
      <c r="M33" s="52"/>
    </row>
    <row r="34" spans="1:17" ht="16.5" thickBot="1">
      <c r="A34" s="2" t="s">
        <v>56</v>
      </c>
      <c r="C34" s="60">
        <f>SUM(C32:C33)</f>
        <v>2103260.2699999991</v>
      </c>
      <c r="D34" s="28"/>
      <c r="F34" s="73"/>
      <c r="G34" s="131">
        <f>G32-G33</f>
        <v>0</v>
      </c>
      <c r="H34" s="5"/>
      <c r="I34" s="52"/>
      <c r="J34" s="107"/>
      <c r="K34" s="106"/>
      <c r="L34" s="5"/>
      <c r="M34" s="52"/>
    </row>
    <row r="35" spans="1:17" ht="18" customHeight="1">
      <c r="A35" s="2"/>
      <c r="C35" s="54"/>
      <c r="D35" s="28"/>
      <c r="F35" s="99"/>
      <c r="G35" s="9"/>
      <c r="H35" s="9"/>
      <c r="I35" s="100"/>
      <c r="J35" s="114" t="s">
        <v>70</v>
      </c>
      <c r="K35" s="275"/>
      <c r="L35" s="275"/>
      <c r="M35" s="276"/>
    </row>
    <row r="36" spans="1:17" ht="15.75">
      <c r="A36" s="12" t="s">
        <v>44</v>
      </c>
      <c r="B36" s="2"/>
      <c r="C36" s="53"/>
      <c r="D36" s="28"/>
      <c r="F36" s="114" t="s">
        <v>70</v>
      </c>
      <c r="G36" s="5"/>
      <c r="H36" s="5"/>
      <c r="I36" s="52"/>
      <c r="J36" s="115" t="s">
        <v>15</v>
      </c>
      <c r="K36" s="202">
        <f>K23</f>
        <v>1425082</v>
      </c>
      <c r="L36" s="224">
        <v>0.16236</v>
      </c>
      <c r="M36" s="111">
        <f t="shared" ref="M36:M42" si="2">K36*L36</f>
        <v>231376.31352</v>
      </c>
      <c r="P36" s="143"/>
      <c r="Q36" s="143"/>
    </row>
    <row r="37" spans="1:17" ht="15.75">
      <c r="A37" s="5" t="s">
        <v>71</v>
      </c>
      <c r="B37" s="172" t="s">
        <v>57</v>
      </c>
      <c r="C37" s="187">
        <v>5113166.41</v>
      </c>
      <c r="D37" s="28"/>
      <c r="F37" s="115" t="s">
        <v>15</v>
      </c>
      <c r="G37" s="202">
        <f>G23</f>
        <v>2630854</v>
      </c>
      <c r="H37" s="224">
        <v>0.16436000000000001</v>
      </c>
      <c r="I37" s="111">
        <f t="shared" ref="I37:I44" si="3">G37*H37</f>
        <v>432407.16344000003</v>
      </c>
      <c r="J37" s="115" t="s">
        <v>16</v>
      </c>
      <c r="K37" s="202">
        <f>K24</f>
        <v>1286771</v>
      </c>
      <c r="L37" s="224">
        <v>0.16236</v>
      </c>
      <c r="M37" s="111">
        <f t="shared" si="2"/>
        <v>208920.13956000001</v>
      </c>
      <c r="P37" s="143"/>
      <c r="Q37" s="143"/>
    </row>
    <row r="38" spans="1:17" ht="15.75">
      <c r="A38" s="69" t="s">
        <v>4</v>
      </c>
      <c r="B38" s="172" t="s">
        <v>57</v>
      </c>
      <c r="C38" s="58">
        <v>0</v>
      </c>
      <c r="D38" s="28"/>
      <c r="F38" s="115" t="s">
        <v>159</v>
      </c>
      <c r="G38" s="202">
        <f>G24</f>
        <v>2604</v>
      </c>
      <c r="H38" s="224">
        <v>0.16436000000000001</v>
      </c>
      <c r="I38" s="111">
        <f t="shared" si="3"/>
        <v>427.99344000000002</v>
      </c>
      <c r="J38" s="115" t="s">
        <v>17</v>
      </c>
      <c r="K38" s="202">
        <f>K25</f>
        <v>77211</v>
      </c>
      <c r="L38" s="224">
        <v>0.16236</v>
      </c>
      <c r="M38" s="111">
        <f t="shared" si="2"/>
        <v>12535.97796</v>
      </c>
      <c r="P38" s="143"/>
      <c r="Q38" s="143"/>
    </row>
    <row r="39" spans="1:17" ht="15.75">
      <c r="A39" s="5" t="s">
        <v>84</v>
      </c>
      <c r="B39" s="172" t="s">
        <v>85</v>
      </c>
      <c r="C39" s="187">
        <v>-81263.929999999993</v>
      </c>
      <c r="D39" s="28"/>
      <c r="F39" s="115" t="s">
        <v>16</v>
      </c>
      <c r="G39" s="202">
        <f t="shared" ref="G39:G44" si="4">G25</f>
        <v>1922676</v>
      </c>
      <c r="H39" s="224">
        <v>0.16436000000000001</v>
      </c>
      <c r="I39" s="111">
        <f t="shared" si="3"/>
        <v>316011.02736000001</v>
      </c>
      <c r="J39" s="115" t="s">
        <v>18</v>
      </c>
      <c r="K39" s="202">
        <f>K26</f>
        <v>0</v>
      </c>
      <c r="L39" s="224">
        <v>0.16236</v>
      </c>
      <c r="M39" s="111">
        <f t="shared" si="2"/>
        <v>0</v>
      </c>
      <c r="P39" s="143"/>
      <c r="Q39" s="143"/>
    </row>
    <row r="40" spans="1:17" ht="15.75">
      <c r="A40" s="5" t="s">
        <v>73</v>
      </c>
      <c r="B40" s="172" t="s">
        <v>74</v>
      </c>
      <c r="C40" s="187">
        <v>1484422.08</v>
      </c>
      <c r="D40" s="28"/>
      <c r="F40" s="115" t="s">
        <v>17</v>
      </c>
      <c r="G40" s="202">
        <f t="shared" si="4"/>
        <v>6600</v>
      </c>
      <c r="H40" s="224">
        <v>0.16436000000000001</v>
      </c>
      <c r="I40" s="111">
        <f t="shared" si="3"/>
        <v>1084.7760000000001</v>
      </c>
      <c r="J40" s="115" t="s">
        <v>19</v>
      </c>
      <c r="K40" s="202">
        <f>K27</f>
        <v>0</v>
      </c>
      <c r="L40" s="224">
        <v>0.16236</v>
      </c>
      <c r="M40" s="111">
        <f t="shared" si="2"/>
        <v>0</v>
      </c>
      <c r="P40" s="143"/>
      <c r="Q40" s="143"/>
    </row>
    <row r="41" spans="1:17" ht="15.75">
      <c r="A41" s="5" t="s">
        <v>90</v>
      </c>
      <c r="B41" s="4" t="s">
        <v>91</v>
      </c>
      <c r="C41" s="187">
        <v>-4939.8</v>
      </c>
      <c r="D41" s="28"/>
      <c r="F41" s="115" t="s">
        <v>18</v>
      </c>
      <c r="G41" s="202">
        <f t="shared" si="4"/>
        <v>318982</v>
      </c>
      <c r="H41" s="224">
        <v>0.16436000000000001</v>
      </c>
      <c r="I41" s="111">
        <f t="shared" si="3"/>
        <v>52427.881520000003</v>
      </c>
      <c r="J41" s="115" t="s">
        <v>20</v>
      </c>
      <c r="K41" s="189">
        <v>0</v>
      </c>
      <c r="L41" s="224">
        <v>0.16236</v>
      </c>
      <c r="M41" s="111">
        <f t="shared" si="2"/>
        <v>0</v>
      </c>
      <c r="P41" s="143"/>
      <c r="Q41" s="143"/>
    </row>
    <row r="42" spans="1:17" ht="16.5" thickBot="1">
      <c r="A42" s="5" t="s">
        <v>108</v>
      </c>
      <c r="B42" s="172" t="s">
        <v>109</v>
      </c>
      <c r="C42" s="187">
        <v>545518.42000000004</v>
      </c>
      <c r="D42" s="29"/>
      <c r="F42" s="115" t="s">
        <v>19</v>
      </c>
      <c r="G42" s="202">
        <f t="shared" si="4"/>
        <v>31254</v>
      </c>
      <c r="H42" s="224">
        <v>0.16436000000000001</v>
      </c>
      <c r="I42" s="111">
        <f t="shared" si="3"/>
        <v>5136.90744</v>
      </c>
      <c r="J42" s="115" t="s">
        <v>21</v>
      </c>
      <c r="K42" s="203">
        <v>0</v>
      </c>
      <c r="L42" s="224">
        <v>0.16236</v>
      </c>
      <c r="M42" s="111">
        <f t="shared" si="2"/>
        <v>0</v>
      </c>
      <c r="P42" s="143"/>
      <c r="Q42" s="143"/>
    </row>
    <row r="43" spans="1:17" ht="16.5" thickBot="1">
      <c r="A43" s="49" t="s">
        <v>65</v>
      </c>
      <c r="B43" s="9"/>
      <c r="C43" s="60">
        <f>SUM(C37:C42)</f>
        <v>7056903.1800000006</v>
      </c>
      <c r="D43" s="28"/>
      <c r="F43" s="115" t="s">
        <v>20</v>
      </c>
      <c r="G43" s="202">
        <f t="shared" si="4"/>
        <v>0</v>
      </c>
      <c r="H43" s="224">
        <v>0.16436000000000001</v>
      </c>
      <c r="I43" s="111">
        <f t="shared" si="3"/>
        <v>0</v>
      </c>
      <c r="J43" s="114" t="s">
        <v>75</v>
      </c>
      <c r="K43" s="96">
        <f>SUM(K36:K42)</f>
        <v>2789064</v>
      </c>
      <c r="L43" s="97"/>
      <c r="M43" s="112">
        <f>SUM(M36:M42)</f>
        <v>452832.43104</v>
      </c>
    </row>
    <row r="44" spans="1:17" ht="16.5" thickBot="1">
      <c r="A44" s="47" t="s">
        <v>107</v>
      </c>
      <c r="B44" s="48" t="s">
        <v>62</v>
      </c>
      <c r="C44" s="187">
        <f>-3021098.32+3459.1+137916.56</f>
        <v>-2879722.6599999997</v>
      </c>
      <c r="D44" s="29"/>
      <c r="F44" s="115" t="s">
        <v>21</v>
      </c>
      <c r="G44" s="202">
        <f t="shared" si="4"/>
        <v>47470</v>
      </c>
      <c r="H44" s="224">
        <v>0.16436000000000001</v>
      </c>
      <c r="I44" s="111">
        <f t="shared" si="3"/>
        <v>7802.1692000000003</v>
      </c>
      <c r="J44" s="109"/>
      <c r="K44" s="133">
        <v>2789064</v>
      </c>
      <c r="L44" s="104" t="s">
        <v>48</v>
      </c>
      <c r="M44" s="128">
        <f>M43/K43</f>
        <v>0.16236</v>
      </c>
    </row>
    <row r="45" spans="1:17" ht="16.5" thickBot="1">
      <c r="A45" s="122" t="s">
        <v>101</v>
      </c>
      <c r="B45" s="4" t="s">
        <v>57</v>
      </c>
      <c r="C45" s="58">
        <v>0</v>
      </c>
      <c r="D45" s="31"/>
      <c r="F45" s="114" t="s">
        <v>75</v>
      </c>
      <c r="G45" s="96">
        <f>SUM(G37:G44)</f>
        <v>4960440</v>
      </c>
      <c r="H45" s="97"/>
      <c r="I45" s="112">
        <f>SUM(I37:I44)</f>
        <v>815297.91840000008</v>
      </c>
      <c r="J45" s="49"/>
      <c r="K45" s="132"/>
      <c r="L45" s="102"/>
      <c r="M45" s="184"/>
    </row>
    <row r="46" spans="1:17" ht="19.5" customHeight="1" thickTop="1" thickBot="1">
      <c r="A46" s="69" t="s">
        <v>102</v>
      </c>
      <c r="B46" s="4" t="s">
        <v>57</v>
      </c>
      <c r="C46" s="58">
        <v>0</v>
      </c>
      <c r="D46" s="32"/>
      <c r="F46" s="103"/>
      <c r="G46" s="133">
        <v>4960440</v>
      </c>
      <c r="H46" s="104" t="s">
        <v>48</v>
      </c>
      <c r="I46" s="126">
        <f>I45/G45</f>
        <v>0.16436000000000001</v>
      </c>
      <c r="J46" s="49"/>
      <c r="K46" s="132"/>
      <c r="L46" s="102"/>
      <c r="M46" s="184"/>
    </row>
    <row r="47" spans="1:17" ht="19.5" customHeight="1">
      <c r="A47" s="155" t="s">
        <v>79</v>
      </c>
      <c r="B47" s="4" t="s">
        <v>57</v>
      </c>
      <c r="C47" s="187">
        <v>-246.95</v>
      </c>
      <c r="D47" s="28"/>
      <c r="F47" s="156"/>
      <c r="G47" s="131">
        <f>G45-G46</f>
        <v>0</v>
      </c>
      <c r="H47" s="156"/>
      <c r="I47" s="156"/>
      <c r="J47" s="59"/>
      <c r="K47" s="131">
        <f>K43-K44</f>
        <v>0</v>
      </c>
      <c r="L47" s="156"/>
      <c r="M47" s="59"/>
    </row>
    <row r="48" spans="1:17" ht="16.5" thickBot="1">
      <c r="A48" s="69" t="s">
        <v>158</v>
      </c>
      <c r="B48" s="4" t="s">
        <v>57</v>
      </c>
      <c r="C48" s="187">
        <v>7000</v>
      </c>
      <c r="D48" s="28"/>
      <c r="F48" s="156"/>
      <c r="G48" s="156"/>
      <c r="H48" s="156"/>
      <c r="I48" s="156"/>
      <c r="J48" s="59"/>
      <c r="K48" s="55"/>
      <c r="L48" s="156"/>
      <c r="M48" s="45"/>
    </row>
    <row r="49" spans="1:21" ht="15.75">
      <c r="A49" s="5" t="s">
        <v>72</v>
      </c>
      <c r="B49" s="172" t="s">
        <v>89</v>
      </c>
      <c r="C49" s="187">
        <v>15563.33</v>
      </c>
      <c r="D49" s="28"/>
      <c r="F49" s="156"/>
      <c r="G49" s="55"/>
      <c r="H49" s="64" t="s">
        <v>13</v>
      </c>
      <c r="I49" s="10" t="s">
        <v>13</v>
      </c>
      <c r="J49" s="10" t="s">
        <v>25</v>
      </c>
      <c r="K49" s="62" t="s">
        <v>32</v>
      </c>
      <c r="L49" s="59"/>
      <c r="M49" s="156"/>
    </row>
    <row r="50" spans="1:21" ht="16.5" thickBot="1">
      <c r="A50" s="5" t="s">
        <v>121</v>
      </c>
      <c r="B50" s="172" t="s">
        <v>89</v>
      </c>
      <c r="C50" s="187">
        <v>3456.35</v>
      </c>
      <c r="D50" s="29"/>
      <c r="F50" s="40" t="s">
        <v>35</v>
      </c>
      <c r="G50" s="156"/>
      <c r="H50" s="65" t="s">
        <v>0</v>
      </c>
      <c r="I50" s="66" t="s">
        <v>1</v>
      </c>
      <c r="J50" s="66" t="s">
        <v>0</v>
      </c>
      <c r="K50" s="63" t="s">
        <v>1</v>
      </c>
      <c r="L50" s="156"/>
      <c r="M50" s="156"/>
    </row>
    <row r="51" spans="1:21" ht="15.75">
      <c r="A51" s="5" t="s">
        <v>162</v>
      </c>
      <c r="B51" s="172" t="s">
        <v>89</v>
      </c>
      <c r="C51" s="187">
        <v>3560.56</v>
      </c>
      <c r="D51" s="28"/>
      <c r="F51" s="156"/>
      <c r="G51" s="156"/>
      <c r="H51" s="71"/>
      <c r="I51" s="72"/>
      <c r="J51" s="72"/>
      <c r="K51" s="72"/>
      <c r="L51" s="61" t="s">
        <v>49</v>
      </c>
      <c r="M51" s="156"/>
    </row>
    <row r="52" spans="1:21" ht="15.75">
      <c r="A52" s="84" t="s">
        <v>60</v>
      </c>
      <c r="B52" s="210"/>
      <c r="C52" s="53">
        <f>-C33</f>
        <v>37557.15</v>
      </c>
      <c r="D52" s="25"/>
      <c r="F52" s="156" t="s">
        <v>78</v>
      </c>
      <c r="G52" s="156"/>
      <c r="H52" s="123">
        <f>K12</f>
        <v>-99402.480245999977</v>
      </c>
      <c r="I52" s="56">
        <f>I14</f>
        <v>1452511.5424619995</v>
      </c>
      <c r="J52" s="56">
        <f>L12</f>
        <v>-56794.809753999987</v>
      </c>
      <c r="K52" s="56">
        <f>J14</f>
        <v>650748.72753799974</v>
      </c>
      <c r="L52" s="67">
        <f>SUM(H52:K52)</f>
        <v>1947062.9799999991</v>
      </c>
      <c r="M52" s="156"/>
    </row>
    <row r="53" spans="1:21" ht="16.5" thickBot="1">
      <c r="A53" s="156" t="s">
        <v>169</v>
      </c>
      <c r="B53" s="209" t="s">
        <v>170</v>
      </c>
      <c r="C53" s="187">
        <v>11783.67</v>
      </c>
      <c r="D53" s="25"/>
      <c r="F53" s="155" t="s">
        <v>51</v>
      </c>
      <c r="H53" s="123">
        <f>-I45</f>
        <v>-815297.91840000008</v>
      </c>
      <c r="I53" s="56">
        <f>-I32</f>
        <v>-514049.59046000009</v>
      </c>
      <c r="J53" s="56">
        <f>-M43</f>
        <v>-452832.43104</v>
      </c>
      <c r="K53" s="56">
        <f>-M28</f>
        <v>-292768.04808000004</v>
      </c>
      <c r="L53" s="139">
        <f>SUM(H53:K53)</f>
        <v>-2074947.9879800002</v>
      </c>
    </row>
    <row r="54" spans="1:21" ht="16.5" thickBot="1">
      <c r="A54" s="154" t="s">
        <v>66</v>
      </c>
      <c r="B54" s="169" t="s">
        <v>156</v>
      </c>
      <c r="C54" s="187">
        <f>-758355.75-1731991.72-1515365.62</f>
        <v>-4005713.09</v>
      </c>
      <c r="D54" s="28"/>
      <c r="F54" s="155" t="s">
        <v>37</v>
      </c>
      <c r="H54" s="134">
        <v>0</v>
      </c>
      <c r="I54" s="135">
        <v>0</v>
      </c>
      <c r="J54" s="135">
        <v>0</v>
      </c>
      <c r="K54" s="136">
        <v>0</v>
      </c>
      <c r="L54" s="125">
        <f>SUM(L52:L53)</f>
        <v>-127885.00798000116</v>
      </c>
    </row>
    <row r="55" spans="1:21" ht="16.5" thickBot="1">
      <c r="A55" s="155" t="s">
        <v>166</v>
      </c>
      <c r="B55" s="4" t="s">
        <v>119</v>
      </c>
      <c r="C55" s="187">
        <v>-375000</v>
      </c>
      <c r="D55" s="28"/>
      <c r="F55" s="155" t="s">
        <v>33</v>
      </c>
      <c r="H55" s="60">
        <f>IFERROR(H52+H53+H54,0)</f>
        <v>-914700.39864600007</v>
      </c>
      <c r="I55" s="60">
        <f>I52+I53+I54</f>
        <v>938461.95200199937</v>
      </c>
      <c r="J55" s="60">
        <f>IFERROR(J52+J53+J54,0)</f>
        <v>-509627.24079399998</v>
      </c>
      <c r="K55" s="60">
        <f>K52+K53+K54</f>
        <v>357980.67945799971</v>
      </c>
      <c r="L55" s="38">
        <f>SUM(H55:K55)</f>
        <v>-127885.00798000098</v>
      </c>
    </row>
    <row r="56" spans="1:21" ht="16.5" thickBot="1">
      <c r="A56" s="46" t="s">
        <v>61</v>
      </c>
      <c r="B56" s="48"/>
      <c r="C56" s="76">
        <f>SUM(C43:C55)</f>
        <v>-124858.45999999996</v>
      </c>
      <c r="D56" s="28"/>
      <c r="F56" s="137" t="s">
        <v>111</v>
      </c>
      <c r="H56" s="155" t="s">
        <v>103</v>
      </c>
      <c r="I56" s="3">
        <f>SUM(H55:I55)</f>
        <v>23761.553355999291</v>
      </c>
      <c r="J56" s="11" t="s">
        <v>104</v>
      </c>
      <c r="K56" s="155">
        <f>SUM(J55:K55)</f>
        <v>-151646.56133600028</v>
      </c>
      <c r="L56" s="124">
        <f>ROUND(L54-L55,3)</f>
        <v>0</v>
      </c>
      <c r="T56" s="33"/>
    </row>
    <row r="57" spans="1:21" ht="16.5" thickTop="1">
      <c r="A57" s="155" t="s">
        <v>63</v>
      </c>
      <c r="B57" s="4" t="s">
        <v>57</v>
      </c>
      <c r="C57" s="187">
        <v>-19480.580000000002</v>
      </c>
      <c r="D57" s="28"/>
      <c r="F57" s="160"/>
      <c r="H57" s="51"/>
    </row>
    <row r="58" spans="1:21" ht="16.5" thickBot="1">
      <c r="A58" s="155" t="s">
        <v>64</v>
      </c>
      <c r="B58" s="4" t="s">
        <v>57</v>
      </c>
      <c r="C58" s="187">
        <v>-11858.25</v>
      </c>
      <c r="D58" s="28"/>
      <c r="F58" s="160"/>
      <c r="H58" s="75"/>
      <c r="I58" s="57"/>
      <c r="J58" s="57"/>
      <c r="K58" s="117"/>
      <c r="L58" s="57"/>
    </row>
    <row r="59" spans="1:21" ht="16.5" thickBot="1">
      <c r="A59" s="2" t="s">
        <v>67</v>
      </c>
      <c r="B59" s="2"/>
      <c r="C59" s="76">
        <f>SUM(C56:C58)</f>
        <v>-156197.28999999998</v>
      </c>
      <c r="D59" s="28"/>
      <c r="F59" s="173"/>
      <c r="G59" s="174" t="str">
        <f>IF(OR(AND(I56&gt;0,K56&gt;0),AND(I56&lt;0,K56&lt;0)),"OK","ERROR")</f>
        <v>ERROR</v>
      </c>
      <c r="H59" s="157" t="s">
        <v>154</v>
      </c>
      <c r="I59" s="158"/>
    </row>
    <row r="60" spans="1:21" ht="17.25" thickTop="1" thickBot="1">
      <c r="A60" s="2"/>
      <c r="C60" s="54"/>
      <c r="D60" s="28"/>
      <c r="H60" s="148" t="s">
        <v>105</v>
      </c>
      <c r="I60" s="149" t="s">
        <v>106</v>
      </c>
      <c r="J60" s="3"/>
    </row>
    <row r="61" spans="1:21" ht="16.5" thickBot="1">
      <c r="A61" s="7"/>
      <c r="B61" s="7" t="s">
        <v>45</v>
      </c>
      <c r="C61" s="60">
        <f>C59+C34</f>
        <v>1947062.9799999991</v>
      </c>
      <c r="D61" s="28"/>
      <c r="H61" s="151" t="e">
        <f>SUM('WA - Def-Amtz (current)'!AU5:AU41)+SUM(#REF!)+SUM(#REF!)</f>
        <v>#REF!</v>
      </c>
      <c r="I61" s="162" t="e">
        <f>SUM('WA - Def-Amtz (current)'!AV5:AV40)+SUM(#REF!)+SUM(#REF!)</f>
        <v>#REF!</v>
      </c>
      <c r="J61" s="155">
        <f>H53+I53+J53+K53</f>
        <v>-2074947.9879800002</v>
      </c>
    </row>
    <row r="62" spans="1:21" ht="15.75">
      <c r="A62" s="2"/>
      <c r="B62" s="7" t="s">
        <v>94</v>
      </c>
      <c r="C62" s="216">
        <v>1947062.98</v>
      </c>
      <c r="D62" s="29"/>
      <c r="G62" s="3"/>
      <c r="I62" s="150" t="e">
        <f>H61-I61</f>
        <v>#REF!</v>
      </c>
      <c r="N62" s="3"/>
      <c r="O62" s="3"/>
      <c r="P62" s="13"/>
    </row>
    <row r="63" spans="1:21" ht="15.75">
      <c r="A63" s="7"/>
      <c r="B63" s="7" t="s">
        <v>93</v>
      </c>
      <c r="C63" s="138">
        <f>ROUND(C61-C62,2)</f>
        <v>0</v>
      </c>
      <c r="S63" s="4"/>
    </row>
    <row r="64" spans="1:21" ht="15.75">
      <c r="A64" s="35"/>
      <c r="C64" s="153"/>
      <c r="D64" s="28"/>
      <c r="N64" s="14"/>
      <c r="U64" s="2"/>
    </row>
    <row r="65" spans="1:21" ht="15.75">
      <c r="A65" s="35"/>
      <c r="C65" s="6"/>
      <c r="D65" s="34"/>
      <c r="N65" s="14"/>
      <c r="S65" s="15"/>
    </row>
    <row r="66" spans="1:21" ht="15.75">
      <c r="A66" s="2"/>
      <c r="C66" s="6"/>
      <c r="D66" s="28"/>
      <c r="N66" s="14"/>
      <c r="S66" s="16"/>
    </row>
    <row r="67" spans="1:21">
      <c r="C67" s="53"/>
      <c r="D67" s="28"/>
      <c r="N67" s="14"/>
      <c r="S67" s="17"/>
    </row>
    <row r="68" spans="1:21">
      <c r="D68" s="28"/>
      <c r="N68" s="14"/>
      <c r="S68" s="16"/>
    </row>
    <row r="69" spans="1:21">
      <c r="D69" s="28"/>
      <c r="N69" s="14"/>
    </row>
    <row r="70" spans="1:21">
      <c r="D70" s="29"/>
      <c r="N70" s="14"/>
      <c r="S70" s="18"/>
    </row>
    <row r="71" spans="1:21">
      <c r="D71" s="28"/>
    </row>
    <row r="72" spans="1:21">
      <c r="D72" s="28"/>
    </row>
    <row r="73" spans="1:21">
      <c r="D73" s="28"/>
      <c r="S73" s="19"/>
    </row>
    <row r="74" spans="1:21">
      <c r="D74" s="36"/>
      <c r="R74" s="4"/>
      <c r="S74" s="4"/>
      <c r="T74" s="4"/>
    </row>
    <row r="76" spans="1:21">
      <c r="U76" s="20"/>
    </row>
    <row r="1477" spans="3:3">
      <c r="C1477" s="155">
        <v>-2130</v>
      </c>
    </row>
    <row r="1485" spans="3:3">
      <c r="C1485" s="155">
        <f>7004298-2130</f>
        <v>7002168</v>
      </c>
    </row>
  </sheetData>
  <mergeCells count="3">
    <mergeCell ref="F18:I18"/>
    <mergeCell ref="J18:M18"/>
    <mergeCell ref="K35:M35"/>
  </mergeCells>
  <conditionalFormatting sqref="C63 L56 I62">
    <cfRule type="cellIs" dxfId="78" priority="7" stopIfTrue="1" operator="equal">
      <formula>0</formula>
    </cfRule>
    <cfRule type="cellIs" dxfId="77" priority="8" stopIfTrue="1" operator="notEqual">
      <formula>0</formula>
    </cfRule>
  </conditionalFormatting>
  <conditionalFormatting sqref="G34 G47 K30 K47">
    <cfRule type="cellIs" dxfId="76" priority="6" operator="notEqual">
      <formula>0</formula>
    </cfRule>
  </conditionalFormatting>
  <conditionalFormatting sqref="C63">
    <cfRule type="cellIs" dxfId="75" priority="4" stopIfTrue="1" operator="equal">
      <formula>0</formula>
    </cfRule>
    <cfRule type="cellIs" dxfId="74" priority="5" stopIfTrue="1" operator="notEqual">
      <formula>0</formula>
    </cfRule>
  </conditionalFormatting>
  <conditionalFormatting sqref="K30">
    <cfRule type="cellIs" dxfId="73" priority="3" operator="notEqual">
      <formula>0</formula>
    </cfRule>
  </conditionalFormatting>
  <conditionalFormatting sqref="G59">
    <cfRule type="cellIs" dxfId="72" priority="2" operator="equal">
      <formula>"ERROR"</formula>
    </cfRule>
  </conditionalFormatting>
  <conditionalFormatting sqref="G59">
    <cfRule type="cellIs" dxfId="71"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2">
    <tabColor rgb="FF00CC66"/>
    <pageSetUpPr fitToPage="1"/>
  </sheetPr>
  <dimension ref="A1:U1485"/>
  <sheetViews>
    <sheetView showGridLines="0" zoomScale="70" zoomScaleNormal="70" workbookViewId="0">
      <selection activeCell="H23" sqref="H23"/>
    </sheetView>
  </sheetViews>
  <sheetFormatPr defaultColWidth="16" defaultRowHeight="15"/>
  <cols>
    <col min="1" max="1" width="44.85546875" style="155" customWidth="1"/>
    <col min="2" max="2" width="25.5703125" style="155" customWidth="1"/>
    <col min="3" max="3" width="25.28515625" style="155" customWidth="1"/>
    <col min="4" max="4" width="2.7109375" style="22" customWidth="1"/>
    <col min="5" max="5" width="4.28515625" style="155" customWidth="1"/>
    <col min="6" max="6" width="26.7109375" style="155" customWidth="1"/>
    <col min="7" max="7" width="19" style="155" customWidth="1"/>
    <col min="8" max="8" width="22" style="155" customWidth="1"/>
    <col min="9" max="9" width="20.42578125" style="155" customWidth="1"/>
    <col min="10" max="10" width="26.28515625" style="155" customWidth="1"/>
    <col min="11" max="11" width="21.85546875" style="155" bestFit="1" customWidth="1"/>
    <col min="12" max="12" width="23.85546875" style="155" customWidth="1"/>
    <col min="13" max="13" width="20.85546875" style="155" bestFit="1" customWidth="1"/>
    <col min="14" max="15" width="16" style="155"/>
    <col min="16" max="16" width="16.28515625" style="155" bestFit="1" customWidth="1"/>
    <col min="17" max="16384" width="16" style="155"/>
  </cols>
  <sheetData>
    <row r="1" spans="1:13" ht="16.5" thickBot="1">
      <c r="A1" s="70" t="s">
        <v>26</v>
      </c>
      <c r="B1" s="21"/>
      <c r="C1" s="171">
        <f>Jun!C1+1</f>
        <v>201907</v>
      </c>
      <c r="F1" s="171">
        <f>C1</f>
        <v>201907</v>
      </c>
      <c r="G1" s="156"/>
      <c r="H1" s="77" t="s">
        <v>31</v>
      </c>
      <c r="I1" s="61" t="s">
        <v>1</v>
      </c>
      <c r="J1" s="61" t="s">
        <v>1</v>
      </c>
      <c r="K1" s="61" t="s">
        <v>28</v>
      </c>
      <c r="L1" s="61" t="s">
        <v>28</v>
      </c>
      <c r="M1" s="156"/>
    </row>
    <row r="2" spans="1:13" ht="15.75">
      <c r="C2" s="23"/>
      <c r="F2" s="156"/>
      <c r="G2" s="156"/>
      <c r="H2" s="78" t="s">
        <v>10</v>
      </c>
      <c r="I2" s="79" t="s">
        <v>27</v>
      </c>
      <c r="J2" s="79" t="s">
        <v>27</v>
      </c>
      <c r="K2" s="79" t="s">
        <v>29</v>
      </c>
      <c r="L2" s="79" t="s">
        <v>29</v>
      </c>
      <c r="M2" s="156"/>
    </row>
    <row r="3" spans="1:13" ht="16.5" thickBot="1">
      <c r="A3" s="41" t="s">
        <v>52</v>
      </c>
      <c r="C3" s="24"/>
      <c r="D3" s="25"/>
      <c r="F3" s="40" t="s">
        <v>34</v>
      </c>
      <c r="G3" s="156"/>
      <c r="H3" s="80" t="s">
        <v>30</v>
      </c>
      <c r="I3" s="80" t="s">
        <v>13</v>
      </c>
      <c r="J3" s="80" t="s">
        <v>25</v>
      </c>
      <c r="K3" s="80" t="s">
        <v>13</v>
      </c>
      <c r="L3" s="80" t="s">
        <v>25</v>
      </c>
      <c r="M3" s="156"/>
    </row>
    <row r="4" spans="1:13" ht="15.75">
      <c r="A4" s="156" t="s">
        <v>38</v>
      </c>
      <c r="C4" s="193">
        <f>3655974.78</f>
        <v>3655974.78</v>
      </c>
      <c r="D4" s="26"/>
      <c r="F4" s="156"/>
      <c r="G4" s="156"/>
      <c r="H4" s="8"/>
      <c r="I4" s="156"/>
      <c r="J4" s="156"/>
      <c r="L4" s="156"/>
      <c r="M4" s="156"/>
    </row>
    <row r="5" spans="1:13" ht="14.25" customHeight="1">
      <c r="A5" s="156" t="s">
        <v>9</v>
      </c>
      <c r="C5" s="193">
        <f>6998.7</f>
        <v>6998.7</v>
      </c>
      <c r="D5" s="26"/>
      <c r="F5" s="156"/>
      <c r="G5" s="156"/>
      <c r="H5" s="8"/>
      <c r="I5" s="206">
        <v>0.69059999999999999</v>
      </c>
      <c r="J5" s="206">
        <v>0.30940000000000001</v>
      </c>
      <c r="K5" s="161">
        <f>ROUND(G45/(G45+K43),4)</f>
        <v>0.63729999999999998</v>
      </c>
      <c r="L5" s="161">
        <f>1-K5</f>
        <v>0.36270000000000002</v>
      </c>
      <c r="M5" s="156"/>
    </row>
    <row r="6" spans="1:13" ht="16.5" thickBot="1">
      <c r="A6" s="39" t="s">
        <v>8</v>
      </c>
      <c r="C6" s="194">
        <f>-1494747.7-426339.9-121811.4-137037.83-78568.35-98131.26</f>
        <v>-2356636.44</v>
      </c>
      <c r="D6" s="26"/>
      <c r="F6" s="156"/>
      <c r="G6" s="156"/>
      <c r="H6" s="156"/>
      <c r="I6" s="156"/>
      <c r="J6" s="156"/>
      <c r="K6" s="156"/>
      <c r="L6" s="156"/>
      <c r="M6" s="156"/>
    </row>
    <row r="7" spans="1:13" ht="16.5" thickBot="1">
      <c r="A7" s="43" t="s">
        <v>82</v>
      </c>
      <c r="C7" s="53">
        <f>SUM(C4:C6)</f>
        <v>1306337.04</v>
      </c>
      <c r="D7" s="27"/>
      <c r="F7" s="81" t="s">
        <v>81</v>
      </c>
      <c r="G7" s="81"/>
      <c r="H7" s="60">
        <f>C34</f>
        <v>2143394.9700000002</v>
      </c>
      <c r="I7" s="82">
        <f>H7*I5</f>
        <v>1480228.5662820002</v>
      </c>
      <c r="J7" s="82">
        <f>H7*J5</f>
        <v>663166.40371800005</v>
      </c>
      <c r="K7" s="82"/>
      <c r="L7" s="82"/>
      <c r="M7" s="156"/>
    </row>
    <row r="8" spans="1:13" ht="15.75">
      <c r="A8" s="155" t="s">
        <v>39</v>
      </c>
      <c r="C8" s="193">
        <f>191512.75</f>
        <v>191512.75</v>
      </c>
      <c r="D8" s="27"/>
      <c r="F8" s="156"/>
      <c r="G8" s="156"/>
      <c r="H8" s="83"/>
      <c r="I8" s="83"/>
      <c r="J8" s="83"/>
      <c r="K8" s="83"/>
      <c r="L8" s="83"/>
      <c r="M8" s="156"/>
    </row>
    <row r="9" spans="1:13" ht="15.75">
      <c r="A9" s="156" t="s">
        <v>40</v>
      </c>
      <c r="C9" s="193">
        <f>411.32+6182.66</f>
        <v>6593.98</v>
      </c>
      <c r="D9" s="28"/>
      <c r="F9" s="81" t="s">
        <v>61</v>
      </c>
      <c r="G9" s="156"/>
      <c r="H9" s="82">
        <f>C56</f>
        <v>-2337612.4699999988</v>
      </c>
      <c r="I9" s="82"/>
      <c r="J9" s="82"/>
      <c r="K9" s="82">
        <f>H9*K5</f>
        <v>-1489760.4271309993</v>
      </c>
      <c r="L9" s="82">
        <f>H9*L5</f>
        <v>-847852.04286899965</v>
      </c>
      <c r="M9" s="156"/>
    </row>
    <row r="10" spans="1:13" ht="15.75">
      <c r="A10" s="39" t="s">
        <v>41</v>
      </c>
      <c r="C10" s="194">
        <f>-3418.47</f>
        <v>-3418.47</v>
      </c>
      <c r="D10" s="28"/>
      <c r="F10" s="84" t="s">
        <v>22</v>
      </c>
      <c r="G10" s="156"/>
      <c r="H10" s="82">
        <f>C57</f>
        <v>46347.53</v>
      </c>
      <c r="I10" s="82"/>
      <c r="J10" s="82"/>
      <c r="K10" s="82">
        <f>H10</f>
        <v>46347.53</v>
      </c>
      <c r="L10" s="82"/>
      <c r="M10" s="156"/>
    </row>
    <row r="11" spans="1:13">
      <c r="A11" s="43" t="s">
        <v>83</v>
      </c>
      <c r="C11" s="53">
        <f>SUM(C8:C10)</f>
        <v>194688.26</v>
      </c>
      <c r="D11" s="28"/>
      <c r="F11" s="84" t="s">
        <v>23</v>
      </c>
      <c r="G11" s="156"/>
      <c r="H11" s="85">
        <f>C58</f>
        <v>24729.88</v>
      </c>
      <c r="I11" s="82"/>
      <c r="J11" s="82"/>
      <c r="K11" s="85"/>
      <c r="L11" s="85">
        <f>H11</f>
        <v>24729.88</v>
      </c>
      <c r="M11" s="156"/>
    </row>
    <row r="12" spans="1:13" ht="15.75">
      <c r="A12" s="155" t="s">
        <v>98</v>
      </c>
      <c r="C12" s="193">
        <f>190048.5-66.92</f>
        <v>189981.58</v>
      </c>
      <c r="D12" s="28"/>
      <c r="F12" s="84" t="s">
        <v>80</v>
      </c>
      <c r="G12" s="156"/>
      <c r="H12" s="82">
        <f>H9+H10+H11</f>
        <v>-2266535.0599999991</v>
      </c>
      <c r="I12" s="82"/>
      <c r="J12" s="82"/>
      <c r="K12" s="82">
        <f>SUM(K9:K11)</f>
        <v>-1443412.8971309992</v>
      </c>
      <c r="L12" s="82">
        <f>SUM(L9:L11)</f>
        <v>-823122.16286899964</v>
      </c>
      <c r="M12" s="156"/>
    </row>
    <row r="13" spans="1:13" ht="16.5" thickBot="1">
      <c r="A13" s="39" t="s">
        <v>99</v>
      </c>
      <c r="C13" s="183">
        <v>0</v>
      </c>
      <c r="D13" s="28"/>
      <c r="F13" s="86"/>
      <c r="G13" s="87"/>
      <c r="H13" s="88"/>
      <c r="I13" s="89"/>
      <c r="J13" s="88"/>
      <c r="K13" s="83"/>
      <c r="L13" s="88"/>
      <c r="M13" s="156"/>
    </row>
    <row r="14" spans="1:13" ht="16.5" thickBot="1">
      <c r="A14" s="43" t="s">
        <v>42</v>
      </c>
      <c r="C14" s="53">
        <f>SUM(C12:C13)</f>
        <v>189981.58</v>
      </c>
      <c r="D14" s="29"/>
      <c r="F14" s="40" t="s">
        <v>31</v>
      </c>
      <c r="G14" s="90"/>
      <c r="H14" s="60">
        <f>H12+H7</f>
        <v>-123140.08999999892</v>
      </c>
      <c r="I14" s="91">
        <f>SUM(I7:I13)</f>
        <v>1480228.5662820002</v>
      </c>
      <c r="J14" s="91">
        <f>SUM(J7:J13)</f>
        <v>663166.40371800005</v>
      </c>
      <c r="K14" s="91">
        <f>K12</f>
        <v>-1443412.8971309992</v>
      </c>
      <c r="L14" s="91">
        <f>L12</f>
        <v>-823122.16286899964</v>
      </c>
      <c r="M14" s="156"/>
    </row>
    <row r="15" spans="1:13" ht="15.75">
      <c r="A15" s="155" t="s">
        <v>113</v>
      </c>
      <c r="C15" s="193">
        <f>397241.57-139.85</f>
        <v>397101.72000000003</v>
      </c>
      <c r="D15" s="28"/>
      <c r="F15" s="86"/>
      <c r="G15" s="87" t="s">
        <v>48</v>
      </c>
      <c r="H15" s="88">
        <f>H14-C61</f>
        <v>0</v>
      </c>
      <c r="I15" s="92"/>
      <c r="J15" s="88">
        <f>J7+I7-H7</f>
        <v>0</v>
      </c>
      <c r="K15" s="156"/>
      <c r="L15" s="88">
        <f>H12-K14-L14</f>
        <v>0</v>
      </c>
      <c r="M15" s="156"/>
    </row>
    <row r="16" spans="1:13" ht="15.75">
      <c r="A16" s="39" t="s">
        <v>114</v>
      </c>
      <c r="C16" s="183">
        <v>0</v>
      </c>
      <c r="D16" s="28"/>
      <c r="F16" s="93"/>
      <c r="G16" s="87"/>
      <c r="H16" s="94"/>
      <c r="I16" s="95"/>
      <c r="J16" s="94"/>
      <c r="K16" s="156"/>
      <c r="L16" s="94"/>
      <c r="M16" s="156"/>
    </row>
    <row r="17" spans="1:13" ht="15.75" thickBot="1">
      <c r="A17" s="43" t="s">
        <v>115</v>
      </c>
      <c r="C17" s="53">
        <f>SUM(C15:C16)</f>
        <v>397101.72000000003</v>
      </c>
      <c r="D17" s="29"/>
      <c r="F17" s="86"/>
      <c r="G17" s="87"/>
      <c r="H17" s="94"/>
      <c r="I17" s="95"/>
      <c r="J17" s="98"/>
      <c r="K17" s="156"/>
      <c r="L17" s="94"/>
      <c r="M17" s="156"/>
    </row>
    <row r="18" spans="1:13" ht="16.5" thickBot="1">
      <c r="A18" s="155" t="s">
        <v>96</v>
      </c>
      <c r="C18" s="193">
        <f>81027.17-34.07+10006.1</f>
        <v>90999.2</v>
      </c>
      <c r="D18" s="28"/>
      <c r="F18" s="277" t="s">
        <v>76</v>
      </c>
      <c r="G18" s="278"/>
      <c r="H18" s="278"/>
      <c r="I18" s="279"/>
      <c r="J18" s="277" t="s">
        <v>77</v>
      </c>
      <c r="K18" s="278"/>
      <c r="L18" s="278"/>
      <c r="M18" s="279"/>
    </row>
    <row r="19" spans="1:13" ht="15.75">
      <c r="A19" s="37" t="s">
        <v>97</v>
      </c>
      <c r="C19" s="194">
        <f>-3105.97</f>
        <v>-3105.97</v>
      </c>
      <c r="D19" s="28"/>
      <c r="F19" s="116" t="s">
        <v>50</v>
      </c>
      <c r="G19" s="79" t="s">
        <v>11</v>
      </c>
      <c r="H19" s="79" t="s">
        <v>11</v>
      </c>
      <c r="I19" s="79" t="s">
        <v>11</v>
      </c>
      <c r="J19" s="116" t="s">
        <v>50</v>
      </c>
      <c r="K19" s="79" t="s">
        <v>11</v>
      </c>
      <c r="L19" s="79" t="s">
        <v>11</v>
      </c>
      <c r="M19" s="100" t="s">
        <v>11</v>
      </c>
    </row>
    <row r="20" spans="1:13" ht="16.5" thickBot="1">
      <c r="A20" s="44" t="s">
        <v>43</v>
      </c>
      <c r="C20" s="53">
        <f>SUM(C18:C19)</f>
        <v>87893.23</v>
      </c>
      <c r="D20" s="28"/>
      <c r="F20" s="110" t="s">
        <v>95</v>
      </c>
      <c r="G20" s="80" t="s">
        <v>47</v>
      </c>
      <c r="H20" s="80" t="s">
        <v>14</v>
      </c>
      <c r="I20" s="80" t="s">
        <v>12</v>
      </c>
      <c r="J20" s="110" t="s">
        <v>95</v>
      </c>
      <c r="K20" s="80" t="s">
        <v>47</v>
      </c>
      <c r="L20" s="80" t="s">
        <v>14</v>
      </c>
      <c r="M20" s="80" t="s">
        <v>12</v>
      </c>
    </row>
    <row r="21" spans="1:13" ht="15.75">
      <c r="A21" s="37" t="s">
        <v>87</v>
      </c>
      <c r="C21" s="194">
        <f>1850+1362.65</f>
        <v>3212.65</v>
      </c>
      <c r="D21" s="28"/>
      <c r="F21" s="99"/>
      <c r="G21" s="9"/>
      <c r="H21" s="9"/>
      <c r="I21" s="100"/>
      <c r="J21" s="64"/>
      <c r="K21" s="10"/>
      <c r="L21" s="10"/>
      <c r="M21" s="118"/>
    </row>
    <row r="22" spans="1:13" ht="18" customHeight="1">
      <c r="A22" s="42" t="s">
        <v>87</v>
      </c>
      <c r="C22" s="53">
        <f>SUM(C21)</f>
        <v>3212.65</v>
      </c>
      <c r="D22" s="28"/>
      <c r="F22" s="114" t="s">
        <v>68</v>
      </c>
      <c r="G22" s="5"/>
      <c r="H22" s="5"/>
      <c r="I22" s="52"/>
      <c r="J22" s="114" t="s">
        <v>68</v>
      </c>
      <c r="K22" s="5"/>
      <c r="L22" s="5"/>
      <c r="M22" s="52"/>
    </row>
    <row r="23" spans="1:13" ht="15.75">
      <c r="A23" s="119" t="s">
        <v>110</v>
      </c>
      <c r="C23" s="53">
        <v>0</v>
      </c>
      <c r="D23" s="28"/>
      <c r="F23" s="115" t="s">
        <v>15</v>
      </c>
      <c r="G23" s="190">
        <v>2294066</v>
      </c>
      <c r="H23" s="224">
        <v>0.10743999999999999</v>
      </c>
      <c r="I23" s="111">
        <f t="shared" ref="I23:I31" si="0">G23*H23</f>
        <v>246474.45103999999</v>
      </c>
      <c r="J23" s="115" t="s">
        <v>15</v>
      </c>
      <c r="K23" s="190">
        <v>1218315</v>
      </c>
      <c r="L23" s="224">
        <v>0.10496999999999999</v>
      </c>
      <c r="M23" s="111">
        <f>K23*L23</f>
        <v>127886.52554999999</v>
      </c>
    </row>
    <row r="24" spans="1:13" ht="15.75">
      <c r="A24" s="119" t="s">
        <v>116</v>
      </c>
      <c r="C24" s="58">
        <v>0</v>
      </c>
      <c r="D24" s="28"/>
      <c r="F24" s="115" t="s">
        <v>159</v>
      </c>
      <c r="G24" s="190">
        <v>2356</v>
      </c>
      <c r="H24" s="224">
        <v>0.10743999999999999</v>
      </c>
      <c r="I24" s="111">
        <f t="shared" si="0"/>
        <v>253.12863999999999</v>
      </c>
      <c r="J24" s="115" t="s">
        <v>16</v>
      </c>
      <c r="K24" s="190">
        <v>1045103</v>
      </c>
      <c r="L24" s="224">
        <v>0.10496999999999999</v>
      </c>
      <c r="M24" s="111">
        <f t="shared" ref="M24:M27" si="1">K24*L24</f>
        <v>109704.46191</v>
      </c>
    </row>
    <row r="25" spans="1:13" ht="15.75">
      <c r="A25" s="119" t="s">
        <v>118</v>
      </c>
      <c r="C25" s="185">
        <v>0</v>
      </c>
      <c r="D25" s="28"/>
      <c r="F25" s="115" t="s">
        <v>16</v>
      </c>
      <c r="G25" s="190">
        <v>1476772</v>
      </c>
      <c r="H25" s="224">
        <v>9.8650000000000002E-2</v>
      </c>
      <c r="I25" s="111">
        <f t="shared" si="0"/>
        <v>145683.55780000001</v>
      </c>
      <c r="J25" s="115" t="s">
        <v>17</v>
      </c>
      <c r="K25" s="190">
        <v>69107</v>
      </c>
      <c r="L25" s="224">
        <v>0.10496999999999999</v>
      </c>
      <c r="M25" s="111">
        <f t="shared" si="1"/>
        <v>7254.1617899999992</v>
      </c>
    </row>
    <row r="26" spans="1:13" ht="15.75">
      <c r="A26" s="120" t="s">
        <v>117</v>
      </c>
      <c r="C26" s="147">
        <v>0</v>
      </c>
      <c r="D26" s="28"/>
      <c r="F26" s="115" t="s">
        <v>17</v>
      </c>
      <c r="G26" s="190">
        <v>4413</v>
      </c>
      <c r="H26" s="224">
        <v>9.8650000000000002E-2</v>
      </c>
      <c r="I26" s="111">
        <f t="shared" si="0"/>
        <v>435.34244999999999</v>
      </c>
      <c r="J26" s="115" t="s">
        <v>18</v>
      </c>
      <c r="K26" s="190">
        <v>0</v>
      </c>
      <c r="L26" s="224">
        <v>0.10496999999999999</v>
      </c>
      <c r="M26" s="111">
        <f t="shared" si="1"/>
        <v>0</v>
      </c>
    </row>
    <row r="27" spans="1:13" ht="15.75">
      <c r="A27" s="42" t="s">
        <v>46</v>
      </c>
      <c r="C27" s="53">
        <f>SUM(C23:C26)</f>
        <v>0</v>
      </c>
      <c r="D27" s="28"/>
      <c r="F27" s="115" t="s">
        <v>18</v>
      </c>
      <c r="G27" s="190">
        <v>256335</v>
      </c>
      <c r="H27" s="224">
        <v>0.10433000000000001</v>
      </c>
      <c r="I27" s="111">
        <f t="shared" si="0"/>
        <v>26743.430550000001</v>
      </c>
      <c r="J27" s="115" t="s">
        <v>19</v>
      </c>
      <c r="K27" s="190">
        <v>0</v>
      </c>
      <c r="L27" s="224">
        <v>0.10496999999999999</v>
      </c>
      <c r="M27" s="111">
        <f t="shared" si="1"/>
        <v>0</v>
      </c>
    </row>
    <row r="28" spans="1:13" ht="16.5" thickBot="1">
      <c r="A28" s="121" t="s">
        <v>88</v>
      </c>
      <c r="C28" s="145">
        <v>0</v>
      </c>
      <c r="D28" s="29"/>
      <c r="F28" s="115" t="s">
        <v>19</v>
      </c>
      <c r="G28" s="190">
        <v>22499</v>
      </c>
      <c r="H28" s="224">
        <v>0.10433000000000001</v>
      </c>
      <c r="I28" s="111">
        <f t="shared" si="0"/>
        <v>2347.3206700000001</v>
      </c>
      <c r="J28" s="114" t="s">
        <v>69</v>
      </c>
      <c r="K28" s="96">
        <f>SUM(K23:K27)</f>
        <v>2332525</v>
      </c>
      <c r="L28" s="97"/>
      <c r="M28" s="112">
        <f>SUM(M23:M27)</f>
        <v>244845.14924999999</v>
      </c>
    </row>
    <row r="29" spans="1:13" ht="17.25" thickTop="1" thickBot="1">
      <c r="A29" s="121" t="s">
        <v>100</v>
      </c>
      <c r="B29" s="156"/>
      <c r="C29" s="145">
        <v>0</v>
      </c>
      <c r="D29" s="28"/>
      <c r="F29" s="115" t="s">
        <v>20</v>
      </c>
      <c r="G29" s="190">
        <v>0</v>
      </c>
      <c r="H29" s="224">
        <v>6.2480000000000001E-2</v>
      </c>
      <c r="I29" s="111">
        <f t="shared" si="0"/>
        <v>0</v>
      </c>
      <c r="J29" s="114"/>
      <c r="K29" s="132">
        <v>2332525</v>
      </c>
      <c r="L29" s="102" t="s">
        <v>48</v>
      </c>
      <c r="M29" s="166">
        <f>M28/K28</f>
        <v>0.10496999999999999</v>
      </c>
    </row>
    <row r="30" spans="1:13" ht="16.5" thickBot="1">
      <c r="A30" s="2" t="s">
        <v>53</v>
      </c>
      <c r="C30" s="60">
        <f>C7+C11+C14+C17+C20+C22+C27+C28+C29</f>
        <v>2179214.48</v>
      </c>
      <c r="D30" s="29"/>
      <c r="F30" s="115" t="s">
        <v>21</v>
      </c>
      <c r="G30" s="190">
        <v>41737</v>
      </c>
      <c r="H30" s="224">
        <v>6.2480000000000001E-2</v>
      </c>
      <c r="I30" s="111">
        <f t="shared" si="0"/>
        <v>2607.7277600000002</v>
      </c>
      <c r="J30" s="115"/>
      <c r="K30" s="131">
        <f>K28-K29</f>
        <v>0</v>
      </c>
      <c r="L30" s="97"/>
      <c r="M30" s="113"/>
    </row>
    <row r="31" spans="1:13" ht="15.75">
      <c r="A31" s="155" t="s">
        <v>54</v>
      </c>
      <c r="C31" s="187">
        <f>-25332.8</f>
        <v>-25332.799999999999</v>
      </c>
      <c r="D31" s="31"/>
      <c r="F31" s="115" t="s">
        <v>36</v>
      </c>
      <c r="G31" s="190">
        <v>2236824</v>
      </c>
      <c r="H31" s="224">
        <v>5.4000000000000001E-4</v>
      </c>
      <c r="I31" s="111">
        <f t="shared" si="0"/>
        <v>1207.8849600000001</v>
      </c>
      <c r="J31" s="73"/>
      <c r="K31" s="5"/>
      <c r="L31" s="97"/>
      <c r="M31" s="113"/>
    </row>
    <row r="32" spans="1:13" ht="16.5" thickBot="1">
      <c r="A32" s="2" t="s">
        <v>58</v>
      </c>
      <c r="B32" s="2" t="s">
        <v>59</v>
      </c>
      <c r="C32" s="191">
        <f>C30+C31</f>
        <v>2153881.6800000002</v>
      </c>
      <c r="D32" s="32"/>
      <c r="F32" s="114" t="s">
        <v>69</v>
      </c>
      <c r="G32" s="96">
        <f>SUM(G23:G31)</f>
        <v>6335002</v>
      </c>
      <c r="H32" s="5"/>
      <c r="I32" s="112">
        <f>SUM(I23:I31)</f>
        <v>425752.84386999998</v>
      </c>
      <c r="J32" s="107"/>
      <c r="K32" s="108"/>
      <c r="L32" s="5"/>
      <c r="M32" s="105"/>
    </row>
    <row r="33" spans="1:17" ht="17.25" thickTop="1" thickBot="1">
      <c r="A33" s="155" t="s">
        <v>55</v>
      </c>
      <c r="C33" s="200">
        <f>-C5-C9-C13-C16-C19</f>
        <v>-10486.710000000001</v>
      </c>
      <c r="D33" s="28"/>
      <c r="F33" s="101"/>
      <c r="G33" s="132">
        <v>6335002</v>
      </c>
      <c r="H33" s="102" t="s">
        <v>48</v>
      </c>
      <c r="I33" s="127">
        <f>I32/G32</f>
        <v>6.7206426117939658E-2</v>
      </c>
      <c r="J33" s="107"/>
      <c r="K33" s="108"/>
      <c r="L33" s="5"/>
      <c r="M33" s="52"/>
    </row>
    <row r="34" spans="1:17" ht="16.5" thickBot="1">
      <c r="A34" s="2" t="s">
        <v>56</v>
      </c>
      <c r="C34" s="60">
        <f>SUM(C32:C33)</f>
        <v>2143394.9700000002</v>
      </c>
      <c r="D34" s="28"/>
      <c r="F34" s="73"/>
      <c r="G34" s="131">
        <f>G32-G33</f>
        <v>0</v>
      </c>
      <c r="H34" s="5"/>
      <c r="I34" s="52"/>
      <c r="J34" s="107"/>
      <c r="K34" s="106"/>
      <c r="L34" s="5"/>
      <c r="M34" s="52"/>
    </row>
    <row r="35" spans="1:17" ht="18" customHeight="1">
      <c r="A35" s="2"/>
      <c r="C35" s="54"/>
      <c r="D35" s="28"/>
      <c r="F35" s="99"/>
      <c r="G35" s="9"/>
      <c r="H35" s="9"/>
      <c r="I35" s="100"/>
      <c r="J35" s="114" t="s">
        <v>70</v>
      </c>
      <c r="K35" s="275"/>
      <c r="L35" s="275"/>
      <c r="M35" s="276"/>
    </row>
    <row r="36" spans="1:17" ht="15.75">
      <c r="A36" s="12" t="s">
        <v>44</v>
      </c>
      <c r="B36" s="2"/>
      <c r="C36" s="53"/>
      <c r="D36" s="28"/>
      <c r="F36" s="114" t="s">
        <v>70</v>
      </c>
      <c r="G36" s="5"/>
      <c r="H36" s="5"/>
      <c r="I36" s="52"/>
      <c r="J36" s="115" t="s">
        <v>15</v>
      </c>
      <c r="K36" s="214">
        <f>K23</f>
        <v>1218315</v>
      </c>
      <c r="L36" s="224">
        <v>0.16236</v>
      </c>
      <c r="M36" s="111">
        <f t="shared" ref="M36:M42" si="2">K36*L36</f>
        <v>197805.62340000001</v>
      </c>
      <c r="P36" s="143"/>
      <c r="Q36" s="143"/>
    </row>
    <row r="37" spans="1:17" ht="15.75">
      <c r="A37" s="5" t="s">
        <v>71</v>
      </c>
      <c r="B37" s="172" t="s">
        <v>57</v>
      </c>
      <c r="C37" s="187">
        <v>4854768.84</v>
      </c>
      <c r="D37" s="28"/>
      <c r="F37" s="115" t="s">
        <v>15</v>
      </c>
      <c r="G37" s="214">
        <f>G23</f>
        <v>2294066</v>
      </c>
      <c r="H37" s="224">
        <v>0.16436000000000001</v>
      </c>
      <c r="I37" s="111">
        <f t="shared" ref="I37:I44" si="3">G37*H37</f>
        <v>377052.68776</v>
      </c>
      <c r="J37" s="115" t="s">
        <v>16</v>
      </c>
      <c r="K37" s="214">
        <f>K24</f>
        <v>1045103</v>
      </c>
      <c r="L37" s="224">
        <v>0.16236</v>
      </c>
      <c r="M37" s="111">
        <f t="shared" si="2"/>
        <v>169682.92308000001</v>
      </c>
      <c r="P37" s="143"/>
      <c r="Q37" s="143"/>
    </row>
    <row r="38" spans="1:17" ht="15.75">
      <c r="A38" s="69" t="s">
        <v>4</v>
      </c>
      <c r="B38" s="172" t="s">
        <v>57</v>
      </c>
      <c r="C38" s="187">
        <v>0</v>
      </c>
      <c r="D38" s="28"/>
      <c r="F38" s="115" t="s">
        <v>159</v>
      </c>
      <c r="G38" s="214">
        <f>G24</f>
        <v>2356</v>
      </c>
      <c r="H38" s="224">
        <v>0.16436000000000001</v>
      </c>
      <c r="I38" s="111">
        <f t="shared" si="3"/>
        <v>387.23216000000002</v>
      </c>
      <c r="J38" s="115" t="s">
        <v>17</v>
      </c>
      <c r="K38" s="214">
        <f>K25</f>
        <v>69107</v>
      </c>
      <c r="L38" s="224">
        <v>0.16236</v>
      </c>
      <c r="M38" s="111">
        <f t="shared" si="2"/>
        <v>11220.212520000001</v>
      </c>
      <c r="P38" s="143"/>
      <c r="Q38" s="143"/>
    </row>
    <row r="39" spans="1:17" ht="15.75">
      <c r="A39" s="5" t="s">
        <v>84</v>
      </c>
      <c r="B39" s="172" t="s">
        <v>85</v>
      </c>
      <c r="C39" s="187">
        <v>-89569.93</v>
      </c>
      <c r="D39" s="28"/>
      <c r="F39" s="115" t="s">
        <v>16</v>
      </c>
      <c r="G39" s="214">
        <f t="shared" ref="G39:G44" si="4">G25</f>
        <v>1476772</v>
      </c>
      <c r="H39" s="224">
        <v>0.16436000000000001</v>
      </c>
      <c r="I39" s="111">
        <f t="shared" si="3"/>
        <v>242722.24592000002</v>
      </c>
      <c r="J39" s="115" t="s">
        <v>18</v>
      </c>
      <c r="K39" s="214">
        <f>K26</f>
        <v>0</v>
      </c>
      <c r="L39" s="224">
        <v>0.16236</v>
      </c>
      <c r="M39" s="111">
        <f t="shared" si="2"/>
        <v>0</v>
      </c>
      <c r="P39" s="143"/>
      <c r="Q39" s="143"/>
    </row>
    <row r="40" spans="1:17" ht="15.75">
      <c r="A40" s="5" t="s">
        <v>73</v>
      </c>
      <c r="B40" s="172" t="s">
        <v>74</v>
      </c>
      <c r="C40" s="187">
        <v>660422.78</v>
      </c>
      <c r="D40" s="28"/>
      <c r="F40" s="115" t="s">
        <v>17</v>
      </c>
      <c r="G40" s="214">
        <f t="shared" si="4"/>
        <v>4413</v>
      </c>
      <c r="H40" s="224">
        <v>0.16436000000000001</v>
      </c>
      <c r="I40" s="111">
        <f t="shared" si="3"/>
        <v>725.32068000000004</v>
      </c>
      <c r="J40" s="115" t="s">
        <v>19</v>
      </c>
      <c r="K40" s="214">
        <f>K27</f>
        <v>0</v>
      </c>
      <c r="L40" s="224">
        <v>0.16236</v>
      </c>
      <c r="M40" s="111">
        <f t="shared" si="2"/>
        <v>0</v>
      </c>
      <c r="P40" s="143"/>
      <c r="Q40" s="143"/>
    </row>
    <row r="41" spans="1:17" ht="15.75">
      <c r="A41" s="5" t="s">
        <v>90</v>
      </c>
      <c r="B41" s="4" t="s">
        <v>91</v>
      </c>
      <c r="C41" s="187">
        <v>-38613.25</v>
      </c>
      <c r="D41" s="28"/>
      <c r="F41" s="115" t="s">
        <v>18</v>
      </c>
      <c r="G41" s="214">
        <f t="shared" si="4"/>
        <v>256335</v>
      </c>
      <c r="H41" s="224">
        <v>0.16436000000000001</v>
      </c>
      <c r="I41" s="111">
        <f t="shared" si="3"/>
        <v>42131.220600000001</v>
      </c>
      <c r="J41" s="115" t="s">
        <v>20</v>
      </c>
      <c r="K41" s="190">
        <v>0</v>
      </c>
      <c r="L41" s="224">
        <v>0.16236</v>
      </c>
      <c r="M41" s="111">
        <f t="shared" si="2"/>
        <v>0</v>
      </c>
      <c r="P41" s="143"/>
      <c r="Q41" s="143"/>
    </row>
    <row r="42" spans="1:17" ht="16.5" thickBot="1">
      <c r="A42" s="5" t="s">
        <v>108</v>
      </c>
      <c r="B42" s="172" t="s">
        <v>109</v>
      </c>
      <c r="C42" s="187">
        <v>382633.78</v>
      </c>
      <c r="D42" s="29"/>
      <c r="F42" s="115" t="s">
        <v>19</v>
      </c>
      <c r="G42" s="214">
        <f t="shared" si="4"/>
        <v>22499</v>
      </c>
      <c r="H42" s="224">
        <v>0.16436000000000001</v>
      </c>
      <c r="I42" s="111">
        <f t="shared" si="3"/>
        <v>3697.9356400000001</v>
      </c>
      <c r="J42" s="115" t="s">
        <v>21</v>
      </c>
      <c r="K42" s="215">
        <v>0</v>
      </c>
      <c r="L42" s="224">
        <v>0.16236</v>
      </c>
      <c r="M42" s="111">
        <f t="shared" si="2"/>
        <v>0</v>
      </c>
      <c r="P42" s="143"/>
      <c r="Q42" s="143"/>
    </row>
    <row r="43" spans="1:17" ht="16.5" thickBot="1">
      <c r="A43" s="49" t="s">
        <v>65</v>
      </c>
      <c r="B43" s="9"/>
      <c r="C43" s="60">
        <f>SUM(C37:C42)</f>
        <v>5769642.2200000007</v>
      </c>
      <c r="D43" s="28"/>
      <c r="F43" s="115" t="s">
        <v>20</v>
      </c>
      <c r="G43" s="214">
        <f t="shared" si="4"/>
        <v>0</v>
      </c>
      <c r="H43" s="224">
        <v>0.16436000000000001</v>
      </c>
      <c r="I43" s="111">
        <f t="shared" si="3"/>
        <v>0</v>
      </c>
      <c r="J43" s="114" t="s">
        <v>75</v>
      </c>
      <c r="K43" s="96">
        <f>SUM(K36:K42)</f>
        <v>2332525</v>
      </c>
      <c r="L43" s="97"/>
      <c r="M43" s="112">
        <f>SUM(M36:M42)</f>
        <v>378708.75900000002</v>
      </c>
    </row>
    <row r="44" spans="1:17" ht="16.5" thickBot="1">
      <c r="A44" s="47" t="s">
        <v>107</v>
      </c>
      <c r="B44" s="48" t="s">
        <v>62</v>
      </c>
      <c r="C44" s="187">
        <f>-656591.36+203002.88+18005.78</f>
        <v>-435582.69999999995</v>
      </c>
      <c r="D44" s="29"/>
      <c r="F44" s="115" t="s">
        <v>21</v>
      </c>
      <c r="G44" s="214">
        <f t="shared" si="4"/>
        <v>41737</v>
      </c>
      <c r="H44" s="224">
        <v>0.16436000000000001</v>
      </c>
      <c r="I44" s="111">
        <f t="shared" si="3"/>
        <v>6859.8933200000001</v>
      </c>
      <c r="J44" s="109"/>
      <c r="K44" s="133">
        <v>2332525</v>
      </c>
      <c r="L44" s="104" t="s">
        <v>48</v>
      </c>
      <c r="M44" s="128">
        <f>M43/K43</f>
        <v>0.16236</v>
      </c>
    </row>
    <row r="45" spans="1:17" ht="16.5" thickBot="1">
      <c r="A45" s="122" t="s">
        <v>101</v>
      </c>
      <c r="B45" s="4" t="s">
        <v>57</v>
      </c>
      <c r="C45" s="58">
        <v>0</v>
      </c>
      <c r="D45" s="31"/>
      <c r="F45" s="114" t="s">
        <v>75</v>
      </c>
      <c r="G45" s="96">
        <f>SUM(G37:G44)</f>
        <v>4098178</v>
      </c>
      <c r="H45" s="97"/>
      <c r="I45" s="112">
        <f>SUM(I37:I44)</f>
        <v>673576.53608000011</v>
      </c>
      <c r="J45" s="49"/>
      <c r="K45" s="132"/>
      <c r="L45" s="102"/>
      <c r="M45" s="184"/>
    </row>
    <row r="46" spans="1:17" ht="19.5" customHeight="1" thickTop="1" thickBot="1">
      <c r="A46" s="69" t="s">
        <v>102</v>
      </c>
      <c r="B46" s="4" t="s">
        <v>57</v>
      </c>
      <c r="C46" s="58">
        <v>0</v>
      </c>
      <c r="D46" s="32"/>
      <c r="F46" s="103"/>
      <c r="G46" s="133">
        <v>4098178</v>
      </c>
      <c r="H46" s="104" t="s">
        <v>48</v>
      </c>
      <c r="I46" s="126">
        <f>I45/G45</f>
        <v>0.16436000000000003</v>
      </c>
      <c r="J46" s="49"/>
      <c r="K46" s="132"/>
      <c r="L46" s="102"/>
      <c r="M46" s="184"/>
    </row>
    <row r="47" spans="1:17" ht="19.149999999999999" customHeight="1">
      <c r="A47" s="155" t="s">
        <v>79</v>
      </c>
      <c r="B47" s="4" t="s">
        <v>57</v>
      </c>
      <c r="C47" s="187">
        <v>0</v>
      </c>
      <c r="D47" s="28"/>
      <c r="F47" s="156"/>
      <c r="G47" s="131">
        <f>G45-G46</f>
        <v>0</v>
      </c>
      <c r="H47" s="156"/>
      <c r="I47" s="156"/>
      <c r="J47" s="59"/>
      <c r="K47" s="131">
        <f>K43-K44</f>
        <v>0</v>
      </c>
      <c r="L47" s="156"/>
      <c r="M47" s="59"/>
    </row>
    <row r="48" spans="1:17" ht="16.5" thickBot="1">
      <c r="A48" s="69" t="s">
        <v>158</v>
      </c>
      <c r="B48" s="4" t="s">
        <v>57</v>
      </c>
      <c r="C48" s="187">
        <v>7000</v>
      </c>
      <c r="D48" s="28"/>
      <c r="F48" s="156"/>
      <c r="G48" s="156"/>
      <c r="H48" s="156"/>
      <c r="I48" s="156"/>
      <c r="J48" s="59"/>
      <c r="K48" s="55"/>
      <c r="L48" s="156"/>
      <c r="M48" s="45"/>
    </row>
    <row r="49" spans="1:21" ht="15.75">
      <c r="A49" s="5" t="s">
        <v>72</v>
      </c>
      <c r="B49" s="172" t="s">
        <v>89</v>
      </c>
      <c r="C49" s="187">
        <v>16877.88</v>
      </c>
      <c r="D49" s="28"/>
      <c r="F49" s="156"/>
      <c r="G49" s="55"/>
      <c r="H49" s="64" t="s">
        <v>13</v>
      </c>
      <c r="I49" s="10" t="s">
        <v>13</v>
      </c>
      <c r="J49" s="10" t="s">
        <v>25</v>
      </c>
      <c r="K49" s="62" t="s">
        <v>32</v>
      </c>
      <c r="L49" s="59"/>
      <c r="M49" s="156"/>
    </row>
    <row r="50" spans="1:21" ht="16.5" thickBot="1">
      <c r="A50" s="5" t="s">
        <v>121</v>
      </c>
      <c r="B50" s="172" t="s">
        <v>89</v>
      </c>
      <c r="C50" s="187">
        <v>2728.57</v>
      </c>
      <c r="D50" s="29"/>
      <c r="F50" s="40" t="s">
        <v>35</v>
      </c>
      <c r="G50" s="156"/>
      <c r="H50" s="65" t="s">
        <v>0</v>
      </c>
      <c r="I50" s="66" t="s">
        <v>1</v>
      </c>
      <c r="J50" s="66" t="s">
        <v>0</v>
      </c>
      <c r="K50" s="63" t="s">
        <v>1</v>
      </c>
      <c r="L50" s="156"/>
      <c r="M50" s="156"/>
    </row>
    <row r="51" spans="1:21" ht="15.75">
      <c r="A51" s="5" t="s">
        <v>162</v>
      </c>
      <c r="B51" s="172" t="s">
        <v>89</v>
      </c>
      <c r="C51" s="187">
        <v>5529.9</v>
      </c>
      <c r="D51" s="28"/>
      <c r="F51" s="156"/>
      <c r="G51" s="156"/>
      <c r="H51" s="71"/>
      <c r="I51" s="72"/>
      <c r="J51" s="72"/>
      <c r="K51" s="72"/>
      <c r="L51" s="61" t="s">
        <v>49</v>
      </c>
      <c r="M51" s="156"/>
    </row>
    <row r="52" spans="1:21" ht="15.75">
      <c r="A52" s="14" t="s">
        <v>60</v>
      </c>
      <c r="B52" s="4"/>
      <c r="C52" s="201">
        <f>-C33</f>
        <v>10486.710000000001</v>
      </c>
      <c r="D52" s="25"/>
      <c r="F52" s="156" t="s">
        <v>78</v>
      </c>
      <c r="G52" s="156"/>
      <c r="H52" s="123">
        <f>K12</f>
        <v>-1443412.8971309992</v>
      </c>
      <c r="I52" s="56">
        <f>I14</f>
        <v>1480228.5662820002</v>
      </c>
      <c r="J52" s="56">
        <f>L12</f>
        <v>-823122.16286899964</v>
      </c>
      <c r="K52" s="56">
        <f>J14</f>
        <v>663166.40371800005</v>
      </c>
      <c r="L52" s="67">
        <f>SUM(H52:K52)</f>
        <v>-123140.08999999869</v>
      </c>
      <c r="M52" s="156"/>
    </row>
    <row r="53" spans="1:21" ht="16.5" thickBot="1">
      <c r="A53" s="156" t="s">
        <v>169</v>
      </c>
      <c r="B53" s="211" t="s">
        <v>170</v>
      </c>
      <c r="C53" s="187">
        <v>13177.91</v>
      </c>
      <c r="D53" s="28"/>
      <c r="F53" s="155" t="s">
        <v>51</v>
      </c>
      <c r="H53" s="123">
        <f>-I45</f>
        <v>-673576.53608000011</v>
      </c>
      <c r="I53" s="56">
        <f>-I32</f>
        <v>-425752.84386999998</v>
      </c>
      <c r="J53" s="56">
        <f>-M43</f>
        <v>-378708.75900000002</v>
      </c>
      <c r="K53" s="56">
        <f>-M28</f>
        <v>-244845.14924999999</v>
      </c>
      <c r="L53" s="139">
        <f>SUM(H53:K53)</f>
        <v>-1722883.2882000001</v>
      </c>
    </row>
    <row r="54" spans="1:21" ht="16.5" thickBot="1">
      <c r="A54" s="154" t="s">
        <v>66</v>
      </c>
      <c r="B54" s="169" t="s">
        <v>156</v>
      </c>
      <c r="C54" s="187">
        <f>-500937.55-2769889.71-4081645.7</f>
        <v>-7352472.96</v>
      </c>
      <c r="D54" s="28"/>
      <c r="F54" s="155" t="s">
        <v>37</v>
      </c>
      <c r="H54" s="134">
        <v>0</v>
      </c>
      <c r="I54" s="135">
        <v>0</v>
      </c>
      <c r="J54" s="135">
        <v>0</v>
      </c>
      <c r="K54" s="136">
        <v>0</v>
      </c>
      <c r="L54" s="125">
        <f>SUM(L52:L53)</f>
        <v>-1846023.3781999988</v>
      </c>
    </row>
    <row r="55" spans="1:21" ht="16.5" thickBot="1">
      <c r="A55" s="155" t="s">
        <v>166</v>
      </c>
      <c r="B55" s="4" t="s">
        <v>119</v>
      </c>
      <c r="C55" s="187">
        <v>-375000</v>
      </c>
      <c r="D55" s="28"/>
      <c r="F55" s="155" t="s">
        <v>33</v>
      </c>
      <c r="H55" s="60">
        <f>IFERROR(H52+H53+H54,0)</f>
        <v>-2116989.4332109992</v>
      </c>
      <c r="I55" s="60">
        <f>I52+I53+I54</f>
        <v>1054475.7224120002</v>
      </c>
      <c r="J55" s="60">
        <f>IFERROR(J52+J53+J54,0)</f>
        <v>-1201830.9218689997</v>
      </c>
      <c r="K55" s="60">
        <f>K52+K53+K54</f>
        <v>418321.25446800003</v>
      </c>
      <c r="L55" s="38">
        <f>SUM(H55:K55)</f>
        <v>-1846023.3781999988</v>
      </c>
    </row>
    <row r="56" spans="1:21" ht="16.5" thickBot="1">
      <c r="A56" s="46" t="s">
        <v>61</v>
      </c>
      <c r="B56" s="48"/>
      <c r="C56" s="76">
        <f>SUM(C43:C55)</f>
        <v>-2337612.4699999988</v>
      </c>
      <c r="D56" s="28"/>
      <c r="F56" s="137" t="s">
        <v>111</v>
      </c>
      <c r="H56" s="155" t="s">
        <v>103</v>
      </c>
      <c r="I56" s="3">
        <f>SUM(H55:I55)</f>
        <v>-1062513.7107989991</v>
      </c>
      <c r="J56" s="11" t="s">
        <v>104</v>
      </c>
      <c r="K56" s="155">
        <f>SUM(J55:K55)</f>
        <v>-783509.66740099969</v>
      </c>
      <c r="L56" s="124">
        <f>ROUND(L54-L55,3)</f>
        <v>0</v>
      </c>
      <c r="T56" s="33"/>
    </row>
    <row r="57" spans="1:21" ht="16.5" thickTop="1">
      <c r="A57" s="155" t="s">
        <v>63</v>
      </c>
      <c r="B57" s="4" t="s">
        <v>57</v>
      </c>
      <c r="C57" s="200">
        <v>46347.53</v>
      </c>
      <c r="D57" s="28"/>
      <c r="F57" s="160" t="s">
        <v>111</v>
      </c>
      <c r="H57" s="51"/>
    </row>
    <row r="58" spans="1:21" ht="16.5" thickBot="1">
      <c r="A58" s="155" t="s">
        <v>64</v>
      </c>
      <c r="B58" s="4" t="s">
        <v>57</v>
      </c>
      <c r="C58" s="200">
        <v>24729.88</v>
      </c>
      <c r="D58" s="28"/>
      <c r="F58" s="160" t="s">
        <v>112</v>
      </c>
      <c r="H58" s="75"/>
      <c r="I58" s="57"/>
      <c r="J58" s="57"/>
      <c r="K58" s="117"/>
      <c r="L58" s="57"/>
    </row>
    <row r="59" spans="1:21" ht="16.5" thickBot="1">
      <c r="A59" s="2" t="s">
        <v>67</v>
      </c>
      <c r="B59" s="2"/>
      <c r="C59" s="76">
        <f>SUM(C56:C58)</f>
        <v>-2266535.0599999991</v>
      </c>
      <c r="D59" s="28"/>
      <c r="F59" s="173" t="s">
        <v>157</v>
      </c>
      <c r="G59" s="174" t="str">
        <f>IF(OR(AND(I56&gt;0,K56&gt;0),AND(I56&lt;0,K56&lt;0)),"OK","ERROR")</f>
        <v>OK</v>
      </c>
      <c r="H59" s="157" t="s">
        <v>154</v>
      </c>
      <c r="I59" s="158"/>
    </row>
    <row r="60" spans="1:21" ht="17.25" thickTop="1" thickBot="1">
      <c r="A60" s="2"/>
      <c r="C60" s="54"/>
      <c r="D60" s="28"/>
      <c r="H60" s="148" t="s">
        <v>105</v>
      </c>
      <c r="I60" s="149" t="s">
        <v>106</v>
      </c>
      <c r="J60" s="3"/>
    </row>
    <row r="61" spans="1:21" ht="16.5" thickBot="1">
      <c r="A61" s="7"/>
      <c r="B61" s="7" t="s">
        <v>45</v>
      </c>
      <c r="C61" s="60">
        <f>C59+C34</f>
        <v>-123140.08999999892</v>
      </c>
      <c r="D61" s="29"/>
      <c r="H61" s="151" t="e">
        <f>SUM('WA - Def-Amtz (current)'!AU5:AU40)+SUM(#REF!)+SUM(#REF!)</f>
        <v>#REF!</v>
      </c>
      <c r="I61" s="162" t="e">
        <f>SUM('WA - Def-Amtz (current)'!AV5:AV41)+SUM(#REF!)+SUM(#REF!)</f>
        <v>#REF!</v>
      </c>
      <c r="J61" s="155">
        <f>H53+I53+J53+K53</f>
        <v>-1722883.2882000001</v>
      </c>
    </row>
    <row r="62" spans="1:21" ht="15.75">
      <c r="A62" s="2"/>
      <c r="B62" s="7" t="s">
        <v>94</v>
      </c>
      <c r="C62" s="152">
        <v>-123140.09</v>
      </c>
      <c r="G62" s="3"/>
      <c r="I62" s="150" t="e">
        <f>H61-I61</f>
        <v>#REF!</v>
      </c>
      <c r="N62" s="3"/>
      <c r="O62" s="3"/>
      <c r="P62" s="13"/>
    </row>
    <row r="63" spans="1:21" ht="15.75">
      <c r="A63" s="7"/>
      <c r="B63" s="7" t="s">
        <v>93</v>
      </c>
      <c r="C63" s="138">
        <f>ROUND(C61-C62,2)</f>
        <v>0</v>
      </c>
      <c r="D63" s="28"/>
      <c r="S63" s="4"/>
    </row>
    <row r="64" spans="1:21" ht="15.75">
      <c r="A64" s="35"/>
      <c r="C64" s="153"/>
      <c r="D64" s="34"/>
      <c r="N64" s="14"/>
      <c r="U64" s="2"/>
    </row>
    <row r="65" spans="1:21" ht="15.75">
      <c r="A65" s="35"/>
      <c r="C65" s="6"/>
      <c r="D65" s="28"/>
      <c r="N65" s="14"/>
      <c r="S65" s="15"/>
    </row>
    <row r="66" spans="1:21" ht="15.75">
      <c r="A66" s="2"/>
      <c r="C66" s="6"/>
      <c r="D66" s="28"/>
      <c r="N66" s="14"/>
      <c r="S66" s="16"/>
    </row>
    <row r="67" spans="1:21">
      <c r="C67" s="53"/>
      <c r="D67" s="28"/>
      <c r="N67" s="14"/>
      <c r="S67" s="17"/>
    </row>
    <row r="68" spans="1:21">
      <c r="D68" s="28"/>
      <c r="N68" s="14"/>
      <c r="S68" s="16"/>
    </row>
    <row r="69" spans="1:21">
      <c r="D69" s="29"/>
      <c r="N69" s="14"/>
    </row>
    <row r="70" spans="1:21">
      <c r="D70" s="28"/>
      <c r="N70" s="14"/>
      <c r="S70" s="18"/>
    </row>
    <row r="71" spans="1:21">
      <c r="D71" s="28"/>
    </row>
    <row r="72" spans="1:21">
      <c r="D72" s="28"/>
    </row>
    <row r="73" spans="1:21">
      <c r="D73" s="36"/>
      <c r="S73" s="19"/>
    </row>
    <row r="74" spans="1:21">
      <c r="R74" s="4"/>
      <c r="S74" s="4"/>
      <c r="T74" s="4"/>
    </row>
    <row r="76" spans="1:21">
      <c r="U76" s="20"/>
    </row>
    <row r="1477" spans="3:3">
      <c r="C1477" s="155">
        <v>-2130</v>
      </c>
    </row>
    <row r="1485" spans="3:3">
      <c r="C1485" s="155">
        <f>7004298-2130</f>
        <v>7002168</v>
      </c>
    </row>
  </sheetData>
  <mergeCells count="3">
    <mergeCell ref="F18:I18"/>
    <mergeCell ref="J18:M18"/>
    <mergeCell ref="K35:M35"/>
  </mergeCells>
  <conditionalFormatting sqref="C63 L56 I62">
    <cfRule type="cellIs" dxfId="70" priority="7" stopIfTrue="1" operator="equal">
      <formula>0</formula>
    </cfRule>
    <cfRule type="cellIs" dxfId="69" priority="8" stopIfTrue="1" operator="notEqual">
      <formula>0</formula>
    </cfRule>
  </conditionalFormatting>
  <conditionalFormatting sqref="G34 G47 K30 K47">
    <cfRule type="cellIs" dxfId="68" priority="6" operator="notEqual">
      <formula>0</formula>
    </cfRule>
  </conditionalFormatting>
  <conditionalFormatting sqref="C63">
    <cfRule type="cellIs" dxfId="67" priority="4" stopIfTrue="1" operator="equal">
      <formula>0</formula>
    </cfRule>
    <cfRule type="cellIs" dxfId="66" priority="5" stopIfTrue="1" operator="notEqual">
      <formula>0</formula>
    </cfRule>
  </conditionalFormatting>
  <conditionalFormatting sqref="K30">
    <cfRule type="cellIs" dxfId="65" priority="3" operator="notEqual">
      <formula>0</formula>
    </cfRule>
  </conditionalFormatting>
  <conditionalFormatting sqref="G59">
    <cfRule type="cellIs" dxfId="64" priority="2" operator="equal">
      <formula>"ERROR"</formula>
    </cfRule>
  </conditionalFormatting>
  <conditionalFormatting sqref="G59">
    <cfRule type="cellIs" dxfId="63"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3">
    <tabColor rgb="FF00CC66"/>
    <pageSetUpPr fitToPage="1"/>
  </sheetPr>
  <dimension ref="A1:U1485"/>
  <sheetViews>
    <sheetView showGridLines="0" zoomScale="70" zoomScaleNormal="70" workbookViewId="0">
      <selection activeCell="H23" sqref="H23"/>
    </sheetView>
  </sheetViews>
  <sheetFormatPr defaultColWidth="16" defaultRowHeight="15"/>
  <cols>
    <col min="1" max="1" width="44.85546875" style="155" customWidth="1"/>
    <col min="2" max="2" width="25.5703125" style="155" customWidth="1"/>
    <col min="3" max="3" width="25.28515625" style="155" customWidth="1"/>
    <col min="4" max="4" width="2.7109375" style="22" customWidth="1"/>
    <col min="5" max="5" width="4.28515625" style="155" customWidth="1"/>
    <col min="6" max="6" width="26.7109375" style="155" customWidth="1"/>
    <col min="7" max="7" width="19" style="155" customWidth="1"/>
    <col min="8" max="8" width="22" style="155" customWidth="1"/>
    <col min="9" max="9" width="20.42578125" style="155" customWidth="1"/>
    <col min="10" max="10" width="26.28515625" style="155" customWidth="1"/>
    <col min="11" max="11" width="21.85546875" style="155" bestFit="1" customWidth="1"/>
    <col min="12" max="12" width="23.85546875" style="155" customWidth="1"/>
    <col min="13" max="13" width="20.85546875" style="155" bestFit="1" customWidth="1"/>
    <col min="14" max="15" width="16" style="155"/>
    <col min="16" max="16" width="16.28515625" style="155" bestFit="1" customWidth="1"/>
    <col min="17" max="16384" width="16" style="155"/>
  </cols>
  <sheetData>
    <row r="1" spans="1:13" ht="16.5" thickBot="1">
      <c r="A1" s="70" t="s">
        <v>26</v>
      </c>
      <c r="B1" s="21"/>
      <c r="C1" s="171">
        <f>Jul!C1+1</f>
        <v>201908</v>
      </c>
      <c r="F1" s="171">
        <f>C1</f>
        <v>201908</v>
      </c>
      <c r="G1" s="156"/>
      <c r="H1" s="77" t="s">
        <v>31</v>
      </c>
      <c r="I1" s="61" t="s">
        <v>1</v>
      </c>
      <c r="J1" s="61" t="s">
        <v>1</v>
      </c>
      <c r="K1" s="61" t="s">
        <v>28</v>
      </c>
      <c r="L1" s="61" t="s">
        <v>28</v>
      </c>
      <c r="M1" s="156"/>
    </row>
    <row r="2" spans="1:13" ht="15.75">
      <c r="C2" s="23"/>
      <c r="F2" s="156"/>
      <c r="G2" s="156"/>
      <c r="H2" s="78" t="s">
        <v>10</v>
      </c>
      <c r="I2" s="79" t="s">
        <v>27</v>
      </c>
      <c r="J2" s="79" t="s">
        <v>27</v>
      </c>
      <c r="K2" s="79" t="s">
        <v>29</v>
      </c>
      <c r="L2" s="79" t="s">
        <v>29</v>
      </c>
      <c r="M2" s="156"/>
    </row>
    <row r="3" spans="1:13" ht="16.5" thickBot="1">
      <c r="A3" s="41" t="s">
        <v>52</v>
      </c>
      <c r="C3" s="24"/>
      <c r="D3" s="25"/>
      <c r="F3" s="40" t="s">
        <v>34</v>
      </c>
      <c r="G3" s="156"/>
      <c r="H3" s="80" t="s">
        <v>30</v>
      </c>
      <c r="I3" s="80" t="s">
        <v>13</v>
      </c>
      <c r="J3" s="80" t="s">
        <v>25</v>
      </c>
      <c r="K3" s="80" t="s">
        <v>13</v>
      </c>
      <c r="L3" s="80" t="s">
        <v>25</v>
      </c>
      <c r="M3" s="156"/>
    </row>
    <row r="4" spans="1:13" ht="15.75">
      <c r="A4" s="156" t="s">
        <v>38</v>
      </c>
      <c r="C4" s="193">
        <v>3655974.78</v>
      </c>
      <c r="D4" s="26"/>
      <c r="F4" s="156"/>
      <c r="G4" s="156"/>
      <c r="H4" s="8"/>
      <c r="I4" s="156"/>
      <c r="J4" s="156"/>
      <c r="L4" s="156"/>
      <c r="M4" s="156"/>
    </row>
    <row r="5" spans="1:13" ht="14.25" customHeight="1">
      <c r="A5" s="156" t="s">
        <v>9</v>
      </c>
      <c r="C5" s="193">
        <v>16491.39</v>
      </c>
      <c r="D5" s="26"/>
      <c r="F5" s="156"/>
      <c r="G5" s="156"/>
      <c r="H5" s="8"/>
      <c r="I5" s="206">
        <v>0.69059999999999999</v>
      </c>
      <c r="J5" s="206">
        <v>0.30940000000000001</v>
      </c>
      <c r="K5" s="161">
        <f>ROUND(G45/(G45+K43),4)</f>
        <v>0.66120000000000001</v>
      </c>
      <c r="L5" s="161">
        <f>1-K5</f>
        <v>0.33879999999999999</v>
      </c>
      <c r="M5" s="156"/>
    </row>
    <row r="6" spans="1:13" ht="16.5" thickBot="1">
      <c r="A6" s="39" t="s">
        <v>8</v>
      </c>
      <c r="C6" s="194">
        <f>-1494747.7-426339.9-121811.4-137037.83-78568.35-98131.26</f>
        <v>-2356636.44</v>
      </c>
      <c r="D6" s="26"/>
      <c r="F6" s="156"/>
      <c r="G6" s="156"/>
      <c r="H6" s="156"/>
      <c r="I6" s="156"/>
      <c r="J6" s="156"/>
      <c r="K6" s="156"/>
      <c r="L6" s="156"/>
      <c r="M6" s="156"/>
    </row>
    <row r="7" spans="1:13" ht="16.5" thickBot="1">
      <c r="A7" s="43" t="s">
        <v>82</v>
      </c>
      <c r="C7" s="53">
        <f>SUM(C4:C6)</f>
        <v>1315829.73</v>
      </c>
      <c r="D7" s="27"/>
      <c r="F7" s="81" t="s">
        <v>81</v>
      </c>
      <c r="G7" s="81"/>
      <c r="H7" s="60">
        <f>C34</f>
        <v>2151700.66</v>
      </c>
      <c r="I7" s="82">
        <f>H7*I5</f>
        <v>1485964.4757960001</v>
      </c>
      <c r="J7" s="82">
        <f>H7*J5</f>
        <v>665736.18420400005</v>
      </c>
      <c r="K7" s="82"/>
      <c r="L7" s="82"/>
      <c r="M7" s="156"/>
    </row>
    <row r="8" spans="1:13" ht="15.75">
      <c r="A8" s="155" t="s">
        <v>39</v>
      </c>
      <c r="C8" s="193">
        <v>191512.75</v>
      </c>
      <c r="D8" s="27"/>
      <c r="F8" s="156"/>
      <c r="G8" s="156"/>
      <c r="H8" s="83"/>
      <c r="I8" s="83"/>
      <c r="J8" s="83"/>
      <c r="K8" s="83"/>
      <c r="L8" s="83"/>
      <c r="M8" s="156"/>
    </row>
    <row r="9" spans="1:13" ht="15.75">
      <c r="A9" s="156" t="s">
        <v>40</v>
      </c>
      <c r="C9" s="193">
        <f>1.3-138.53+11037.18</f>
        <v>10899.95</v>
      </c>
      <c r="D9" s="28"/>
      <c r="F9" s="81" t="s">
        <v>61</v>
      </c>
      <c r="G9" s="156"/>
      <c r="H9" s="82">
        <f>C56</f>
        <v>-3312041.55</v>
      </c>
      <c r="I9" s="82"/>
      <c r="J9" s="82"/>
      <c r="K9" s="82">
        <f>H9*K5</f>
        <v>-2189921.87286</v>
      </c>
      <c r="L9" s="82">
        <f>H9*L5</f>
        <v>-1122119.6771399998</v>
      </c>
      <c r="M9" s="156"/>
    </row>
    <row r="10" spans="1:13" ht="15.75">
      <c r="A10" s="39" t="s">
        <v>41</v>
      </c>
      <c r="C10" s="194">
        <f>-3418.47</f>
        <v>-3418.47</v>
      </c>
      <c r="D10" s="28"/>
      <c r="F10" s="84" t="s">
        <v>22</v>
      </c>
      <c r="G10" s="156"/>
      <c r="H10" s="82">
        <f>C57</f>
        <v>-36888.06</v>
      </c>
      <c r="I10" s="82"/>
      <c r="J10" s="82"/>
      <c r="K10" s="82">
        <f>H10</f>
        <v>-36888.06</v>
      </c>
      <c r="L10" s="82"/>
      <c r="M10" s="156"/>
    </row>
    <row r="11" spans="1:13">
      <c r="A11" s="43" t="s">
        <v>83</v>
      </c>
      <c r="C11" s="53">
        <f>SUM(C8:C10)</f>
        <v>198994.23</v>
      </c>
      <c r="D11" s="28"/>
      <c r="F11" s="84" t="s">
        <v>23</v>
      </c>
      <c r="G11" s="156"/>
      <c r="H11" s="85">
        <f>C58</f>
        <v>-19500.96</v>
      </c>
      <c r="I11" s="82"/>
      <c r="J11" s="82"/>
      <c r="K11" s="85"/>
      <c r="L11" s="85">
        <f>H11</f>
        <v>-19500.96</v>
      </c>
      <c r="M11" s="156"/>
    </row>
    <row r="12" spans="1:13" ht="15.75">
      <c r="A12" s="155" t="s">
        <v>98</v>
      </c>
      <c r="C12" s="193">
        <f>189357.14-816.53</f>
        <v>188540.61000000002</v>
      </c>
      <c r="D12" s="28"/>
      <c r="F12" s="84" t="s">
        <v>80</v>
      </c>
      <c r="G12" s="156"/>
      <c r="H12" s="82">
        <f>H9+H10+H11</f>
        <v>-3368430.57</v>
      </c>
      <c r="I12" s="82" t="s">
        <v>171</v>
      </c>
      <c r="J12" s="82"/>
      <c r="K12" s="82">
        <f>SUM(K9:K11)</f>
        <v>-2226809.9328600001</v>
      </c>
      <c r="L12" s="82">
        <f>SUM(L9:L11)</f>
        <v>-1141620.6371399998</v>
      </c>
      <c r="M12" s="156"/>
    </row>
    <row r="13" spans="1:13" ht="16.5" thickBot="1">
      <c r="A13" s="39" t="s">
        <v>99</v>
      </c>
      <c r="C13" s="183">
        <v>0</v>
      </c>
      <c r="D13" s="28"/>
      <c r="F13" s="86"/>
      <c r="G13" s="87"/>
      <c r="H13" s="88"/>
      <c r="I13" s="89"/>
      <c r="J13" s="88"/>
      <c r="K13" s="83"/>
      <c r="L13" s="88"/>
      <c r="M13" s="156"/>
    </row>
    <row r="14" spans="1:13" ht="16.5" thickBot="1">
      <c r="A14" s="43" t="s">
        <v>42</v>
      </c>
      <c r="C14" s="53">
        <f>SUM(C12:C13)</f>
        <v>188540.61000000002</v>
      </c>
      <c r="D14" s="29"/>
      <c r="F14" s="40" t="s">
        <v>31</v>
      </c>
      <c r="G14" s="90"/>
      <c r="H14" s="60">
        <f>H12+H7</f>
        <v>-1216729.9099999997</v>
      </c>
      <c r="I14" s="91">
        <f>SUM(I7:I13)</f>
        <v>1485964.4757960001</v>
      </c>
      <c r="J14" s="91">
        <f>SUM(J7:J13)</f>
        <v>665736.18420400005</v>
      </c>
      <c r="K14" s="91">
        <f>K12</f>
        <v>-2226809.9328600001</v>
      </c>
      <c r="L14" s="91">
        <f>L12</f>
        <v>-1141620.6371399998</v>
      </c>
      <c r="M14" s="156"/>
    </row>
    <row r="15" spans="1:13" ht="15.75">
      <c r="A15" s="155" t="s">
        <v>113</v>
      </c>
      <c r="C15" s="193">
        <f>395796.48-1706.2</f>
        <v>394090.27999999997</v>
      </c>
      <c r="D15" s="28"/>
      <c r="F15" s="86"/>
      <c r="G15" s="87" t="s">
        <v>48</v>
      </c>
      <c r="H15" s="88">
        <f>H14-C61</f>
        <v>0</v>
      </c>
      <c r="I15" s="92"/>
      <c r="J15" s="88">
        <f>J7+I7-H7</f>
        <v>0</v>
      </c>
      <c r="K15" s="156"/>
      <c r="L15" s="88">
        <f>H12-K14-L14</f>
        <v>0</v>
      </c>
      <c r="M15" s="156"/>
    </row>
    <row r="16" spans="1:13" ht="15.75">
      <c r="A16" s="39" t="s">
        <v>114</v>
      </c>
      <c r="C16" s="183">
        <v>0</v>
      </c>
      <c r="D16" s="28"/>
      <c r="F16" s="93"/>
      <c r="G16" s="87"/>
      <c r="H16" s="94"/>
      <c r="I16" s="95"/>
      <c r="J16" s="94"/>
      <c r="K16" s="156"/>
      <c r="L16" s="94"/>
      <c r="M16" s="156"/>
    </row>
    <row r="17" spans="1:13" ht="15.75" thickBot="1">
      <c r="A17" s="43" t="s">
        <v>115</v>
      </c>
      <c r="C17" s="53">
        <f>SUM(C15:C16)</f>
        <v>394090.27999999997</v>
      </c>
      <c r="D17" s="29"/>
      <c r="F17" s="86"/>
      <c r="G17" s="87"/>
      <c r="H17" s="94"/>
      <c r="I17" s="95"/>
      <c r="J17" s="98"/>
      <c r="K17" s="156"/>
      <c r="L17" s="94"/>
      <c r="M17" s="156"/>
    </row>
    <row r="18" spans="1:13" ht="16.5" thickBot="1">
      <c r="A18" s="155" t="s">
        <v>96</v>
      </c>
      <c r="C18" s="193">
        <f>80732.41+9969.7-905.61</f>
        <v>89796.5</v>
      </c>
      <c r="D18" s="28"/>
      <c r="F18" s="277" t="s">
        <v>76</v>
      </c>
      <c r="G18" s="278"/>
      <c r="H18" s="278"/>
      <c r="I18" s="279"/>
      <c r="J18" s="277" t="s">
        <v>77</v>
      </c>
      <c r="K18" s="278"/>
      <c r="L18" s="278"/>
      <c r="M18" s="279"/>
    </row>
    <row r="19" spans="1:13" ht="15.75">
      <c r="A19" s="37" t="s">
        <v>97</v>
      </c>
      <c r="C19" s="194">
        <v>-195.15</v>
      </c>
      <c r="D19" s="28"/>
      <c r="F19" s="116" t="s">
        <v>50</v>
      </c>
      <c r="G19" s="79" t="s">
        <v>11</v>
      </c>
      <c r="H19" s="79" t="s">
        <v>11</v>
      </c>
      <c r="I19" s="79" t="s">
        <v>11</v>
      </c>
      <c r="J19" s="116" t="s">
        <v>50</v>
      </c>
      <c r="K19" s="79" t="s">
        <v>11</v>
      </c>
      <c r="L19" s="79" t="s">
        <v>11</v>
      </c>
      <c r="M19" s="100" t="s">
        <v>11</v>
      </c>
    </row>
    <row r="20" spans="1:13" ht="16.5" thickBot="1">
      <c r="A20" s="44" t="s">
        <v>43</v>
      </c>
      <c r="C20" s="53">
        <f>SUM(C18:C19)</f>
        <v>89601.35</v>
      </c>
      <c r="D20" s="28"/>
      <c r="F20" s="110" t="s">
        <v>95</v>
      </c>
      <c r="G20" s="80" t="s">
        <v>47</v>
      </c>
      <c r="H20" s="80" t="s">
        <v>14</v>
      </c>
      <c r="I20" s="80" t="s">
        <v>12</v>
      </c>
      <c r="J20" s="110" t="s">
        <v>95</v>
      </c>
      <c r="K20" s="80" t="s">
        <v>47</v>
      </c>
      <c r="L20" s="80" t="s">
        <v>14</v>
      </c>
      <c r="M20" s="80" t="s">
        <v>12</v>
      </c>
    </row>
    <row r="21" spans="1:13" ht="15.75">
      <c r="A21" s="37" t="s">
        <v>87</v>
      </c>
      <c r="C21" s="194">
        <f>1850-1474.04</f>
        <v>375.96000000000004</v>
      </c>
      <c r="D21" s="28"/>
      <c r="F21" s="99"/>
      <c r="G21" s="9"/>
      <c r="H21" s="9"/>
      <c r="I21" s="100"/>
      <c r="J21" s="64"/>
      <c r="K21" s="10"/>
      <c r="L21" s="10"/>
      <c r="M21" s="118"/>
    </row>
    <row r="22" spans="1:13" ht="18" customHeight="1">
      <c r="A22" s="42" t="s">
        <v>87</v>
      </c>
      <c r="C22" s="53">
        <f>SUM(C21)</f>
        <v>375.96000000000004</v>
      </c>
      <c r="D22" s="28"/>
      <c r="F22" s="114" t="s">
        <v>68</v>
      </c>
      <c r="G22" s="5"/>
      <c r="H22" s="5"/>
      <c r="I22" s="52"/>
      <c r="J22" s="114" t="s">
        <v>68</v>
      </c>
      <c r="K22" s="5"/>
      <c r="L22" s="5"/>
      <c r="M22" s="52"/>
    </row>
    <row r="23" spans="1:13" ht="15.75">
      <c r="A23" s="119" t="s">
        <v>110</v>
      </c>
      <c r="C23" s="53">
        <v>0</v>
      </c>
      <c r="D23" s="28"/>
      <c r="F23" s="115" t="s">
        <v>15</v>
      </c>
      <c r="G23" s="190">
        <v>2214130</v>
      </c>
      <c r="H23" s="224">
        <v>0.10743999999999999</v>
      </c>
      <c r="I23" s="111">
        <f t="shared" ref="I23:I31" si="0">G23*H23</f>
        <v>237886.12719999999</v>
      </c>
      <c r="J23" s="115" t="s">
        <v>15</v>
      </c>
      <c r="K23" s="190">
        <v>1026426</v>
      </c>
      <c r="L23" s="224">
        <v>0.10496999999999999</v>
      </c>
      <c r="M23" s="111">
        <f>K23*L23</f>
        <v>107743.93721999999</v>
      </c>
    </row>
    <row r="24" spans="1:13" ht="15.75">
      <c r="A24" s="119" t="s">
        <v>116</v>
      </c>
      <c r="C24" s="58">
        <v>0</v>
      </c>
      <c r="D24" s="28"/>
      <c r="F24" s="115" t="s">
        <v>159</v>
      </c>
      <c r="G24" s="190">
        <v>1944</v>
      </c>
      <c r="H24" s="224">
        <v>0.10743999999999999</v>
      </c>
      <c r="I24" s="111">
        <f t="shared" si="0"/>
        <v>208.86336</v>
      </c>
      <c r="J24" s="115" t="s">
        <v>16</v>
      </c>
      <c r="K24" s="190">
        <v>1065551</v>
      </c>
      <c r="L24" s="224">
        <v>0.10496999999999999</v>
      </c>
      <c r="M24" s="111">
        <f t="shared" ref="M24:M27" si="1">K24*L24</f>
        <v>111850.88846999999</v>
      </c>
    </row>
    <row r="25" spans="1:13" ht="15.75">
      <c r="A25" s="119" t="s">
        <v>118</v>
      </c>
      <c r="C25" s="185">
        <v>0</v>
      </c>
      <c r="D25" s="28"/>
      <c r="F25" s="115" t="s">
        <v>16</v>
      </c>
      <c r="G25" s="190">
        <v>1588311</v>
      </c>
      <c r="H25" s="224">
        <v>9.8650000000000002E-2</v>
      </c>
      <c r="I25" s="111">
        <f t="shared" si="0"/>
        <v>156686.88015000001</v>
      </c>
      <c r="J25" s="115" t="s">
        <v>17</v>
      </c>
      <c r="K25" s="190">
        <v>52053</v>
      </c>
      <c r="L25" s="224">
        <v>0.10496999999999999</v>
      </c>
      <c r="M25" s="111">
        <f t="shared" si="1"/>
        <v>5464.0034099999993</v>
      </c>
    </row>
    <row r="26" spans="1:13" ht="15.75">
      <c r="A26" s="120" t="s">
        <v>117</v>
      </c>
      <c r="C26" s="186">
        <v>0</v>
      </c>
      <c r="D26" s="28"/>
      <c r="F26" s="115" t="s">
        <v>17</v>
      </c>
      <c r="G26" s="190">
        <v>5300</v>
      </c>
      <c r="H26" s="224">
        <v>9.8650000000000002E-2</v>
      </c>
      <c r="I26" s="111">
        <f t="shared" si="0"/>
        <v>522.84500000000003</v>
      </c>
      <c r="J26" s="115" t="s">
        <v>18</v>
      </c>
      <c r="K26" s="190">
        <v>0</v>
      </c>
      <c r="L26" s="224">
        <v>0.10496999999999999</v>
      </c>
      <c r="M26" s="111">
        <f t="shared" si="1"/>
        <v>0</v>
      </c>
    </row>
    <row r="27" spans="1:13" ht="15.75">
      <c r="A27" s="42" t="s">
        <v>46</v>
      </c>
      <c r="C27" s="53">
        <f>SUM(C23:C26)</f>
        <v>0</v>
      </c>
      <c r="D27" s="28"/>
      <c r="F27" s="115" t="s">
        <v>18</v>
      </c>
      <c r="G27" s="190">
        <v>306054</v>
      </c>
      <c r="H27" s="224">
        <v>0.10433000000000001</v>
      </c>
      <c r="I27" s="111">
        <f t="shared" si="0"/>
        <v>31930.613820000002</v>
      </c>
      <c r="J27" s="115" t="s">
        <v>19</v>
      </c>
      <c r="K27" s="190">
        <v>0</v>
      </c>
      <c r="L27" s="224">
        <v>0.10496999999999999</v>
      </c>
      <c r="M27" s="111">
        <f t="shared" si="1"/>
        <v>0</v>
      </c>
    </row>
    <row r="28" spans="1:13" ht="16.5" thickBot="1">
      <c r="A28" s="121" t="s">
        <v>88</v>
      </c>
      <c r="C28" s="145">
        <v>0</v>
      </c>
      <c r="D28" s="29"/>
      <c r="F28" s="115" t="s">
        <v>19</v>
      </c>
      <c r="G28" s="190">
        <v>25800</v>
      </c>
      <c r="H28" s="224">
        <v>0.10433000000000001</v>
      </c>
      <c r="I28" s="111">
        <f t="shared" si="0"/>
        <v>2691.7139999999999</v>
      </c>
      <c r="J28" s="114" t="s">
        <v>69</v>
      </c>
      <c r="K28" s="96">
        <f>SUM(K23:K27)</f>
        <v>2144030</v>
      </c>
      <c r="L28" s="97"/>
      <c r="M28" s="112">
        <f>SUM(M23:M27)</f>
        <v>225058.82909999997</v>
      </c>
    </row>
    <row r="29" spans="1:13" ht="17.25" thickTop="1" thickBot="1">
      <c r="A29" s="121" t="s">
        <v>100</v>
      </c>
      <c r="B29" s="156"/>
      <c r="C29" s="145">
        <v>0</v>
      </c>
      <c r="D29" s="28"/>
      <c r="F29" s="115" t="s">
        <v>20</v>
      </c>
      <c r="G29" s="190">
        <v>0</v>
      </c>
      <c r="H29" s="224">
        <v>6.2480000000000001E-2</v>
      </c>
      <c r="I29" s="111">
        <f t="shared" si="0"/>
        <v>0</v>
      </c>
      <c r="J29" s="114"/>
      <c r="K29" s="132">
        <v>2144030</v>
      </c>
      <c r="L29" s="102" t="s">
        <v>48</v>
      </c>
      <c r="M29" s="166">
        <f>M28/K28</f>
        <v>0.10496999999999999</v>
      </c>
    </row>
    <row r="30" spans="1:13" ht="16.5" thickBot="1">
      <c r="A30" s="2" t="s">
        <v>53</v>
      </c>
      <c r="C30" s="60">
        <f>C7+C11+C14+C17+C20+C22+C27+C28+C29</f>
        <v>2187432.16</v>
      </c>
      <c r="D30" s="29"/>
      <c r="F30" s="115" t="s">
        <v>21</v>
      </c>
      <c r="G30" s="190">
        <v>43515</v>
      </c>
      <c r="H30" s="224">
        <v>6.2480000000000001E-2</v>
      </c>
      <c r="I30" s="111">
        <f t="shared" si="0"/>
        <v>2718.8172</v>
      </c>
      <c r="J30" s="115"/>
      <c r="K30" s="131">
        <f>K28-K29</f>
        <v>0</v>
      </c>
      <c r="L30" s="97"/>
      <c r="M30" s="113"/>
    </row>
    <row r="31" spans="1:13" ht="15.75">
      <c r="A31" s="155" t="s">
        <v>54</v>
      </c>
      <c r="C31" s="193">
        <v>-8535.31</v>
      </c>
      <c r="D31" s="31"/>
      <c r="F31" s="115" t="s">
        <v>36</v>
      </c>
      <c r="G31" s="190">
        <v>2281688</v>
      </c>
      <c r="H31" s="224">
        <v>5.4000000000000001E-4</v>
      </c>
      <c r="I31" s="111">
        <f t="shared" si="0"/>
        <v>1232.1115199999999</v>
      </c>
      <c r="J31" s="73"/>
      <c r="K31" s="5"/>
      <c r="L31" s="97"/>
      <c r="M31" s="113"/>
    </row>
    <row r="32" spans="1:13" ht="16.5" thickBot="1">
      <c r="A32" s="2" t="s">
        <v>58</v>
      </c>
      <c r="B32" s="2" t="s">
        <v>59</v>
      </c>
      <c r="C32" s="191">
        <f>C30+C31</f>
        <v>2178896.85</v>
      </c>
      <c r="D32" s="32"/>
      <c r="F32" s="114" t="s">
        <v>69</v>
      </c>
      <c r="G32" s="96">
        <f>SUM(G23:G31)</f>
        <v>6466742</v>
      </c>
      <c r="H32" s="5"/>
      <c r="I32" s="112">
        <f>SUM(I23:I31)</f>
        <v>433877.97224999993</v>
      </c>
      <c r="J32" s="107"/>
      <c r="K32" s="108"/>
      <c r="L32" s="5"/>
      <c r="M32" s="105"/>
    </row>
    <row r="33" spans="1:17" ht="17.25" thickTop="1" thickBot="1">
      <c r="A33" s="155" t="s">
        <v>55</v>
      </c>
      <c r="C33" s="229">
        <f>-C5-C9-C13-C16-C19</f>
        <v>-27196.19</v>
      </c>
      <c r="D33" s="28"/>
      <c r="F33" s="101"/>
      <c r="G33" s="132">
        <v>6466742</v>
      </c>
      <c r="H33" s="102" t="s">
        <v>48</v>
      </c>
      <c r="I33" s="127">
        <f>I32/G32</f>
        <v>6.7093750183631867E-2</v>
      </c>
      <c r="J33" s="107"/>
      <c r="K33" s="108"/>
      <c r="L33" s="5"/>
      <c r="M33" s="52"/>
    </row>
    <row r="34" spans="1:17" ht="16.5" thickBot="1">
      <c r="A34" s="2" t="s">
        <v>56</v>
      </c>
      <c r="C34" s="60">
        <f>SUM(C32:C33)</f>
        <v>2151700.66</v>
      </c>
      <c r="D34" s="28"/>
      <c r="F34" s="73"/>
      <c r="G34" s="131">
        <f>G32-G33</f>
        <v>0</v>
      </c>
      <c r="H34" s="5"/>
      <c r="I34" s="52"/>
      <c r="J34" s="107"/>
      <c r="K34" s="106"/>
      <c r="L34" s="5"/>
      <c r="M34" s="52"/>
    </row>
    <row r="35" spans="1:17" ht="18" customHeight="1">
      <c r="A35" s="2"/>
      <c r="C35" s="54"/>
      <c r="D35" s="28"/>
      <c r="F35" s="99"/>
      <c r="G35" s="9"/>
      <c r="H35" s="9"/>
      <c r="I35" s="100"/>
      <c r="J35" s="114" t="s">
        <v>70</v>
      </c>
      <c r="K35" s="275"/>
      <c r="L35" s="275"/>
      <c r="M35" s="276"/>
    </row>
    <row r="36" spans="1:17" ht="15.75">
      <c r="A36" s="12" t="s">
        <v>44</v>
      </c>
      <c r="B36" s="2"/>
      <c r="C36" s="53"/>
      <c r="D36" s="28"/>
      <c r="F36" s="114" t="s">
        <v>70</v>
      </c>
      <c r="G36" s="5"/>
      <c r="H36" s="5"/>
      <c r="I36" s="52"/>
      <c r="J36" s="115" t="s">
        <v>15</v>
      </c>
      <c r="K36" s="141">
        <f>K23</f>
        <v>1026426</v>
      </c>
      <c r="L36" s="224">
        <v>0.16236</v>
      </c>
      <c r="M36" s="111">
        <f t="shared" ref="M36:M42" si="2">K36*L36</f>
        <v>166650.52536</v>
      </c>
      <c r="P36" s="143"/>
      <c r="Q36" s="143"/>
    </row>
    <row r="37" spans="1:17" ht="15.75">
      <c r="A37" s="5" t="s">
        <v>71</v>
      </c>
      <c r="B37" s="172" t="s">
        <v>57</v>
      </c>
      <c r="C37" s="193">
        <v>5889532.5599999996</v>
      </c>
      <c r="D37" s="28"/>
      <c r="F37" s="115" t="s">
        <v>15</v>
      </c>
      <c r="G37" s="141">
        <f>G23</f>
        <v>2214130</v>
      </c>
      <c r="H37" s="224">
        <v>0.16436000000000001</v>
      </c>
      <c r="I37" s="111">
        <f t="shared" ref="I37:I44" si="3">G37*H37</f>
        <v>363914.4068</v>
      </c>
      <c r="J37" s="115" t="s">
        <v>16</v>
      </c>
      <c r="K37" s="141">
        <f>K24</f>
        <v>1065551</v>
      </c>
      <c r="L37" s="224">
        <v>0.16236</v>
      </c>
      <c r="M37" s="111">
        <f t="shared" si="2"/>
        <v>173002.86035999999</v>
      </c>
      <c r="P37" s="143"/>
      <c r="Q37" s="143"/>
    </row>
    <row r="38" spans="1:17" ht="15.75">
      <c r="A38" s="69" t="s">
        <v>4</v>
      </c>
      <c r="B38" s="172" t="s">
        <v>57</v>
      </c>
      <c r="C38" s="193">
        <v>0</v>
      </c>
      <c r="D38" s="28"/>
      <c r="F38" s="115" t="s">
        <v>159</v>
      </c>
      <c r="G38" s="141">
        <f>G24</f>
        <v>1944</v>
      </c>
      <c r="H38" s="224">
        <v>0.16436000000000001</v>
      </c>
      <c r="I38" s="111">
        <f t="shared" si="3"/>
        <v>319.51584000000003</v>
      </c>
      <c r="J38" s="115" t="s">
        <v>17</v>
      </c>
      <c r="K38" s="141">
        <f>K25</f>
        <v>52053</v>
      </c>
      <c r="L38" s="224">
        <v>0.16236</v>
      </c>
      <c r="M38" s="111">
        <f t="shared" si="2"/>
        <v>8451.3250800000005</v>
      </c>
      <c r="P38" s="143"/>
      <c r="Q38" s="143"/>
    </row>
    <row r="39" spans="1:17" ht="15.75">
      <c r="A39" s="5" t="s">
        <v>84</v>
      </c>
      <c r="B39" s="172" t="s">
        <v>85</v>
      </c>
      <c r="C39" s="193">
        <v>-110522.59</v>
      </c>
      <c r="D39" s="28"/>
      <c r="F39" s="115" t="s">
        <v>16</v>
      </c>
      <c r="G39" s="141">
        <f t="shared" ref="G39:G44" si="4">G25</f>
        <v>1588311</v>
      </c>
      <c r="H39" s="224">
        <v>0.16436000000000001</v>
      </c>
      <c r="I39" s="111">
        <f t="shared" si="3"/>
        <v>261054.79596000002</v>
      </c>
      <c r="J39" s="115" t="s">
        <v>18</v>
      </c>
      <c r="K39" s="141">
        <f>K26</f>
        <v>0</v>
      </c>
      <c r="L39" s="224">
        <v>0.16236</v>
      </c>
      <c r="M39" s="111">
        <f t="shared" si="2"/>
        <v>0</v>
      </c>
      <c r="P39" s="143"/>
      <c r="Q39" s="143"/>
    </row>
    <row r="40" spans="1:17" ht="15.75">
      <c r="A40" s="5" t="s">
        <v>73</v>
      </c>
      <c r="B40" s="172" t="s">
        <v>74</v>
      </c>
      <c r="C40" s="193">
        <v>425826.55</v>
      </c>
      <c r="D40" s="28"/>
      <c r="F40" s="115" t="s">
        <v>17</v>
      </c>
      <c r="G40" s="141">
        <f t="shared" si="4"/>
        <v>5300</v>
      </c>
      <c r="H40" s="224">
        <v>0.16436000000000001</v>
      </c>
      <c r="I40" s="111">
        <f t="shared" si="3"/>
        <v>871.10800000000006</v>
      </c>
      <c r="J40" s="115" t="s">
        <v>19</v>
      </c>
      <c r="K40" s="141">
        <f>K27</f>
        <v>0</v>
      </c>
      <c r="L40" s="224">
        <v>0.16236</v>
      </c>
      <c r="M40" s="111">
        <f t="shared" si="2"/>
        <v>0</v>
      </c>
      <c r="P40" s="143"/>
      <c r="Q40" s="143"/>
    </row>
    <row r="41" spans="1:17" ht="15.75">
      <c r="A41" s="5" t="s">
        <v>90</v>
      </c>
      <c r="B41" s="4" t="s">
        <v>91</v>
      </c>
      <c r="C41" s="193">
        <v>34012.65</v>
      </c>
      <c r="D41" s="28"/>
      <c r="F41" s="115" t="s">
        <v>18</v>
      </c>
      <c r="G41" s="141">
        <f t="shared" si="4"/>
        <v>306054</v>
      </c>
      <c r="H41" s="224">
        <v>0.16436000000000001</v>
      </c>
      <c r="I41" s="111">
        <f t="shared" si="3"/>
        <v>50303.03544</v>
      </c>
      <c r="J41" s="115" t="s">
        <v>20</v>
      </c>
      <c r="K41" s="140">
        <v>0</v>
      </c>
      <c r="L41" s="224">
        <v>0.16236</v>
      </c>
      <c r="M41" s="111">
        <f t="shared" si="2"/>
        <v>0</v>
      </c>
      <c r="P41" s="143"/>
      <c r="Q41" s="143"/>
    </row>
    <row r="42" spans="1:17" ht="16.5" thickBot="1">
      <c r="A42" s="5" t="s">
        <v>108</v>
      </c>
      <c r="B42" s="172" t="s">
        <v>109</v>
      </c>
      <c r="C42" s="193">
        <v>315224.08</v>
      </c>
      <c r="D42" s="29"/>
      <c r="F42" s="115" t="s">
        <v>19</v>
      </c>
      <c r="G42" s="141">
        <f t="shared" si="4"/>
        <v>25800</v>
      </c>
      <c r="H42" s="224">
        <v>0.16436000000000001</v>
      </c>
      <c r="I42" s="111">
        <f t="shared" si="3"/>
        <v>4240.4880000000003</v>
      </c>
      <c r="J42" s="115" t="s">
        <v>21</v>
      </c>
      <c r="K42" s="142">
        <v>0</v>
      </c>
      <c r="L42" s="224">
        <v>0.16236</v>
      </c>
      <c r="M42" s="111">
        <f t="shared" si="2"/>
        <v>0</v>
      </c>
      <c r="P42" s="143"/>
      <c r="Q42" s="143"/>
    </row>
    <row r="43" spans="1:17" ht="16.5" thickBot="1">
      <c r="A43" s="49" t="s">
        <v>65</v>
      </c>
      <c r="B43" s="9"/>
      <c r="C43" s="60">
        <f>SUM(C37:C42)</f>
        <v>6554073.25</v>
      </c>
      <c r="D43" s="28"/>
      <c r="F43" s="115" t="s">
        <v>20</v>
      </c>
      <c r="G43" s="141">
        <f t="shared" si="4"/>
        <v>0</v>
      </c>
      <c r="H43" s="224">
        <v>0.16436000000000001</v>
      </c>
      <c r="I43" s="111">
        <f t="shared" si="3"/>
        <v>0</v>
      </c>
      <c r="J43" s="114" t="s">
        <v>75</v>
      </c>
      <c r="K43" s="96">
        <f>SUM(K36:K42)</f>
        <v>2144030</v>
      </c>
      <c r="L43" s="97"/>
      <c r="M43" s="112">
        <f>SUM(M36:M42)</f>
        <v>348104.7108</v>
      </c>
    </row>
    <row r="44" spans="1:17" ht="16.5" thickBot="1">
      <c r="A44" s="47" t="s">
        <v>107</v>
      </c>
      <c r="B44" s="48" t="s">
        <v>62</v>
      </c>
      <c r="C44" s="193">
        <f>-2382331.27+12096.67+8229.79</f>
        <v>-2362004.81</v>
      </c>
      <c r="D44" s="29"/>
      <c r="F44" s="115" t="s">
        <v>21</v>
      </c>
      <c r="G44" s="141">
        <f t="shared" si="4"/>
        <v>43515</v>
      </c>
      <c r="H44" s="224">
        <v>0.16436000000000001</v>
      </c>
      <c r="I44" s="111">
        <f t="shared" si="3"/>
        <v>7152.1253999999999</v>
      </c>
      <c r="J44" s="109"/>
      <c r="K44" s="133">
        <v>2144030</v>
      </c>
      <c r="L44" s="104" t="s">
        <v>48</v>
      </c>
      <c r="M44" s="128">
        <f>M43/K43</f>
        <v>0.16236</v>
      </c>
    </row>
    <row r="45" spans="1:17" ht="16.5" thickBot="1">
      <c r="A45" s="122" t="s">
        <v>101</v>
      </c>
      <c r="B45" s="4" t="s">
        <v>57</v>
      </c>
      <c r="C45" s="58">
        <v>0</v>
      </c>
      <c r="D45" s="31"/>
      <c r="F45" s="114" t="s">
        <v>75</v>
      </c>
      <c r="G45" s="96">
        <f>SUM(G37:G44)</f>
        <v>4185054</v>
      </c>
      <c r="H45" s="97"/>
      <c r="I45" s="112">
        <f>SUM(I37:I44)</f>
        <v>687855.47544000007</v>
      </c>
      <c r="J45" s="49"/>
      <c r="K45" s="132"/>
      <c r="L45" s="102"/>
      <c r="M45" s="184"/>
    </row>
    <row r="46" spans="1:17" ht="19.5" customHeight="1" thickTop="1" thickBot="1">
      <c r="A46" s="69" t="s">
        <v>102</v>
      </c>
      <c r="B46" s="4" t="s">
        <v>57</v>
      </c>
      <c r="C46" s="58">
        <v>0</v>
      </c>
      <c r="D46" s="32"/>
      <c r="F46" s="103"/>
      <c r="G46" s="133">
        <v>4185054</v>
      </c>
      <c r="H46" s="104" t="s">
        <v>48</v>
      </c>
      <c r="I46" s="126">
        <f>I45/G45</f>
        <v>0.16436000000000001</v>
      </c>
      <c r="J46" s="49"/>
      <c r="K46" s="132"/>
      <c r="L46" s="102"/>
      <c r="M46" s="184"/>
    </row>
    <row r="47" spans="1:17" ht="19.5" customHeight="1">
      <c r="A47" s="155" t="s">
        <v>79</v>
      </c>
      <c r="B47" s="4" t="s">
        <v>57</v>
      </c>
      <c r="C47" s="58">
        <v>0</v>
      </c>
      <c r="D47" s="28"/>
      <c r="F47" s="156"/>
      <c r="G47" s="131">
        <f>G45-G46</f>
        <v>0</v>
      </c>
      <c r="H47" s="156"/>
      <c r="I47" s="156"/>
      <c r="J47" s="59"/>
      <c r="K47" s="131">
        <f>K43-K44</f>
        <v>0</v>
      </c>
      <c r="L47" s="156"/>
      <c r="M47" s="59"/>
    </row>
    <row r="48" spans="1:17" ht="16.5" thickBot="1">
      <c r="A48" s="69" t="s">
        <v>158</v>
      </c>
      <c r="B48" s="4" t="s">
        <v>57</v>
      </c>
      <c r="C48" s="193">
        <v>7000</v>
      </c>
      <c r="D48" s="28"/>
      <c r="F48" s="156"/>
      <c r="G48" s="156"/>
      <c r="H48" s="156"/>
      <c r="I48" s="156"/>
      <c r="J48" s="59"/>
      <c r="K48" s="55"/>
      <c r="L48" s="156"/>
      <c r="M48" s="45"/>
    </row>
    <row r="49" spans="1:21" ht="15.75">
      <c r="A49" s="5" t="s">
        <v>72</v>
      </c>
      <c r="B49" s="172" t="s">
        <v>89</v>
      </c>
      <c r="C49" s="193">
        <v>15167.79</v>
      </c>
      <c r="D49" s="28"/>
      <c r="F49" s="156"/>
      <c r="G49" s="55"/>
      <c r="H49" s="64" t="s">
        <v>13</v>
      </c>
      <c r="I49" s="10" t="s">
        <v>13</v>
      </c>
      <c r="J49" s="10" t="s">
        <v>25</v>
      </c>
      <c r="K49" s="62" t="s">
        <v>32</v>
      </c>
      <c r="L49" s="59"/>
      <c r="M49" s="156"/>
    </row>
    <row r="50" spans="1:21" ht="16.5" thickBot="1">
      <c r="A50" s="5" t="s">
        <v>121</v>
      </c>
      <c r="B50" s="172" t="s">
        <v>89</v>
      </c>
      <c r="C50" s="193">
        <v>3809.92</v>
      </c>
      <c r="D50" s="29"/>
      <c r="F50" s="40" t="s">
        <v>35</v>
      </c>
      <c r="G50" s="156"/>
      <c r="H50" s="65" t="s">
        <v>0</v>
      </c>
      <c r="I50" s="66" t="s">
        <v>1</v>
      </c>
      <c r="J50" s="66" t="s">
        <v>0</v>
      </c>
      <c r="K50" s="63" t="s">
        <v>1</v>
      </c>
      <c r="L50" s="156"/>
      <c r="M50" s="156"/>
    </row>
    <row r="51" spans="1:21" ht="15.75">
      <c r="A51" s="5" t="s">
        <v>162</v>
      </c>
      <c r="B51" s="172" t="s">
        <v>89</v>
      </c>
      <c r="C51" s="193">
        <v>4827.92</v>
      </c>
      <c r="D51" s="28"/>
      <c r="F51" s="156"/>
      <c r="G51" s="156"/>
      <c r="H51" s="71"/>
      <c r="I51" s="72"/>
      <c r="J51" s="72"/>
      <c r="K51" s="72"/>
      <c r="L51" s="61" t="s">
        <v>49</v>
      </c>
      <c r="M51" s="156"/>
    </row>
    <row r="52" spans="1:21" ht="15.75">
      <c r="A52" s="14" t="s">
        <v>60</v>
      </c>
      <c r="B52" s="4"/>
      <c r="C52" s="53">
        <f>-C33</f>
        <v>27196.19</v>
      </c>
      <c r="D52" s="25"/>
      <c r="F52" s="156" t="s">
        <v>78</v>
      </c>
      <c r="G52" s="156"/>
      <c r="H52" s="123">
        <f>K12</f>
        <v>-2226809.9328600001</v>
      </c>
      <c r="I52" s="56">
        <f>I14</f>
        <v>1485964.4757960001</v>
      </c>
      <c r="J52" s="56">
        <f>L12</f>
        <v>-1141620.6371399998</v>
      </c>
      <c r="K52" s="56">
        <f>J14</f>
        <v>665736.18420400005</v>
      </c>
      <c r="L52" s="67">
        <f>SUM(H52:K52)</f>
        <v>-1216729.9099999997</v>
      </c>
      <c r="M52" s="156"/>
    </row>
    <row r="53" spans="1:21" ht="16.5" thickBot="1">
      <c r="A53" s="156" t="s">
        <v>169</v>
      </c>
      <c r="B53" s="212" t="s">
        <v>170</v>
      </c>
      <c r="C53" s="193">
        <f>11493.64-2773.75</f>
        <v>8719.89</v>
      </c>
      <c r="D53" s="25"/>
      <c r="F53" s="155" t="s">
        <v>51</v>
      </c>
      <c r="H53" s="123">
        <f>-I45</f>
        <v>-687855.47544000007</v>
      </c>
      <c r="I53" s="56">
        <f>-I32</f>
        <v>-433877.97224999993</v>
      </c>
      <c r="J53" s="56">
        <f>-M43</f>
        <v>-348104.7108</v>
      </c>
      <c r="K53" s="56">
        <f>-M28</f>
        <v>-225058.82909999997</v>
      </c>
      <c r="L53" s="139">
        <f>SUM(H53:K53)</f>
        <v>-1694896.98759</v>
      </c>
    </row>
    <row r="54" spans="1:21" ht="16.5" thickBot="1">
      <c r="A54" s="154" t="s">
        <v>66</v>
      </c>
      <c r="B54" s="169" t="s">
        <v>156</v>
      </c>
      <c r="C54" s="193">
        <f>-128974.73-2483366.33-4583490.64</f>
        <v>-7195831.6999999993</v>
      </c>
      <c r="D54" s="28"/>
      <c r="F54" s="155" t="s">
        <v>37</v>
      </c>
      <c r="H54" s="134">
        <v>0</v>
      </c>
      <c r="I54" s="135">
        <v>0</v>
      </c>
      <c r="J54" s="135">
        <v>0</v>
      </c>
      <c r="K54" s="136">
        <v>0</v>
      </c>
      <c r="L54" s="125">
        <f>SUM(L52:L53)</f>
        <v>-2911626.8975899997</v>
      </c>
    </row>
    <row r="55" spans="1:21" ht="16.5" thickBot="1">
      <c r="A55" s="155" t="s">
        <v>166</v>
      </c>
      <c r="B55" s="4" t="s">
        <v>119</v>
      </c>
      <c r="C55" s="193">
        <v>-375000</v>
      </c>
      <c r="D55" s="28"/>
      <c r="F55" s="155" t="s">
        <v>33</v>
      </c>
      <c r="H55" s="60">
        <f>IFERROR(H52+H53+H54,0)</f>
        <v>-2914665.4083000002</v>
      </c>
      <c r="I55" s="60">
        <f>I52+I53+I54</f>
        <v>1052086.5035460002</v>
      </c>
      <c r="J55" s="60">
        <f>IFERROR(J52+J53+J54,0)</f>
        <v>-1489725.3479399998</v>
      </c>
      <c r="K55" s="60">
        <f>K52+K53+K54</f>
        <v>440677.35510400007</v>
      </c>
      <c r="L55" s="38">
        <f>SUM(H55:K55)</f>
        <v>-2911626.8975899993</v>
      </c>
    </row>
    <row r="56" spans="1:21" ht="16.5" thickBot="1">
      <c r="A56" s="46" t="s">
        <v>61</v>
      </c>
      <c r="B56" s="48"/>
      <c r="C56" s="76">
        <f>SUM(C43:C55)</f>
        <v>-3312041.55</v>
      </c>
      <c r="D56" s="28"/>
      <c r="F56" s="137" t="s">
        <v>111</v>
      </c>
      <c r="H56" s="155" t="s">
        <v>103</v>
      </c>
      <c r="I56" s="3">
        <f>SUM(H55:I55)</f>
        <v>-1862578.904754</v>
      </c>
      <c r="J56" s="11" t="s">
        <v>104</v>
      </c>
      <c r="K56" s="155">
        <f>SUM(J55:K55)</f>
        <v>-1049047.9928359997</v>
      </c>
      <c r="L56" s="124">
        <f>ROUND(L54-L55,3)</f>
        <v>0</v>
      </c>
      <c r="T56" s="33"/>
    </row>
    <row r="57" spans="1:21" ht="16.5" thickTop="1">
      <c r="A57" s="155" t="s">
        <v>63</v>
      </c>
      <c r="B57" s="4" t="s">
        <v>57</v>
      </c>
      <c r="C57" s="193">
        <v>-36888.06</v>
      </c>
      <c r="D57" s="28"/>
      <c r="F57" s="160" t="s">
        <v>111</v>
      </c>
      <c r="H57" s="51"/>
    </row>
    <row r="58" spans="1:21" ht="16.5" thickBot="1">
      <c r="A58" s="155" t="s">
        <v>64</v>
      </c>
      <c r="B58" s="4" t="s">
        <v>57</v>
      </c>
      <c r="C58" s="193">
        <v>-19500.96</v>
      </c>
      <c r="D58" s="28"/>
      <c r="F58" s="160" t="s">
        <v>112</v>
      </c>
      <c r="H58" s="75"/>
      <c r="I58" s="57"/>
      <c r="J58" s="57"/>
      <c r="K58" s="117"/>
      <c r="L58" s="57"/>
    </row>
    <row r="59" spans="1:21" ht="16.5" thickBot="1">
      <c r="A59" s="2" t="s">
        <v>67</v>
      </c>
      <c r="B59" s="2"/>
      <c r="C59" s="76">
        <f>SUM(C56:C58)</f>
        <v>-3368430.57</v>
      </c>
      <c r="D59" s="28"/>
      <c r="F59" s="173" t="s">
        <v>157</v>
      </c>
      <c r="G59" s="174" t="str">
        <f>IF(OR(AND(I56&gt;0,K56&gt;0),AND(I56&lt;0,K56&lt;0)),"OK","ERROR")</f>
        <v>OK</v>
      </c>
      <c r="H59" s="157" t="s">
        <v>154</v>
      </c>
      <c r="I59" s="158"/>
    </row>
    <row r="60" spans="1:21" ht="17.25" thickTop="1" thickBot="1">
      <c r="A60" s="2"/>
      <c r="C60" s="54"/>
      <c r="D60" s="28"/>
      <c r="H60" s="148" t="s">
        <v>105</v>
      </c>
      <c r="I60" s="149" t="s">
        <v>106</v>
      </c>
      <c r="J60" s="3"/>
    </row>
    <row r="61" spans="1:21" ht="16.5" thickBot="1">
      <c r="A61" s="7"/>
      <c r="B61" s="7" t="s">
        <v>45</v>
      </c>
      <c r="C61" s="60">
        <f>C59+C34</f>
        <v>-1216729.9099999997</v>
      </c>
      <c r="D61" s="28"/>
      <c r="H61" s="151" t="e">
        <f>SUM('WA - Def-Amtz (current)'!AU5:AU40)+SUM(#REF!)+SUM(#REF!)</f>
        <v>#REF!</v>
      </c>
      <c r="I61" s="162" t="e">
        <f>SUM('WA - Def-Amtz (current)'!AV5:AV40)+SUM(#REF!)+SUM(#REF!)</f>
        <v>#REF!</v>
      </c>
      <c r="J61" s="155">
        <f>H53+I53+J53+K53</f>
        <v>-1694896.98759</v>
      </c>
    </row>
    <row r="62" spans="1:21" ht="15.75">
      <c r="A62" s="2"/>
      <c r="B62" s="7" t="s">
        <v>94</v>
      </c>
      <c r="C62" s="213">
        <v>-1216729.9099999999</v>
      </c>
      <c r="D62" s="29"/>
      <c r="G62" s="3"/>
      <c r="I62" s="150" t="e">
        <f>H61-I61</f>
        <v>#REF!</v>
      </c>
      <c r="N62" s="3"/>
      <c r="O62" s="3"/>
      <c r="P62" s="13"/>
    </row>
    <row r="63" spans="1:21" ht="15.75">
      <c r="A63" s="7"/>
      <c r="B63" s="7" t="s">
        <v>93</v>
      </c>
      <c r="C63" s="138">
        <f>ROUND(C61-C62,2)</f>
        <v>0</v>
      </c>
      <c r="S63" s="4"/>
    </row>
    <row r="64" spans="1:21" ht="15.75">
      <c r="A64" s="35"/>
      <c r="C64" s="153"/>
      <c r="D64" s="28"/>
      <c r="N64" s="14"/>
      <c r="U64" s="2"/>
    </row>
    <row r="65" spans="1:21" ht="15.75">
      <c r="A65" s="35"/>
      <c r="C65" s="6"/>
      <c r="D65" s="34"/>
      <c r="N65" s="14"/>
      <c r="S65" s="15"/>
    </row>
    <row r="66" spans="1:21" ht="15.75">
      <c r="A66" s="2"/>
      <c r="C66" s="6"/>
      <c r="D66" s="28"/>
      <c r="N66" s="14"/>
      <c r="S66" s="16"/>
    </row>
    <row r="67" spans="1:21">
      <c r="C67" s="53"/>
      <c r="D67" s="28"/>
      <c r="N67" s="14"/>
      <c r="S67" s="17"/>
    </row>
    <row r="68" spans="1:21">
      <c r="D68" s="28"/>
      <c r="N68" s="14"/>
      <c r="S68" s="16"/>
    </row>
    <row r="69" spans="1:21">
      <c r="D69" s="28"/>
      <c r="N69" s="14"/>
    </row>
    <row r="70" spans="1:21">
      <c r="D70" s="29"/>
      <c r="N70" s="14"/>
      <c r="S70" s="18"/>
    </row>
    <row r="71" spans="1:21">
      <c r="D71" s="28"/>
    </row>
    <row r="72" spans="1:21">
      <c r="D72" s="28"/>
    </row>
    <row r="73" spans="1:21">
      <c r="D73" s="28"/>
      <c r="S73" s="19"/>
    </row>
    <row r="74" spans="1:21">
      <c r="D74" s="36"/>
      <c r="R74" s="4"/>
      <c r="S74" s="4"/>
      <c r="T74" s="4"/>
    </row>
    <row r="76" spans="1:21">
      <c r="U76" s="20"/>
    </row>
    <row r="1477" spans="3:3">
      <c r="C1477" s="155">
        <v>-2130</v>
      </c>
    </row>
    <row r="1485" spans="3:3">
      <c r="C1485" s="155">
        <f>7004298-2130</f>
        <v>7002168</v>
      </c>
    </row>
  </sheetData>
  <mergeCells count="3">
    <mergeCell ref="F18:I18"/>
    <mergeCell ref="J18:M18"/>
    <mergeCell ref="K35:M35"/>
  </mergeCells>
  <conditionalFormatting sqref="C63 L56 I62">
    <cfRule type="cellIs" dxfId="62" priority="7" stopIfTrue="1" operator="equal">
      <formula>0</formula>
    </cfRule>
    <cfRule type="cellIs" dxfId="61" priority="8" stopIfTrue="1" operator="notEqual">
      <formula>0</formula>
    </cfRule>
  </conditionalFormatting>
  <conditionalFormatting sqref="G34 G47 K30 K47">
    <cfRule type="cellIs" dxfId="60" priority="6" operator="notEqual">
      <formula>0</formula>
    </cfRule>
  </conditionalFormatting>
  <conditionalFormatting sqref="C63">
    <cfRule type="cellIs" dxfId="59" priority="4" stopIfTrue="1" operator="equal">
      <formula>0</formula>
    </cfRule>
    <cfRule type="cellIs" dxfId="58" priority="5" stopIfTrue="1" operator="notEqual">
      <formula>0</formula>
    </cfRule>
  </conditionalFormatting>
  <conditionalFormatting sqref="K30">
    <cfRule type="cellIs" dxfId="57" priority="3" operator="notEqual">
      <formula>0</formula>
    </cfRule>
  </conditionalFormatting>
  <conditionalFormatting sqref="G59">
    <cfRule type="cellIs" dxfId="56" priority="2" operator="equal">
      <formula>"ERROR"</formula>
    </cfRule>
  </conditionalFormatting>
  <conditionalFormatting sqref="G59">
    <cfRule type="cellIs" dxfId="55"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4">
    <tabColor rgb="FF00CC66"/>
    <pageSetUpPr fitToPage="1"/>
  </sheetPr>
  <dimension ref="A1:U1485"/>
  <sheetViews>
    <sheetView showGridLines="0" zoomScale="70" zoomScaleNormal="70" workbookViewId="0">
      <selection activeCell="H23" sqref="H23"/>
    </sheetView>
  </sheetViews>
  <sheetFormatPr defaultColWidth="16" defaultRowHeight="15"/>
  <cols>
    <col min="1" max="1" width="44.85546875" style="155" customWidth="1"/>
    <col min="2" max="2" width="25.5703125" style="155" customWidth="1"/>
    <col min="3" max="3" width="25.28515625" style="155" customWidth="1"/>
    <col min="4" max="4" width="2.7109375" style="22" customWidth="1"/>
    <col min="5" max="5" width="4.28515625" style="155" customWidth="1"/>
    <col min="6" max="6" width="26.7109375" style="155" customWidth="1"/>
    <col min="7" max="7" width="19" style="155" customWidth="1"/>
    <col min="8" max="8" width="22" style="155" customWidth="1"/>
    <col min="9" max="9" width="18.5703125" style="155" customWidth="1"/>
    <col min="10" max="10" width="26.28515625" style="155" customWidth="1"/>
    <col min="11" max="11" width="21.85546875" style="155" bestFit="1" customWidth="1"/>
    <col min="12" max="12" width="23.85546875" style="155" customWidth="1"/>
    <col min="13" max="13" width="20.85546875" style="155" bestFit="1" customWidth="1"/>
    <col min="14" max="15" width="16" style="155"/>
    <col min="16" max="16" width="16.28515625" style="155" bestFit="1" customWidth="1"/>
    <col min="17" max="16384" width="16" style="155"/>
  </cols>
  <sheetData>
    <row r="1" spans="1:13" ht="16.5" thickBot="1">
      <c r="A1" s="70" t="s">
        <v>26</v>
      </c>
      <c r="B1" s="21"/>
      <c r="C1" s="171">
        <f>Aug!C1+1</f>
        <v>201909</v>
      </c>
      <c r="F1" s="171">
        <f>C1</f>
        <v>201909</v>
      </c>
      <c r="G1" s="156"/>
      <c r="H1" s="77" t="s">
        <v>31</v>
      </c>
      <c r="I1" s="61" t="s">
        <v>1</v>
      </c>
      <c r="J1" s="61" t="s">
        <v>1</v>
      </c>
      <c r="K1" s="61" t="s">
        <v>28</v>
      </c>
      <c r="L1" s="61" t="s">
        <v>28</v>
      </c>
      <c r="M1" s="156"/>
    </row>
    <row r="2" spans="1:13" ht="15.75">
      <c r="C2" s="23"/>
      <c r="F2" s="156"/>
      <c r="G2" s="156"/>
      <c r="H2" s="78" t="s">
        <v>10</v>
      </c>
      <c r="I2" s="79" t="s">
        <v>27</v>
      </c>
      <c r="J2" s="79" t="s">
        <v>27</v>
      </c>
      <c r="K2" s="79" t="s">
        <v>29</v>
      </c>
      <c r="L2" s="79" t="s">
        <v>29</v>
      </c>
      <c r="M2" s="156"/>
    </row>
    <row r="3" spans="1:13" ht="16.5" thickBot="1">
      <c r="A3" s="41" t="s">
        <v>52</v>
      </c>
      <c r="C3" s="24"/>
      <c r="D3" s="25"/>
      <c r="F3" s="40" t="s">
        <v>34</v>
      </c>
      <c r="G3" s="156"/>
      <c r="H3" s="80" t="s">
        <v>30</v>
      </c>
      <c r="I3" s="80" t="s">
        <v>13</v>
      </c>
      <c r="J3" s="80" t="s">
        <v>25</v>
      </c>
      <c r="K3" s="80" t="s">
        <v>13</v>
      </c>
      <c r="L3" s="80" t="s">
        <v>25</v>
      </c>
      <c r="M3" s="156"/>
    </row>
    <row r="4" spans="1:13" ht="15.75">
      <c r="A4" s="156" t="s">
        <v>38</v>
      </c>
      <c r="C4" s="193">
        <f>3538040.09</f>
        <v>3538040.09</v>
      </c>
      <c r="D4" s="26"/>
      <c r="F4" s="156"/>
      <c r="G4" s="156"/>
      <c r="H4" s="8"/>
      <c r="I4" s="156"/>
      <c r="J4" s="156"/>
      <c r="L4" s="156"/>
      <c r="M4" s="156"/>
    </row>
    <row r="5" spans="1:13" ht="14.25" customHeight="1">
      <c r="A5" s="156" t="s">
        <v>9</v>
      </c>
      <c r="C5" s="193">
        <f>16793.57+710.02</f>
        <v>17503.59</v>
      </c>
      <c r="D5" s="26"/>
      <c r="F5" s="156"/>
      <c r="G5" s="156"/>
      <c r="H5" s="8"/>
      <c r="I5" s="206">
        <v>0.69059999999999999</v>
      </c>
      <c r="J5" s="206">
        <v>0.30940000000000001</v>
      </c>
      <c r="K5" s="161">
        <f>ROUND(G45/(G45+K43),4)</f>
        <v>0.64029999999999998</v>
      </c>
      <c r="L5" s="161">
        <f>1-K5</f>
        <v>0.35970000000000002</v>
      </c>
      <c r="M5" s="156"/>
    </row>
    <row r="6" spans="1:13" ht="16.5" thickBot="1">
      <c r="A6" s="39" t="s">
        <v>8</v>
      </c>
      <c r="C6" s="194">
        <f>-1446530.02-412587-117882-132617.25-76033.89-94965.74</f>
        <v>-2280615.9000000004</v>
      </c>
      <c r="D6" s="26"/>
      <c r="F6" s="156"/>
      <c r="G6" s="156"/>
      <c r="H6" s="156"/>
      <c r="I6" s="156"/>
      <c r="J6" s="156"/>
      <c r="K6" s="156"/>
      <c r="L6" s="156"/>
      <c r="M6" s="156"/>
    </row>
    <row r="7" spans="1:13" ht="16.5" thickBot="1">
      <c r="A7" s="43" t="s">
        <v>82</v>
      </c>
      <c r="C7" s="53">
        <f>SUM(C4:C6)</f>
        <v>1274927.7799999993</v>
      </c>
      <c r="D7" s="27"/>
      <c r="F7" s="81" t="s">
        <v>81</v>
      </c>
      <c r="G7" s="81"/>
      <c r="H7" s="60">
        <f>C34</f>
        <v>2120993.1799999992</v>
      </c>
      <c r="I7" s="82">
        <f>H7*I5</f>
        <v>1464757.8901079996</v>
      </c>
      <c r="J7" s="82">
        <f>H7*J5</f>
        <v>656235.2898919998</v>
      </c>
      <c r="K7" s="82"/>
      <c r="L7" s="82"/>
      <c r="M7" s="156"/>
    </row>
    <row r="8" spans="1:13" ht="15.75">
      <c r="A8" s="155" t="s">
        <v>39</v>
      </c>
      <c r="C8" s="193">
        <v>185334.94</v>
      </c>
      <c r="D8" s="27"/>
      <c r="F8" s="156"/>
      <c r="G8" s="156"/>
      <c r="H8" s="83"/>
      <c r="I8" s="83"/>
      <c r="J8" s="83"/>
      <c r="K8" s="83"/>
      <c r="L8" s="83"/>
      <c r="M8" s="156"/>
    </row>
    <row r="9" spans="1:13" ht="15.75">
      <c r="A9" s="156" t="s">
        <v>40</v>
      </c>
      <c r="C9" s="193">
        <f>6305.64</f>
        <v>6305.64</v>
      </c>
      <c r="D9" s="28"/>
      <c r="F9" s="81" t="s">
        <v>61</v>
      </c>
      <c r="G9" s="156"/>
      <c r="H9" s="82">
        <f>C56</f>
        <v>-537771.16999999946</v>
      </c>
      <c r="I9" s="82"/>
      <c r="J9" s="82"/>
      <c r="K9" s="82">
        <f>H9*K5</f>
        <v>-344334.88015099964</v>
      </c>
      <c r="L9" s="82">
        <f>H9*L5</f>
        <v>-193436.28984899982</v>
      </c>
      <c r="M9" s="156"/>
    </row>
    <row r="10" spans="1:13" ht="15.75">
      <c r="A10" s="39" t="s">
        <v>41</v>
      </c>
      <c r="C10" s="194">
        <v>-3308.2</v>
      </c>
      <c r="D10" s="28"/>
      <c r="F10" s="84" t="s">
        <v>22</v>
      </c>
      <c r="G10" s="156"/>
      <c r="H10" s="82">
        <f>C57</f>
        <v>-12036.72</v>
      </c>
      <c r="I10" s="82"/>
      <c r="J10" s="82"/>
      <c r="K10" s="82">
        <f>H10</f>
        <v>-12036.72</v>
      </c>
      <c r="L10" s="82"/>
      <c r="M10" s="156"/>
    </row>
    <row r="11" spans="1:13">
      <c r="A11" s="43" t="s">
        <v>83</v>
      </c>
      <c r="C11" s="53">
        <f>SUM(C8:C10)</f>
        <v>188332.38</v>
      </c>
      <c r="D11" s="28"/>
      <c r="F11" s="84" t="s">
        <v>23</v>
      </c>
      <c r="G11" s="156"/>
      <c r="H11" s="85">
        <f>C58</f>
        <v>-7481.05</v>
      </c>
      <c r="I11" s="82"/>
      <c r="J11" s="82"/>
      <c r="K11" s="85"/>
      <c r="L11" s="85">
        <f>H11</f>
        <v>-7481.05</v>
      </c>
      <c r="M11" s="156"/>
    </row>
    <row r="12" spans="1:13" ht="15.75">
      <c r="A12" s="155" t="s">
        <v>98</v>
      </c>
      <c r="C12" s="193">
        <f>1957.77+191233.67</f>
        <v>193191.44</v>
      </c>
      <c r="D12" s="28"/>
      <c r="F12" s="84" t="s">
        <v>80</v>
      </c>
      <c r="G12" s="156"/>
      <c r="H12" s="82">
        <f>H9+H10+H11</f>
        <v>-557288.93999999948</v>
      </c>
      <c r="I12" s="82"/>
      <c r="J12" s="82"/>
      <c r="K12" s="82">
        <f>SUM(K9:K11)</f>
        <v>-356371.60015099961</v>
      </c>
      <c r="L12" s="82">
        <f>SUM(L9:L11)</f>
        <v>-200917.33984899981</v>
      </c>
      <c r="M12" s="156"/>
    </row>
    <row r="13" spans="1:13" ht="16.5" thickBot="1">
      <c r="A13" s="39" t="s">
        <v>99</v>
      </c>
      <c r="C13" s="183">
        <v>0</v>
      </c>
      <c r="D13" s="28"/>
      <c r="F13" s="86"/>
      <c r="G13" s="87"/>
      <c r="H13" s="88"/>
      <c r="I13" s="89"/>
      <c r="J13" s="88"/>
      <c r="K13" s="83"/>
      <c r="L13" s="88"/>
      <c r="M13" s="156"/>
    </row>
    <row r="14" spans="1:13" ht="16.5" thickBot="1">
      <c r="A14" s="43" t="s">
        <v>42</v>
      </c>
      <c r="C14" s="53">
        <f>SUM(C12:C13)</f>
        <v>193191.44</v>
      </c>
      <c r="D14" s="29"/>
      <c r="F14" s="40" t="s">
        <v>31</v>
      </c>
      <c r="G14" s="90"/>
      <c r="H14" s="60">
        <f>H12+H7</f>
        <v>1563704.2399999998</v>
      </c>
      <c r="I14" s="91">
        <f>SUM(I7:I13)</f>
        <v>1464757.8901079996</v>
      </c>
      <c r="J14" s="91">
        <f>SUM(J7:J13)</f>
        <v>656235.2898919998</v>
      </c>
      <c r="K14" s="91">
        <f>K12</f>
        <v>-356371.60015099961</v>
      </c>
      <c r="L14" s="91">
        <f>L12</f>
        <v>-200917.33984899981</v>
      </c>
      <c r="M14" s="156"/>
    </row>
    <row r="15" spans="1:13" ht="15.75">
      <c r="A15" s="155" t="s">
        <v>113</v>
      </c>
      <c r="C15" s="193">
        <f>399718.84+4092.48</f>
        <v>403811.32</v>
      </c>
      <c r="D15" s="28"/>
      <c r="F15" s="86"/>
      <c r="G15" s="87" t="s">
        <v>48</v>
      </c>
      <c r="H15" s="88">
        <f>H14-C61</f>
        <v>0</v>
      </c>
      <c r="I15" s="92"/>
      <c r="J15" s="88">
        <f>J7+I7-H7</f>
        <v>0</v>
      </c>
      <c r="K15" s="156"/>
      <c r="L15" s="88">
        <f>H12-K14-L14</f>
        <v>0</v>
      </c>
      <c r="M15" s="156"/>
    </row>
    <row r="16" spans="1:13" ht="15.75">
      <c r="A16" s="39" t="s">
        <v>114</v>
      </c>
      <c r="C16" s="183">
        <v>0</v>
      </c>
      <c r="D16" s="28"/>
      <c r="F16" s="93"/>
      <c r="G16" s="87"/>
      <c r="H16" s="94"/>
      <c r="I16" s="95"/>
      <c r="J16" s="94"/>
      <c r="K16" s="156"/>
      <c r="L16" s="94"/>
      <c r="M16" s="156"/>
    </row>
    <row r="17" spans="1:13" ht="15.75" thickBot="1">
      <c r="A17" s="43" t="s">
        <v>115</v>
      </c>
      <c r="C17" s="53">
        <f>SUM(C15:C16)</f>
        <v>403811.32</v>
      </c>
      <c r="D17" s="29"/>
      <c r="F17" s="86"/>
      <c r="G17" s="87"/>
      <c r="H17" s="94"/>
      <c r="I17" s="95"/>
      <c r="J17" s="98"/>
      <c r="K17" s="156"/>
      <c r="L17" s="94"/>
      <c r="M17" s="156"/>
    </row>
    <row r="18" spans="1:13" ht="16.5" thickBot="1">
      <c r="A18" s="155" t="s">
        <v>96</v>
      </c>
      <c r="C18" s="193">
        <f>933.63+81532.47+10068.5</f>
        <v>92534.6</v>
      </c>
      <c r="D18" s="28"/>
      <c r="F18" s="277" t="s">
        <v>76</v>
      </c>
      <c r="G18" s="278"/>
      <c r="H18" s="278"/>
      <c r="I18" s="279"/>
      <c r="J18" s="277" t="s">
        <v>77</v>
      </c>
      <c r="K18" s="278"/>
      <c r="L18" s="278"/>
      <c r="M18" s="279"/>
    </row>
    <row r="19" spans="1:13" ht="15.75">
      <c r="A19" s="37" t="s">
        <v>97</v>
      </c>
      <c r="C19" s="194">
        <v>-297.89</v>
      </c>
      <c r="D19" s="28"/>
      <c r="F19" s="116" t="s">
        <v>50</v>
      </c>
      <c r="G19" s="79" t="s">
        <v>11</v>
      </c>
      <c r="H19" s="79" t="s">
        <v>11</v>
      </c>
      <c r="I19" s="79" t="s">
        <v>11</v>
      </c>
      <c r="J19" s="116" t="s">
        <v>50</v>
      </c>
      <c r="K19" s="79" t="s">
        <v>11</v>
      </c>
      <c r="L19" s="79" t="s">
        <v>11</v>
      </c>
      <c r="M19" s="100" t="s">
        <v>11</v>
      </c>
    </row>
    <row r="20" spans="1:13" ht="16.5" thickBot="1">
      <c r="A20" s="44" t="s">
        <v>43</v>
      </c>
      <c r="C20" s="53">
        <f>SUM(C18:C19)</f>
        <v>92236.71</v>
      </c>
      <c r="D20" s="28"/>
      <c r="F20" s="110" t="s">
        <v>95</v>
      </c>
      <c r="G20" s="80" t="s">
        <v>47</v>
      </c>
      <c r="H20" s="80" t="s">
        <v>14</v>
      </c>
      <c r="I20" s="80" t="s">
        <v>12</v>
      </c>
      <c r="J20" s="110" t="s">
        <v>95</v>
      </c>
      <c r="K20" s="80" t="s">
        <v>47</v>
      </c>
      <c r="L20" s="80" t="s">
        <v>14</v>
      </c>
      <c r="M20" s="80" t="s">
        <v>12</v>
      </c>
    </row>
    <row r="21" spans="1:13" ht="15.75">
      <c r="A21" s="37" t="s">
        <v>87</v>
      </c>
      <c r="C21" s="194">
        <f>1850-1309.93</f>
        <v>540.06999999999994</v>
      </c>
      <c r="D21" s="28"/>
      <c r="F21" s="99"/>
      <c r="G21" s="9"/>
      <c r="H21" s="9"/>
      <c r="I21" s="100"/>
      <c r="J21" s="64"/>
      <c r="K21" s="10"/>
      <c r="L21" s="10"/>
      <c r="M21" s="118"/>
    </row>
    <row r="22" spans="1:13" ht="18" customHeight="1">
      <c r="A22" s="42" t="s">
        <v>87</v>
      </c>
      <c r="C22" s="53">
        <f>SUM(C21)</f>
        <v>540.06999999999994</v>
      </c>
      <c r="D22" s="28"/>
      <c r="F22" s="114" t="s">
        <v>68</v>
      </c>
      <c r="G22" s="5"/>
      <c r="H22" s="5"/>
      <c r="I22" s="52"/>
      <c r="J22" s="114" t="s">
        <v>68</v>
      </c>
      <c r="K22" s="5"/>
      <c r="L22" s="5"/>
      <c r="M22" s="52"/>
    </row>
    <row r="23" spans="1:13" ht="15.75">
      <c r="A23" s="119" t="s">
        <v>110</v>
      </c>
      <c r="C23" s="53">
        <v>0</v>
      </c>
      <c r="D23" s="28"/>
      <c r="F23" s="115" t="s">
        <v>15</v>
      </c>
      <c r="G23" s="190">
        <v>3077139</v>
      </c>
      <c r="H23" s="224">
        <v>0.10743999999999999</v>
      </c>
      <c r="I23" s="111">
        <f t="shared" ref="I23:I31" si="0">G23*H23</f>
        <v>330607.81416000001</v>
      </c>
      <c r="J23" s="115" t="s">
        <v>15</v>
      </c>
      <c r="K23" s="190">
        <v>1668078</v>
      </c>
      <c r="L23" s="224">
        <v>0.10496999999999999</v>
      </c>
      <c r="M23" s="111">
        <f>K23*L23</f>
        <v>175098.14765999999</v>
      </c>
    </row>
    <row r="24" spans="1:13" ht="15.75">
      <c r="A24" s="119" t="s">
        <v>116</v>
      </c>
      <c r="C24" s="58">
        <v>0</v>
      </c>
      <c r="D24" s="28"/>
      <c r="F24" s="115" t="s">
        <v>159</v>
      </c>
      <c r="G24" s="190">
        <v>3129</v>
      </c>
      <c r="H24" s="224">
        <v>0.10743999999999999</v>
      </c>
      <c r="I24" s="111">
        <f t="shared" si="0"/>
        <v>336.17975999999999</v>
      </c>
      <c r="J24" s="115" t="s">
        <v>16</v>
      </c>
      <c r="K24" s="190">
        <v>1262994</v>
      </c>
      <c r="L24" s="224">
        <v>0.10496999999999999</v>
      </c>
      <c r="M24" s="111">
        <f t="shared" ref="M24:M27" si="1">K24*L24</f>
        <v>132576.48017999998</v>
      </c>
    </row>
    <row r="25" spans="1:13" ht="15.75">
      <c r="A25" s="119" t="s">
        <v>118</v>
      </c>
      <c r="C25" s="185">
        <v>0</v>
      </c>
      <c r="D25" s="28"/>
      <c r="F25" s="115" t="s">
        <v>16</v>
      </c>
      <c r="G25" s="190">
        <v>1948398</v>
      </c>
      <c r="H25" s="224">
        <v>9.8650000000000002E-2</v>
      </c>
      <c r="I25" s="111">
        <f t="shared" si="0"/>
        <v>192209.4627</v>
      </c>
      <c r="J25" s="115" t="s">
        <v>17</v>
      </c>
      <c r="K25" s="190">
        <v>111660</v>
      </c>
      <c r="L25" s="224">
        <v>0.10496999999999999</v>
      </c>
      <c r="M25" s="111">
        <f t="shared" si="1"/>
        <v>11720.950199999999</v>
      </c>
    </row>
    <row r="26" spans="1:13" ht="15.75">
      <c r="A26" s="120" t="s">
        <v>117</v>
      </c>
      <c r="C26" s="186">
        <v>0</v>
      </c>
      <c r="D26" s="28"/>
      <c r="F26" s="115" t="s">
        <v>17</v>
      </c>
      <c r="G26" s="190">
        <v>9757</v>
      </c>
      <c r="H26" s="224">
        <v>9.8650000000000002E-2</v>
      </c>
      <c r="I26" s="111">
        <f t="shared" si="0"/>
        <v>962.52805000000001</v>
      </c>
      <c r="J26" s="115" t="s">
        <v>18</v>
      </c>
      <c r="K26" s="190">
        <v>0</v>
      </c>
      <c r="L26" s="224">
        <v>0.10496999999999999</v>
      </c>
      <c r="M26" s="111">
        <f t="shared" si="1"/>
        <v>0</v>
      </c>
    </row>
    <row r="27" spans="1:13" ht="15.75">
      <c r="A27" s="42" t="s">
        <v>46</v>
      </c>
      <c r="C27" s="53">
        <f>SUM(C23:C26)</f>
        <v>0</v>
      </c>
      <c r="D27" s="28"/>
      <c r="F27" s="115" t="s">
        <v>18</v>
      </c>
      <c r="G27" s="190">
        <v>302898</v>
      </c>
      <c r="H27" s="224">
        <v>0.10433000000000001</v>
      </c>
      <c r="I27" s="111">
        <f t="shared" si="0"/>
        <v>31601.34834</v>
      </c>
      <c r="J27" s="115" t="s">
        <v>19</v>
      </c>
      <c r="K27" s="190">
        <v>0</v>
      </c>
      <c r="L27" s="224">
        <v>0.10496999999999999</v>
      </c>
      <c r="M27" s="111">
        <f t="shared" si="1"/>
        <v>0</v>
      </c>
    </row>
    <row r="28" spans="1:13" ht="16.5" thickBot="1">
      <c r="A28" s="121" t="s">
        <v>88</v>
      </c>
      <c r="C28" s="145">
        <v>0</v>
      </c>
      <c r="D28" s="29"/>
      <c r="F28" s="115" t="s">
        <v>19</v>
      </c>
      <c r="G28" s="190">
        <v>30270</v>
      </c>
      <c r="H28" s="224">
        <v>0.10433000000000001</v>
      </c>
      <c r="I28" s="111">
        <f t="shared" si="0"/>
        <v>3158.0691000000002</v>
      </c>
      <c r="J28" s="114" t="s">
        <v>69</v>
      </c>
      <c r="K28" s="96">
        <f>SUM(K23:K27)</f>
        <v>3042732</v>
      </c>
      <c r="L28" s="97"/>
      <c r="M28" s="112">
        <f>SUM(M23:M27)</f>
        <v>319395.57803999999</v>
      </c>
    </row>
    <row r="29" spans="1:13" ht="17.25" thickTop="1" thickBot="1">
      <c r="A29" s="121" t="s">
        <v>100</v>
      </c>
      <c r="B29" s="156"/>
      <c r="C29" s="145">
        <v>0</v>
      </c>
      <c r="D29" s="28"/>
      <c r="F29" s="115" t="s">
        <v>20</v>
      </c>
      <c r="G29" s="190">
        <v>0</v>
      </c>
      <c r="H29" s="224">
        <v>6.2480000000000001E-2</v>
      </c>
      <c r="I29" s="111">
        <f t="shared" si="0"/>
        <v>0</v>
      </c>
      <c r="J29" s="114"/>
      <c r="K29" s="132">
        <v>3042732</v>
      </c>
      <c r="L29" s="102" t="s">
        <v>48</v>
      </c>
      <c r="M29" s="166">
        <f>M28/K28</f>
        <v>0.10496999999999999</v>
      </c>
    </row>
    <row r="30" spans="1:13" ht="16.5" thickBot="1">
      <c r="A30" s="2" t="s">
        <v>53</v>
      </c>
      <c r="C30" s="60">
        <f>C7+C11+C14+C17+C20+C22+C27+C28+C29</f>
        <v>2153039.6999999993</v>
      </c>
      <c r="D30" s="29"/>
      <c r="F30" s="115" t="s">
        <v>21</v>
      </c>
      <c r="G30" s="190">
        <v>44834</v>
      </c>
      <c r="H30" s="224">
        <v>6.2480000000000001E-2</v>
      </c>
      <c r="I30" s="111">
        <f t="shared" si="0"/>
        <v>2801.2283200000002</v>
      </c>
      <c r="J30" s="115"/>
      <c r="K30" s="131">
        <f>K28-K29</f>
        <v>0</v>
      </c>
      <c r="L30" s="97"/>
      <c r="M30" s="113"/>
    </row>
    <row r="31" spans="1:13" ht="15.75">
      <c r="A31" s="155" t="s">
        <v>54</v>
      </c>
      <c r="C31" s="193">
        <v>-8535.18</v>
      </c>
      <c r="D31" s="31"/>
      <c r="F31" s="115" t="s">
        <v>36</v>
      </c>
      <c r="G31" s="190">
        <v>2309719</v>
      </c>
      <c r="H31" s="224">
        <v>5.4000000000000001E-4</v>
      </c>
      <c r="I31" s="111">
        <f t="shared" si="0"/>
        <v>1247.2482600000001</v>
      </c>
      <c r="J31" s="73"/>
      <c r="K31" s="5"/>
      <c r="L31" s="97"/>
      <c r="M31" s="113"/>
    </row>
    <row r="32" spans="1:13" ht="16.5" thickBot="1">
      <c r="A32" s="2" t="s">
        <v>58</v>
      </c>
      <c r="B32" s="2" t="s">
        <v>59</v>
      </c>
      <c r="C32" s="191">
        <f>C30+C31</f>
        <v>2144504.5199999991</v>
      </c>
      <c r="D32" s="32"/>
      <c r="F32" s="114" t="s">
        <v>69</v>
      </c>
      <c r="G32" s="96">
        <f>SUM(G23:G31)</f>
        <v>7726144</v>
      </c>
      <c r="H32" s="5"/>
      <c r="I32" s="112">
        <f>SUM(I23:I31)</f>
        <v>562923.87869000004</v>
      </c>
      <c r="J32" s="107"/>
      <c r="K32" s="108"/>
      <c r="L32" s="5"/>
      <c r="M32" s="105"/>
    </row>
    <row r="33" spans="1:17" ht="17.25" thickTop="1" thickBot="1">
      <c r="A33" s="155" t="s">
        <v>55</v>
      </c>
      <c r="C33" s="191">
        <f>-C5-C9-C13-C16-C19</f>
        <v>-23511.34</v>
      </c>
      <c r="D33" s="28"/>
      <c r="F33" s="101"/>
      <c r="G33" s="132">
        <v>7726144</v>
      </c>
      <c r="H33" s="102" t="s">
        <v>48</v>
      </c>
      <c r="I33" s="127">
        <f>I32/G32</f>
        <v>7.2859615183201359E-2</v>
      </c>
      <c r="J33" s="107"/>
      <c r="K33" s="108"/>
      <c r="L33" s="5"/>
      <c r="M33" s="52"/>
    </row>
    <row r="34" spans="1:17" ht="16.5" thickBot="1">
      <c r="A34" s="2" t="s">
        <v>56</v>
      </c>
      <c r="C34" s="60">
        <f>SUM(C32:C33)</f>
        <v>2120993.1799999992</v>
      </c>
      <c r="D34" s="28"/>
      <c r="F34" s="73"/>
      <c r="G34" s="131">
        <f>G32-G33</f>
        <v>0</v>
      </c>
      <c r="H34" s="5"/>
      <c r="I34" s="52"/>
      <c r="J34" s="107"/>
      <c r="K34" s="106"/>
      <c r="L34" s="5"/>
      <c r="M34" s="52"/>
    </row>
    <row r="35" spans="1:17" ht="18" customHeight="1">
      <c r="A35" s="2"/>
      <c r="C35" s="54"/>
      <c r="D35" s="28"/>
      <c r="F35" s="99"/>
      <c r="G35" s="9"/>
      <c r="H35" s="9"/>
      <c r="I35" s="100"/>
      <c r="J35" s="114" t="s">
        <v>70</v>
      </c>
      <c r="K35" s="275"/>
      <c r="L35" s="275"/>
      <c r="M35" s="276"/>
    </row>
    <row r="36" spans="1:17" ht="15.75">
      <c r="A36" s="12" t="s">
        <v>44</v>
      </c>
      <c r="B36" s="2"/>
      <c r="C36" s="53"/>
      <c r="D36" s="28"/>
      <c r="F36" s="114" t="s">
        <v>70</v>
      </c>
      <c r="G36" s="5"/>
      <c r="H36" s="5"/>
      <c r="I36" s="52"/>
      <c r="J36" s="115" t="s">
        <v>15</v>
      </c>
      <c r="K36" s="141">
        <f>K23</f>
        <v>1668078</v>
      </c>
      <c r="L36" s="224">
        <v>0.16236</v>
      </c>
      <c r="M36" s="111">
        <f t="shared" ref="M36:M42" si="2">K36*L36</f>
        <v>270829.14408</v>
      </c>
      <c r="P36" s="143"/>
      <c r="Q36" s="143"/>
    </row>
    <row r="37" spans="1:17" ht="15.75">
      <c r="A37" s="5" t="s">
        <v>71</v>
      </c>
      <c r="B37" s="172" t="s">
        <v>57</v>
      </c>
      <c r="C37" s="193">
        <v>4958497.3899999997</v>
      </c>
      <c r="D37" s="28"/>
      <c r="F37" s="115" t="s">
        <v>15</v>
      </c>
      <c r="G37" s="141">
        <f>G23</f>
        <v>3077139</v>
      </c>
      <c r="H37" s="224">
        <v>0.16436000000000001</v>
      </c>
      <c r="I37" s="111">
        <f t="shared" ref="I37:I44" si="3">G37*H37</f>
        <v>505758.56604000001</v>
      </c>
      <c r="J37" s="115" t="s">
        <v>16</v>
      </c>
      <c r="K37" s="141">
        <f>K24</f>
        <v>1262994</v>
      </c>
      <c r="L37" s="224">
        <v>0.16236</v>
      </c>
      <c r="M37" s="111">
        <f t="shared" si="2"/>
        <v>205059.70584000001</v>
      </c>
      <c r="P37" s="143"/>
      <c r="Q37" s="143"/>
    </row>
    <row r="38" spans="1:17" ht="15.75">
      <c r="A38" s="69" t="s">
        <v>4</v>
      </c>
      <c r="B38" s="172" t="s">
        <v>57</v>
      </c>
      <c r="C38" s="193">
        <v>0</v>
      </c>
      <c r="D38" s="28"/>
      <c r="F38" s="115" t="s">
        <v>159</v>
      </c>
      <c r="G38" s="141">
        <f>G24</f>
        <v>3129</v>
      </c>
      <c r="H38" s="224">
        <v>0.16436000000000001</v>
      </c>
      <c r="I38" s="111">
        <f t="shared" si="3"/>
        <v>514.28244000000007</v>
      </c>
      <c r="J38" s="115" t="s">
        <v>17</v>
      </c>
      <c r="K38" s="141">
        <f>K25</f>
        <v>111660</v>
      </c>
      <c r="L38" s="224">
        <v>0.16236</v>
      </c>
      <c r="M38" s="111">
        <f t="shared" si="2"/>
        <v>18129.117600000001</v>
      </c>
      <c r="P38" s="143"/>
      <c r="Q38" s="143"/>
    </row>
    <row r="39" spans="1:17" ht="15.75">
      <c r="A39" s="5" t="s">
        <v>84</v>
      </c>
      <c r="B39" s="172" t="s">
        <v>85</v>
      </c>
      <c r="C39" s="193">
        <v>-97103.82</v>
      </c>
      <c r="D39" s="28"/>
      <c r="F39" s="115" t="s">
        <v>16</v>
      </c>
      <c r="G39" s="141">
        <f t="shared" ref="G39:G44" si="4">G25</f>
        <v>1948398</v>
      </c>
      <c r="H39" s="224">
        <v>0.16436000000000001</v>
      </c>
      <c r="I39" s="111">
        <f t="shared" si="3"/>
        <v>320238.69527999999</v>
      </c>
      <c r="J39" s="115" t="s">
        <v>18</v>
      </c>
      <c r="K39" s="141">
        <f>K26</f>
        <v>0</v>
      </c>
      <c r="L39" s="224">
        <v>0.16236</v>
      </c>
      <c r="M39" s="111">
        <f t="shared" si="2"/>
        <v>0</v>
      </c>
      <c r="P39" s="143"/>
      <c r="Q39" s="143"/>
    </row>
    <row r="40" spans="1:17" ht="15.75">
      <c r="A40" s="5" t="s">
        <v>73</v>
      </c>
      <c r="B40" s="172" t="s">
        <v>74</v>
      </c>
      <c r="C40" s="193">
        <v>738289.2</v>
      </c>
      <c r="D40" s="28"/>
      <c r="F40" s="115" t="s">
        <v>17</v>
      </c>
      <c r="G40" s="141">
        <f t="shared" si="4"/>
        <v>9757</v>
      </c>
      <c r="H40" s="224">
        <v>0.16436000000000001</v>
      </c>
      <c r="I40" s="111">
        <f t="shared" si="3"/>
        <v>1603.6605200000001</v>
      </c>
      <c r="J40" s="115" t="s">
        <v>19</v>
      </c>
      <c r="K40" s="141">
        <f>K27</f>
        <v>0</v>
      </c>
      <c r="L40" s="224">
        <v>0.16236</v>
      </c>
      <c r="M40" s="111">
        <f t="shared" si="2"/>
        <v>0</v>
      </c>
      <c r="P40" s="143"/>
      <c r="Q40" s="143"/>
    </row>
    <row r="41" spans="1:17" ht="15.75">
      <c r="A41" s="5" t="s">
        <v>90</v>
      </c>
      <c r="B41" s="4" t="s">
        <v>91</v>
      </c>
      <c r="C41" s="193">
        <v>-20250.22</v>
      </c>
      <c r="D41" s="28"/>
      <c r="F41" s="115" t="s">
        <v>18</v>
      </c>
      <c r="G41" s="141">
        <f t="shared" si="4"/>
        <v>302898</v>
      </c>
      <c r="H41" s="224">
        <v>0.16436000000000001</v>
      </c>
      <c r="I41" s="111">
        <f t="shared" si="3"/>
        <v>49784.315280000003</v>
      </c>
      <c r="J41" s="115" t="s">
        <v>20</v>
      </c>
      <c r="K41" s="141">
        <v>0</v>
      </c>
      <c r="L41" s="224">
        <v>0.16236</v>
      </c>
      <c r="M41" s="111">
        <f t="shared" si="2"/>
        <v>0</v>
      </c>
      <c r="P41" s="143"/>
      <c r="Q41" s="143"/>
    </row>
    <row r="42" spans="1:17" ht="16.5" thickBot="1">
      <c r="A42" s="5" t="s">
        <v>108</v>
      </c>
      <c r="B42" s="172" t="s">
        <v>109</v>
      </c>
      <c r="C42" s="193">
        <v>485035.71</v>
      </c>
      <c r="D42" s="29"/>
      <c r="F42" s="115" t="s">
        <v>19</v>
      </c>
      <c r="G42" s="141">
        <f t="shared" si="4"/>
        <v>30270</v>
      </c>
      <c r="H42" s="224">
        <v>0.16436000000000001</v>
      </c>
      <c r="I42" s="111">
        <f t="shared" si="3"/>
        <v>4975.1772000000001</v>
      </c>
      <c r="J42" s="115" t="s">
        <v>21</v>
      </c>
      <c r="K42" s="197">
        <v>0</v>
      </c>
      <c r="L42" s="224">
        <v>0.16236</v>
      </c>
      <c r="M42" s="111">
        <f t="shared" si="2"/>
        <v>0</v>
      </c>
      <c r="P42" s="143"/>
      <c r="Q42" s="143"/>
    </row>
    <row r="43" spans="1:17" ht="16.5" thickBot="1">
      <c r="A43" s="49" t="s">
        <v>65</v>
      </c>
      <c r="B43" s="9"/>
      <c r="C43" s="60">
        <f>SUM(C37:C42)</f>
        <v>6064468.2599999998</v>
      </c>
      <c r="D43" s="28"/>
      <c r="F43" s="115" t="s">
        <v>20</v>
      </c>
      <c r="G43" s="141">
        <f t="shared" si="4"/>
        <v>0</v>
      </c>
      <c r="H43" s="224">
        <v>0.16436000000000001</v>
      </c>
      <c r="I43" s="111">
        <f t="shared" si="3"/>
        <v>0</v>
      </c>
      <c r="J43" s="114" t="s">
        <v>75</v>
      </c>
      <c r="K43" s="96">
        <f>SUM(K36:K42)</f>
        <v>3042732</v>
      </c>
      <c r="L43" s="97"/>
      <c r="M43" s="112">
        <f>SUM(M36:M42)</f>
        <v>494017.96752000001</v>
      </c>
    </row>
    <row r="44" spans="1:17" ht="16.5" thickBot="1">
      <c r="A44" s="47" t="s">
        <v>107</v>
      </c>
      <c r="B44" s="48" t="s">
        <v>62</v>
      </c>
      <c r="C44" s="193">
        <f>-2255946.26+5682.24-633.23+192.54</f>
        <v>-2250704.7099999995</v>
      </c>
      <c r="D44" s="29"/>
      <c r="F44" s="115" t="s">
        <v>21</v>
      </c>
      <c r="G44" s="141">
        <f t="shared" si="4"/>
        <v>44834</v>
      </c>
      <c r="H44" s="224">
        <v>0.16436000000000001</v>
      </c>
      <c r="I44" s="111">
        <f t="shared" si="3"/>
        <v>7368.9162400000005</v>
      </c>
      <c r="J44" s="109"/>
      <c r="K44" s="133">
        <v>3042732</v>
      </c>
      <c r="L44" s="104" t="s">
        <v>48</v>
      </c>
      <c r="M44" s="128">
        <f>M43/K43</f>
        <v>0.16236</v>
      </c>
    </row>
    <row r="45" spans="1:17" ht="16.5" thickBot="1">
      <c r="A45" s="122" t="s">
        <v>101</v>
      </c>
      <c r="B45" s="4" t="s">
        <v>57</v>
      </c>
      <c r="C45" s="58">
        <v>0</v>
      </c>
      <c r="D45" s="31"/>
      <c r="F45" s="114" t="s">
        <v>75</v>
      </c>
      <c r="G45" s="96">
        <f>SUM(G37:G44)</f>
        <v>5416425</v>
      </c>
      <c r="H45" s="97"/>
      <c r="I45" s="112">
        <f>SUM(I37:I44)</f>
        <v>890243.61300000013</v>
      </c>
      <c r="J45" s="49"/>
      <c r="K45" s="132"/>
      <c r="L45" s="102"/>
      <c r="M45" s="184"/>
    </row>
    <row r="46" spans="1:17" ht="19.5" customHeight="1" thickTop="1" thickBot="1">
      <c r="A46" s="69" t="s">
        <v>102</v>
      </c>
      <c r="B46" s="4" t="s">
        <v>57</v>
      </c>
      <c r="C46" s="58">
        <v>0</v>
      </c>
      <c r="D46" s="32"/>
      <c r="F46" s="103"/>
      <c r="G46" s="133">
        <v>5416425</v>
      </c>
      <c r="H46" s="104" t="s">
        <v>48</v>
      </c>
      <c r="I46" s="126">
        <f>I45/G45</f>
        <v>0.16436000000000003</v>
      </c>
      <c r="J46" s="49"/>
      <c r="K46" s="132"/>
      <c r="L46" s="102"/>
      <c r="M46" s="184"/>
    </row>
    <row r="47" spans="1:17" ht="19.5" customHeight="1">
      <c r="A47" s="155" t="s">
        <v>79</v>
      </c>
      <c r="B47" s="4" t="s">
        <v>57</v>
      </c>
      <c r="C47" s="193">
        <v>10392.81</v>
      </c>
      <c r="D47" s="28"/>
      <c r="F47" s="156"/>
      <c r="G47" s="131">
        <f>G45-G46</f>
        <v>0</v>
      </c>
      <c r="H47" s="156"/>
      <c r="I47" s="156"/>
      <c r="J47" s="59"/>
      <c r="K47" s="131">
        <f>K43-K44</f>
        <v>0</v>
      </c>
      <c r="L47" s="156"/>
      <c r="M47" s="59"/>
    </row>
    <row r="48" spans="1:17" ht="16.5" thickBot="1">
      <c r="A48" s="69" t="s">
        <v>158</v>
      </c>
      <c r="B48" s="4" t="s">
        <v>57</v>
      </c>
      <c r="C48" s="193">
        <v>7000</v>
      </c>
      <c r="D48" s="28"/>
      <c r="F48" s="156"/>
      <c r="G48" s="156"/>
      <c r="H48" s="156"/>
      <c r="I48" s="156"/>
      <c r="J48" s="59"/>
      <c r="K48" s="55"/>
      <c r="L48" s="156"/>
      <c r="M48" s="45"/>
    </row>
    <row r="49" spans="1:21" ht="15.75">
      <c r="A49" s="5" t="s">
        <v>72</v>
      </c>
      <c r="B49" s="172" t="s">
        <v>89</v>
      </c>
      <c r="C49" s="193">
        <v>18325.62</v>
      </c>
      <c r="D49" s="28"/>
      <c r="F49" s="156"/>
      <c r="G49" s="55"/>
      <c r="H49" s="64" t="s">
        <v>13</v>
      </c>
      <c r="I49" s="10" t="s">
        <v>13</v>
      </c>
      <c r="J49" s="10" t="s">
        <v>25</v>
      </c>
      <c r="K49" s="62" t="s">
        <v>32</v>
      </c>
      <c r="L49" s="59"/>
      <c r="M49" s="156"/>
    </row>
    <row r="50" spans="1:21" ht="16.5" thickBot="1">
      <c r="A50" s="5" t="s">
        <v>121</v>
      </c>
      <c r="B50" s="172" t="s">
        <v>89</v>
      </c>
      <c r="C50" s="193">
        <v>2439.5100000000002</v>
      </c>
      <c r="D50" s="28"/>
      <c r="F50" s="40" t="s">
        <v>35</v>
      </c>
      <c r="G50" s="156"/>
      <c r="H50" s="65" t="s">
        <v>0</v>
      </c>
      <c r="I50" s="66" t="s">
        <v>1</v>
      </c>
      <c r="J50" s="66" t="s">
        <v>0</v>
      </c>
      <c r="K50" s="63" t="s">
        <v>1</v>
      </c>
      <c r="L50" s="156"/>
      <c r="M50" s="156"/>
    </row>
    <row r="51" spans="1:21" ht="15.75">
      <c r="A51" s="5" t="s">
        <v>162</v>
      </c>
      <c r="B51" s="192" t="s">
        <v>89</v>
      </c>
      <c r="C51" s="193">
        <v>3945.72</v>
      </c>
      <c r="D51" s="28"/>
      <c r="F51" s="156"/>
      <c r="G51" s="156"/>
      <c r="H51" s="71"/>
      <c r="I51" s="72"/>
      <c r="J51" s="72"/>
      <c r="K51" s="72"/>
      <c r="L51" s="61" t="s">
        <v>49</v>
      </c>
      <c r="M51" s="156"/>
    </row>
    <row r="52" spans="1:21" ht="15.75">
      <c r="A52" s="14" t="s">
        <v>60</v>
      </c>
      <c r="B52" s="4"/>
      <c r="C52" s="53">
        <f>-C33</f>
        <v>23511.34</v>
      </c>
      <c r="D52" s="25"/>
      <c r="F52" s="156" t="s">
        <v>78</v>
      </c>
      <c r="G52" s="156"/>
      <c r="H52" s="123">
        <f>K12</f>
        <v>-356371.60015099961</v>
      </c>
      <c r="I52" s="56">
        <f>I14</f>
        <v>1464757.8901079996</v>
      </c>
      <c r="J52" s="56">
        <f>L12</f>
        <v>-200917.33984899981</v>
      </c>
      <c r="K52" s="56">
        <f>J14</f>
        <v>656235.2898919998</v>
      </c>
      <c r="L52" s="67">
        <f>SUM(H52:K52)</f>
        <v>1563704.2399999998</v>
      </c>
      <c r="M52" s="156"/>
    </row>
    <row r="53" spans="1:21" ht="16.5" thickBot="1">
      <c r="A53" s="156" t="s">
        <v>169</v>
      </c>
      <c r="B53" s="217" t="s">
        <v>170</v>
      </c>
      <c r="C53" s="193">
        <v>10996.5</v>
      </c>
      <c r="D53" s="25"/>
      <c r="F53" s="155" t="s">
        <v>51</v>
      </c>
      <c r="H53" s="123">
        <f>-I45</f>
        <v>-890243.61300000013</v>
      </c>
      <c r="I53" s="56">
        <f>-I32</f>
        <v>-562923.87869000004</v>
      </c>
      <c r="J53" s="56">
        <f>-M43</f>
        <v>-494017.96752000001</v>
      </c>
      <c r="K53" s="56">
        <f>-M28</f>
        <v>-319395.57803999999</v>
      </c>
      <c r="L53" s="139">
        <f>SUM(H53:K53)</f>
        <v>-2266581.0372500001</v>
      </c>
    </row>
    <row r="54" spans="1:21" ht="16.5" thickBot="1">
      <c r="A54" s="154" t="s">
        <v>66</v>
      </c>
      <c r="B54" s="169" t="s">
        <v>156</v>
      </c>
      <c r="C54" s="193">
        <f>-405951.75-1563712.89-2083481.58</f>
        <v>-4053146.2199999997</v>
      </c>
      <c r="D54" s="28"/>
      <c r="F54" s="155" t="s">
        <v>37</v>
      </c>
      <c r="H54" s="134">
        <v>0</v>
      </c>
      <c r="I54" s="135">
        <v>0</v>
      </c>
      <c r="J54" s="135">
        <v>0</v>
      </c>
      <c r="K54" s="136">
        <v>0</v>
      </c>
      <c r="L54" s="125">
        <f>SUM(L52:L53)</f>
        <v>-702876.79725000029</v>
      </c>
    </row>
    <row r="55" spans="1:21" ht="16.5" thickBot="1">
      <c r="A55" s="155" t="s">
        <v>166</v>
      </c>
      <c r="B55" s="4" t="s">
        <v>119</v>
      </c>
      <c r="C55" s="193">
        <v>-375000</v>
      </c>
      <c r="D55" s="28"/>
      <c r="F55" s="155" t="s">
        <v>33</v>
      </c>
      <c r="H55" s="60">
        <f>IFERROR(H52+H53+H54,0)</f>
        <v>-1246615.2131509997</v>
      </c>
      <c r="I55" s="60">
        <f>I52+I53+I54</f>
        <v>901834.01141799951</v>
      </c>
      <c r="J55" s="60">
        <f>IFERROR(J52+J53+J54,0)</f>
        <v>-694935.30736899981</v>
      </c>
      <c r="K55" s="60">
        <f>K52+K53+K54</f>
        <v>336839.7118519998</v>
      </c>
      <c r="L55" s="38">
        <f>SUM(H55:K55)</f>
        <v>-702876.79725000029</v>
      </c>
    </row>
    <row r="56" spans="1:21" ht="16.5" thickBot="1">
      <c r="A56" s="46" t="s">
        <v>61</v>
      </c>
      <c r="B56" s="48"/>
      <c r="C56" s="76">
        <f>SUM(C43:C55)</f>
        <v>-537771.16999999946</v>
      </c>
      <c r="D56" s="28"/>
      <c r="F56" s="137" t="s">
        <v>111</v>
      </c>
      <c r="H56" s="155" t="s">
        <v>103</v>
      </c>
      <c r="I56" s="3">
        <f>SUM(H55:I55)</f>
        <v>-344781.20173300023</v>
      </c>
      <c r="J56" s="11" t="s">
        <v>104</v>
      </c>
      <c r="K56" s="155">
        <f>SUM(J55:K55)</f>
        <v>-358095.59551700001</v>
      </c>
      <c r="L56" s="124">
        <f>ROUND(L54-L55,3)</f>
        <v>0</v>
      </c>
      <c r="T56" s="33"/>
    </row>
    <row r="57" spans="1:21" ht="16.5" thickTop="1">
      <c r="A57" s="155" t="s">
        <v>63</v>
      </c>
      <c r="B57" s="4" t="s">
        <v>57</v>
      </c>
      <c r="C57" s="193">
        <v>-12036.72</v>
      </c>
      <c r="D57" s="28"/>
      <c r="F57" s="160" t="s">
        <v>111</v>
      </c>
      <c r="H57" s="51"/>
    </row>
    <row r="58" spans="1:21" ht="16.5" thickBot="1">
      <c r="A58" s="155" t="s">
        <v>64</v>
      </c>
      <c r="B58" s="4" t="s">
        <v>57</v>
      </c>
      <c r="C58" s="193">
        <v>-7481.05</v>
      </c>
      <c r="D58" s="28"/>
      <c r="F58" s="160" t="s">
        <v>112</v>
      </c>
      <c r="H58" s="75"/>
      <c r="I58" s="57"/>
      <c r="J58" s="57"/>
      <c r="K58" s="117"/>
      <c r="L58" s="57"/>
    </row>
    <row r="59" spans="1:21" ht="16.5" thickBot="1">
      <c r="A59" s="2" t="s">
        <v>67</v>
      </c>
      <c r="B59" s="2"/>
      <c r="C59" s="76">
        <f>SUM(C56:C58)</f>
        <v>-557288.93999999948</v>
      </c>
      <c r="D59" s="28"/>
      <c r="F59" s="173" t="s">
        <v>157</v>
      </c>
      <c r="G59" s="174" t="str">
        <f>IF(OR(AND(I56&gt;0,K56&gt;0),AND(I56&lt;0,K56&lt;0)),"OK","ERROR")</f>
        <v>OK</v>
      </c>
      <c r="H59" s="157" t="s">
        <v>154</v>
      </c>
      <c r="I59" s="158"/>
    </row>
    <row r="60" spans="1:21" ht="17.25" thickTop="1" thickBot="1">
      <c r="A60" s="2"/>
      <c r="C60" s="54"/>
      <c r="D60" s="28"/>
      <c r="H60" s="148" t="s">
        <v>105</v>
      </c>
      <c r="I60" s="149" t="s">
        <v>106</v>
      </c>
      <c r="J60" s="3"/>
    </row>
    <row r="61" spans="1:21" ht="16.5" thickBot="1">
      <c r="A61" s="7"/>
      <c r="B61" s="7" t="s">
        <v>45</v>
      </c>
      <c r="C61" s="60">
        <f>C59+C34</f>
        <v>1563704.2399999998</v>
      </c>
      <c r="D61" s="28"/>
      <c r="H61" s="151" t="e">
        <f>SUM('WA - Def-Amtz (current)'!AU5:AU41)+SUM(#REF!)+SUM(#REF!)</f>
        <v>#REF!</v>
      </c>
      <c r="I61" s="162" t="e">
        <f>SUM('WA - Def-Amtz (current)'!AV5:AV40)+SUM(#REF!)+SUM(#REF!)</f>
        <v>#REF!</v>
      </c>
    </row>
    <row r="62" spans="1:21" ht="15.75">
      <c r="A62" s="2"/>
      <c r="B62" s="7" t="s">
        <v>94</v>
      </c>
      <c r="C62" s="152">
        <v>1563704.24</v>
      </c>
      <c r="D62" s="29"/>
      <c r="G62" s="3"/>
      <c r="I62" s="150" t="e">
        <f>H61-I61</f>
        <v>#REF!</v>
      </c>
      <c r="N62" s="3"/>
      <c r="O62" s="3"/>
      <c r="P62" s="13"/>
    </row>
    <row r="63" spans="1:21" ht="15.75">
      <c r="A63" s="7"/>
      <c r="B63" s="7" t="s">
        <v>93</v>
      </c>
      <c r="C63" s="138">
        <f>ROUND(C61-C62,2)</f>
        <v>0</v>
      </c>
      <c r="S63" s="4"/>
    </row>
    <row r="64" spans="1:21" ht="15.75">
      <c r="A64" s="35"/>
      <c r="C64" s="153"/>
      <c r="D64" s="28"/>
      <c r="N64" s="14"/>
      <c r="U64" s="2"/>
    </row>
    <row r="65" spans="1:21" ht="15.75">
      <c r="A65" s="35"/>
      <c r="C65" s="6"/>
      <c r="D65" s="34"/>
      <c r="N65" s="14"/>
      <c r="S65" s="15"/>
    </row>
    <row r="66" spans="1:21" ht="15.75">
      <c r="A66" s="2"/>
      <c r="C66" s="6"/>
      <c r="D66" s="28"/>
      <c r="N66" s="14"/>
      <c r="S66" s="16"/>
    </row>
    <row r="67" spans="1:21">
      <c r="C67" s="53"/>
      <c r="D67" s="28"/>
      <c r="N67" s="14"/>
      <c r="S67" s="17"/>
    </row>
    <row r="68" spans="1:21">
      <c r="D68" s="28"/>
      <c r="N68" s="14"/>
      <c r="S68" s="16"/>
    </row>
    <row r="69" spans="1:21">
      <c r="D69" s="28"/>
      <c r="N69" s="14"/>
    </row>
    <row r="70" spans="1:21">
      <c r="D70" s="29"/>
      <c r="N70" s="14"/>
      <c r="S70" s="18"/>
    </row>
    <row r="71" spans="1:21">
      <c r="D71" s="28"/>
    </row>
    <row r="72" spans="1:21">
      <c r="D72" s="28"/>
    </row>
    <row r="73" spans="1:21">
      <c r="D73" s="28"/>
      <c r="S73" s="19"/>
    </row>
    <row r="74" spans="1:21">
      <c r="D74" s="36"/>
      <c r="R74" s="4"/>
      <c r="S74" s="4"/>
      <c r="T74" s="4"/>
    </row>
    <row r="76" spans="1:21">
      <c r="U76" s="20"/>
    </row>
    <row r="1477" spans="3:3">
      <c r="C1477" s="155">
        <v>-2130</v>
      </c>
    </row>
    <row r="1485" spans="3:3">
      <c r="C1485" s="155">
        <f>7004298-2130</f>
        <v>7002168</v>
      </c>
    </row>
  </sheetData>
  <mergeCells count="3">
    <mergeCell ref="F18:I18"/>
    <mergeCell ref="J18:M18"/>
    <mergeCell ref="K35:M35"/>
  </mergeCells>
  <conditionalFormatting sqref="C63 L56 I62">
    <cfRule type="cellIs" dxfId="54" priority="7" stopIfTrue="1" operator="equal">
      <formula>0</formula>
    </cfRule>
    <cfRule type="cellIs" dxfId="53" priority="8" stopIfTrue="1" operator="notEqual">
      <formula>0</formula>
    </cfRule>
  </conditionalFormatting>
  <conditionalFormatting sqref="G34 G47 K30 K47">
    <cfRule type="cellIs" dxfId="52" priority="6" operator="notEqual">
      <formula>0</formula>
    </cfRule>
  </conditionalFormatting>
  <conditionalFormatting sqref="C63">
    <cfRule type="cellIs" dxfId="51" priority="4" stopIfTrue="1" operator="equal">
      <formula>0</formula>
    </cfRule>
    <cfRule type="cellIs" dxfId="50" priority="5" stopIfTrue="1" operator="notEqual">
      <formula>0</formula>
    </cfRule>
  </conditionalFormatting>
  <conditionalFormatting sqref="K30">
    <cfRule type="cellIs" dxfId="49" priority="3" operator="notEqual">
      <formula>0</formula>
    </cfRule>
  </conditionalFormatting>
  <conditionalFormatting sqref="G59">
    <cfRule type="cellIs" dxfId="48" priority="2" operator="equal">
      <formula>"ERROR"</formula>
    </cfRule>
  </conditionalFormatting>
  <conditionalFormatting sqref="G59">
    <cfRule type="cellIs" dxfId="47"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5">
    <tabColor rgb="FF00CC66"/>
    <pageSetUpPr fitToPage="1"/>
  </sheetPr>
  <dimension ref="A1:U1485"/>
  <sheetViews>
    <sheetView showGridLines="0" topLeftCell="A7" zoomScale="70" zoomScaleNormal="70" workbookViewId="0">
      <selection activeCell="H23" sqref="H23"/>
    </sheetView>
  </sheetViews>
  <sheetFormatPr defaultColWidth="16" defaultRowHeight="15"/>
  <cols>
    <col min="1" max="1" width="44.85546875" style="155" customWidth="1"/>
    <col min="2" max="2" width="25.5703125" style="155" customWidth="1"/>
    <col min="3" max="3" width="25.28515625" style="155" customWidth="1"/>
    <col min="4" max="4" width="2.7109375" style="22" customWidth="1"/>
    <col min="5" max="5" width="4.28515625" style="155" customWidth="1"/>
    <col min="6" max="6" width="26.7109375" style="155" customWidth="1"/>
    <col min="7" max="7" width="19" style="155" customWidth="1"/>
    <col min="8" max="8" width="22" style="155" customWidth="1"/>
    <col min="9" max="9" width="20.42578125" style="155" customWidth="1"/>
    <col min="10" max="10" width="26.28515625" style="155" customWidth="1"/>
    <col min="11" max="11" width="21.85546875" style="155" bestFit="1" customWidth="1"/>
    <col min="12" max="12" width="23.85546875" style="155" customWidth="1"/>
    <col min="13" max="13" width="20.85546875" style="155" bestFit="1" customWidth="1"/>
    <col min="14" max="15" width="16" style="155"/>
    <col min="16" max="16" width="16.28515625" style="155" bestFit="1" customWidth="1"/>
    <col min="17" max="16384" width="16" style="155"/>
  </cols>
  <sheetData>
    <row r="1" spans="1:13" ht="16.5" thickBot="1">
      <c r="A1" s="70" t="s">
        <v>26</v>
      </c>
      <c r="B1" s="21"/>
      <c r="C1" s="171">
        <f>Sep!C1+1</f>
        <v>201910</v>
      </c>
      <c r="F1" s="171">
        <f>C1</f>
        <v>201910</v>
      </c>
      <c r="G1" s="156"/>
      <c r="H1" s="77" t="s">
        <v>31</v>
      </c>
      <c r="I1" s="61" t="s">
        <v>1</v>
      </c>
      <c r="J1" s="61" t="s">
        <v>1</v>
      </c>
      <c r="K1" s="61" t="s">
        <v>28</v>
      </c>
      <c r="L1" s="61" t="s">
        <v>28</v>
      </c>
      <c r="M1" s="156"/>
    </row>
    <row r="2" spans="1:13" ht="15.75">
      <c r="C2" s="23"/>
      <c r="F2" s="156"/>
      <c r="G2" s="156"/>
      <c r="H2" s="78" t="s">
        <v>10</v>
      </c>
      <c r="I2" s="79" t="s">
        <v>27</v>
      </c>
      <c r="J2" s="79" t="s">
        <v>27</v>
      </c>
      <c r="K2" s="79" t="s">
        <v>29</v>
      </c>
      <c r="L2" s="79" t="s">
        <v>29</v>
      </c>
      <c r="M2" s="156"/>
    </row>
    <row r="3" spans="1:13" ht="16.5" thickBot="1">
      <c r="A3" s="41" t="s">
        <v>52</v>
      </c>
      <c r="C3" s="24"/>
      <c r="D3" s="25"/>
      <c r="F3" s="40" t="s">
        <v>34</v>
      </c>
      <c r="G3" s="156"/>
      <c r="H3" s="80" t="s">
        <v>30</v>
      </c>
      <c r="I3" s="80" t="s">
        <v>13</v>
      </c>
      <c r="J3" s="80" t="s">
        <v>25</v>
      </c>
      <c r="K3" s="80" t="s">
        <v>13</v>
      </c>
      <c r="L3" s="80" t="s">
        <v>25</v>
      </c>
      <c r="M3" s="156"/>
    </row>
    <row r="4" spans="1:13" ht="15.75">
      <c r="A4" s="156" t="s">
        <v>38</v>
      </c>
      <c r="C4" s="193">
        <v>3631690.92</v>
      </c>
      <c r="D4" s="26"/>
      <c r="F4" s="156"/>
      <c r="G4" s="156"/>
      <c r="H4" s="8"/>
      <c r="I4" s="156"/>
      <c r="J4" s="156"/>
      <c r="L4" s="156"/>
      <c r="M4" s="156"/>
    </row>
    <row r="5" spans="1:13" ht="14.25" customHeight="1">
      <c r="A5" s="156" t="s">
        <v>9</v>
      </c>
      <c r="C5" s="193">
        <f>12933.68</f>
        <v>12933.68</v>
      </c>
      <c r="D5" s="26"/>
      <c r="F5" s="156"/>
      <c r="G5" s="156"/>
      <c r="H5" s="8"/>
      <c r="I5" s="206">
        <v>0.69059999999999999</v>
      </c>
      <c r="J5" s="206">
        <v>0.30940000000000001</v>
      </c>
      <c r="K5" s="161">
        <f>ROUND(G45/(G45+K43),4)</f>
        <v>0.65910000000000002</v>
      </c>
      <c r="L5" s="161">
        <f>1-K5</f>
        <v>0.34089999999999998</v>
      </c>
      <c r="M5" s="156"/>
    </row>
    <row r="6" spans="1:13" ht="16.5" thickBot="1">
      <c r="A6" s="39" t="s">
        <v>8</v>
      </c>
      <c r="C6" s="194">
        <f>-1484819.23-423508.04-121002.3-136127.59-78046.48-97479.45</f>
        <v>-2340983.0900000003</v>
      </c>
      <c r="D6" s="26"/>
      <c r="F6" s="156"/>
      <c r="G6" s="156"/>
      <c r="H6" s="156"/>
      <c r="I6" s="156"/>
      <c r="J6" s="156"/>
      <c r="K6" s="156"/>
      <c r="L6" s="156"/>
      <c r="M6" s="156"/>
    </row>
    <row r="7" spans="1:13" ht="16.5" thickBot="1">
      <c r="A7" s="43" t="s">
        <v>82</v>
      </c>
      <c r="C7" s="53">
        <f>SUM(C4:C6)</f>
        <v>1303641.5099999998</v>
      </c>
      <c r="D7" s="27"/>
      <c r="F7" s="81" t="s">
        <v>81</v>
      </c>
      <c r="G7" s="81"/>
      <c r="H7" s="60">
        <f>C34</f>
        <v>2109498.3199999994</v>
      </c>
      <c r="I7" s="82">
        <f>H7*I5</f>
        <v>1456819.5397919996</v>
      </c>
      <c r="J7" s="82">
        <f>H7*J5</f>
        <v>652678.78020799987</v>
      </c>
      <c r="K7" s="82"/>
      <c r="L7" s="82"/>
      <c r="M7" s="156"/>
    </row>
    <row r="8" spans="1:13" ht="15.75">
      <c r="A8" s="155" t="s">
        <v>39</v>
      </c>
      <c r="C8" s="193">
        <f>252729.32-82000</f>
        <v>170729.32</v>
      </c>
      <c r="D8" s="27"/>
      <c r="F8" s="156"/>
      <c r="G8" s="156"/>
      <c r="H8" s="83"/>
      <c r="I8" s="83"/>
      <c r="J8" s="83"/>
      <c r="K8" s="83"/>
      <c r="L8" s="83"/>
      <c r="M8" s="156"/>
    </row>
    <row r="9" spans="1:13" ht="15.75">
      <c r="A9" s="156" t="s">
        <v>40</v>
      </c>
      <c r="C9" s="193">
        <f>8220.88</f>
        <v>8220.8799999999992</v>
      </c>
      <c r="D9" s="28"/>
      <c r="F9" s="81" t="s">
        <v>61</v>
      </c>
      <c r="G9" s="156"/>
      <c r="H9" s="82">
        <f>C56</f>
        <v>-2638001.0899999989</v>
      </c>
      <c r="I9" s="82"/>
      <c r="J9" s="82"/>
      <c r="K9" s="82">
        <f>H9*K5</f>
        <v>-1738706.5184189994</v>
      </c>
      <c r="L9" s="82">
        <f>H9*L5</f>
        <v>-899294.57158099953</v>
      </c>
      <c r="M9" s="156"/>
    </row>
    <row r="10" spans="1:13" ht="15.75">
      <c r="A10" s="39" t="s">
        <v>41</v>
      </c>
      <c r="C10" s="194">
        <v>-3418.47</v>
      </c>
      <c r="D10" s="28"/>
      <c r="F10" s="84" t="s">
        <v>22</v>
      </c>
      <c r="G10" s="156"/>
      <c r="H10" s="82">
        <f>C57</f>
        <v>-37959.24</v>
      </c>
      <c r="I10" s="82"/>
      <c r="J10" s="82"/>
      <c r="K10" s="82">
        <f>H10</f>
        <v>-37959.24</v>
      </c>
      <c r="L10" s="82"/>
      <c r="M10" s="156"/>
    </row>
    <row r="11" spans="1:13">
      <c r="A11" s="43" t="s">
        <v>83</v>
      </c>
      <c r="C11" s="53">
        <f>SUM(C8:C10)</f>
        <v>175531.73</v>
      </c>
      <c r="D11" s="28"/>
      <c r="F11" s="84" t="s">
        <v>23</v>
      </c>
      <c r="G11" s="156"/>
      <c r="H11" s="85">
        <f>C58</f>
        <v>-18657.77</v>
      </c>
      <c r="I11" s="82"/>
      <c r="J11" s="82"/>
      <c r="K11" s="85"/>
      <c r="L11" s="85">
        <f>H11</f>
        <v>-18657.77</v>
      </c>
      <c r="M11" s="156"/>
    </row>
    <row r="12" spans="1:13" ht="15.75">
      <c r="A12" s="155" t="s">
        <v>98</v>
      </c>
      <c r="C12" s="193">
        <f>187579.37-2865.91</f>
        <v>184713.46</v>
      </c>
      <c r="D12" s="28"/>
      <c r="F12" s="84" t="s">
        <v>80</v>
      </c>
      <c r="G12" s="156"/>
      <c r="H12" s="82">
        <f>H9+H10+H11</f>
        <v>-2694618.0999999992</v>
      </c>
      <c r="I12" s="82"/>
      <c r="J12" s="82"/>
      <c r="K12" s="82">
        <f>SUM(K9:K11)</f>
        <v>-1776665.7584189994</v>
      </c>
      <c r="L12" s="82">
        <f>SUM(L9:L11)</f>
        <v>-917952.34158099955</v>
      </c>
      <c r="M12" s="156"/>
    </row>
    <row r="13" spans="1:13" ht="16.5" thickBot="1">
      <c r="A13" s="39" t="s">
        <v>99</v>
      </c>
      <c r="C13" s="183">
        <v>0</v>
      </c>
      <c r="D13" s="28"/>
      <c r="F13" s="86"/>
      <c r="G13" s="87"/>
      <c r="H13" s="88"/>
      <c r="I13" s="89"/>
      <c r="J13" s="88"/>
      <c r="K13" s="83"/>
      <c r="L13" s="88"/>
      <c r="M13" s="156"/>
    </row>
    <row r="14" spans="1:13" ht="16.5" thickBot="1">
      <c r="A14" s="43" t="s">
        <v>42</v>
      </c>
      <c r="C14" s="53">
        <f>SUM(C12:C13)</f>
        <v>184713.46</v>
      </c>
      <c r="D14" s="29"/>
      <c r="F14" s="40" t="s">
        <v>31</v>
      </c>
      <c r="G14" s="90"/>
      <c r="H14" s="60">
        <f>H12+H7</f>
        <v>-585119.7799999998</v>
      </c>
      <c r="I14" s="91">
        <f>SUM(I7:I13)</f>
        <v>1456819.5397919996</v>
      </c>
      <c r="J14" s="91">
        <f>SUM(J7:J13)</f>
        <v>652678.78020799987</v>
      </c>
      <c r="K14" s="91">
        <f>K12</f>
        <v>-1776665.7584189994</v>
      </c>
      <c r="L14" s="91">
        <f>L12</f>
        <v>-917952.34158099955</v>
      </c>
      <c r="M14" s="156"/>
    </row>
    <row r="15" spans="1:13" ht="15.75">
      <c r="A15" s="155" t="s">
        <v>113</v>
      </c>
      <c r="C15" s="193">
        <f>392080.56-5990.37</f>
        <v>386090.19</v>
      </c>
      <c r="D15" s="28"/>
      <c r="F15" s="86"/>
      <c r="G15" s="87" t="s">
        <v>48</v>
      </c>
      <c r="H15" s="88">
        <f>H14-C61</f>
        <v>0</v>
      </c>
      <c r="I15" s="92"/>
      <c r="J15" s="88">
        <f>J7+I7-H7</f>
        <v>0</v>
      </c>
      <c r="K15" s="156"/>
      <c r="L15" s="88">
        <f>H12-K14-L14</f>
        <v>0</v>
      </c>
      <c r="M15" s="156"/>
    </row>
    <row r="16" spans="1:13" ht="15.75">
      <c r="A16" s="39" t="s">
        <v>114</v>
      </c>
      <c r="C16" s="183">
        <v>0</v>
      </c>
      <c r="D16" s="28"/>
      <c r="F16" s="93"/>
      <c r="G16" s="87"/>
      <c r="H16" s="94"/>
      <c r="I16" s="95"/>
      <c r="J16" s="94"/>
      <c r="K16" s="156"/>
      <c r="L16" s="94"/>
      <c r="M16" s="156"/>
    </row>
    <row r="17" spans="1:13" ht="15.75" thickBot="1">
      <c r="A17" s="43" t="s">
        <v>115</v>
      </c>
      <c r="C17" s="53">
        <f>SUM(C15:C16)</f>
        <v>386090.19</v>
      </c>
      <c r="D17" s="29"/>
      <c r="F17" s="86"/>
      <c r="G17" s="87"/>
      <c r="H17" s="94"/>
      <c r="I17" s="95"/>
      <c r="J17" s="98"/>
      <c r="K17" s="156"/>
      <c r="L17" s="94"/>
      <c r="M17" s="156"/>
    </row>
    <row r="18" spans="1:13" ht="16.5" thickBot="1">
      <c r="A18" s="155" t="s">
        <v>96</v>
      </c>
      <c r="C18" s="193">
        <f>9876.1+79974.45-1383.3</f>
        <v>88467.25</v>
      </c>
      <c r="D18" s="28"/>
      <c r="F18" s="277" t="s">
        <v>76</v>
      </c>
      <c r="G18" s="278"/>
      <c r="H18" s="278"/>
      <c r="I18" s="279"/>
      <c r="J18" s="277" t="s">
        <v>77</v>
      </c>
      <c r="K18" s="278"/>
      <c r="L18" s="278"/>
      <c r="M18" s="279"/>
    </row>
    <row r="19" spans="1:13" ht="15.75">
      <c r="A19" s="37" t="s">
        <v>97</v>
      </c>
      <c r="C19" s="194">
        <v>-1385.16</v>
      </c>
      <c r="D19" s="28"/>
      <c r="F19" s="116" t="s">
        <v>50</v>
      </c>
      <c r="G19" s="79" t="s">
        <v>11</v>
      </c>
      <c r="H19" s="79" t="s">
        <v>11</v>
      </c>
      <c r="I19" s="79" t="s">
        <v>11</v>
      </c>
      <c r="J19" s="116" t="s">
        <v>50</v>
      </c>
      <c r="K19" s="79" t="s">
        <v>11</v>
      </c>
      <c r="L19" s="79" t="s">
        <v>11</v>
      </c>
      <c r="M19" s="100" t="s">
        <v>11</v>
      </c>
    </row>
    <row r="20" spans="1:13" ht="16.5" thickBot="1">
      <c r="A20" s="44" t="s">
        <v>43</v>
      </c>
      <c r="C20" s="53">
        <f>SUM(C18:C19)</f>
        <v>87082.09</v>
      </c>
      <c r="D20" s="28"/>
      <c r="F20" s="110" t="s">
        <v>95</v>
      </c>
      <c r="G20" s="80" t="s">
        <v>47</v>
      </c>
      <c r="H20" s="80" t="s">
        <v>14</v>
      </c>
      <c r="I20" s="80" t="s">
        <v>12</v>
      </c>
      <c r="J20" s="110" t="s">
        <v>95</v>
      </c>
      <c r="K20" s="80" t="s">
        <v>47</v>
      </c>
      <c r="L20" s="80" t="s">
        <v>14</v>
      </c>
      <c r="M20" s="80" t="s">
        <v>12</v>
      </c>
    </row>
    <row r="21" spans="1:13" ht="15.75">
      <c r="A21" s="37" t="s">
        <v>87</v>
      </c>
      <c r="C21" s="194">
        <f>1850-1379.66</f>
        <v>470.33999999999992</v>
      </c>
      <c r="D21" s="28"/>
      <c r="F21" s="99"/>
      <c r="G21" s="9"/>
      <c r="H21" s="9"/>
      <c r="I21" s="100"/>
      <c r="J21" s="64"/>
      <c r="K21" s="10"/>
      <c r="L21" s="10"/>
      <c r="M21" s="118"/>
    </row>
    <row r="22" spans="1:13" ht="18" customHeight="1">
      <c r="A22" s="42" t="s">
        <v>87</v>
      </c>
      <c r="C22" s="53">
        <f>SUM(C21)</f>
        <v>470.33999999999992</v>
      </c>
      <c r="D22" s="28"/>
      <c r="F22" s="114" t="s">
        <v>68</v>
      </c>
      <c r="G22" s="5"/>
      <c r="H22" s="5"/>
      <c r="I22" s="52"/>
      <c r="J22" s="114" t="s">
        <v>68</v>
      </c>
      <c r="K22" s="5"/>
      <c r="L22" s="5"/>
      <c r="M22" s="52"/>
    </row>
    <row r="23" spans="1:13" ht="15.75">
      <c r="A23" s="119" t="s">
        <v>110</v>
      </c>
      <c r="C23" s="53">
        <v>0</v>
      </c>
      <c r="D23" s="28"/>
      <c r="F23" s="115" t="s">
        <v>15</v>
      </c>
      <c r="G23" s="190">
        <v>8390464</v>
      </c>
      <c r="H23" s="207">
        <v>0.10743999999999999</v>
      </c>
      <c r="I23" s="111">
        <f t="shared" ref="I23:I31" si="0">G23*H23</f>
        <v>901471.45215999999</v>
      </c>
      <c r="J23" s="115" t="s">
        <v>15</v>
      </c>
      <c r="K23" s="190">
        <v>4564842</v>
      </c>
      <c r="L23" s="207">
        <v>0.10496999999999999</v>
      </c>
      <c r="M23" s="111">
        <f>K23*L23</f>
        <v>479171.46473999997</v>
      </c>
    </row>
    <row r="24" spans="1:13" ht="15.75">
      <c r="A24" s="119" t="s">
        <v>116</v>
      </c>
      <c r="C24" s="145">
        <v>0</v>
      </c>
      <c r="D24" s="28"/>
      <c r="F24" s="115" t="s">
        <v>159</v>
      </c>
      <c r="G24" s="190">
        <v>10239</v>
      </c>
      <c r="H24" s="207">
        <v>0.10743999999999999</v>
      </c>
      <c r="I24" s="111">
        <f t="shared" si="0"/>
        <v>1100.07816</v>
      </c>
      <c r="J24" s="115" t="s">
        <v>16</v>
      </c>
      <c r="K24" s="190">
        <v>1867863</v>
      </c>
      <c r="L24" s="207">
        <v>0.10496999999999999</v>
      </c>
      <c r="M24" s="111">
        <f t="shared" ref="M24:M27" si="1">K24*L24</f>
        <v>196069.57910999999</v>
      </c>
    </row>
    <row r="25" spans="1:13" ht="15.75">
      <c r="A25" s="119" t="s">
        <v>118</v>
      </c>
      <c r="C25" s="146">
        <v>0</v>
      </c>
      <c r="D25" s="28"/>
      <c r="F25" s="115" t="s">
        <v>16</v>
      </c>
      <c r="G25" s="190">
        <v>3674467</v>
      </c>
      <c r="H25" s="207">
        <v>9.8650000000000002E-2</v>
      </c>
      <c r="I25" s="111">
        <f t="shared" si="0"/>
        <v>362486.16954999999</v>
      </c>
      <c r="J25" s="115" t="s">
        <v>17</v>
      </c>
      <c r="K25" s="190">
        <v>76893</v>
      </c>
      <c r="L25" s="207">
        <v>0.10496999999999999</v>
      </c>
      <c r="M25" s="111">
        <f t="shared" si="1"/>
        <v>8071.4582099999998</v>
      </c>
    </row>
    <row r="26" spans="1:13" ht="15.75">
      <c r="A26" s="120" t="s">
        <v>117</v>
      </c>
      <c r="C26" s="147">
        <v>0</v>
      </c>
      <c r="D26" s="28"/>
      <c r="F26" s="115" t="s">
        <v>17</v>
      </c>
      <c r="G26" s="190">
        <v>13790</v>
      </c>
      <c r="H26" s="207">
        <v>9.8650000000000002E-2</v>
      </c>
      <c r="I26" s="111">
        <f t="shared" si="0"/>
        <v>1360.3834999999999</v>
      </c>
      <c r="J26" s="115" t="s">
        <v>18</v>
      </c>
      <c r="K26" s="190">
        <v>0</v>
      </c>
      <c r="L26" s="207">
        <v>0.10496999999999999</v>
      </c>
      <c r="M26" s="111">
        <f t="shared" si="1"/>
        <v>0</v>
      </c>
    </row>
    <row r="27" spans="1:13" ht="15.75">
      <c r="A27" s="42" t="s">
        <v>46</v>
      </c>
      <c r="C27" s="53">
        <f>SUM(C23:C26)</f>
        <v>0</v>
      </c>
      <c r="D27" s="28"/>
      <c r="F27" s="115" t="s">
        <v>18</v>
      </c>
      <c r="G27" s="190">
        <v>398880</v>
      </c>
      <c r="H27" s="207">
        <v>0.10433000000000001</v>
      </c>
      <c r="I27" s="111">
        <f t="shared" si="0"/>
        <v>41615.150400000006</v>
      </c>
      <c r="J27" s="115" t="s">
        <v>19</v>
      </c>
      <c r="K27" s="190">
        <v>0</v>
      </c>
      <c r="L27" s="207">
        <v>0.10496999999999999</v>
      </c>
      <c r="M27" s="111">
        <f t="shared" si="1"/>
        <v>0</v>
      </c>
    </row>
    <row r="28" spans="1:13" ht="16.5" thickBot="1">
      <c r="A28" s="121" t="s">
        <v>88</v>
      </c>
      <c r="C28" s="145">
        <v>0</v>
      </c>
      <c r="D28" s="29"/>
      <c r="F28" s="115" t="s">
        <v>19</v>
      </c>
      <c r="G28" s="190">
        <v>30694</v>
      </c>
      <c r="H28" s="207">
        <v>0.10433000000000001</v>
      </c>
      <c r="I28" s="111">
        <f t="shared" si="0"/>
        <v>3202.3050200000002</v>
      </c>
      <c r="J28" s="114" t="s">
        <v>69</v>
      </c>
      <c r="K28" s="96">
        <f>SUM(K23:K27)</f>
        <v>6509598</v>
      </c>
      <c r="L28" s="97"/>
      <c r="M28" s="112">
        <f>SUM(M23:M27)</f>
        <v>683312.50205999997</v>
      </c>
    </row>
    <row r="29" spans="1:13" ht="17.25" thickTop="1" thickBot="1">
      <c r="A29" s="121" t="s">
        <v>100</v>
      </c>
      <c r="B29" s="156"/>
      <c r="C29" s="145">
        <v>0</v>
      </c>
      <c r="D29" s="28"/>
      <c r="F29" s="115" t="s">
        <v>20</v>
      </c>
      <c r="G29" s="190">
        <v>0</v>
      </c>
      <c r="H29" s="207">
        <v>6.2480000000000001E-2</v>
      </c>
      <c r="I29" s="111">
        <f t="shared" si="0"/>
        <v>0</v>
      </c>
      <c r="J29" s="114"/>
      <c r="K29" s="132">
        <v>6509598</v>
      </c>
      <c r="L29" s="102" t="s">
        <v>48</v>
      </c>
      <c r="M29" s="166">
        <f>M28/K28</f>
        <v>0.10496999999999999</v>
      </c>
    </row>
    <row r="30" spans="1:13" ht="16.5" thickBot="1">
      <c r="A30" s="2" t="s">
        <v>53</v>
      </c>
      <c r="C30" s="60">
        <f>C7+C11+C14+C17+C20+C22+C27+C28+C29</f>
        <v>2137529.3199999994</v>
      </c>
      <c r="D30" s="29"/>
      <c r="F30" s="115" t="s">
        <v>21</v>
      </c>
      <c r="G30" s="190">
        <v>68694</v>
      </c>
      <c r="H30" s="207">
        <v>6.2480000000000001E-2</v>
      </c>
      <c r="I30" s="111">
        <f t="shared" si="0"/>
        <v>4292.0011199999999</v>
      </c>
      <c r="J30" s="115"/>
      <c r="K30" s="131">
        <f>K28-K29</f>
        <v>0</v>
      </c>
      <c r="L30" s="97"/>
      <c r="M30" s="113"/>
    </row>
    <row r="31" spans="1:13" ht="15.75">
      <c r="A31" s="155" t="s">
        <v>54</v>
      </c>
      <c r="C31" s="193">
        <v>-8261.6</v>
      </c>
      <c r="D31" s="31"/>
      <c r="F31" s="115" t="s">
        <v>36</v>
      </c>
      <c r="G31" s="190">
        <v>3098253</v>
      </c>
      <c r="H31" s="207">
        <v>5.4000000000000001E-4</v>
      </c>
      <c r="I31" s="111">
        <f t="shared" si="0"/>
        <v>1673.0566200000001</v>
      </c>
      <c r="J31" s="73"/>
      <c r="K31" s="5"/>
      <c r="L31" s="97"/>
      <c r="M31" s="113"/>
    </row>
    <row r="32" spans="1:13" ht="16.5" thickBot="1">
      <c r="A32" s="2" t="s">
        <v>58</v>
      </c>
      <c r="B32" s="2" t="s">
        <v>59</v>
      </c>
      <c r="C32" s="191">
        <f>C30+C31</f>
        <v>2129267.7199999993</v>
      </c>
      <c r="D32" s="32"/>
      <c r="F32" s="114" t="s">
        <v>69</v>
      </c>
      <c r="G32" s="96">
        <f>SUM(G23:G31)</f>
        <v>15685481</v>
      </c>
      <c r="H32" s="5"/>
      <c r="I32" s="112">
        <f>SUM(I23:I31)</f>
        <v>1317200.59653</v>
      </c>
      <c r="J32" s="107"/>
      <c r="K32" s="108"/>
      <c r="L32" s="5"/>
      <c r="M32" s="105"/>
    </row>
    <row r="33" spans="1:17" ht="17.25" thickTop="1" thickBot="1">
      <c r="A33" s="155" t="s">
        <v>55</v>
      </c>
      <c r="C33" s="144">
        <f>-C5-C9-C13-C16-C19</f>
        <v>-19769.399999999998</v>
      </c>
      <c r="D33" s="28"/>
      <c r="F33" s="101"/>
      <c r="G33" s="132">
        <v>15685481</v>
      </c>
      <c r="H33" s="102" t="s">
        <v>48</v>
      </c>
      <c r="I33" s="127">
        <f>I32/G32</f>
        <v>8.397578604889451E-2</v>
      </c>
      <c r="J33" s="107"/>
      <c r="K33" s="108"/>
      <c r="L33" s="5"/>
      <c r="M33" s="52"/>
    </row>
    <row r="34" spans="1:17" ht="16.5" thickBot="1">
      <c r="A34" s="2" t="s">
        <v>56</v>
      </c>
      <c r="C34" s="60">
        <f>SUM(C32:C33)</f>
        <v>2109498.3199999994</v>
      </c>
      <c r="D34" s="28"/>
      <c r="F34" s="73"/>
      <c r="G34" s="131">
        <f>G32-G33</f>
        <v>0</v>
      </c>
      <c r="H34" s="5"/>
      <c r="I34" s="52"/>
      <c r="J34" s="107"/>
      <c r="K34" s="106"/>
      <c r="L34" s="5"/>
      <c r="M34" s="52"/>
    </row>
    <row r="35" spans="1:17" ht="18" customHeight="1">
      <c r="A35" s="2"/>
      <c r="C35" s="54"/>
      <c r="D35" s="28"/>
      <c r="F35" s="99"/>
      <c r="G35" s="9"/>
      <c r="H35" s="9"/>
      <c r="I35" s="100"/>
      <c r="J35" s="114" t="s">
        <v>70</v>
      </c>
      <c r="K35" s="275"/>
      <c r="L35" s="275"/>
      <c r="M35" s="276"/>
    </row>
    <row r="36" spans="1:17" ht="15.75">
      <c r="A36" s="12" t="s">
        <v>44</v>
      </c>
      <c r="B36" s="2"/>
      <c r="C36" s="53"/>
      <c r="D36" s="28"/>
      <c r="F36" s="114" t="s">
        <v>70</v>
      </c>
      <c r="G36" s="5"/>
      <c r="H36" s="5"/>
      <c r="I36" s="52"/>
      <c r="J36" s="115" t="s">
        <v>15</v>
      </c>
      <c r="K36" s="141">
        <f>K23</f>
        <v>4564842</v>
      </c>
      <c r="L36" s="207">
        <v>0.16236</v>
      </c>
      <c r="M36" s="111">
        <f t="shared" ref="M36:M42" si="2">K36*L36</f>
        <v>741147.74712000007</v>
      </c>
      <c r="P36" s="143"/>
      <c r="Q36" s="143"/>
    </row>
    <row r="37" spans="1:17" ht="15.75">
      <c r="A37" s="5" t="s">
        <v>71</v>
      </c>
      <c r="B37" s="172" t="s">
        <v>57</v>
      </c>
      <c r="C37" s="193">
        <v>5908984.1600000001</v>
      </c>
      <c r="D37" s="28"/>
      <c r="F37" s="115" t="s">
        <v>15</v>
      </c>
      <c r="G37" s="141">
        <f>G23</f>
        <v>8390464</v>
      </c>
      <c r="H37" s="207">
        <v>0.16436000000000001</v>
      </c>
      <c r="I37" s="111">
        <f>G37*H37</f>
        <v>1379056.66304</v>
      </c>
      <c r="J37" s="115" t="s">
        <v>16</v>
      </c>
      <c r="K37" s="141">
        <f>K24</f>
        <v>1867863</v>
      </c>
      <c r="L37" s="207">
        <v>0.16236</v>
      </c>
      <c r="M37" s="111">
        <f t="shared" si="2"/>
        <v>303266.23668000003</v>
      </c>
      <c r="P37" s="143"/>
      <c r="Q37" s="143"/>
    </row>
    <row r="38" spans="1:17" ht="15.75">
      <c r="A38" s="69" t="s">
        <v>4</v>
      </c>
      <c r="B38" s="172" t="s">
        <v>57</v>
      </c>
      <c r="C38" s="58">
        <v>0</v>
      </c>
      <c r="D38" s="28"/>
      <c r="F38" s="115" t="s">
        <v>159</v>
      </c>
      <c r="G38" s="141">
        <f>G24</f>
        <v>10239</v>
      </c>
      <c r="H38" s="207">
        <v>0.16436000000000001</v>
      </c>
      <c r="I38" s="111">
        <f t="shared" ref="I38:I44" si="3">G38*H38</f>
        <v>1682.88204</v>
      </c>
      <c r="J38" s="115" t="s">
        <v>17</v>
      </c>
      <c r="K38" s="141">
        <f>K25</f>
        <v>76893</v>
      </c>
      <c r="L38" s="207">
        <v>0.16236</v>
      </c>
      <c r="M38" s="111">
        <f t="shared" si="2"/>
        <v>12484.34748</v>
      </c>
      <c r="P38" s="143"/>
      <c r="Q38" s="143"/>
    </row>
    <row r="39" spans="1:17" ht="15.75">
      <c r="A39" s="5" t="s">
        <v>84</v>
      </c>
      <c r="B39" s="172" t="s">
        <v>85</v>
      </c>
      <c r="C39" s="193">
        <v>-100642.78</v>
      </c>
      <c r="D39" s="28"/>
      <c r="F39" s="115" t="s">
        <v>16</v>
      </c>
      <c r="G39" s="141">
        <f t="shared" ref="G39:G44" si="4">G25</f>
        <v>3674467</v>
      </c>
      <c r="H39" s="207">
        <v>0.16436000000000001</v>
      </c>
      <c r="I39" s="111">
        <f t="shared" si="3"/>
        <v>603935.39612000005</v>
      </c>
      <c r="J39" s="115" t="s">
        <v>18</v>
      </c>
      <c r="K39" s="141">
        <f>K26</f>
        <v>0</v>
      </c>
      <c r="L39" s="207">
        <v>0.16236</v>
      </c>
      <c r="M39" s="111">
        <f t="shared" si="2"/>
        <v>0</v>
      </c>
      <c r="P39" s="143"/>
      <c r="Q39" s="143"/>
    </row>
    <row r="40" spans="1:17" ht="15.75">
      <c r="A40" s="5" t="s">
        <v>73</v>
      </c>
      <c r="B40" s="172" t="s">
        <v>74</v>
      </c>
      <c r="C40" s="193">
        <v>360962.32</v>
      </c>
      <c r="D40" s="28"/>
      <c r="F40" s="115" t="s">
        <v>17</v>
      </c>
      <c r="G40" s="141">
        <f t="shared" si="4"/>
        <v>13790</v>
      </c>
      <c r="H40" s="207">
        <v>0.16436000000000001</v>
      </c>
      <c r="I40" s="111">
        <f t="shared" si="3"/>
        <v>2266.5244000000002</v>
      </c>
      <c r="J40" s="115" t="s">
        <v>19</v>
      </c>
      <c r="K40" s="141">
        <f>K27</f>
        <v>0</v>
      </c>
      <c r="L40" s="207">
        <v>0.16236</v>
      </c>
      <c r="M40" s="111">
        <f t="shared" si="2"/>
        <v>0</v>
      </c>
      <c r="P40" s="143"/>
      <c r="Q40" s="143"/>
    </row>
    <row r="41" spans="1:17" ht="15.75">
      <c r="A41" s="5" t="s">
        <v>90</v>
      </c>
      <c r="B41" s="4" t="s">
        <v>91</v>
      </c>
      <c r="C41" s="193">
        <v>72158.78</v>
      </c>
      <c r="D41" s="28"/>
      <c r="F41" s="115" t="s">
        <v>18</v>
      </c>
      <c r="G41" s="141">
        <f t="shared" si="4"/>
        <v>398880</v>
      </c>
      <c r="H41" s="207">
        <v>0.16436000000000001</v>
      </c>
      <c r="I41" s="111">
        <f t="shared" si="3"/>
        <v>65559.916800000006</v>
      </c>
      <c r="J41" s="115" t="s">
        <v>20</v>
      </c>
      <c r="K41" s="140">
        <v>0</v>
      </c>
      <c r="L41" s="207">
        <v>0.16236</v>
      </c>
      <c r="M41" s="111">
        <f t="shared" si="2"/>
        <v>0</v>
      </c>
      <c r="P41" s="143"/>
      <c r="Q41" s="143"/>
    </row>
    <row r="42" spans="1:17" ht="16.5" thickBot="1">
      <c r="A42" s="5" t="s">
        <v>108</v>
      </c>
      <c r="B42" s="172" t="s">
        <v>109</v>
      </c>
      <c r="C42" s="193">
        <v>763851.44</v>
      </c>
      <c r="D42" s="29"/>
      <c r="F42" s="115" t="s">
        <v>19</v>
      </c>
      <c r="G42" s="141">
        <f t="shared" si="4"/>
        <v>30694</v>
      </c>
      <c r="H42" s="207">
        <v>0.16436000000000001</v>
      </c>
      <c r="I42" s="111">
        <f t="shared" si="3"/>
        <v>5044.8658400000004</v>
      </c>
      <c r="J42" s="115" t="s">
        <v>21</v>
      </c>
      <c r="K42" s="142">
        <v>0</v>
      </c>
      <c r="L42" s="207">
        <v>0.16236</v>
      </c>
      <c r="M42" s="111">
        <f t="shared" si="2"/>
        <v>0</v>
      </c>
      <c r="P42" s="143"/>
      <c r="Q42" s="143"/>
    </row>
    <row r="43" spans="1:17" ht="16.5" thickBot="1">
      <c r="A43" s="49" t="s">
        <v>65</v>
      </c>
      <c r="B43" s="9"/>
      <c r="C43" s="60">
        <f>SUM(C37:C42)</f>
        <v>7005313.9199999999</v>
      </c>
      <c r="D43" s="28"/>
      <c r="F43" s="115" t="s">
        <v>20</v>
      </c>
      <c r="G43" s="141">
        <f t="shared" si="4"/>
        <v>0</v>
      </c>
      <c r="H43" s="207">
        <v>0.16436000000000001</v>
      </c>
      <c r="I43" s="111">
        <f t="shared" si="3"/>
        <v>0</v>
      </c>
      <c r="J43" s="114" t="s">
        <v>75</v>
      </c>
      <c r="K43" s="96">
        <f>SUM(K36:K42)</f>
        <v>6509598</v>
      </c>
      <c r="L43" s="97"/>
      <c r="M43" s="112">
        <f>SUM(M36:M42)</f>
        <v>1056898.33128</v>
      </c>
    </row>
    <row r="44" spans="1:17" ht="16.5" thickBot="1">
      <c r="A44" s="47" t="s">
        <v>107</v>
      </c>
      <c r="B44" s="48" t="s">
        <v>62</v>
      </c>
      <c r="C44" s="193">
        <f>364133.37-62090.72</f>
        <v>302042.65000000002</v>
      </c>
      <c r="D44" s="29"/>
      <c r="F44" s="115" t="s">
        <v>21</v>
      </c>
      <c r="G44" s="141">
        <f t="shared" si="4"/>
        <v>68694</v>
      </c>
      <c r="H44" s="207">
        <v>0.16436000000000001</v>
      </c>
      <c r="I44" s="111">
        <f t="shared" si="3"/>
        <v>11290.545840000001</v>
      </c>
      <c r="J44" s="109"/>
      <c r="K44" s="133">
        <v>6509598</v>
      </c>
      <c r="L44" s="104" t="s">
        <v>48</v>
      </c>
      <c r="M44" s="128">
        <f>M43/K43</f>
        <v>0.16236</v>
      </c>
    </row>
    <row r="45" spans="1:17" ht="16.5" thickBot="1">
      <c r="A45" s="122" t="s">
        <v>101</v>
      </c>
      <c r="B45" s="4" t="s">
        <v>57</v>
      </c>
      <c r="C45" s="58">
        <v>0</v>
      </c>
      <c r="D45" s="31"/>
      <c r="F45" s="114" t="s">
        <v>75</v>
      </c>
      <c r="G45" s="96">
        <f>SUM(G37:G44)</f>
        <v>12587228</v>
      </c>
      <c r="H45" s="97"/>
      <c r="I45" s="112">
        <f>SUM(I37:I44)</f>
        <v>2068836.7940800004</v>
      </c>
      <c r="J45" s="59"/>
      <c r="K45" s="131">
        <f>K43-K44</f>
        <v>0</v>
      </c>
      <c r="L45" s="156"/>
      <c r="M45" s="59"/>
    </row>
    <row r="46" spans="1:17" ht="19.5" customHeight="1" thickTop="1" thickBot="1">
      <c r="A46" s="69" t="s">
        <v>102</v>
      </c>
      <c r="B46" s="4" t="s">
        <v>57</v>
      </c>
      <c r="C46" s="58">
        <v>0</v>
      </c>
      <c r="D46" s="32"/>
      <c r="F46" s="103"/>
      <c r="G46" s="133">
        <v>12587228</v>
      </c>
      <c r="H46" s="104" t="s">
        <v>48</v>
      </c>
      <c r="I46" s="126">
        <f>I45/G45</f>
        <v>0.16436000000000003</v>
      </c>
      <c r="J46" s="59"/>
      <c r="K46" s="55"/>
      <c r="L46" s="156"/>
      <c r="M46" s="45"/>
    </row>
    <row r="47" spans="1:17" ht="19.5" customHeight="1">
      <c r="A47" s="155" t="s">
        <v>79</v>
      </c>
      <c r="B47" s="4" t="s">
        <v>57</v>
      </c>
      <c r="C47" s="58">
        <v>0</v>
      </c>
      <c r="D47" s="28"/>
      <c r="F47" s="156"/>
      <c r="G47" s="131">
        <f>G45-G46</f>
        <v>0</v>
      </c>
      <c r="H47" s="156"/>
      <c r="I47" s="156"/>
      <c r="J47" s="59"/>
      <c r="K47" s="55"/>
      <c r="L47" s="156"/>
      <c r="M47" s="45"/>
    </row>
    <row r="48" spans="1:17" ht="16.5" thickBot="1">
      <c r="A48" s="69" t="s">
        <v>158</v>
      </c>
      <c r="B48" s="4" t="s">
        <v>57</v>
      </c>
      <c r="C48" s="193">
        <v>7000</v>
      </c>
      <c r="D48" s="28"/>
      <c r="F48" s="156"/>
      <c r="G48" s="156"/>
      <c r="H48" s="156"/>
      <c r="I48" s="156"/>
      <c r="J48" s="59"/>
      <c r="K48" s="55"/>
      <c r="L48" s="156"/>
      <c r="M48" s="45"/>
    </row>
    <row r="49" spans="1:21" ht="15.75">
      <c r="A49" s="5" t="s">
        <v>72</v>
      </c>
      <c r="B49" s="172" t="s">
        <v>89</v>
      </c>
      <c r="C49" s="193">
        <v>17996.25</v>
      </c>
      <c r="D49" s="28"/>
      <c r="F49" s="156"/>
      <c r="G49" s="55"/>
      <c r="H49" s="64" t="s">
        <v>13</v>
      </c>
      <c r="I49" s="10" t="s">
        <v>13</v>
      </c>
      <c r="J49" s="10" t="s">
        <v>25</v>
      </c>
      <c r="K49" s="62" t="s">
        <v>32</v>
      </c>
      <c r="L49" s="59"/>
      <c r="M49" s="156"/>
    </row>
    <row r="50" spans="1:21" ht="16.5" thickBot="1">
      <c r="A50" s="5" t="s">
        <v>121</v>
      </c>
      <c r="B50" s="172" t="s">
        <v>89</v>
      </c>
      <c r="C50" s="193">
        <v>3820.37</v>
      </c>
      <c r="D50" s="28"/>
      <c r="F50" s="40" t="s">
        <v>35</v>
      </c>
      <c r="G50" s="156"/>
      <c r="H50" s="65" t="s">
        <v>0</v>
      </c>
      <c r="I50" s="66" t="s">
        <v>1</v>
      </c>
      <c r="J50" s="66" t="s">
        <v>0</v>
      </c>
      <c r="K50" s="63" t="s">
        <v>1</v>
      </c>
      <c r="L50" s="156"/>
      <c r="M50" s="156"/>
    </row>
    <row r="51" spans="1:21" ht="15.75">
      <c r="A51" s="5" t="s">
        <v>162</v>
      </c>
      <c r="B51" s="198" t="s">
        <v>89</v>
      </c>
      <c r="C51" s="193">
        <v>6080.07</v>
      </c>
      <c r="D51" s="25"/>
      <c r="F51" s="156"/>
      <c r="G51" s="156"/>
      <c r="H51" s="71"/>
      <c r="I51" s="72"/>
      <c r="J51" s="72"/>
      <c r="K51" s="72"/>
      <c r="L51" s="61" t="s">
        <v>49</v>
      </c>
      <c r="M51" s="156"/>
    </row>
    <row r="52" spans="1:21" ht="15.75">
      <c r="A52" s="14" t="s">
        <v>60</v>
      </c>
      <c r="B52" s="4"/>
      <c r="C52" s="53">
        <f>-C33</f>
        <v>19769.399999999998</v>
      </c>
      <c r="D52" s="28"/>
      <c r="F52" s="156" t="s">
        <v>78</v>
      </c>
      <c r="G52" s="156"/>
      <c r="H52" s="123">
        <f>K12</f>
        <v>-1776665.7584189994</v>
      </c>
      <c r="I52" s="56">
        <f>I14</f>
        <v>1456819.5397919996</v>
      </c>
      <c r="J52" s="56">
        <f>L12</f>
        <v>-917952.34158099955</v>
      </c>
      <c r="K52" s="56">
        <f>J14</f>
        <v>652678.78020799987</v>
      </c>
      <c r="L52" s="67">
        <f>SUM(H52:K52)</f>
        <v>-585119.77999999945</v>
      </c>
      <c r="M52" s="156"/>
    </row>
    <row r="53" spans="1:21" ht="16.5" thickBot="1">
      <c r="A53" s="156" t="s">
        <v>169</v>
      </c>
      <c r="B53" s="218" t="s">
        <v>170</v>
      </c>
      <c r="C53" s="193">
        <v>7476.16</v>
      </c>
      <c r="D53" s="28"/>
      <c r="F53" s="155" t="s">
        <v>51</v>
      </c>
      <c r="H53" s="123">
        <f>-I45</f>
        <v>-2068836.7940800004</v>
      </c>
      <c r="I53" s="56">
        <f>-I32</f>
        <v>-1317200.59653</v>
      </c>
      <c r="J53" s="56">
        <f>-M43</f>
        <v>-1056898.33128</v>
      </c>
      <c r="K53" s="56">
        <f>-M28</f>
        <v>-683312.50205999997</v>
      </c>
      <c r="L53" s="139">
        <f>SUM(H53:K53)</f>
        <v>-5126248.2239500005</v>
      </c>
    </row>
    <row r="54" spans="1:21" ht="16.5" thickBot="1">
      <c r="A54" s="154" t="s">
        <v>66</v>
      </c>
      <c r="B54" s="169" t="s">
        <v>156</v>
      </c>
      <c r="C54" s="193">
        <f>-39664.6-4845402.66-4747432.65</f>
        <v>-9632499.9100000001</v>
      </c>
      <c r="D54" s="28"/>
      <c r="F54" s="155" t="s">
        <v>37</v>
      </c>
      <c r="H54" s="134">
        <v>0</v>
      </c>
      <c r="I54" s="135">
        <v>0</v>
      </c>
      <c r="J54" s="135">
        <v>0</v>
      </c>
      <c r="K54" s="136">
        <v>0</v>
      </c>
      <c r="L54" s="125">
        <f>SUM(L52:L53)</f>
        <v>-5711368.0039499998</v>
      </c>
    </row>
    <row r="55" spans="1:21" ht="16.5" thickBot="1">
      <c r="A55" s="155" t="s">
        <v>166</v>
      </c>
      <c r="B55" s="4" t="s">
        <v>119</v>
      </c>
      <c r="C55" s="193">
        <v>-375000</v>
      </c>
      <c r="D55" s="28"/>
      <c r="F55" s="155" t="s">
        <v>33</v>
      </c>
      <c r="H55" s="60">
        <f>IFERROR(H52+H53+H54,0)</f>
        <v>-3845502.552499</v>
      </c>
      <c r="I55" s="60">
        <f>I52+I53+I54</f>
        <v>139618.94326199964</v>
      </c>
      <c r="J55" s="60">
        <f>IFERROR(J52+J53+J54,0)</f>
        <v>-1974850.6728609996</v>
      </c>
      <c r="K55" s="60">
        <f>K52+K53+K54</f>
        <v>-30633.721852000104</v>
      </c>
      <c r="L55" s="38">
        <f>SUM(H55:K55)</f>
        <v>-5711368.0039499998</v>
      </c>
    </row>
    <row r="56" spans="1:21" ht="16.5" thickBot="1">
      <c r="A56" s="46" t="s">
        <v>61</v>
      </c>
      <c r="B56" s="48"/>
      <c r="C56" s="76">
        <f>SUM(C43:C55)</f>
        <v>-2638001.0899999989</v>
      </c>
      <c r="D56" s="28"/>
      <c r="F56" s="137" t="s">
        <v>111</v>
      </c>
      <c r="H56" s="155" t="s">
        <v>103</v>
      </c>
      <c r="I56" s="3">
        <f>SUM(H55:I55)</f>
        <v>-3705883.6092370003</v>
      </c>
      <c r="J56" s="11" t="s">
        <v>104</v>
      </c>
      <c r="K56" s="155">
        <f>SUM(J55:K55)</f>
        <v>-2005484.3947129997</v>
      </c>
      <c r="L56" s="124">
        <f>ROUND(L54-L55,3)</f>
        <v>0</v>
      </c>
      <c r="T56" s="33"/>
    </row>
    <row r="57" spans="1:21" ht="16.5" thickTop="1">
      <c r="A57" s="155" t="s">
        <v>63</v>
      </c>
      <c r="B57" s="4" t="s">
        <v>57</v>
      </c>
      <c r="C57" s="193">
        <v>-37959.24</v>
      </c>
      <c r="D57" s="28"/>
      <c r="F57" s="160" t="s">
        <v>111</v>
      </c>
      <c r="H57" s="51"/>
    </row>
    <row r="58" spans="1:21" ht="16.5" thickBot="1">
      <c r="A58" s="155" t="s">
        <v>64</v>
      </c>
      <c r="B58" s="4" t="s">
        <v>57</v>
      </c>
      <c r="C58" s="193">
        <v>-18657.77</v>
      </c>
      <c r="D58" s="28"/>
      <c r="F58" s="160" t="s">
        <v>112</v>
      </c>
      <c r="H58" s="75"/>
      <c r="I58" s="57"/>
      <c r="J58" s="57"/>
      <c r="K58" s="117"/>
      <c r="L58" s="57"/>
    </row>
    <row r="59" spans="1:21" ht="16.5" thickBot="1">
      <c r="A59" s="2" t="s">
        <v>67</v>
      </c>
      <c r="B59" s="2"/>
      <c r="C59" s="76">
        <f>SUM(C56:C58)</f>
        <v>-2694618.0999999992</v>
      </c>
      <c r="D59" s="28"/>
      <c r="F59" s="173" t="s">
        <v>157</v>
      </c>
      <c r="G59" s="175"/>
      <c r="H59" s="157" t="s">
        <v>154</v>
      </c>
      <c r="I59" s="158"/>
    </row>
    <row r="60" spans="1:21" ht="17.25" thickTop="1" thickBot="1">
      <c r="A60" s="2"/>
      <c r="C60" s="54"/>
      <c r="D60" s="28"/>
      <c r="H60" s="148" t="s">
        <v>105</v>
      </c>
      <c r="I60" s="149" t="s">
        <v>106</v>
      </c>
      <c r="J60" s="3"/>
    </row>
    <row r="61" spans="1:21" ht="16.5" thickBot="1">
      <c r="A61" s="7"/>
      <c r="B61" s="7" t="s">
        <v>45</v>
      </c>
      <c r="C61" s="60">
        <f>C59+C34</f>
        <v>-585119.7799999998</v>
      </c>
      <c r="D61" s="29"/>
      <c r="H61" s="151" t="e">
        <f>SUM('WA - Def-Amtz (current)'!AU5:AU10,'WA - Def-Amtz (current)'!AU35:AU40,'WA - Def-Amtz (current)'!AU70:AU73,#REF!,#REF!,#REF!)</f>
        <v>#REF!</v>
      </c>
      <c r="I61" s="162" t="e">
        <f>SUM('WA - Def-Amtz (current)'!AV5:AV10,'WA - Def-Amtz (current)'!AV35:AV40,'WA - Def-Amtz (current)'!AV70:AV73,#REF!,#REF!,#REF!)</f>
        <v>#REF!</v>
      </c>
    </row>
    <row r="62" spans="1:21" ht="15.75">
      <c r="A62" s="2"/>
      <c r="B62" s="7" t="s">
        <v>94</v>
      </c>
      <c r="C62" s="152">
        <v>-585119.78</v>
      </c>
      <c r="G62" s="3"/>
      <c r="I62" s="150" t="e">
        <f>H61-I61</f>
        <v>#REF!</v>
      </c>
      <c r="P62" s="13"/>
    </row>
    <row r="63" spans="1:21" ht="15.75">
      <c r="A63" s="7"/>
      <c r="B63" s="7" t="s">
        <v>93</v>
      </c>
      <c r="C63" s="138">
        <f>ROUND(C61-C62,2)</f>
        <v>0</v>
      </c>
      <c r="D63" s="28"/>
      <c r="N63" s="3"/>
      <c r="O63" s="3"/>
      <c r="S63" s="4"/>
    </row>
    <row r="64" spans="1:21" ht="15.75">
      <c r="A64" s="35"/>
      <c r="C64" s="153"/>
      <c r="D64" s="34"/>
      <c r="U64" s="2"/>
    </row>
    <row r="65" spans="1:21" ht="15.75">
      <c r="A65" s="35"/>
      <c r="C65" s="6"/>
      <c r="D65" s="28"/>
      <c r="N65" s="14"/>
      <c r="S65" s="15"/>
    </row>
    <row r="66" spans="1:21" ht="15.75">
      <c r="A66" s="2"/>
      <c r="C66" s="6"/>
      <c r="D66" s="28"/>
      <c r="I66" s="51"/>
      <c r="N66" s="14"/>
      <c r="S66" s="16"/>
    </row>
    <row r="67" spans="1:21">
      <c r="C67" s="53"/>
      <c r="D67" s="28"/>
      <c r="I67" s="51"/>
      <c r="N67" s="14"/>
      <c r="S67" s="17"/>
    </row>
    <row r="68" spans="1:21">
      <c r="D68" s="28"/>
      <c r="N68" s="14"/>
      <c r="S68" s="16"/>
    </row>
    <row r="69" spans="1:21">
      <c r="D69" s="29"/>
      <c r="N69" s="14"/>
    </row>
    <row r="70" spans="1:21">
      <c r="D70" s="28"/>
      <c r="N70" s="14"/>
      <c r="S70" s="18"/>
    </row>
    <row r="71" spans="1:21">
      <c r="D71" s="28"/>
      <c r="N71" s="14"/>
    </row>
    <row r="72" spans="1:21">
      <c r="D72" s="28"/>
    </row>
    <row r="73" spans="1:21">
      <c r="D73" s="36"/>
      <c r="S73" s="19"/>
    </row>
    <row r="74" spans="1:21">
      <c r="R74" s="4"/>
      <c r="S74" s="4"/>
      <c r="T74" s="4"/>
    </row>
    <row r="76" spans="1:21">
      <c r="U76" s="20"/>
    </row>
    <row r="1477" spans="3:3">
      <c r="C1477" s="155">
        <v>-2130</v>
      </c>
    </row>
    <row r="1485" spans="3:3">
      <c r="C1485" s="155">
        <f>7004298-2130</f>
        <v>7002168</v>
      </c>
    </row>
  </sheetData>
  <mergeCells count="3">
    <mergeCell ref="F18:I18"/>
    <mergeCell ref="J18:M18"/>
    <mergeCell ref="K35:M35"/>
  </mergeCells>
  <conditionalFormatting sqref="C63 L56 I62">
    <cfRule type="cellIs" dxfId="46" priority="7" stopIfTrue="1" operator="equal">
      <formula>0</formula>
    </cfRule>
    <cfRule type="cellIs" dxfId="45" priority="8" stopIfTrue="1" operator="notEqual">
      <formula>0</formula>
    </cfRule>
  </conditionalFormatting>
  <conditionalFormatting sqref="G34 G47 K30 K45">
    <cfRule type="cellIs" dxfId="44" priority="6" operator="notEqual">
      <formula>0</formula>
    </cfRule>
  </conditionalFormatting>
  <conditionalFormatting sqref="C63">
    <cfRule type="cellIs" dxfId="43" priority="4" stopIfTrue="1" operator="equal">
      <formula>0</formula>
    </cfRule>
    <cfRule type="cellIs" dxfId="42" priority="5" stopIfTrue="1" operator="notEqual">
      <formula>0</formula>
    </cfRule>
  </conditionalFormatting>
  <conditionalFormatting sqref="K30">
    <cfRule type="cellIs" dxfId="41" priority="3" operator="notEqual">
      <formula>0</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6">
    <tabColor rgb="FF00CC66"/>
    <pageSetUpPr fitToPage="1"/>
  </sheetPr>
  <dimension ref="A1:U1485"/>
  <sheetViews>
    <sheetView showGridLines="0" zoomScale="70" zoomScaleNormal="70" workbookViewId="0">
      <selection activeCell="H23" sqref="H23"/>
    </sheetView>
  </sheetViews>
  <sheetFormatPr defaultColWidth="16" defaultRowHeight="15"/>
  <cols>
    <col min="1" max="1" width="44.85546875" style="155" customWidth="1"/>
    <col min="2" max="2" width="25.5703125" style="155" customWidth="1"/>
    <col min="3" max="3" width="25.28515625" style="155" customWidth="1"/>
    <col min="4" max="4" width="2.7109375" style="22" customWidth="1"/>
    <col min="5" max="5" width="4.28515625" style="155" customWidth="1"/>
    <col min="6" max="6" width="26.7109375" style="155" customWidth="1"/>
    <col min="7" max="7" width="19" style="155" customWidth="1"/>
    <col min="8" max="8" width="22" style="155" customWidth="1"/>
    <col min="9" max="9" width="20.42578125" style="155" customWidth="1"/>
    <col min="10" max="10" width="26.28515625" style="155" customWidth="1"/>
    <col min="11" max="11" width="21.85546875" style="155" bestFit="1" customWidth="1"/>
    <col min="12" max="12" width="23.85546875" style="155" customWidth="1"/>
    <col min="13" max="13" width="20.85546875" style="155" bestFit="1" customWidth="1"/>
    <col min="14" max="15" width="16" style="155"/>
    <col min="16" max="16" width="16.28515625" style="155" bestFit="1" customWidth="1"/>
    <col min="17" max="16384" width="16" style="155"/>
  </cols>
  <sheetData>
    <row r="1" spans="1:13" ht="16.5" thickBot="1">
      <c r="A1" s="70" t="s">
        <v>26</v>
      </c>
      <c r="B1" s="21"/>
      <c r="C1" s="171">
        <f>Oct!C1+1</f>
        <v>201911</v>
      </c>
      <c r="F1" s="171">
        <f>C1</f>
        <v>201911</v>
      </c>
      <c r="G1" s="156"/>
      <c r="H1" s="77" t="s">
        <v>31</v>
      </c>
      <c r="I1" s="61" t="s">
        <v>1</v>
      </c>
      <c r="J1" s="61" t="s">
        <v>1</v>
      </c>
      <c r="K1" s="61" t="s">
        <v>28</v>
      </c>
      <c r="L1" s="61" t="s">
        <v>28</v>
      </c>
      <c r="M1" s="156"/>
    </row>
    <row r="2" spans="1:13" ht="15.75">
      <c r="C2" s="23"/>
      <c r="F2" s="156"/>
      <c r="G2" s="156"/>
      <c r="H2" s="78" t="s">
        <v>10</v>
      </c>
      <c r="I2" s="79" t="s">
        <v>27</v>
      </c>
      <c r="J2" s="79" t="s">
        <v>27</v>
      </c>
      <c r="K2" s="79" t="s">
        <v>29</v>
      </c>
      <c r="L2" s="79" t="s">
        <v>29</v>
      </c>
      <c r="M2" s="156"/>
    </row>
    <row r="3" spans="1:13" ht="16.5" thickBot="1">
      <c r="A3" s="41" t="s">
        <v>52</v>
      </c>
      <c r="C3" s="24"/>
      <c r="D3" s="25"/>
      <c r="F3" s="40" t="s">
        <v>34</v>
      </c>
      <c r="G3" s="156"/>
      <c r="H3" s="80" t="s">
        <v>30</v>
      </c>
      <c r="I3" s="80" t="s">
        <v>13</v>
      </c>
      <c r="J3" s="80" t="s">
        <v>25</v>
      </c>
      <c r="K3" s="80" t="s">
        <v>13</v>
      </c>
      <c r="L3" s="80" t="s">
        <v>25</v>
      </c>
      <c r="M3" s="156"/>
    </row>
    <row r="4" spans="1:13" ht="15.75">
      <c r="A4" s="156" t="s">
        <v>38</v>
      </c>
      <c r="C4" s="193">
        <f>3535156.04</f>
        <v>3535156.04</v>
      </c>
      <c r="D4" s="26"/>
      <c r="F4" s="156"/>
      <c r="G4" s="156"/>
      <c r="H4" s="8"/>
      <c r="I4" s="156"/>
      <c r="J4" s="156"/>
      <c r="L4" s="156"/>
      <c r="M4" s="156"/>
    </row>
    <row r="5" spans="1:13" ht="14.25" customHeight="1">
      <c r="A5" s="156" t="s">
        <v>9</v>
      </c>
      <c r="C5" s="193">
        <f>28139.26</f>
        <v>28139.26</v>
      </c>
      <c r="D5" s="26"/>
      <c r="F5" s="156"/>
      <c r="G5" s="156"/>
      <c r="H5" s="8"/>
      <c r="I5" s="206">
        <v>0.69099999999999995</v>
      </c>
      <c r="J5" s="206">
        <v>0.309</v>
      </c>
      <c r="K5" s="161">
        <f>ROUND(G45/(G45+K43),4)</f>
        <v>0.67749999999999999</v>
      </c>
      <c r="L5" s="161">
        <f>1-K5</f>
        <v>0.32250000000000001</v>
      </c>
      <c r="M5" s="156"/>
    </row>
    <row r="6" spans="1:13" ht="16.5" thickBot="1">
      <c r="A6" s="39" t="s">
        <v>8</v>
      </c>
      <c r="C6" s="194">
        <f>-1436921.83-409846.5-117099-131736.38-75528.86-94334.95</f>
        <v>-2265467.52</v>
      </c>
      <c r="D6" s="26"/>
      <c r="F6" s="156"/>
      <c r="G6" s="156"/>
      <c r="H6" s="156"/>
      <c r="I6" s="156"/>
      <c r="J6" s="156"/>
      <c r="K6" s="156"/>
      <c r="L6" s="156"/>
      <c r="M6" s="156"/>
    </row>
    <row r="7" spans="1:13" ht="16.5" thickBot="1">
      <c r="A7" s="43" t="s">
        <v>82</v>
      </c>
      <c r="C7" s="53">
        <f>SUM(C4:C6)</f>
        <v>1297827.7799999998</v>
      </c>
      <c r="D7" s="27"/>
      <c r="F7" s="81" t="s">
        <v>81</v>
      </c>
      <c r="G7" s="81"/>
      <c r="H7" s="60">
        <f>C34</f>
        <v>2139539.1399999997</v>
      </c>
      <c r="I7" s="82">
        <f>H7*I5</f>
        <v>1478421.5457399997</v>
      </c>
      <c r="J7" s="82">
        <f>H7*J5</f>
        <v>661117.59425999993</v>
      </c>
      <c r="K7" s="82"/>
      <c r="L7" s="82"/>
      <c r="M7" s="156"/>
    </row>
    <row r="8" spans="1:13" ht="15.75">
      <c r="A8" s="155" t="s">
        <v>39</v>
      </c>
      <c r="C8" s="193">
        <f>244576.79-34000</f>
        <v>210576.79</v>
      </c>
      <c r="D8" s="27"/>
      <c r="F8" s="156"/>
      <c r="G8" s="156"/>
      <c r="H8" s="83"/>
      <c r="I8" s="83"/>
      <c r="J8" s="83"/>
      <c r="K8" s="83"/>
      <c r="L8" s="83"/>
      <c r="M8" s="156"/>
    </row>
    <row r="9" spans="1:13" ht="15.75">
      <c r="A9" s="156" t="s">
        <v>40</v>
      </c>
      <c r="C9" s="193">
        <f>8252.76-148.7</f>
        <v>8104.06</v>
      </c>
      <c r="D9" s="28"/>
      <c r="F9" s="81" t="s">
        <v>61</v>
      </c>
      <c r="G9" s="156"/>
      <c r="H9" s="82">
        <f>C56</f>
        <v>963133.47999999672</v>
      </c>
      <c r="I9" s="82"/>
      <c r="J9" s="82"/>
      <c r="K9" s="82">
        <f>H9*K5</f>
        <v>652522.93269999779</v>
      </c>
      <c r="L9" s="82">
        <f>H9*L5</f>
        <v>310610.54729999893</v>
      </c>
      <c r="M9" s="156"/>
    </row>
    <row r="10" spans="1:13" ht="15.75">
      <c r="A10" s="39" t="s">
        <v>41</v>
      </c>
      <c r="C10" s="194">
        <v>-3308.2</v>
      </c>
      <c r="D10" s="28"/>
      <c r="F10" s="84" t="s">
        <v>22</v>
      </c>
      <c r="G10" s="156"/>
      <c r="H10" s="82">
        <f>C57</f>
        <v>-222163.61</v>
      </c>
      <c r="I10" s="82"/>
      <c r="J10" s="82"/>
      <c r="K10" s="82">
        <f>H10</f>
        <v>-222163.61</v>
      </c>
      <c r="L10" s="82"/>
      <c r="M10" s="156"/>
    </row>
    <row r="11" spans="1:13">
      <c r="A11" s="43" t="s">
        <v>83</v>
      </c>
      <c r="C11" s="53">
        <f>SUM(C8:C10)</f>
        <v>215372.65</v>
      </c>
      <c r="D11" s="28"/>
      <c r="F11" s="84" t="s">
        <v>23</v>
      </c>
      <c r="G11" s="156"/>
      <c r="H11" s="85">
        <f>C58</f>
        <v>-105520.39</v>
      </c>
      <c r="I11" s="82"/>
      <c r="J11" s="82"/>
      <c r="K11" s="85"/>
      <c r="L11" s="85">
        <f>H11</f>
        <v>-105520.39</v>
      </c>
      <c r="M11" s="156"/>
    </row>
    <row r="12" spans="1:13" ht="15.75">
      <c r="A12" s="155" t="s">
        <v>98</v>
      </c>
      <c r="C12" s="193">
        <f>2192.59+185875.68</f>
        <v>188068.27</v>
      </c>
      <c r="D12" s="28"/>
      <c r="F12" s="84" t="s">
        <v>80</v>
      </c>
      <c r="G12" s="156"/>
      <c r="H12" s="82">
        <f>H9+H10+H11</f>
        <v>635449.47999999672</v>
      </c>
      <c r="I12" s="82"/>
      <c r="J12" s="82"/>
      <c r="K12" s="82">
        <f>SUM(K9:K11)</f>
        <v>430359.32269999781</v>
      </c>
      <c r="L12" s="82">
        <f>SUM(L9:L11)</f>
        <v>205090.15729999891</v>
      </c>
      <c r="M12" s="156"/>
    </row>
    <row r="13" spans="1:13" ht="16.5" thickBot="1">
      <c r="A13" s="39" t="s">
        <v>99</v>
      </c>
      <c r="C13" s="183">
        <v>0</v>
      </c>
      <c r="D13" s="28"/>
      <c r="F13" s="86"/>
      <c r="G13" s="87"/>
      <c r="H13" s="88"/>
      <c r="I13" s="89"/>
      <c r="J13" s="88"/>
      <c r="K13" s="83"/>
      <c r="L13" s="88"/>
      <c r="M13" s="156"/>
    </row>
    <row r="14" spans="1:13" ht="16.5" thickBot="1">
      <c r="A14" s="43" t="s">
        <v>42</v>
      </c>
      <c r="C14" s="53">
        <f>SUM(C12:C13)</f>
        <v>188068.27</v>
      </c>
      <c r="D14" s="29"/>
      <c r="F14" s="40" t="s">
        <v>31</v>
      </c>
      <c r="G14" s="90"/>
      <c r="H14" s="60">
        <f>H12+H7</f>
        <v>2774988.6199999964</v>
      </c>
      <c r="I14" s="91">
        <f>SUM(I7:I13)</f>
        <v>1478421.5457399997</v>
      </c>
      <c r="J14" s="91">
        <f>SUM(J7:J13)</f>
        <v>661117.59425999993</v>
      </c>
      <c r="K14" s="91">
        <f>K12</f>
        <v>430359.32269999781</v>
      </c>
      <c r="L14" s="91">
        <f>L12</f>
        <v>205090.15729999891</v>
      </c>
      <c r="M14" s="156"/>
    </row>
    <row r="15" spans="1:13" ht="15.75">
      <c r="A15" s="155" t="s">
        <v>113</v>
      </c>
      <c r="C15" s="193">
        <f>388519.47+4582.97</f>
        <v>393102.43999999994</v>
      </c>
      <c r="D15" s="28"/>
      <c r="F15" s="86"/>
      <c r="G15" s="87" t="s">
        <v>48</v>
      </c>
      <c r="H15" s="88">
        <f>H14-C61</f>
        <v>0</v>
      </c>
      <c r="I15" s="92"/>
      <c r="J15" s="88">
        <f>J7+I7-H7</f>
        <v>0</v>
      </c>
      <c r="K15" s="156"/>
      <c r="L15" s="88">
        <f>H12-K14-L14</f>
        <v>0</v>
      </c>
      <c r="M15" s="156"/>
    </row>
    <row r="16" spans="1:13" ht="15.75">
      <c r="A16" s="39" t="s">
        <v>114</v>
      </c>
      <c r="C16" s="183">
        <v>0</v>
      </c>
      <c r="D16" s="28"/>
      <c r="F16" s="93"/>
      <c r="G16" s="87"/>
      <c r="H16" s="94"/>
      <c r="I16" s="95"/>
      <c r="J16" s="94"/>
      <c r="K16" s="156"/>
      <c r="L16" s="94"/>
      <c r="M16" s="156"/>
    </row>
    <row r="17" spans="1:14" ht="15.75" thickBot="1">
      <c r="A17" s="43" t="s">
        <v>115</v>
      </c>
      <c r="C17" s="53">
        <f>SUM(C15:C16)</f>
        <v>393102.43999999994</v>
      </c>
      <c r="D17" s="29"/>
      <c r="F17" s="86"/>
      <c r="G17" s="87"/>
      <c r="H17" s="94"/>
      <c r="I17" s="95"/>
      <c r="J17" s="98"/>
      <c r="K17" s="156"/>
      <c r="L17" s="94"/>
      <c r="M17" s="156"/>
    </row>
    <row r="18" spans="1:14" ht="16.5" thickBot="1">
      <c r="A18" s="155" t="s">
        <v>96</v>
      </c>
      <c r="C18" s="193">
        <f>79248.08+9786.4-438.54</f>
        <v>88595.94</v>
      </c>
      <c r="D18" s="28"/>
      <c r="F18" s="277" t="s">
        <v>76</v>
      </c>
      <c r="G18" s="278"/>
      <c r="H18" s="278"/>
      <c r="I18" s="279"/>
      <c r="J18" s="277" t="s">
        <v>77</v>
      </c>
      <c r="K18" s="278"/>
      <c r="L18" s="278"/>
      <c r="M18" s="279"/>
    </row>
    <row r="19" spans="1:14" ht="15.75">
      <c r="A19" s="37" t="s">
        <v>97</v>
      </c>
      <c r="C19" s="194">
        <f>-5282.04</f>
        <v>-5282.04</v>
      </c>
      <c r="D19" s="28"/>
      <c r="F19" s="116" t="s">
        <v>50</v>
      </c>
      <c r="G19" s="79" t="s">
        <v>11</v>
      </c>
      <c r="H19" s="79" t="s">
        <v>11</v>
      </c>
      <c r="I19" s="79" t="s">
        <v>11</v>
      </c>
      <c r="J19" s="116" t="s">
        <v>50</v>
      </c>
      <c r="K19" s="79" t="s">
        <v>11</v>
      </c>
      <c r="L19" s="79" t="s">
        <v>11</v>
      </c>
      <c r="M19" s="100" t="s">
        <v>11</v>
      </c>
    </row>
    <row r="20" spans="1:14" ht="16.5" thickBot="1">
      <c r="A20" s="44" t="s">
        <v>43</v>
      </c>
      <c r="C20" s="53">
        <f>SUM(C18:C19)</f>
        <v>83313.900000000009</v>
      </c>
      <c r="D20" s="28"/>
      <c r="F20" s="110" t="s">
        <v>95</v>
      </c>
      <c r="G20" s="80" t="s">
        <v>47</v>
      </c>
      <c r="H20" s="80" t="s">
        <v>14</v>
      </c>
      <c r="I20" s="80" t="s">
        <v>12</v>
      </c>
      <c r="J20" s="110" t="s">
        <v>95</v>
      </c>
      <c r="K20" s="80" t="s">
        <v>47</v>
      </c>
      <c r="L20" s="80" t="s">
        <v>14</v>
      </c>
      <c r="M20" s="80" t="s">
        <v>12</v>
      </c>
    </row>
    <row r="21" spans="1:14" ht="15.75">
      <c r="A21" s="37" t="s">
        <v>87</v>
      </c>
      <c r="C21" s="194">
        <f>1850-495.24</f>
        <v>1354.76</v>
      </c>
      <c r="D21" s="28"/>
      <c r="F21" s="99"/>
      <c r="G21" s="9"/>
      <c r="H21" s="9"/>
      <c r="I21" s="100"/>
      <c r="J21" s="64"/>
      <c r="K21" s="10"/>
      <c r="L21" s="10"/>
      <c r="M21" s="118"/>
    </row>
    <row r="22" spans="1:14" ht="18" customHeight="1">
      <c r="A22" s="42" t="s">
        <v>87</v>
      </c>
      <c r="C22" s="53">
        <f>SUM(C21)</f>
        <v>1354.76</v>
      </c>
      <c r="D22" s="28"/>
      <c r="F22" s="114" t="s">
        <v>68</v>
      </c>
      <c r="G22" s="5"/>
      <c r="H22" s="5"/>
      <c r="I22" s="52"/>
      <c r="J22" s="114" t="s">
        <v>68</v>
      </c>
      <c r="K22" s="5"/>
      <c r="L22" s="5"/>
      <c r="M22" s="52"/>
    </row>
    <row r="23" spans="1:14" ht="15.75">
      <c r="A23" s="119" t="s">
        <v>110</v>
      </c>
      <c r="C23" s="53">
        <v>0</v>
      </c>
      <c r="D23" s="28"/>
      <c r="F23" s="115" t="s">
        <v>15</v>
      </c>
      <c r="G23" s="190">
        <v>15558764</v>
      </c>
      <c r="H23" s="159" t="s">
        <v>160</v>
      </c>
      <c r="I23" s="230">
        <v>1561930</v>
      </c>
      <c r="J23" s="115" t="s">
        <v>15</v>
      </c>
      <c r="K23" s="190">
        <v>7729321</v>
      </c>
      <c r="L23" s="159" t="s">
        <v>160</v>
      </c>
      <c r="M23" s="230">
        <v>718945</v>
      </c>
    </row>
    <row r="24" spans="1:14" ht="15.75">
      <c r="A24" s="119" t="s">
        <v>116</v>
      </c>
      <c r="C24" s="58">
        <v>0</v>
      </c>
      <c r="D24" s="28"/>
      <c r="F24" s="115" t="s">
        <v>159</v>
      </c>
      <c r="G24" s="190">
        <v>17080</v>
      </c>
      <c r="H24" s="159" t="s">
        <v>160</v>
      </c>
      <c r="I24" s="230">
        <v>1713</v>
      </c>
      <c r="J24" s="115" t="s">
        <v>16</v>
      </c>
      <c r="K24" s="190">
        <v>2638733</v>
      </c>
      <c r="L24" s="159" t="s">
        <v>160</v>
      </c>
      <c r="M24" s="230">
        <v>242905</v>
      </c>
    </row>
    <row r="25" spans="1:14" ht="15.75">
      <c r="A25" s="119" t="s">
        <v>118</v>
      </c>
      <c r="C25" s="185">
        <v>0</v>
      </c>
      <c r="D25" s="28"/>
      <c r="F25" s="115" t="s">
        <v>16</v>
      </c>
      <c r="G25" s="190">
        <v>5726364</v>
      </c>
      <c r="H25" s="159" t="s">
        <v>160</v>
      </c>
      <c r="I25" s="230">
        <v>513501</v>
      </c>
      <c r="J25" s="115" t="s">
        <v>17</v>
      </c>
      <c r="K25" s="190">
        <v>42233</v>
      </c>
      <c r="L25" s="159" t="s">
        <v>160</v>
      </c>
      <c r="M25" s="230">
        <v>4072</v>
      </c>
    </row>
    <row r="26" spans="1:14" ht="15.75">
      <c r="A26" s="120" t="s">
        <v>117</v>
      </c>
      <c r="C26" s="186">
        <v>0</v>
      </c>
      <c r="D26" s="28"/>
      <c r="F26" s="115" t="s">
        <v>17</v>
      </c>
      <c r="G26" s="190">
        <v>23194</v>
      </c>
      <c r="H26" s="159" t="s">
        <v>160</v>
      </c>
      <c r="I26" s="230">
        <v>3013</v>
      </c>
      <c r="J26" s="115" t="s">
        <v>18</v>
      </c>
      <c r="K26" s="190">
        <v>0</v>
      </c>
      <c r="L26" s="159" t="s">
        <v>160</v>
      </c>
      <c r="M26" s="230">
        <v>0</v>
      </c>
    </row>
    <row r="27" spans="1:14" ht="15.75">
      <c r="A27" s="42" t="s">
        <v>46</v>
      </c>
      <c r="C27" s="53">
        <f>SUM(C23:C26)</f>
        <v>0</v>
      </c>
      <c r="D27" s="28"/>
      <c r="F27" s="115" t="s">
        <v>18</v>
      </c>
      <c r="G27" s="190">
        <v>420845</v>
      </c>
      <c r="H27" s="159" t="s">
        <v>160</v>
      </c>
      <c r="I27" s="230">
        <v>35959</v>
      </c>
      <c r="J27" s="115" t="s">
        <v>19</v>
      </c>
      <c r="K27" s="190">
        <v>0</v>
      </c>
      <c r="L27" s="159" t="s">
        <v>160</v>
      </c>
      <c r="M27" s="230">
        <f t="shared" ref="M27" si="0">K27*L27</f>
        <v>0</v>
      </c>
    </row>
    <row r="28" spans="1:14" ht="16.5" thickBot="1">
      <c r="A28" s="121" t="s">
        <v>88</v>
      </c>
      <c r="C28" s="145">
        <v>0</v>
      </c>
      <c r="D28" s="29"/>
      <c r="F28" s="115" t="s">
        <v>19</v>
      </c>
      <c r="G28" s="190">
        <v>35309</v>
      </c>
      <c r="H28" s="159" t="s">
        <v>160</v>
      </c>
      <c r="I28" s="230">
        <v>3015</v>
      </c>
      <c r="J28" s="114" t="s">
        <v>69</v>
      </c>
      <c r="K28" s="96">
        <f>SUM(K23:K27)</f>
        <v>10410287</v>
      </c>
      <c r="L28" s="97"/>
      <c r="M28" s="112">
        <f>SUM(M23:M27)</f>
        <v>965922</v>
      </c>
      <c r="N28" s="155">
        <f>M28/(M28+I32)</f>
        <v>0.31239169708365594</v>
      </c>
    </row>
    <row r="29" spans="1:14" ht="17.25" thickTop="1" thickBot="1">
      <c r="A29" s="121" t="s">
        <v>100</v>
      </c>
      <c r="B29" s="156"/>
      <c r="C29" s="145">
        <v>0</v>
      </c>
      <c r="D29" s="28"/>
      <c r="F29" s="115" t="s">
        <v>20</v>
      </c>
      <c r="G29" s="190">
        <v>0</v>
      </c>
      <c r="H29" s="159" t="s">
        <v>160</v>
      </c>
      <c r="I29" s="230">
        <v>0</v>
      </c>
      <c r="J29" s="114"/>
      <c r="K29" s="132">
        <v>10410287</v>
      </c>
      <c r="L29" s="102" t="s">
        <v>48</v>
      </c>
      <c r="M29" s="111">
        <f>M28/K28</f>
        <v>9.2785338194806735E-2</v>
      </c>
    </row>
    <row r="30" spans="1:14" ht="16.5" thickBot="1">
      <c r="A30" s="2" t="s">
        <v>53</v>
      </c>
      <c r="C30" s="60">
        <f>C7+C11+C14+C17+C20+C22+C27+C28+C29</f>
        <v>2179039.7999999993</v>
      </c>
      <c r="D30" s="29"/>
      <c r="F30" s="115" t="s">
        <v>21</v>
      </c>
      <c r="G30" s="190">
        <v>88519</v>
      </c>
      <c r="H30" s="159" t="s">
        <v>160</v>
      </c>
      <c r="I30" s="230">
        <v>5226</v>
      </c>
      <c r="J30" s="115"/>
      <c r="K30" s="131">
        <f>K28-K29</f>
        <v>0</v>
      </c>
      <c r="L30" s="97"/>
      <c r="M30" s="113"/>
    </row>
    <row r="31" spans="1:14" ht="15.75">
      <c r="A31" s="155" t="s">
        <v>54</v>
      </c>
      <c r="C31" s="193">
        <v>-8539.3799999999992</v>
      </c>
      <c r="D31" s="31"/>
      <c r="F31" s="115" t="s">
        <v>36</v>
      </c>
      <c r="G31" s="190">
        <v>3268121</v>
      </c>
      <c r="H31" s="159" t="s">
        <v>160</v>
      </c>
      <c r="I31" s="230">
        <v>1743</v>
      </c>
      <c r="J31" s="73"/>
      <c r="K31" s="5"/>
      <c r="L31" s="97"/>
      <c r="M31" s="113"/>
    </row>
    <row r="32" spans="1:14" ht="16.5" thickBot="1">
      <c r="A32" s="2" t="s">
        <v>58</v>
      </c>
      <c r="B32" s="2" t="s">
        <v>59</v>
      </c>
      <c r="C32" s="191">
        <f>C30+C31</f>
        <v>2170500.4199999995</v>
      </c>
      <c r="D32" s="32"/>
      <c r="F32" s="114" t="s">
        <v>69</v>
      </c>
      <c r="G32" s="96">
        <f>SUM(G23:G31)</f>
        <v>25138196</v>
      </c>
      <c r="H32" s="5"/>
      <c r="I32" s="112">
        <f>SUM(I23:I31)</f>
        <v>2126100</v>
      </c>
      <c r="J32" s="107"/>
      <c r="K32" s="108"/>
      <c r="L32" s="5"/>
      <c r="M32" s="105"/>
    </row>
    <row r="33" spans="1:17" ht="17.25" thickTop="1" thickBot="1">
      <c r="A33" s="155" t="s">
        <v>55</v>
      </c>
      <c r="C33" s="191">
        <f>-C5-C9-C13-C16-C19</f>
        <v>-30961.279999999999</v>
      </c>
      <c r="D33" s="28"/>
      <c r="F33" s="101"/>
      <c r="G33" s="132">
        <v>25138196</v>
      </c>
      <c r="H33" s="102" t="s">
        <v>48</v>
      </c>
      <c r="I33" s="127">
        <f>I32/G32</f>
        <v>8.4576474779654034E-2</v>
      </c>
      <c r="J33" s="107"/>
      <c r="K33" s="108"/>
      <c r="L33" s="5"/>
      <c r="M33" s="52"/>
    </row>
    <row r="34" spans="1:17" ht="16.5" thickBot="1">
      <c r="A34" s="2" t="s">
        <v>56</v>
      </c>
      <c r="C34" s="60">
        <f>SUM(C32:C33)</f>
        <v>2139539.1399999997</v>
      </c>
      <c r="D34" s="28"/>
      <c r="F34" s="73"/>
      <c r="G34" s="131">
        <f>G32-G33</f>
        <v>0</v>
      </c>
      <c r="H34" s="5"/>
      <c r="I34" s="52"/>
      <c r="J34" s="107"/>
      <c r="K34" s="106"/>
      <c r="L34" s="5"/>
      <c r="M34" s="52"/>
    </row>
    <row r="35" spans="1:17" ht="18" customHeight="1">
      <c r="A35" s="2"/>
      <c r="C35" s="54"/>
      <c r="D35" s="28"/>
      <c r="F35" s="99"/>
      <c r="G35" s="9"/>
      <c r="H35" s="9"/>
      <c r="I35" s="100"/>
      <c r="J35" s="114" t="s">
        <v>70</v>
      </c>
      <c r="K35" s="275"/>
      <c r="L35" s="275"/>
      <c r="M35" s="276"/>
    </row>
    <row r="36" spans="1:17" ht="15.75">
      <c r="A36" s="12" t="s">
        <v>44</v>
      </c>
      <c r="B36" s="2"/>
      <c r="C36" s="53"/>
      <c r="D36" s="28"/>
      <c r="F36" s="114" t="s">
        <v>70</v>
      </c>
      <c r="G36" s="5"/>
      <c r="H36" s="5"/>
      <c r="I36" s="52"/>
      <c r="J36" s="115" t="s">
        <v>15</v>
      </c>
      <c r="K36" s="214">
        <f>K23</f>
        <v>7729321</v>
      </c>
      <c r="L36" s="159" t="s">
        <v>160</v>
      </c>
      <c r="M36" s="230">
        <v>1329018</v>
      </c>
      <c r="P36" s="143"/>
      <c r="Q36" s="143"/>
    </row>
    <row r="37" spans="1:17" ht="15.75">
      <c r="A37" s="5" t="s">
        <v>71</v>
      </c>
      <c r="B37" s="172" t="s">
        <v>57</v>
      </c>
      <c r="C37" s="193">
        <v>12434239.869999999</v>
      </c>
      <c r="D37" s="28"/>
      <c r="F37" s="115" t="s">
        <v>15</v>
      </c>
      <c r="G37" s="214">
        <f>G23</f>
        <v>15558764</v>
      </c>
      <c r="H37" s="159" t="s">
        <v>160</v>
      </c>
      <c r="I37" s="230">
        <v>2677423</v>
      </c>
      <c r="J37" s="115" t="s">
        <v>16</v>
      </c>
      <c r="K37" s="214">
        <f>K24</f>
        <v>2638733</v>
      </c>
      <c r="L37" s="159" t="s">
        <v>160</v>
      </c>
      <c r="M37" s="230">
        <v>455932</v>
      </c>
      <c r="P37" s="143"/>
      <c r="Q37" s="143"/>
    </row>
    <row r="38" spans="1:17" ht="15.75">
      <c r="A38" s="69" t="s">
        <v>4</v>
      </c>
      <c r="B38" s="172" t="s">
        <v>57</v>
      </c>
      <c r="C38" s="58">
        <v>0</v>
      </c>
      <c r="D38" s="28"/>
      <c r="F38" s="115" t="s">
        <v>159</v>
      </c>
      <c r="G38" s="214">
        <f>G24</f>
        <v>17080</v>
      </c>
      <c r="H38" s="159" t="s">
        <v>160</v>
      </c>
      <c r="I38" s="230">
        <v>2942</v>
      </c>
      <c r="J38" s="115" t="s">
        <v>17</v>
      </c>
      <c r="K38" s="214">
        <f>K25</f>
        <v>42233</v>
      </c>
      <c r="L38" s="159" t="s">
        <v>160</v>
      </c>
      <c r="M38" s="230">
        <v>7174</v>
      </c>
      <c r="P38" s="143"/>
      <c r="Q38" s="143"/>
    </row>
    <row r="39" spans="1:17" ht="15.75">
      <c r="A39" s="5" t="s">
        <v>84</v>
      </c>
      <c r="B39" s="172" t="s">
        <v>85</v>
      </c>
      <c r="C39" s="193">
        <v>-87233.09</v>
      </c>
      <c r="D39" s="28"/>
      <c r="F39" s="115" t="s">
        <v>16</v>
      </c>
      <c r="G39" s="214">
        <f t="shared" ref="G39:G44" si="1">G25</f>
        <v>5726364</v>
      </c>
      <c r="H39" s="159" t="s">
        <v>160</v>
      </c>
      <c r="I39" s="230">
        <v>989873</v>
      </c>
      <c r="J39" s="115" t="s">
        <v>18</v>
      </c>
      <c r="K39" s="214">
        <f>K26</f>
        <v>0</v>
      </c>
      <c r="L39" s="159" t="s">
        <v>160</v>
      </c>
      <c r="M39" s="230">
        <v>0</v>
      </c>
      <c r="P39" s="143"/>
      <c r="Q39" s="143"/>
    </row>
    <row r="40" spans="1:17" ht="15.75">
      <c r="A40" s="5" t="s">
        <v>73</v>
      </c>
      <c r="B40" s="172" t="s">
        <v>74</v>
      </c>
      <c r="C40" s="193">
        <v>23367.25</v>
      </c>
      <c r="D40" s="28"/>
      <c r="F40" s="115" t="s">
        <v>17</v>
      </c>
      <c r="G40" s="214">
        <f t="shared" si="1"/>
        <v>23194</v>
      </c>
      <c r="H40" s="159" t="s">
        <v>160</v>
      </c>
      <c r="I40" s="230">
        <v>5565</v>
      </c>
      <c r="J40" s="115" t="s">
        <v>19</v>
      </c>
      <c r="K40" s="214">
        <f>K27</f>
        <v>0</v>
      </c>
      <c r="L40" s="159" t="s">
        <v>160</v>
      </c>
      <c r="M40" s="230">
        <v>0</v>
      </c>
      <c r="P40" s="143"/>
      <c r="Q40" s="143"/>
    </row>
    <row r="41" spans="1:17" ht="15.75">
      <c r="A41" s="5" t="s">
        <v>90</v>
      </c>
      <c r="B41" s="4" t="s">
        <v>91</v>
      </c>
      <c r="C41" s="193">
        <v>-28209.88</v>
      </c>
      <c r="D41" s="28"/>
      <c r="F41" s="115" t="s">
        <v>18</v>
      </c>
      <c r="G41" s="214">
        <f t="shared" si="1"/>
        <v>420845</v>
      </c>
      <c r="H41" s="159" t="s">
        <v>160</v>
      </c>
      <c r="I41" s="230">
        <v>73882</v>
      </c>
      <c r="J41" s="115" t="s">
        <v>20</v>
      </c>
      <c r="K41" s="190">
        <v>0</v>
      </c>
      <c r="L41" s="159" t="s">
        <v>160</v>
      </c>
      <c r="M41" s="230">
        <v>0</v>
      </c>
      <c r="P41" s="143"/>
      <c r="Q41" s="143"/>
    </row>
    <row r="42" spans="1:17" ht="16.5" thickBot="1">
      <c r="A42" s="5" t="s">
        <v>108</v>
      </c>
      <c r="B42" s="172" t="s">
        <v>109</v>
      </c>
      <c r="C42" s="193">
        <v>487495.06</v>
      </c>
      <c r="D42" s="29"/>
      <c r="F42" s="115" t="s">
        <v>19</v>
      </c>
      <c r="G42" s="214">
        <f t="shared" si="1"/>
        <v>35309</v>
      </c>
      <c r="H42" s="159" t="s">
        <v>160</v>
      </c>
      <c r="I42" s="230">
        <v>10324</v>
      </c>
      <c r="J42" s="115" t="s">
        <v>21</v>
      </c>
      <c r="K42" s="215">
        <v>0</v>
      </c>
      <c r="L42" s="159" t="s">
        <v>160</v>
      </c>
      <c r="M42" s="230">
        <v>0</v>
      </c>
      <c r="P42" s="143"/>
      <c r="Q42" s="143"/>
    </row>
    <row r="43" spans="1:17" ht="16.5" thickBot="1">
      <c r="A43" s="49" t="s">
        <v>65</v>
      </c>
      <c r="B43" s="9"/>
      <c r="C43" s="60">
        <f>SUM(C37:C42)</f>
        <v>12829659.209999999</v>
      </c>
      <c r="D43" s="28"/>
      <c r="F43" s="115" t="s">
        <v>20</v>
      </c>
      <c r="G43" s="214">
        <f t="shared" si="1"/>
        <v>0</v>
      </c>
      <c r="H43" s="159" t="s">
        <v>160</v>
      </c>
      <c r="I43" s="230">
        <v>0</v>
      </c>
      <c r="J43" s="114" t="s">
        <v>75</v>
      </c>
      <c r="K43" s="96">
        <f>SUM(K36:K42)</f>
        <v>10410287</v>
      </c>
      <c r="L43" s="97"/>
      <c r="M43" s="112">
        <f>SUM(M36:M42)</f>
        <v>1792124</v>
      </c>
      <c r="N43" s="155">
        <f>M43/(M43+I45)</f>
        <v>0.32191199621204775</v>
      </c>
    </row>
    <row r="44" spans="1:17" ht="16.5" thickBot="1">
      <c r="A44" s="47" t="s">
        <v>107</v>
      </c>
      <c r="B44" s="48" t="s">
        <v>62</v>
      </c>
      <c r="C44" s="193">
        <f>925414.82-125842.24</f>
        <v>799572.58</v>
      </c>
      <c r="D44" s="29"/>
      <c r="F44" s="115" t="s">
        <v>21</v>
      </c>
      <c r="G44" s="214">
        <f t="shared" si="1"/>
        <v>88519</v>
      </c>
      <c r="H44" s="159" t="s">
        <v>160</v>
      </c>
      <c r="I44" s="230">
        <v>14991</v>
      </c>
      <c r="J44" s="109"/>
      <c r="K44" s="133">
        <v>10410287</v>
      </c>
      <c r="L44" s="104" t="s">
        <v>48</v>
      </c>
      <c r="M44" s="128">
        <f>M43/K43</f>
        <v>0.17214933651685108</v>
      </c>
    </row>
    <row r="45" spans="1:17" ht="16.5" thickBot="1">
      <c r="A45" s="122" t="s">
        <v>101</v>
      </c>
      <c r="B45" s="4" t="s">
        <v>57</v>
      </c>
      <c r="C45" s="58">
        <v>0</v>
      </c>
      <c r="D45" s="31"/>
      <c r="F45" s="114" t="s">
        <v>75</v>
      </c>
      <c r="G45" s="96">
        <f>SUM(G37:G44)</f>
        <v>21870075</v>
      </c>
      <c r="H45" s="97"/>
      <c r="I45" s="112">
        <f>SUM(I37:I44)</f>
        <v>3775000</v>
      </c>
      <c r="J45" s="59"/>
      <c r="K45" s="131">
        <f>K43-K44</f>
        <v>0</v>
      </c>
      <c r="L45" s="156"/>
      <c r="M45" s="59"/>
    </row>
    <row r="46" spans="1:17" ht="19.5" customHeight="1" thickTop="1" thickBot="1">
      <c r="A46" s="69" t="s">
        <v>102</v>
      </c>
      <c r="B46" s="4" t="s">
        <v>57</v>
      </c>
      <c r="C46" s="58">
        <v>0</v>
      </c>
      <c r="D46" s="32"/>
      <c r="F46" s="103"/>
      <c r="G46" s="133">
        <v>21870075</v>
      </c>
      <c r="H46" s="104" t="s">
        <v>48</v>
      </c>
      <c r="I46" s="126">
        <f>I45/G45</f>
        <v>0.17261029054541421</v>
      </c>
      <c r="J46" s="59"/>
      <c r="K46" s="131"/>
      <c r="L46" s="156"/>
      <c r="M46" s="59"/>
    </row>
    <row r="47" spans="1:17" ht="19.5" customHeight="1">
      <c r="A47" s="155" t="s">
        <v>79</v>
      </c>
      <c r="B47" s="4" t="s">
        <v>57</v>
      </c>
      <c r="C47" s="58">
        <v>0</v>
      </c>
      <c r="D47" s="28"/>
      <c r="F47" s="156"/>
      <c r="G47" s="131">
        <f>G45-G46</f>
        <v>0</v>
      </c>
      <c r="H47" s="156"/>
      <c r="I47" s="156"/>
      <c r="J47" s="59"/>
      <c r="K47" s="131"/>
      <c r="L47" s="156"/>
      <c r="M47" s="59"/>
    </row>
    <row r="48" spans="1:17" ht="16.5" thickBot="1">
      <c r="A48" s="69" t="s">
        <v>158</v>
      </c>
      <c r="B48" s="4" t="s">
        <v>57</v>
      </c>
      <c r="C48" s="193">
        <v>7000</v>
      </c>
      <c r="D48" s="28"/>
      <c r="F48" s="156"/>
      <c r="G48" s="156"/>
      <c r="H48" s="156"/>
      <c r="I48" s="156"/>
      <c r="J48" s="59"/>
      <c r="K48" s="55"/>
      <c r="L48" s="156"/>
      <c r="M48" s="45"/>
    </row>
    <row r="49" spans="1:21" ht="15.75">
      <c r="A49" s="5" t="s">
        <v>72</v>
      </c>
      <c r="B49" s="172" t="s">
        <v>89</v>
      </c>
      <c r="C49" s="193">
        <v>17892.16</v>
      </c>
      <c r="D49" s="28"/>
      <c r="F49" s="156"/>
      <c r="G49" s="55"/>
      <c r="H49" s="64" t="s">
        <v>13</v>
      </c>
      <c r="I49" s="10" t="s">
        <v>13</v>
      </c>
      <c r="J49" s="10" t="s">
        <v>25</v>
      </c>
      <c r="K49" s="62" t="s">
        <v>32</v>
      </c>
      <c r="L49" s="59"/>
      <c r="M49" s="156"/>
    </row>
    <row r="50" spans="1:21" ht="16.5" thickBot="1">
      <c r="A50" s="5" t="s">
        <v>121</v>
      </c>
      <c r="B50" s="172" t="s">
        <v>89</v>
      </c>
      <c r="C50" s="193">
        <v>5090.87</v>
      </c>
      <c r="D50" s="28"/>
      <c r="F50" s="40" t="s">
        <v>35</v>
      </c>
      <c r="G50" s="156"/>
      <c r="H50" s="65" t="s">
        <v>0</v>
      </c>
      <c r="I50" s="66" t="s">
        <v>1</v>
      </c>
      <c r="J50" s="66" t="s">
        <v>0</v>
      </c>
      <c r="K50" s="63" t="s">
        <v>1</v>
      </c>
      <c r="L50" s="156"/>
      <c r="M50" s="156"/>
    </row>
    <row r="51" spans="1:21" ht="15.75">
      <c r="A51" s="5" t="s">
        <v>162</v>
      </c>
      <c r="B51" s="199" t="s">
        <v>89</v>
      </c>
      <c r="C51" s="193">
        <v>7557.33</v>
      </c>
      <c r="D51" s="28"/>
      <c r="F51" s="156"/>
      <c r="G51" s="156"/>
      <c r="H51" s="71"/>
      <c r="I51" s="72"/>
      <c r="J51" s="72"/>
      <c r="K51" s="72"/>
      <c r="L51" s="61" t="s">
        <v>49</v>
      </c>
      <c r="M51" s="156"/>
    </row>
    <row r="52" spans="1:21" ht="15.75">
      <c r="A52" s="14" t="s">
        <v>60</v>
      </c>
      <c r="B52" s="4"/>
      <c r="C52" s="53">
        <f>-C33</f>
        <v>30961.279999999999</v>
      </c>
      <c r="D52" s="25"/>
      <c r="F52" s="156" t="s">
        <v>78</v>
      </c>
      <c r="G52" s="156"/>
      <c r="H52" s="123">
        <f>K12</f>
        <v>430359.32269999781</v>
      </c>
      <c r="I52" s="56">
        <f>I14</f>
        <v>1478421.5457399997</v>
      </c>
      <c r="J52" s="56">
        <f>L12</f>
        <v>205090.15729999891</v>
      </c>
      <c r="K52" s="56">
        <f>J14</f>
        <v>661117.59425999993</v>
      </c>
      <c r="L52" s="67">
        <f>SUM(H52:K52)</f>
        <v>2774988.6199999964</v>
      </c>
      <c r="M52" s="156"/>
    </row>
    <row r="53" spans="1:21" ht="16.5" thickBot="1">
      <c r="A53" s="156" t="s">
        <v>169</v>
      </c>
      <c r="B53" s="219" t="s">
        <v>170</v>
      </c>
      <c r="C53" s="193">
        <v>5936.5</v>
      </c>
      <c r="D53" s="25"/>
      <c r="F53" s="155" t="s">
        <v>51</v>
      </c>
      <c r="G53" s="156"/>
      <c r="H53" s="123">
        <f>-I45</f>
        <v>-3775000</v>
      </c>
      <c r="I53" s="56">
        <f>-I32</f>
        <v>-2126100</v>
      </c>
      <c r="J53" s="56">
        <f>-M43</f>
        <v>-1792124</v>
      </c>
      <c r="K53" s="56">
        <f>-M28</f>
        <v>-965922</v>
      </c>
      <c r="L53" s="139">
        <f>SUM(H53:K53)</f>
        <v>-8659146</v>
      </c>
    </row>
    <row r="54" spans="1:21" ht="16.5" thickBot="1">
      <c r="A54" s="154" t="s">
        <v>66</v>
      </c>
      <c r="B54" s="169" t="s">
        <v>156</v>
      </c>
      <c r="C54" s="193">
        <f>9883678.5-18864616.3-3384598.65</f>
        <v>-12365536.450000001</v>
      </c>
      <c r="D54" s="28"/>
      <c r="F54" s="155" t="s">
        <v>37</v>
      </c>
      <c r="H54" s="134">
        <v>0</v>
      </c>
      <c r="I54" s="135">
        <v>0</v>
      </c>
      <c r="J54" s="135">
        <v>0</v>
      </c>
      <c r="K54" s="136">
        <v>0</v>
      </c>
      <c r="L54" s="125">
        <f>SUM(L52:L53)</f>
        <v>-5884157.3800000036</v>
      </c>
    </row>
    <row r="55" spans="1:21" ht="16.5" thickBot="1">
      <c r="A55" s="155" t="s">
        <v>166</v>
      </c>
      <c r="B55" s="4" t="s">
        <v>119</v>
      </c>
      <c r="C55" s="193">
        <v>-375000</v>
      </c>
      <c r="D55" s="28"/>
      <c r="F55" s="155" t="s">
        <v>33</v>
      </c>
      <c r="H55" s="60">
        <f>IFERROR(H52+H53+H54,0)</f>
        <v>-3344640.6773000024</v>
      </c>
      <c r="I55" s="60">
        <f>I52+I53+I54</f>
        <v>-647678.45426000026</v>
      </c>
      <c r="J55" s="60">
        <f>IFERROR(J52+J53+J54,0)</f>
        <v>-1587033.8427000011</v>
      </c>
      <c r="K55" s="60">
        <f>K52+K53+K54</f>
        <v>-304804.40574000007</v>
      </c>
      <c r="L55" s="38">
        <f>SUM(H55:K55)</f>
        <v>-5884157.3800000036</v>
      </c>
    </row>
    <row r="56" spans="1:21" ht="16.5" thickBot="1">
      <c r="A56" s="46" t="s">
        <v>61</v>
      </c>
      <c r="B56" s="48"/>
      <c r="C56" s="76">
        <f>SUM(C43:C55)</f>
        <v>963133.47999999672</v>
      </c>
      <c r="D56" s="28"/>
      <c r="H56" s="155" t="s">
        <v>103</v>
      </c>
      <c r="I56" s="3">
        <f>SUM(H55:I55)</f>
        <v>-3992319.1315600025</v>
      </c>
      <c r="J56" s="11" t="s">
        <v>104</v>
      </c>
      <c r="K56" s="155">
        <f>SUM(J55:K55)</f>
        <v>-1891838.2484400012</v>
      </c>
      <c r="L56" s="124">
        <f>ROUND(L54-L55,3)</f>
        <v>0</v>
      </c>
      <c r="T56" s="33"/>
    </row>
    <row r="57" spans="1:21" ht="16.5" thickTop="1">
      <c r="A57" s="155" t="s">
        <v>63</v>
      </c>
      <c r="B57" s="4" t="s">
        <v>57</v>
      </c>
      <c r="C57" s="193">
        <v>-222163.61</v>
      </c>
      <c r="D57" s="28"/>
      <c r="F57" s="137" t="s">
        <v>111</v>
      </c>
      <c r="H57" s="51"/>
    </row>
    <row r="58" spans="1:21" ht="16.5" thickBot="1">
      <c r="A58" s="155" t="s">
        <v>64</v>
      </c>
      <c r="B58" s="4" t="s">
        <v>57</v>
      </c>
      <c r="C58" s="193">
        <v>-105520.39</v>
      </c>
      <c r="D58" s="28"/>
      <c r="F58" s="160" t="s">
        <v>111</v>
      </c>
      <c r="H58" s="75"/>
      <c r="I58" s="57"/>
      <c r="J58" s="57"/>
      <c r="K58" s="117"/>
      <c r="L58" s="57"/>
    </row>
    <row r="59" spans="1:21" ht="16.5" thickBot="1">
      <c r="A59" s="2" t="s">
        <v>67</v>
      </c>
      <c r="B59" s="2"/>
      <c r="C59" s="76">
        <f>SUM(C56:C58)</f>
        <v>635449.47999999672</v>
      </c>
      <c r="D59" s="28"/>
      <c r="F59" s="160" t="s">
        <v>112</v>
      </c>
      <c r="H59" s="157" t="s">
        <v>154</v>
      </c>
      <c r="I59" s="158"/>
    </row>
    <row r="60" spans="1:21" ht="17.25" thickTop="1" thickBot="1">
      <c r="A60" s="2"/>
      <c r="C60" s="54"/>
      <c r="D60" s="28"/>
      <c r="F60" s="173" t="s">
        <v>157</v>
      </c>
      <c r="G60" s="175"/>
      <c r="H60" s="148" t="s">
        <v>105</v>
      </c>
      <c r="I60" s="149" t="s">
        <v>106</v>
      </c>
      <c r="J60" s="3"/>
    </row>
    <row r="61" spans="1:21" ht="16.5" thickBot="1">
      <c r="A61" s="7"/>
      <c r="B61" s="7" t="s">
        <v>45</v>
      </c>
      <c r="C61" s="60">
        <f>C59+C34</f>
        <v>2774988.6199999964</v>
      </c>
      <c r="D61" s="28"/>
      <c r="H61" s="151" t="e">
        <f>SUM('WA - Def-Amtz (current)'!AU5:AU10,'WA - Def-Amtz (current)'!AU35:AU40,'WA - Def-Amtz (current)'!AU70:AU73,#REF!,#REF!,#REF!)+#REF!+#REF!+#REF!</f>
        <v>#REF!</v>
      </c>
      <c r="I61" s="162" t="e">
        <f>SUM('WA - Def-Amtz (current)'!AV5:AV10,'WA - Def-Amtz (current)'!AV35:AV40,'WA - Def-Amtz (current)'!AV70:AV73,#REF!,#REF!,#REF!)+#REF!+#REF!+#REF!</f>
        <v>#REF!</v>
      </c>
      <c r="J61" s="155">
        <f>H53+I53+J53+K53</f>
        <v>-8659146</v>
      </c>
    </row>
    <row r="62" spans="1:21" ht="15.75">
      <c r="A62" s="2"/>
      <c r="B62" s="7" t="s">
        <v>94</v>
      </c>
      <c r="C62" s="216">
        <v>2774988.62</v>
      </c>
      <c r="D62" s="29"/>
      <c r="I62" s="150" t="e">
        <f>H61-I61</f>
        <v>#REF!</v>
      </c>
      <c r="N62" s="3"/>
      <c r="O62" s="3"/>
      <c r="P62" s="13"/>
    </row>
    <row r="63" spans="1:21" ht="15.75">
      <c r="A63" s="7"/>
      <c r="B63" s="7" t="s">
        <v>93</v>
      </c>
      <c r="C63" s="138">
        <f>ROUND(C61-C62,2)</f>
        <v>0</v>
      </c>
      <c r="G63" s="3"/>
      <c r="S63" s="4"/>
    </row>
    <row r="64" spans="1:21" ht="15.75">
      <c r="A64" s="35"/>
      <c r="C64" s="153"/>
      <c r="D64" s="28"/>
      <c r="N64" s="14"/>
      <c r="U64" s="2"/>
    </row>
    <row r="65" spans="1:21" ht="15.75">
      <c r="A65" s="35"/>
      <c r="C65" s="6"/>
      <c r="D65" s="34"/>
      <c r="N65" s="14"/>
      <c r="S65" s="15"/>
    </row>
    <row r="66" spans="1:21" ht="15.75">
      <c r="A66" s="2"/>
      <c r="C66" s="6"/>
      <c r="D66" s="28"/>
      <c r="N66" s="14"/>
      <c r="S66" s="16"/>
    </row>
    <row r="67" spans="1:21">
      <c r="C67" s="6"/>
      <c r="D67" s="28"/>
      <c r="N67" s="14"/>
      <c r="S67" s="17"/>
    </row>
    <row r="68" spans="1:21">
      <c r="D68" s="28"/>
      <c r="N68" s="14"/>
      <c r="S68" s="16"/>
    </row>
    <row r="69" spans="1:21">
      <c r="D69" s="28"/>
      <c r="N69" s="14"/>
    </row>
    <row r="70" spans="1:21">
      <c r="D70" s="29"/>
      <c r="N70" s="14"/>
      <c r="S70" s="18"/>
    </row>
    <row r="71" spans="1:21">
      <c r="D71" s="28"/>
    </row>
    <row r="72" spans="1:21">
      <c r="D72" s="28"/>
    </row>
    <row r="73" spans="1:21">
      <c r="D73" s="28"/>
      <c r="S73" s="19"/>
    </row>
    <row r="74" spans="1:21">
      <c r="D74" s="36"/>
      <c r="R74" s="4"/>
      <c r="S74" s="4"/>
      <c r="T74" s="4"/>
    </row>
    <row r="76" spans="1:21">
      <c r="U76" s="20"/>
    </row>
    <row r="1477" spans="3:3">
      <c r="C1477" s="155">
        <v>-2130</v>
      </c>
    </row>
    <row r="1485" spans="3:3">
      <c r="C1485" s="155">
        <f>7004298-2130</f>
        <v>7002168</v>
      </c>
    </row>
  </sheetData>
  <mergeCells count="3">
    <mergeCell ref="F18:I18"/>
    <mergeCell ref="J18:M18"/>
    <mergeCell ref="K35:M35"/>
  </mergeCells>
  <conditionalFormatting sqref="L56 I62 C63">
    <cfRule type="cellIs" dxfId="40" priority="7" stopIfTrue="1" operator="equal">
      <formula>0</formula>
    </cfRule>
    <cfRule type="cellIs" dxfId="39" priority="8" stopIfTrue="1" operator="notEqual">
      <formula>0</formula>
    </cfRule>
  </conditionalFormatting>
  <conditionalFormatting sqref="G34 G47 K30 K45:K47">
    <cfRule type="cellIs" dxfId="38" priority="6" operator="notEqual">
      <formula>0</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7">
    <tabColor rgb="FF00CC66"/>
    <pageSetUpPr fitToPage="1"/>
  </sheetPr>
  <dimension ref="A1:U1485"/>
  <sheetViews>
    <sheetView showGridLines="0" zoomScale="70" zoomScaleNormal="70" workbookViewId="0">
      <selection activeCell="H23" sqref="H23"/>
    </sheetView>
  </sheetViews>
  <sheetFormatPr defaultColWidth="16" defaultRowHeight="15"/>
  <cols>
    <col min="1" max="1" width="44.85546875" style="155" customWidth="1"/>
    <col min="2" max="2" width="25.5703125" style="155" customWidth="1"/>
    <col min="3" max="3" width="25.28515625" style="155" customWidth="1"/>
    <col min="4" max="4" width="2.7109375" style="22" customWidth="1"/>
    <col min="5" max="5" width="4.28515625" style="155" customWidth="1"/>
    <col min="6" max="6" width="26.7109375" style="155" customWidth="1"/>
    <col min="7" max="7" width="19" style="155" customWidth="1"/>
    <col min="8" max="8" width="22" style="155" customWidth="1"/>
    <col min="9" max="9" width="20.42578125" style="155" customWidth="1"/>
    <col min="10" max="10" width="26.28515625" style="155" customWidth="1"/>
    <col min="11" max="11" width="21.85546875" style="155" bestFit="1" customWidth="1"/>
    <col min="12" max="12" width="23.85546875" style="155" customWidth="1"/>
    <col min="13" max="13" width="20.85546875" style="155" bestFit="1" customWidth="1"/>
    <col min="14" max="15" width="16" style="155"/>
    <col min="16" max="16" width="16.28515625" style="155" bestFit="1" customWidth="1"/>
    <col min="17" max="16384" width="16" style="155"/>
  </cols>
  <sheetData>
    <row r="1" spans="1:13" ht="16.5" thickBot="1">
      <c r="A1" s="70" t="s">
        <v>26</v>
      </c>
      <c r="B1" s="21"/>
      <c r="C1" s="171">
        <f>Nov!C1+1</f>
        <v>201912</v>
      </c>
      <c r="F1" s="171">
        <f>C1</f>
        <v>201912</v>
      </c>
      <c r="G1" s="156"/>
      <c r="H1" s="77" t="s">
        <v>31</v>
      </c>
      <c r="I1" s="61" t="s">
        <v>1</v>
      </c>
      <c r="J1" s="61" t="s">
        <v>1</v>
      </c>
      <c r="K1" s="61" t="s">
        <v>28</v>
      </c>
      <c r="L1" s="61" t="s">
        <v>28</v>
      </c>
      <c r="M1" s="156"/>
    </row>
    <row r="2" spans="1:13" ht="15.75">
      <c r="C2" s="23"/>
      <c r="F2" s="156"/>
      <c r="G2" s="156"/>
      <c r="H2" s="78" t="s">
        <v>10</v>
      </c>
      <c r="I2" s="79" t="s">
        <v>27</v>
      </c>
      <c r="J2" s="79" t="s">
        <v>27</v>
      </c>
      <c r="K2" s="79" t="s">
        <v>29</v>
      </c>
      <c r="L2" s="79" t="s">
        <v>29</v>
      </c>
      <c r="M2" s="156"/>
    </row>
    <row r="3" spans="1:13" ht="16.5" thickBot="1">
      <c r="A3" s="41" t="s">
        <v>52</v>
      </c>
      <c r="C3" s="24"/>
      <c r="D3" s="25"/>
      <c r="F3" s="40" t="s">
        <v>34</v>
      </c>
      <c r="G3" s="156"/>
      <c r="H3" s="80" t="s">
        <v>30</v>
      </c>
      <c r="I3" s="80" t="s">
        <v>13</v>
      </c>
      <c r="J3" s="80" t="s">
        <v>25</v>
      </c>
      <c r="K3" s="80" t="s">
        <v>13</v>
      </c>
      <c r="L3" s="80" t="s">
        <v>25</v>
      </c>
      <c r="M3" s="156"/>
    </row>
    <row r="4" spans="1:13" ht="15.75">
      <c r="A4" s="156" t="s">
        <v>38</v>
      </c>
      <c r="C4" s="193">
        <f>3631690.92</f>
        <v>3631690.92</v>
      </c>
      <c r="D4" s="26"/>
      <c r="F4" s="156"/>
      <c r="G4" s="156"/>
      <c r="H4" s="8"/>
      <c r="I4" s="156"/>
      <c r="J4" s="156"/>
      <c r="L4" s="156"/>
      <c r="M4" s="156"/>
    </row>
    <row r="5" spans="1:13" ht="14.25" customHeight="1">
      <c r="A5" s="156" t="s">
        <v>9</v>
      </c>
      <c r="C5" s="193">
        <f>456806.6+28607.26</f>
        <v>485413.86</v>
      </c>
      <c r="D5" s="26"/>
      <c r="F5" s="156"/>
      <c r="G5" s="156"/>
      <c r="H5" s="8"/>
      <c r="I5" s="206">
        <v>0.69099999999999995</v>
      </c>
      <c r="J5" s="206">
        <v>0.309</v>
      </c>
      <c r="K5" s="161">
        <f>ROUND(G45/(G45+K43),4)</f>
        <v>0.67920000000000003</v>
      </c>
      <c r="L5" s="161">
        <f>1-K5</f>
        <v>0.32079999999999997</v>
      </c>
      <c r="M5" s="156"/>
    </row>
    <row r="6" spans="1:13" ht="16.5" thickBot="1">
      <c r="A6" s="39" t="s">
        <v>8</v>
      </c>
      <c r="C6" s="194">
        <f>-1484819.23-423508.04-121002.3-136127.59-78046.48-97479.45</f>
        <v>-2340983.0900000003</v>
      </c>
      <c r="D6" s="26"/>
      <c r="F6" s="156"/>
      <c r="G6" s="156"/>
      <c r="H6" s="156"/>
      <c r="I6" s="156"/>
      <c r="J6" s="156"/>
      <c r="K6" s="156"/>
      <c r="L6" s="156"/>
      <c r="M6" s="156"/>
    </row>
    <row r="7" spans="1:13" ht="16.5" thickBot="1">
      <c r="A7" s="43" t="s">
        <v>82</v>
      </c>
      <c r="C7" s="53">
        <f>SUM(C4:C6)</f>
        <v>1776121.6899999995</v>
      </c>
      <c r="D7" s="27"/>
      <c r="F7" s="81" t="s">
        <v>81</v>
      </c>
      <c r="G7" s="81"/>
      <c r="H7" s="60">
        <f>C34</f>
        <v>2122400.1899999995</v>
      </c>
      <c r="I7" s="82">
        <f>H7*I5</f>
        <v>1466578.5312899996</v>
      </c>
      <c r="J7" s="82">
        <f>H7*J5</f>
        <v>655821.65870999987</v>
      </c>
      <c r="K7" s="82"/>
      <c r="L7" s="82"/>
      <c r="M7" s="156"/>
    </row>
    <row r="8" spans="1:13" ht="15.75">
      <c r="A8" s="155" t="s">
        <v>39</v>
      </c>
      <c r="C8" s="193">
        <v>252729.32</v>
      </c>
      <c r="D8" s="27"/>
      <c r="F8" s="156"/>
      <c r="G8" s="156"/>
      <c r="H8" s="83"/>
      <c r="I8" s="83"/>
      <c r="J8" s="83"/>
      <c r="K8" s="83"/>
      <c r="L8" s="83"/>
      <c r="M8" s="156"/>
    </row>
    <row r="9" spans="1:13" ht="15.75">
      <c r="A9" s="156" t="s">
        <v>40</v>
      </c>
      <c r="C9" s="193">
        <v>9004.9</v>
      </c>
      <c r="D9" s="28"/>
      <c r="F9" s="81" t="s">
        <v>61</v>
      </c>
      <c r="G9" s="156"/>
      <c r="H9" s="82">
        <f>C56</f>
        <v>6564175.1700000018</v>
      </c>
      <c r="I9" s="82"/>
      <c r="J9" s="82"/>
      <c r="K9" s="82">
        <f>H9*K5</f>
        <v>4458387.7754640011</v>
      </c>
      <c r="L9" s="82">
        <f>H9*L5</f>
        <v>2105787.3945360002</v>
      </c>
      <c r="M9" s="156"/>
    </row>
    <row r="10" spans="1:13" ht="15.75">
      <c r="A10" s="39" t="s">
        <v>41</v>
      </c>
      <c r="C10" s="194">
        <v>-3418.47</v>
      </c>
      <c r="D10" s="28"/>
      <c r="F10" s="84" t="s">
        <v>22</v>
      </c>
      <c r="G10" s="156"/>
      <c r="H10" s="82">
        <f>C57</f>
        <v>369424.97</v>
      </c>
      <c r="I10" s="82"/>
      <c r="J10" s="82"/>
      <c r="K10" s="82">
        <f>H10</f>
        <v>369424.97</v>
      </c>
      <c r="L10" s="82"/>
      <c r="M10" s="156"/>
    </row>
    <row r="11" spans="1:13">
      <c r="A11" s="43" t="s">
        <v>83</v>
      </c>
      <c r="C11" s="53">
        <f>SUM(C8:C10)</f>
        <v>258315.75</v>
      </c>
      <c r="D11" s="28"/>
      <c r="F11" s="84" t="s">
        <v>23</v>
      </c>
      <c r="G11" s="156"/>
      <c r="H11" s="85">
        <f>C58</f>
        <v>179778.83</v>
      </c>
      <c r="I11" s="82"/>
      <c r="J11" s="82"/>
      <c r="K11" s="85"/>
      <c r="L11" s="85">
        <f>H11</f>
        <v>179778.83</v>
      </c>
      <c r="M11" s="156"/>
    </row>
    <row r="12" spans="1:13" ht="15.75">
      <c r="A12" s="155" t="s">
        <v>98</v>
      </c>
      <c r="C12" s="193">
        <f>181060.89-2598.76</f>
        <v>178462.13</v>
      </c>
      <c r="D12" s="28"/>
      <c r="F12" s="84" t="s">
        <v>80</v>
      </c>
      <c r="G12" s="156"/>
      <c r="H12" s="82">
        <f>H9+H10+H11</f>
        <v>7113378.9700000016</v>
      </c>
      <c r="I12" s="82"/>
      <c r="J12" s="82"/>
      <c r="K12" s="82">
        <f>SUM(K9:K11)</f>
        <v>4827812.7454640009</v>
      </c>
      <c r="L12" s="82">
        <f>SUM(L9:L11)</f>
        <v>2285566.2245360003</v>
      </c>
      <c r="M12" s="156"/>
    </row>
    <row r="13" spans="1:13" ht="16.5" thickBot="1">
      <c r="A13" s="39" t="s">
        <v>99</v>
      </c>
      <c r="C13" s="183">
        <v>0</v>
      </c>
      <c r="D13" s="28"/>
      <c r="F13" s="86"/>
      <c r="G13" s="87"/>
      <c r="H13" s="88"/>
      <c r="I13" s="89"/>
      <c r="J13" s="88"/>
      <c r="K13" s="83"/>
      <c r="L13" s="88"/>
      <c r="M13" s="156"/>
    </row>
    <row r="14" spans="1:13" ht="16.5" thickBot="1">
      <c r="A14" s="43" t="s">
        <v>42</v>
      </c>
      <c r="C14" s="53">
        <f>SUM(C12:C13)</f>
        <v>178462.13</v>
      </c>
      <c r="D14" s="29"/>
      <c r="F14" s="40" t="s">
        <v>31</v>
      </c>
      <c r="G14" s="90"/>
      <c r="H14" s="60">
        <f>H12+H7</f>
        <v>9235779.1600000001</v>
      </c>
      <c r="I14" s="91">
        <f>SUM(I7:I13)</f>
        <v>1466578.5312899996</v>
      </c>
      <c r="J14" s="91">
        <f>SUM(J7:J13)</f>
        <v>655821.65870999987</v>
      </c>
      <c r="K14" s="91">
        <f>K12</f>
        <v>4827812.7454640009</v>
      </c>
      <c r="L14" s="91">
        <f>L12</f>
        <v>2285566.2245360003</v>
      </c>
      <c r="M14" s="156"/>
    </row>
    <row r="15" spans="1:13" ht="15.75">
      <c r="A15" s="155" t="s">
        <v>113</v>
      </c>
      <c r="C15" s="193">
        <f>378455.56-5431.93</f>
        <v>373023.63</v>
      </c>
      <c r="D15" s="28"/>
      <c r="F15" s="86"/>
      <c r="G15" s="87" t="s">
        <v>48</v>
      </c>
      <c r="H15" s="88">
        <f>H14-C61</f>
        <v>0</v>
      </c>
      <c r="I15" s="92"/>
      <c r="J15" s="88">
        <f>J7+I7-H7</f>
        <v>0</v>
      </c>
      <c r="K15" s="156"/>
      <c r="L15" s="88">
        <f>H12-K14-L14</f>
        <v>0</v>
      </c>
      <c r="M15" s="156"/>
    </row>
    <row r="16" spans="1:13" ht="15.75">
      <c r="A16" s="39" t="s">
        <v>114</v>
      </c>
      <c r="C16" s="183">
        <v>0</v>
      </c>
      <c r="D16" s="28"/>
      <c r="F16" s="93"/>
      <c r="G16" s="87"/>
      <c r="H16" s="94"/>
      <c r="I16" s="95"/>
      <c r="J16" s="94"/>
      <c r="K16" s="156"/>
      <c r="L16" s="94"/>
      <c r="M16" s="156"/>
    </row>
    <row r="17" spans="1:13" ht="15.75" thickBot="1">
      <c r="A17" s="43" t="s">
        <v>115</v>
      </c>
      <c r="C17" s="53">
        <f>SUM(C15:C16)</f>
        <v>373023.63</v>
      </c>
      <c r="D17" s="29"/>
      <c r="F17" s="86"/>
      <c r="G17" s="87"/>
      <c r="H17" s="94"/>
      <c r="I17" s="95"/>
      <c r="J17" s="98"/>
      <c r="K17" s="156"/>
      <c r="L17" s="94"/>
      <c r="M17" s="156"/>
    </row>
    <row r="18" spans="1:13" ht="16.5" thickBot="1">
      <c r="A18" s="155" t="s">
        <v>96</v>
      </c>
      <c r="C18" s="193">
        <f>-1652.12-51799.18+77195.3+9532.9</f>
        <v>33276.9</v>
      </c>
      <c r="D18" s="28"/>
      <c r="F18" s="277" t="s">
        <v>76</v>
      </c>
      <c r="G18" s="278"/>
      <c r="H18" s="278"/>
      <c r="I18" s="279"/>
      <c r="J18" s="277" t="s">
        <v>77</v>
      </c>
      <c r="K18" s="278"/>
      <c r="L18" s="278"/>
      <c r="M18" s="279"/>
    </row>
    <row r="19" spans="1:13" ht="15.75">
      <c r="A19" s="37" t="s">
        <v>97</v>
      </c>
      <c r="C19" s="183">
        <v>0</v>
      </c>
      <c r="D19" s="28"/>
      <c r="F19" s="116" t="s">
        <v>50</v>
      </c>
      <c r="G19" s="79" t="s">
        <v>11</v>
      </c>
      <c r="H19" s="79" t="s">
        <v>11</v>
      </c>
      <c r="I19" s="79" t="s">
        <v>11</v>
      </c>
      <c r="J19" s="116" t="s">
        <v>50</v>
      </c>
      <c r="K19" s="79" t="s">
        <v>11</v>
      </c>
      <c r="L19" s="79" t="s">
        <v>11</v>
      </c>
      <c r="M19" s="100" t="s">
        <v>11</v>
      </c>
    </row>
    <row r="20" spans="1:13" ht="16.5" thickBot="1">
      <c r="A20" s="44" t="s">
        <v>43</v>
      </c>
      <c r="C20" s="53">
        <f>SUM(C18:C19)</f>
        <v>33276.9</v>
      </c>
      <c r="D20" s="28"/>
      <c r="F20" s="110" t="s">
        <v>95</v>
      </c>
      <c r="G20" s="80" t="s">
        <v>47</v>
      </c>
      <c r="H20" s="80" t="s">
        <v>14</v>
      </c>
      <c r="I20" s="80" t="s">
        <v>12</v>
      </c>
      <c r="J20" s="110" t="s">
        <v>95</v>
      </c>
      <c r="K20" s="80" t="s">
        <v>47</v>
      </c>
      <c r="L20" s="80" t="s">
        <v>14</v>
      </c>
      <c r="M20" s="80" t="s">
        <v>12</v>
      </c>
    </row>
    <row r="21" spans="1:13" ht="15.75">
      <c r="A21" s="37" t="s">
        <v>87</v>
      </c>
      <c r="C21" s="194">
        <f>4038.06+1850</f>
        <v>5888.0599999999995</v>
      </c>
      <c r="D21" s="28"/>
      <c r="F21" s="99"/>
      <c r="G21" s="9"/>
      <c r="H21" s="9"/>
      <c r="I21" s="100"/>
      <c r="J21" s="64"/>
      <c r="K21" s="10"/>
      <c r="L21" s="10"/>
      <c r="M21" s="118"/>
    </row>
    <row r="22" spans="1:13" ht="18" customHeight="1">
      <c r="A22" s="42" t="s">
        <v>87</v>
      </c>
      <c r="C22" s="53">
        <f>SUM(C21)</f>
        <v>5888.0599999999995</v>
      </c>
      <c r="D22" s="28"/>
      <c r="F22" s="114" t="s">
        <v>68</v>
      </c>
      <c r="G22" s="5"/>
      <c r="H22" s="5"/>
      <c r="I22" s="52"/>
      <c r="J22" s="114" t="s">
        <v>68</v>
      </c>
      <c r="K22" s="5"/>
      <c r="L22" s="5"/>
      <c r="M22" s="52"/>
    </row>
    <row r="23" spans="1:13" ht="15.75">
      <c r="A23" s="119" t="s">
        <v>110</v>
      </c>
      <c r="C23" s="53">
        <v>0</v>
      </c>
      <c r="D23" s="28"/>
      <c r="F23" s="115" t="s">
        <v>15</v>
      </c>
      <c r="G23" s="190">
        <v>20570424</v>
      </c>
      <c r="H23" s="159" t="s">
        <v>160</v>
      </c>
      <c r="I23" s="230">
        <v>2101737</v>
      </c>
      <c r="J23" s="115" t="s">
        <v>15</v>
      </c>
      <c r="K23" s="190">
        <v>10111460</v>
      </c>
      <c r="L23" s="159" t="s">
        <v>160</v>
      </c>
      <c r="M23" s="230">
        <v>970170</v>
      </c>
    </row>
    <row r="24" spans="1:13" ht="15.75">
      <c r="A24" s="119" t="s">
        <v>116</v>
      </c>
      <c r="C24" s="58">
        <v>0</v>
      </c>
      <c r="D24" s="28"/>
      <c r="F24" s="115" t="s">
        <v>159</v>
      </c>
      <c r="G24" s="190">
        <v>21435</v>
      </c>
      <c r="H24" s="159" t="s">
        <v>160</v>
      </c>
      <c r="I24" s="230">
        <v>2190</v>
      </c>
      <c r="J24" s="115" t="s">
        <v>16</v>
      </c>
      <c r="K24" s="190">
        <v>3074476</v>
      </c>
      <c r="L24" s="159" t="s">
        <v>160</v>
      </c>
      <c r="M24" s="230">
        <v>295137</v>
      </c>
    </row>
    <row r="25" spans="1:13" ht="15.75">
      <c r="A25" s="119" t="s">
        <v>118</v>
      </c>
      <c r="C25" s="185">
        <v>0</v>
      </c>
      <c r="D25" s="28"/>
      <c r="F25" s="115" t="s">
        <v>16</v>
      </c>
      <c r="G25" s="190">
        <v>18064862</v>
      </c>
      <c r="H25" s="159" t="s">
        <v>160</v>
      </c>
      <c r="I25" s="230">
        <v>1833925</v>
      </c>
      <c r="J25" s="115" t="s">
        <v>17</v>
      </c>
      <c r="K25" s="190">
        <v>1800</v>
      </c>
      <c r="L25" s="159" t="s">
        <v>160</v>
      </c>
      <c r="M25" s="230">
        <v>172</v>
      </c>
    </row>
    <row r="26" spans="1:13" ht="15.75">
      <c r="A26" s="120" t="s">
        <v>117</v>
      </c>
      <c r="C26" s="186">
        <v>0</v>
      </c>
      <c r="D26" s="28"/>
      <c r="F26" s="115" t="s">
        <v>17</v>
      </c>
      <c r="G26" s="190">
        <v>11813</v>
      </c>
      <c r="H26" s="159" t="s">
        <v>160</v>
      </c>
      <c r="I26" s="230">
        <v>1088</v>
      </c>
      <c r="J26" s="115" t="s">
        <v>18</v>
      </c>
      <c r="K26" s="190">
        <v>0</v>
      </c>
      <c r="L26" s="159" t="s">
        <v>160</v>
      </c>
      <c r="M26" s="230">
        <v>0</v>
      </c>
    </row>
    <row r="27" spans="1:13" ht="15.75">
      <c r="A27" s="42" t="s">
        <v>46</v>
      </c>
      <c r="C27" s="53">
        <f>SUM(C23:C26)</f>
        <v>0</v>
      </c>
      <c r="D27" s="28"/>
      <c r="F27" s="115" t="s">
        <v>18</v>
      </c>
      <c r="G27" s="190">
        <v>-10914823</v>
      </c>
      <c r="H27" s="159" t="s">
        <v>160</v>
      </c>
      <c r="I27" s="230">
        <v>-1168553</v>
      </c>
      <c r="J27" s="115" t="s">
        <v>19</v>
      </c>
      <c r="K27" s="190">
        <v>0</v>
      </c>
      <c r="L27" s="159" t="s">
        <v>160</v>
      </c>
      <c r="M27" s="230">
        <f t="shared" ref="M27" si="0">K27*L27</f>
        <v>0</v>
      </c>
    </row>
    <row r="28" spans="1:13" ht="16.5" thickBot="1">
      <c r="A28" s="121" t="s">
        <v>88</v>
      </c>
      <c r="C28" s="58">
        <v>0</v>
      </c>
      <c r="D28" s="29"/>
      <c r="F28" s="115" t="s">
        <v>19</v>
      </c>
      <c r="G28" s="190">
        <v>56768</v>
      </c>
      <c r="H28" s="159" t="s">
        <v>160</v>
      </c>
      <c r="I28" s="230">
        <v>5226</v>
      </c>
      <c r="J28" s="114" t="s">
        <v>69</v>
      </c>
      <c r="K28" s="96">
        <f>SUM(K23:K27)</f>
        <v>13187736</v>
      </c>
      <c r="L28" s="97"/>
      <c r="M28" s="112">
        <f>SUM(M23:M27)</f>
        <v>1265479</v>
      </c>
    </row>
    <row r="29" spans="1:13" ht="17.25" thickTop="1" thickBot="1">
      <c r="A29" s="121" t="s">
        <v>100</v>
      </c>
      <c r="B29" s="156"/>
      <c r="C29" s="145">
        <v>0</v>
      </c>
      <c r="D29" s="28"/>
      <c r="F29" s="115" t="s">
        <v>20</v>
      </c>
      <c r="G29" s="190">
        <v>0</v>
      </c>
      <c r="H29" s="159" t="s">
        <v>160</v>
      </c>
      <c r="I29" s="230">
        <v>0</v>
      </c>
      <c r="J29" s="114"/>
      <c r="K29" s="132">
        <v>13187736</v>
      </c>
      <c r="L29" s="102" t="s">
        <v>48</v>
      </c>
      <c r="M29" s="111">
        <f>M28/K28</f>
        <v>9.5958775638214172E-2</v>
      </c>
    </row>
    <row r="30" spans="1:13" ht="16.5" thickBot="1">
      <c r="A30" s="2" t="s">
        <v>53</v>
      </c>
      <c r="C30" s="60">
        <f>C7+C11+C14+C17+C20+C22+C27+C28+C29</f>
        <v>2625088.1599999992</v>
      </c>
      <c r="D30" s="29"/>
      <c r="F30" s="115" t="s">
        <v>21</v>
      </c>
      <c r="G30" s="190">
        <v>114831</v>
      </c>
      <c r="H30" s="159" t="s">
        <v>160</v>
      </c>
      <c r="I30" s="230">
        <v>6815</v>
      </c>
      <c r="J30" s="115"/>
      <c r="K30" s="131">
        <f>K28-K29</f>
        <v>0</v>
      </c>
      <c r="L30" s="97"/>
      <c r="M30" s="113"/>
    </row>
    <row r="31" spans="1:13" ht="15.75">
      <c r="A31" s="155" t="s">
        <v>54</v>
      </c>
      <c r="C31" s="193">
        <v>-8269.2099999999991</v>
      </c>
      <c r="D31" s="31"/>
      <c r="F31" s="115" t="s">
        <v>36</v>
      </c>
      <c r="G31" s="190">
        <v>3535845</v>
      </c>
      <c r="H31" s="159" t="s">
        <v>160</v>
      </c>
      <c r="I31" s="230">
        <v>1885</v>
      </c>
      <c r="J31" s="73"/>
      <c r="K31" s="5"/>
      <c r="L31" s="97"/>
      <c r="M31" s="113"/>
    </row>
    <row r="32" spans="1:13" ht="16.5" thickBot="1">
      <c r="A32" s="2" t="s">
        <v>58</v>
      </c>
      <c r="B32" s="2" t="s">
        <v>59</v>
      </c>
      <c r="C32" s="191">
        <f>C30+C31</f>
        <v>2616818.9499999993</v>
      </c>
      <c r="D32" s="32"/>
      <c r="F32" s="114" t="s">
        <v>69</v>
      </c>
      <c r="G32" s="96">
        <f>SUM(G23:G31)</f>
        <v>31461155</v>
      </c>
      <c r="H32" s="5"/>
      <c r="I32" s="112">
        <f>SUM(I23:I31)</f>
        <v>2784313</v>
      </c>
      <c r="J32" s="107"/>
      <c r="K32" s="108"/>
      <c r="L32" s="5"/>
      <c r="M32" s="105"/>
    </row>
    <row r="33" spans="1:17" ht="17.25" thickTop="1" thickBot="1">
      <c r="A33" s="155" t="s">
        <v>55</v>
      </c>
      <c r="C33" s="144">
        <f>-C5-C9-C13-C16-C19</f>
        <v>-494418.76</v>
      </c>
      <c r="D33" s="28"/>
      <c r="F33" s="101"/>
      <c r="G33" s="132">
        <v>31461155</v>
      </c>
      <c r="H33" s="102" t="s">
        <v>48</v>
      </c>
      <c r="I33" s="127">
        <f>I32/G32</f>
        <v>8.8500024871941294E-2</v>
      </c>
      <c r="J33" s="107"/>
      <c r="K33" s="108"/>
      <c r="L33" s="5"/>
      <c r="M33" s="52"/>
    </row>
    <row r="34" spans="1:17" ht="16.5" thickBot="1">
      <c r="A34" s="2" t="s">
        <v>56</v>
      </c>
      <c r="C34" s="60">
        <f>SUM(C32:C33)</f>
        <v>2122400.1899999995</v>
      </c>
      <c r="D34" s="28"/>
      <c r="F34" s="73"/>
      <c r="G34" s="131">
        <f>G32-G33</f>
        <v>0</v>
      </c>
      <c r="H34" s="5"/>
      <c r="I34" s="52"/>
      <c r="J34" s="107"/>
      <c r="K34" s="106"/>
      <c r="L34" s="5"/>
      <c r="M34" s="52"/>
    </row>
    <row r="35" spans="1:17" ht="18" customHeight="1">
      <c r="A35" s="2"/>
      <c r="C35" s="54"/>
      <c r="D35" s="28"/>
      <c r="F35" s="99"/>
      <c r="G35" s="9"/>
      <c r="H35" s="9"/>
      <c r="I35" s="100"/>
      <c r="J35" s="114" t="s">
        <v>70</v>
      </c>
      <c r="K35" s="275"/>
      <c r="L35" s="275"/>
      <c r="M35" s="276"/>
    </row>
    <row r="36" spans="1:17" ht="15.75">
      <c r="A36" s="12" t="s">
        <v>44</v>
      </c>
      <c r="B36" s="2"/>
      <c r="C36" s="53"/>
      <c r="D36" s="28"/>
      <c r="F36" s="114" t="s">
        <v>70</v>
      </c>
      <c r="G36" s="5"/>
      <c r="H36" s="5"/>
      <c r="I36" s="52"/>
      <c r="J36" s="115" t="s">
        <v>15</v>
      </c>
      <c r="K36" s="214">
        <f>K23</f>
        <v>10111460</v>
      </c>
      <c r="L36" s="159" t="s">
        <v>160</v>
      </c>
      <c r="M36" s="230">
        <v>1709134</v>
      </c>
      <c r="P36" s="143"/>
      <c r="Q36" s="143"/>
    </row>
    <row r="37" spans="1:17" ht="15.75">
      <c r="A37" s="5" t="s">
        <v>71</v>
      </c>
      <c r="B37" s="172" t="s">
        <v>57</v>
      </c>
      <c r="C37" s="193">
        <v>14487609.26</v>
      </c>
      <c r="D37" s="28"/>
      <c r="F37" s="115" t="s">
        <v>15</v>
      </c>
      <c r="G37" s="214">
        <f>G23</f>
        <v>20570424</v>
      </c>
      <c r="H37" s="159" t="s">
        <v>160</v>
      </c>
      <c r="I37" s="230">
        <v>3502927</v>
      </c>
      <c r="J37" s="115" t="s">
        <v>16</v>
      </c>
      <c r="K37" s="214">
        <f>K24</f>
        <v>3074476</v>
      </c>
      <c r="L37" s="159" t="s">
        <v>160</v>
      </c>
      <c r="M37" s="230">
        <v>519930</v>
      </c>
      <c r="P37" s="143"/>
      <c r="Q37" s="143"/>
    </row>
    <row r="38" spans="1:17" ht="15.75">
      <c r="A38" s="69" t="s">
        <v>4</v>
      </c>
      <c r="B38" s="172" t="s">
        <v>57</v>
      </c>
      <c r="C38" s="58">
        <v>0</v>
      </c>
      <c r="D38" s="28"/>
      <c r="F38" s="115" t="s">
        <v>159</v>
      </c>
      <c r="G38" s="214">
        <f>G24</f>
        <v>21435</v>
      </c>
      <c r="H38" s="159" t="s">
        <v>160</v>
      </c>
      <c r="I38" s="230">
        <v>3650</v>
      </c>
      <c r="J38" s="115" t="s">
        <v>17</v>
      </c>
      <c r="K38" s="214">
        <f>K25</f>
        <v>1800</v>
      </c>
      <c r="L38" s="159" t="s">
        <v>160</v>
      </c>
      <c r="M38" s="230">
        <v>302</v>
      </c>
      <c r="P38" s="143"/>
      <c r="Q38" s="143"/>
    </row>
    <row r="39" spans="1:17" ht="15.75">
      <c r="A39" s="5" t="s">
        <v>84</v>
      </c>
      <c r="B39" s="172" t="s">
        <v>85</v>
      </c>
      <c r="C39" s="193">
        <v>-61227.73</v>
      </c>
      <c r="D39" s="28"/>
      <c r="F39" s="115" t="s">
        <v>16</v>
      </c>
      <c r="G39" s="214">
        <f t="shared" ref="G39:G44" si="1">G25</f>
        <v>18064862</v>
      </c>
      <c r="H39" s="159" t="s">
        <v>160</v>
      </c>
      <c r="I39" s="230">
        <v>3387921</v>
      </c>
      <c r="J39" s="115" t="s">
        <v>18</v>
      </c>
      <c r="K39" s="214">
        <f>K26</f>
        <v>0</v>
      </c>
      <c r="L39" s="159" t="s">
        <v>160</v>
      </c>
      <c r="M39" s="230">
        <v>0</v>
      </c>
      <c r="P39" s="143"/>
      <c r="Q39" s="143"/>
    </row>
    <row r="40" spans="1:17" ht="15.75">
      <c r="A40" s="5" t="s">
        <v>73</v>
      </c>
      <c r="B40" s="172" t="s">
        <v>74</v>
      </c>
      <c r="C40" s="193">
        <v>-1191698.52</v>
      </c>
      <c r="D40" s="28"/>
      <c r="F40" s="115" t="s">
        <v>17</v>
      </c>
      <c r="G40" s="214">
        <f t="shared" si="1"/>
        <v>11813</v>
      </c>
      <c r="H40" s="159" t="s">
        <v>160</v>
      </c>
      <c r="I40" s="230">
        <v>2009</v>
      </c>
      <c r="J40" s="115" t="s">
        <v>19</v>
      </c>
      <c r="K40" s="214">
        <f>K27</f>
        <v>0</v>
      </c>
      <c r="L40" s="159" t="s">
        <v>160</v>
      </c>
      <c r="M40" s="230">
        <v>0</v>
      </c>
      <c r="P40" s="143"/>
      <c r="Q40" s="143"/>
    </row>
    <row r="41" spans="1:17" ht="15.75">
      <c r="A41" s="5" t="s">
        <v>90</v>
      </c>
      <c r="B41" s="4" t="s">
        <v>91</v>
      </c>
      <c r="C41" s="193">
        <v>7550.48</v>
      </c>
      <c r="D41" s="28"/>
      <c r="F41" s="115" t="s">
        <v>18</v>
      </c>
      <c r="G41" s="214">
        <f t="shared" si="1"/>
        <v>-10914823</v>
      </c>
      <c r="H41" s="159" t="s">
        <v>160</v>
      </c>
      <c r="I41" s="230">
        <v>-2161702</v>
      </c>
      <c r="J41" s="115" t="s">
        <v>20</v>
      </c>
      <c r="K41" s="190">
        <v>0</v>
      </c>
      <c r="L41" s="159" t="s">
        <v>160</v>
      </c>
      <c r="M41" s="230">
        <v>0</v>
      </c>
      <c r="P41" s="143"/>
      <c r="Q41" s="143"/>
    </row>
    <row r="42" spans="1:17" ht="16.5" thickBot="1">
      <c r="A42" s="5" t="s">
        <v>108</v>
      </c>
      <c r="B42" s="172" t="s">
        <v>109</v>
      </c>
      <c r="C42" s="193">
        <v>921469.75</v>
      </c>
      <c r="D42" s="29"/>
      <c r="F42" s="115" t="s">
        <v>19</v>
      </c>
      <c r="G42" s="214">
        <f t="shared" si="1"/>
        <v>56768</v>
      </c>
      <c r="H42" s="159" t="s">
        <v>160</v>
      </c>
      <c r="I42" s="230">
        <v>9668</v>
      </c>
      <c r="J42" s="115" t="s">
        <v>21</v>
      </c>
      <c r="K42" s="215">
        <v>0</v>
      </c>
      <c r="L42" s="159" t="s">
        <v>160</v>
      </c>
      <c r="M42" s="230">
        <v>0</v>
      </c>
      <c r="P42" s="143"/>
      <c r="Q42" s="143"/>
    </row>
    <row r="43" spans="1:17" ht="16.5" thickBot="1">
      <c r="A43" s="49" t="s">
        <v>65</v>
      </c>
      <c r="B43" s="9"/>
      <c r="C43" s="60">
        <f>SUM(C37:C42)</f>
        <v>14163703.24</v>
      </c>
      <c r="D43" s="28"/>
      <c r="F43" s="115" t="s">
        <v>20</v>
      </c>
      <c r="G43" s="214">
        <f t="shared" si="1"/>
        <v>0</v>
      </c>
      <c r="H43" s="159" t="s">
        <v>160</v>
      </c>
      <c r="I43" s="230">
        <v>0</v>
      </c>
      <c r="J43" s="114" t="s">
        <v>75</v>
      </c>
      <c r="K43" s="96">
        <f>SUM(K36:K42)</f>
        <v>13187736</v>
      </c>
      <c r="L43" s="97"/>
      <c r="M43" s="112">
        <f>SUM(M36:M42)</f>
        <v>2229366</v>
      </c>
    </row>
    <row r="44" spans="1:17" ht="16.5" thickBot="1">
      <c r="A44" s="47" t="s">
        <v>107</v>
      </c>
      <c r="B44" s="48" t="s">
        <v>62</v>
      </c>
      <c r="C44" s="193">
        <f>-1955789.17+1394250.32-401432.17+484417.6</f>
        <v>-478553.41999999981</v>
      </c>
      <c r="D44" s="29"/>
      <c r="F44" s="115" t="s">
        <v>21</v>
      </c>
      <c r="G44" s="214">
        <f t="shared" si="1"/>
        <v>114831</v>
      </c>
      <c r="H44" s="159" t="s">
        <v>160</v>
      </c>
      <c r="I44" s="230">
        <v>19548</v>
      </c>
      <c r="J44" s="109"/>
      <c r="K44" s="133">
        <v>13187736</v>
      </c>
      <c r="L44" s="104" t="s">
        <v>48</v>
      </c>
      <c r="M44" s="128">
        <f>M43/K43</f>
        <v>0.16904842499121911</v>
      </c>
    </row>
    <row r="45" spans="1:17" ht="16.5" thickBot="1">
      <c r="A45" s="122" t="s">
        <v>101</v>
      </c>
      <c r="B45" s="4" t="s">
        <v>57</v>
      </c>
      <c r="C45" s="58">
        <v>0</v>
      </c>
      <c r="D45" s="31"/>
      <c r="F45" s="114" t="s">
        <v>75</v>
      </c>
      <c r="G45" s="96">
        <f>SUM(G37:G44)</f>
        <v>27925310</v>
      </c>
      <c r="H45" s="97"/>
      <c r="I45" s="112">
        <f>SUM(I37:I44)</f>
        <v>4764021</v>
      </c>
      <c r="J45" s="59"/>
      <c r="K45" s="131">
        <f>K43-K44</f>
        <v>0</v>
      </c>
      <c r="L45" s="156"/>
      <c r="M45" s="59"/>
    </row>
    <row r="46" spans="1:17" ht="19.5" customHeight="1" thickTop="1" thickBot="1">
      <c r="A46" s="69" t="s">
        <v>102</v>
      </c>
      <c r="B46" s="4" t="s">
        <v>57</v>
      </c>
      <c r="C46" s="58">
        <v>0</v>
      </c>
      <c r="D46" s="32"/>
      <c r="F46" s="103"/>
      <c r="G46" s="133">
        <v>27925310</v>
      </c>
      <c r="H46" s="104" t="s">
        <v>48</v>
      </c>
      <c r="I46" s="126">
        <f>I45/G45</f>
        <v>0.17059867911940815</v>
      </c>
      <c r="J46" s="59"/>
      <c r="K46" s="55"/>
      <c r="L46" s="156"/>
      <c r="M46" s="45"/>
    </row>
    <row r="47" spans="1:17" ht="15.75">
      <c r="A47" s="155" t="s">
        <v>79</v>
      </c>
      <c r="B47" s="4" t="s">
        <v>57</v>
      </c>
      <c r="C47" s="193">
        <v>-911.08</v>
      </c>
      <c r="D47" s="28"/>
      <c r="F47" s="156"/>
      <c r="G47" s="131">
        <f>G45-G46</f>
        <v>0</v>
      </c>
      <c r="H47" s="156"/>
      <c r="I47" s="156"/>
      <c r="J47" s="59"/>
      <c r="K47" s="55"/>
      <c r="L47" s="156"/>
      <c r="M47" s="45"/>
    </row>
    <row r="48" spans="1:17" ht="16.5" thickBot="1">
      <c r="A48" s="69" t="s">
        <v>158</v>
      </c>
      <c r="B48" s="4" t="s">
        <v>57</v>
      </c>
      <c r="C48" s="193">
        <v>7000</v>
      </c>
      <c r="D48" s="28"/>
      <c r="F48" s="156"/>
      <c r="G48" s="156"/>
      <c r="H48" s="156"/>
      <c r="I48" s="156"/>
      <c r="J48" s="59"/>
      <c r="K48" s="55"/>
      <c r="L48" s="156"/>
      <c r="M48" s="156"/>
    </row>
    <row r="49" spans="1:21" ht="15.75">
      <c r="A49" s="5" t="s">
        <v>72</v>
      </c>
      <c r="B49" s="172" t="s">
        <v>89</v>
      </c>
      <c r="C49" s="193">
        <v>13860.96</v>
      </c>
      <c r="D49" s="28"/>
      <c r="F49" s="156"/>
      <c r="G49" s="55"/>
      <c r="H49" s="64" t="s">
        <v>13</v>
      </c>
      <c r="I49" s="10" t="s">
        <v>13</v>
      </c>
      <c r="J49" s="10" t="s">
        <v>25</v>
      </c>
      <c r="K49" s="62" t="s">
        <v>32</v>
      </c>
      <c r="L49" s="59"/>
      <c r="M49" s="156"/>
    </row>
    <row r="50" spans="1:21" ht="16.5" thickBot="1">
      <c r="A50" s="5" t="s">
        <v>121</v>
      </c>
      <c r="B50" s="172" t="s">
        <v>89</v>
      </c>
      <c r="C50" s="193">
        <v>4587.29</v>
      </c>
      <c r="D50" s="29"/>
      <c r="F50" s="40" t="s">
        <v>35</v>
      </c>
      <c r="G50" s="156"/>
      <c r="H50" s="65" t="s">
        <v>0</v>
      </c>
      <c r="I50" s="66" t="s">
        <v>1</v>
      </c>
      <c r="J50" s="66" t="s">
        <v>0</v>
      </c>
      <c r="K50" s="63" t="s">
        <v>1</v>
      </c>
      <c r="L50" s="156"/>
      <c r="M50" s="156"/>
    </row>
    <row r="51" spans="1:21" ht="15.75">
      <c r="A51" s="5" t="s">
        <v>162</v>
      </c>
      <c r="B51" s="172" t="s">
        <v>89</v>
      </c>
      <c r="C51" s="193">
        <v>2421.34</v>
      </c>
      <c r="D51" s="28"/>
      <c r="F51" s="156"/>
      <c r="G51" s="156"/>
      <c r="H51" s="71"/>
      <c r="I51" s="72"/>
      <c r="J51" s="72"/>
      <c r="K51" s="72"/>
      <c r="L51" s="61" t="s">
        <v>49</v>
      </c>
      <c r="M51" s="156"/>
    </row>
    <row r="52" spans="1:21" ht="15.75">
      <c r="A52" s="14" t="s">
        <v>60</v>
      </c>
      <c r="B52" s="4"/>
      <c r="C52" s="53">
        <f>-C33</f>
        <v>494418.76</v>
      </c>
      <c r="D52" s="25"/>
      <c r="F52" s="156" t="s">
        <v>78</v>
      </c>
      <c r="G52" s="156"/>
      <c r="H52" s="123">
        <f>K12</f>
        <v>4827812.7454640009</v>
      </c>
      <c r="I52" s="56">
        <f>I14</f>
        <v>1466578.5312899996</v>
      </c>
      <c r="J52" s="56">
        <f>L12</f>
        <v>2285566.2245360003</v>
      </c>
      <c r="K52" s="56">
        <f>J14</f>
        <v>655821.65870999987</v>
      </c>
      <c r="L52" s="67">
        <f>SUM(H52:K52)</f>
        <v>9235779.1600000001</v>
      </c>
    </row>
    <row r="53" spans="1:21" ht="16.5" thickBot="1">
      <c r="A53" s="156" t="s">
        <v>169</v>
      </c>
      <c r="B53" s="220" t="s">
        <v>170</v>
      </c>
      <c r="C53" s="193">
        <v>9119.11</v>
      </c>
      <c r="D53" s="28"/>
      <c r="F53" s="155" t="s">
        <v>51</v>
      </c>
      <c r="H53" s="123">
        <f>-I45</f>
        <v>-4764021</v>
      </c>
      <c r="I53" s="56">
        <f>-I32</f>
        <v>-2784313</v>
      </c>
      <c r="J53" s="56">
        <f>-M43</f>
        <v>-2229366</v>
      </c>
      <c r="K53" s="56">
        <f>-M28</f>
        <v>-1265479</v>
      </c>
      <c r="L53" s="139">
        <f>SUM(H53:K53)</f>
        <v>-11043179</v>
      </c>
    </row>
    <row r="54" spans="1:21" ht="16.5" thickBot="1">
      <c r="A54" s="154" t="s">
        <v>66</v>
      </c>
      <c r="B54" s="169" t="s">
        <v>156</v>
      </c>
      <c r="C54" s="193">
        <f>14737575.81-19024086.83-2989960.01</f>
        <v>-7276471.0299999975</v>
      </c>
      <c r="D54" s="28"/>
      <c r="F54" s="155" t="s">
        <v>37</v>
      </c>
      <c r="H54" s="134">
        <v>0</v>
      </c>
      <c r="I54" s="135">
        <v>0</v>
      </c>
      <c r="J54" s="135">
        <v>0</v>
      </c>
      <c r="K54" s="136">
        <v>0</v>
      </c>
      <c r="L54" s="125">
        <f>SUM(L52:L53)</f>
        <v>-1807399.8399999999</v>
      </c>
    </row>
    <row r="55" spans="1:21" ht="16.5" thickBot="1">
      <c r="A55" s="155" t="s">
        <v>166</v>
      </c>
      <c r="B55" s="4" t="s">
        <v>119</v>
      </c>
      <c r="C55" s="193">
        <v>-375000</v>
      </c>
      <c r="D55" s="28"/>
      <c r="F55" s="155" t="s">
        <v>33</v>
      </c>
      <c r="H55" s="60">
        <f>IFERROR(H52+H53+H54,0)</f>
        <v>63791.745464000851</v>
      </c>
      <c r="I55" s="60">
        <f>I52+I53+I54</f>
        <v>-1317734.4687100004</v>
      </c>
      <c r="J55" s="60">
        <f>IFERROR(J52+J53+J54,0)</f>
        <v>56200.224536000285</v>
      </c>
      <c r="K55" s="60">
        <f>K52+K53+K54</f>
        <v>-609657.34129000013</v>
      </c>
      <c r="L55" s="38">
        <f>SUM(H55:K55)</f>
        <v>-1807399.8399999994</v>
      </c>
    </row>
    <row r="56" spans="1:21" ht="16.5" thickBot="1">
      <c r="A56" s="46" t="s">
        <v>61</v>
      </c>
      <c r="B56" s="48"/>
      <c r="C56" s="76">
        <f>SUM(C43:C55)</f>
        <v>6564175.1700000018</v>
      </c>
      <c r="D56" s="28"/>
      <c r="F56" s="137" t="s">
        <v>111</v>
      </c>
      <c r="H56" s="155" t="s">
        <v>103</v>
      </c>
      <c r="I56" s="3">
        <f>SUM(H55:I55)</f>
        <v>-1253942.7232459995</v>
      </c>
      <c r="J56" s="11" t="s">
        <v>104</v>
      </c>
      <c r="K56" s="155">
        <f>SUM(J55:K55)</f>
        <v>-553457.11675399984</v>
      </c>
      <c r="L56" s="124">
        <f>ROUND(L54-L55,3)</f>
        <v>0</v>
      </c>
      <c r="T56" s="33"/>
    </row>
    <row r="57" spans="1:21" ht="16.5" thickTop="1">
      <c r="A57" s="155" t="s">
        <v>63</v>
      </c>
      <c r="B57" s="4" t="s">
        <v>57</v>
      </c>
      <c r="C57" s="193">
        <v>369424.97</v>
      </c>
      <c r="D57" s="28"/>
      <c r="F57" s="160" t="s">
        <v>111</v>
      </c>
      <c r="H57" s="51"/>
    </row>
    <row r="58" spans="1:21" ht="16.5" thickBot="1">
      <c r="A58" s="155" t="s">
        <v>64</v>
      </c>
      <c r="B58" s="4" t="s">
        <v>57</v>
      </c>
      <c r="C58" s="193">
        <v>179778.83</v>
      </c>
      <c r="D58" s="28"/>
      <c r="F58" s="160" t="s">
        <v>112</v>
      </c>
      <c r="H58" s="75"/>
      <c r="I58" s="57"/>
      <c r="J58" s="57"/>
      <c r="K58" s="117"/>
      <c r="L58" s="57"/>
    </row>
    <row r="59" spans="1:21" ht="16.5" thickBot="1">
      <c r="A59" s="2" t="s">
        <v>67</v>
      </c>
      <c r="B59" s="2"/>
      <c r="C59" s="76">
        <f>SUM(C56:C58)</f>
        <v>7113378.9700000016</v>
      </c>
      <c r="D59" s="28"/>
      <c r="F59" s="173" t="s">
        <v>157</v>
      </c>
      <c r="G59" s="174" t="str">
        <f>IF(OR(AND(I56&gt;0,K56&gt;0),AND(I56&lt;0,K56&lt;0)),"OK","ERROR")</f>
        <v>OK</v>
      </c>
      <c r="H59" s="157" t="s">
        <v>154</v>
      </c>
      <c r="I59" s="158"/>
    </row>
    <row r="60" spans="1:21" ht="17.25" thickTop="1" thickBot="1">
      <c r="A60" s="2"/>
      <c r="C60" s="54"/>
      <c r="D60" s="28"/>
      <c r="H60" s="148" t="s">
        <v>105</v>
      </c>
      <c r="I60" s="149" t="s">
        <v>106</v>
      </c>
      <c r="J60" s="3"/>
    </row>
    <row r="61" spans="1:21" ht="16.5" thickBot="1">
      <c r="A61" s="7"/>
      <c r="B61" s="7" t="s">
        <v>45</v>
      </c>
      <c r="C61" s="60">
        <f>C59+C34</f>
        <v>9235779.1600000001</v>
      </c>
      <c r="D61" s="29"/>
      <c r="H61" s="151" t="e">
        <f>SUM('WA - Def-Amtz (current)'!AU5:AU10,'WA - Def-Amtz (current)'!AU35:AU40,'WA - Def-Amtz (current)'!AU70:AU73,#REF!,#REF!,#REF!)+#REF!+#REF!+#REF!</f>
        <v>#REF!</v>
      </c>
      <c r="I61" s="162" t="e">
        <f>SUM('WA - Def-Amtz (current)'!AV5:AV10,'WA - Def-Amtz (current)'!AV35:AV40,'WA - Def-Amtz (current)'!AV70:AV73,#REF!,#REF!,#REF!)+#REF!+#REF!+#REF!</f>
        <v>#REF!</v>
      </c>
      <c r="J61" s="155">
        <f>H53+I53+J53+K53</f>
        <v>-11043179</v>
      </c>
    </row>
    <row r="62" spans="1:21" ht="15.75">
      <c r="A62" s="2"/>
      <c r="B62" s="7" t="s">
        <v>94</v>
      </c>
      <c r="C62" s="152">
        <v>9235779.1600000001</v>
      </c>
      <c r="G62" s="3"/>
      <c r="I62" s="150" t="e">
        <f>H61-I61</f>
        <v>#REF!</v>
      </c>
      <c r="N62" s="3"/>
      <c r="O62" s="3"/>
      <c r="P62" s="13"/>
    </row>
    <row r="63" spans="1:21" ht="15.75">
      <c r="A63" s="7"/>
      <c r="B63" s="7" t="s">
        <v>93</v>
      </c>
      <c r="C63" s="138">
        <f>ROUND(C61-C62,2)</f>
        <v>0</v>
      </c>
      <c r="D63" s="28"/>
      <c r="S63" s="4"/>
    </row>
    <row r="64" spans="1:21" ht="15.75">
      <c r="A64" s="35"/>
      <c r="C64" s="153"/>
      <c r="D64" s="34"/>
      <c r="N64" s="14"/>
      <c r="U64" s="2"/>
    </row>
    <row r="65" spans="1:21" ht="15.75">
      <c r="A65" s="35"/>
      <c r="C65" s="6"/>
      <c r="D65" s="28"/>
      <c r="N65" s="14"/>
      <c r="S65" s="15"/>
    </row>
    <row r="66" spans="1:21" ht="15.75">
      <c r="A66" s="2"/>
      <c r="C66" s="6"/>
      <c r="D66" s="28"/>
      <c r="N66" s="14"/>
      <c r="S66" s="16"/>
    </row>
    <row r="67" spans="1:21">
      <c r="C67" s="53"/>
      <c r="D67" s="28"/>
      <c r="N67" s="14"/>
      <c r="S67" s="17"/>
    </row>
    <row r="68" spans="1:21">
      <c r="D68" s="28"/>
      <c r="N68" s="14"/>
      <c r="S68" s="16"/>
    </row>
    <row r="69" spans="1:21">
      <c r="D69" s="29"/>
      <c r="N69" s="14"/>
    </row>
    <row r="70" spans="1:21">
      <c r="D70" s="28"/>
      <c r="N70" s="14"/>
      <c r="S70" s="18"/>
    </row>
    <row r="71" spans="1:21">
      <c r="D71" s="28"/>
    </row>
    <row r="72" spans="1:21">
      <c r="D72" s="28"/>
    </row>
    <row r="73" spans="1:21">
      <c r="D73" s="36"/>
      <c r="S73" s="19"/>
    </row>
    <row r="74" spans="1:21">
      <c r="R74" s="4"/>
      <c r="S74" s="4"/>
      <c r="T74" s="4"/>
    </row>
    <row r="76" spans="1:21">
      <c r="U76" s="20"/>
    </row>
    <row r="1477" spans="3:3">
      <c r="C1477" s="155">
        <v>-2130</v>
      </c>
    </row>
    <row r="1485" spans="3:3">
      <c r="C1485" s="155">
        <f>7004298-2130</f>
        <v>7002168</v>
      </c>
    </row>
  </sheetData>
  <mergeCells count="3">
    <mergeCell ref="F18:I18"/>
    <mergeCell ref="J18:M18"/>
    <mergeCell ref="K35:M35"/>
  </mergeCells>
  <conditionalFormatting sqref="C63 L56 I62">
    <cfRule type="cellIs" dxfId="37" priority="6" stopIfTrue="1" operator="equal">
      <formula>0</formula>
    </cfRule>
    <cfRule type="cellIs" dxfId="36" priority="7" stopIfTrue="1" operator="notEqual">
      <formula>0</formula>
    </cfRule>
  </conditionalFormatting>
  <conditionalFormatting sqref="G34 G47 K30 K45">
    <cfRule type="cellIs" dxfId="35" priority="5" operator="notEqual">
      <formula>0</formula>
    </cfRule>
  </conditionalFormatting>
  <conditionalFormatting sqref="C63">
    <cfRule type="cellIs" dxfId="34" priority="3" stopIfTrue="1" operator="equal">
      <formula>0</formula>
    </cfRule>
    <cfRule type="cellIs" dxfId="33" priority="4" stopIfTrue="1" operator="notEqual">
      <formula>0</formula>
    </cfRule>
  </conditionalFormatting>
  <conditionalFormatting sqref="K30">
    <cfRule type="cellIs" dxfId="32" priority="2" operator="notEqual">
      <formula>0</formula>
    </cfRule>
  </conditionalFormatting>
  <conditionalFormatting sqref="G59">
    <cfRule type="cellIs" dxfId="31"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00CC66"/>
    <pageSetUpPr fitToPage="1"/>
  </sheetPr>
  <dimension ref="A1:BK111"/>
  <sheetViews>
    <sheetView showGridLines="0" tabSelected="1" zoomScale="70" zoomScaleNormal="70" zoomScaleSheetLayoutView="85" workbookViewId="0">
      <pane xSplit="2" ySplit="3" topLeftCell="C4" activePane="bottomRight" state="frozen"/>
      <selection activeCell="BD49" activeCellId="1" sqref="BD13 BD49"/>
      <selection pane="topRight" activeCell="BD49" activeCellId="1" sqref="BD13 BD49"/>
      <selection pane="bottomLeft" activeCell="BD49" activeCellId="1" sqref="BD13 BD49"/>
      <selection pane="bottomRight"/>
    </sheetView>
  </sheetViews>
  <sheetFormatPr defaultColWidth="9.140625" defaultRowHeight="15.75" outlineLevelRow="1" outlineLevelCol="1"/>
  <cols>
    <col min="1" max="1" width="17.28515625" style="178" customWidth="1"/>
    <col min="2" max="2" width="18.7109375" style="182" customWidth="1"/>
    <col min="3" max="3" width="17.5703125" style="178" customWidth="1"/>
    <col min="4" max="4" width="17.85546875" style="178" customWidth="1"/>
    <col min="5" max="6" width="16.28515625" style="178" hidden="1" customWidth="1" outlineLevel="1"/>
    <col min="7" max="7" width="17.42578125" style="178" hidden="1" customWidth="1" outlineLevel="1"/>
    <col min="8" max="8" width="15.5703125" style="178" hidden="1" customWidth="1" outlineLevel="1"/>
    <col min="9" max="13" width="17.42578125" style="178" hidden="1" customWidth="1" outlineLevel="1"/>
    <col min="14" max="14" width="17.5703125" style="178" hidden="1" customWidth="1" outlineLevel="1"/>
    <col min="15" max="15" width="18.140625" style="178" hidden="1" customWidth="1" outlineLevel="1"/>
    <col min="16" max="16" width="17.7109375" style="178" hidden="1" customWidth="1" outlineLevel="1"/>
    <col min="17" max="17" width="18.7109375" style="178" hidden="1" customWidth="1" outlineLevel="1"/>
    <col min="18" max="18" width="19.140625" style="178" hidden="1" customWidth="1" outlineLevel="1"/>
    <col min="19" max="19" width="17.42578125" style="178" hidden="1" customWidth="1" outlineLevel="1"/>
    <col min="20" max="20" width="16.7109375" style="178" hidden="1" customWidth="1" outlineLevel="1"/>
    <col min="21" max="22" width="17.42578125" style="178" hidden="1" customWidth="1" outlineLevel="1"/>
    <col min="23" max="23" width="17.42578125" style="178" hidden="1" customWidth="1" outlineLevel="1" collapsed="1"/>
    <col min="24" max="25" width="17.42578125" style="178" hidden="1" customWidth="1" outlineLevel="1"/>
    <col min="26" max="26" width="18.5703125" style="178" hidden="1" customWidth="1" outlineLevel="1"/>
    <col min="27" max="27" width="18.140625" style="178" hidden="1" customWidth="1" outlineLevel="1"/>
    <col min="28" max="34" width="17.7109375" style="178" hidden="1" customWidth="1" outlineLevel="1"/>
    <col min="35" max="35" width="17.7109375" style="178" customWidth="1" collapsed="1"/>
    <col min="36" max="41" width="17.7109375" style="178" customWidth="1"/>
    <col min="42" max="42" width="3.42578125" style="233" customWidth="1"/>
    <col min="43" max="43" width="34.42578125" style="178" customWidth="1"/>
    <col min="44" max="44" width="14.42578125" style="234" bestFit="1" customWidth="1"/>
    <col min="45" max="45" width="4.7109375" style="178" bestFit="1" customWidth="1"/>
    <col min="46" max="46" width="5" style="178" bestFit="1" customWidth="1"/>
    <col min="47" max="47" width="18.28515625" style="178" customWidth="1"/>
    <col min="48" max="48" width="17.140625" style="178" bestFit="1" customWidth="1"/>
    <col min="49" max="49" width="0.42578125" style="178" customWidth="1"/>
    <col min="50" max="50" width="9.140625" style="178"/>
    <col min="51" max="51" width="10.5703125" style="178" bestFit="1" customWidth="1"/>
    <col min="52" max="52" width="11.28515625" style="178" bestFit="1" customWidth="1"/>
    <col min="53" max="55" width="9.140625" style="178"/>
    <col min="56" max="56" width="23.85546875" style="178" bestFit="1" customWidth="1"/>
    <col min="57" max="57" width="11.7109375" style="178" bestFit="1" customWidth="1"/>
    <col min="58" max="58" width="4.28515625" style="178" bestFit="1" customWidth="1"/>
    <col min="59" max="59" width="4.5703125" style="178" bestFit="1" customWidth="1"/>
    <col min="60" max="62" width="11.7109375" style="178" bestFit="1" customWidth="1"/>
    <col min="63" max="16384" width="9.140625" style="178"/>
  </cols>
  <sheetData>
    <row r="1" spans="1:50">
      <c r="A1" s="232" t="s">
        <v>136</v>
      </c>
      <c r="AQ1" s="232" t="s">
        <v>155</v>
      </c>
      <c r="AT1" s="235" t="s">
        <v>168</v>
      </c>
      <c r="AU1" s="235"/>
    </row>
    <row r="2" spans="1:50">
      <c r="A2" s="235" t="s">
        <v>137</v>
      </c>
    </row>
    <row r="3" spans="1:50" s="235" customFormat="1" ht="32.25" thickBot="1">
      <c r="A3" s="196">
        <v>191010</v>
      </c>
      <c r="B3" s="236" t="s">
        <v>127</v>
      </c>
      <c r="C3" s="237" t="s">
        <v>123</v>
      </c>
      <c r="D3" s="238" t="s">
        <v>132</v>
      </c>
      <c r="E3" s="196">
        <v>201601</v>
      </c>
      <c r="F3" s="196">
        <f>E3+1</f>
        <v>201602</v>
      </c>
      <c r="G3" s="196">
        <f t="shared" ref="G3:O3" si="0">F3+1</f>
        <v>201603</v>
      </c>
      <c r="H3" s="196">
        <f t="shared" si="0"/>
        <v>201604</v>
      </c>
      <c r="I3" s="196">
        <f t="shared" si="0"/>
        <v>201605</v>
      </c>
      <c r="J3" s="196">
        <f t="shared" si="0"/>
        <v>201606</v>
      </c>
      <c r="K3" s="196">
        <f>J3+1</f>
        <v>201607</v>
      </c>
      <c r="L3" s="196">
        <f t="shared" si="0"/>
        <v>201608</v>
      </c>
      <c r="M3" s="196">
        <f t="shared" si="0"/>
        <v>201609</v>
      </c>
      <c r="N3" s="196">
        <f t="shared" si="0"/>
        <v>201610</v>
      </c>
      <c r="O3" s="196">
        <f t="shared" si="0"/>
        <v>201611</v>
      </c>
      <c r="P3" s="196">
        <f>O3+1</f>
        <v>201612</v>
      </c>
      <c r="Q3" s="196">
        <v>201701</v>
      </c>
      <c r="R3" s="196">
        <f>Q3+1</f>
        <v>201702</v>
      </c>
      <c r="S3" s="196">
        <f t="shared" ref="S3" si="1">R3+1</f>
        <v>201703</v>
      </c>
      <c r="T3" s="196">
        <f t="shared" ref="T3" si="2">S3+1</f>
        <v>201704</v>
      </c>
      <c r="U3" s="196">
        <f t="shared" ref="U3" si="3">T3+1</f>
        <v>201705</v>
      </c>
      <c r="V3" s="196">
        <f t="shared" ref="V3" si="4">U3+1</f>
        <v>201706</v>
      </c>
      <c r="W3" s="196">
        <f>V3+1</f>
        <v>201707</v>
      </c>
      <c r="X3" s="196">
        <f t="shared" ref="X3" si="5">W3+1</f>
        <v>201708</v>
      </c>
      <c r="Y3" s="196">
        <f t="shared" ref="Y3" si="6">X3+1</f>
        <v>201709</v>
      </c>
      <c r="Z3" s="196">
        <f t="shared" ref="Z3" si="7">Y3+1</f>
        <v>201710</v>
      </c>
      <c r="AA3" s="196">
        <f t="shared" ref="AA3" si="8">Z3+1</f>
        <v>201711</v>
      </c>
      <c r="AB3" s="196">
        <f>AA3+1</f>
        <v>201712</v>
      </c>
      <c r="AC3" s="196">
        <v>201801</v>
      </c>
      <c r="AD3" s="196">
        <v>201802</v>
      </c>
      <c r="AE3" s="196">
        <v>201803</v>
      </c>
      <c r="AF3" s="196">
        <v>201804</v>
      </c>
      <c r="AG3" s="196">
        <v>201805</v>
      </c>
      <c r="AH3" s="196">
        <v>201806</v>
      </c>
      <c r="AI3" s="196">
        <v>201807</v>
      </c>
      <c r="AJ3" s="196">
        <v>201808</v>
      </c>
      <c r="AK3" s="196">
        <v>201809</v>
      </c>
      <c r="AL3" s="196">
        <v>201810</v>
      </c>
      <c r="AM3" s="196">
        <v>201811</v>
      </c>
      <c r="AN3" s="196">
        <v>201812</v>
      </c>
      <c r="AO3" s="196">
        <v>201901</v>
      </c>
      <c r="AP3" s="239"/>
      <c r="AR3" s="196"/>
    </row>
    <row r="4" spans="1:50" s="235" customFormat="1" ht="16.5" thickBot="1">
      <c r="B4" s="236" t="s">
        <v>128</v>
      </c>
      <c r="C4" s="178"/>
      <c r="E4" s="195">
        <v>3.2500000000000001E-2</v>
      </c>
      <c r="F4" s="195">
        <v>3.2500000000000001E-2</v>
      </c>
      <c r="G4" s="195">
        <v>3.2500000000000001E-2</v>
      </c>
      <c r="H4" s="195">
        <v>3.4599999999999999E-2</v>
      </c>
      <c r="I4" s="195">
        <v>3.4599999999999999E-2</v>
      </c>
      <c r="J4" s="195">
        <v>3.4599999999999999E-2</v>
      </c>
      <c r="K4" s="195">
        <v>3.5000000000000003E-2</v>
      </c>
      <c r="L4" s="195">
        <v>3.5000000000000003E-2</v>
      </c>
      <c r="M4" s="195">
        <v>3.5000000000000003E-2</v>
      </c>
      <c r="N4" s="195">
        <v>3.5000000000000003E-2</v>
      </c>
      <c r="O4" s="195">
        <v>3.5000000000000003E-2</v>
      </c>
      <c r="P4" s="195">
        <v>3.5000000000000003E-2</v>
      </c>
      <c r="Q4" s="195">
        <v>3.5000000000000003E-2</v>
      </c>
      <c r="R4" s="195">
        <v>3.5000000000000003E-2</v>
      </c>
      <c r="S4" s="195">
        <v>3.5000000000000003E-2</v>
      </c>
      <c r="T4" s="195">
        <v>3.7100000000000001E-2</v>
      </c>
      <c r="U4" s="195">
        <v>3.7100000000000001E-2</v>
      </c>
      <c r="V4" s="195">
        <v>3.7100000000000001E-2</v>
      </c>
      <c r="W4" s="195">
        <v>3.9600000000000003E-2</v>
      </c>
      <c r="X4" s="195">
        <v>3.9600000000000003E-2</v>
      </c>
      <c r="Y4" s="195">
        <v>3.9600000000000003E-2</v>
      </c>
      <c r="Z4" s="195">
        <v>4.2099999999999999E-2</v>
      </c>
      <c r="AA4" s="195">
        <v>4.2099999999999999E-2</v>
      </c>
      <c r="AB4" s="195">
        <v>4.2099999999999999E-2</v>
      </c>
      <c r="AC4" s="195">
        <v>4.2500000000000003E-2</v>
      </c>
      <c r="AD4" s="195">
        <v>4.2500000000000003E-2</v>
      </c>
      <c r="AE4" s="195">
        <v>4.2500000000000003E-2</v>
      </c>
      <c r="AF4" s="195">
        <v>4.4699999999999997E-2</v>
      </c>
      <c r="AG4" s="195">
        <v>4.4699999999999997E-2</v>
      </c>
      <c r="AH4" s="195">
        <v>4.4699999999999997E-2</v>
      </c>
      <c r="AI4" s="195">
        <v>4.6899999999999997E-2</v>
      </c>
      <c r="AJ4" s="195">
        <v>4.6899999999999997E-2</v>
      </c>
      <c r="AK4" s="195">
        <v>4.6899999999999997E-2</v>
      </c>
      <c r="AL4" s="195">
        <v>4.9599999999999998E-2</v>
      </c>
      <c r="AM4" s="195">
        <v>4.9599999999999998E-2</v>
      </c>
      <c r="AN4" s="195">
        <v>4.9599999999999998E-2</v>
      </c>
      <c r="AO4" s="195">
        <v>5.1799999999999999E-2</v>
      </c>
      <c r="AP4" s="239"/>
      <c r="AQ4" s="240">
        <v>201901</v>
      </c>
      <c r="AR4" s="241"/>
      <c r="AS4" s="242"/>
      <c r="AT4" s="242"/>
      <c r="AU4" s="242"/>
      <c r="AV4" s="243"/>
    </row>
    <row r="5" spans="1:50" ht="16.5" thickBot="1">
      <c r="B5" s="182" t="s">
        <v>125</v>
      </c>
      <c r="D5" s="178">
        <f>E5</f>
        <v>-6508323.8685397729</v>
      </c>
      <c r="E5" s="178">
        <v>-6508323.8685397729</v>
      </c>
      <c r="F5" s="178">
        <f t="shared" ref="F5:P5" si="9">E13</f>
        <v>-8439847.1132167727</v>
      </c>
      <c r="G5" s="178">
        <f t="shared" si="9"/>
        <v>-9264796.9494047705</v>
      </c>
      <c r="H5" s="178">
        <f t="shared" si="9"/>
        <v>-10398819.535470769</v>
      </c>
      <c r="I5" s="178">
        <f t="shared" si="9"/>
        <v>-12153304.785960769</v>
      </c>
      <c r="J5" s="178">
        <f t="shared" si="9"/>
        <v>-12778894.072104771</v>
      </c>
      <c r="K5" s="178">
        <f>J13</f>
        <v>-14182183.944992768</v>
      </c>
      <c r="L5" s="178">
        <f t="shared" si="9"/>
        <v>-15130761.40771677</v>
      </c>
      <c r="M5" s="178">
        <f>L13</f>
        <v>-15660034.00335677</v>
      </c>
      <c r="N5" s="178">
        <f t="shared" si="9"/>
        <v>-16306032.832939774</v>
      </c>
      <c r="O5" s="178">
        <f>N13</f>
        <v>-16534597.329101773</v>
      </c>
      <c r="P5" s="178">
        <f t="shared" si="9"/>
        <v>-3075004.5709557864</v>
      </c>
      <c r="Q5" s="178">
        <f>P13</f>
        <v>-6818269.0378097855</v>
      </c>
      <c r="R5" s="178">
        <f>Q13</f>
        <v>-10248016.525328787</v>
      </c>
      <c r="S5" s="178">
        <f>R13</f>
        <v>-12338677.191237787</v>
      </c>
      <c r="T5" s="178">
        <f t="shared" ref="T5" si="10">S13</f>
        <v>-13990367.081666788</v>
      </c>
      <c r="U5" s="178">
        <f t="shared" ref="U5" si="11">T13</f>
        <v>-15173451.409781789</v>
      </c>
      <c r="V5" s="178">
        <f t="shared" ref="V5" si="12">U13</f>
        <v>-15098116.96234579</v>
      </c>
      <c r="W5" s="178">
        <f>V13</f>
        <v>-14771177.38731979</v>
      </c>
      <c r="X5" s="178">
        <f t="shared" ref="X5" si="13">W13</f>
        <v>-15909772.702550791</v>
      </c>
      <c r="Y5" s="178">
        <f>X13</f>
        <v>-16977268.897435792</v>
      </c>
      <c r="Z5" s="178">
        <f t="shared" ref="Z5" si="14">Y13</f>
        <v>-18962414.798894793</v>
      </c>
      <c r="AA5" s="178">
        <f>Z13</f>
        <v>-21954910.563472789</v>
      </c>
      <c r="AB5" s="178">
        <f t="shared" ref="AB5" si="15">AA13</f>
        <v>-8189815.5396147836</v>
      </c>
      <c r="AC5" s="178">
        <f t="shared" ref="AC5:AG5" si="16">AB13</f>
        <v>-11107523.78934879</v>
      </c>
      <c r="AD5" s="178">
        <f t="shared" si="16"/>
        <v>-13225129.045603791</v>
      </c>
      <c r="AE5" s="178">
        <f t="shared" si="16"/>
        <v>-13264083.729049791</v>
      </c>
      <c r="AF5" s="178">
        <f t="shared" si="16"/>
        <v>-13822513.408797791</v>
      </c>
      <c r="AG5" s="178">
        <f t="shared" si="16"/>
        <v>-15210763.179049792</v>
      </c>
      <c r="AH5" s="178">
        <f t="shared" ref="AH5:AL5" si="17">AG13</f>
        <v>-15585609.433038792</v>
      </c>
      <c r="AI5" s="178">
        <f t="shared" si="17"/>
        <v>-15619860.019682793</v>
      </c>
      <c r="AJ5" s="178">
        <f>AI13</f>
        <v>-16745497.680481793</v>
      </c>
      <c r="AK5" s="178">
        <f>AJ13</f>
        <v>-18677163.365235794</v>
      </c>
      <c r="AL5" s="178">
        <f t="shared" si="17"/>
        <v>-19095614.906968795</v>
      </c>
      <c r="AM5" s="178">
        <f>AL13</f>
        <v>-22888085.886205796</v>
      </c>
      <c r="AN5" s="178">
        <f>AM13</f>
        <v>-11298837.777765797</v>
      </c>
      <c r="AO5" s="178">
        <f>AN13</f>
        <v>-12602073.841011796</v>
      </c>
      <c r="AQ5" s="71" t="s">
        <v>144</v>
      </c>
      <c r="AR5" s="244">
        <v>419600</v>
      </c>
      <c r="AS5" s="72" t="s">
        <v>141</v>
      </c>
      <c r="AT5" s="72" t="s">
        <v>142</v>
      </c>
      <c r="AU5" s="245">
        <v>0</v>
      </c>
      <c r="AV5" s="246">
        <f>IF(SUMIF(E3:AO3,AQ4,E8:AO8)&gt;0,SUMIF(E3:AO3,AQ4,E8:AO8),0)</f>
        <v>0</v>
      </c>
      <c r="AX5" s="178" t="str">
        <f>_xll.GLW_Segment_Description(AR5,2,2)</f>
        <v>INTEREST ON ENERGY DEFERRALS</v>
      </c>
    </row>
    <row r="6" spans="1:50">
      <c r="B6" s="182" t="s">
        <v>163</v>
      </c>
      <c r="C6" s="178">
        <f>SUM(Q6:AB6)</f>
        <v>-14998507.255011011</v>
      </c>
      <c r="D6" s="178">
        <f t="shared" ref="D6:D12" si="18">SUM(E6:AB6)</f>
        <v>-28170584.433512013</v>
      </c>
      <c r="E6" s="178">
        <v>-173856.58066100068</v>
      </c>
      <c r="F6" s="178">
        <v>105835.91384800058</v>
      </c>
      <c r="G6" s="178">
        <v>-604740.2805199977</v>
      </c>
      <c r="H6" s="178">
        <v>-2253526.4287800011</v>
      </c>
      <c r="I6" s="178">
        <v>-1368171.1781060011</v>
      </c>
      <c r="J6" s="178">
        <v>-2304890.4720699973</v>
      </c>
      <c r="K6" s="178">
        <v>-1924994.8295020012</v>
      </c>
      <c r="L6" s="178">
        <v>-1510253.5672820001</v>
      </c>
      <c r="M6" s="178">
        <v>-1421303.766953001</v>
      </c>
      <c r="N6" s="178">
        <v>-389419.70859999908</v>
      </c>
      <c r="O6" s="178">
        <v>-192874.3790970007</v>
      </c>
      <c r="P6" s="178">
        <v>-1133881.9007779993</v>
      </c>
      <c r="Q6" s="178">
        <v>-491376.17008000147</v>
      </c>
      <c r="R6" s="178">
        <v>-201411.09328799881</v>
      </c>
      <c r="S6" s="178">
        <v>-696753.01067200163</v>
      </c>
      <c r="T6" s="178">
        <v>-912928.80422000168</v>
      </c>
      <c r="U6" s="178">
        <v>-482101.19766700035</v>
      </c>
      <c r="V6" s="178">
        <v>-580245.48787200102</v>
      </c>
      <c r="W6" s="247">
        <v>-2217856.2503400007</v>
      </c>
      <c r="X6" s="242">
        <v>-2108794.2989039999</v>
      </c>
      <c r="Y6" s="242">
        <v>-2779163.5886399997</v>
      </c>
      <c r="Z6" s="242">
        <v>-2935887.7038159985</v>
      </c>
      <c r="AA6" s="242">
        <v>-386463.99829400051</v>
      </c>
      <c r="AB6" s="242">
        <v>-1205525.6512180055</v>
      </c>
      <c r="AC6" s="242">
        <v>-743591.89883300196</v>
      </c>
      <c r="AD6" s="242">
        <v>1500599.2415440008</v>
      </c>
      <c r="AE6" s="242">
        <v>262271.11627200013</v>
      </c>
      <c r="AF6" s="242">
        <v>-1287451.4058399997</v>
      </c>
      <c r="AG6" s="242">
        <v>-1208166.9855549999</v>
      </c>
      <c r="AH6" s="243">
        <v>-914700.39864600007</v>
      </c>
      <c r="AI6" s="178">
        <v>-2116989.4332109992</v>
      </c>
      <c r="AJ6" s="178">
        <v>-2914665.4083000002</v>
      </c>
      <c r="AK6" s="178">
        <v>-1246615.2131509997</v>
      </c>
      <c r="AL6" s="178">
        <v>-3845502.552499</v>
      </c>
      <c r="AM6" s="178">
        <v>-3344640.6773000024</v>
      </c>
      <c r="AN6" s="178">
        <v>63791.745464000851</v>
      </c>
      <c r="AO6" s="178">
        <f>Jan!H55</f>
        <v>873899.57711800188</v>
      </c>
      <c r="AQ6" s="73" t="s">
        <v>145</v>
      </c>
      <c r="AR6" s="119">
        <v>431600</v>
      </c>
      <c r="AS6" s="5" t="s">
        <v>141</v>
      </c>
      <c r="AT6" s="5" t="s">
        <v>142</v>
      </c>
      <c r="AU6" s="167">
        <f>IF(SUMIF(E3:AO3,AQ4,E8:AO8)&lt;0,-SUMIF(E3:AO3,AQ4,E8:AO8),0)</f>
        <v>55393.05</v>
      </c>
      <c r="AV6" s="164">
        <v>0</v>
      </c>
      <c r="AX6" s="178" t="str">
        <f>_xll.GLW_Segment_Description(AR6,2,2)</f>
        <v>INTEREST EXPENSE ENERGY DEFERRALS</v>
      </c>
    </row>
    <row r="7" spans="1:50">
      <c r="B7" s="182" t="s">
        <v>126</v>
      </c>
      <c r="C7" s="178">
        <f t="shared" ref="C7:C11" si="19">SUM(Q7:AB7)</f>
        <v>-3531759.9092339999</v>
      </c>
      <c r="D7" s="178">
        <f t="shared" si="18"/>
        <v>-4469685.620381997</v>
      </c>
      <c r="E7" s="178">
        <v>-1737451.7240159996</v>
      </c>
      <c r="F7" s="178">
        <v>-906843.13003599993</v>
      </c>
      <c r="G7" s="178">
        <v>-502690.50554600032</v>
      </c>
      <c r="H7" s="178">
        <v>531507.01829000015</v>
      </c>
      <c r="I7" s="178">
        <v>778474.07196199952</v>
      </c>
      <c r="J7" s="178">
        <v>940413.5291820009</v>
      </c>
      <c r="K7" s="178">
        <v>1019103.1667780007</v>
      </c>
      <c r="L7" s="178">
        <v>1025818.8216420002</v>
      </c>
      <c r="M7" s="178">
        <v>821854.23736999987</v>
      </c>
      <c r="N7" s="178">
        <v>208678.05243800068</v>
      </c>
      <c r="O7" s="178">
        <v>-521813.363136</v>
      </c>
      <c r="P7" s="178">
        <v>-2594975.8860759991</v>
      </c>
      <c r="Q7" s="178">
        <v>-2913519.2274390003</v>
      </c>
      <c r="R7" s="178">
        <v>-1856358.6126210007</v>
      </c>
      <c r="S7" s="178">
        <v>-916596.2697570005</v>
      </c>
      <c r="T7" s="178">
        <v>-225142.70389499958</v>
      </c>
      <c r="U7" s="178">
        <v>604158.21510300005</v>
      </c>
      <c r="V7" s="178">
        <v>953286.75289800053</v>
      </c>
      <c r="W7" s="248">
        <v>1129801.1151090004</v>
      </c>
      <c r="X7" s="233">
        <v>1095472.3340190002</v>
      </c>
      <c r="Y7" s="233">
        <v>853220.47718099994</v>
      </c>
      <c r="Z7" s="233">
        <v>15042.059238000307</v>
      </c>
      <c r="AA7" s="233">
        <v>-592732.92055399995</v>
      </c>
      <c r="AB7" s="233">
        <v>-1678391.1285159995</v>
      </c>
      <c r="AC7" s="233">
        <v>-1331000.4574219999</v>
      </c>
      <c r="AD7" s="233">
        <v>-1492728.8649899999</v>
      </c>
      <c r="AE7" s="233">
        <v>-772819.73601999972</v>
      </c>
      <c r="AF7" s="233">
        <v>-46824.414412000682</v>
      </c>
      <c r="AG7" s="233">
        <v>890572.34156599978</v>
      </c>
      <c r="AH7" s="249">
        <v>938461.95200199937</v>
      </c>
      <c r="AI7" s="178">
        <v>1054475.7224120002</v>
      </c>
      <c r="AJ7" s="178">
        <v>1052086.5035460002</v>
      </c>
      <c r="AK7" s="178">
        <v>901834.01141799951</v>
      </c>
      <c r="AL7" s="178">
        <v>139618.94326199964</v>
      </c>
      <c r="AM7" s="178">
        <v>-647678.45426000026</v>
      </c>
      <c r="AN7" s="178">
        <v>-1317734.4687100004</v>
      </c>
      <c r="AO7" s="178">
        <f>Jan!I55</f>
        <v>-1334486.6023400014</v>
      </c>
      <c r="AQ7" s="73" t="s">
        <v>146</v>
      </c>
      <c r="AR7" s="119">
        <v>191010</v>
      </c>
      <c r="AS7" s="5" t="s">
        <v>141</v>
      </c>
      <c r="AT7" s="5" t="s">
        <v>142</v>
      </c>
      <c r="AU7" s="167">
        <f>IF((SUMIF(E3:AO3,AQ4,E6:AO6)+SUMIF(E3:AO3,AQ4,E7:AO7)+SUMIF(E3:AO3,AQ4,E8:AO8))&gt;0,(SUMIF(E3:AO3,AQ4,E6:AO6)+SUMIF(E3:AO3,AQ4,E7:AO7)+SUMIF(E3:AO3,AQ4,E8:AO8)),0)</f>
        <v>0</v>
      </c>
      <c r="AV7" s="164">
        <f>IF((SUMIF(E3:AO3,AQ4,E6:AO6)+SUMIF(E3:AO3,AQ4,E7:AO7)+SUMIF(E3:AO3,AQ4,E8:AO8))&lt;0,-(SUMIF(E3:AO3,AQ4,E6:AO6)+SUMIF(E3:AO3,AQ4,E7:AO7)++SUMIF(E3:AO3,AQ4,E8:AO8)),0)</f>
        <v>515980.07522199949</v>
      </c>
      <c r="AX7" s="178" t="str">
        <f>_xll.GLW_Segment_Description(AR7,2,2)</f>
        <v>CURR UNRECOV PGA DEFERRED</v>
      </c>
    </row>
    <row r="8" spans="1:50" ht="16.5" thickBot="1">
      <c r="B8" s="182" t="s">
        <v>129</v>
      </c>
      <c r="C8" s="178">
        <f t="shared" si="19"/>
        <v>-530200.14</v>
      </c>
      <c r="D8" s="178">
        <f t="shared" si="18"/>
        <v>-912326.38</v>
      </c>
      <c r="E8" s="176">
        <v>-20214.939999999999</v>
      </c>
      <c r="F8" s="176">
        <v>-23942.62</v>
      </c>
      <c r="G8" s="176">
        <v>-26591.8</v>
      </c>
      <c r="H8" s="176">
        <v>-32465.84</v>
      </c>
      <c r="I8" s="176">
        <v>-35892.18</v>
      </c>
      <c r="J8" s="176">
        <v>-38812.93</v>
      </c>
      <c r="K8" s="176">
        <v>-42685.8</v>
      </c>
      <c r="L8" s="176">
        <v>-44837.85</v>
      </c>
      <c r="M8" s="176">
        <v>-46549.3</v>
      </c>
      <c r="N8" s="176">
        <v>-47822.84</v>
      </c>
      <c r="O8" s="176">
        <f>ROUND(((O5+O9+O10+O11)*(O4/12))+((SUM(O6:O7)/2)*(O4/12)),2)</f>
        <v>-7903.46</v>
      </c>
      <c r="P8" s="176">
        <v>-14406.68</v>
      </c>
      <c r="Q8" s="176">
        <f t="shared" ref="Q8:U8" si="20">ROUND(((Q5)*(Q4/12))+((SUM(Q6:Q7)/2)*(Q4/12)),2)</f>
        <v>-24852.09</v>
      </c>
      <c r="R8" s="176">
        <f t="shared" si="20"/>
        <v>-32890.959999999999</v>
      </c>
      <c r="S8" s="176">
        <f t="shared" si="20"/>
        <v>-38340.61</v>
      </c>
      <c r="T8" s="176">
        <f t="shared" si="20"/>
        <v>-45012.82</v>
      </c>
      <c r="U8" s="176">
        <f t="shared" si="20"/>
        <v>-46722.57</v>
      </c>
      <c r="V8" s="176">
        <f>ROUND(((V5)*(V4/12))+((SUM(V6:V7)/2)*(V4/12)),2)</f>
        <v>-46101.69</v>
      </c>
      <c r="W8" s="250">
        <f t="shared" ref="W8:Y8" si="21">ROUND(((W5)*(W4/12))+((SUM(W6:W7)/2)*(W4/12)),2)</f>
        <v>-50540.18</v>
      </c>
      <c r="X8" s="251">
        <f>ROUND(((X5)*(X4/12))+((SUM(X6:X7)/2)*(X4/12)),2)</f>
        <v>-54174.23</v>
      </c>
      <c r="Y8" s="251">
        <f t="shared" si="21"/>
        <v>-59202.79</v>
      </c>
      <c r="Z8" s="251">
        <f>ROUND(((Z5)*(Z4/12))+((SUM(Z6:Z7)/2)*(Z4/12)),2)</f>
        <v>-71650.12</v>
      </c>
      <c r="AA8" s="251">
        <f>ROUND(((AA5+AA9+AA10+AA11)*(AA4/12))+((SUM(AA6:AA7)/2)*(AA4/12)),2)</f>
        <v>-26920.61</v>
      </c>
      <c r="AB8" s="251">
        <f t="shared" ref="AB8" si="22">ROUND(((AB5)*(AB4/12))+((SUM(AB6:AB7)/2)*(AB4/12)),2)</f>
        <v>-33791.47</v>
      </c>
      <c r="AC8" s="251">
        <v>-43012.9</v>
      </c>
      <c r="AD8" s="251">
        <v>-46825.06</v>
      </c>
      <c r="AE8" s="251">
        <v>-47881.06</v>
      </c>
      <c r="AF8" s="251">
        <v>-53973.95</v>
      </c>
      <c r="AG8" s="251">
        <v>-57251.61</v>
      </c>
      <c r="AH8" s="252">
        <v>-58012.14</v>
      </c>
      <c r="AI8" s="176">
        <v>-63123.95</v>
      </c>
      <c r="AJ8" s="176">
        <v>-69086.78</v>
      </c>
      <c r="AK8" s="176">
        <v>-73670.34</v>
      </c>
      <c r="AL8" s="176">
        <v>-86587.37</v>
      </c>
      <c r="AM8" s="176">
        <v>-38292.79</v>
      </c>
      <c r="AN8" s="176">
        <v>-49293.34</v>
      </c>
      <c r="AO8" s="176">
        <f>ROUND(((AO5+AO9+AO10+AO11+AO12)*(AO4/12))+((SUM(AO6:AO7)/2)*(AO4/12)),2)</f>
        <v>-55393.05</v>
      </c>
      <c r="AQ8" s="73" t="s">
        <v>147</v>
      </c>
      <c r="AR8" s="119">
        <v>805120</v>
      </c>
      <c r="AS8" s="5" t="s">
        <v>141</v>
      </c>
      <c r="AT8" s="5" t="s">
        <v>142</v>
      </c>
      <c r="AU8" s="167">
        <f>IF((SUMIF(E3:AO3,AQ4,E6:AO6)+SUMIF(E3:AO3,AQ4,E7:AO7))&lt;0,-(SUMIF(E3:AO3,AQ4,E6:AO6)+SUMIF(E3:AO3,AQ4,E7:AO7)),0)</f>
        <v>460587.0252219995</v>
      </c>
      <c r="AV8" s="164">
        <f>IF((SUMIF(E3:AO3,AQ4,E6:AO6)+SUMIF(E3:AO3,AQ4,E7:AO7))&gt;0,(SUMIF(E3:AO3,AQ4,E6:AO6)+SUMIF(E3:AO3,AQ4,E7:AO7)),0)</f>
        <v>0</v>
      </c>
      <c r="AX8" s="178" t="str">
        <f>_xll.GLW_Segment_Description(AR8,2,2)</f>
        <v>DEFER CURRENT UNRECOVERED GAS COSTS</v>
      </c>
    </row>
    <row r="9" spans="1:50">
      <c r="B9" s="182" t="s">
        <v>133</v>
      </c>
      <c r="C9" s="178">
        <f t="shared" si="19"/>
        <v>9937543.9160110056</v>
      </c>
      <c r="D9" s="178">
        <f t="shared" si="18"/>
        <v>24087163.011451997</v>
      </c>
      <c r="E9" s="178">
        <v>0</v>
      </c>
      <c r="F9" s="178">
        <v>0</v>
      </c>
      <c r="G9" s="178">
        <v>0</v>
      </c>
      <c r="H9" s="178">
        <v>0</v>
      </c>
      <c r="I9" s="178">
        <v>0</v>
      </c>
      <c r="J9" s="178">
        <v>0</v>
      </c>
      <c r="K9" s="178">
        <v>0</v>
      </c>
      <c r="L9" s="178">
        <v>0</v>
      </c>
      <c r="M9" s="178">
        <v>0</v>
      </c>
      <c r="N9" s="178">
        <v>0</v>
      </c>
      <c r="O9" s="253">
        <v>14149619.095440991</v>
      </c>
      <c r="P9" s="178">
        <v>0</v>
      </c>
      <c r="Q9" s="178">
        <v>0</v>
      </c>
      <c r="R9" s="178">
        <v>0</v>
      </c>
      <c r="S9" s="178">
        <v>0</v>
      </c>
      <c r="T9" s="178">
        <v>0</v>
      </c>
      <c r="U9" s="178">
        <v>0</v>
      </c>
      <c r="V9" s="178">
        <v>0</v>
      </c>
      <c r="W9" s="178">
        <v>0</v>
      </c>
      <c r="X9" s="178">
        <v>0</v>
      </c>
      <c r="Y9" s="178">
        <v>0</v>
      </c>
      <c r="Z9" s="178">
        <v>0</v>
      </c>
      <c r="AA9" s="254">
        <f>-SUM(K6:V6)</f>
        <v>9937543.9160110056</v>
      </c>
      <c r="AB9" s="178">
        <v>0</v>
      </c>
      <c r="AC9" s="178">
        <v>0</v>
      </c>
      <c r="AD9" s="178">
        <v>0</v>
      </c>
      <c r="AE9" s="178">
        <v>0</v>
      </c>
      <c r="AF9" s="178">
        <v>0</v>
      </c>
      <c r="AG9" s="178">
        <v>0</v>
      </c>
      <c r="AH9" s="178">
        <v>0</v>
      </c>
      <c r="AI9" s="178">
        <v>0</v>
      </c>
      <c r="AJ9" s="178">
        <v>0</v>
      </c>
      <c r="AK9" s="178">
        <v>0</v>
      </c>
      <c r="AL9" s="178">
        <v>0</v>
      </c>
      <c r="AM9" s="178">
        <f>14024731.82</f>
        <v>14024731.82</v>
      </c>
      <c r="AN9" s="178">
        <v>0</v>
      </c>
      <c r="AO9" s="178">
        <v>0</v>
      </c>
      <c r="AQ9" s="73" t="s">
        <v>3</v>
      </c>
      <c r="AR9" s="119">
        <v>191010</v>
      </c>
      <c r="AS9" s="5" t="s">
        <v>141</v>
      </c>
      <c r="AT9" s="5" t="s">
        <v>142</v>
      </c>
      <c r="AU9" s="167">
        <f>IF((SUMIF(E3:AO3,AQ4,E9:AO9)+SUMIF(E3:AO3,AQ4,E10:AO10)+SUMIF(E3:AO3,AQ4,E11:AO11)+SUMIF(E3:AO3,AQ4,E12:AO12))&gt;0,(SUMIF(E3:AO3,AQ4,E9:AO9)+SUMIF(E3:AO3,AQ4,E10:AO10)+SUMIF(E3:AO3,AQ4,E11:AO11)+SUMIF(E3:AO3,AQ4,E12:AO12)),0)</f>
        <v>0</v>
      </c>
      <c r="AV9" s="164">
        <v>0</v>
      </c>
      <c r="AX9" s="178" t="str">
        <f>_xll.GLW_Segment_Description(AR9,2,2)</f>
        <v>CURR UNRECOV PGA DEFERRED</v>
      </c>
    </row>
    <row r="10" spans="1:50" ht="16.5" thickBot="1">
      <c r="B10" s="182" t="s">
        <v>134</v>
      </c>
      <c r="C10" s="178">
        <f t="shared" si="19"/>
        <v>4395506.8166949991</v>
      </c>
      <c r="D10" s="178">
        <f t="shared" si="18"/>
        <v>4181620.6216329979</v>
      </c>
      <c r="E10" s="178">
        <v>0</v>
      </c>
      <c r="F10" s="178">
        <v>0</v>
      </c>
      <c r="G10" s="178">
        <v>0</v>
      </c>
      <c r="H10" s="178">
        <v>0</v>
      </c>
      <c r="I10" s="178">
        <v>0</v>
      </c>
      <c r="J10" s="178">
        <v>0</v>
      </c>
      <c r="K10" s="178">
        <v>0</v>
      </c>
      <c r="L10" s="178">
        <v>0</v>
      </c>
      <c r="M10" s="178">
        <v>0</v>
      </c>
      <c r="N10" s="178">
        <v>0</v>
      </c>
      <c r="O10" s="254">
        <v>-213886.19506200103</v>
      </c>
      <c r="P10" s="178">
        <v>0</v>
      </c>
      <c r="Q10" s="178">
        <v>0</v>
      </c>
      <c r="R10" s="178">
        <v>0</v>
      </c>
      <c r="S10" s="178">
        <v>0</v>
      </c>
      <c r="T10" s="178">
        <v>0</v>
      </c>
      <c r="U10" s="178">
        <v>0</v>
      </c>
      <c r="V10" s="178">
        <v>0</v>
      </c>
      <c r="W10" s="178">
        <v>0</v>
      </c>
      <c r="X10" s="178">
        <v>0</v>
      </c>
      <c r="Y10" s="178">
        <v>0</v>
      </c>
      <c r="Z10" s="178">
        <v>0</v>
      </c>
      <c r="AA10" s="254">
        <f>-SUM(K7:V7)</f>
        <v>4395506.8166949991</v>
      </c>
      <c r="AB10" s="178">
        <v>0</v>
      </c>
      <c r="AC10" s="178">
        <v>0</v>
      </c>
      <c r="AD10" s="178">
        <v>0</v>
      </c>
      <c r="AE10" s="178">
        <v>0</v>
      </c>
      <c r="AF10" s="178">
        <v>0</v>
      </c>
      <c r="AG10" s="178">
        <v>0</v>
      </c>
      <c r="AH10" s="178">
        <v>0</v>
      </c>
      <c r="AI10" s="178">
        <v>0</v>
      </c>
      <c r="AJ10" s="178">
        <v>0</v>
      </c>
      <c r="AK10" s="178">
        <v>0</v>
      </c>
      <c r="AL10" s="178">
        <v>0</v>
      </c>
      <c r="AM10" s="178">
        <f>991927.24</f>
        <v>991927.24</v>
      </c>
      <c r="AN10" s="178">
        <v>0</v>
      </c>
      <c r="AO10" s="178">
        <v>0</v>
      </c>
      <c r="AQ10" s="74" t="str">
        <f>AQ9</f>
        <v>Tracker Transfer</v>
      </c>
      <c r="AR10" s="177">
        <f>AR37</f>
        <v>191000</v>
      </c>
      <c r="AS10" s="177" t="str">
        <f>AS37</f>
        <v>GD</v>
      </c>
      <c r="AT10" s="177" t="str">
        <f>AT37</f>
        <v>WA</v>
      </c>
      <c r="AU10" s="165">
        <v>0</v>
      </c>
      <c r="AV10" s="168">
        <f>AU9</f>
        <v>0</v>
      </c>
      <c r="AX10" s="178" t="str">
        <f>_xll.GLW_Segment_Description(AR10,2,2)</f>
        <v>RECOVERABLE GAS COSTS AMORTIZED</v>
      </c>
    </row>
    <row r="11" spans="1:50" ht="16.5" thickBot="1">
      <c r="B11" s="182" t="s">
        <v>135</v>
      </c>
      <c r="C11" s="178">
        <f t="shared" si="19"/>
        <v>438126.67</v>
      </c>
      <c r="D11" s="178">
        <f t="shared" si="18"/>
        <v>684577.32</v>
      </c>
      <c r="E11" s="178">
        <v>0</v>
      </c>
      <c r="F11" s="178">
        <v>0</v>
      </c>
      <c r="G11" s="178">
        <v>0</v>
      </c>
      <c r="H11" s="178">
        <v>0</v>
      </c>
      <c r="I11" s="178">
        <v>0</v>
      </c>
      <c r="J11" s="178">
        <v>0</v>
      </c>
      <c r="K11" s="178">
        <v>0</v>
      </c>
      <c r="L11" s="178">
        <v>0</v>
      </c>
      <c r="M11" s="178">
        <v>0</v>
      </c>
      <c r="N11" s="178">
        <v>0</v>
      </c>
      <c r="O11" s="254">
        <v>246450.64999999997</v>
      </c>
      <c r="P11" s="178">
        <v>0</v>
      </c>
      <c r="Q11" s="178">
        <v>0</v>
      </c>
      <c r="R11" s="178">
        <v>0</v>
      </c>
      <c r="S11" s="178">
        <v>0</v>
      </c>
      <c r="T11" s="178">
        <v>0</v>
      </c>
      <c r="U11" s="178">
        <v>0</v>
      </c>
      <c r="V11" s="178">
        <v>0</v>
      </c>
      <c r="W11" s="178">
        <v>0</v>
      </c>
      <c r="X11" s="178">
        <v>0</v>
      </c>
      <c r="Y11" s="178">
        <v>0</v>
      </c>
      <c r="Z11" s="178">
        <v>0</v>
      </c>
      <c r="AA11" s="254">
        <f>-SUM(K8:V8)</f>
        <v>438126.67</v>
      </c>
      <c r="AB11" s="178">
        <v>0</v>
      </c>
      <c r="AC11" s="178">
        <v>0</v>
      </c>
      <c r="AD11" s="178">
        <v>0</v>
      </c>
      <c r="AE11" s="178">
        <v>0</v>
      </c>
      <c r="AF11" s="178">
        <v>0</v>
      </c>
      <c r="AG11" s="178">
        <v>0</v>
      </c>
      <c r="AH11" s="178">
        <v>0</v>
      </c>
      <c r="AI11" s="178">
        <v>0</v>
      </c>
      <c r="AJ11" s="178">
        <v>0</v>
      </c>
      <c r="AK11" s="178">
        <v>0</v>
      </c>
      <c r="AL11" s="178">
        <v>0</v>
      </c>
      <c r="AM11" s="178">
        <v>603236.12</v>
      </c>
      <c r="AN11" s="178">
        <v>0</v>
      </c>
      <c r="AO11" s="178">
        <v>0</v>
      </c>
      <c r="AQ11" s="255"/>
      <c r="AR11" s="256"/>
      <c r="AS11" s="257"/>
      <c r="AT11" s="257"/>
      <c r="AU11" s="257" t="s">
        <v>93</v>
      </c>
      <c r="AV11" s="258">
        <f>SUM(AU5:AU10)-SUM(AV5:AV10)</f>
        <v>0</v>
      </c>
    </row>
    <row r="12" spans="1:50">
      <c r="B12" s="182" t="s">
        <v>86</v>
      </c>
      <c r="C12" s="178">
        <f>SUM(Q12:AB12)</f>
        <v>35.15</v>
      </c>
      <c r="D12" s="178">
        <f t="shared" si="18"/>
        <v>35.559999999999995</v>
      </c>
      <c r="E12" s="178">
        <v>0</v>
      </c>
      <c r="F12" s="178">
        <v>0</v>
      </c>
      <c r="G12" s="178">
        <v>0</v>
      </c>
      <c r="H12" s="178">
        <v>0</v>
      </c>
      <c r="I12" s="178">
        <v>0</v>
      </c>
      <c r="J12" s="178">
        <v>0</v>
      </c>
      <c r="K12" s="178">
        <v>0</v>
      </c>
      <c r="L12" s="178">
        <v>0</v>
      </c>
      <c r="M12" s="178">
        <v>0</v>
      </c>
      <c r="N12" s="178">
        <v>0</v>
      </c>
      <c r="O12" s="259">
        <v>0.41</v>
      </c>
      <c r="P12" s="178">
        <v>0</v>
      </c>
      <c r="Q12" s="178">
        <v>0</v>
      </c>
      <c r="R12" s="178">
        <v>0</v>
      </c>
      <c r="S12" s="178">
        <v>0</v>
      </c>
      <c r="T12" s="178">
        <v>0</v>
      </c>
      <c r="U12" s="178">
        <v>0</v>
      </c>
      <c r="V12" s="178">
        <v>0</v>
      </c>
      <c r="W12" s="178">
        <v>0</v>
      </c>
      <c r="X12" s="178">
        <v>0</v>
      </c>
      <c r="Y12" s="178">
        <v>0</v>
      </c>
      <c r="Z12" s="178">
        <v>0</v>
      </c>
      <c r="AA12" s="259">
        <v>35.15</v>
      </c>
      <c r="AB12" s="178">
        <v>0</v>
      </c>
      <c r="AC12" s="178">
        <v>0</v>
      </c>
      <c r="AD12" s="178">
        <v>0</v>
      </c>
      <c r="AE12" s="178">
        <v>0</v>
      </c>
      <c r="AF12" s="178">
        <v>0</v>
      </c>
      <c r="AG12" s="178">
        <v>0</v>
      </c>
      <c r="AH12" s="178">
        <v>0</v>
      </c>
      <c r="AI12" s="178">
        <v>0</v>
      </c>
      <c r="AJ12" s="178">
        <v>0</v>
      </c>
      <c r="AK12" s="178">
        <v>0</v>
      </c>
      <c r="AL12" s="178">
        <v>0</v>
      </c>
      <c r="AM12" s="178">
        <v>-35.15</v>
      </c>
      <c r="AN12" s="178">
        <v>0</v>
      </c>
      <c r="AO12" s="178">
        <v>0</v>
      </c>
    </row>
    <row r="13" spans="1:50" ht="16.5" thickBot="1">
      <c r="B13" s="182" t="s">
        <v>24</v>
      </c>
      <c r="C13" s="205">
        <f>SUM(C5:C12)</f>
        <v>-4289254.751539005</v>
      </c>
      <c r="D13" s="205">
        <f>SUM(D5:D12)</f>
        <v>-11107523.789348787</v>
      </c>
      <c r="E13" s="205">
        <v>-8439847.1132167727</v>
      </c>
      <c r="F13" s="205">
        <f>SUM(F5:F12)</f>
        <v>-9264796.9494047705</v>
      </c>
      <c r="G13" s="205">
        <f t="shared" ref="G13:N13" si="23">SUM(G5:G12)</f>
        <v>-10398819.535470769</v>
      </c>
      <c r="H13" s="205">
        <f t="shared" si="23"/>
        <v>-12153304.785960769</v>
      </c>
      <c r="I13" s="205">
        <f t="shared" si="23"/>
        <v>-12778894.072104771</v>
      </c>
      <c r="J13" s="205">
        <f>SUM(J5:J12)</f>
        <v>-14182183.944992768</v>
      </c>
      <c r="K13" s="205">
        <f>SUM(K5:K12)</f>
        <v>-15130761.40771677</v>
      </c>
      <c r="L13" s="205">
        <f t="shared" si="23"/>
        <v>-15660034.00335677</v>
      </c>
      <c r="M13" s="205">
        <f>SUM(M5:M12)</f>
        <v>-16306032.832939774</v>
      </c>
      <c r="N13" s="205">
        <f t="shared" si="23"/>
        <v>-16534597.329101773</v>
      </c>
      <c r="O13" s="260">
        <f>SUM(O5:O12)</f>
        <v>-3075004.5709557864</v>
      </c>
      <c r="P13" s="205">
        <f>SUM(P5:P12)</f>
        <v>-6818269.0378097855</v>
      </c>
      <c r="Q13" s="205">
        <f>SUM(Q5:Q12)</f>
        <v>-10248016.525328787</v>
      </c>
      <c r="R13" s="205">
        <f>SUM(R5:R12)</f>
        <v>-12338677.191237787</v>
      </c>
      <c r="S13" s="205">
        <f>SUM(S5:S12)</f>
        <v>-13990367.081666788</v>
      </c>
      <c r="T13" s="205">
        <f t="shared" ref="T13:U13" si="24">SUM(T5:T12)</f>
        <v>-15173451.409781789</v>
      </c>
      <c r="U13" s="205">
        <f t="shared" si="24"/>
        <v>-15098116.96234579</v>
      </c>
      <c r="V13" s="205">
        <f>SUM(V5:V12)</f>
        <v>-14771177.38731979</v>
      </c>
      <c r="W13" s="205">
        <f t="shared" ref="W13:X13" si="25">SUM(W5:W12)</f>
        <v>-15909772.702550791</v>
      </c>
      <c r="X13" s="205">
        <f t="shared" si="25"/>
        <v>-16977268.897435792</v>
      </c>
      <c r="Y13" s="205">
        <f>SUM(Y5:Y12)</f>
        <v>-18962414.798894793</v>
      </c>
      <c r="Z13" s="205">
        <f t="shared" ref="Z13" si="26">SUM(Z5:Z12)</f>
        <v>-21954910.563472789</v>
      </c>
      <c r="AA13" s="260">
        <f t="shared" ref="AA13:AE13" si="27">SUM(AA5:AA12)</f>
        <v>-8189815.5396147836</v>
      </c>
      <c r="AB13" s="205">
        <f t="shared" si="27"/>
        <v>-11107523.78934879</v>
      </c>
      <c r="AC13" s="205">
        <f t="shared" si="27"/>
        <v>-13225129.045603791</v>
      </c>
      <c r="AD13" s="205">
        <f t="shared" si="27"/>
        <v>-13264083.729049791</v>
      </c>
      <c r="AE13" s="205">
        <f t="shared" si="27"/>
        <v>-13822513.408797791</v>
      </c>
      <c r="AF13" s="205">
        <f>SUM(AF5:AF12)</f>
        <v>-15210763.179049792</v>
      </c>
      <c r="AG13" s="205">
        <f t="shared" ref="AG13" si="28">SUM(AG5:AG12)</f>
        <v>-15585609.433038792</v>
      </c>
      <c r="AH13" s="205">
        <f>SUM(AH5:AH12)</f>
        <v>-15619860.019682793</v>
      </c>
      <c r="AI13" s="205">
        <f>SUM(AI5:AI12)</f>
        <v>-16745497.680481793</v>
      </c>
      <c r="AJ13" s="205">
        <f t="shared" ref="AJ13:AL13" si="29">SUM(AJ5:AJ12)</f>
        <v>-18677163.365235794</v>
      </c>
      <c r="AK13" s="205">
        <f t="shared" si="29"/>
        <v>-19095614.906968795</v>
      </c>
      <c r="AL13" s="205">
        <f t="shared" si="29"/>
        <v>-22888085.886205796</v>
      </c>
      <c r="AM13" s="205">
        <f>SUM(AM5:AM12)</f>
        <v>-11298837.777765797</v>
      </c>
      <c r="AN13" s="205">
        <f>SUM(AN5:AN12)</f>
        <v>-12602073.841011796</v>
      </c>
      <c r="AO13" s="205">
        <f>SUM(AO5:AO12)</f>
        <v>-13118053.916233797</v>
      </c>
    </row>
    <row r="14" spans="1:50" ht="16.5" thickTop="1">
      <c r="B14" s="182" t="s">
        <v>131</v>
      </c>
      <c r="D14" s="178">
        <f>_xll.Get_Balance(AB3,"YTD","USD","Total","A","","001",$A$3,"GD","WA","DL")</f>
        <v>-11107523.800000001</v>
      </c>
      <c r="E14" s="178">
        <v>-8432290.1199999992</v>
      </c>
      <c r="F14" s="178">
        <f>_xll.Get_Balance(F3,"YTD","USD","Total","A","","001",$A$3,"GD","WA","DL")</f>
        <v>-9264796.9499999993</v>
      </c>
      <c r="G14" s="178">
        <f>_xll.Get_Balance(G3,"YTD","USD","Total","A","","001",$A$3,"GD","WA","DL")</f>
        <v>-10398819.539999999</v>
      </c>
      <c r="H14" s="178">
        <f>_xll.Get_Balance(H3,"YTD","USD","Total","A","","001",$A$3,"GD","WA","DL")</f>
        <v>-12153304.789999999</v>
      </c>
      <c r="I14" s="178">
        <f>_xll.Get_Balance(I3,"YTD","USD","Total","A","","001",$A$3,"GD","WA","DL")</f>
        <v>-12778894.08</v>
      </c>
      <c r="J14" s="178">
        <f>_xll.Get_Balance(J3,"YTD","USD","Total","A","","001",$A$3,"GD","WA","DL")</f>
        <v>-14182183.949999999</v>
      </c>
      <c r="K14" s="178">
        <f>_xll.Get_Balance(K3,"YTD","USD","Total","A","","001",$A$3,"GD","WA","DL")</f>
        <v>-15130761.41</v>
      </c>
      <c r="L14" s="178">
        <f>_xll.Get_Balance(L3,"YTD","USD","Total","A","","001",$A$3,"GD","WA","DL")</f>
        <v>-15660034.01</v>
      </c>
      <c r="M14" s="178">
        <f>_xll.Get_Balance(M3,"YTD","USD","Total","A","","001",$A$3,"GD","WA","DL")</f>
        <v>-16306032.84</v>
      </c>
      <c r="N14" s="178">
        <f>_xll.Get_Balance(N3,"YTD","USD","Total","A","","001",$A$3,"GD","WA","DL")</f>
        <v>-16534597.34</v>
      </c>
      <c r="O14" s="178">
        <f>_xll.Get_Balance(O3,"YTD","USD","Total","A","","001",$A$3,"GD","WA","DL")</f>
        <v>-3075004.58</v>
      </c>
      <c r="P14" s="178">
        <f>_xll.Get_Balance(P3,"YTD","USD","Total","A","","001",$A$3,"GD","WA","DL")</f>
        <v>-6818269.0499999998</v>
      </c>
      <c r="Q14" s="178">
        <f>_xll.Get_Balance(Q3,"YTD","USD","Total","A","","001",$A$3,"GD","WA","DL")</f>
        <v>-10248016.539999999</v>
      </c>
      <c r="R14" s="178">
        <f>_xll.Get_Balance(R3,"YTD","USD","Total","A","","001",$A$3,"GD","WA","DL")</f>
        <v>-12338677.210000001</v>
      </c>
      <c r="S14" s="178">
        <f>_xll.Get_Balance(S3,"YTD","USD","Total","A","","001",$A$3,"GD","WA","DL")</f>
        <v>-13990367.1</v>
      </c>
      <c r="T14" s="178">
        <f>_xll.Get_Balance(T3,"YTD","USD","Total","A","","001",$A$3,"GD","WA","DL")</f>
        <v>-15173451.43</v>
      </c>
      <c r="U14" s="178">
        <f>_xll.Get_Balance(U3,"YTD","USD","Total","A","","001",$A$3,"GD","WA","DL")</f>
        <v>-15098116.98</v>
      </c>
      <c r="V14" s="178">
        <f>_xll.Get_Balance(V3,"YTD","USD","Total","A","","001",$A$3,"GD","WA","DL")</f>
        <v>-14771177.4</v>
      </c>
      <c r="W14" s="178">
        <f>_xll.Get_Balance(W3,"YTD","USD","Total","A","","001",$A$3,"GD","WA","DL")</f>
        <v>-15909772.720000001</v>
      </c>
      <c r="X14" s="178">
        <f>_xll.Get_Balance(X3,"YTD","USD","Total","A","","001",$A$3,"GD","WA","DL")</f>
        <v>-16977268.91</v>
      </c>
      <c r="Y14" s="178">
        <f>_xll.Get_Balance(Y3,"YTD","USD","Total","A","","001",$A$3,"GD","WA","DL")</f>
        <v>-18962414.809999999</v>
      </c>
      <c r="Z14" s="178">
        <f>_xll.Get_Balance(Z3,"YTD","USD","Total","A","","001",$A$3,"GD","WA","DL")</f>
        <v>-21954910.57</v>
      </c>
      <c r="AA14" s="178">
        <f>_xll.Get_Balance(AA3,"YTD","USD","Total","A","","001",$A$3,"GD","WA","DL")</f>
        <v>-8189815.5499999998</v>
      </c>
      <c r="AB14" s="178">
        <f>_xll.Get_Balance(AB3,"YTD","USD","Total","A","","001",$A$3,"GD","WA","DL")</f>
        <v>-11107523.800000001</v>
      </c>
      <c r="AC14" s="178">
        <f>_xll.Get_Balance(AC3,"YTD","USD","Total","A","","001",$A$3,"GD","WA","DL")</f>
        <v>-13242800.26</v>
      </c>
      <c r="AD14" s="178">
        <f>_xll.Get_Balance(AD3,"YTD","USD","Total","A","","001",$A$3,"GD","WA","DL")</f>
        <v>-13281817.529999999</v>
      </c>
      <c r="AE14" s="178">
        <f>_xll.Get_Balance(AE3,"YTD","USD","Total","A","","001",$A$3,"GD","WA","DL")</f>
        <v>-13840310.02</v>
      </c>
      <c r="AF14" s="178">
        <f>_xll.Get_Balance(AF3,"YTD","USD","Total","A","","001",$A$3,"GD","WA","DL")</f>
        <v>-15210763.189999999</v>
      </c>
      <c r="AG14" s="178">
        <f>_xll.Get_Balance(AG3,"YTD","USD","Total","A","","001",$A$3,"GD","WA","DL")</f>
        <v>-15585609.439999999</v>
      </c>
      <c r="AH14" s="178">
        <f>_xll.Get_Balance(AH3,"YTD","USD","Total","A","","001",$A$3,"GD","WA","DL")</f>
        <v>-15619860.029999999</v>
      </c>
      <c r="AI14" s="178">
        <f>_xll.Get_Balance(AI3,"YTD","USD","Total","A","","001",$A$3,"GD","WA","DL")</f>
        <v>-16745497.689999999</v>
      </c>
      <c r="AJ14" s="178">
        <f>_xll.Get_Balance(AJ3,"YTD","USD","Total","A","","001",$A$3,"GD","WA","DL")</f>
        <v>-18677163.379999999</v>
      </c>
      <c r="AK14" s="178">
        <f>_xll.Get_Balance(AK3,"YTD","USD","Total","A","","001",$A$3,"GD","WA","DL")</f>
        <v>-19095614.920000002</v>
      </c>
      <c r="AL14" s="178">
        <f>_xll.Get_Balance(AL3,"YTD","USD","Total","A","","001",$A$3,"GD","WA","DL")</f>
        <v>-22888085.899999999</v>
      </c>
      <c r="AM14" s="178">
        <f>_xll.Get_Balance(AM3,"YTD","USD","Total","A","","001",$A$3,"GD","WA","DL")</f>
        <v>-11298837.789999999</v>
      </c>
      <c r="AN14" s="178">
        <f>_xll.Get_Balance(AN3,"YTD","USD","Total","A","","001",$A$3,"GD","WA","DL")</f>
        <v>-12602073.85</v>
      </c>
      <c r="AO14" s="178">
        <f>_xll.Get_Balance(AO3,"YTD","USD","Total","A","","001",$A$3,"GD","WA","DL")</f>
        <v>-13118053.93</v>
      </c>
    </row>
    <row r="15" spans="1:50">
      <c r="B15" s="182" t="s">
        <v>122</v>
      </c>
      <c r="E15" s="178">
        <v>-7556.9932167734951</v>
      </c>
      <c r="F15" s="178">
        <f t="shared" ref="F15:I15" si="30">F13-F14</f>
        <v>5.9522874653339386E-4</v>
      </c>
      <c r="G15" s="178">
        <f t="shared" si="30"/>
        <v>4.5292302966117859E-3</v>
      </c>
      <c r="H15" s="178">
        <f t="shared" si="30"/>
        <v>4.0392298251390457E-3</v>
      </c>
      <c r="I15" s="178">
        <f t="shared" si="30"/>
        <v>7.895229384303093E-3</v>
      </c>
      <c r="J15" s="178">
        <f t="shared" ref="J15:N15" si="31">J13-J14</f>
        <v>5.0072316080331802E-3</v>
      </c>
      <c r="K15" s="178">
        <f>K13-K14</f>
        <v>2.2832304239273071E-3</v>
      </c>
      <c r="L15" s="178">
        <f t="shared" si="31"/>
        <v>6.6432300955057144E-3</v>
      </c>
      <c r="M15" s="178">
        <f t="shared" si="31"/>
        <v>7.0602260529994965E-3</v>
      </c>
      <c r="N15" s="178">
        <f t="shared" si="31"/>
        <v>1.0898226872086525E-2</v>
      </c>
      <c r="O15" s="178">
        <f>O13-O14</f>
        <v>9.0442136861383915E-3</v>
      </c>
      <c r="P15" s="178">
        <f>P13-P14</f>
        <v>1.2190214358270168E-2</v>
      </c>
      <c r="Q15" s="178">
        <f>Q13-Q14</f>
        <v>1.4671212062239647E-2</v>
      </c>
      <c r="R15" s="178">
        <f t="shared" ref="R15:Z15" si="32">R13-R14</f>
        <v>1.8762214109301567E-2</v>
      </c>
      <c r="S15" s="178">
        <f t="shared" si="32"/>
        <v>1.8333211541175842E-2</v>
      </c>
      <c r="T15" s="178">
        <f t="shared" si="32"/>
        <v>2.021821029484272E-2</v>
      </c>
      <c r="U15" s="178">
        <f t="shared" si="32"/>
        <v>1.7654210329055786E-2</v>
      </c>
      <c r="V15" s="178">
        <f t="shared" si="32"/>
        <v>1.2680210173130035E-2</v>
      </c>
      <c r="W15" s="178">
        <f t="shared" si="32"/>
        <v>1.7449209466576576E-2</v>
      </c>
      <c r="X15" s="178">
        <f t="shared" si="32"/>
        <v>1.256420835852623E-2</v>
      </c>
      <c r="Y15" s="178">
        <f t="shared" si="32"/>
        <v>1.1105205863714218E-2</v>
      </c>
      <c r="Z15" s="178">
        <f t="shared" si="32"/>
        <v>6.5272115170955658E-3</v>
      </c>
      <c r="AA15" s="178">
        <f t="shared" ref="AA15:AE15" si="33">AA13-AA14</f>
        <v>1.038521621376276E-2</v>
      </c>
      <c r="AB15" s="178">
        <f t="shared" si="33"/>
        <v>1.0651210322976112E-2</v>
      </c>
      <c r="AC15" s="178">
        <f t="shared" si="33"/>
        <v>17671.214396208525</v>
      </c>
      <c r="AD15" s="178">
        <f t="shared" si="33"/>
        <v>17733.800950208679</v>
      </c>
      <c r="AE15" s="178">
        <f t="shared" si="33"/>
        <v>17796.611202208325</v>
      </c>
      <c r="AF15" s="178">
        <f>AF13-AF14</f>
        <v>1.0950207710266113E-2</v>
      </c>
      <c r="AG15" s="178">
        <f t="shared" ref="AG15" si="34">AG13-AG14</f>
        <v>6.9612078368663788E-3</v>
      </c>
      <c r="AH15" s="178">
        <f t="shared" ref="AH15:AL15" si="35">AH13-AH14</f>
        <v>1.0317206382751465E-2</v>
      </c>
      <c r="AI15" s="178">
        <f t="shared" si="35"/>
        <v>9.5182061195373535E-3</v>
      </c>
      <c r="AJ15" s="178">
        <f>AJ13-AJ14</f>
        <v>1.4764204621315002E-2</v>
      </c>
      <c r="AK15" s="178">
        <f t="shared" si="35"/>
        <v>1.3031207025051117E-2</v>
      </c>
      <c r="AL15" s="178">
        <f t="shared" si="35"/>
        <v>1.3794202357530594E-2</v>
      </c>
      <c r="AM15" s="178">
        <f>AM13-AM14</f>
        <v>1.2234201654791832E-2</v>
      </c>
      <c r="AN15" s="178">
        <f t="shared" ref="AN15" si="36">AN13-AN14</f>
        <v>8.9882034808397293E-3</v>
      </c>
      <c r="AO15" s="178">
        <f>AO13-AO14</f>
        <v>1.3766203075647354E-2</v>
      </c>
    </row>
    <row r="16" spans="1:50">
      <c r="A16" s="235" t="s">
        <v>138</v>
      </c>
    </row>
    <row r="17" spans="1:50">
      <c r="A17" s="235" t="s">
        <v>164</v>
      </c>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row>
    <row r="18" spans="1:50">
      <c r="A18" s="196">
        <v>191000</v>
      </c>
      <c r="B18" s="236" t="s">
        <v>127</v>
      </c>
      <c r="C18" s="237" t="s">
        <v>123</v>
      </c>
      <c r="D18" s="237" t="s">
        <v>124</v>
      </c>
      <c r="E18" s="196">
        <v>201601</v>
      </c>
      <c r="F18" s="196">
        <f>E18+1</f>
        <v>201602</v>
      </c>
      <c r="G18" s="196">
        <f t="shared" ref="G18:P18" si="37">F18+1</f>
        <v>201603</v>
      </c>
      <c r="H18" s="196">
        <f t="shared" si="37"/>
        <v>201604</v>
      </c>
      <c r="I18" s="196">
        <f t="shared" si="37"/>
        <v>201605</v>
      </c>
      <c r="J18" s="196">
        <f t="shared" si="37"/>
        <v>201606</v>
      </c>
      <c r="K18" s="196">
        <f t="shared" si="37"/>
        <v>201607</v>
      </c>
      <c r="L18" s="196">
        <f t="shared" si="37"/>
        <v>201608</v>
      </c>
      <c r="M18" s="196">
        <f t="shared" si="37"/>
        <v>201609</v>
      </c>
      <c r="N18" s="196">
        <f t="shared" si="37"/>
        <v>201610</v>
      </c>
      <c r="O18" s="196">
        <f t="shared" si="37"/>
        <v>201611</v>
      </c>
      <c r="P18" s="196">
        <f t="shared" si="37"/>
        <v>201612</v>
      </c>
      <c r="Q18" s="196">
        <f>Q3</f>
        <v>201701</v>
      </c>
      <c r="R18" s="196">
        <f>Q18+1</f>
        <v>201702</v>
      </c>
      <c r="S18" s="196">
        <f t="shared" ref="S18" si="38">R18+1</f>
        <v>201703</v>
      </c>
      <c r="T18" s="196">
        <f t="shared" ref="T18" si="39">S18+1</f>
        <v>201704</v>
      </c>
      <c r="U18" s="196">
        <f t="shared" ref="U18" si="40">T18+1</f>
        <v>201705</v>
      </c>
      <c r="V18" s="196">
        <f t="shared" ref="V18" si="41">U18+1</f>
        <v>201706</v>
      </c>
      <c r="W18" s="196">
        <f t="shared" ref="W18" si="42">V18+1</f>
        <v>201707</v>
      </c>
      <c r="X18" s="196">
        <f t="shared" ref="X18" si="43">W18+1</f>
        <v>201708</v>
      </c>
      <c r="Y18" s="196">
        <f t="shared" ref="Y18" si="44">X18+1</f>
        <v>201709</v>
      </c>
      <c r="Z18" s="196">
        <f t="shared" ref="Z18" si="45">Y18+1</f>
        <v>201710</v>
      </c>
      <c r="AA18" s="196">
        <f t="shared" ref="AA18" si="46">Z18+1</f>
        <v>201711</v>
      </c>
      <c r="AB18" s="196">
        <f t="shared" ref="AB18" si="47">AA18+1</f>
        <v>201712</v>
      </c>
      <c r="AC18" s="196">
        <f t="shared" ref="AC18:AG18" si="48">AC3</f>
        <v>201801</v>
      </c>
      <c r="AD18" s="196">
        <f t="shared" si="48"/>
        <v>201802</v>
      </c>
      <c r="AE18" s="196">
        <f t="shared" si="48"/>
        <v>201803</v>
      </c>
      <c r="AF18" s="196">
        <f t="shared" si="48"/>
        <v>201804</v>
      </c>
      <c r="AG18" s="196">
        <f t="shared" si="48"/>
        <v>201805</v>
      </c>
      <c r="AH18" s="196">
        <f t="shared" ref="AH18:AL18" si="49">AH3</f>
        <v>201806</v>
      </c>
      <c r="AI18" s="196">
        <f t="shared" si="49"/>
        <v>201807</v>
      </c>
      <c r="AJ18" s="196">
        <f t="shared" si="49"/>
        <v>201808</v>
      </c>
      <c r="AK18" s="196">
        <f t="shared" si="49"/>
        <v>201809</v>
      </c>
      <c r="AL18" s="196">
        <f t="shared" si="49"/>
        <v>201810</v>
      </c>
      <c r="AM18" s="196">
        <f>AM3</f>
        <v>201811</v>
      </c>
      <c r="AN18" s="196">
        <f t="shared" ref="AN18:AO18" si="50">AN3</f>
        <v>201812</v>
      </c>
      <c r="AO18" s="196">
        <f t="shared" si="50"/>
        <v>201901</v>
      </c>
    </row>
    <row r="19" spans="1:50">
      <c r="A19" s="235"/>
      <c r="B19" s="182" t="s">
        <v>15</v>
      </c>
      <c r="C19" s="178">
        <f>SUM(Q19:AB19)</f>
        <v>131594728</v>
      </c>
      <c r="D19" s="180">
        <f t="shared" ref="D19:D24" si="51">SUM(E19:AB19)</f>
        <v>240238598</v>
      </c>
      <c r="E19" s="179">
        <v>20140968</v>
      </c>
      <c r="F19" s="179">
        <v>14297044</v>
      </c>
      <c r="G19" s="179">
        <v>12238194</v>
      </c>
      <c r="H19" s="179">
        <v>5348802</v>
      </c>
      <c r="I19" s="179">
        <v>3384728</v>
      </c>
      <c r="J19" s="179">
        <v>2765049</v>
      </c>
      <c r="K19" s="179">
        <v>2292583</v>
      </c>
      <c r="L19" s="179">
        <v>2354714</v>
      </c>
      <c r="M19" s="179">
        <v>3123052</v>
      </c>
      <c r="N19" s="179">
        <v>7137333</v>
      </c>
      <c r="O19" s="179">
        <v>11352396</v>
      </c>
      <c r="P19" s="179">
        <v>24209007</v>
      </c>
      <c r="Q19" s="179">
        <v>27259641</v>
      </c>
      <c r="R19" s="179">
        <v>19157522</v>
      </c>
      <c r="S19" s="179">
        <v>14316138</v>
      </c>
      <c r="T19" s="179">
        <v>9641125</v>
      </c>
      <c r="U19" s="179">
        <v>4941679</v>
      </c>
      <c r="V19" s="179">
        <v>2542069</v>
      </c>
      <c r="W19" s="179">
        <v>2070483</v>
      </c>
      <c r="X19" s="179">
        <v>2080707</v>
      </c>
      <c r="Y19" s="179">
        <v>3147236</v>
      </c>
      <c r="Z19" s="179">
        <v>8835836</v>
      </c>
      <c r="AA19" s="179">
        <v>14838696</v>
      </c>
      <c r="AB19" s="179">
        <v>22763596</v>
      </c>
      <c r="AC19" s="179">
        <v>20257484</v>
      </c>
      <c r="AD19" s="179">
        <v>18179866</v>
      </c>
      <c r="AE19" s="179">
        <v>15771469</v>
      </c>
      <c r="AF19" s="179">
        <v>9759881</v>
      </c>
      <c r="AG19" s="179">
        <v>3286813</v>
      </c>
      <c r="AH19" s="179">
        <v>2630854</v>
      </c>
      <c r="AI19" s="179">
        <v>2294066</v>
      </c>
      <c r="AJ19" s="179">
        <v>2214130</v>
      </c>
      <c r="AK19" s="179">
        <v>3077139</v>
      </c>
      <c r="AL19" s="179">
        <v>8390464</v>
      </c>
      <c r="AM19" s="179">
        <v>15558764</v>
      </c>
      <c r="AN19" s="179">
        <v>20570424</v>
      </c>
      <c r="AO19" s="179">
        <f>Jan!G23</f>
        <v>21076213</v>
      </c>
    </row>
    <row r="20" spans="1:50">
      <c r="A20" s="235"/>
      <c r="B20" s="182" t="s">
        <v>159</v>
      </c>
      <c r="C20" s="178">
        <f t="shared" ref="C20:C24" si="52">SUM(Q20:AB20)</f>
        <v>188194</v>
      </c>
      <c r="D20" s="180">
        <f t="shared" si="51"/>
        <v>340511</v>
      </c>
      <c r="E20" s="179">
        <v>17893</v>
      </c>
      <c r="F20" s="179">
        <v>14593</v>
      </c>
      <c r="G20" s="179">
        <v>18603</v>
      </c>
      <c r="H20" s="179">
        <v>12171</v>
      </c>
      <c r="I20" s="179">
        <v>5734</v>
      </c>
      <c r="J20" s="179">
        <v>4482</v>
      </c>
      <c r="K20" s="179">
        <v>3610</v>
      </c>
      <c r="L20" s="179">
        <v>2820</v>
      </c>
      <c r="M20" s="179">
        <v>4729</v>
      </c>
      <c r="N20" s="179">
        <v>12809</v>
      </c>
      <c r="O20" s="179">
        <v>19581</v>
      </c>
      <c r="P20" s="179">
        <v>35292</v>
      </c>
      <c r="Q20" s="179">
        <v>40615</v>
      </c>
      <c r="R20" s="179">
        <v>29103</v>
      </c>
      <c r="S20" s="179">
        <v>22738</v>
      </c>
      <c r="T20" s="179">
        <v>15697</v>
      </c>
      <c r="U20" s="179">
        <v>8078</v>
      </c>
      <c r="V20" s="179">
        <v>3619</v>
      </c>
      <c r="W20" s="179">
        <v>2296</v>
      </c>
      <c r="X20" s="179">
        <v>2393</v>
      </c>
      <c r="Y20" s="179">
        <v>3920</v>
      </c>
      <c r="Z20" s="179">
        <v>13952</v>
      </c>
      <c r="AA20" s="179">
        <v>20740</v>
      </c>
      <c r="AB20" s="179">
        <v>25043</v>
      </c>
      <c r="AC20" s="179">
        <v>22671</v>
      </c>
      <c r="AD20" s="179">
        <v>21014</v>
      </c>
      <c r="AE20" s="179">
        <v>19043</v>
      </c>
      <c r="AF20" s="179">
        <v>11770</v>
      </c>
      <c r="AG20" s="179">
        <v>4240</v>
      </c>
      <c r="AH20" s="179">
        <v>2604</v>
      </c>
      <c r="AI20" s="179">
        <v>2356</v>
      </c>
      <c r="AJ20" s="179">
        <v>1944</v>
      </c>
      <c r="AK20" s="179">
        <v>3129</v>
      </c>
      <c r="AL20" s="179">
        <v>10239</v>
      </c>
      <c r="AM20" s="179">
        <v>17080</v>
      </c>
      <c r="AN20" s="179">
        <v>21435</v>
      </c>
      <c r="AO20" s="179">
        <f>Jan!G24</f>
        <v>21566</v>
      </c>
    </row>
    <row r="21" spans="1:50">
      <c r="A21" s="235"/>
      <c r="B21" s="182" t="s">
        <v>16</v>
      </c>
      <c r="C21" s="178">
        <f t="shared" si="52"/>
        <v>51787474</v>
      </c>
      <c r="D21" s="180">
        <f t="shared" si="51"/>
        <v>96346775</v>
      </c>
      <c r="E21" s="179">
        <v>6568112</v>
      </c>
      <c r="F21" s="179">
        <v>5200734</v>
      </c>
      <c r="G21" s="179">
        <v>4795258</v>
      </c>
      <c r="H21" s="179">
        <v>2668983</v>
      </c>
      <c r="I21" s="179">
        <v>2221542</v>
      </c>
      <c r="J21" s="179">
        <v>1675034</v>
      </c>
      <c r="K21" s="179">
        <v>1510014</v>
      </c>
      <c r="L21" s="179">
        <v>1583471</v>
      </c>
      <c r="M21" s="179">
        <v>2056535</v>
      </c>
      <c r="N21" s="179">
        <v>3586972</v>
      </c>
      <c r="O21" s="179">
        <v>4116109</v>
      </c>
      <c r="P21" s="179">
        <v>8576537</v>
      </c>
      <c r="Q21" s="179">
        <v>8738107</v>
      </c>
      <c r="R21" s="179">
        <v>7258148</v>
      </c>
      <c r="S21" s="179">
        <v>5603968</v>
      </c>
      <c r="T21" s="179">
        <v>4021494</v>
      </c>
      <c r="U21" s="179">
        <v>2425238</v>
      </c>
      <c r="V21" s="179">
        <v>1878375</v>
      </c>
      <c r="W21" s="179">
        <v>1446879</v>
      </c>
      <c r="X21" s="179">
        <v>1463939</v>
      </c>
      <c r="Y21" s="179">
        <v>2165313</v>
      </c>
      <c r="Z21" s="179">
        <v>3629858</v>
      </c>
      <c r="AA21" s="179">
        <v>5325716</v>
      </c>
      <c r="AB21" s="179">
        <v>7830439</v>
      </c>
      <c r="AC21" s="179">
        <v>6608892</v>
      </c>
      <c r="AD21" s="179">
        <v>7202971</v>
      </c>
      <c r="AE21" s="179">
        <v>5606266</v>
      </c>
      <c r="AF21" s="179">
        <v>4266905</v>
      </c>
      <c r="AG21" s="179">
        <v>2210506</v>
      </c>
      <c r="AH21" s="179">
        <v>1922676</v>
      </c>
      <c r="AI21" s="179">
        <v>1476772</v>
      </c>
      <c r="AJ21" s="179">
        <v>1588311</v>
      </c>
      <c r="AK21" s="179">
        <v>1948398</v>
      </c>
      <c r="AL21" s="179">
        <v>3674467</v>
      </c>
      <c r="AM21" s="179">
        <v>5726364</v>
      </c>
      <c r="AN21" s="179">
        <v>18064862</v>
      </c>
      <c r="AO21" s="179">
        <f>Jan!G25</f>
        <v>4326716</v>
      </c>
    </row>
    <row r="22" spans="1:50">
      <c r="A22" s="235"/>
      <c r="B22" s="182" t="s">
        <v>18</v>
      </c>
      <c r="C22" s="178">
        <f t="shared" si="52"/>
        <v>3896834</v>
      </c>
      <c r="D22" s="180">
        <f t="shared" si="51"/>
        <v>7546429</v>
      </c>
      <c r="E22" s="179">
        <v>345863</v>
      </c>
      <c r="F22" s="179">
        <v>408568</v>
      </c>
      <c r="G22" s="179">
        <v>361566</v>
      </c>
      <c r="H22" s="179">
        <v>227877</v>
      </c>
      <c r="I22" s="179">
        <v>311290</v>
      </c>
      <c r="J22" s="179">
        <v>225272</v>
      </c>
      <c r="K22" s="179">
        <v>266816</v>
      </c>
      <c r="L22" s="179">
        <v>259403</v>
      </c>
      <c r="M22" s="179">
        <v>291879</v>
      </c>
      <c r="N22" s="179">
        <v>401880</v>
      </c>
      <c r="O22" s="179">
        <v>314956</v>
      </c>
      <c r="P22" s="179">
        <v>234225</v>
      </c>
      <c r="Q22" s="179">
        <v>284721</v>
      </c>
      <c r="R22" s="179">
        <v>399264</v>
      </c>
      <c r="S22" s="179">
        <v>334116</v>
      </c>
      <c r="T22" s="179">
        <v>288026</v>
      </c>
      <c r="U22" s="179">
        <v>302382</v>
      </c>
      <c r="V22" s="179">
        <v>289055</v>
      </c>
      <c r="W22" s="179">
        <v>274504</v>
      </c>
      <c r="X22" s="179">
        <v>291721</v>
      </c>
      <c r="Y22" s="179">
        <v>348558</v>
      </c>
      <c r="Z22" s="179">
        <v>248414</v>
      </c>
      <c r="AA22" s="179">
        <v>458380</v>
      </c>
      <c r="AB22" s="179">
        <v>377693</v>
      </c>
      <c r="AC22" s="179">
        <v>362835</v>
      </c>
      <c r="AD22" s="179">
        <v>448875</v>
      </c>
      <c r="AE22" s="179">
        <v>345298</v>
      </c>
      <c r="AF22" s="179">
        <v>305691</v>
      </c>
      <c r="AG22" s="179">
        <v>234262</v>
      </c>
      <c r="AH22" s="179">
        <v>318982</v>
      </c>
      <c r="AI22" s="179">
        <v>256335</v>
      </c>
      <c r="AJ22" s="179">
        <v>306054</v>
      </c>
      <c r="AK22" s="179">
        <v>302898</v>
      </c>
      <c r="AL22" s="179">
        <v>398880</v>
      </c>
      <c r="AM22" s="179">
        <v>420845</v>
      </c>
      <c r="AN22" s="179">
        <v>-10914823</v>
      </c>
      <c r="AO22" s="179">
        <f>Jan!G27</f>
        <v>3809625</v>
      </c>
    </row>
    <row r="23" spans="1:50">
      <c r="A23" s="235"/>
      <c r="B23" s="182" t="s">
        <v>20</v>
      </c>
      <c r="C23" s="178">
        <f t="shared" si="52"/>
        <v>0</v>
      </c>
      <c r="D23" s="180">
        <f t="shared" si="51"/>
        <v>0</v>
      </c>
      <c r="E23" s="179">
        <v>0</v>
      </c>
      <c r="F23" s="179">
        <v>0</v>
      </c>
      <c r="G23" s="179">
        <v>0</v>
      </c>
      <c r="H23" s="179">
        <v>0</v>
      </c>
      <c r="I23" s="179">
        <v>0</v>
      </c>
      <c r="J23" s="179">
        <v>0</v>
      </c>
      <c r="K23" s="179">
        <v>0</v>
      </c>
      <c r="L23" s="179">
        <v>0</v>
      </c>
      <c r="M23" s="179">
        <v>0</v>
      </c>
      <c r="N23" s="179">
        <v>0</v>
      </c>
      <c r="O23" s="179">
        <v>0</v>
      </c>
      <c r="P23" s="179">
        <v>0</v>
      </c>
      <c r="Q23" s="179">
        <v>0</v>
      </c>
      <c r="R23" s="179">
        <v>0</v>
      </c>
      <c r="S23" s="179">
        <v>0</v>
      </c>
      <c r="T23" s="179">
        <v>0</v>
      </c>
      <c r="U23" s="179">
        <v>0</v>
      </c>
      <c r="V23" s="179">
        <v>0</v>
      </c>
      <c r="W23" s="179">
        <v>0</v>
      </c>
      <c r="X23" s="179">
        <v>0</v>
      </c>
      <c r="Y23" s="179">
        <v>0</v>
      </c>
      <c r="Z23" s="179">
        <v>0</v>
      </c>
      <c r="AA23" s="179">
        <v>0</v>
      </c>
      <c r="AB23" s="179">
        <v>0</v>
      </c>
      <c r="AC23" s="179">
        <v>0</v>
      </c>
      <c r="AD23" s="179">
        <v>0</v>
      </c>
      <c r="AE23" s="179">
        <v>0</v>
      </c>
      <c r="AF23" s="179">
        <v>0</v>
      </c>
      <c r="AG23" s="179">
        <v>0</v>
      </c>
      <c r="AH23" s="179">
        <v>0</v>
      </c>
      <c r="AI23" s="179">
        <v>0</v>
      </c>
      <c r="AJ23" s="179">
        <v>0</v>
      </c>
      <c r="AK23" s="179">
        <v>0</v>
      </c>
      <c r="AL23" s="179">
        <v>0</v>
      </c>
      <c r="AM23" s="179">
        <v>0</v>
      </c>
      <c r="AN23" s="179">
        <v>0</v>
      </c>
      <c r="AO23" s="179">
        <f>Jan!G29</f>
        <v>0</v>
      </c>
    </row>
    <row r="24" spans="1:50">
      <c r="A24" s="235"/>
      <c r="B24" s="182" t="s">
        <v>36</v>
      </c>
      <c r="C24" s="178">
        <f t="shared" si="52"/>
        <v>36224919</v>
      </c>
      <c r="D24" s="180">
        <f t="shared" si="51"/>
        <v>67139519</v>
      </c>
      <c r="E24" s="179">
        <v>3346687</v>
      </c>
      <c r="F24" s="179">
        <v>2956295</v>
      </c>
      <c r="G24" s="179">
        <v>2822744</v>
      </c>
      <c r="H24" s="179">
        <v>2379815</v>
      </c>
      <c r="I24" s="179">
        <v>2359261</v>
      </c>
      <c r="J24" s="179">
        <v>2149880</v>
      </c>
      <c r="K24" s="179">
        <v>1956378</v>
      </c>
      <c r="L24" s="179">
        <v>1966117</v>
      </c>
      <c r="M24" s="179">
        <v>1915306</v>
      </c>
      <c r="N24" s="179">
        <v>2505633</v>
      </c>
      <c r="O24" s="179">
        <v>2750386</v>
      </c>
      <c r="P24" s="179">
        <v>3806098</v>
      </c>
      <c r="Q24" s="179">
        <v>4261630</v>
      </c>
      <c r="R24" s="179">
        <v>3513623</v>
      </c>
      <c r="S24" s="179">
        <v>3381923</v>
      </c>
      <c r="T24" s="179">
        <v>2868630</v>
      </c>
      <c r="U24" s="179">
        <v>2501903</v>
      </c>
      <c r="V24" s="179">
        <v>2531843</v>
      </c>
      <c r="W24" s="179">
        <v>2144434</v>
      </c>
      <c r="X24" s="179">
        <v>2338940</v>
      </c>
      <c r="Y24" s="179">
        <v>2209861</v>
      </c>
      <c r="Z24" s="179">
        <v>3085921</v>
      </c>
      <c r="AA24" s="179">
        <v>3418526</v>
      </c>
      <c r="AB24" s="179">
        <v>3967685</v>
      </c>
      <c r="AC24" s="179">
        <v>3629622</v>
      </c>
      <c r="AD24" s="179">
        <v>3567188</v>
      </c>
      <c r="AE24" s="179">
        <v>3349134</v>
      </c>
      <c r="AF24" s="179">
        <v>3031741</v>
      </c>
      <c r="AG24" s="179">
        <v>2500964</v>
      </c>
      <c r="AH24" s="179">
        <v>2373589</v>
      </c>
      <c r="AI24" s="179">
        <v>2236824</v>
      </c>
      <c r="AJ24" s="179">
        <v>2281688</v>
      </c>
      <c r="AK24" s="179">
        <v>2309719</v>
      </c>
      <c r="AL24" s="179">
        <v>3098253</v>
      </c>
      <c r="AM24" s="179">
        <v>3268121</v>
      </c>
      <c r="AN24" s="179">
        <v>3535845</v>
      </c>
      <c r="AO24" s="179">
        <f>Jan!G31</f>
        <v>3921073</v>
      </c>
    </row>
    <row r="25" spans="1:50" ht="16.5" thickBot="1">
      <c r="A25" s="235"/>
      <c r="B25" s="182" t="s">
        <v>5</v>
      </c>
      <c r="C25" s="221">
        <f>SUM(C19:C24)</f>
        <v>223692149</v>
      </c>
      <c r="D25" s="221">
        <f>SUM(D19:D24)</f>
        <v>411611832</v>
      </c>
      <c r="E25" s="221">
        <v>30419523</v>
      </c>
      <c r="F25" s="221">
        <f t="shared" ref="F25:AD25" si="53">SUM(F19:F24)</f>
        <v>22877234</v>
      </c>
      <c r="G25" s="221">
        <f t="shared" si="53"/>
        <v>20236365</v>
      </c>
      <c r="H25" s="221">
        <f t="shared" si="53"/>
        <v>10637648</v>
      </c>
      <c r="I25" s="221">
        <f t="shared" si="53"/>
        <v>8282555</v>
      </c>
      <c r="J25" s="221">
        <f t="shared" si="53"/>
        <v>6819717</v>
      </c>
      <c r="K25" s="221">
        <f t="shared" si="53"/>
        <v>6029401</v>
      </c>
      <c r="L25" s="221">
        <f t="shared" si="53"/>
        <v>6166525</v>
      </c>
      <c r="M25" s="221">
        <f t="shared" si="53"/>
        <v>7391501</v>
      </c>
      <c r="N25" s="221">
        <f t="shared" si="53"/>
        <v>13644627</v>
      </c>
      <c r="O25" s="221">
        <f t="shared" si="53"/>
        <v>18553428</v>
      </c>
      <c r="P25" s="221">
        <f t="shared" si="53"/>
        <v>36861159</v>
      </c>
      <c r="Q25" s="221">
        <f t="shared" si="53"/>
        <v>40584714</v>
      </c>
      <c r="R25" s="221">
        <f t="shared" si="53"/>
        <v>30357660</v>
      </c>
      <c r="S25" s="221">
        <f t="shared" si="53"/>
        <v>23658883</v>
      </c>
      <c r="T25" s="221">
        <f t="shared" si="53"/>
        <v>16834972</v>
      </c>
      <c r="U25" s="221">
        <f t="shared" si="53"/>
        <v>10179280</v>
      </c>
      <c r="V25" s="221">
        <f t="shared" si="53"/>
        <v>7244961</v>
      </c>
      <c r="W25" s="221">
        <f t="shared" si="53"/>
        <v>5938596</v>
      </c>
      <c r="X25" s="221">
        <f t="shared" si="53"/>
        <v>6177700</v>
      </c>
      <c r="Y25" s="221">
        <f t="shared" si="53"/>
        <v>7874888</v>
      </c>
      <c r="Z25" s="221">
        <f t="shared" si="53"/>
        <v>15813981</v>
      </c>
      <c r="AA25" s="221">
        <f t="shared" si="53"/>
        <v>24062058</v>
      </c>
      <c r="AB25" s="221">
        <f t="shared" si="53"/>
        <v>34964456</v>
      </c>
      <c r="AC25" s="221">
        <f t="shared" si="53"/>
        <v>30881504</v>
      </c>
      <c r="AD25" s="221">
        <f t="shared" si="53"/>
        <v>29419914</v>
      </c>
      <c r="AE25" s="221">
        <f t="shared" ref="AE25" si="54">SUM(AE19:AE24)</f>
        <v>25091210</v>
      </c>
      <c r="AF25" s="221">
        <f>SUM(AF19:AF24)</f>
        <v>17375988</v>
      </c>
      <c r="AG25" s="221">
        <f>SUM(AG19:AG24)</f>
        <v>8236785</v>
      </c>
      <c r="AH25" s="221">
        <f>SUM(AH19:AH24)</f>
        <v>7248705</v>
      </c>
      <c r="AI25" s="221">
        <f>SUM(AI19:AI24)</f>
        <v>6266353</v>
      </c>
      <c r="AJ25" s="221">
        <f t="shared" ref="AJ25:AL25" si="55">SUM(AJ19:AJ24)</f>
        <v>6392127</v>
      </c>
      <c r="AK25" s="221">
        <f t="shared" si="55"/>
        <v>7641283</v>
      </c>
      <c r="AL25" s="221">
        <f t="shared" si="55"/>
        <v>15572303</v>
      </c>
      <c r="AM25" s="221">
        <f>SUM(AM19:AM24)</f>
        <v>24991174</v>
      </c>
      <c r="AN25" s="221">
        <f>SUM(AN19:AN24)</f>
        <v>31277743</v>
      </c>
      <c r="AO25" s="221">
        <f>SUM(AO19:AO24)</f>
        <v>33155193</v>
      </c>
    </row>
    <row r="26" spans="1:50" ht="16.5" thickTop="1">
      <c r="A26" s="235"/>
      <c r="B26" s="182" t="s">
        <v>139</v>
      </c>
      <c r="C26" s="180">
        <f>SUM(Q26:AB26)</f>
        <v>223692149</v>
      </c>
      <c r="D26" s="180">
        <f>SUM(E26:AB26)</f>
        <v>411611832</v>
      </c>
      <c r="E26" s="180">
        <v>30419523</v>
      </c>
      <c r="F26" s="180">
        <v>22877234</v>
      </c>
      <c r="G26" s="180">
        <v>20236365</v>
      </c>
      <c r="H26" s="180">
        <v>10637648</v>
      </c>
      <c r="I26" s="180">
        <v>8282555</v>
      </c>
      <c r="J26" s="180">
        <v>6819717</v>
      </c>
      <c r="K26" s="180">
        <v>6029401</v>
      </c>
      <c r="L26" s="180">
        <v>6166525</v>
      </c>
      <c r="M26" s="180">
        <v>7391501</v>
      </c>
      <c r="N26" s="180">
        <v>13644627</v>
      </c>
      <c r="O26" s="180">
        <v>18553428</v>
      </c>
      <c r="P26" s="180">
        <v>36861159</v>
      </c>
      <c r="Q26" s="180">
        <v>40584714</v>
      </c>
      <c r="R26" s="180">
        <v>30357660</v>
      </c>
      <c r="S26" s="180">
        <v>23658883</v>
      </c>
      <c r="T26" s="180">
        <v>16834972</v>
      </c>
      <c r="U26" s="180">
        <v>10179280</v>
      </c>
      <c r="V26" s="180">
        <v>7244961</v>
      </c>
      <c r="W26" s="180">
        <v>5938596</v>
      </c>
      <c r="X26" s="180">
        <v>6177700</v>
      </c>
      <c r="Y26" s="180">
        <v>7874888</v>
      </c>
      <c r="Z26" s="180">
        <v>15813981</v>
      </c>
      <c r="AA26" s="180">
        <v>24062058</v>
      </c>
      <c r="AB26" s="180">
        <v>34964456</v>
      </c>
      <c r="AC26" s="180">
        <v>30881504</v>
      </c>
      <c r="AD26" s="180">
        <v>29419914</v>
      </c>
      <c r="AE26" s="180">
        <v>25091210</v>
      </c>
      <c r="AF26" s="180">
        <v>17375988</v>
      </c>
      <c r="AG26" s="180">
        <v>8236785</v>
      </c>
      <c r="AH26" s="180">
        <v>7248705</v>
      </c>
      <c r="AI26" s="180">
        <v>6266353</v>
      </c>
      <c r="AJ26" s="180">
        <v>6392127</v>
      </c>
      <c r="AK26" s="180">
        <v>7641283</v>
      </c>
      <c r="AL26" s="180">
        <v>15572303</v>
      </c>
      <c r="AM26" s="180">
        <v>24991174</v>
      </c>
      <c r="AN26" s="180">
        <v>31277743</v>
      </c>
      <c r="AO26" s="180">
        <v>33155193</v>
      </c>
      <c r="AP26" s="261"/>
    </row>
    <row r="27" spans="1:50">
      <c r="A27" s="235" t="s">
        <v>6</v>
      </c>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W27" s="233"/>
      <c r="AX27" s="233"/>
    </row>
    <row r="28" spans="1:50">
      <c r="A28" s="196">
        <v>191000</v>
      </c>
      <c r="B28" s="236" t="s">
        <v>127</v>
      </c>
      <c r="E28" s="196">
        <v>201601</v>
      </c>
      <c r="F28" s="196">
        <f>E28+1</f>
        <v>201602</v>
      </c>
      <c r="G28" s="196">
        <f t="shared" ref="G28:P28" si="56">F28+1</f>
        <v>201603</v>
      </c>
      <c r="H28" s="196">
        <f t="shared" si="56"/>
        <v>201604</v>
      </c>
      <c r="I28" s="196">
        <f t="shared" si="56"/>
        <v>201605</v>
      </c>
      <c r="J28" s="196">
        <f t="shared" si="56"/>
        <v>201606</v>
      </c>
      <c r="K28" s="196">
        <f t="shared" si="56"/>
        <v>201607</v>
      </c>
      <c r="L28" s="196">
        <f t="shared" si="56"/>
        <v>201608</v>
      </c>
      <c r="M28" s="196">
        <f t="shared" si="56"/>
        <v>201609</v>
      </c>
      <c r="N28" s="196">
        <f t="shared" si="56"/>
        <v>201610</v>
      </c>
      <c r="O28" s="196">
        <f t="shared" si="56"/>
        <v>201611</v>
      </c>
      <c r="P28" s="196">
        <f t="shared" si="56"/>
        <v>201612</v>
      </c>
      <c r="Q28" s="196">
        <f>Q3</f>
        <v>201701</v>
      </c>
      <c r="R28" s="196">
        <f>Q28+1</f>
        <v>201702</v>
      </c>
      <c r="S28" s="196">
        <f t="shared" ref="S28" si="57">R28+1</f>
        <v>201703</v>
      </c>
      <c r="T28" s="196">
        <f t="shared" ref="T28" si="58">S28+1</f>
        <v>201704</v>
      </c>
      <c r="U28" s="196">
        <f t="shared" ref="U28" si="59">T28+1</f>
        <v>201705</v>
      </c>
      <c r="V28" s="196">
        <f t="shared" ref="V28" si="60">U28+1</f>
        <v>201706</v>
      </c>
      <c r="W28" s="196">
        <f t="shared" ref="W28" si="61">V28+1</f>
        <v>201707</v>
      </c>
      <c r="X28" s="196">
        <f t="shared" ref="X28" si="62">W28+1</f>
        <v>201708</v>
      </c>
      <c r="Y28" s="196">
        <f t="shared" ref="Y28" si="63">X28+1</f>
        <v>201709</v>
      </c>
      <c r="Z28" s="196">
        <f t="shared" ref="Z28" si="64">Y28+1</f>
        <v>201710</v>
      </c>
      <c r="AA28" s="196">
        <f t="shared" ref="AA28" si="65">Z28+1</f>
        <v>201711</v>
      </c>
      <c r="AB28" s="196">
        <f t="shared" ref="AB28" si="66">AA28+1</f>
        <v>201712</v>
      </c>
      <c r="AC28" s="196">
        <f t="shared" ref="AC28:AG28" si="67">AC3</f>
        <v>201801</v>
      </c>
      <c r="AD28" s="196">
        <f t="shared" si="67"/>
        <v>201802</v>
      </c>
      <c r="AE28" s="196">
        <f t="shared" si="67"/>
        <v>201803</v>
      </c>
      <c r="AF28" s="196">
        <f t="shared" si="67"/>
        <v>201804</v>
      </c>
      <c r="AG28" s="196">
        <f t="shared" si="67"/>
        <v>201805</v>
      </c>
      <c r="AH28" s="196">
        <f t="shared" ref="AH28:AL28" si="68">AH3</f>
        <v>201806</v>
      </c>
      <c r="AI28" s="196">
        <f t="shared" si="68"/>
        <v>201807</v>
      </c>
      <c r="AJ28" s="196">
        <f t="shared" si="68"/>
        <v>201808</v>
      </c>
      <c r="AK28" s="196">
        <f t="shared" si="68"/>
        <v>201809</v>
      </c>
      <c r="AL28" s="196">
        <f t="shared" si="68"/>
        <v>201810</v>
      </c>
      <c r="AM28" s="196">
        <f>AM3</f>
        <v>201811</v>
      </c>
      <c r="AN28" s="196">
        <f t="shared" ref="AN28:AO28" si="69">AN3</f>
        <v>201812</v>
      </c>
      <c r="AO28" s="196">
        <f t="shared" si="69"/>
        <v>201901</v>
      </c>
      <c r="AW28" s="233"/>
      <c r="AX28" s="233"/>
    </row>
    <row r="29" spans="1:50">
      <c r="A29" s="235"/>
      <c r="B29" s="182" t="s">
        <v>15</v>
      </c>
      <c r="E29" s="262">
        <v>2.571E-2</v>
      </c>
      <c r="F29" s="262">
        <v>2.571E-2</v>
      </c>
      <c r="G29" s="262">
        <v>2.571E-2</v>
      </c>
      <c r="H29" s="262">
        <v>2.571E-2</v>
      </c>
      <c r="I29" s="262">
        <v>2.571E-2</v>
      </c>
      <c r="J29" s="262">
        <v>2.571E-2</v>
      </c>
      <c r="K29" s="262">
        <v>2.571E-2</v>
      </c>
      <c r="L29" s="262">
        <v>2.571E-2</v>
      </c>
      <c r="M29" s="262">
        <v>2.571E-2</v>
      </c>
      <c r="N29" s="262">
        <v>2.571E-2</v>
      </c>
      <c r="O29" s="262" t="s">
        <v>161</v>
      </c>
      <c r="P29" s="262" t="s">
        <v>161</v>
      </c>
      <c r="Q29" s="262">
        <v>9.1740000000000002E-2</v>
      </c>
      <c r="R29" s="262">
        <v>9.1740000000000002E-2</v>
      </c>
      <c r="S29" s="262">
        <v>9.1740000000000002E-2</v>
      </c>
      <c r="T29" s="262">
        <v>9.1740000000000002E-2</v>
      </c>
      <c r="U29" s="262">
        <v>9.1740000000000002E-2</v>
      </c>
      <c r="V29" s="262">
        <v>9.1740000000000002E-2</v>
      </c>
      <c r="W29" s="262">
        <v>9.1740000000000002E-2</v>
      </c>
      <c r="X29" s="262">
        <v>9.1740000000000002E-2</v>
      </c>
      <c r="Y29" s="262">
        <v>9.1740000000000002E-2</v>
      </c>
      <c r="Z29" s="262">
        <v>9.1740000000000002E-2</v>
      </c>
      <c r="AA29" s="225" t="s">
        <v>161</v>
      </c>
      <c r="AB29" s="225" t="s">
        <v>161</v>
      </c>
      <c r="AC29" s="225">
        <v>9.0670000000000001E-2</v>
      </c>
      <c r="AD29" s="225">
        <v>9.0670000000000001E-2</v>
      </c>
      <c r="AE29" s="225">
        <v>9.0670000000000001E-2</v>
      </c>
      <c r="AF29" s="225">
        <v>9.0670000000000001E-2</v>
      </c>
      <c r="AG29" s="225">
        <v>9.0670000000000001E-2</v>
      </c>
      <c r="AH29" s="225">
        <v>9.0670000000000001E-2</v>
      </c>
      <c r="AI29" s="225">
        <v>9.0670000000000001E-2</v>
      </c>
      <c r="AJ29" s="225">
        <v>9.0670000000000001E-2</v>
      </c>
      <c r="AK29" s="225">
        <v>9.0670000000000001E-2</v>
      </c>
      <c r="AL29" s="225">
        <v>9.0670000000000001E-2</v>
      </c>
      <c r="AM29" s="225" t="s">
        <v>161</v>
      </c>
      <c r="AN29" s="225" t="s">
        <v>161</v>
      </c>
      <c r="AO29" s="225">
        <v>9.1660000000000005E-2</v>
      </c>
    </row>
    <row r="30" spans="1:50">
      <c r="A30" s="235"/>
      <c r="B30" s="182" t="s">
        <v>159</v>
      </c>
      <c r="E30" s="262">
        <v>2.571E-2</v>
      </c>
      <c r="F30" s="262">
        <v>2.571E-2</v>
      </c>
      <c r="G30" s="262">
        <v>2.571E-2</v>
      </c>
      <c r="H30" s="262">
        <v>2.571E-2</v>
      </c>
      <c r="I30" s="262">
        <v>2.571E-2</v>
      </c>
      <c r="J30" s="262">
        <v>2.571E-2</v>
      </c>
      <c r="K30" s="262">
        <v>2.571E-2</v>
      </c>
      <c r="L30" s="262">
        <v>2.571E-2</v>
      </c>
      <c r="M30" s="262">
        <v>2.571E-2</v>
      </c>
      <c r="N30" s="262">
        <v>2.571E-2</v>
      </c>
      <c r="O30" s="262" t="s">
        <v>161</v>
      </c>
      <c r="P30" s="262" t="s">
        <v>161</v>
      </c>
      <c r="Q30" s="262">
        <v>9.1740000000000002E-2</v>
      </c>
      <c r="R30" s="262">
        <v>9.1740000000000002E-2</v>
      </c>
      <c r="S30" s="262">
        <v>9.1740000000000002E-2</v>
      </c>
      <c r="T30" s="262">
        <v>9.1740000000000002E-2</v>
      </c>
      <c r="U30" s="262">
        <v>9.1740000000000002E-2</v>
      </c>
      <c r="V30" s="262">
        <v>9.1740000000000002E-2</v>
      </c>
      <c r="W30" s="262">
        <v>9.1740000000000002E-2</v>
      </c>
      <c r="X30" s="262">
        <v>9.1740000000000002E-2</v>
      </c>
      <c r="Y30" s="262">
        <v>9.1740000000000002E-2</v>
      </c>
      <c r="Z30" s="262">
        <v>9.1740000000000002E-2</v>
      </c>
      <c r="AA30" s="225" t="s">
        <v>161</v>
      </c>
      <c r="AB30" s="225" t="s">
        <v>161</v>
      </c>
      <c r="AC30" s="225">
        <v>9.0670000000000001E-2</v>
      </c>
      <c r="AD30" s="225">
        <v>9.0670000000000001E-2</v>
      </c>
      <c r="AE30" s="225">
        <v>9.0670000000000001E-2</v>
      </c>
      <c r="AF30" s="225">
        <v>9.0670000000000001E-2</v>
      </c>
      <c r="AG30" s="225">
        <v>9.0670000000000001E-2</v>
      </c>
      <c r="AH30" s="225">
        <v>9.0670000000000001E-2</v>
      </c>
      <c r="AI30" s="225">
        <v>9.0670000000000001E-2</v>
      </c>
      <c r="AJ30" s="225">
        <v>9.0670000000000001E-2</v>
      </c>
      <c r="AK30" s="225">
        <v>9.0670000000000001E-2</v>
      </c>
      <c r="AL30" s="225">
        <v>9.0670000000000001E-2</v>
      </c>
      <c r="AM30" s="225" t="s">
        <v>161</v>
      </c>
      <c r="AN30" s="225" t="s">
        <v>161</v>
      </c>
      <c r="AO30" s="225">
        <v>9.1660000000000005E-2</v>
      </c>
      <c r="AQ30" s="233"/>
      <c r="AR30" s="263"/>
      <c r="AS30" s="233"/>
      <c r="AT30" s="233"/>
      <c r="AU30" s="233"/>
      <c r="AV30" s="233"/>
    </row>
    <row r="31" spans="1:50">
      <c r="A31" s="235"/>
      <c r="B31" s="182" t="s">
        <v>16</v>
      </c>
      <c r="E31" s="262">
        <v>1.372E-2</v>
      </c>
      <c r="F31" s="262">
        <v>1.372E-2</v>
      </c>
      <c r="G31" s="262">
        <v>1.372E-2</v>
      </c>
      <c r="H31" s="262">
        <v>1.372E-2</v>
      </c>
      <c r="I31" s="262">
        <v>1.372E-2</v>
      </c>
      <c r="J31" s="262">
        <v>1.372E-2</v>
      </c>
      <c r="K31" s="262">
        <v>1.372E-2</v>
      </c>
      <c r="L31" s="262">
        <v>1.372E-2</v>
      </c>
      <c r="M31" s="262">
        <v>1.372E-2</v>
      </c>
      <c r="N31" s="262">
        <v>1.372E-2</v>
      </c>
      <c r="O31" s="262" t="s">
        <v>161</v>
      </c>
      <c r="P31" s="262" t="s">
        <v>161</v>
      </c>
      <c r="Q31" s="262">
        <v>7.2489999999999999E-2</v>
      </c>
      <c r="R31" s="262">
        <v>7.2489999999999999E-2</v>
      </c>
      <c r="S31" s="262">
        <v>7.2489999999999999E-2</v>
      </c>
      <c r="T31" s="262">
        <v>7.2489999999999999E-2</v>
      </c>
      <c r="U31" s="262">
        <v>7.2489999999999999E-2</v>
      </c>
      <c r="V31" s="262">
        <v>7.2489999999999999E-2</v>
      </c>
      <c r="W31" s="262">
        <v>7.2489999999999999E-2</v>
      </c>
      <c r="X31" s="262">
        <v>7.2489999999999999E-2</v>
      </c>
      <c r="Y31" s="262">
        <v>7.2489999999999999E-2</v>
      </c>
      <c r="Z31" s="262">
        <v>7.2489999999999999E-2</v>
      </c>
      <c r="AA31" s="225" t="s">
        <v>161</v>
      </c>
      <c r="AB31" s="225" t="s">
        <v>161</v>
      </c>
      <c r="AC31" s="225">
        <v>7.4749999999999997E-2</v>
      </c>
      <c r="AD31" s="225">
        <v>7.4749999999999997E-2</v>
      </c>
      <c r="AE31" s="225">
        <v>7.4749999999999997E-2</v>
      </c>
      <c r="AF31" s="225">
        <v>7.4749999999999997E-2</v>
      </c>
      <c r="AG31" s="225">
        <v>7.4749999999999997E-2</v>
      </c>
      <c r="AH31" s="225">
        <v>7.4749999999999997E-2</v>
      </c>
      <c r="AI31" s="225">
        <v>7.4749999999999997E-2</v>
      </c>
      <c r="AJ31" s="225">
        <v>7.4749999999999997E-2</v>
      </c>
      <c r="AK31" s="225">
        <v>7.4749999999999997E-2</v>
      </c>
      <c r="AL31" s="225">
        <v>7.4749999999999997E-2</v>
      </c>
      <c r="AM31" s="225" t="s">
        <v>161</v>
      </c>
      <c r="AN31" s="225" t="s">
        <v>161</v>
      </c>
      <c r="AO31" s="225">
        <v>7.6249999999999998E-2</v>
      </c>
    </row>
    <row r="32" spans="1:50">
      <c r="A32" s="235"/>
      <c r="B32" s="182" t="s">
        <v>18</v>
      </c>
      <c r="E32" s="262">
        <v>-5.2900000000000004E-3</v>
      </c>
      <c r="F32" s="262">
        <v>-5.2900000000000004E-3</v>
      </c>
      <c r="G32" s="262">
        <v>-5.2900000000000004E-3</v>
      </c>
      <c r="H32" s="262">
        <v>-5.2900000000000004E-3</v>
      </c>
      <c r="I32" s="262">
        <v>-5.2900000000000004E-3</v>
      </c>
      <c r="J32" s="262">
        <v>-5.2900000000000004E-3</v>
      </c>
      <c r="K32" s="262">
        <v>-5.2900000000000004E-3</v>
      </c>
      <c r="L32" s="262">
        <v>-5.2900000000000004E-3</v>
      </c>
      <c r="M32" s="262">
        <v>-5.2900000000000004E-3</v>
      </c>
      <c r="N32" s="262">
        <v>-5.2900000000000004E-3</v>
      </c>
      <c r="O32" s="262" t="s">
        <v>161</v>
      </c>
      <c r="P32" s="262" t="s">
        <v>161</v>
      </c>
      <c r="Q32" s="262">
        <v>4.4479999999999999E-2</v>
      </c>
      <c r="R32" s="262">
        <v>4.4479999999999999E-2</v>
      </c>
      <c r="S32" s="262">
        <v>4.4479999999999999E-2</v>
      </c>
      <c r="T32" s="262">
        <v>4.4479999999999999E-2</v>
      </c>
      <c r="U32" s="262">
        <v>4.4479999999999999E-2</v>
      </c>
      <c r="V32" s="262">
        <v>4.4479999999999999E-2</v>
      </c>
      <c r="W32" s="262">
        <v>4.4479999999999999E-2</v>
      </c>
      <c r="X32" s="262">
        <v>4.4479999999999999E-2</v>
      </c>
      <c r="Y32" s="262">
        <v>4.4479999999999999E-2</v>
      </c>
      <c r="Z32" s="262">
        <v>4.4479999999999999E-2</v>
      </c>
      <c r="AA32" s="225" t="s">
        <v>161</v>
      </c>
      <c r="AB32" s="225" t="s">
        <v>161</v>
      </c>
      <c r="AC32" s="225">
        <v>4.7449999999999999E-2</v>
      </c>
      <c r="AD32" s="225">
        <v>4.7449999999999999E-2</v>
      </c>
      <c r="AE32" s="225">
        <v>4.7449999999999999E-2</v>
      </c>
      <c r="AF32" s="225">
        <v>4.7449999999999999E-2</v>
      </c>
      <c r="AG32" s="225">
        <v>4.7449999999999999E-2</v>
      </c>
      <c r="AH32" s="225">
        <v>4.7449999999999999E-2</v>
      </c>
      <c r="AI32" s="225">
        <v>4.7449999999999999E-2</v>
      </c>
      <c r="AJ32" s="225">
        <v>4.7449999999999999E-2</v>
      </c>
      <c r="AK32" s="225">
        <v>4.7449999999999999E-2</v>
      </c>
      <c r="AL32" s="225">
        <v>4.7449999999999999E-2</v>
      </c>
      <c r="AM32" s="225" t="s">
        <v>161</v>
      </c>
      <c r="AN32" s="225" t="s">
        <v>161</v>
      </c>
      <c r="AO32" s="225">
        <v>4.7800000000000002E-2</v>
      </c>
    </row>
    <row r="33" spans="1:63" ht="16.5" thickBot="1">
      <c r="A33" s="235"/>
      <c r="B33" s="182" t="s">
        <v>20</v>
      </c>
      <c r="E33" s="262">
        <v>1.635E-2</v>
      </c>
      <c r="F33" s="262">
        <v>1.635E-2</v>
      </c>
      <c r="G33" s="262">
        <v>1.635E-2</v>
      </c>
      <c r="H33" s="262">
        <v>1.635E-2</v>
      </c>
      <c r="I33" s="262">
        <v>1.635E-2</v>
      </c>
      <c r="J33" s="262">
        <v>1.635E-2</v>
      </c>
      <c r="K33" s="262">
        <v>1.635E-2</v>
      </c>
      <c r="L33" s="262">
        <v>1.635E-2</v>
      </c>
      <c r="M33" s="262">
        <v>1.635E-2</v>
      </c>
      <c r="N33" s="262">
        <v>1.635E-2</v>
      </c>
      <c r="O33" s="262" t="s">
        <v>161</v>
      </c>
      <c r="P33" s="262" t="s">
        <v>161</v>
      </c>
      <c r="Q33" s="262">
        <v>8.8340000000000002E-2</v>
      </c>
      <c r="R33" s="262">
        <v>8.8340000000000002E-2</v>
      </c>
      <c r="S33" s="262">
        <v>8.8340000000000002E-2</v>
      </c>
      <c r="T33" s="262">
        <v>8.8340000000000002E-2</v>
      </c>
      <c r="U33" s="262">
        <v>8.8340000000000002E-2</v>
      </c>
      <c r="V33" s="262">
        <v>8.8340000000000002E-2</v>
      </c>
      <c r="W33" s="262">
        <v>8.8340000000000002E-2</v>
      </c>
      <c r="X33" s="262">
        <v>8.8340000000000002E-2</v>
      </c>
      <c r="Y33" s="262">
        <v>8.8340000000000002E-2</v>
      </c>
      <c r="Z33" s="262">
        <v>8.8340000000000002E-2</v>
      </c>
      <c r="AA33" s="225" t="s">
        <v>161</v>
      </c>
      <c r="AB33" s="225" t="s">
        <v>161</v>
      </c>
      <c r="AC33" s="225" t="s">
        <v>174</v>
      </c>
      <c r="AD33" s="225" t="s">
        <v>174</v>
      </c>
      <c r="AE33" s="225" t="s">
        <v>174</v>
      </c>
      <c r="AF33" s="225" t="s">
        <v>174</v>
      </c>
      <c r="AG33" s="225" t="s">
        <v>174</v>
      </c>
      <c r="AH33" s="225" t="s">
        <v>174</v>
      </c>
      <c r="AI33" s="225" t="s">
        <v>174</v>
      </c>
      <c r="AJ33" s="225" t="s">
        <v>174</v>
      </c>
      <c r="AK33" s="225" t="s">
        <v>174</v>
      </c>
      <c r="AL33" s="225" t="s">
        <v>174</v>
      </c>
      <c r="AM33" s="225" t="s">
        <v>161</v>
      </c>
      <c r="AN33" s="225" t="s">
        <v>161</v>
      </c>
      <c r="AO33" s="225" t="s">
        <v>174</v>
      </c>
    </row>
    <row r="34" spans="1:63" ht="16.5" thickBot="1">
      <c r="A34" s="235"/>
      <c r="B34" s="182" t="s">
        <v>36</v>
      </c>
      <c r="E34" s="262">
        <v>0</v>
      </c>
      <c r="F34" s="262">
        <v>0</v>
      </c>
      <c r="G34" s="262">
        <v>0</v>
      </c>
      <c r="H34" s="262">
        <v>0</v>
      </c>
      <c r="I34" s="262">
        <v>0</v>
      </c>
      <c r="J34" s="262">
        <v>0</v>
      </c>
      <c r="K34" s="262">
        <v>0</v>
      </c>
      <c r="L34" s="262">
        <v>0</v>
      </c>
      <c r="M34" s="262">
        <v>0</v>
      </c>
      <c r="N34" s="262">
        <v>0</v>
      </c>
      <c r="O34" s="262" t="s">
        <v>161</v>
      </c>
      <c r="P34" s="262" t="s">
        <v>161</v>
      </c>
      <c r="Q34" s="262">
        <v>0</v>
      </c>
      <c r="R34" s="262">
        <v>0</v>
      </c>
      <c r="S34" s="262">
        <v>0</v>
      </c>
      <c r="T34" s="262">
        <v>0</v>
      </c>
      <c r="U34" s="262">
        <v>0</v>
      </c>
      <c r="V34" s="262">
        <v>0</v>
      </c>
      <c r="W34" s="262">
        <v>0</v>
      </c>
      <c r="X34" s="262">
        <v>0</v>
      </c>
      <c r="Y34" s="262">
        <v>0</v>
      </c>
      <c r="Z34" s="262">
        <v>0</v>
      </c>
      <c r="AA34" s="225" t="s">
        <v>161</v>
      </c>
      <c r="AB34" s="225" t="s">
        <v>161</v>
      </c>
      <c r="AC34" s="225" t="s">
        <v>174</v>
      </c>
      <c r="AD34" s="225" t="s">
        <v>174</v>
      </c>
      <c r="AE34" s="225" t="s">
        <v>174</v>
      </c>
      <c r="AF34" s="225" t="s">
        <v>174</v>
      </c>
      <c r="AG34" s="225" t="s">
        <v>174</v>
      </c>
      <c r="AH34" s="225" t="s">
        <v>174</v>
      </c>
      <c r="AI34" s="225" t="s">
        <v>174</v>
      </c>
      <c r="AJ34" s="225" t="s">
        <v>174</v>
      </c>
      <c r="AK34" s="225" t="s">
        <v>174</v>
      </c>
      <c r="AL34" s="225" t="s">
        <v>174</v>
      </c>
      <c r="AM34" s="225" t="s">
        <v>161</v>
      </c>
      <c r="AN34" s="225" t="s">
        <v>161</v>
      </c>
      <c r="AO34" s="225" t="s">
        <v>174</v>
      </c>
      <c r="AQ34" s="264">
        <f>AQ4</f>
        <v>201901</v>
      </c>
      <c r="AR34" s="241"/>
      <c r="AS34" s="242"/>
      <c r="AT34" s="242"/>
      <c r="AU34" s="242"/>
      <c r="AV34" s="243"/>
    </row>
    <row r="35" spans="1:63">
      <c r="A35" s="235" t="s">
        <v>143</v>
      </c>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Q35" s="71" t="s">
        <v>148</v>
      </c>
      <c r="AR35" s="244">
        <v>419600</v>
      </c>
      <c r="AS35" s="72" t="s">
        <v>141</v>
      </c>
      <c r="AT35" s="72" t="s">
        <v>142</v>
      </c>
      <c r="AU35" s="245">
        <v>0</v>
      </c>
      <c r="AV35" s="246">
        <f>IF(SUMIF(E3:AO3,AQ4,E40:AO40)&gt;0,SUMIF(E3:AO3,AQ4,E40:AO40),0)</f>
        <v>0</v>
      </c>
      <c r="AX35" s="178" t="str">
        <f>_xll.GLW_Segment_Description(AR35,2,2)</f>
        <v>INTEREST ON ENERGY DEFERRALS</v>
      </c>
    </row>
    <row r="36" spans="1:63" s="235" customFormat="1">
      <c r="A36" s="196">
        <v>191000</v>
      </c>
      <c r="B36" s="236" t="s">
        <v>127</v>
      </c>
      <c r="C36" s="237" t="s">
        <v>123</v>
      </c>
      <c r="D36" s="238" t="s">
        <v>124</v>
      </c>
      <c r="E36" s="196">
        <v>201601</v>
      </c>
      <c r="F36" s="196">
        <f>E36+1</f>
        <v>201602</v>
      </c>
      <c r="G36" s="196">
        <f t="shared" ref="G36:P36" si="70">F36+1</f>
        <v>201603</v>
      </c>
      <c r="H36" s="196">
        <f t="shared" si="70"/>
        <v>201604</v>
      </c>
      <c r="I36" s="196">
        <f t="shared" si="70"/>
        <v>201605</v>
      </c>
      <c r="J36" s="196">
        <f t="shared" si="70"/>
        <v>201606</v>
      </c>
      <c r="K36" s="196">
        <f t="shared" si="70"/>
        <v>201607</v>
      </c>
      <c r="L36" s="196">
        <f t="shared" si="70"/>
        <v>201608</v>
      </c>
      <c r="M36" s="196">
        <f t="shared" si="70"/>
        <v>201609</v>
      </c>
      <c r="N36" s="196">
        <f t="shared" si="70"/>
        <v>201610</v>
      </c>
      <c r="O36" s="196">
        <f t="shared" si="70"/>
        <v>201611</v>
      </c>
      <c r="P36" s="196">
        <f t="shared" si="70"/>
        <v>201612</v>
      </c>
      <c r="Q36" s="196">
        <f>Q3</f>
        <v>201701</v>
      </c>
      <c r="R36" s="196">
        <f>Q36+1</f>
        <v>201702</v>
      </c>
      <c r="S36" s="196">
        <f t="shared" ref="S36" si="71">R36+1</f>
        <v>201703</v>
      </c>
      <c r="T36" s="196">
        <f t="shared" ref="T36" si="72">S36+1</f>
        <v>201704</v>
      </c>
      <c r="U36" s="196">
        <f t="shared" ref="U36" si="73">T36+1</f>
        <v>201705</v>
      </c>
      <c r="V36" s="196">
        <f t="shared" ref="V36" si="74">U36+1</f>
        <v>201706</v>
      </c>
      <c r="W36" s="196">
        <f t="shared" ref="W36" si="75">V36+1</f>
        <v>201707</v>
      </c>
      <c r="X36" s="196">
        <f t="shared" ref="X36" si="76">W36+1</f>
        <v>201708</v>
      </c>
      <c r="Y36" s="196">
        <f t="shared" ref="Y36" si="77">X36+1</f>
        <v>201709</v>
      </c>
      <c r="Z36" s="196">
        <f t="shared" ref="Z36" si="78">Y36+1</f>
        <v>201710</v>
      </c>
      <c r="AA36" s="196">
        <f t="shared" ref="AA36" si="79">Z36+1</f>
        <v>201711</v>
      </c>
      <c r="AB36" s="196">
        <f t="shared" ref="AB36" si="80">AA36+1</f>
        <v>201712</v>
      </c>
      <c r="AC36" s="196">
        <f t="shared" ref="AC36:AE37" si="81">AC3</f>
        <v>201801</v>
      </c>
      <c r="AD36" s="196">
        <f t="shared" si="81"/>
        <v>201802</v>
      </c>
      <c r="AE36" s="196">
        <f t="shared" si="81"/>
        <v>201803</v>
      </c>
      <c r="AF36" s="196">
        <f>AF3</f>
        <v>201804</v>
      </c>
      <c r="AG36" s="196">
        <f t="shared" ref="AG36" si="82">AG3</f>
        <v>201805</v>
      </c>
      <c r="AH36" s="196">
        <f t="shared" ref="AH36:AL36" si="83">AH3</f>
        <v>201806</v>
      </c>
      <c r="AI36" s="196">
        <f t="shared" si="83"/>
        <v>201807</v>
      </c>
      <c r="AJ36" s="196">
        <f t="shared" si="83"/>
        <v>201808</v>
      </c>
      <c r="AK36" s="196">
        <f t="shared" si="83"/>
        <v>201809</v>
      </c>
      <c r="AL36" s="196">
        <f t="shared" si="83"/>
        <v>201810</v>
      </c>
      <c r="AM36" s="196">
        <f>AM3</f>
        <v>201811</v>
      </c>
      <c r="AN36" s="196">
        <f t="shared" ref="AN36:AO36" si="84">AN3</f>
        <v>201812</v>
      </c>
      <c r="AO36" s="196">
        <f t="shared" si="84"/>
        <v>201901</v>
      </c>
      <c r="AP36" s="239"/>
      <c r="AQ36" s="73" t="s">
        <v>149</v>
      </c>
      <c r="AR36" s="119">
        <v>431600</v>
      </c>
      <c r="AS36" s="5" t="s">
        <v>141</v>
      </c>
      <c r="AT36" s="5" t="s">
        <v>142</v>
      </c>
      <c r="AU36" s="167">
        <f>IF(SUMIF(E36:AO36,AQ34,E40:AO40)&lt;0,-SUMIF(E36:AO36,AQ34,E40:AO40),0)</f>
        <v>33942.376487645903</v>
      </c>
      <c r="AV36" s="164">
        <v>0</v>
      </c>
      <c r="AX36" s="178" t="str">
        <f>_xll.GLW_Segment_Description(AR36,2,2)</f>
        <v>INTEREST EXPENSE ENERGY DEFERRALS</v>
      </c>
    </row>
    <row r="37" spans="1:63" s="235" customFormat="1">
      <c r="B37" s="236" t="s">
        <v>128</v>
      </c>
      <c r="C37" s="178"/>
      <c r="E37" s="195">
        <v>3.2500000000000001E-2</v>
      </c>
      <c r="F37" s="195">
        <v>3.2500000000000001E-2</v>
      </c>
      <c r="G37" s="195">
        <v>3.2500000000000001E-2</v>
      </c>
      <c r="H37" s="195">
        <v>3.4599999999999999E-2</v>
      </c>
      <c r="I37" s="195">
        <v>3.4599999999999999E-2</v>
      </c>
      <c r="J37" s="195">
        <v>3.4599999999999999E-2</v>
      </c>
      <c r="K37" s="195">
        <v>3.5000000000000003E-2</v>
      </c>
      <c r="L37" s="195">
        <v>3.5000000000000003E-2</v>
      </c>
      <c r="M37" s="195">
        <v>3.5000000000000003E-2</v>
      </c>
      <c r="N37" s="195">
        <v>3.5000000000000003E-2</v>
      </c>
      <c r="O37" s="195">
        <v>3.5000000000000003E-2</v>
      </c>
      <c r="P37" s="195">
        <v>3.5000000000000003E-2</v>
      </c>
      <c r="Q37" s="195">
        <v>3.5000000000000003E-2</v>
      </c>
      <c r="R37" s="195">
        <v>3.5000000000000003E-2</v>
      </c>
      <c r="S37" s="195">
        <v>3.5000000000000003E-2</v>
      </c>
      <c r="T37" s="195">
        <v>3.7100000000000001E-2</v>
      </c>
      <c r="U37" s="195">
        <v>3.7100000000000001E-2</v>
      </c>
      <c r="V37" s="195">
        <v>3.7100000000000001E-2</v>
      </c>
      <c r="W37" s="195">
        <v>3.9600000000000003E-2</v>
      </c>
      <c r="X37" s="195">
        <v>3.9600000000000003E-2</v>
      </c>
      <c r="Y37" s="195">
        <v>3.9600000000000003E-2</v>
      </c>
      <c r="Z37" s="195">
        <v>4.2099999999999999E-2</v>
      </c>
      <c r="AA37" s="195">
        <v>4.2099999999999999E-2</v>
      </c>
      <c r="AB37" s="195">
        <v>4.2099999999999999E-2</v>
      </c>
      <c r="AC37" s="195">
        <f t="shared" si="81"/>
        <v>4.2500000000000003E-2</v>
      </c>
      <c r="AD37" s="195">
        <f t="shared" si="81"/>
        <v>4.2500000000000003E-2</v>
      </c>
      <c r="AE37" s="195">
        <f t="shared" si="81"/>
        <v>4.2500000000000003E-2</v>
      </c>
      <c r="AF37" s="195">
        <f>AF4</f>
        <v>4.4699999999999997E-2</v>
      </c>
      <c r="AG37" s="195">
        <f t="shared" ref="AG37" si="85">AG4</f>
        <v>4.4699999999999997E-2</v>
      </c>
      <c r="AH37" s="195">
        <f t="shared" ref="AH37:AK37" si="86">AH4</f>
        <v>4.4699999999999997E-2</v>
      </c>
      <c r="AI37" s="195">
        <f t="shared" si="86"/>
        <v>4.6899999999999997E-2</v>
      </c>
      <c r="AJ37" s="195">
        <f t="shared" si="86"/>
        <v>4.6899999999999997E-2</v>
      </c>
      <c r="AK37" s="195">
        <f t="shared" si="86"/>
        <v>4.6899999999999997E-2</v>
      </c>
      <c r="AL37" s="195">
        <f>AL4</f>
        <v>4.9599999999999998E-2</v>
      </c>
      <c r="AM37" s="195">
        <f>AM4</f>
        <v>4.9599999999999998E-2</v>
      </c>
      <c r="AN37" s="195">
        <f t="shared" ref="AN37:AO37" si="87">AN4</f>
        <v>4.9599999999999998E-2</v>
      </c>
      <c r="AO37" s="195">
        <f t="shared" si="87"/>
        <v>5.1799999999999999E-2</v>
      </c>
      <c r="AP37" s="239"/>
      <c r="AQ37" s="73" t="s">
        <v>150</v>
      </c>
      <c r="AR37" s="119">
        <v>191000</v>
      </c>
      <c r="AS37" s="5" t="s">
        <v>141</v>
      </c>
      <c r="AT37" s="5" t="s">
        <v>142</v>
      </c>
      <c r="AU37" s="167">
        <f>IF((SUMIF(E36:AO36,AQ34,E39:AO39)+SUMIF(E36:AO36,AQ34,E40:AO40))&gt;0,(SUMIF(E36:AO36,AQ34,E39:AO39)+SUMIF(E36:AO36,AQ34,E40:AO40)),0)</f>
        <v>2411892.2166523547</v>
      </c>
      <c r="AV37" s="164">
        <f>IF((SUMIF(E36:AO36,AQ34,E39:AO39)+SUMIF(E36:AO36,AQ34,E40:AO40))&lt;0,-(SUMIF(E36:AO36,AQ34,E39:AO39)+SUMIF(E36:AO36,AQ34,E40:AO40)),0)</f>
        <v>0</v>
      </c>
      <c r="AX37" s="178" t="str">
        <f>_xll.GLW_Segment_Description(AR37,2,2)</f>
        <v>RECOVERABLE GAS COSTS AMORTIZED</v>
      </c>
    </row>
    <row r="38" spans="1:63">
      <c r="A38" s="265"/>
      <c r="B38" s="182" t="s">
        <v>125</v>
      </c>
      <c r="D38" s="178">
        <f>E38</f>
        <v>-2400830.7877258095</v>
      </c>
      <c r="E38" s="178">
        <v>-2400830.7877258095</v>
      </c>
      <c r="F38" s="178">
        <f t="shared" ref="F38" si="88">E43</f>
        <v>-1799942.4443073752</v>
      </c>
      <c r="G38" s="178">
        <f t="shared" ref="G38" si="89">F43</f>
        <v>-1367080.388300563</v>
      </c>
      <c r="H38" s="178">
        <f t="shared" ref="H38" si="90">G43</f>
        <v>-991269.16134300514</v>
      </c>
      <c r="I38" s="178">
        <f t="shared" ref="I38" si="91">H43</f>
        <v>-820633.96798459429</v>
      </c>
      <c r="J38" s="178">
        <f>I43</f>
        <v>-706831.28344430251</v>
      </c>
      <c r="K38" s="178">
        <f t="shared" ref="K38" si="92">J43</f>
        <v>-615740.82707996247</v>
      </c>
      <c r="L38" s="178">
        <f t="shared" ref="L38" si="93">K43</f>
        <v>-539081.43298013532</v>
      </c>
      <c r="M38" s="178">
        <f t="shared" ref="M38:R38" si="94">L43</f>
        <v>-459570.5002163836</v>
      </c>
      <c r="N38" s="178">
        <f t="shared" si="94"/>
        <v>-353667.8760235564</v>
      </c>
      <c r="O38" s="178">
        <f t="shared" si="94"/>
        <v>-123445.19123732927</v>
      </c>
      <c r="P38" s="178">
        <f t="shared" si="94"/>
        <v>-12794629.54065969</v>
      </c>
      <c r="Q38" s="178">
        <f>P43</f>
        <v>-9990002.7430699486</v>
      </c>
      <c r="R38" s="178">
        <f t="shared" si="94"/>
        <v>-6863930.3518781429</v>
      </c>
      <c r="S38" s="178">
        <f>R43</f>
        <v>-4576506.6383892084</v>
      </c>
      <c r="T38" s="178">
        <f t="shared" ref="T38" si="95">S43</f>
        <v>-2850780.7220049934</v>
      </c>
      <c r="U38" s="178">
        <f t="shared" ref="U38" si="96">T43</f>
        <v>-1667508.1164393995</v>
      </c>
      <c r="V38" s="178">
        <f>U43</f>
        <v>-1028322.8285985981</v>
      </c>
      <c r="W38" s="178">
        <f t="shared" ref="W38" si="97">V43</f>
        <v>-648348.69566836057</v>
      </c>
      <c r="X38" s="178">
        <f t="shared" ref="X38:AB38" si="98">W43</f>
        <v>-342730.3402196177</v>
      </c>
      <c r="Y38" s="178">
        <f t="shared" si="98"/>
        <v>-33149.237686728884</v>
      </c>
      <c r="Z38" s="178">
        <f t="shared" si="98"/>
        <v>429057.38532247738</v>
      </c>
      <c r="AA38" s="178">
        <f t="shared" si="98"/>
        <v>1518525.1996199901</v>
      </c>
      <c r="AB38" s="178">
        <f t="shared" si="98"/>
        <v>-11530857.691050928</v>
      </c>
      <c r="AC38" s="178">
        <f t="shared" ref="AC38:AG38" si="99">AB43</f>
        <v>-8772939.4477731995</v>
      </c>
      <c r="AD38" s="178">
        <f t="shared" si="99"/>
        <v>-6449815.9068760211</v>
      </c>
      <c r="AE38" s="178">
        <f t="shared" si="99"/>
        <v>-4259121.6475951439</v>
      </c>
      <c r="AF38" s="178">
        <f t="shared" si="99"/>
        <v>-2403721.0782025773</v>
      </c>
      <c r="AG38" s="178">
        <f t="shared" si="99"/>
        <v>-1190951.9274032866</v>
      </c>
      <c r="AH38" s="178">
        <f t="shared" ref="AH38:AL38" si="100">AG43</f>
        <v>-719753.16900029394</v>
      </c>
      <c r="AI38" s="178">
        <f t="shared" si="100"/>
        <v>-324062.29737981706</v>
      </c>
      <c r="AJ38" s="178">
        <f t="shared" si="100"/>
        <v>6085.9211845684895</v>
      </c>
      <c r="AK38" s="178">
        <f>AJ43</f>
        <v>340942.68942091474</v>
      </c>
      <c r="AL38" s="178">
        <f t="shared" si="100"/>
        <v>782436.83885088074</v>
      </c>
      <c r="AM38" s="178">
        <f>AL43</f>
        <v>1843136.8387223349</v>
      </c>
      <c r="AN38" s="178">
        <f>AM43</f>
        <v>-11755837.766428944</v>
      </c>
      <c r="AO38" s="178">
        <f>AN43</f>
        <v>-9086016.0967968497</v>
      </c>
      <c r="AQ38" s="73" t="s">
        <v>151</v>
      </c>
      <c r="AR38" s="119">
        <v>805110</v>
      </c>
      <c r="AS38" s="5" t="s">
        <v>141</v>
      </c>
      <c r="AT38" s="5" t="s">
        <v>142</v>
      </c>
      <c r="AU38" s="167">
        <f>IF((SUMIF(E36:AO36,AQ34,E39:AO39))&lt;0,-(SUMIF(E36:AO36,AQ34,E39:AO39)),0)</f>
        <v>0</v>
      </c>
      <c r="AV38" s="164">
        <f>IF((SUMIF(E36:AO36,AQ34,E39:AO39))&gt;0,(SUMIF(E36:AO36,AQ34,E39:AO39)),0)</f>
        <v>2445834.5931400005</v>
      </c>
      <c r="AX38" s="178" t="str">
        <f>_xll.GLW_Segment_Description(AR38,2,2)</f>
        <v>AMORTIZE RECOVERABLE GAS COSTS</v>
      </c>
      <c r="BD38" s="235"/>
      <c r="BE38" s="235"/>
      <c r="BF38" s="235"/>
      <c r="BG38" s="235"/>
      <c r="BH38" s="235"/>
      <c r="BI38" s="235"/>
      <c r="BJ38" s="235"/>
      <c r="BK38" s="235"/>
    </row>
    <row r="39" spans="1:63">
      <c r="B39" s="182" t="s">
        <v>7</v>
      </c>
      <c r="C39" s="178">
        <f>SUM(Q39:AB39)</f>
        <v>16000586.827369999</v>
      </c>
      <c r="D39" s="266">
        <f>SUM(E39:AB39)</f>
        <v>22501687.655719999</v>
      </c>
      <c r="E39" s="178">
        <v>606569.19767999998</v>
      </c>
      <c r="F39" s="178">
        <v>437144.93303000001</v>
      </c>
      <c r="G39" s="178">
        <v>379000.50648999994</v>
      </c>
      <c r="H39" s="178">
        <v>173243.59325999999</v>
      </c>
      <c r="I39" s="178">
        <v>116001.61016</v>
      </c>
      <c r="J39" s="178">
        <v>92994.419610000012</v>
      </c>
      <c r="K39" s="178">
        <v>78341.057469999985</v>
      </c>
      <c r="L39" s="178">
        <v>80965.179390000005</v>
      </c>
      <c r="M39" s="178">
        <v>107086.8698</v>
      </c>
      <c r="N39" s="178">
        <v>230917.46145999999</v>
      </c>
      <c r="O39" s="178">
        <v>1361030</v>
      </c>
      <c r="P39" s="178">
        <f>2837806</f>
        <v>2837806</v>
      </c>
      <c r="Q39" s="178">
        <f t="shared" ref="Q39:Z39" si="101">SUMPRODUCT(Q19:Q24,Q29:Q34)</f>
        <v>3150615.2519499999</v>
      </c>
      <c r="R39" s="178">
        <f>SUMPRODUCT(R19:R24,R29:R34)</f>
        <v>2304083.3887400003</v>
      </c>
      <c r="S39" s="178">
        <f t="shared" si="101"/>
        <v>1736541.60424</v>
      </c>
      <c r="T39" s="178">
        <f t="shared" si="101"/>
        <v>1190246.3468200001</v>
      </c>
      <c r="U39" s="178">
        <f t="shared" si="101"/>
        <v>643346.16116000002</v>
      </c>
      <c r="V39" s="178">
        <f t="shared" si="101"/>
        <v>382561.98726999998</v>
      </c>
      <c r="W39" s="178">
        <f t="shared" si="101"/>
        <v>307250.94208999997</v>
      </c>
      <c r="X39" s="178">
        <f t="shared" si="101"/>
        <v>310200.28219000006</v>
      </c>
      <c r="Y39" s="178">
        <f t="shared" si="101"/>
        <v>461554.45064999996</v>
      </c>
      <c r="Z39" s="178">
        <f t="shared" si="101"/>
        <v>1086057.4122600001</v>
      </c>
      <c r="AA39" s="178">
        <v>1765228</v>
      </c>
      <c r="AB39" s="178">
        <v>2662901</v>
      </c>
      <c r="AC39" s="178">
        <f>SUMPRODUCT(AC19:AC24,AC29:AC34)</f>
        <v>2350032.8516000002</v>
      </c>
      <c r="AD39" s="178">
        <f t="shared" ref="AD39:AG39" si="102">SUMPRODUCT(AD19:AD24,AD29:AD34)</f>
        <v>2209994.9905999997</v>
      </c>
      <c r="AE39" s="178">
        <f t="shared" si="102"/>
        <v>1867178.4966399998</v>
      </c>
      <c r="AF39" s="178">
        <f t="shared" si="102"/>
        <v>1219451.78287</v>
      </c>
      <c r="AG39" s="178">
        <f t="shared" si="102"/>
        <v>474750.83091000002</v>
      </c>
      <c r="AH39" s="178">
        <f t="shared" ref="AH39:AI39" si="103">SUMPRODUCT(AH19:AH24,AH29:AH34)</f>
        <v>397631.36375999998</v>
      </c>
      <c r="AI39" s="178">
        <f t="shared" si="103"/>
        <v>330768.38548999996</v>
      </c>
      <c r="AJ39" s="178">
        <f>SUMPRODUCT(AJ19:AJ24,AJ29:AJ34)</f>
        <v>334179.93913000001</v>
      </c>
      <c r="AK39" s="178">
        <f>SUMPRODUCT(AK19:AK24,AK29:AK34)</f>
        <v>439303.16016000003</v>
      </c>
      <c r="AL39" s="178">
        <f>SUMPRODUCT(AL19:AL24,AL29:AL34)</f>
        <v>1055285.00526</v>
      </c>
      <c r="AM39" s="178">
        <v>1880095</v>
      </c>
      <c r="AN39" s="178">
        <v>2712806</v>
      </c>
      <c r="AO39" s="178">
        <f>SUMPRODUCT(AO19:AO24,AO29:AO34)</f>
        <v>2445834.5931400005</v>
      </c>
      <c r="AQ39" s="73" t="s">
        <v>92</v>
      </c>
      <c r="AR39" s="119">
        <f>AR37</f>
        <v>191000</v>
      </c>
      <c r="AS39" s="119" t="str">
        <f t="shared" ref="AS39:AT39" si="104">AS37</f>
        <v>GD</v>
      </c>
      <c r="AT39" s="119" t="str">
        <f t="shared" si="104"/>
        <v>WA</v>
      </c>
      <c r="AU39" s="167">
        <v>0</v>
      </c>
      <c r="AV39" s="164">
        <f>-IF(SUMIF(E36:AE36,AQ34,E42:AE42)&lt;0,SUMIF(E36:AE36,AQ34,E42:AE42),0)</f>
        <v>0</v>
      </c>
      <c r="AX39" s="178" t="str">
        <f>_xll.GLW_Segment_Description(AR39,2,2)</f>
        <v>RECOVERABLE GAS COSTS AMORTIZED</v>
      </c>
      <c r="BD39" s="235"/>
      <c r="BE39" s="235"/>
      <c r="BF39" s="235"/>
      <c r="BG39" s="235"/>
      <c r="BH39" s="235"/>
      <c r="BI39" s="235"/>
      <c r="BJ39" s="235"/>
      <c r="BK39" s="235"/>
    </row>
    <row r="40" spans="1:63" ht="16.5" thickBot="1">
      <c r="B40" s="182" t="s">
        <v>2</v>
      </c>
      <c r="C40" s="178">
        <f>SUM(Q40:AB40)</f>
        <v>-142882.10207324801</v>
      </c>
      <c r="D40" s="178">
        <f>SUM(E40:AB40)</f>
        <v>-240404.19576738396</v>
      </c>
      <c r="E40" s="176">
        <v>-5680.8542615657343</v>
      </c>
      <c r="F40" s="176">
        <v>-4282.8770231876824</v>
      </c>
      <c r="G40" s="176">
        <v>-3189.27953244215</v>
      </c>
      <c r="H40" s="176">
        <v>-2608.3999015891645</v>
      </c>
      <c r="I40" s="176">
        <v>-2198.9256197082468</v>
      </c>
      <c r="J40" s="176">
        <v>-1903.9632456599886</v>
      </c>
      <c r="K40" s="176">
        <v>-1681.6633701728074</v>
      </c>
      <c r="L40" s="176">
        <v>-1454.2466262483115</v>
      </c>
      <c r="M40" s="176">
        <v>-1184.2456071727854</v>
      </c>
      <c r="N40" s="176">
        <v>-694.77667377287275</v>
      </c>
      <c r="O40" s="176">
        <f>((O38+O41)*(O37/12))+(((O39+O42)/2)*(O37/12))</f>
        <v>-39463.659422358884</v>
      </c>
      <c r="P40" s="176">
        <f t="shared" ref="P40:T40" si="105">((P38+P41)*(P37/12))+(((P39+P42)/2)*(P37/12))</f>
        <v>-33179.202410257429</v>
      </c>
      <c r="Q40" s="176">
        <f>((Q38+Q41)*(Q37/12))+(((Q39+Q42)/2)*(Q37/12))</f>
        <v>-24542.860758193601</v>
      </c>
      <c r="R40" s="176">
        <f t="shared" si="105"/>
        <v>-16659.675251065419</v>
      </c>
      <c r="S40" s="176">
        <f t="shared" si="105"/>
        <v>-10815.687855785192</v>
      </c>
      <c r="T40" s="176">
        <f t="shared" si="105"/>
        <v>-6973.7412544061872</v>
      </c>
      <c r="U40" s="176">
        <f>((U38+U41)*(U37/12))+(((U39+U42)/2)*(U37/12))</f>
        <v>-4160.873319198643</v>
      </c>
      <c r="V40" s="176">
        <f>((V38+V41)*(V37/12))+(((V39+V42)/2)*(V37/12))</f>
        <v>-2587.8543397624576</v>
      </c>
      <c r="W40" s="176">
        <f t="shared" ref="W40" si="106">((W38+W41)*(W37/12))+(((W39+W42)/2)*(W37/12))</f>
        <v>-1632.5866412570899</v>
      </c>
      <c r="X40" s="176">
        <f t="shared" ref="X40:Z40" si="107">((X38+X41)*(X37/12))+(((X39+X42)/2)*(X37/12))</f>
        <v>-619.17965711123838</v>
      </c>
      <c r="Y40" s="176">
        <f t="shared" si="107"/>
        <v>652.17235920629469</v>
      </c>
      <c r="Z40" s="176">
        <f t="shared" si="107"/>
        <v>3410.4020375124419</v>
      </c>
      <c r="AA40" s="176">
        <f>((AA38+AA41)*(AA37/12))+(((AA39+AA42)/2)*(AA37/12))</f>
        <v>-43398.340670916543</v>
      </c>
      <c r="AB40" s="176">
        <f t="shared" ref="AB40:AE40" si="108">((AB38+AB41)*(AB37/12))+(((AB39+AB42)/2)*(AB37/12))</f>
        <v>-35553.876722270346</v>
      </c>
      <c r="AC40" s="176">
        <f>((AC38+AC41)*(AC37/12))+(((AC39+AC42)/2)*(AC37/12))</f>
        <v>-26909.310702821749</v>
      </c>
      <c r="AD40" s="176">
        <f t="shared" si="108"/>
        <v>-18930.221319123411</v>
      </c>
      <c r="AE40" s="176">
        <f t="shared" si="108"/>
        <v>-11777.927247432803</v>
      </c>
      <c r="AF40" s="176">
        <f t="shared" ref="AF40:AL40" si="109">((AF38+AF41)*(AF37/12))+(((AF39+AF42)/2)*(AF37/12))</f>
        <v>-6682.6320707092254</v>
      </c>
      <c r="AG40" s="176">
        <f t="shared" si="109"/>
        <v>-3552.0725070073668</v>
      </c>
      <c r="AH40" s="176">
        <f t="shared" si="109"/>
        <v>-1940.4921395230947</v>
      </c>
      <c r="AI40" s="176">
        <f t="shared" si="109"/>
        <v>-620.16692561441005</v>
      </c>
      <c r="AJ40" s="176">
        <f>((AJ38+AJ41)*(AJ37/12))+(((AJ39+AJ42)/2)*(AJ37/12))</f>
        <v>676.82910634623022</v>
      </c>
      <c r="AK40" s="176">
        <f>((AK38+AK41)*(AK37/12))+(((AK39+AK42)/2)*(AK37/12))</f>
        <v>2190.989269966075</v>
      </c>
      <c r="AL40" s="176">
        <f t="shared" si="109"/>
        <v>5414.9946114543072</v>
      </c>
      <c r="AM40" s="176">
        <f>((AM38+AM41)*(AM37/12))+(((AM39+AM42)/2)*(AM37/12))</f>
        <v>-52658.465151281016</v>
      </c>
      <c r="AN40" s="176">
        <f>((AN38+AN41)*(AN37/12))+(((AN39+AN42)/2)*(AN37/12))</f>
        <v>-42984.330367906303</v>
      </c>
      <c r="AO40" s="176">
        <f>((AO38+AO41)*(AO37/12))+(((AO39+AO42)/2)*(AO37/12))</f>
        <v>-33942.376487645903</v>
      </c>
      <c r="AQ40" s="74" t="str">
        <f>AQ39</f>
        <v>Large Customer Refund</v>
      </c>
      <c r="AR40" s="177">
        <f>AR38</f>
        <v>805110</v>
      </c>
      <c r="AS40" s="177" t="str">
        <f t="shared" ref="AS40:AT40" si="110">AS38</f>
        <v>GD</v>
      </c>
      <c r="AT40" s="177" t="str">
        <f t="shared" si="110"/>
        <v>WA</v>
      </c>
      <c r="AU40" s="165">
        <f>AV39</f>
        <v>0</v>
      </c>
      <c r="AV40" s="168">
        <f>AU39</f>
        <v>0</v>
      </c>
      <c r="AX40" s="178" t="str">
        <f>_xll.GLW_Segment_Description(AR40,2,2)</f>
        <v>AMORTIZE RECOVERABLE GAS COSTS</v>
      </c>
      <c r="BD40" s="235"/>
      <c r="BE40" s="235"/>
      <c r="BF40" s="235"/>
      <c r="BG40" s="235"/>
      <c r="BH40" s="235"/>
      <c r="BI40" s="235"/>
      <c r="BJ40" s="235"/>
      <c r="BK40" s="235"/>
    </row>
    <row r="41" spans="1:63" ht="16.5" thickBot="1">
      <c r="B41" s="182" t="s">
        <v>130</v>
      </c>
      <c r="C41" s="178">
        <f t="shared" ref="C41:C42" si="111">SUM(Q41:AB41)</f>
        <v>-14771212.550000001</v>
      </c>
      <c r="D41" s="178">
        <f>SUM(E41:AB41)</f>
        <v>-28953396.510000002</v>
      </c>
      <c r="E41" s="178">
        <v>0</v>
      </c>
      <c r="F41" s="178">
        <v>0</v>
      </c>
      <c r="G41" s="178">
        <v>0</v>
      </c>
      <c r="H41" s="178">
        <v>0</v>
      </c>
      <c r="I41" s="178">
        <v>0</v>
      </c>
      <c r="J41" s="178">
        <v>0</v>
      </c>
      <c r="K41" s="178">
        <v>0</v>
      </c>
      <c r="L41" s="178">
        <v>0</v>
      </c>
      <c r="M41" s="178">
        <v>0</v>
      </c>
      <c r="N41" s="178">
        <v>0</v>
      </c>
      <c r="O41" s="267">
        <v>-14182183.960000001</v>
      </c>
      <c r="P41" s="178">
        <v>0</v>
      </c>
      <c r="Q41" s="178">
        <v>0</v>
      </c>
      <c r="R41" s="178">
        <v>0</v>
      </c>
      <c r="S41" s="178">
        <v>0</v>
      </c>
      <c r="T41" s="178">
        <v>0</v>
      </c>
      <c r="U41" s="178">
        <v>0</v>
      </c>
      <c r="V41" s="178">
        <v>0</v>
      </c>
      <c r="W41" s="178">
        <v>0</v>
      </c>
      <c r="X41" s="178">
        <v>0</v>
      </c>
      <c r="Y41" s="178">
        <v>0</v>
      </c>
      <c r="Z41" s="178">
        <v>0</v>
      </c>
      <c r="AA41" s="267">
        <v>-14771212.550000001</v>
      </c>
      <c r="AB41" s="178">
        <v>0</v>
      </c>
      <c r="AC41" s="178">
        <v>0</v>
      </c>
      <c r="AD41" s="178">
        <v>0</v>
      </c>
      <c r="AE41" s="178">
        <v>0</v>
      </c>
      <c r="AF41" s="178">
        <v>0</v>
      </c>
      <c r="AG41" s="178">
        <v>0</v>
      </c>
      <c r="AH41" s="178">
        <v>0</v>
      </c>
      <c r="AI41" s="178">
        <v>0</v>
      </c>
      <c r="AJ41" s="178">
        <v>0</v>
      </c>
      <c r="AK41" s="178">
        <v>0</v>
      </c>
      <c r="AL41" s="178">
        <v>0</v>
      </c>
      <c r="AM41" s="178">
        <f>-15619860.03</f>
        <v>-15619860.029999999</v>
      </c>
      <c r="AN41" s="178">
        <v>0</v>
      </c>
      <c r="AO41" s="178">
        <v>0</v>
      </c>
      <c r="AQ41" s="255"/>
      <c r="AR41" s="256"/>
      <c r="AS41" s="257"/>
      <c r="AT41" s="257"/>
      <c r="AU41" s="257" t="s">
        <v>93</v>
      </c>
      <c r="AV41" s="258">
        <f>SUM(AU35:AU40)-SUM(AV35:AV40)</f>
        <v>0</v>
      </c>
      <c r="BD41" s="235"/>
      <c r="BE41" s="235"/>
      <c r="BF41" s="235"/>
      <c r="BG41" s="235"/>
      <c r="BH41" s="235"/>
      <c r="BI41" s="235"/>
      <c r="BJ41" s="235"/>
      <c r="BK41" s="235"/>
    </row>
    <row r="42" spans="1:63">
      <c r="B42" s="182" t="s">
        <v>86</v>
      </c>
      <c r="C42" s="178">
        <f t="shared" si="111"/>
        <v>130571.12</v>
      </c>
      <c r="D42" s="266">
        <f>SUM(E42:AB42)</f>
        <v>320004.39</v>
      </c>
      <c r="E42" s="178">
        <v>0</v>
      </c>
      <c r="F42" s="178">
        <v>0</v>
      </c>
      <c r="G42" s="178">
        <v>0</v>
      </c>
      <c r="H42" s="178">
        <v>0</v>
      </c>
      <c r="I42" s="178">
        <v>0</v>
      </c>
      <c r="J42" s="178">
        <v>0</v>
      </c>
      <c r="K42" s="178">
        <v>0</v>
      </c>
      <c r="L42" s="178">
        <v>0</v>
      </c>
      <c r="M42" s="178">
        <v>0</v>
      </c>
      <c r="N42" s="178">
        <v>0</v>
      </c>
      <c r="O42" s="178">
        <v>189433.27</v>
      </c>
      <c r="P42" s="178">
        <v>0</v>
      </c>
      <c r="Q42" s="178">
        <v>0</v>
      </c>
      <c r="R42" s="178">
        <v>0</v>
      </c>
      <c r="S42" s="178">
        <v>0</v>
      </c>
      <c r="T42" s="178">
        <v>0</v>
      </c>
      <c r="U42" s="178">
        <v>0</v>
      </c>
      <c r="V42" s="178">
        <v>0</v>
      </c>
      <c r="W42" s="178">
        <v>0</v>
      </c>
      <c r="X42" s="178">
        <v>0</v>
      </c>
      <c r="Y42" s="178">
        <v>0</v>
      </c>
      <c r="Z42" s="178">
        <v>0</v>
      </c>
      <c r="AA42" s="178">
        <v>0</v>
      </c>
      <c r="AB42" s="178">
        <v>130571.12</v>
      </c>
      <c r="AC42" s="178">
        <v>0</v>
      </c>
      <c r="AD42" s="178">
        <f>-158.62-25.94-185.95</f>
        <v>-370.51</v>
      </c>
      <c r="AE42" s="178">
        <v>0</v>
      </c>
      <c r="AF42" s="178">
        <v>0</v>
      </c>
      <c r="AG42" s="178">
        <v>0</v>
      </c>
      <c r="AH42" s="178">
        <v>0</v>
      </c>
      <c r="AI42" s="178">
        <v>0</v>
      </c>
      <c r="AJ42" s="178">
        <v>0</v>
      </c>
      <c r="AK42" s="178">
        <v>0</v>
      </c>
      <c r="AL42" s="178">
        <v>0</v>
      </c>
      <c r="AM42" s="178">
        <f>(20527.62+70176.6+102744.67)</f>
        <v>193448.89</v>
      </c>
      <c r="AN42" s="178">
        <v>0</v>
      </c>
      <c r="AO42" s="178">
        <v>0</v>
      </c>
    </row>
    <row r="43" spans="1:63" ht="16.5" thickBot="1">
      <c r="B43" s="182" t="s">
        <v>24</v>
      </c>
      <c r="C43" s="205">
        <f>SUM(C39:C42)</f>
        <v>1217063.29529675</v>
      </c>
      <c r="D43" s="205">
        <f>SUM(D38:D42)</f>
        <v>-8772939.4477731958</v>
      </c>
      <c r="E43" s="205">
        <v>-1799942.4443073752</v>
      </c>
      <c r="F43" s="205">
        <f t="shared" ref="F43:P43" si="112">SUM(F38:F42)</f>
        <v>-1367080.388300563</v>
      </c>
      <c r="G43" s="205">
        <f t="shared" si="112"/>
        <v>-991269.16134300514</v>
      </c>
      <c r="H43" s="205">
        <f t="shared" si="112"/>
        <v>-820633.96798459429</v>
      </c>
      <c r="I43" s="205">
        <f t="shared" si="112"/>
        <v>-706831.28344430251</v>
      </c>
      <c r="J43" s="205">
        <f t="shared" si="112"/>
        <v>-615740.82707996247</v>
      </c>
      <c r="K43" s="205">
        <f>SUM(K38:K42)</f>
        <v>-539081.43298013532</v>
      </c>
      <c r="L43" s="205">
        <f t="shared" si="112"/>
        <v>-459570.5002163836</v>
      </c>
      <c r="M43" s="205">
        <f t="shared" si="112"/>
        <v>-353667.8760235564</v>
      </c>
      <c r="N43" s="205">
        <f t="shared" si="112"/>
        <v>-123445.19123732927</v>
      </c>
      <c r="O43" s="205">
        <f>SUM(O38:O42)</f>
        <v>-12794629.54065969</v>
      </c>
      <c r="P43" s="205">
        <f t="shared" si="112"/>
        <v>-9990002.7430699486</v>
      </c>
      <c r="Q43" s="205">
        <f>SUM(Q38:Q42)</f>
        <v>-6863930.3518781429</v>
      </c>
      <c r="R43" s="205">
        <f t="shared" ref="R43:V43" si="113">SUM(R38:R42)</f>
        <v>-4576506.6383892084</v>
      </c>
      <c r="S43" s="205">
        <f>SUM(S38:S42)</f>
        <v>-2850780.7220049934</v>
      </c>
      <c r="T43" s="205">
        <f t="shared" si="113"/>
        <v>-1667508.1164393995</v>
      </c>
      <c r="U43" s="205">
        <f t="shared" si="113"/>
        <v>-1028322.8285985981</v>
      </c>
      <c r="V43" s="205">
        <f t="shared" si="113"/>
        <v>-648348.69566836057</v>
      </c>
      <c r="W43" s="205">
        <f>SUM(W38:W42)</f>
        <v>-342730.3402196177</v>
      </c>
      <c r="X43" s="205">
        <f t="shared" ref="X43:Z43" si="114">SUM(X38:X42)</f>
        <v>-33149.237686728884</v>
      </c>
      <c r="Y43" s="205">
        <f t="shared" si="114"/>
        <v>429057.38532247738</v>
      </c>
      <c r="Z43" s="205">
        <f t="shared" si="114"/>
        <v>1518525.1996199901</v>
      </c>
      <c r="AA43" s="205">
        <f t="shared" ref="AA43:AE43" si="115">SUM(AA38:AA42)</f>
        <v>-11530857.691050928</v>
      </c>
      <c r="AB43" s="205">
        <f t="shared" si="115"/>
        <v>-8772939.4477731995</v>
      </c>
      <c r="AC43" s="205">
        <f t="shared" si="115"/>
        <v>-6449815.9068760211</v>
      </c>
      <c r="AD43" s="205">
        <f t="shared" si="115"/>
        <v>-4259121.6475951439</v>
      </c>
      <c r="AE43" s="205">
        <f t="shared" si="115"/>
        <v>-2403721.0782025773</v>
      </c>
      <c r="AF43" s="205">
        <f>SUM(AF38:AF42)</f>
        <v>-1190951.9274032866</v>
      </c>
      <c r="AG43" s="205">
        <f t="shared" ref="AG43" si="116">SUM(AG38:AG42)</f>
        <v>-719753.16900029394</v>
      </c>
      <c r="AH43" s="205">
        <f t="shared" ref="AH43:AK43" si="117">SUM(AH38:AH42)</f>
        <v>-324062.29737981706</v>
      </c>
      <c r="AI43" s="205">
        <f t="shared" si="117"/>
        <v>6085.9211845684895</v>
      </c>
      <c r="AJ43" s="205">
        <f t="shared" si="117"/>
        <v>340942.68942091474</v>
      </c>
      <c r="AK43" s="205">
        <f t="shared" si="117"/>
        <v>782436.83885088074</v>
      </c>
      <c r="AL43" s="205">
        <f>SUM(AL38:AL42)</f>
        <v>1843136.8387223349</v>
      </c>
      <c r="AM43" s="205">
        <f>SUM(AM38:AM42)</f>
        <v>-11755837.766428944</v>
      </c>
      <c r="AN43" s="205">
        <f>SUM(AN38:AN42)</f>
        <v>-9086016.0967968497</v>
      </c>
      <c r="AO43" s="205">
        <f>SUM(AO38:AO42)</f>
        <v>-6674123.8801444955</v>
      </c>
      <c r="AQ43" s="5"/>
      <c r="AR43" s="119"/>
      <c r="AS43" s="5"/>
      <c r="AT43" s="5"/>
      <c r="AU43" s="167"/>
      <c r="AV43" s="167"/>
      <c r="AW43" s="233"/>
      <c r="AX43" s="233"/>
      <c r="AY43" s="233"/>
      <c r="AZ43" s="233"/>
    </row>
    <row r="44" spans="1:63" ht="16.5" thickTop="1">
      <c r="B44" s="182" t="s">
        <v>131</v>
      </c>
      <c r="D44" s="178">
        <f>_xll.Get_Balance(AB36,"YTD","USD","Total","A","","001",$A$36,"GD","WA","DL")</f>
        <v>-8772480.3499999996</v>
      </c>
      <c r="E44" s="178">
        <v>-1799942.22</v>
      </c>
      <c r="F44" s="178">
        <f>_xll.Get_Balance(F36,"YTD","USD","Total","A","","001",$A$36,"GD","WA","DL")</f>
        <v>-1367080.17</v>
      </c>
      <c r="G44" s="178">
        <f>_xll.Get_Balance(G36,"YTD","USD","Total","A","","001",$A$36,"GD","WA","DL")</f>
        <v>-991268.94</v>
      </c>
      <c r="H44" s="178">
        <f>_xll.Get_Balance(H36,"YTD","USD","Total","A","","001",$A$36,"GD","WA","DL")</f>
        <v>-820633.75</v>
      </c>
      <c r="I44" s="178">
        <f>_xll.Get_Balance(I36,"YTD","USD","Total","A","","001",$A$36,"GD","WA","DL")</f>
        <v>-706831.07</v>
      </c>
      <c r="J44" s="178">
        <f>_xll.Get_Balance(J36,"YTD","USD","Total","A","","001",$A$36,"GD","WA","DL")</f>
        <v>-615740.61</v>
      </c>
      <c r="K44" s="178">
        <f>_xll.Get_Balance(K36,"YTD","USD","Total","A","","001",$A$36,"GD","WA","DL")</f>
        <v>-539081.21</v>
      </c>
      <c r="L44" s="178">
        <f>_xll.Get_Balance(L36,"YTD","USD","Total","A","","001",$A$36,"GD","WA","DL")</f>
        <v>-459570.28</v>
      </c>
      <c r="M44" s="178">
        <f>_xll.Get_Balance(M36,"YTD","USD","Total","A","","001",$A$36,"GD","WA","DL")</f>
        <v>-353667.66</v>
      </c>
      <c r="N44" s="178">
        <f>_xll.Get_Balance(N36,"YTD","USD","Total","A","","001",$A$36,"GD","WA","DL")</f>
        <v>-123444.98</v>
      </c>
      <c r="O44" s="178">
        <f>_xll.Get_Balance(O36,"YTD","USD","Total","A","","001",$A$36,"GD","WA","DL")</f>
        <v>-12794629.33</v>
      </c>
      <c r="P44" s="178">
        <f>_xll.Get_Balance(P36,"YTD","USD","Total","A","","001",$A$36,"GD","WA","DL")</f>
        <v>-9990002.5299999993</v>
      </c>
      <c r="Q44" s="178">
        <f>_xll.Get_Balance(Q36,"YTD","USD","Total","A","","001",$A$36,"GD","WA","DL")</f>
        <v>-6863930.1399999997</v>
      </c>
      <c r="R44" s="178">
        <f>_xll.Get_Balance(R36,"YTD","USD","Total","A","","001",$A$36,"GD","WA","DL")</f>
        <v>-4576506.43</v>
      </c>
      <c r="S44" s="178">
        <f>_xll.Get_Balance(S36,"YTD","USD","Total","A","","001",$A$36,"GD","WA","DL")</f>
        <v>-2850780.51</v>
      </c>
      <c r="T44" s="178">
        <f>_xll.Get_Balance(T36,"YTD","USD","Total","A","","001",$A$36,"GD","WA","DL")</f>
        <v>-1667507.9</v>
      </c>
      <c r="U44" s="178">
        <f>_xll.Get_Balance(U36,"YTD","USD","Total","A","","001",$A$36,"GD","WA","DL")</f>
        <v>-1028322.61</v>
      </c>
      <c r="V44" s="178">
        <f>_xll.Get_Balance(V36,"YTD","USD","Total","A","","001",$A$36,"GD","WA","DL")</f>
        <v>-648348.48</v>
      </c>
      <c r="W44" s="178">
        <f>_xll.Get_Balance(W36,"YTD","USD","Total","A","","001",$A$36,"GD","WA","DL")</f>
        <v>-342730.12</v>
      </c>
      <c r="X44" s="178">
        <f>_xll.Get_Balance(X36,"YTD","USD","Total","A","","001",$A$36,"GD","WA","DL")</f>
        <v>-33149.019999999997</v>
      </c>
      <c r="Y44" s="178">
        <f>_xll.Get_Balance(Y36,"YTD","USD","Total","A","","001",$A$36,"GD","WA","DL")</f>
        <v>429057.6</v>
      </c>
      <c r="Z44" s="178">
        <f>_xll.Get_Balance(Z36,"YTD","USD","Total","A","","001",$A$36,"GD","WA","DL")</f>
        <v>1518525.41</v>
      </c>
      <c r="AA44" s="178">
        <f>_xll.Get_Balance(AA36,"YTD","USD","Total","A","","001",$A$36,"GD","WA","DL")</f>
        <v>-11530628.439999999</v>
      </c>
      <c r="AB44" s="178">
        <f>_xll.Get_Balance(AB36,"YTD","USD","Total","A","","001",$A$36,"GD","WA","DL")</f>
        <v>-8772480.3499999996</v>
      </c>
      <c r="AC44" s="178">
        <f>_xll.Get_Balance(AC36,"YTD","USD","Total","A","","001",$A$36,"GD","WA","DL")</f>
        <v>-6449815.9100000001</v>
      </c>
      <c r="AD44" s="178">
        <f>_xll.Get_Balance(AD36,"YTD","USD","Total","A","","001",$A$36,"GD","WA","DL")</f>
        <v>-4259121.6500000004</v>
      </c>
      <c r="AE44" s="178">
        <f>_xll.Get_Balance(AE36,"YTD","USD","Total","A","","001",$A$36,"GD","WA","DL")</f>
        <v>-2403721.08</v>
      </c>
      <c r="AF44" s="178">
        <f>_xll.Get_Balance(AF36,"YTD","USD","Total","A","","001",$A$36,"GD","WA","DL")</f>
        <v>-1190951.93</v>
      </c>
      <c r="AG44" s="178">
        <f>_xll.Get_Balance(AG36,"YTD","USD","Total","A","","001",$A$36,"GD","WA","DL")</f>
        <v>-719753.17</v>
      </c>
      <c r="AH44" s="178">
        <f>_xll.Get_Balance(AH36,"YTD","USD","Total","A","","001",$A$36,"GD","WA","DL")</f>
        <v>-324062.3</v>
      </c>
      <c r="AI44" s="178">
        <f>_xll.Get_Balance(AI36,"YTD","USD","Total","A","","001",$A$36,"GD","WA","DL")</f>
        <v>6085.92</v>
      </c>
      <c r="AJ44" s="178">
        <f>_xll.Get_Balance(AJ36,"YTD","USD","Total","A","","001",$A$36,"GD","WA","DL")</f>
        <v>340942.69</v>
      </c>
      <c r="AK44" s="178">
        <f>_xll.Get_Balance(AK36,"YTD","USD","Total","A","","001",$A$36,"GD","WA","DL")</f>
        <v>782436.84</v>
      </c>
      <c r="AL44" s="178">
        <f>_xll.Get_Balance(AL36,"YTD","USD","Total","A","","001",$A$36,"GD","WA","DL")</f>
        <v>1843136.84</v>
      </c>
      <c r="AM44" s="178">
        <f>_xll.Get_Balance(AM36,"YTD","USD","Total","A","","001",$A$36,"GD","WA","DL")</f>
        <v>-11755837.77</v>
      </c>
      <c r="AN44" s="178">
        <f>_xll.Get_Balance(AN36,"YTD","USD","Total","A","","001",$A$36,"GD","WA","DL")</f>
        <v>-9086016.0999999996</v>
      </c>
      <c r="AO44" s="178">
        <f>_xll.Get_Balance(AO36,"YTD","USD","Total","A","","001",$A$36,"GD","WA","DL")</f>
        <v>-6674123.8799999999</v>
      </c>
      <c r="AQ44" s="5"/>
      <c r="AR44" s="119"/>
      <c r="AS44" s="5"/>
      <c r="AT44" s="5"/>
      <c r="AU44" s="167"/>
      <c r="AV44" s="167"/>
      <c r="AW44" s="233"/>
      <c r="AX44" s="233"/>
      <c r="AY44" s="233"/>
      <c r="AZ44" s="233"/>
    </row>
    <row r="45" spans="1:63">
      <c r="B45" s="182" t="s">
        <v>122</v>
      </c>
      <c r="E45" s="178">
        <v>-0.22430737526156008</v>
      </c>
      <c r="F45" s="178">
        <f t="shared" ref="F45:M45" si="118">F43-F44</f>
        <v>-0.21830056305043399</v>
      </c>
      <c r="G45" s="178">
        <f t="shared" si="118"/>
        <v>-0.22134300519246608</v>
      </c>
      <c r="H45" s="178">
        <f t="shared" si="118"/>
        <v>-0.2179845942882821</v>
      </c>
      <c r="I45" s="178">
        <f>I43-I44</f>
        <v>-0.21344430255703628</v>
      </c>
      <c r="J45" s="178">
        <f t="shared" si="118"/>
        <v>-0.21707996248733252</v>
      </c>
      <c r="K45" s="178">
        <f>K43-K44</f>
        <v>-0.22298013535328209</v>
      </c>
      <c r="L45" s="178">
        <f>L43-L44</f>
        <v>-0.2202163835754618</v>
      </c>
      <c r="M45" s="178">
        <f t="shared" si="118"/>
        <v>-0.2160235564224422</v>
      </c>
      <c r="N45" s="178">
        <f>N43-N44</f>
        <v>-0.21123732927662786</v>
      </c>
      <c r="O45" s="178">
        <f>O43-O44</f>
        <v>-0.2106596902012825</v>
      </c>
      <c r="P45" s="178">
        <f>P43-P44</f>
        <v>-0.21306994929909706</v>
      </c>
      <c r="Q45" s="178">
        <f>Q43-Q44</f>
        <v>-0.21187814325094223</v>
      </c>
      <c r="R45" s="178">
        <f t="shared" ref="R45:T45" si="119">R43-R44</f>
        <v>-0.20838920865207911</v>
      </c>
      <c r="S45" s="178">
        <f>S43-S44</f>
        <v>-0.21200499357655644</v>
      </c>
      <c r="T45" s="178">
        <f t="shared" si="119"/>
        <v>-0.21643939963541925</v>
      </c>
      <c r="U45" s="178">
        <f>U43-U44</f>
        <v>-0.21859859814867377</v>
      </c>
      <c r="V45" s="178">
        <f t="shared" ref="V45" si="120">V43-V44</f>
        <v>-0.21566836058627814</v>
      </c>
      <c r="W45" s="178">
        <f>W43-W44</f>
        <v>-0.22021961770951748</v>
      </c>
      <c r="X45" s="178">
        <f>X43-X44</f>
        <v>-0.21768672888720175</v>
      </c>
      <c r="Y45" s="178">
        <f t="shared" ref="Y45" si="121">Y43-Y44</f>
        <v>-0.21467752259923145</v>
      </c>
      <c r="Z45" s="178">
        <f t="shared" ref="Z45:AE45" si="122">Z43-Z44</f>
        <v>-0.21038000984117389</v>
      </c>
      <c r="AA45" s="178">
        <f t="shared" si="122"/>
        <v>-229.25105092860758</v>
      </c>
      <c r="AB45" s="178">
        <f t="shared" si="122"/>
        <v>-459.09777319990098</v>
      </c>
      <c r="AC45" s="178">
        <f t="shared" si="122"/>
        <v>3.1239790841937065E-3</v>
      </c>
      <c r="AD45" s="178">
        <f t="shared" si="122"/>
        <v>2.4048564955592155E-3</v>
      </c>
      <c r="AE45" s="178">
        <f t="shared" si="122"/>
        <v>1.7974227666854858E-3</v>
      </c>
      <c r="AF45" s="178">
        <f>AF43-AF44</f>
        <v>2.5967133697122335E-3</v>
      </c>
      <c r="AG45" s="178">
        <f>AG43-AG44</f>
        <v>9.9970609880983829E-4</v>
      </c>
      <c r="AH45" s="178">
        <f>AH43-AH44</f>
        <v>2.6201829314231873E-3</v>
      </c>
      <c r="AI45" s="178">
        <f>AI43-AI44</f>
        <v>1.1845684894069564E-3</v>
      </c>
      <c r="AJ45" s="178">
        <f>AJ43-AJ44</f>
        <v>-5.7908525923267007E-4</v>
      </c>
      <c r="AK45" s="178">
        <f t="shared" ref="AK45:AL45" si="123">AK43-AK44</f>
        <v>-1.149119227193296E-3</v>
      </c>
      <c r="AL45" s="178">
        <f t="shared" si="123"/>
        <v>-1.2776651419699192E-3</v>
      </c>
      <c r="AM45" s="178">
        <f>AM43-AM44</f>
        <v>3.5710558295249939E-3</v>
      </c>
      <c r="AN45" s="178">
        <f>AN43-AN44</f>
        <v>3.2031498849391937E-3</v>
      </c>
      <c r="AO45" s="178">
        <f>AO43-AO44</f>
        <v>-1.4449562877416611E-4</v>
      </c>
    </row>
    <row r="47" spans="1:63" hidden="1" outlineLevel="1">
      <c r="A47" s="235" t="s">
        <v>165</v>
      </c>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row>
    <row r="48" spans="1:63" hidden="1" outlineLevel="1">
      <c r="A48" s="196">
        <v>191025</v>
      </c>
      <c r="B48" s="236" t="s">
        <v>127</v>
      </c>
      <c r="C48" s="237" t="s">
        <v>123</v>
      </c>
      <c r="D48" s="237" t="s">
        <v>124</v>
      </c>
      <c r="E48" s="196">
        <v>201601</v>
      </c>
      <c r="F48" s="196">
        <f>E48+1</f>
        <v>201602</v>
      </c>
      <c r="G48" s="196">
        <f t="shared" ref="G48:P48" si="124">F48+1</f>
        <v>201603</v>
      </c>
      <c r="H48" s="196">
        <f t="shared" si="124"/>
        <v>201604</v>
      </c>
      <c r="I48" s="196">
        <f t="shared" si="124"/>
        <v>201605</v>
      </c>
      <c r="J48" s="196">
        <f t="shared" si="124"/>
        <v>201606</v>
      </c>
      <c r="K48" s="196">
        <f t="shared" si="124"/>
        <v>201607</v>
      </c>
      <c r="L48" s="196">
        <f t="shared" si="124"/>
        <v>201608</v>
      </c>
      <c r="M48" s="196">
        <f t="shared" si="124"/>
        <v>201609</v>
      </c>
      <c r="N48" s="196">
        <f t="shared" si="124"/>
        <v>201610</v>
      </c>
      <c r="O48" s="196">
        <f t="shared" si="124"/>
        <v>201611</v>
      </c>
      <c r="P48" s="196">
        <f t="shared" si="124"/>
        <v>201612</v>
      </c>
      <c r="Q48" s="196">
        <f>Q3</f>
        <v>201701</v>
      </c>
      <c r="R48" s="196">
        <f>Q48+1</f>
        <v>201702</v>
      </c>
      <c r="S48" s="196">
        <f t="shared" ref="S48" si="125">R48+1</f>
        <v>201703</v>
      </c>
      <c r="T48" s="196">
        <f t="shared" ref="T48" si="126">S48+1</f>
        <v>201704</v>
      </c>
      <c r="U48" s="196">
        <f t="shared" ref="U48" si="127">T48+1</f>
        <v>201705</v>
      </c>
      <c r="V48" s="196">
        <f t="shared" ref="V48" si="128">U48+1</f>
        <v>201706</v>
      </c>
      <c r="W48" s="196">
        <f t="shared" ref="W48" si="129">V48+1</f>
        <v>201707</v>
      </c>
      <c r="X48" s="196">
        <f t="shared" ref="X48" si="130">W48+1</f>
        <v>201708</v>
      </c>
      <c r="Y48" s="196">
        <f t="shared" ref="Y48" si="131">X48+1</f>
        <v>201709</v>
      </c>
      <c r="Z48" s="196">
        <f t="shared" ref="Z48" si="132">Y48+1</f>
        <v>201710</v>
      </c>
      <c r="AA48" s="196">
        <f t="shared" ref="AA48" si="133">Z48+1</f>
        <v>201711</v>
      </c>
      <c r="AB48" s="196">
        <f t="shared" ref="AB48" si="134">AA48+1</f>
        <v>201712</v>
      </c>
      <c r="AC48" s="196">
        <f t="shared" ref="AC48:AG48" si="135">AC3</f>
        <v>201801</v>
      </c>
      <c r="AD48" s="196">
        <f t="shared" si="135"/>
        <v>201802</v>
      </c>
      <c r="AE48" s="196">
        <f t="shared" si="135"/>
        <v>201803</v>
      </c>
      <c r="AF48" s="196">
        <f t="shared" si="135"/>
        <v>201804</v>
      </c>
      <c r="AG48" s="196">
        <f t="shared" si="135"/>
        <v>201805</v>
      </c>
      <c r="AH48" s="196">
        <f t="shared" ref="AH48:AL48" si="136">AH3</f>
        <v>201806</v>
      </c>
      <c r="AI48" s="196">
        <f t="shared" si="136"/>
        <v>201807</v>
      </c>
      <c r="AJ48" s="196">
        <f t="shared" si="136"/>
        <v>201808</v>
      </c>
      <c r="AK48" s="196">
        <f t="shared" si="136"/>
        <v>201809</v>
      </c>
      <c r="AL48" s="196">
        <f t="shared" si="136"/>
        <v>201810</v>
      </c>
      <c r="AM48" s="196">
        <f>AM3</f>
        <v>201811</v>
      </c>
      <c r="AN48" s="196">
        <f t="shared" ref="AN48:AO48" si="137">AN3</f>
        <v>201812</v>
      </c>
      <c r="AO48" s="196">
        <f t="shared" si="137"/>
        <v>201901</v>
      </c>
    </row>
    <row r="49" spans="1:44" hidden="1" outlineLevel="1">
      <c r="A49" s="235"/>
      <c r="B49" s="182" t="s">
        <v>15</v>
      </c>
      <c r="C49" s="180">
        <f>SUM(Q49:AB49)</f>
        <v>128993511</v>
      </c>
      <c r="D49" s="180">
        <f t="shared" ref="D49:D57" si="138">SUM(E49:AB49)</f>
        <v>237637381</v>
      </c>
      <c r="E49" s="179">
        <v>20140968</v>
      </c>
      <c r="F49" s="179">
        <v>14297044</v>
      </c>
      <c r="G49" s="179">
        <v>12238194</v>
      </c>
      <c r="H49" s="179">
        <v>5348802</v>
      </c>
      <c r="I49" s="179">
        <v>3384728</v>
      </c>
      <c r="J49" s="179">
        <v>2765049</v>
      </c>
      <c r="K49" s="179">
        <v>2292583</v>
      </c>
      <c r="L49" s="179">
        <v>2354714</v>
      </c>
      <c r="M49" s="179">
        <v>3123052</v>
      </c>
      <c r="N49" s="179">
        <v>7137333</v>
      </c>
      <c r="O49" s="179">
        <v>11352396</v>
      </c>
      <c r="P49" s="179">
        <v>24209007</v>
      </c>
      <c r="Q49" s="179">
        <v>27259641</v>
      </c>
      <c r="R49" s="179">
        <f>Feb!$G23</f>
        <v>18179866</v>
      </c>
      <c r="S49" s="179">
        <f>Mar!$G23</f>
        <v>15771469</v>
      </c>
      <c r="T49" s="179">
        <f>Apr!$G23</f>
        <v>9759881</v>
      </c>
      <c r="U49" s="179">
        <f>May!$G23</f>
        <v>3286813</v>
      </c>
      <c r="V49" s="179">
        <f>Jun!$G23</f>
        <v>2630854</v>
      </c>
      <c r="W49" s="179">
        <f>Jul!$G23</f>
        <v>2294066</v>
      </c>
      <c r="X49" s="179">
        <f>Aug!$G23</f>
        <v>2214130</v>
      </c>
      <c r="Y49" s="179">
        <f>Sep!$G23</f>
        <v>3077139</v>
      </c>
      <c r="Z49" s="179">
        <f>Oct!$G23</f>
        <v>8390464</v>
      </c>
      <c r="AA49" s="179">
        <f>Nov!$G23</f>
        <v>15558764</v>
      </c>
      <c r="AB49" s="179">
        <f>Dec!$G23</f>
        <v>20570424</v>
      </c>
      <c r="AC49" s="179">
        <f>Jan!G23</f>
        <v>21076213</v>
      </c>
      <c r="AD49" s="179">
        <f>Feb!G23</f>
        <v>18179866</v>
      </c>
      <c r="AE49" s="179" t="str">
        <f>Feb!H23</f>
        <v>MAIN CALC</v>
      </c>
      <c r="AF49" s="179">
        <f>Feb!I23</f>
        <v>2081351</v>
      </c>
      <c r="AG49" s="179">
        <f>Feb!G23</f>
        <v>18179866</v>
      </c>
      <c r="AH49" s="179">
        <f>Feb!G23</f>
        <v>18179866</v>
      </c>
      <c r="AI49" s="179">
        <f>Feb!D23</f>
        <v>0</v>
      </c>
      <c r="AJ49" s="179">
        <f>Feb!E23</f>
        <v>0</v>
      </c>
      <c r="AK49" s="179" t="str">
        <f>Feb!F23</f>
        <v>Schedule 101</v>
      </c>
      <c r="AL49" s="179">
        <f>Feb!G23</f>
        <v>18179866</v>
      </c>
      <c r="AM49" s="179" t="str">
        <f>Feb!H23</f>
        <v>MAIN CALC</v>
      </c>
      <c r="AN49" s="179" t="str">
        <f>Feb!H23</f>
        <v>MAIN CALC</v>
      </c>
      <c r="AO49" s="179">
        <f>Feb!I23</f>
        <v>2081351</v>
      </c>
    </row>
    <row r="50" spans="1:44" hidden="1" outlineLevel="1">
      <c r="A50" s="235"/>
      <c r="B50" s="182" t="s">
        <v>159</v>
      </c>
      <c r="C50" s="180">
        <f t="shared" ref="C50:C57" si="139">SUM(Q50:AB50)</f>
        <v>155469</v>
      </c>
      <c r="D50" s="180">
        <f t="shared" si="138"/>
        <v>307786</v>
      </c>
      <c r="E50" s="179">
        <v>17893</v>
      </c>
      <c r="F50" s="179">
        <v>14593</v>
      </c>
      <c r="G50" s="179">
        <v>18603</v>
      </c>
      <c r="H50" s="179">
        <v>12171</v>
      </c>
      <c r="I50" s="179">
        <v>5734</v>
      </c>
      <c r="J50" s="179">
        <v>4482</v>
      </c>
      <c r="K50" s="179">
        <v>3610</v>
      </c>
      <c r="L50" s="179">
        <v>2820</v>
      </c>
      <c r="M50" s="179">
        <v>4729</v>
      </c>
      <c r="N50" s="179">
        <v>12809</v>
      </c>
      <c r="O50" s="179">
        <v>19581</v>
      </c>
      <c r="P50" s="179">
        <v>35292</v>
      </c>
      <c r="Q50" s="179">
        <v>40615</v>
      </c>
      <c r="R50" s="179">
        <f>Feb!$G24</f>
        <v>21014</v>
      </c>
      <c r="S50" s="179">
        <f>Mar!$G24</f>
        <v>19043</v>
      </c>
      <c r="T50" s="179">
        <f>Apr!$G24</f>
        <v>11770</v>
      </c>
      <c r="U50" s="179">
        <f>May!$G24</f>
        <v>4240</v>
      </c>
      <c r="V50" s="179">
        <f>Jun!$G24</f>
        <v>2604</v>
      </c>
      <c r="W50" s="179">
        <f>Jul!$G24</f>
        <v>2356</v>
      </c>
      <c r="X50" s="179">
        <f>Aug!$G24</f>
        <v>1944</v>
      </c>
      <c r="Y50" s="179">
        <f>Sep!$G24</f>
        <v>3129</v>
      </c>
      <c r="Z50" s="179">
        <f>Oct!$G24</f>
        <v>10239</v>
      </c>
      <c r="AA50" s="179">
        <f>Nov!$G24</f>
        <v>17080</v>
      </c>
      <c r="AB50" s="179">
        <f>Dec!$G24</f>
        <v>21435</v>
      </c>
      <c r="AC50" s="179">
        <f>Jan!G24</f>
        <v>21566</v>
      </c>
      <c r="AD50" s="179">
        <f>Feb!G24</f>
        <v>21014</v>
      </c>
      <c r="AE50" s="179" t="str">
        <f>Feb!H24</f>
        <v>MAIN CALC</v>
      </c>
      <c r="AF50" s="179">
        <f>Feb!I24</f>
        <v>2402</v>
      </c>
      <c r="AG50" s="179">
        <f>Feb!G24</f>
        <v>21014</v>
      </c>
      <c r="AH50" s="179">
        <f>Feb!G24</f>
        <v>21014</v>
      </c>
      <c r="AI50" s="179">
        <f>Feb!D24</f>
        <v>0</v>
      </c>
      <c r="AJ50" s="179">
        <f>Feb!E24</f>
        <v>0</v>
      </c>
      <c r="AK50" s="179" t="str">
        <f>Feb!F24</f>
        <v>Schedule 102</v>
      </c>
      <c r="AL50" s="179">
        <f>Feb!G24</f>
        <v>21014</v>
      </c>
      <c r="AM50" s="179" t="str">
        <f>Feb!H24</f>
        <v>MAIN CALC</v>
      </c>
      <c r="AN50" s="179" t="str">
        <f>Feb!H24</f>
        <v>MAIN CALC</v>
      </c>
      <c r="AO50" s="179">
        <f>Feb!I24</f>
        <v>2402</v>
      </c>
    </row>
    <row r="51" spans="1:44" hidden="1" outlineLevel="1">
      <c r="A51" s="235"/>
      <c r="B51" s="182" t="s">
        <v>16</v>
      </c>
      <c r="C51" s="180">
        <f t="shared" si="139"/>
        <v>62426605</v>
      </c>
      <c r="D51" s="180">
        <f t="shared" si="138"/>
        <v>106985906</v>
      </c>
      <c r="E51" s="179">
        <v>6568112</v>
      </c>
      <c r="F51" s="179">
        <v>5200734</v>
      </c>
      <c r="G51" s="179">
        <v>4795258</v>
      </c>
      <c r="H51" s="179">
        <v>2668983</v>
      </c>
      <c r="I51" s="179">
        <v>2221542</v>
      </c>
      <c r="J51" s="179">
        <v>1675034</v>
      </c>
      <c r="K51" s="179">
        <v>1510014</v>
      </c>
      <c r="L51" s="179">
        <v>1583471</v>
      </c>
      <c r="M51" s="179">
        <v>2056535</v>
      </c>
      <c r="N51" s="179">
        <v>3586972</v>
      </c>
      <c r="O51" s="179">
        <v>4116109</v>
      </c>
      <c r="P51" s="179">
        <v>8576537</v>
      </c>
      <c r="Q51" s="179">
        <v>8738107</v>
      </c>
      <c r="R51" s="179">
        <f>Feb!$G25</f>
        <v>7202971</v>
      </c>
      <c r="S51" s="179">
        <f>Mar!$G25</f>
        <v>5606266</v>
      </c>
      <c r="T51" s="179">
        <f>Apr!$G25</f>
        <v>4266905</v>
      </c>
      <c r="U51" s="179">
        <f>May!$G25</f>
        <v>2210506</v>
      </c>
      <c r="V51" s="179">
        <f>Jun!$G25</f>
        <v>1922676</v>
      </c>
      <c r="W51" s="179">
        <f>Jul!$G25</f>
        <v>1476772</v>
      </c>
      <c r="X51" s="179">
        <f>Aug!$G25</f>
        <v>1588311</v>
      </c>
      <c r="Y51" s="179">
        <f>Sep!$G25</f>
        <v>1948398</v>
      </c>
      <c r="Z51" s="179">
        <f>Oct!$G25</f>
        <v>3674467</v>
      </c>
      <c r="AA51" s="179">
        <f>Nov!$G25</f>
        <v>5726364</v>
      </c>
      <c r="AB51" s="179">
        <f>Dec!$G25</f>
        <v>18064862</v>
      </c>
      <c r="AC51" s="179">
        <f>Jan!G25</f>
        <v>4326716</v>
      </c>
      <c r="AD51" s="179">
        <f>Feb!G25</f>
        <v>7202971</v>
      </c>
      <c r="AE51" s="179" t="str">
        <f>Feb!H25</f>
        <v>MAIN CALC</v>
      </c>
      <c r="AF51" s="179">
        <f>Feb!I25</f>
        <v>759003</v>
      </c>
      <c r="AG51" s="179">
        <f>Feb!G25</f>
        <v>7202971</v>
      </c>
      <c r="AH51" s="179">
        <f>Feb!G25</f>
        <v>7202971</v>
      </c>
      <c r="AI51" s="179">
        <f>Feb!D25</f>
        <v>0</v>
      </c>
      <c r="AJ51" s="179">
        <f>Feb!E25</f>
        <v>0</v>
      </c>
      <c r="AK51" s="179" t="str">
        <f>Feb!F25</f>
        <v>Schedule 111</v>
      </c>
      <c r="AL51" s="179">
        <f>Feb!G25</f>
        <v>7202971</v>
      </c>
      <c r="AM51" s="179" t="str">
        <f>Feb!H25</f>
        <v>MAIN CALC</v>
      </c>
      <c r="AN51" s="179" t="str">
        <f>Feb!H25</f>
        <v>MAIN CALC</v>
      </c>
      <c r="AO51" s="179">
        <f>Feb!I25</f>
        <v>759003</v>
      </c>
    </row>
    <row r="52" spans="1:44" hidden="1" outlineLevel="1">
      <c r="A52" s="235"/>
      <c r="B52" s="182" t="s">
        <v>17</v>
      </c>
      <c r="C52" s="180">
        <f t="shared" si="139"/>
        <v>117713</v>
      </c>
      <c r="D52" s="180">
        <f t="shared" si="138"/>
        <v>117713</v>
      </c>
      <c r="E52" s="179">
        <v>0</v>
      </c>
      <c r="F52" s="179">
        <v>0</v>
      </c>
      <c r="G52" s="179">
        <v>0</v>
      </c>
      <c r="H52" s="179">
        <v>0</v>
      </c>
      <c r="I52" s="179">
        <v>0</v>
      </c>
      <c r="J52" s="179">
        <v>0</v>
      </c>
      <c r="K52" s="179">
        <v>0</v>
      </c>
      <c r="L52" s="179">
        <v>0</v>
      </c>
      <c r="M52" s="179">
        <v>0</v>
      </c>
      <c r="N52" s="179">
        <v>0</v>
      </c>
      <c r="O52" s="179">
        <v>0</v>
      </c>
      <c r="P52" s="179">
        <v>0</v>
      </c>
      <c r="Q52" s="179">
        <v>0</v>
      </c>
      <c r="R52" s="179">
        <f>Feb!$G26</f>
        <v>21563</v>
      </c>
      <c r="S52" s="179">
        <f>Mar!$G26</f>
        <v>7893</v>
      </c>
      <c r="T52" s="179">
        <f>Apr!$G26</f>
        <v>9867</v>
      </c>
      <c r="U52" s="179">
        <f>May!$G26</f>
        <v>3523</v>
      </c>
      <c r="V52" s="179">
        <f>Jun!$G26</f>
        <v>6600</v>
      </c>
      <c r="W52" s="179">
        <f>Jul!$G26</f>
        <v>4413</v>
      </c>
      <c r="X52" s="179">
        <f>Aug!$G26</f>
        <v>5300</v>
      </c>
      <c r="Y52" s="179">
        <f>Sep!$G26</f>
        <v>9757</v>
      </c>
      <c r="Z52" s="179">
        <f>Oct!$G26</f>
        <v>13790</v>
      </c>
      <c r="AA52" s="179">
        <f>Nov!$G26</f>
        <v>23194</v>
      </c>
      <c r="AB52" s="179">
        <f>Dec!$G26</f>
        <v>11813</v>
      </c>
      <c r="AC52" s="179">
        <f>Jan!G26</f>
        <v>16283</v>
      </c>
      <c r="AD52" s="179">
        <f>Feb!G26</f>
        <v>21563</v>
      </c>
      <c r="AE52" s="179" t="str">
        <f>Feb!H26</f>
        <v>MAIN CALC</v>
      </c>
      <c r="AF52" s="179">
        <f>Feb!I26</f>
        <v>2123</v>
      </c>
      <c r="AG52" s="179">
        <f>Feb!G26</f>
        <v>21563</v>
      </c>
      <c r="AH52" s="179">
        <f>Feb!G26</f>
        <v>21563</v>
      </c>
      <c r="AI52" s="179">
        <f>Feb!D26</f>
        <v>0</v>
      </c>
      <c r="AJ52" s="179">
        <f>Feb!E26</f>
        <v>0</v>
      </c>
      <c r="AK52" s="179" t="str">
        <f>Feb!F26</f>
        <v>Schedule 112</v>
      </c>
      <c r="AL52" s="179">
        <f>Feb!G26</f>
        <v>21563</v>
      </c>
      <c r="AM52" s="179" t="str">
        <f>Feb!H26</f>
        <v>MAIN CALC</v>
      </c>
      <c r="AN52" s="179" t="str">
        <f>Feb!H26</f>
        <v>MAIN CALC</v>
      </c>
      <c r="AO52" s="179">
        <f>Feb!I26</f>
        <v>2123</v>
      </c>
    </row>
    <row r="53" spans="1:44" hidden="1" outlineLevel="1">
      <c r="A53" s="235"/>
      <c r="B53" s="182" t="s">
        <v>18</v>
      </c>
      <c r="C53" s="180">
        <f t="shared" si="139"/>
        <v>-7291982</v>
      </c>
      <c r="D53" s="180">
        <f t="shared" si="138"/>
        <v>-3642387</v>
      </c>
      <c r="E53" s="179">
        <v>345863</v>
      </c>
      <c r="F53" s="179">
        <v>408568</v>
      </c>
      <c r="G53" s="179">
        <v>361566</v>
      </c>
      <c r="H53" s="179">
        <v>227877</v>
      </c>
      <c r="I53" s="179">
        <v>311290</v>
      </c>
      <c r="J53" s="179">
        <v>225272</v>
      </c>
      <c r="K53" s="179">
        <v>266816</v>
      </c>
      <c r="L53" s="179">
        <v>259403</v>
      </c>
      <c r="M53" s="179">
        <v>291879</v>
      </c>
      <c r="N53" s="179">
        <v>401880</v>
      </c>
      <c r="O53" s="179">
        <v>314956</v>
      </c>
      <c r="P53" s="179">
        <v>234225</v>
      </c>
      <c r="Q53" s="179">
        <v>284721</v>
      </c>
      <c r="R53" s="179">
        <f>Feb!$G27</f>
        <v>448875</v>
      </c>
      <c r="S53" s="179">
        <f>Mar!$G27</f>
        <v>345298</v>
      </c>
      <c r="T53" s="179">
        <f>Apr!$G27</f>
        <v>305691</v>
      </c>
      <c r="U53" s="179">
        <f>May!$G27</f>
        <v>234262</v>
      </c>
      <c r="V53" s="179">
        <f>Jun!$G27</f>
        <v>318982</v>
      </c>
      <c r="W53" s="179">
        <f>Jul!$G27</f>
        <v>256335</v>
      </c>
      <c r="X53" s="179">
        <f>Aug!$G27</f>
        <v>306054</v>
      </c>
      <c r="Y53" s="179">
        <f>Sep!$G27</f>
        <v>302898</v>
      </c>
      <c r="Z53" s="179">
        <f>Oct!$G27</f>
        <v>398880</v>
      </c>
      <c r="AA53" s="179">
        <f>Nov!$G27</f>
        <v>420845</v>
      </c>
      <c r="AB53" s="179">
        <f>Dec!$G27</f>
        <v>-10914823</v>
      </c>
      <c r="AC53" s="179">
        <f>Jan!G27</f>
        <v>3809625</v>
      </c>
      <c r="AD53" s="179">
        <f>Feb!G27</f>
        <v>448875</v>
      </c>
      <c r="AE53" s="179" t="str">
        <f>Feb!H27</f>
        <v>MAIN CALC</v>
      </c>
      <c r="AF53" s="179">
        <f>Feb!I27</f>
        <v>48583</v>
      </c>
      <c r="AG53" s="179">
        <f>Feb!G27</f>
        <v>448875</v>
      </c>
      <c r="AH53" s="179">
        <f>Feb!G27</f>
        <v>448875</v>
      </c>
      <c r="AI53" s="179">
        <f>Feb!D27</f>
        <v>0</v>
      </c>
      <c r="AJ53" s="179">
        <f>Feb!E27</f>
        <v>0</v>
      </c>
      <c r="AK53" s="179" t="str">
        <f>Feb!F27</f>
        <v>Schedule 121</v>
      </c>
      <c r="AL53" s="179">
        <f>Feb!G27</f>
        <v>448875</v>
      </c>
      <c r="AM53" s="179" t="str">
        <f>Feb!H27</f>
        <v>MAIN CALC</v>
      </c>
      <c r="AN53" s="179" t="str">
        <f>Feb!H27</f>
        <v>MAIN CALC</v>
      </c>
      <c r="AO53" s="179">
        <f>Feb!I27</f>
        <v>48583</v>
      </c>
    </row>
    <row r="54" spans="1:44" hidden="1" outlineLevel="1">
      <c r="A54" s="235"/>
      <c r="B54" s="182" t="s">
        <v>19</v>
      </c>
      <c r="C54" s="180">
        <f t="shared" si="139"/>
        <v>493350</v>
      </c>
      <c r="D54" s="180">
        <f t="shared" si="138"/>
        <v>1074737</v>
      </c>
      <c r="E54" s="179">
        <v>83853</v>
      </c>
      <c r="F54" s="179">
        <v>67179</v>
      </c>
      <c r="G54" s="179">
        <v>59583</v>
      </c>
      <c r="H54" s="179">
        <v>54523</v>
      </c>
      <c r="I54" s="179">
        <v>42598</v>
      </c>
      <c r="J54" s="179">
        <v>35139</v>
      </c>
      <c r="K54" s="179">
        <v>27605</v>
      </c>
      <c r="L54" s="179">
        <v>25524</v>
      </c>
      <c r="M54" s="179">
        <v>26763</v>
      </c>
      <c r="N54" s="179">
        <v>37231</v>
      </c>
      <c r="O54" s="179">
        <v>51431</v>
      </c>
      <c r="P54" s="179">
        <v>69958</v>
      </c>
      <c r="Q54" s="179">
        <v>64203</v>
      </c>
      <c r="R54" s="179">
        <f>Feb!$G28</f>
        <v>48826</v>
      </c>
      <c r="S54" s="179">
        <f>Mar!$G28</f>
        <v>51647</v>
      </c>
      <c r="T54" s="179">
        <f>Apr!$G28</f>
        <v>46438</v>
      </c>
      <c r="U54" s="179">
        <f>May!$G28</f>
        <v>49642</v>
      </c>
      <c r="V54" s="179">
        <f>Jun!$G28</f>
        <v>31254</v>
      </c>
      <c r="W54" s="179">
        <f>Jul!$G28</f>
        <v>22499</v>
      </c>
      <c r="X54" s="179">
        <f>Aug!$G28</f>
        <v>25800</v>
      </c>
      <c r="Y54" s="179">
        <f>Sep!$G28</f>
        <v>30270</v>
      </c>
      <c r="Z54" s="179">
        <f>Oct!$G28</f>
        <v>30694</v>
      </c>
      <c r="AA54" s="179">
        <f>Nov!$G28</f>
        <v>35309</v>
      </c>
      <c r="AB54" s="179">
        <f>Dec!$G28</f>
        <v>56768</v>
      </c>
      <c r="AC54" s="179">
        <f>Jan!G28</f>
        <v>57768</v>
      </c>
      <c r="AD54" s="179">
        <f>Feb!G28</f>
        <v>48826</v>
      </c>
      <c r="AE54" s="179" t="str">
        <f>Feb!H28</f>
        <v>MAIN CALC</v>
      </c>
      <c r="AF54" s="179">
        <f>Feb!I28</f>
        <v>5622</v>
      </c>
      <c r="AG54" s="179">
        <f>Feb!G28</f>
        <v>48826</v>
      </c>
      <c r="AH54" s="179">
        <f>Feb!G28</f>
        <v>48826</v>
      </c>
      <c r="AI54" s="179">
        <f>Feb!D28</f>
        <v>0</v>
      </c>
      <c r="AJ54" s="179">
        <f>Feb!E28</f>
        <v>0</v>
      </c>
      <c r="AK54" s="179" t="str">
        <f>Feb!F28</f>
        <v>Schedule 122</v>
      </c>
      <c r="AL54" s="179">
        <f>Feb!G28</f>
        <v>48826</v>
      </c>
      <c r="AM54" s="179" t="str">
        <f>Feb!H28</f>
        <v>MAIN CALC</v>
      </c>
      <c r="AN54" s="179" t="str">
        <f>Feb!H28</f>
        <v>MAIN CALC</v>
      </c>
      <c r="AO54" s="179">
        <f>Feb!I28</f>
        <v>5622</v>
      </c>
    </row>
    <row r="55" spans="1:44" hidden="1" outlineLevel="1">
      <c r="A55" s="235"/>
      <c r="B55" s="182" t="s">
        <v>20</v>
      </c>
      <c r="C55" s="180">
        <f t="shared" si="139"/>
        <v>0</v>
      </c>
      <c r="D55" s="180">
        <f t="shared" si="138"/>
        <v>0</v>
      </c>
      <c r="E55" s="179">
        <v>0</v>
      </c>
      <c r="F55" s="179">
        <v>0</v>
      </c>
      <c r="G55" s="179">
        <v>0</v>
      </c>
      <c r="H55" s="179">
        <v>0</v>
      </c>
      <c r="I55" s="179">
        <v>0</v>
      </c>
      <c r="J55" s="179">
        <v>0</v>
      </c>
      <c r="K55" s="179">
        <v>0</v>
      </c>
      <c r="L55" s="179">
        <v>0</v>
      </c>
      <c r="M55" s="179">
        <v>0</v>
      </c>
      <c r="N55" s="179">
        <v>0</v>
      </c>
      <c r="O55" s="179">
        <v>0</v>
      </c>
      <c r="P55" s="179">
        <v>0</v>
      </c>
      <c r="Q55" s="179">
        <v>0</v>
      </c>
      <c r="R55" s="179">
        <f>Feb!$G29</f>
        <v>0</v>
      </c>
      <c r="S55" s="179">
        <f>Mar!$G29</f>
        <v>0</v>
      </c>
      <c r="T55" s="179">
        <f>Apr!$G29</f>
        <v>0</v>
      </c>
      <c r="U55" s="179">
        <f>May!$G29</f>
        <v>0</v>
      </c>
      <c r="V55" s="179">
        <f>Jun!$G29</f>
        <v>0</v>
      </c>
      <c r="W55" s="179">
        <f>Jul!$G29</f>
        <v>0</v>
      </c>
      <c r="X55" s="179">
        <f>Aug!$G29</f>
        <v>0</v>
      </c>
      <c r="Y55" s="179">
        <f>Sep!$G29</f>
        <v>0</v>
      </c>
      <c r="Z55" s="179">
        <f>Oct!$G29</f>
        <v>0</v>
      </c>
      <c r="AA55" s="179">
        <f>Nov!$G29</f>
        <v>0</v>
      </c>
      <c r="AB55" s="179">
        <f>Dec!$G29</f>
        <v>0</v>
      </c>
      <c r="AC55" s="179">
        <f>Jan!G29</f>
        <v>0</v>
      </c>
      <c r="AD55" s="179">
        <f>Feb!G29</f>
        <v>0</v>
      </c>
      <c r="AE55" s="179" t="str">
        <f>Feb!H29</f>
        <v>MAIN CALC</v>
      </c>
      <c r="AF55" s="179">
        <f>Feb!I29</f>
        <v>0</v>
      </c>
      <c r="AG55" s="179">
        <f>Feb!G29</f>
        <v>0</v>
      </c>
      <c r="AH55" s="179">
        <f>Feb!G29</f>
        <v>0</v>
      </c>
      <c r="AI55" s="179">
        <f>Feb!D29</f>
        <v>0</v>
      </c>
      <c r="AJ55" s="179">
        <f>Feb!E29</f>
        <v>0</v>
      </c>
      <c r="AK55" s="179" t="str">
        <f>Feb!F29</f>
        <v>Schedule 131</v>
      </c>
      <c r="AL55" s="179">
        <f>Feb!G29</f>
        <v>0</v>
      </c>
      <c r="AM55" s="179" t="str">
        <f>Feb!H29</f>
        <v>MAIN CALC</v>
      </c>
      <c r="AN55" s="179" t="str">
        <f>Feb!H29</f>
        <v>MAIN CALC</v>
      </c>
      <c r="AO55" s="179">
        <f>Feb!I29</f>
        <v>0</v>
      </c>
    </row>
    <row r="56" spans="1:44" hidden="1" outlineLevel="1">
      <c r="A56" s="235"/>
      <c r="B56" s="182" t="s">
        <v>21</v>
      </c>
      <c r="C56" s="180">
        <f t="shared" si="139"/>
        <v>1006552</v>
      </c>
      <c r="D56" s="180">
        <f t="shared" si="138"/>
        <v>1980746</v>
      </c>
      <c r="E56" s="179">
        <v>203731</v>
      </c>
      <c r="F56" s="179">
        <v>102322</v>
      </c>
      <c r="G56" s="179">
        <v>89942</v>
      </c>
      <c r="H56" s="179">
        <v>82073</v>
      </c>
      <c r="I56" s="179">
        <v>57685</v>
      </c>
      <c r="J56" s="179">
        <v>51713</v>
      </c>
      <c r="K56" s="179">
        <v>45567</v>
      </c>
      <c r="L56" s="179">
        <v>37963</v>
      </c>
      <c r="M56" s="179">
        <v>46700</v>
      </c>
      <c r="N56" s="179">
        <v>59610</v>
      </c>
      <c r="O56" s="179">
        <v>85100</v>
      </c>
      <c r="P56" s="179">
        <v>111788</v>
      </c>
      <c r="Q56" s="179">
        <v>160387</v>
      </c>
      <c r="R56" s="179">
        <f>Feb!$G30</f>
        <v>117328</v>
      </c>
      <c r="S56" s="179">
        <f>Mar!$G30</f>
        <v>113117</v>
      </c>
      <c r="T56" s="179">
        <f>Apr!$G30</f>
        <v>93219</v>
      </c>
      <c r="U56" s="179">
        <f>May!$G30</f>
        <v>72901</v>
      </c>
      <c r="V56" s="179">
        <f>Jun!$G30</f>
        <v>47470</v>
      </c>
      <c r="W56" s="179">
        <f>Jul!$G30</f>
        <v>41737</v>
      </c>
      <c r="X56" s="179">
        <f>Aug!$G30</f>
        <v>43515</v>
      </c>
      <c r="Y56" s="179">
        <f>Sep!$G30</f>
        <v>44834</v>
      </c>
      <c r="Z56" s="179">
        <f>Oct!$G30</f>
        <v>68694</v>
      </c>
      <c r="AA56" s="179">
        <f>Nov!$G30</f>
        <v>88519</v>
      </c>
      <c r="AB56" s="179">
        <f>Dec!$G30</f>
        <v>114831</v>
      </c>
      <c r="AC56" s="179">
        <f>Jan!G30</f>
        <v>141224</v>
      </c>
      <c r="AD56" s="179">
        <f>Feb!G30</f>
        <v>117328</v>
      </c>
      <c r="AE56" s="179" t="str">
        <f>Feb!H30</f>
        <v>MAIN CALC</v>
      </c>
      <c r="AF56" s="179">
        <f>Feb!I30</f>
        <v>7875</v>
      </c>
      <c r="AG56" s="179">
        <f>Feb!G30</f>
        <v>117328</v>
      </c>
      <c r="AH56" s="179">
        <f>Feb!G30</f>
        <v>117328</v>
      </c>
      <c r="AI56" s="179">
        <f>Feb!D30</f>
        <v>0</v>
      </c>
      <c r="AJ56" s="179">
        <f>Feb!E30</f>
        <v>0</v>
      </c>
      <c r="AK56" s="179" t="str">
        <f>Feb!F30</f>
        <v>Schedule 132</v>
      </c>
      <c r="AL56" s="179">
        <f>Feb!G30</f>
        <v>117328</v>
      </c>
      <c r="AM56" s="179" t="str">
        <f>Feb!H30</f>
        <v>MAIN CALC</v>
      </c>
      <c r="AN56" s="179" t="str">
        <f>Feb!H30</f>
        <v>MAIN CALC</v>
      </c>
      <c r="AO56" s="179">
        <f>Feb!I30</f>
        <v>7875</v>
      </c>
    </row>
    <row r="57" spans="1:44" hidden="1" outlineLevel="1">
      <c r="A57" s="235"/>
      <c r="B57" s="182" t="s">
        <v>36</v>
      </c>
      <c r="C57" s="180">
        <f t="shared" si="139"/>
        <v>35814696</v>
      </c>
      <c r="D57" s="180">
        <f t="shared" si="138"/>
        <v>66729296</v>
      </c>
      <c r="E57" s="179">
        <v>3346687</v>
      </c>
      <c r="F57" s="179">
        <v>2956295</v>
      </c>
      <c r="G57" s="179">
        <v>2822744</v>
      </c>
      <c r="H57" s="179">
        <v>2379815</v>
      </c>
      <c r="I57" s="179">
        <v>2359261</v>
      </c>
      <c r="J57" s="179">
        <v>2149880</v>
      </c>
      <c r="K57" s="179">
        <v>1956378</v>
      </c>
      <c r="L57" s="179">
        <v>1966117</v>
      </c>
      <c r="M57" s="179">
        <v>1915306</v>
      </c>
      <c r="N57" s="179">
        <v>2505633</v>
      </c>
      <c r="O57" s="179">
        <v>2750386</v>
      </c>
      <c r="P57" s="179">
        <v>3806098</v>
      </c>
      <c r="Q57" s="179">
        <v>4261630</v>
      </c>
      <c r="R57" s="179">
        <f>Feb!$G31</f>
        <v>3567188</v>
      </c>
      <c r="S57" s="179">
        <f>Mar!$G31</f>
        <v>3349134</v>
      </c>
      <c r="T57" s="179">
        <f>Apr!$G31</f>
        <v>3031741</v>
      </c>
      <c r="U57" s="179">
        <f>May!$G31</f>
        <v>2500964</v>
      </c>
      <c r="V57" s="179">
        <f>Jun!$G31</f>
        <v>2373589</v>
      </c>
      <c r="W57" s="179">
        <f>Jul!$G31</f>
        <v>2236824</v>
      </c>
      <c r="X57" s="179">
        <f>Aug!$G31</f>
        <v>2281688</v>
      </c>
      <c r="Y57" s="179">
        <f>Sep!$G31</f>
        <v>2309719</v>
      </c>
      <c r="Z57" s="179">
        <f>Oct!$G31</f>
        <v>3098253</v>
      </c>
      <c r="AA57" s="179">
        <f>Nov!$G31</f>
        <v>3268121</v>
      </c>
      <c r="AB57" s="179">
        <f>Dec!$G31</f>
        <v>3535845</v>
      </c>
      <c r="AC57" s="179">
        <f>Jan!G31</f>
        <v>3921073</v>
      </c>
      <c r="AD57" s="179">
        <f>Feb!G31</f>
        <v>3567188</v>
      </c>
      <c r="AE57" s="179" t="str">
        <f>Feb!H31</f>
        <v>MAIN CALC</v>
      </c>
      <c r="AF57" s="179">
        <f>Feb!I31</f>
        <v>1901</v>
      </c>
      <c r="AG57" s="179">
        <f>Feb!G31</f>
        <v>3567188</v>
      </c>
      <c r="AH57" s="179">
        <f>Feb!G31</f>
        <v>3567188</v>
      </c>
      <c r="AI57" s="179">
        <f>Feb!D31</f>
        <v>0</v>
      </c>
      <c r="AJ57" s="179">
        <f>Feb!E31</f>
        <v>0</v>
      </c>
      <c r="AK57" s="179" t="str">
        <f>Feb!F31</f>
        <v>Schedule 146</v>
      </c>
      <c r="AL57" s="179">
        <f>Feb!G31</f>
        <v>3567188</v>
      </c>
      <c r="AM57" s="179" t="str">
        <f>Feb!H31</f>
        <v>MAIN CALC</v>
      </c>
      <c r="AN57" s="179" t="str">
        <f>Feb!H31</f>
        <v>MAIN CALC</v>
      </c>
      <c r="AO57" s="179">
        <f>Feb!I31</f>
        <v>1901</v>
      </c>
    </row>
    <row r="58" spans="1:44" ht="16.5" hidden="1" outlineLevel="1" thickBot="1">
      <c r="A58" s="235"/>
      <c r="B58" s="182" t="s">
        <v>5</v>
      </c>
      <c r="C58" s="221">
        <f>SUM(C49:C57)</f>
        <v>221715914</v>
      </c>
      <c r="D58" s="221">
        <f>SUM(D49:D57)</f>
        <v>411191178</v>
      </c>
      <c r="E58" s="221">
        <v>30707107</v>
      </c>
      <c r="F58" s="221">
        <f t="shared" ref="F58:P58" si="140">SUM(F49:F57)</f>
        <v>23046735</v>
      </c>
      <c r="G58" s="221">
        <f t="shared" si="140"/>
        <v>20385890</v>
      </c>
      <c r="H58" s="221">
        <f t="shared" si="140"/>
        <v>10774244</v>
      </c>
      <c r="I58" s="221">
        <f t="shared" si="140"/>
        <v>8382838</v>
      </c>
      <c r="J58" s="221">
        <f t="shared" si="140"/>
        <v>6906569</v>
      </c>
      <c r="K58" s="221">
        <f>SUM(K49:K57)</f>
        <v>6102573</v>
      </c>
      <c r="L58" s="221">
        <f t="shared" si="140"/>
        <v>6230012</v>
      </c>
      <c r="M58" s="221">
        <f t="shared" si="140"/>
        <v>7464964</v>
      </c>
      <c r="N58" s="221">
        <f>SUM(N49:N57)</f>
        <v>13741468</v>
      </c>
      <c r="O58" s="221">
        <f t="shared" si="140"/>
        <v>18689959</v>
      </c>
      <c r="P58" s="221">
        <f t="shared" si="140"/>
        <v>37042905</v>
      </c>
      <c r="Q58" s="221">
        <f t="shared" ref="Q58:V58" si="141">SUM(Q49:Q57)</f>
        <v>40809304</v>
      </c>
      <c r="R58" s="221">
        <f t="shared" si="141"/>
        <v>29607631</v>
      </c>
      <c r="S58" s="221">
        <f t="shared" si="141"/>
        <v>25263867</v>
      </c>
      <c r="T58" s="221">
        <f t="shared" si="141"/>
        <v>17525512</v>
      </c>
      <c r="U58" s="221">
        <f t="shared" si="141"/>
        <v>8362851</v>
      </c>
      <c r="V58" s="221">
        <f t="shared" si="141"/>
        <v>7334029</v>
      </c>
      <c r="W58" s="221">
        <f>SUM(W49:W57)</f>
        <v>6335002</v>
      </c>
      <c r="X58" s="221">
        <f t="shared" ref="X58:Y58" si="142">SUM(X49:X57)</f>
        <v>6466742</v>
      </c>
      <c r="Y58" s="221">
        <f t="shared" si="142"/>
        <v>7726144</v>
      </c>
      <c r="Z58" s="221">
        <f>SUM(Z49:Z57)</f>
        <v>15685481</v>
      </c>
      <c r="AA58" s="221">
        <f t="shared" ref="AA58:AB58" si="143">SUM(AA49:AA57)</f>
        <v>25138196</v>
      </c>
      <c r="AB58" s="221">
        <f t="shared" si="143"/>
        <v>31461155</v>
      </c>
      <c r="AC58" s="221">
        <f t="shared" ref="AC58" si="144">SUM(AC49:AC57)</f>
        <v>33370468</v>
      </c>
      <c r="AD58" s="221">
        <f t="shared" ref="AD58:AH58" si="145">SUM(AD49:AD57)</f>
        <v>29607631</v>
      </c>
      <c r="AE58" s="221">
        <f t="shared" si="145"/>
        <v>0</v>
      </c>
      <c r="AF58" s="221">
        <f t="shared" si="145"/>
        <v>2908860</v>
      </c>
      <c r="AG58" s="221">
        <f t="shared" si="145"/>
        <v>29607631</v>
      </c>
      <c r="AH58" s="221">
        <f t="shared" si="145"/>
        <v>29607631</v>
      </c>
      <c r="AI58" s="221">
        <f t="shared" ref="AI58" si="146">SUM(AI49:AI57)</f>
        <v>0</v>
      </c>
      <c r="AJ58" s="221">
        <f t="shared" ref="AJ58:AL58" si="147">SUM(AJ49:AJ57)</f>
        <v>0</v>
      </c>
      <c r="AK58" s="221">
        <f t="shared" si="147"/>
        <v>0</v>
      </c>
      <c r="AL58" s="221">
        <f t="shared" si="147"/>
        <v>29607631</v>
      </c>
      <c r="AM58" s="221">
        <f>SUM(AM49:AM57)</f>
        <v>0</v>
      </c>
      <c r="AN58" s="221">
        <f t="shared" ref="AN58:AO58" si="148">SUM(AN49:AN57)</f>
        <v>0</v>
      </c>
      <c r="AO58" s="221">
        <f t="shared" si="148"/>
        <v>2908860</v>
      </c>
    </row>
    <row r="59" spans="1:44" hidden="1" outlineLevel="1">
      <c r="A59" s="235"/>
      <c r="B59" s="182" t="s">
        <v>139</v>
      </c>
      <c r="C59" s="180">
        <f>SUM(Q59:AB59)</f>
        <v>225197372</v>
      </c>
      <c r="D59" s="180">
        <f>SUM(E59:AB59)</f>
        <v>414672636</v>
      </c>
      <c r="E59" s="180">
        <v>30707107</v>
      </c>
      <c r="F59" s="180">
        <v>23046735</v>
      </c>
      <c r="G59" s="180">
        <v>20385890</v>
      </c>
      <c r="H59" s="180">
        <v>10774244</v>
      </c>
      <c r="I59" s="180">
        <v>8382838</v>
      </c>
      <c r="J59" s="180">
        <v>6906569</v>
      </c>
      <c r="K59" s="180">
        <v>6102573</v>
      </c>
      <c r="L59" s="180">
        <v>6230012</v>
      </c>
      <c r="M59" s="180">
        <v>7464964</v>
      </c>
      <c r="N59" s="180">
        <v>13741468</v>
      </c>
      <c r="O59" s="180">
        <v>18689959</v>
      </c>
      <c r="P59" s="180">
        <v>37042905</v>
      </c>
      <c r="Q59" s="180">
        <v>40809304</v>
      </c>
      <c r="R59" s="180">
        <v>30544975</v>
      </c>
      <c r="S59" s="180">
        <v>23815117</v>
      </c>
      <c r="T59" s="180">
        <v>16958956</v>
      </c>
      <c r="U59" s="180">
        <v>10280221</v>
      </c>
      <c r="V59" s="180">
        <v>7316509</v>
      </c>
      <c r="W59" s="180">
        <v>6050612</v>
      </c>
      <c r="X59" s="180">
        <v>6226148</v>
      </c>
      <c r="Y59" s="180">
        <v>7933229</v>
      </c>
      <c r="Z59" s="180">
        <v>15888438</v>
      </c>
      <c r="AA59" s="180">
        <v>24226314</v>
      </c>
      <c r="AB59" s="180">
        <v>35147549</v>
      </c>
      <c r="AC59" s="180">
        <v>31096459</v>
      </c>
      <c r="AD59" s="180">
        <v>31096459</v>
      </c>
      <c r="AE59" s="180">
        <v>31096459</v>
      </c>
      <c r="AF59" s="180">
        <v>31096459</v>
      </c>
      <c r="AG59" s="180">
        <v>31096459</v>
      </c>
      <c r="AH59" s="180">
        <v>31096459</v>
      </c>
      <c r="AI59" s="180">
        <v>31096459</v>
      </c>
      <c r="AJ59" s="180">
        <v>31096459</v>
      </c>
      <c r="AK59" s="180">
        <v>31096459</v>
      </c>
      <c r="AL59" s="180">
        <v>31096459</v>
      </c>
      <c r="AM59" s="180">
        <v>31096459</v>
      </c>
      <c r="AN59" s="180">
        <v>31096459</v>
      </c>
      <c r="AO59" s="180">
        <v>31096459</v>
      </c>
      <c r="AP59" s="261"/>
    </row>
    <row r="60" spans="1:44" hidden="1" outlineLevel="1">
      <c r="A60" s="235" t="s">
        <v>6</v>
      </c>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R60" s="268"/>
    </row>
    <row r="61" spans="1:44" hidden="1" outlineLevel="1">
      <c r="A61" s="196">
        <v>191025</v>
      </c>
      <c r="B61" s="236" t="s">
        <v>127</v>
      </c>
      <c r="E61" s="196">
        <v>201601</v>
      </c>
      <c r="F61" s="196">
        <f>E61+1</f>
        <v>201602</v>
      </c>
      <c r="G61" s="196">
        <f t="shared" ref="G61:P61" si="149">F61+1</f>
        <v>201603</v>
      </c>
      <c r="H61" s="196">
        <f t="shared" si="149"/>
        <v>201604</v>
      </c>
      <c r="I61" s="196">
        <f t="shared" si="149"/>
        <v>201605</v>
      </c>
      <c r="J61" s="196">
        <f t="shared" si="149"/>
        <v>201606</v>
      </c>
      <c r="K61" s="196">
        <f t="shared" si="149"/>
        <v>201607</v>
      </c>
      <c r="L61" s="196">
        <f t="shared" si="149"/>
        <v>201608</v>
      </c>
      <c r="M61" s="196">
        <f t="shared" si="149"/>
        <v>201609</v>
      </c>
      <c r="N61" s="196">
        <f t="shared" si="149"/>
        <v>201610</v>
      </c>
      <c r="O61" s="196">
        <f t="shared" si="149"/>
        <v>201611</v>
      </c>
      <c r="P61" s="196">
        <f t="shared" si="149"/>
        <v>201612</v>
      </c>
      <c r="Q61" s="196">
        <f>Q3</f>
        <v>201701</v>
      </c>
      <c r="R61" s="196">
        <f>Q61+1</f>
        <v>201702</v>
      </c>
      <c r="S61" s="196">
        <f t="shared" ref="S61" si="150">R61+1</f>
        <v>201703</v>
      </c>
      <c r="T61" s="196">
        <f t="shared" ref="T61" si="151">S61+1</f>
        <v>201704</v>
      </c>
      <c r="U61" s="196">
        <f t="shared" ref="U61" si="152">T61+1</f>
        <v>201705</v>
      </c>
      <c r="V61" s="196">
        <f t="shared" ref="V61" si="153">U61+1</f>
        <v>201706</v>
      </c>
      <c r="W61" s="196">
        <f t="shared" ref="W61" si="154">V61+1</f>
        <v>201707</v>
      </c>
      <c r="X61" s="196">
        <f t="shared" ref="X61" si="155">W61+1</f>
        <v>201708</v>
      </c>
      <c r="Y61" s="196">
        <f t="shared" ref="Y61" si="156">X61+1</f>
        <v>201709</v>
      </c>
      <c r="Z61" s="196">
        <f t="shared" ref="Z61" si="157">Y61+1</f>
        <v>201710</v>
      </c>
      <c r="AA61" s="196">
        <f t="shared" ref="AA61" si="158">Z61+1</f>
        <v>201711</v>
      </c>
      <c r="AB61" s="196">
        <f t="shared" ref="AB61" si="159">AA61+1</f>
        <v>201712</v>
      </c>
      <c r="AC61" s="196">
        <f t="shared" ref="AC61:AG61" si="160">AC3</f>
        <v>201801</v>
      </c>
      <c r="AD61" s="196">
        <f t="shared" si="160"/>
        <v>201802</v>
      </c>
      <c r="AE61" s="196">
        <f t="shared" si="160"/>
        <v>201803</v>
      </c>
      <c r="AF61" s="196">
        <f t="shared" si="160"/>
        <v>201804</v>
      </c>
      <c r="AG61" s="196">
        <f t="shared" si="160"/>
        <v>201805</v>
      </c>
      <c r="AH61" s="196">
        <f t="shared" ref="AH61:AL61" si="161">AH3</f>
        <v>201806</v>
      </c>
      <c r="AI61" s="196">
        <f t="shared" si="161"/>
        <v>201807</v>
      </c>
      <c r="AJ61" s="196">
        <f t="shared" si="161"/>
        <v>201808</v>
      </c>
      <c r="AK61" s="196">
        <f t="shared" si="161"/>
        <v>201809</v>
      </c>
      <c r="AL61" s="196">
        <f t="shared" si="161"/>
        <v>201810</v>
      </c>
      <c r="AM61" s="196">
        <f>AM3</f>
        <v>201811</v>
      </c>
      <c r="AN61" s="196">
        <f t="shared" ref="AN61:AO61" si="162">AN3</f>
        <v>201812</v>
      </c>
      <c r="AO61" s="196">
        <f t="shared" si="162"/>
        <v>201901</v>
      </c>
    </row>
    <row r="62" spans="1:44" hidden="1" outlineLevel="1">
      <c r="A62" s="235"/>
      <c r="B62" s="182" t="s">
        <v>15</v>
      </c>
      <c r="E62" s="262">
        <v>1.2999999999999999E-4</v>
      </c>
      <c r="F62" s="262">
        <v>1.2999999999999999E-4</v>
      </c>
      <c r="G62" s="262">
        <v>1.2999999999999999E-4</v>
      </c>
      <c r="H62" s="262">
        <v>1.2999999999999999E-4</v>
      </c>
      <c r="I62" s="262">
        <v>1.2999999999999999E-4</v>
      </c>
      <c r="J62" s="262">
        <v>1.2999999999999999E-4</v>
      </c>
      <c r="K62" s="262">
        <v>1.2999999999999999E-4</v>
      </c>
      <c r="L62" s="262">
        <v>1.2999999999999999E-4</v>
      </c>
      <c r="M62" s="262">
        <v>1.2999999999999999E-4</v>
      </c>
      <c r="N62" s="262">
        <v>1.2999999999999999E-4</v>
      </c>
      <c r="O62" s="262" t="s">
        <v>161</v>
      </c>
      <c r="P62" s="262" t="s">
        <v>161</v>
      </c>
      <c r="Q62" s="262">
        <v>1.0000000000000001E-5</v>
      </c>
      <c r="R62" s="262">
        <v>1.0000000000000001E-5</v>
      </c>
      <c r="S62" s="262">
        <v>1.0000000000000001E-5</v>
      </c>
      <c r="T62" s="262">
        <v>1.0000000000000001E-5</v>
      </c>
      <c r="U62" s="262">
        <v>1.0000000000000001E-5</v>
      </c>
      <c r="V62" s="262">
        <v>1.0000000000000001E-5</v>
      </c>
      <c r="W62" s="262">
        <v>1.0000000000000001E-5</v>
      </c>
      <c r="X62" s="262">
        <v>1.0000000000000001E-5</v>
      </c>
      <c r="Y62" s="262">
        <v>1.0000000000000001E-5</v>
      </c>
      <c r="Z62" s="262">
        <v>1.0000000000000001E-5</v>
      </c>
      <c r="AA62" s="225" t="s">
        <v>161</v>
      </c>
      <c r="AB62" s="225" t="s">
        <v>161</v>
      </c>
      <c r="AC62" s="225" t="s">
        <v>174</v>
      </c>
      <c r="AD62" s="225" t="s">
        <v>174</v>
      </c>
      <c r="AE62" s="225" t="s">
        <v>174</v>
      </c>
      <c r="AF62" s="225" t="s">
        <v>174</v>
      </c>
      <c r="AG62" s="225" t="s">
        <v>174</v>
      </c>
      <c r="AH62" s="225" t="s">
        <v>174</v>
      </c>
      <c r="AI62" s="225" t="s">
        <v>174</v>
      </c>
      <c r="AJ62" s="225" t="s">
        <v>174</v>
      </c>
      <c r="AK62" s="225" t="s">
        <v>174</v>
      </c>
      <c r="AL62" s="225" t="s">
        <v>174</v>
      </c>
      <c r="AM62" s="225" t="s">
        <v>174</v>
      </c>
      <c r="AN62" s="225" t="s">
        <v>174</v>
      </c>
      <c r="AO62" s="225" t="s">
        <v>174</v>
      </c>
    </row>
    <row r="63" spans="1:44" hidden="1" outlineLevel="1">
      <c r="A63" s="235"/>
      <c r="B63" s="182" t="s">
        <v>159</v>
      </c>
      <c r="E63" s="262">
        <v>1.2999999999999999E-4</v>
      </c>
      <c r="F63" s="262">
        <v>1.2999999999999999E-4</v>
      </c>
      <c r="G63" s="262">
        <v>1.2999999999999999E-4</v>
      </c>
      <c r="H63" s="262">
        <v>1.2999999999999999E-4</v>
      </c>
      <c r="I63" s="262">
        <v>1.2999999999999999E-4</v>
      </c>
      <c r="J63" s="262">
        <v>1.2999999999999999E-4</v>
      </c>
      <c r="K63" s="262">
        <v>1.2999999999999999E-4</v>
      </c>
      <c r="L63" s="262">
        <v>1.2999999999999999E-4</v>
      </c>
      <c r="M63" s="262">
        <v>1.2999999999999999E-4</v>
      </c>
      <c r="N63" s="262">
        <v>1.2999999999999999E-4</v>
      </c>
      <c r="O63" s="262" t="s">
        <v>161</v>
      </c>
      <c r="P63" s="262" t="s">
        <v>161</v>
      </c>
      <c r="Q63" s="262">
        <v>1.0000000000000001E-5</v>
      </c>
      <c r="R63" s="262">
        <v>1.0000000000000001E-5</v>
      </c>
      <c r="S63" s="262">
        <v>1.0000000000000001E-5</v>
      </c>
      <c r="T63" s="262">
        <v>1.0000000000000001E-5</v>
      </c>
      <c r="U63" s="262">
        <v>1.0000000000000001E-5</v>
      </c>
      <c r="V63" s="262">
        <v>1.0000000000000001E-5</v>
      </c>
      <c r="W63" s="262">
        <v>1.0000000000000001E-5</v>
      </c>
      <c r="X63" s="262">
        <v>1.0000000000000001E-5</v>
      </c>
      <c r="Y63" s="262">
        <v>1.0000000000000001E-5</v>
      </c>
      <c r="Z63" s="262">
        <v>1.0000000000000001E-5</v>
      </c>
      <c r="AA63" s="225" t="s">
        <v>161</v>
      </c>
      <c r="AB63" s="225" t="s">
        <v>161</v>
      </c>
      <c r="AC63" s="225" t="s">
        <v>174</v>
      </c>
      <c r="AD63" s="225" t="s">
        <v>174</v>
      </c>
      <c r="AE63" s="225" t="s">
        <v>174</v>
      </c>
      <c r="AF63" s="225" t="s">
        <v>174</v>
      </c>
      <c r="AG63" s="225" t="s">
        <v>174</v>
      </c>
      <c r="AH63" s="225" t="s">
        <v>174</v>
      </c>
      <c r="AI63" s="225" t="s">
        <v>174</v>
      </c>
      <c r="AJ63" s="225" t="s">
        <v>174</v>
      </c>
      <c r="AK63" s="225" t="s">
        <v>174</v>
      </c>
      <c r="AL63" s="225" t="s">
        <v>174</v>
      </c>
      <c r="AM63" s="225" t="s">
        <v>174</v>
      </c>
      <c r="AN63" s="225" t="s">
        <v>174</v>
      </c>
      <c r="AO63" s="225" t="s">
        <v>174</v>
      </c>
    </row>
    <row r="64" spans="1:44" hidden="1" outlineLevel="1">
      <c r="A64" s="235"/>
      <c r="B64" s="182" t="s">
        <v>16</v>
      </c>
      <c r="E64" s="262">
        <v>1.2999999999999999E-4</v>
      </c>
      <c r="F64" s="262">
        <v>1.2999999999999999E-4</v>
      </c>
      <c r="G64" s="262">
        <v>1.2999999999999999E-4</v>
      </c>
      <c r="H64" s="262">
        <v>1.2999999999999999E-4</v>
      </c>
      <c r="I64" s="262">
        <v>1.2999999999999999E-4</v>
      </c>
      <c r="J64" s="262">
        <v>1.2999999999999999E-4</v>
      </c>
      <c r="K64" s="262">
        <v>1.2999999999999999E-4</v>
      </c>
      <c r="L64" s="262">
        <v>1.2999999999999999E-4</v>
      </c>
      <c r="M64" s="262">
        <v>1.2999999999999999E-4</v>
      </c>
      <c r="N64" s="262">
        <v>1.2999999999999999E-4</v>
      </c>
      <c r="O64" s="262" t="s">
        <v>161</v>
      </c>
      <c r="P64" s="262" t="s">
        <v>161</v>
      </c>
      <c r="Q64" s="262">
        <v>1.0000000000000001E-5</v>
      </c>
      <c r="R64" s="262">
        <v>1.0000000000000001E-5</v>
      </c>
      <c r="S64" s="262">
        <v>1.0000000000000001E-5</v>
      </c>
      <c r="T64" s="262">
        <v>1.0000000000000001E-5</v>
      </c>
      <c r="U64" s="262">
        <v>1.0000000000000001E-5</v>
      </c>
      <c r="V64" s="262">
        <v>1.0000000000000001E-5</v>
      </c>
      <c r="W64" s="262">
        <v>1.0000000000000001E-5</v>
      </c>
      <c r="X64" s="262">
        <v>1.0000000000000001E-5</v>
      </c>
      <c r="Y64" s="262">
        <v>1.0000000000000001E-5</v>
      </c>
      <c r="Z64" s="262">
        <v>1.0000000000000001E-5</v>
      </c>
      <c r="AA64" s="225" t="s">
        <v>161</v>
      </c>
      <c r="AB64" s="225" t="s">
        <v>161</v>
      </c>
      <c r="AC64" s="225" t="s">
        <v>174</v>
      </c>
      <c r="AD64" s="225" t="s">
        <v>174</v>
      </c>
      <c r="AE64" s="225" t="s">
        <v>174</v>
      </c>
      <c r="AF64" s="225" t="s">
        <v>174</v>
      </c>
      <c r="AG64" s="225" t="s">
        <v>174</v>
      </c>
      <c r="AH64" s="225" t="s">
        <v>174</v>
      </c>
      <c r="AI64" s="225" t="s">
        <v>174</v>
      </c>
      <c r="AJ64" s="225" t="s">
        <v>174</v>
      </c>
      <c r="AK64" s="225" t="s">
        <v>174</v>
      </c>
      <c r="AL64" s="225" t="s">
        <v>174</v>
      </c>
      <c r="AM64" s="225" t="s">
        <v>174</v>
      </c>
      <c r="AN64" s="225" t="s">
        <v>174</v>
      </c>
      <c r="AO64" s="225" t="s">
        <v>174</v>
      </c>
    </row>
    <row r="65" spans="1:50" hidden="1" outlineLevel="1">
      <c r="A65" s="235"/>
      <c r="B65" s="182" t="s">
        <v>17</v>
      </c>
      <c r="E65" s="262">
        <v>1.2999999999999999E-4</v>
      </c>
      <c r="F65" s="262">
        <v>1.2999999999999999E-4</v>
      </c>
      <c r="G65" s="262">
        <v>1.2999999999999999E-4</v>
      </c>
      <c r="H65" s="262">
        <v>1.2999999999999999E-4</v>
      </c>
      <c r="I65" s="262">
        <v>1.2999999999999999E-4</v>
      </c>
      <c r="J65" s="262">
        <v>1.2999999999999999E-4</v>
      </c>
      <c r="K65" s="262">
        <v>1.2999999999999999E-4</v>
      </c>
      <c r="L65" s="262">
        <v>1.2999999999999999E-4</v>
      </c>
      <c r="M65" s="262">
        <v>1.2999999999999999E-4</v>
      </c>
      <c r="N65" s="262">
        <v>1.2999999999999999E-4</v>
      </c>
      <c r="O65" s="262" t="s">
        <v>161</v>
      </c>
      <c r="P65" s="262" t="s">
        <v>161</v>
      </c>
      <c r="Q65" s="262">
        <v>1.0000000000000001E-5</v>
      </c>
      <c r="R65" s="262">
        <v>1.0000000000000001E-5</v>
      </c>
      <c r="S65" s="262">
        <v>1.0000000000000001E-5</v>
      </c>
      <c r="T65" s="262">
        <v>1.0000000000000001E-5</v>
      </c>
      <c r="U65" s="262">
        <v>1.0000000000000001E-5</v>
      </c>
      <c r="V65" s="262">
        <v>1.0000000000000001E-5</v>
      </c>
      <c r="W65" s="262">
        <v>1.0000000000000001E-5</v>
      </c>
      <c r="X65" s="262">
        <v>1.0000000000000001E-5</v>
      </c>
      <c r="Y65" s="262">
        <v>1.0000000000000001E-5</v>
      </c>
      <c r="Z65" s="262">
        <v>1.0000000000000001E-5</v>
      </c>
      <c r="AA65" s="225" t="s">
        <v>161</v>
      </c>
      <c r="AB65" s="225" t="s">
        <v>161</v>
      </c>
      <c r="AC65" s="225" t="s">
        <v>174</v>
      </c>
      <c r="AD65" s="225" t="s">
        <v>174</v>
      </c>
      <c r="AE65" s="225" t="s">
        <v>174</v>
      </c>
      <c r="AF65" s="225" t="s">
        <v>174</v>
      </c>
      <c r="AG65" s="225" t="s">
        <v>174</v>
      </c>
      <c r="AH65" s="225" t="s">
        <v>174</v>
      </c>
      <c r="AI65" s="225" t="s">
        <v>174</v>
      </c>
      <c r="AJ65" s="225" t="s">
        <v>174</v>
      </c>
      <c r="AK65" s="225" t="s">
        <v>174</v>
      </c>
      <c r="AL65" s="225" t="s">
        <v>174</v>
      </c>
      <c r="AM65" s="225" t="s">
        <v>174</v>
      </c>
      <c r="AN65" s="225" t="s">
        <v>174</v>
      </c>
      <c r="AO65" s="225" t="s">
        <v>174</v>
      </c>
    </row>
    <row r="66" spans="1:50" hidden="1" outlineLevel="1">
      <c r="A66" s="235"/>
      <c r="B66" s="182" t="s">
        <v>18</v>
      </c>
      <c r="E66" s="262">
        <v>1.2999999999999999E-4</v>
      </c>
      <c r="F66" s="262">
        <v>1.2999999999999999E-4</v>
      </c>
      <c r="G66" s="262">
        <v>1.2999999999999999E-4</v>
      </c>
      <c r="H66" s="262">
        <v>1.2999999999999999E-4</v>
      </c>
      <c r="I66" s="262">
        <v>1.2999999999999999E-4</v>
      </c>
      <c r="J66" s="262">
        <v>1.2999999999999999E-4</v>
      </c>
      <c r="K66" s="262">
        <v>1.2999999999999999E-4</v>
      </c>
      <c r="L66" s="262">
        <v>1.2999999999999999E-4</v>
      </c>
      <c r="M66" s="262">
        <v>1.2999999999999999E-4</v>
      </c>
      <c r="N66" s="262">
        <v>1.2999999999999999E-4</v>
      </c>
      <c r="O66" s="262" t="s">
        <v>161</v>
      </c>
      <c r="P66" s="262" t="s">
        <v>161</v>
      </c>
      <c r="Q66" s="262">
        <v>1.0000000000000001E-5</v>
      </c>
      <c r="R66" s="262">
        <v>1.0000000000000001E-5</v>
      </c>
      <c r="S66" s="262">
        <v>1.0000000000000001E-5</v>
      </c>
      <c r="T66" s="262">
        <v>1.0000000000000001E-5</v>
      </c>
      <c r="U66" s="262">
        <v>1.0000000000000001E-5</v>
      </c>
      <c r="V66" s="262">
        <v>1.0000000000000001E-5</v>
      </c>
      <c r="W66" s="262">
        <v>1.0000000000000001E-5</v>
      </c>
      <c r="X66" s="262">
        <v>1.0000000000000001E-5</v>
      </c>
      <c r="Y66" s="262">
        <v>1.0000000000000001E-5</v>
      </c>
      <c r="Z66" s="262">
        <v>1.0000000000000001E-5</v>
      </c>
      <c r="AA66" s="225" t="s">
        <v>161</v>
      </c>
      <c r="AB66" s="225" t="s">
        <v>161</v>
      </c>
      <c r="AC66" s="225" t="s">
        <v>174</v>
      </c>
      <c r="AD66" s="225" t="s">
        <v>174</v>
      </c>
      <c r="AE66" s="225" t="s">
        <v>174</v>
      </c>
      <c r="AF66" s="225" t="s">
        <v>174</v>
      </c>
      <c r="AG66" s="225" t="s">
        <v>174</v>
      </c>
      <c r="AH66" s="225" t="s">
        <v>174</v>
      </c>
      <c r="AI66" s="225" t="s">
        <v>174</v>
      </c>
      <c r="AJ66" s="225" t="s">
        <v>174</v>
      </c>
      <c r="AK66" s="225" t="s">
        <v>174</v>
      </c>
      <c r="AL66" s="225" t="s">
        <v>174</v>
      </c>
      <c r="AM66" s="225" t="s">
        <v>174</v>
      </c>
      <c r="AN66" s="225" t="s">
        <v>174</v>
      </c>
      <c r="AO66" s="225" t="s">
        <v>174</v>
      </c>
    </row>
    <row r="67" spans="1:50" hidden="1" outlineLevel="1">
      <c r="A67" s="235"/>
      <c r="B67" s="182" t="s">
        <v>19</v>
      </c>
      <c r="E67" s="262">
        <v>1.2999999999999999E-4</v>
      </c>
      <c r="F67" s="262">
        <v>1.2999999999999999E-4</v>
      </c>
      <c r="G67" s="262">
        <v>1.2999999999999999E-4</v>
      </c>
      <c r="H67" s="262">
        <v>1.2999999999999999E-4</v>
      </c>
      <c r="I67" s="262">
        <v>1.2999999999999999E-4</v>
      </c>
      <c r="J67" s="262">
        <v>1.2999999999999999E-4</v>
      </c>
      <c r="K67" s="262">
        <v>1.2999999999999999E-4</v>
      </c>
      <c r="L67" s="262">
        <v>1.2999999999999999E-4</v>
      </c>
      <c r="M67" s="262">
        <v>1.2999999999999999E-4</v>
      </c>
      <c r="N67" s="262">
        <v>1.2999999999999999E-4</v>
      </c>
      <c r="O67" s="262" t="s">
        <v>161</v>
      </c>
      <c r="P67" s="262" t="s">
        <v>161</v>
      </c>
      <c r="Q67" s="262">
        <v>1.0000000000000001E-5</v>
      </c>
      <c r="R67" s="262">
        <v>1.0000000000000001E-5</v>
      </c>
      <c r="S67" s="262">
        <v>1.0000000000000001E-5</v>
      </c>
      <c r="T67" s="262">
        <v>1.0000000000000001E-5</v>
      </c>
      <c r="U67" s="262">
        <v>1.0000000000000001E-5</v>
      </c>
      <c r="V67" s="262">
        <v>1.0000000000000001E-5</v>
      </c>
      <c r="W67" s="262">
        <v>1.0000000000000001E-5</v>
      </c>
      <c r="X67" s="262">
        <v>1.0000000000000001E-5</v>
      </c>
      <c r="Y67" s="262">
        <v>1.0000000000000001E-5</v>
      </c>
      <c r="Z67" s="262">
        <v>1.0000000000000001E-5</v>
      </c>
      <c r="AA67" s="225" t="s">
        <v>161</v>
      </c>
      <c r="AB67" s="225" t="s">
        <v>161</v>
      </c>
      <c r="AC67" s="225" t="s">
        <v>174</v>
      </c>
      <c r="AD67" s="225" t="s">
        <v>174</v>
      </c>
      <c r="AE67" s="225" t="s">
        <v>174</v>
      </c>
      <c r="AF67" s="225" t="s">
        <v>174</v>
      </c>
      <c r="AG67" s="225" t="s">
        <v>174</v>
      </c>
      <c r="AH67" s="225" t="s">
        <v>174</v>
      </c>
      <c r="AI67" s="225" t="s">
        <v>174</v>
      </c>
      <c r="AJ67" s="225" t="s">
        <v>174</v>
      </c>
      <c r="AK67" s="225" t="s">
        <v>174</v>
      </c>
      <c r="AL67" s="225" t="s">
        <v>174</v>
      </c>
      <c r="AM67" s="225" t="s">
        <v>174</v>
      </c>
      <c r="AN67" s="225" t="s">
        <v>174</v>
      </c>
      <c r="AO67" s="225" t="s">
        <v>174</v>
      </c>
    </row>
    <row r="68" spans="1:50" hidden="1" outlineLevel="1">
      <c r="A68" s="235"/>
      <c r="B68" s="182" t="s">
        <v>20</v>
      </c>
      <c r="E68" s="262">
        <v>1.2999999999999999E-4</v>
      </c>
      <c r="F68" s="262">
        <v>1.2999999999999999E-4</v>
      </c>
      <c r="G68" s="262">
        <v>1.2999999999999999E-4</v>
      </c>
      <c r="H68" s="262">
        <v>1.2999999999999999E-4</v>
      </c>
      <c r="I68" s="262">
        <v>1.2999999999999999E-4</v>
      </c>
      <c r="J68" s="262">
        <v>1.2999999999999999E-4</v>
      </c>
      <c r="K68" s="262">
        <v>1.2999999999999999E-4</v>
      </c>
      <c r="L68" s="262">
        <v>1.2999999999999999E-4</v>
      </c>
      <c r="M68" s="262">
        <v>1.2999999999999999E-4</v>
      </c>
      <c r="N68" s="262">
        <v>1.2999999999999999E-4</v>
      </c>
      <c r="O68" s="262" t="s">
        <v>161</v>
      </c>
      <c r="P68" s="262" t="s">
        <v>161</v>
      </c>
      <c r="Q68" s="262">
        <v>1.0000000000000001E-5</v>
      </c>
      <c r="R68" s="262">
        <v>1.0000000000000001E-5</v>
      </c>
      <c r="S68" s="262">
        <v>1.0000000000000001E-5</v>
      </c>
      <c r="T68" s="262">
        <v>1.0000000000000001E-5</v>
      </c>
      <c r="U68" s="262">
        <v>1.0000000000000001E-5</v>
      </c>
      <c r="V68" s="262">
        <v>1.0000000000000001E-5</v>
      </c>
      <c r="W68" s="262">
        <v>1.0000000000000001E-5</v>
      </c>
      <c r="X68" s="262">
        <v>1.0000000000000001E-5</v>
      </c>
      <c r="Y68" s="262">
        <v>1.0000000000000001E-5</v>
      </c>
      <c r="Z68" s="262">
        <v>1.0000000000000001E-5</v>
      </c>
      <c r="AA68" s="225" t="s">
        <v>161</v>
      </c>
      <c r="AB68" s="225" t="s">
        <v>161</v>
      </c>
      <c r="AC68" s="225" t="s">
        <v>174</v>
      </c>
      <c r="AD68" s="225" t="s">
        <v>174</v>
      </c>
      <c r="AE68" s="225" t="s">
        <v>174</v>
      </c>
      <c r="AF68" s="225" t="s">
        <v>174</v>
      </c>
      <c r="AG68" s="225" t="s">
        <v>174</v>
      </c>
      <c r="AH68" s="225" t="s">
        <v>174</v>
      </c>
      <c r="AI68" s="225" t="s">
        <v>174</v>
      </c>
      <c r="AJ68" s="225" t="s">
        <v>174</v>
      </c>
      <c r="AK68" s="225" t="s">
        <v>174</v>
      </c>
      <c r="AL68" s="225" t="s">
        <v>174</v>
      </c>
      <c r="AM68" s="225" t="s">
        <v>174</v>
      </c>
      <c r="AN68" s="225" t="s">
        <v>174</v>
      </c>
      <c r="AO68" s="225" t="s">
        <v>174</v>
      </c>
    </row>
    <row r="69" spans="1:50" ht="16.5" hidden="1" outlineLevel="1" thickBot="1">
      <c r="A69" s="235"/>
      <c r="B69" s="182" t="s">
        <v>21</v>
      </c>
      <c r="E69" s="262">
        <v>1.2999999999999999E-4</v>
      </c>
      <c r="F69" s="262">
        <v>1.2999999999999999E-4</v>
      </c>
      <c r="G69" s="262">
        <v>1.2999999999999999E-4</v>
      </c>
      <c r="H69" s="262">
        <v>1.2999999999999999E-4</v>
      </c>
      <c r="I69" s="262">
        <v>1.2999999999999999E-4</v>
      </c>
      <c r="J69" s="262">
        <v>1.2999999999999999E-4</v>
      </c>
      <c r="K69" s="262">
        <v>1.2999999999999999E-4</v>
      </c>
      <c r="L69" s="262">
        <v>1.2999999999999999E-4</v>
      </c>
      <c r="M69" s="262">
        <v>1.2999999999999999E-4</v>
      </c>
      <c r="N69" s="262">
        <v>1.2999999999999999E-4</v>
      </c>
      <c r="O69" s="262" t="s">
        <v>161</v>
      </c>
      <c r="P69" s="262" t="s">
        <v>161</v>
      </c>
      <c r="Q69" s="262">
        <v>1.0000000000000001E-5</v>
      </c>
      <c r="R69" s="262">
        <v>1.0000000000000001E-5</v>
      </c>
      <c r="S69" s="262">
        <v>1.0000000000000001E-5</v>
      </c>
      <c r="T69" s="262">
        <v>1.0000000000000001E-5</v>
      </c>
      <c r="U69" s="262">
        <v>1.0000000000000001E-5</v>
      </c>
      <c r="V69" s="262">
        <v>1.0000000000000001E-5</v>
      </c>
      <c r="W69" s="262">
        <v>1.0000000000000001E-5</v>
      </c>
      <c r="X69" s="262">
        <v>1.0000000000000001E-5</v>
      </c>
      <c r="Y69" s="262">
        <v>1.0000000000000001E-5</v>
      </c>
      <c r="Z69" s="262">
        <v>1.0000000000000001E-5</v>
      </c>
      <c r="AA69" s="225" t="s">
        <v>161</v>
      </c>
      <c r="AB69" s="225" t="s">
        <v>161</v>
      </c>
      <c r="AC69" s="225" t="s">
        <v>174</v>
      </c>
      <c r="AD69" s="225" t="s">
        <v>174</v>
      </c>
      <c r="AE69" s="225" t="s">
        <v>174</v>
      </c>
      <c r="AF69" s="225" t="s">
        <v>174</v>
      </c>
      <c r="AG69" s="225" t="s">
        <v>174</v>
      </c>
      <c r="AH69" s="225" t="s">
        <v>174</v>
      </c>
      <c r="AI69" s="225" t="s">
        <v>174</v>
      </c>
      <c r="AJ69" s="225" t="s">
        <v>174</v>
      </c>
      <c r="AK69" s="225" t="s">
        <v>174</v>
      </c>
      <c r="AL69" s="225" t="s">
        <v>174</v>
      </c>
      <c r="AM69" s="225" t="s">
        <v>174</v>
      </c>
      <c r="AN69" s="225" t="s">
        <v>174</v>
      </c>
      <c r="AO69" s="225" t="s">
        <v>174</v>
      </c>
      <c r="AQ69" s="269">
        <f>AQ4</f>
        <v>201901</v>
      </c>
      <c r="AR69" s="270"/>
      <c r="AS69" s="271"/>
      <c r="AT69" s="272" t="s">
        <v>173</v>
      </c>
      <c r="AU69" s="271"/>
      <c r="AV69" s="273"/>
    </row>
    <row r="70" spans="1:50" hidden="1" outlineLevel="1">
      <c r="A70" s="235"/>
      <c r="B70" s="182" t="s">
        <v>36</v>
      </c>
      <c r="E70" s="262">
        <v>2.0000000000000002E-5</v>
      </c>
      <c r="F70" s="262">
        <v>2.0000000000000002E-5</v>
      </c>
      <c r="G70" s="262">
        <v>2.0000000000000002E-5</v>
      </c>
      <c r="H70" s="262">
        <v>2.0000000000000002E-5</v>
      </c>
      <c r="I70" s="262">
        <v>2.0000000000000002E-5</v>
      </c>
      <c r="J70" s="262">
        <v>2.0000000000000002E-5</v>
      </c>
      <c r="K70" s="262">
        <v>2.0000000000000002E-5</v>
      </c>
      <c r="L70" s="262">
        <v>2.0000000000000002E-5</v>
      </c>
      <c r="M70" s="262">
        <v>2.0000000000000002E-5</v>
      </c>
      <c r="N70" s="262">
        <v>2.0000000000000002E-5</v>
      </c>
      <c r="O70" s="262" t="s">
        <v>161</v>
      </c>
      <c r="P70" s="262" t="s">
        <v>161</v>
      </c>
      <c r="Q70" s="262">
        <v>0</v>
      </c>
      <c r="R70" s="262">
        <v>0</v>
      </c>
      <c r="S70" s="262">
        <v>0</v>
      </c>
      <c r="T70" s="262">
        <v>0</v>
      </c>
      <c r="U70" s="262">
        <v>0</v>
      </c>
      <c r="V70" s="262">
        <v>0</v>
      </c>
      <c r="W70" s="262">
        <v>0</v>
      </c>
      <c r="X70" s="262">
        <v>0</v>
      </c>
      <c r="Y70" s="262">
        <v>0</v>
      </c>
      <c r="Z70" s="262">
        <v>0</v>
      </c>
      <c r="AA70" s="225" t="s">
        <v>161</v>
      </c>
      <c r="AB70" s="225" t="s">
        <v>161</v>
      </c>
      <c r="AC70" s="225" t="s">
        <v>174</v>
      </c>
      <c r="AD70" s="225" t="s">
        <v>174</v>
      </c>
      <c r="AE70" s="225" t="s">
        <v>174</v>
      </c>
      <c r="AF70" s="225" t="s">
        <v>174</v>
      </c>
      <c r="AG70" s="225" t="s">
        <v>174</v>
      </c>
      <c r="AH70" s="225" t="s">
        <v>174</v>
      </c>
      <c r="AI70" s="225" t="s">
        <v>174</v>
      </c>
      <c r="AJ70" s="225" t="s">
        <v>174</v>
      </c>
      <c r="AK70" s="225" t="s">
        <v>174</v>
      </c>
      <c r="AL70" s="225" t="s">
        <v>174</v>
      </c>
      <c r="AM70" s="225" t="s">
        <v>174</v>
      </c>
      <c r="AN70" s="225" t="s">
        <v>174</v>
      </c>
      <c r="AO70" s="225" t="s">
        <v>174</v>
      </c>
      <c r="AQ70" s="73" t="s">
        <v>152</v>
      </c>
      <c r="AR70" s="119">
        <v>191025</v>
      </c>
      <c r="AS70" s="5" t="s">
        <v>141</v>
      </c>
      <c r="AT70" s="5" t="s">
        <v>142</v>
      </c>
      <c r="AU70" s="167">
        <v>0</v>
      </c>
      <c r="AV70" s="164">
        <f>IF((SUMIF(E72:AB72,AQ69,E74:AB74))&lt;0,-(SUMIF(E72:AB72,AQ69,E74:AB74)),0)</f>
        <v>0</v>
      </c>
      <c r="AX70" s="178" t="str">
        <f>_xll.GLW_Segment_Description(AR70,2,2)</f>
        <v>WA GRC JACKSON PRAIRIE DEFERRAL</v>
      </c>
    </row>
    <row r="71" spans="1:50" hidden="1" outlineLevel="1">
      <c r="A71" s="235" t="s">
        <v>143</v>
      </c>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Q71" s="73" t="s">
        <v>153</v>
      </c>
      <c r="AR71" s="119">
        <v>805110</v>
      </c>
      <c r="AS71" s="5" t="s">
        <v>141</v>
      </c>
      <c r="AT71" s="5" t="s">
        <v>142</v>
      </c>
      <c r="AU71" s="167">
        <f>IF((SUMIF(E72:AB72,AQ69,E74:AB74))&lt;0,-(SUMIF(E72:AB72,AQ69,E74:AB74)),0)</f>
        <v>0</v>
      </c>
      <c r="AV71" s="164">
        <f>AU70</f>
        <v>0</v>
      </c>
      <c r="AX71" s="178" t="str">
        <f>_xll.GLW_Segment_Description(AR71,2,2)</f>
        <v>AMORTIZE RECOVERABLE GAS COSTS</v>
      </c>
    </row>
    <row r="72" spans="1:50" s="235" customFormat="1" hidden="1" outlineLevel="1">
      <c r="A72" s="196">
        <v>191025</v>
      </c>
      <c r="B72" s="236" t="s">
        <v>127</v>
      </c>
      <c r="C72" s="237" t="s">
        <v>123</v>
      </c>
      <c r="D72" s="238" t="s">
        <v>124</v>
      </c>
      <c r="E72" s="196">
        <v>201601</v>
      </c>
      <c r="F72" s="196">
        <f>E72+1</f>
        <v>201602</v>
      </c>
      <c r="G72" s="196">
        <f t="shared" ref="G72:P72" si="163">F72+1</f>
        <v>201603</v>
      </c>
      <c r="H72" s="196">
        <f t="shared" si="163"/>
        <v>201604</v>
      </c>
      <c r="I72" s="196">
        <f t="shared" si="163"/>
        <v>201605</v>
      </c>
      <c r="J72" s="196">
        <f t="shared" si="163"/>
        <v>201606</v>
      </c>
      <c r="K72" s="196">
        <f t="shared" si="163"/>
        <v>201607</v>
      </c>
      <c r="L72" s="196">
        <f t="shared" si="163"/>
        <v>201608</v>
      </c>
      <c r="M72" s="196">
        <f t="shared" si="163"/>
        <v>201609</v>
      </c>
      <c r="N72" s="196">
        <f t="shared" si="163"/>
        <v>201610</v>
      </c>
      <c r="O72" s="196">
        <f t="shared" si="163"/>
        <v>201611</v>
      </c>
      <c r="P72" s="196">
        <f t="shared" si="163"/>
        <v>201612</v>
      </c>
      <c r="Q72" s="196">
        <f>Q3</f>
        <v>201701</v>
      </c>
      <c r="R72" s="196">
        <f>Q72+1</f>
        <v>201702</v>
      </c>
      <c r="S72" s="196">
        <f t="shared" ref="S72" si="164">R72+1</f>
        <v>201703</v>
      </c>
      <c r="T72" s="196">
        <f t="shared" ref="T72" si="165">S72+1</f>
        <v>201704</v>
      </c>
      <c r="U72" s="196">
        <f t="shared" ref="U72" si="166">T72+1</f>
        <v>201705</v>
      </c>
      <c r="V72" s="196">
        <f t="shared" ref="V72" si="167">U72+1</f>
        <v>201706</v>
      </c>
      <c r="W72" s="196">
        <f t="shared" ref="W72" si="168">V72+1</f>
        <v>201707</v>
      </c>
      <c r="X72" s="196">
        <f t="shared" ref="X72" si="169">W72+1</f>
        <v>201708</v>
      </c>
      <c r="Y72" s="196">
        <f t="shared" ref="Y72" si="170">X72+1</f>
        <v>201709</v>
      </c>
      <c r="Z72" s="196">
        <f t="shared" ref="Z72" si="171">Y72+1</f>
        <v>201710</v>
      </c>
      <c r="AA72" s="196">
        <f t="shared" ref="AA72" si="172">Z72+1</f>
        <v>201711</v>
      </c>
      <c r="AB72" s="196">
        <f t="shared" ref="AB72" si="173">AA72+1</f>
        <v>201712</v>
      </c>
      <c r="AC72" s="196">
        <f t="shared" ref="AC72:AG72" si="174">AC3</f>
        <v>201801</v>
      </c>
      <c r="AD72" s="196">
        <f t="shared" si="174"/>
        <v>201802</v>
      </c>
      <c r="AE72" s="196">
        <f t="shared" si="174"/>
        <v>201803</v>
      </c>
      <c r="AF72" s="196">
        <f t="shared" si="174"/>
        <v>201804</v>
      </c>
      <c r="AG72" s="196">
        <f t="shared" si="174"/>
        <v>201805</v>
      </c>
      <c r="AH72" s="196">
        <f t="shared" ref="AH72:AL72" si="175">AH3</f>
        <v>201806</v>
      </c>
      <c r="AI72" s="196">
        <f t="shared" si="175"/>
        <v>201807</v>
      </c>
      <c r="AJ72" s="196">
        <f t="shared" si="175"/>
        <v>201808</v>
      </c>
      <c r="AK72" s="196">
        <f t="shared" si="175"/>
        <v>201809</v>
      </c>
      <c r="AL72" s="196">
        <f t="shared" si="175"/>
        <v>201810</v>
      </c>
      <c r="AM72" s="196">
        <f>AM3</f>
        <v>201811</v>
      </c>
      <c r="AN72" s="196">
        <f t="shared" ref="AN72:AO72" si="176">AN3</f>
        <v>201812</v>
      </c>
      <c r="AO72" s="196">
        <f t="shared" si="176"/>
        <v>201901</v>
      </c>
      <c r="AP72" s="239"/>
      <c r="AQ72" s="73" t="s">
        <v>140</v>
      </c>
      <c r="AR72" s="119">
        <v>191025</v>
      </c>
      <c r="AS72" s="5" t="s">
        <v>141</v>
      </c>
      <c r="AT72" s="5" t="s">
        <v>142</v>
      </c>
      <c r="AU72" s="167">
        <f>IF((SUMIF(E72:AB72,AQ69,E75:AB75))&gt;0,(SUMIF(E72:AB72,AQ69,E75:AB75)),0)</f>
        <v>0</v>
      </c>
      <c r="AV72" s="164">
        <v>0</v>
      </c>
      <c r="AX72" s="178" t="str">
        <f>_xll.GLW_Segment_Description(AR72,2,2)</f>
        <v>WA GRC JACKSON PRAIRIE DEFERRAL</v>
      </c>
    </row>
    <row r="73" spans="1:50" hidden="1" outlineLevel="1">
      <c r="A73" s="265"/>
      <c r="B73" s="182" t="s">
        <v>125</v>
      </c>
      <c r="D73" s="178">
        <f>E73</f>
        <v>-18146.93566000001</v>
      </c>
      <c r="E73" s="178">
        <v>-18146.93566000001</v>
      </c>
      <c r="F73" s="178">
        <f t="shared" ref="F73:M73" si="177">E76</f>
        <v>-14523.147320000011</v>
      </c>
      <c r="G73" s="178">
        <f t="shared" si="177"/>
        <v>-11852.264220000012</v>
      </c>
      <c r="H73" s="178">
        <f t="shared" si="177"/>
        <v>-9512.6003600000113</v>
      </c>
      <c r="I73" s="178">
        <f t="shared" si="177"/>
        <v>-8373.7282900000118</v>
      </c>
      <c r="J73" s="178">
        <f t="shared" si="177"/>
        <v>-7543.4780600000122</v>
      </c>
      <c r="K73" s="178">
        <f t="shared" si="177"/>
        <v>-6882.1108900000127</v>
      </c>
      <c r="L73" s="178">
        <f t="shared" si="177"/>
        <v>-6303.9779800000124</v>
      </c>
      <c r="M73" s="178">
        <f t="shared" si="177"/>
        <v>-5710.3492900000119</v>
      </c>
      <c r="N73" s="178">
        <f>M76</f>
        <v>-4950.5876300000118</v>
      </c>
      <c r="O73" s="178">
        <f>N76</f>
        <v>-3439.8164200000119</v>
      </c>
      <c r="P73" s="178">
        <f>O76</f>
        <v>-4198.8164200000119</v>
      </c>
      <c r="Q73" s="178">
        <f>P76</f>
        <v>-4496.8164200000119</v>
      </c>
      <c r="R73" s="178">
        <f>Q76</f>
        <v>-3535.3396800000119</v>
      </c>
      <c r="S73" s="178">
        <f t="shared" ref="S73" si="178">R76</f>
        <v>-3274.9352500000118</v>
      </c>
      <c r="T73" s="178">
        <f t="shared" ref="T73" si="179">S76</f>
        <v>-3055.7879200000116</v>
      </c>
      <c r="U73" s="178">
        <f t="shared" ref="U73" si="180">T76</f>
        <v>-2910.8502100000114</v>
      </c>
      <c r="V73" s="178">
        <f t="shared" ref="V73" si="181">U76</f>
        <v>-2852.2313400000116</v>
      </c>
      <c r="W73" s="178">
        <f t="shared" ref="W73" si="182">V76</f>
        <v>-2802.6269400000115</v>
      </c>
      <c r="X73" s="178">
        <f t="shared" ref="X73" si="183">W76</f>
        <v>-2761.6451600000114</v>
      </c>
      <c r="Y73" s="178">
        <f t="shared" ref="Y73" si="184">X76</f>
        <v>-2719.7946200000115</v>
      </c>
      <c r="Z73" s="178">
        <f>Y76</f>
        <v>-2665.6303700000117</v>
      </c>
      <c r="AA73" s="178">
        <f>Z76</f>
        <v>-2539.7580900000116</v>
      </c>
      <c r="AB73" s="178">
        <f>AA76</f>
        <v>-8.7880900000118345</v>
      </c>
      <c r="AC73" s="178">
        <f>AA76</f>
        <v>-8.7880900000118345</v>
      </c>
      <c r="AD73" s="178">
        <f>AB76</f>
        <v>-8.7880900000118345</v>
      </c>
      <c r="AE73" s="178">
        <f>AC76</f>
        <v>-8.7880900000118345</v>
      </c>
      <c r="AF73" s="178">
        <f>AD76</f>
        <v>-8.7880900000118345</v>
      </c>
      <c r="AG73" s="178">
        <f>AB76</f>
        <v>-8.7880900000118345</v>
      </c>
      <c r="AH73" s="178">
        <f>AB76</f>
        <v>-8.7880900000118345</v>
      </c>
      <c r="AI73" s="178">
        <f>Y76</f>
        <v>-2665.6303700000117</v>
      </c>
      <c r="AJ73" s="178">
        <f t="shared" ref="AJ73:AL73" si="185">Z76</f>
        <v>-2539.7580900000116</v>
      </c>
      <c r="AK73" s="178">
        <f t="shared" si="185"/>
        <v>-8.7880900000118345</v>
      </c>
      <c r="AL73" s="178">
        <f t="shared" si="185"/>
        <v>-8.7880900000118345</v>
      </c>
      <c r="AM73" s="178">
        <f>AC76</f>
        <v>-8.7880900000118345</v>
      </c>
      <c r="AN73" s="178">
        <f>AC76</f>
        <v>-8.7880900000118345</v>
      </c>
      <c r="AO73" s="178">
        <f>AD76</f>
        <v>-8.7880900000118345</v>
      </c>
      <c r="AQ73" s="73" t="s">
        <v>140</v>
      </c>
      <c r="AR73" s="119">
        <v>426500</v>
      </c>
      <c r="AS73" s="5" t="s">
        <v>172</v>
      </c>
      <c r="AT73" s="5" t="s">
        <v>172</v>
      </c>
      <c r="AU73" s="167">
        <v>0</v>
      </c>
      <c r="AV73" s="164">
        <f>AU72</f>
        <v>0</v>
      </c>
      <c r="AX73" s="178" t="str">
        <f>_xll.GLW_Segment_Description(AR73,2,2)</f>
        <v>MISC INCOME DEDUCTIONS-OTHER DEDUCT</v>
      </c>
    </row>
    <row r="74" spans="1:50" ht="16.5" hidden="1" outlineLevel="1" thickBot="1">
      <c r="B74" s="182" t="s">
        <v>7</v>
      </c>
      <c r="C74" s="178">
        <f>SUM(Q74:AB74)</f>
        <v>1278.0583300000001</v>
      </c>
      <c r="D74" s="178">
        <f>SUM(E74:AB74)</f>
        <v>14928.177569999998</v>
      </c>
      <c r="E74" s="178">
        <v>3623.7883399999996</v>
      </c>
      <c r="F74" s="178">
        <v>2670.8831</v>
      </c>
      <c r="G74" s="178">
        <v>2339.6638599999997</v>
      </c>
      <c r="H74" s="178">
        <v>1138.8720699999999</v>
      </c>
      <c r="I74" s="178">
        <v>830.25022999999999</v>
      </c>
      <c r="J74" s="178">
        <v>661.36716999999987</v>
      </c>
      <c r="K74" s="178">
        <v>578.13290999999992</v>
      </c>
      <c r="L74" s="178">
        <v>593.62869000000012</v>
      </c>
      <c r="M74" s="178">
        <v>759.76165999999989</v>
      </c>
      <c r="N74" s="178">
        <v>1510.7712100000001</v>
      </c>
      <c r="O74" s="178">
        <v>-759</v>
      </c>
      <c r="P74" s="178">
        <v>-298</v>
      </c>
      <c r="Q74" s="178">
        <f>SUMPRODUCT(Q49:Q57,Q62:Q70)</f>
        <v>365.47674000000006</v>
      </c>
      <c r="R74" s="178">
        <f>SUMPRODUCT(R49:R57,R62:R70)</f>
        <v>260.40443000000005</v>
      </c>
      <c r="S74" s="178">
        <f>SUMPRODUCT(S49:S57,S62:S70)</f>
        <v>219.14733000000001</v>
      </c>
      <c r="T74" s="178">
        <f>SUMPRODUCT(T49:T57,T62:T70)</f>
        <v>144.93771000000001</v>
      </c>
      <c r="U74" s="178">
        <f t="shared" ref="U74" si="186">SUMPRODUCT(U49:U57,U62:U70)</f>
        <v>58.618870000000001</v>
      </c>
      <c r="V74" s="178">
        <f>SUMPRODUCT(V49:V57,V62:V70)</f>
        <v>49.604399999999998</v>
      </c>
      <c r="W74" s="178">
        <f>SUMPRODUCT(W49:W57,W62:W70)</f>
        <v>40.981780000000001</v>
      </c>
      <c r="X74" s="178">
        <f>SUMPRODUCT(X49:X57,X62:X70)</f>
        <v>41.850540000000009</v>
      </c>
      <c r="Y74" s="178">
        <f>SUMPRODUCT(Y49:Y57,Y62:Y70)</f>
        <v>54.164250000000003</v>
      </c>
      <c r="Z74" s="178">
        <f>SUMPRODUCT(Z49:Z57,Z62:Z70)</f>
        <v>125.87228</v>
      </c>
      <c r="AA74" s="182">
        <v>-83</v>
      </c>
      <c r="AB74" s="178">
        <v>0</v>
      </c>
      <c r="AC74" s="178">
        <v>0</v>
      </c>
      <c r="AD74" s="178">
        <v>0</v>
      </c>
      <c r="AE74" s="178">
        <v>0</v>
      </c>
      <c r="AF74" s="178">
        <v>0</v>
      </c>
      <c r="AG74" s="178">
        <v>0</v>
      </c>
      <c r="AH74" s="178">
        <v>0</v>
      </c>
      <c r="AI74" s="178">
        <v>0</v>
      </c>
      <c r="AJ74" s="178">
        <v>0</v>
      </c>
      <c r="AK74" s="178">
        <v>0</v>
      </c>
      <c r="AL74" s="178">
        <v>0</v>
      </c>
      <c r="AM74" s="178">
        <v>0</v>
      </c>
      <c r="AN74" s="178">
        <v>0</v>
      </c>
      <c r="AO74" s="178">
        <v>0</v>
      </c>
      <c r="AQ74" s="274"/>
      <c r="AR74" s="270"/>
      <c r="AS74" s="271"/>
      <c r="AT74" s="271"/>
      <c r="AU74" s="271" t="s">
        <v>93</v>
      </c>
      <c r="AV74" s="273">
        <f>SUM(AU70:AU73)-SUM(AV70:AV73)</f>
        <v>0</v>
      </c>
    </row>
    <row r="75" spans="1:50" hidden="1" outlineLevel="1">
      <c r="B75" s="182" t="s">
        <v>86</v>
      </c>
      <c r="C75" s="178">
        <f>SUM(Q75:AB75)</f>
        <v>3209.97</v>
      </c>
      <c r="D75" s="266">
        <f>SUM(E75:AB75)</f>
        <v>3209.97</v>
      </c>
      <c r="E75" s="178">
        <v>0</v>
      </c>
      <c r="F75" s="178">
        <v>0</v>
      </c>
      <c r="G75" s="178">
        <v>0</v>
      </c>
      <c r="H75" s="178">
        <v>0</v>
      </c>
      <c r="I75" s="178">
        <v>0</v>
      </c>
      <c r="J75" s="178">
        <v>0</v>
      </c>
      <c r="K75" s="178">
        <v>0</v>
      </c>
      <c r="L75" s="178">
        <v>0</v>
      </c>
      <c r="M75" s="178">
        <v>0</v>
      </c>
      <c r="N75" s="178">
        <v>0</v>
      </c>
      <c r="O75" s="178">
        <v>0</v>
      </c>
      <c r="P75" s="178">
        <v>0</v>
      </c>
      <c r="Q75" s="178">
        <f>298+298</f>
        <v>596</v>
      </c>
      <c r="R75" s="178">
        <v>0</v>
      </c>
      <c r="S75" s="178">
        <v>0</v>
      </c>
      <c r="T75" s="178">
        <v>0</v>
      </c>
      <c r="U75" s="178">
        <v>0</v>
      </c>
      <c r="V75" s="178">
        <v>0</v>
      </c>
      <c r="W75" s="178">
        <v>0</v>
      </c>
      <c r="X75" s="178">
        <v>0</v>
      </c>
      <c r="Y75" s="178">
        <v>0</v>
      </c>
      <c r="Z75" s="178">
        <v>0</v>
      </c>
      <c r="AA75" s="178">
        <v>2613.9699999999998</v>
      </c>
      <c r="AB75" s="178">
        <v>0</v>
      </c>
      <c r="AC75" s="178">
        <v>0</v>
      </c>
      <c r="AD75" s="178">
        <v>0</v>
      </c>
      <c r="AE75" s="178">
        <v>0</v>
      </c>
      <c r="AF75" s="178">
        <v>0</v>
      </c>
      <c r="AG75" s="178">
        <v>0</v>
      </c>
      <c r="AH75" s="178">
        <v>0</v>
      </c>
      <c r="AI75" s="178">
        <v>0</v>
      </c>
      <c r="AJ75" s="178">
        <v>0</v>
      </c>
      <c r="AK75" s="178">
        <v>0</v>
      </c>
      <c r="AL75" s="178">
        <v>0</v>
      </c>
      <c r="AM75" s="178">
        <v>0</v>
      </c>
      <c r="AN75" s="178">
        <v>0</v>
      </c>
      <c r="AO75" s="178">
        <v>0</v>
      </c>
    </row>
    <row r="76" spans="1:50" ht="16.5" hidden="1" outlineLevel="1" thickBot="1">
      <c r="B76" s="182" t="s">
        <v>24</v>
      </c>
      <c r="C76" s="205">
        <f>SUM(C74:C75)</f>
        <v>4488.0283300000001</v>
      </c>
      <c r="D76" s="205">
        <f>SUM(D73:D75)</f>
        <v>-8.7880900000122892</v>
      </c>
      <c r="E76" s="205">
        <v>-14523.147320000011</v>
      </c>
      <c r="F76" s="205">
        <f t="shared" ref="F76:P76" si="187">SUM(F73:F75)</f>
        <v>-11852.264220000012</v>
      </c>
      <c r="G76" s="205">
        <f t="shared" si="187"/>
        <v>-9512.6003600000113</v>
      </c>
      <c r="H76" s="205">
        <f t="shared" si="187"/>
        <v>-8373.7282900000118</v>
      </c>
      <c r="I76" s="205">
        <f t="shared" si="187"/>
        <v>-7543.4780600000122</v>
      </c>
      <c r="J76" s="205">
        <f t="shared" si="187"/>
        <v>-6882.1108900000127</v>
      </c>
      <c r="K76" s="205">
        <f t="shared" si="187"/>
        <v>-6303.9779800000124</v>
      </c>
      <c r="L76" s="205">
        <f t="shared" si="187"/>
        <v>-5710.3492900000119</v>
      </c>
      <c r="M76" s="205">
        <f t="shared" si="187"/>
        <v>-4950.5876300000118</v>
      </c>
      <c r="N76" s="205">
        <f t="shared" si="187"/>
        <v>-3439.8164200000119</v>
      </c>
      <c r="O76" s="205">
        <f t="shared" si="187"/>
        <v>-4198.8164200000119</v>
      </c>
      <c r="P76" s="205">
        <f t="shared" si="187"/>
        <v>-4496.8164200000119</v>
      </c>
      <c r="Q76" s="205">
        <f>SUM(Q73:Q75)</f>
        <v>-3535.3396800000119</v>
      </c>
      <c r="R76" s="205">
        <f>SUM(R73:R75)</f>
        <v>-3274.9352500000118</v>
      </c>
      <c r="S76" s="205">
        <f t="shared" ref="S76:AB76" si="188">SUM(S73:S75)</f>
        <v>-3055.7879200000116</v>
      </c>
      <c r="T76" s="205">
        <f t="shared" si="188"/>
        <v>-2910.8502100000114</v>
      </c>
      <c r="U76" s="205">
        <f t="shared" si="188"/>
        <v>-2852.2313400000116</v>
      </c>
      <c r="V76" s="205">
        <f t="shared" si="188"/>
        <v>-2802.6269400000115</v>
      </c>
      <c r="W76" s="205">
        <f t="shared" si="188"/>
        <v>-2761.6451600000114</v>
      </c>
      <c r="X76" s="205">
        <f t="shared" si="188"/>
        <v>-2719.7946200000115</v>
      </c>
      <c r="Y76" s="205">
        <f t="shared" si="188"/>
        <v>-2665.6303700000117</v>
      </c>
      <c r="Z76" s="205">
        <f t="shared" si="188"/>
        <v>-2539.7580900000116</v>
      </c>
      <c r="AA76" s="205">
        <f t="shared" si="188"/>
        <v>-8.7880900000118345</v>
      </c>
      <c r="AB76" s="205">
        <f t="shared" si="188"/>
        <v>-8.7880900000118345</v>
      </c>
      <c r="AC76" s="205">
        <f t="shared" ref="AC76:AD76" si="189">SUM(AC73:AC75)</f>
        <v>-8.7880900000118345</v>
      </c>
      <c r="AD76" s="205">
        <f t="shared" si="189"/>
        <v>-8.7880900000118345</v>
      </c>
      <c r="AE76" s="205">
        <f t="shared" ref="AE76" si="190">SUM(AE73:AE75)</f>
        <v>-8.7880900000118345</v>
      </c>
      <c r="AF76" s="205">
        <f>SUM(AF73:AF75)</f>
        <v>-8.7880900000118345</v>
      </c>
      <c r="AG76" s="205">
        <f t="shared" ref="AG76" si="191">SUM(AG73:AG75)</f>
        <v>-8.7880900000118345</v>
      </c>
      <c r="AH76" s="205">
        <f t="shared" ref="AH76:AL76" si="192">SUM(AH73:AH75)</f>
        <v>-8.7880900000118345</v>
      </c>
      <c r="AI76" s="205">
        <f t="shared" si="192"/>
        <v>-2665.6303700000117</v>
      </c>
      <c r="AJ76" s="205">
        <f t="shared" si="192"/>
        <v>-2539.7580900000116</v>
      </c>
      <c r="AK76" s="205">
        <f t="shared" si="192"/>
        <v>-8.7880900000118345</v>
      </c>
      <c r="AL76" s="205">
        <f t="shared" si="192"/>
        <v>-8.7880900000118345</v>
      </c>
      <c r="AM76" s="205">
        <f>SUM(AM73:AM75)</f>
        <v>-8.7880900000118345</v>
      </c>
      <c r="AN76" s="205">
        <f t="shared" ref="AN76:AO76" si="193">SUM(AN73:AN75)</f>
        <v>-8.7880900000118345</v>
      </c>
      <c r="AO76" s="205">
        <f t="shared" si="193"/>
        <v>-8.7880900000118345</v>
      </c>
    </row>
    <row r="77" spans="1:50" hidden="1" outlineLevel="1">
      <c r="B77" s="182" t="s">
        <v>131</v>
      </c>
      <c r="D77" s="178">
        <f>_xll.Get_Balance(AB72,"YTD","USD","Total","A","","001",$A$72,"GD","WA","DL")</f>
        <v>0</v>
      </c>
      <c r="E77" s="178">
        <v>-14523.15</v>
      </c>
      <c r="F77" s="178">
        <f>_xll.Get_Balance(F72,"YTD","USD","Total","A","","001",$A$72,"GD","WA","DL")</f>
        <v>-11852.27</v>
      </c>
      <c r="G77" s="178">
        <f>_xll.Get_Balance(G72,"YTD","USD","Total","A","","001",$A$72,"GD","WA","DL")</f>
        <v>-9512.61</v>
      </c>
      <c r="H77" s="178">
        <f>_xll.Get_Balance(H72,"YTD","USD","Total","A","","001",$A$72,"GD","WA","DL")</f>
        <v>-8373.74</v>
      </c>
      <c r="I77" s="178">
        <f>_xll.Get_Balance(I72,"YTD","USD","Total","A","","001",$A$72,"GD","WA","DL")</f>
        <v>-7543.49</v>
      </c>
      <c r="J77" s="178">
        <f>_xll.Get_Balance(J72,"YTD","USD","Total","A","","001",$A$72,"GD","WA","DL")</f>
        <v>-6882.12</v>
      </c>
      <c r="K77" s="178">
        <f>_xll.Get_Balance(K72,"YTD","USD","Total","A","","001",$A$72,"GD","WA","DL")</f>
        <v>-6303.99</v>
      </c>
      <c r="L77" s="178">
        <f>_xll.Get_Balance(L72,"YTD","USD","Total","A","","001",$A$72,"GD","WA","DL")</f>
        <v>-5710.36</v>
      </c>
      <c r="M77" s="178">
        <f>_xll.Get_Balance(M72,"YTD","USD","Total","A","","001",$A$72,"GD","WA","DL")</f>
        <v>-4950.6000000000004</v>
      </c>
      <c r="N77" s="178">
        <f>_xll.Get_Balance(N72,"YTD","USD","Total","A","","001",$A$72,"GD","WA","DL")</f>
        <v>-3439.83</v>
      </c>
      <c r="O77" s="178">
        <f>_xll.Get_Balance(O72,"YTD","USD","Total","A","","001",$A$72,"GD","WA","DL")</f>
        <v>-4198.83</v>
      </c>
      <c r="P77" s="178">
        <f>_xll.Get_Balance(P72,"YTD","USD","Total","A","","001",$A$72,"GD","WA","DL")</f>
        <v>-4496.83</v>
      </c>
      <c r="Q77" s="178">
        <f>_xll.Get_Balance(Q72,"YTD","USD","Total","A","","001",$A$72,"GD","WA","DL")</f>
        <v>-3535.35</v>
      </c>
      <c r="R77" s="178">
        <f>_xll.Get_Balance(R72,"YTD","USD","Total","A","","001",$A$72,"GD","WA","DL")</f>
        <v>-3265.04</v>
      </c>
      <c r="S77" s="178">
        <f>_xll.Get_Balance(S72,"YTD","USD","Total","A","","001",$A$72,"GD","WA","DL")</f>
        <v>-3060.71</v>
      </c>
      <c r="T77" s="178">
        <f>_xll.Get_Balance(T72,"YTD","USD","Total","A","","001",$A$72,"GD","WA","DL")</f>
        <v>-2919.81</v>
      </c>
      <c r="U77" s="178">
        <f>_xll.Get_Balance(U72,"YTD","USD","Total","A","","001",$A$72,"GD","WA","DL")</f>
        <v>-2842.03</v>
      </c>
      <c r="V77" s="178">
        <f>_xll.Get_Balance(V72,"YTD","USD","Total","A","","001",$A$72,"GD","WA","DL")</f>
        <v>-2794.18</v>
      </c>
      <c r="W77" s="178">
        <f>_xll.Get_Balance(W72,"YTD","USD","Total","A","","001",$A$72,"GD","WA","DL")</f>
        <v>-2755.12</v>
      </c>
      <c r="X77" s="178">
        <f>_xll.Get_Balance(X72,"YTD","USD","Total","A","","001",$A$72,"GD","WA","DL")</f>
        <v>-2716.25</v>
      </c>
      <c r="Y77" s="178">
        <f>_xll.Get_Balance(Y72,"YTD","USD","Total","A","","001",$A$72,"GD","WA","DL")</f>
        <v>-2659.02</v>
      </c>
      <c r="Z77" s="178">
        <f>_xll.Get_Balance(Z72,"YTD","USD","Total","A","","001",$A$72,"GD","WA","DL")</f>
        <v>-2530.9899999999998</v>
      </c>
      <c r="AA77" s="178">
        <f>_xll.Get_Balance(AA72,"YTD","USD","Total","A","","001",$A$72,"GD","WA","DL")</f>
        <v>0</v>
      </c>
      <c r="AB77" s="178">
        <f>_xll.Get_Balance(AB72,"YTD","USD","Total","A","","001",$A$72,"GD","WA","DL")</f>
        <v>0</v>
      </c>
      <c r="AC77" s="178">
        <f>_xll.Get_Balance(AC72,"YTD","USD","Total","A","","001",$A$72,"GD","WA","DL")</f>
        <v>0</v>
      </c>
      <c r="AD77" s="178">
        <f>_xll.Get_Balance(AD72,"YTD","USD","Total","A","","001",$A$72,"GD","WA","DL")</f>
        <v>0</v>
      </c>
      <c r="AE77" s="178">
        <f>_xll.Get_Balance(AE72,"YTD","USD","Total","A","","001",$A$72,"GD","WA","DL")</f>
        <v>0</v>
      </c>
      <c r="AF77" s="178">
        <f>_xll.Get_Balance(AF72,"YTD","USD","Total","A","","001",$A$72,"GD","WA","DL")</f>
        <v>0</v>
      </c>
      <c r="AG77" s="178">
        <f>_xll.Get_Balance(AG72,"YTD","USD","Total","A","","001",$A$72,"GD","WA","DL")</f>
        <v>0</v>
      </c>
      <c r="AH77" s="178">
        <f>_xll.Get_Balance(AH72,"YTD","USD","Total","A","","001",$A$72,"GD","WA","DL")</f>
        <v>0</v>
      </c>
      <c r="AI77" s="178">
        <f>_xll.Get_Balance(AI72,"YTD","USD","Total","A","","001",$A$72,"GD","WA","DL")</f>
        <v>0</v>
      </c>
      <c r="AJ77" s="178">
        <f>_xll.Get_Balance(AJ72,"YTD","USD","Total","A","","001",$A$72,"GD","WA","DL")</f>
        <v>0</v>
      </c>
      <c r="AK77" s="178">
        <f>_xll.Get_Balance(AK72,"YTD","USD","Total","A","","001",$A$72,"GD","WA","DL")</f>
        <v>0</v>
      </c>
      <c r="AL77" s="178">
        <f>_xll.Get_Balance(AL72,"YTD","USD","Total","A","","001",$A$72,"GD","WA","DL")</f>
        <v>0</v>
      </c>
      <c r="AM77" s="178">
        <f>_xll.Get_Balance(AM72,"YTD","USD","Total","A","","001",$A$72,"GD","WA","DL")</f>
        <v>0</v>
      </c>
      <c r="AN77" s="178">
        <f>_xll.Get_Balance(AN72,"YTD","USD","Total","A","","001",$A$72,"GD","WA","DL")</f>
        <v>0</v>
      </c>
      <c r="AO77" s="178">
        <f>_xll.Get_Balance(AO72,"YTD","USD","Total","A","","001",$A$72,"GD","WA","DL")</f>
        <v>0</v>
      </c>
    </row>
    <row r="78" spans="1:50" hidden="1" outlineLevel="1">
      <c r="B78" s="182" t="s">
        <v>122</v>
      </c>
      <c r="E78" s="178">
        <v>2.6799999886861769E-3</v>
      </c>
      <c r="F78" s="178">
        <f t="shared" ref="F78:P78" si="194">F76-F77</f>
        <v>5.7799999885901343E-3</v>
      </c>
      <c r="G78" s="178">
        <f t="shared" si="194"/>
        <v>9.6399999893037602E-3</v>
      </c>
      <c r="H78" s="178">
        <f t="shared" si="194"/>
        <v>1.1709999987942865E-2</v>
      </c>
      <c r="I78" s="178">
        <f t="shared" si="194"/>
        <v>1.1939999987589545E-2</v>
      </c>
      <c r="J78" s="178">
        <f t="shared" si="194"/>
        <v>9.1099999872312765E-3</v>
      </c>
      <c r="K78" s="178">
        <f t="shared" si="194"/>
        <v>1.2019999987387564E-2</v>
      </c>
      <c r="L78" s="178">
        <f t="shared" si="194"/>
        <v>1.0709999987739138E-2</v>
      </c>
      <c r="M78" s="178">
        <f t="shared" si="194"/>
        <v>1.2369999988550262E-2</v>
      </c>
      <c r="N78" s="178">
        <f t="shared" si="194"/>
        <v>1.3579999987996416E-2</v>
      </c>
      <c r="O78" s="178">
        <f t="shared" si="194"/>
        <v>1.3579999987996416E-2</v>
      </c>
      <c r="P78" s="178">
        <f t="shared" si="194"/>
        <v>1.3579999987996416E-2</v>
      </c>
      <c r="Q78" s="178">
        <f>Q76-Q77</f>
        <v>1.0319999988041673E-2</v>
      </c>
      <c r="R78" s="178">
        <f t="shared" ref="R78:AB78" si="195">R76-R77</f>
        <v>-9.8952500000118562</v>
      </c>
      <c r="S78" s="178">
        <f t="shared" si="195"/>
        <v>4.9220799999884548</v>
      </c>
      <c r="T78" s="178">
        <f t="shared" si="195"/>
        <v>8.9597899999885158</v>
      </c>
      <c r="U78" s="178">
        <f t="shared" si="195"/>
        <v>-10.201340000011442</v>
      </c>
      <c r="V78" s="178">
        <f t="shared" si="195"/>
        <v>-8.4469400000116366</v>
      </c>
      <c r="W78" s="178">
        <f>W76-W77</f>
        <v>-6.5251600000115104</v>
      </c>
      <c r="X78" s="178">
        <f t="shared" si="195"/>
        <v>-3.5446200000114914</v>
      </c>
      <c r="Y78" s="178">
        <f t="shared" si="195"/>
        <v>-6.6103700000116987</v>
      </c>
      <c r="Z78" s="178">
        <f t="shared" si="195"/>
        <v>-8.7680900000118527</v>
      </c>
      <c r="AA78" s="178">
        <f t="shared" si="195"/>
        <v>-8.7880900000118345</v>
      </c>
      <c r="AB78" s="178">
        <f t="shared" si="195"/>
        <v>-8.7880900000118345</v>
      </c>
      <c r="AC78" s="178">
        <f t="shared" ref="AC78:AD78" si="196">AC76-AC77</f>
        <v>-8.7880900000118345</v>
      </c>
      <c r="AD78" s="178">
        <f t="shared" si="196"/>
        <v>-8.7880900000118345</v>
      </c>
      <c r="AE78" s="178">
        <f t="shared" ref="AE78" si="197">AE76-AE77</f>
        <v>-8.7880900000118345</v>
      </c>
      <c r="AF78" s="178">
        <f>AF76-AF77</f>
        <v>-8.7880900000118345</v>
      </c>
      <c r="AG78" s="178">
        <f t="shared" ref="AG78" si="198">AG76-AG77</f>
        <v>-8.7880900000118345</v>
      </c>
      <c r="AH78" s="178">
        <f t="shared" ref="AH78:AL78" si="199">AH76-AH77</f>
        <v>-8.7880900000118345</v>
      </c>
      <c r="AI78" s="178">
        <f t="shared" si="199"/>
        <v>-2665.6303700000117</v>
      </c>
      <c r="AJ78" s="178">
        <f t="shared" si="199"/>
        <v>-2539.7580900000116</v>
      </c>
      <c r="AK78" s="178">
        <f t="shared" si="199"/>
        <v>-8.7880900000118345</v>
      </c>
      <c r="AL78" s="178">
        <f t="shared" si="199"/>
        <v>-8.7880900000118345</v>
      </c>
      <c r="AM78" s="178">
        <f>AM76-AM77</f>
        <v>-8.7880900000118345</v>
      </c>
      <c r="AN78" s="178">
        <f t="shared" ref="AN78:AO78" si="200">AN76-AN77</f>
        <v>-8.7880900000118345</v>
      </c>
      <c r="AO78" s="178">
        <f t="shared" si="200"/>
        <v>-8.7880900000118345</v>
      </c>
    </row>
    <row r="79" spans="1:50" collapsed="1"/>
    <row r="80" spans="1:50">
      <c r="A80" s="235"/>
    </row>
    <row r="81" spans="1:41">
      <c r="A81" s="235"/>
    </row>
    <row r="82" spans="1:41">
      <c r="A82" s="196"/>
      <c r="B82" s="236"/>
      <c r="C82" s="237"/>
      <c r="D82" s="237"/>
      <c r="AM82" s="196"/>
      <c r="AN82" s="196"/>
      <c r="AO82" s="196"/>
    </row>
    <row r="83" spans="1:41">
      <c r="A83" s="235"/>
      <c r="D83" s="180"/>
      <c r="AM83" s="196"/>
      <c r="AN83" s="196"/>
      <c r="AO83" s="196"/>
    </row>
    <row r="84" spans="1:41">
      <c r="A84" s="235"/>
      <c r="D84" s="180"/>
      <c r="AM84" s="196"/>
      <c r="AN84" s="196"/>
      <c r="AO84" s="196"/>
    </row>
    <row r="85" spans="1:41">
      <c r="A85" s="235"/>
      <c r="D85" s="180"/>
      <c r="AM85" s="196"/>
      <c r="AN85" s="196"/>
      <c r="AO85" s="196"/>
    </row>
    <row r="86" spans="1:41">
      <c r="A86" s="235"/>
      <c r="D86" s="180"/>
      <c r="AM86" s="196"/>
      <c r="AN86" s="196"/>
      <c r="AO86" s="196"/>
    </row>
    <row r="87" spans="1:41">
      <c r="A87" s="235"/>
      <c r="D87" s="180"/>
      <c r="AM87" s="196"/>
      <c r="AN87" s="196"/>
      <c r="AO87" s="196"/>
    </row>
    <row r="88" spans="1:41">
      <c r="A88" s="235"/>
      <c r="D88" s="180"/>
      <c r="AM88" s="196"/>
      <c r="AN88" s="196"/>
      <c r="AO88" s="196"/>
    </row>
    <row r="89" spans="1:41">
      <c r="A89" s="235"/>
      <c r="C89" s="180"/>
      <c r="D89" s="180"/>
      <c r="AM89" s="196"/>
      <c r="AN89" s="196"/>
      <c r="AO89" s="196"/>
    </row>
    <row r="90" spans="1:41">
      <c r="A90" s="235"/>
      <c r="AM90" s="196"/>
      <c r="AN90" s="196"/>
      <c r="AO90" s="196"/>
    </row>
    <row r="91" spans="1:41">
      <c r="A91" s="196"/>
      <c r="B91" s="236"/>
      <c r="AM91" s="196"/>
      <c r="AN91" s="196"/>
      <c r="AO91" s="196"/>
    </row>
    <row r="92" spans="1:41">
      <c r="A92" s="235"/>
      <c r="AM92" s="196"/>
      <c r="AN92" s="196"/>
      <c r="AO92" s="196"/>
    </row>
    <row r="93" spans="1:41">
      <c r="A93" s="235"/>
      <c r="AM93" s="196"/>
      <c r="AN93" s="196"/>
      <c r="AO93" s="196"/>
    </row>
    <row r="94" spans="1:41">
      <c r="A94" s="235"/>
      <c r="AM94" s="196"/>
      <c r="AN94" s="196"/>
      <c r="AO94" s="196"/>
    </row>
    <row r="95" spans="1:41">
      <c r="A95" s="235"/>
      <c r="AM95" s="196"/>
      <c r="AN95" s="196"/>
      <c r="AO95" s="196"/>
    </row>
    <row r="96" spans="1:41">
      <c r="A96" s="235"/>
      <c r="AM96" s="196"/>
      <c r="AN96" s="196"/>
      <c r="AO96" s="196"/>
    </row>
    <row r="97" spans="1:41">
      <c r="A97" s="235"/>
      <c r="AM97" s="196"/>
      <c r="AN97" s="196"/>
      <c r="AO97" s="196"/>
    </row>
    <row r="98" spans="1:41">
      <c r="A98" s="235"/>
      <c r="AM98" s="196"/>
      <c r="AN98" s="196"/>
      <c r="AO98" s="196"/>
    </row>
    <row r="99" spans="1:41">
      <c r="A99" s="196"/>
      <c r="B99" s="236"/>
      <c r="C99" s="237"/>
      <c r="D99" s="238"/>
      <c r="AM99" s="196"/>
      <c r="AN99" s="196"/>
      <c r="AO99" s="196"/>
    </row>
    <row r="100" spans="1:41">
      <c r="A100" s="235"/>
      <c r="B100" s="236"/>
      <c r="D100" s="235"/>
      <c r="AM100" s="196"/>
      <c r="AN100" s="196"/>
      <c r="AO100" s="196"/>
    </row>
    <row r="101" spans="1:41">
      <c r="A101" s="265"/>
      <c r="AM101" s="196"/>
      <c r="AN101" s="196"/>
      <c r="AO101" s="196"/>
    </row>
    <row r="102" spans="1:41">
      <c r="D102" s="266"/>
      <c r="AM102" s="196"/>
      <c r="AN102" s="196"/>
      <c r="AO102" s="196"/>
    </row>
    <row r="103" spans="1:41">
      <c r="AM103" s="196"/>
      <c r="AN103" s="196"/>
      <c r="AO103" s="196"/>
    </row>
    <row r="104" spans="1:41">
      <c r="AM104" s="196"/>
      <c r="AN104" s="196"/>
      <c r="AO104" s="196"/>
    </row>
    <row r="105" spans="1:41">
      <c r="D105" s="266"/>
      <c r="AM105" s="196"/>
      <c r="AN105" s="196"/>
      <c r="AO105" s="196"/>
    </row>
    <row r="106" spans="1:41" ht="16.5" thickBot="1">
      <c r="C106" s="205"/>
      <c r="D106" s="205"/>
      <c r="AM106" s="196"/>
      <c r="AN106" s="196"/>
      <c r="AO106" s="196"/>
    </row>
    <row r="107" spans="1:41" ht="16.5" thickTop="1">
      <c r="AM107" s="196"/>
      <c r="AN107" s="196"/>
      <c r="AO107" s="196"/>
    </row>
    <row r="108" spans="1:41">
      <c r="AM108" s="196"/>
      <c r="AN108" s="196"/>
      <c r="AO108" s="196"/>
    </row>
    <row r="109" spans="1:41">
      <c r="AM109" s="196"/>
      <c r="AN109" s="196"/>
      <c r="AO109" s="196"/>
    </row>
    <row r="110" spans="1:41">
      <c r="AM110" s="196"/>
      <c r="AN110" s="196"/>
      <c r="AO110" s="196"/>
    </row>
    <row r="111" spans="1:41">
      <c r="AM111" s="196"/>
      <c r="AN111" s="196"/>
      <c r="AO111" s="196"/>
    </row>
  </sheetData>
  <conditionalFormatting sqref="L26:P26 E59:P59 E26:I26">
    <cfRule type="cellIs" dxfId="30" priority="71" operator="notEqual">
      <formula>E25</formula>
    </cfRule>
  </conditionalFormatting>
  <conditionalFormatting sqref="AV74 AV41 AV11">
    <cfRule type="cellIs" dxfId="29" priority="59" operator="notEqual">
      <formula>0</formula>
    </cfRule>
  </conditionalFormatting>
  <conditionalFormatting sqref="D59">
    <cfRule type="cellIs" dxfId="28" priority="55" operator="notEqual">
      <formula>D58</formula>
    </cfRule>
  </conditionalFormatting>
  <conditionalFormatting sqref="C59">
    <cfRule type="cellIs" dxfId="27" priority="54" operator="notEqual">
      <formula>C58</formula>
    </cfRule>
  </conditionalFormatting>
  <conditionalFormatting sqref="D26">
    <cfRule type="cellIs" dxfId="26" priority="53" operator="notEqual">
      <formula>D25</formula>
    </cfRule>
  </conditionalFormatting>
  <conditionalFormatting sqref="C26">
    <cfRule type="cellIs" dxfId="25" priority="52" operator="notEqual">
      <formula>C25</formula>
    </cfRule>
  </conditionalFormatting>
  <conditionalFormatting sqref="J26">
    <cfRule type="cellIs" dxfId="24" priority="37" operator="notEqual">
      <formula>J25</formula>
    </cfRule>
  </conditionalFormatting>
  <conditionalFormatting sqref="K26">
    <cfRule type="cellIs" dxfId="23" priority="36" operator="notEqual">
      <formula>K25</formula>
    </cfRule>
  </conditionalFormatting>
  <conditionalFormatting sqref="Q59:U59 Q26:U26 X26:AB26 X59:Y59 AA59:AB59">
    <cfRule type="cellIs" dxfId="22" priority="35" operator="notEqual">
      <formula>Q25</formula>
    </cfRule>
  </conditionalFormatting>
  <conditionalFormatting sqref="V26">
    <cfRule type="cellIs" dxfId="21" priority="34" operator="notEqual">
      <formula>V25</formula>
    </cfRule>
  </conditionalFormatting>
  <conditionalFormatting sqref="V59">
    <cfRule type="cellIs" dxfId="20" priority="32" operator="notEqual">
      <formula>V58</formula>
    </cfRule>
  </conditionalFormatting>
  <conditionalFormatting sqref="W26">
    <cfRule type="cellIs" dxfId="19" priority="31" operator="notEqual">
      <formula>W25</formula>
    </cfRule>
  </conditionalFormatting>
  <conditionalFormatting sqref="W59">
    <cfRule type="cellIs" dxfId="18" priority="30" operator="notEqual">
      <formula>W58</formula>
    </cfRule>
  </conditionalFormatting>
  <conditionalFormatting sqref="Z59">
    <cfRule type="cellIs" dxfId="17" priority="29" operator="notEqual">
      <formula>Z58</formula>
    </cfRule>
  </conditionalFormatting>
  <conditionalFormatting sqref="AD26 AD59">
    <cfRule type="cellIs" dxfId="16" priority="28" operator="notEqual">
      <formula>AD25</formula>
    </cfRule>
  </conditionalFormatting>
  <conditionalFormatting sqref="AP26 AP59">
    <cfRule type="cellIs" dxfId="15" priority="27" operator="notEqual">
      <formula>AP25</formula>
    </cfRule>
  </conditionalFormatting>
  <conditionalFormatting sqref="AC26">
    <cfRule type="cellIs" dxfId="14" priority="26" operator="notEqual">
      <formula>AC25</formula>
    </cfRule>
  </conditionalFormatting>
  <conditionalFormatting sqref="AC59">
    <cfRule type="cellIs" dxfId="13" priority="25" operator="notEqual">
      <formula>AC58</formula>
    </cfRule>
  </conditionalFormatting>
  <conditionalFormatting sqref="AE26 AE59">
    <cfRule type="cellIs" dxfId="12" priority="24" operator="notEqual">
      <formula>AE25</formula>
    </cfRule>
  </conditionalFormatting>
  <conditionalFormatting sqref="AV30">
    <cfRule type="cellIs" dxfId="11" priority="22" operator="notEqual">
      <formula>0</formula>
    </cfRule>
  </conditionalFormatting>
  <conditionalFormatting sqref="AF26 AF59">
    <cfRule type="cellIs" dxfId="10" priority="17" operator="notEqual">
      <formula>AF25</formula>
    </cfRule>
  </conditionalFormatting>
  <conditionalFormatting sqref="AM26 AM59">
    <cfRule type="cellIs" dxfId="9" priority="16" operator="notEqual">
      <formula>AM25</formula>
    </cfRule>
  </conditionalFormatting>
  <conditionalFormatting sqref="AG26 AG59">
    <cfRule type="cellIs" dxfId="8" priority="15" operator="notEqual">
      <formula>AG25</formula>
    </cfRule>
  </conditionalFormatting>
  <conditionalFormatting sqref="AH26 AH59">
    <cfRule type="cellIs" dxfId="7" priority="14" operator="notEqual">
      <formula>AH25</formula>
    </cfRule>
  </conditionalFormatting>
  <conditionalFormatting sqref="AJ26 AJ59:AL59 AL26">
    <cfRule type="cellIs" dxfId="6" priority="13" operator="notEqual">
      <formula>AJ25</formula>
    </cfRule>
  </conditionalFormatting>
  <conditionalFormatting sqref="AI26 AI59">
    <cfRule type="cellIs" dxfId="5" priority="12" operator="notEqual">
      <formula>AI25</formula>
    </cfRule>
  </conditionalFormatting>
  <conditionalFormatting sqref="AK26">
    <cfRule type="cellIs" dxfId="4" priority="11" operator="notEqual">
      <formula>AK25</formula>
    </cfRule>
  </conditionalFormatting>
  <conditionalFormatting sqref="D89">
    <cfRule type="cellIs" dxfId="3" priority="8" operator="notEqual">
      <formula>#REF!</formula>
    </cfRule>
  </conditionalFormatting>
  <conditionalFormatting sqref="C89">
    <cfRule type="cellIs" dxfId="2" priority="7" operator="notEqual">
      <formula>#REF!</formula>
    </cfRule>
  </conditionalFormatting>
  <conditionalFormatting sqref="AN26 AN59">
    <cfRule type="cellIs" dxfId="1" priority="2" operator="notEqual">
      <formula>AN25</formula>
    </cfRule>
  </conditionalFormatting>
  <conditionalFormatting sqref="AO26 AO59">
    <cfRule type="cellIs" dxfId="0" priority="1" operator="notEqual">
      <formula>AO25</formula>
    </cfRule>
  </conditionalFormatting>
  <pageMargins left="0" right="0" top="0.75" bottom="0.75" header="0.3" footer="0.3"/>
  <pageSetup scale="47"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_rels/item63.xml.rels><?xml version="1.0" encoding="UTF-8" standalone="yes"?>
<Relationships xmlns="http://schemas.openxmlformats.org/package/2006/relationships"><Relationship Id="rId1" Type="http://schemas.openxmlformats.org/officeDocument/2006/relationships/customXmlProps" Target="itemProps63.xml"/></Relationships>
</file>

<file path=customXml/item1.xml><?xml version="1.0" encoding="utf-8"?>
<xxe4awand xmlns="http://www.excel4apps.com"><![CDATA[rO0ABXfZCMCtii8ABMwEAh4AAERjb20uZXhjZWw0YXBwcy53YW5kLm9yYWNsZS5n
bHdhbmQuY2FsY3VsYXRpb25zLmdldGJhbGFuY2UuR2V0QmFsYW5jZQIBAAk1Mzg4
NTM0MzICAgABMAIDAAYyMDE3MDQCBAADWVREAgUAA1VTRAIGAAVUb3RhbAIHAAFB
AggAAAIJAAMwMDECCgAGMTkxMDI1AgsAAkdEAgwAAldBAg0AAkRMAggCCAIIAggC
CAIIAggCCAIIAggCCAIIAggCCAIIAggCCAIa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DBHSNeHh3VQIeAAIBAgICGwAGMjAxNjA3AgQCBQIGAgcCCAIJAhwABjE5MTAw
MAILAgwCDQIIAggCCAIIAggCCAIIAggCCAIIAggCCAIIAggCCAIIAggCGgIDAh1zcQB+AAAAAAACc3EAfgAE///////////////+/////v////91cQB+AAcAAAAEAzaSmXh4d1UCHgACAQICAh4ABjIwMTcwNgIEAgUCBgIHAggCCQIfAAYxOTEwMTACCwIMAg0CCAIIAggCCAIIAggCCAIIAggCCAIIAggCCAIIAggCCAIIAhoCAwIgc3EAfgAAAAAAAnNxAH4ABP///////////////v////7/////dXEAfgAHAAAABFgLByx4eHdNAh4AAgECAgIhAAYyMDE2MDUCBAIFAgYCBwIIAgkCHwILAgwCDQIIAggCCAIIAggCCAIIAggCCAIIAggCCAIIAggCCAIIAggCGgIDAiJzcQB+AAAAAAACc3EAfgAE///////////////+/////v////91cQB+AAcAAAAETCsLgHh4d00CHgACAQICAiMABjIwMTYxMgIEAgUCBgIHAggCCQIfAgsCDAINAggCCAIIAggCCAIIAggCCAIIAggCCAIIAggCCAIIAggCCAIaAgMCJHNxAH4AAAAAAAJzcQB+AAT///////////////7////+/////3VxAH4ABwAAAAQoo9pZeHh3TQIeAAIBAgICJQAGMjAxNzEyAgQCBQIGAgcCCAIJAh8CCwIMAg0CCAIIAggCCAIIAggCCAIIAggCCAIIAggCCAIIAggCCAIIAhoCAwImc3EAfgAAAAAAAnNxAH4ABP///////////////v////7/////dXEAfgAHAAAABEI0vHx4eHdNAh4AAgECAgInAAYyMDE3MTECBAIFAgYCBwIIAgkCCgILAgwCDQIIAggCCAIIAggCCAIIAggCCAIIAggCCAIIAggCCAIIAggCGgIDAihzcQB+AAAAAAACc3EAfgAE///////////////+/////gAAAAB1cQB+AAcAAAAAeHh3TQIeAAIBAgICKQAGMjAxNzA3AgQCBQIGAgcCCAIJAh8CCwIMAg0CCAIIAggCCAIIAggCCAIIAggCCAIIAggCCAIIAggCCAIIAhoCAwIqc3EAfgAAAAAAAnNxAH4ABP///////////////v////7/////dXEAfgAHAAAABF7UYvh4eHdNAh4AAgECAgIrAAYyMDE2MDMCBAIFAgYCBwIIAgkCCgILAgwCDQIIAggCCAIIAggCCAIIAggCCAIIAggCCAIIAggCCAIIAggCGgIDAixzcQB+AAAAAAACc3EAfgAE///////////////+/////v////91cQB+AAcAAAADDoPdeHh3TQIeAAIBAgICLQAGMjAxNjEwAgQCBQIGAgcCCAIJAgoCCwIMAg0CCAIIAggCCAIIAggCCAIIAggCCAIIAggCCAIIAggCCAIIAhoCAwIuc3EAfgAAAAAAAnNxAH4ABP///////////////v////7/////dXEAfgAHAAAAAwU/r3h4d00CHgACAQICAi8ABjIwMTcwOQIEAgUCBgIHAggCCQIcAgsCDAINAggCCAIIAggCCAIIAggCCAIIAggCCAIIAggCCAIIAggCCAIaAgMCMHNxAH4AAAAAAAJzcQB+AAT///////////////7////+AAAAAXVxAH4ABwAAAAQCjrCgeHh3RQIeAAIBAgICKQIEAgUCBgIHAggCCQIcAgsCDAINAggCCAIIAggCCAIIAggCCAIIAggCCAIIAggCCAIIAggCCAIaAgMCMXNxAH4AAAAAAAJzcQB+AAT///////////////7////+/////3VxAH4ABwAAAAQCCvb0eHh3TQIeAAIBAgICMgAGMjAxNjA2AgQCBQIGAgcCCAIJAhwCCwIMAg0CCAIIAggCCAIIAggCCAIIAggCCAIIAggCCAIIAggCCAIIAhoCAwIzc3EAfgAAAAAAAnNxAH4ABP///////////////v////7/////dXEAfgAHAAAABAOri614eHdNAh4AAgECAgI0AAYyMDE3MDUCBAIFAgYCBwIIAgkCHwILAgwCDQIIAggCCAIIAggCCAIIAggCCAIIAggCCAIIAggCCAIIAggCGgIDAjVzcQB+AAAAAAACc3EAfgAE///////////////+/////v////91cQB+AAcAAAAEWf3l8nh4d00CHgACAQICAjYABjIwMTcwMwIEAgUCBgIHAggCCQIKAgsCDAINAggCCAIIAggCCAIIAggCCAIIAggCCAIIAggCCAIIAggCCAIaAgMCN3NxAH4AAAAAAAJzcQB+AAT///////////////7////+/////3VxAH4ABwAAAAMEq5d4eHdNAh4AAgECAgI4AAYyMDE2MTECBAIFAgYCBwIIAgkCHwILAgwCDQIIAggCCAIIAggCCAIIAggCCAIIAggCCAIIAggCCAIIAggCGgIDAjlzcQB+AAAAAAACc3EAfgAE///////////////+/////v////91cQB+AAcAAAAEElQVqnh4d00CHgACAQICAjoABjIwMTYwNAIEAgUCBgIHAggCCQIfAgsCDAINAggCCAIIAggCCAIIAggCCAIIAggCCAIIAggCCAIIAggCCAIaAgMCO3NxAH4AAAAAAAJzcQB+AAT///////////////7////+/////3VxAH4ABwAAAARIcHiveHh3RQIeAAIBAgICJwIEAgUCBgIHAggCCQIfAgsCDAINAggCCAIIAggCCAIIAggCCAIIAggCCAIIAggCCAIIAggCCAIaAgMCPHNxAH4AAAAAAAJzcQB+AAT///////////////7////+/////3VxAH4ABwAAAAQw0KqzeHh3RQIeAAIBAgICIwIEAgUCBgIHAggCCQIcAgsCDAINAggCCAIIAggCCAIIAggCCAIIAggCCAIIAggCCAIIAggCCAIaAgMCPXNxAH4AAAAAAAJzcQB+AAT///////////////7////+/////3VxAH4ABwAAAAQ7i4i9eHh3TQIeAAIBAgICPgAGMjAxNzA4AgQCBQIGAgcCCAIJAh8CCwIMAg0CCAIIAggCCAIIAggCCAIIAggCCAIIAggCCAIIAggCCAIIAhoCAwI/c3EAfgAAAAAAAnNxAH4ABP///////////////v////7/////dXEAfgAHAAAABGUxQat4eHdNAh4AAgECAgJAAAYyMDE3MTACBAIFAgYCBwIIAgkCCgILAgwCDQIIAggCCAIIAggCCAIIAggCCAIIAggCCAIIAggCCAIIAggCGgIDAkFzcQB+AAAAAAACc3EAfgAE///////////////+/////v////91cQB+AAcAAAADA9yreHh3TQIeAAIBAgICQgAGMjAxNjA5AgQCBQIGAgcCCAIJAhwCCwIMAg0CCAIIAggCCAIIAggCCAIIAggCCAIIAggCCAIIAggCCAIIAhoCAwJDc3EAfgAAAAAAAnNxAH4ABP///////////////v////7/////dXEAfgAHAAAABAIbp254eHdNAh4AAgECAgJEAAYyMDE2MDICBAIFAgYCBwIIAgkCCgILAgwCDQIIAggCCAIIAggCCAIIAggCCAIIAggCCAIIAggCCAIIAggCGgIDAkVzcQB+AAAAAAACc3EAfgAE///////////////+/////v////91cQB+AAcAAAADEhXLeHh3RQIeAAIBAgICHgIEAgUCBgIHAggCCQIcAgsCDAINAggCCAIIAggCCAIIAggCCAIIAggCCAIIAggCCAIIAggCCAIaAgMCRnNxAH4AAAAAAAJzcQB+AAT///////////////7////+/////3VxAH4ABwAAAAQD3U0geHh3RQIeAAIBAgICKwIEAgUCBgIHAggCCQIfAgsCDAINAggCCAIIAggCCAIIAggCCAIIAggCCAIIAggCCAIIAggCCAIaAgMCR3NxAH4AAAAAAAJzcQB+AAT///////////////7////+/////3VxAH4ABwAAAAQ9+1bieHh3RQIeAAIBAgICHgIEAgUCBgIHAggCCQIKAgsCDAINAggCCAIIAggCCAIIAggCCAIIAggCCAIIAggCCAIIAggCCAIaAgMCSHNxAH4AAAAAAAJzcQB+AAT///////////////7////+/////3VxAH4ABwAAAAMEQ3p4eHdFAh4AAgECAgIDAgQCBQIGAgcCCAIJAh8CCwIMAg0CCAIIAggCCAIIAggCCAIIAggCCAIIAggCCAIIAggCCAIIAhoCAwJJc3EAfgAAAAAAAnNxAH4ABP///////////////v////7/////dXEAfgAHAAAABFpw2Xd4eHeSAh4AAgECAgJKAAYyMDE4MDICBAIFAgYCBwIIAgkCCgILAgwCDQIIAggCCAIIAggCCAIIAggCCAIIAggCCAIIAggCCAIIAggCGgIDAigCHgACAQICAkACBAIFAgYCBwIIAgkCHwILAgwCDQIIAggCCAIIAggCCAIIAggCCAIIAggCCAIIAggCCAIIAggCGgIDAktzcQB+AAAAAAACc3EAfgAE///////////////+/////v////91cQB+AAcAAAAEgtyI8Xh4d0UCHgACAQICAjoCBAIFAgYCBwIIAgkCHAILAgwCDQIIAggCCAIIAggCCAIIAggCCAIIAggCCAIIAggCCAIIAggCGgIDAkxzcQB+AAAAAAACc3EAfgAE///////////////+/////v////91cQB+AAcAAAAEBOQwD3h4d0UCHgACAQICAiECBAIFAgYCBwIIAgkCCgILAgwCDQIIAggCCAIIAggCCAIIAggCCAIIAggCCAIIAggCCAIIAggCGgIDAk1zcQB+AAAAAAACc3EAfgAE///////////////+/////v////91cQB+AAcAAAADC4KteHh3RQIeAAIBAgICNAIEAgUCBgIHAggCCQIcAgsCDAINAggCCAIIAggCCAIIAggCCAIIAggCCAIIAggCCAIIAggCCAIaAgMCTnNxAH4AAAAAAAJzcQB+AAT///////////////7////+/////3VxAH4ABwAAAAQGIRiFeHh3TQIeAAIBAgICTwAGMjAxODAxAgQCBQIGAgcCCAIJAhwCCwIMAg0CCAIIAggCCAIIAggCCAIIAggCCAIIAggCCAIIAggCCAIIAhoCAwJQc3EAfgAAAAAAAnNxAH4ABP///////////////v////7/////dXEAfgAHAAAABCZxo1d4eHdFAh4AAgECAgItAgQCBQIGAgcCCAIJAhwCCwIMAg0CCAIIAggCCAIIAggCCAIIAggCCAIIAggCCAIIAggCCAIIAhoCAwJRc3EAfgAAAAAAAnNxAH4ABP///////////////v////7/////dXEAfgAHAAAAA7xcsnh4d0UCHgACAQICAkICBAIFAgYCBwIIAgkCHwILAgwCDQIIAggCCAIIAggCCAIIAggCCAIIAggCCAIIAggCCAIIAggCGgIDAlJzcQB+AAAAAAACc3EAfgAE///////////////+/////v////91cQB+AAcAAAAEYTEIFHh4d0UCHgACAQICAjICBAIFAgYCBwIIAgkCHwILAgwCDQIIAggCCAIIAggCCAIIAggCCAIIAggCCAIIAggCCAIIAggCGgIDAlNzcQB+AAAAAAACc3EAfgAE///////////////+/////v////91cQB+AAcAAAAEVIhLm3h4d0UCHgACAQICAi8CBAIFAgYCBwIIAgkCCgILAgwCDQIIAggCCAIIAggCCAIIAggCCAIIAggCCAIIAggCCAIIAggCGgIDAlRzcQB+AAAAAAACc3EAfgAE///////////////+/////v////91cQB+AAcAAAADBA6ueHh3TQIeAAIBAgICVQAGMjAxNzAxAgQCBQIGAgcCCAIJAgoCCwIMAg0CCAIIAggCCAIIAggCCAIIAggCCAIIAggCCAIIAggCCAIIAhoCAwJWc3EAfgAAAAAAAnNxAH4ABP///////////////v////7/////dXEAfgAHAAAAAwVk/3h4d00CHgACAQICAlcABjIwMTYwOAIEAgUCBgIHAggCCQIKAgsCDAINAggCCAIIAggCCAIIAggCCAIIAggCCAIIAggCCAIIAggCCAIaAgMCWHNxAH4AAAAAAAJzcQB+AAT///////////////7////+/////3VxAH4ABwAAAAMItpx4eHeSAh4AAgECAgIlAgQCBQIGAgcCCAIJAgoCCwIMAg0CCAIIAggCCAIIAggCCAIIAggCCAIIAggCCAIIAggCCAIIAhoCAwIoAh4AAgECAgJZAAYyMDE3MDICBAIFAgYCBwIIAgkCHwILAgwCDQIIAggCCAIIAggCCAIIAggCCAIIAggCCAIIAggCCAIIAggCGgIDAlpzcQB+AAAAAAACc3EAfgAE///////////////+/////v////91cQB+AAcAAAAESYtTyXh4d0UCHgACAQICAicCBAIFAgYCBwIIAgkCHAILAgwCDQIIAggCCAIIAggCCAIIAggCCAIIAggCCAIIAggCCAIIAggCGgIDAltzcQB+AAAAAAACc3EAfgAE///////////////+/////v////91cQB+AAcAAAAERLpXvHh4d0UCHgACAQICAj4CBAIFAgYCBwIIAgkCHAILAgwCDQIIAggCCAIIAggCCAIIAggCCAIIAggCCAIIAggCCAIIAggCGgIDAlxzcQB+AAAAAAACc3EAfgAE///////////////+/////v////91cQB+AAcAAAADMpTWeHh3RQIeAAIBAgICOAIEAgUCBgIHAggCCQIKAgsCDAINAggCCAIIAggCCAIIAggCCAIIAggCCAIIAggCCAIIAggCCAIaAgMCXXNxAH4AAAAAAAJzcQB+AAT///////////////7////+/////3VxAH4ABwAAAAMGaCt4eHdNAh4AAgECAgJeAAYyMDE4MDMCBAIFAgYCBwIIAgkCHwILAgwCDQIIAggCCAIIAggCCAIIAggCCAIIAggCCAIIAggCCAIIAggCGgIDAl9zcQB+AAAAAAACc3EAfgAE///////////////+/////v////91cQB+AAcAAAAEUn6jGnh4d0UCHgACAQICAj4CBAIFAgYCBwIIAgkCCgILAgwCDQIIAggCCAIIAggCCAIIAggCCAIIAggCCAIIAggCCAIIAggCGgIDAmBzcQB+AAAAAAACc3EAfgAE///////////////+/////v////91cQB+AAcAAAADBCUJeHh3RQIeAAIBAgICRAIEAgUCBgIHAggCCQIcAgsCDAINAggCCAIIAggCCAIIAggCCAIIAggCCAIIAggCCAIIAggCCAIaAgMCYXNxAH4AAAAAAAJzcQB+AAT///////////////7////+/////3VxAH4ABwAAAAQIJf+xeHh3RQIeAAIBAgICVQIEAgUCBgIHAggCCQIfAgsCDAINAggCCAIIAggCCAIIAggCCAIIAggCCAIIAggCCAIIAggCCAIaAgMCYnNxAH4AAAAAAAJzcQB+AAT///////////////7////+/////3VxAH4ABwAAAAQ9FTt2eHh3RQIeAAIBAgICGwIEAgUCBgIHAggCCQIKAgsCDAINAggCCAIIAggCCAIIAggCCAIIAggCCAIIAggCCAIIAggCCAIaAgMCY3NxAH4AAAAAAAJzcQB+AAT///////////////7////+/////3VxAH4ABwAAAAMJnn94eHdFAh4AAgECAgJAAgQCBQIGAgcCCAIJAhwCCwIMAg0CCAIIAggCCAIIAggCCAIIAggCCAIIAggCCAIIAggCCAIIAhoCAwJkc3EAfgAAAAAAAnNxAH4ABP///////////////v////4AAAABdXEAfgAHAAAABAkNFf14eHdFAh4AAgECAgJKAgQCBQIGAgcCCAIJAh8CCwIMAg0CCAIIAggCCAIIAggCCAIIAggCCAIIAggCCAIIAggCCAIIAhoCAwJlc3EAfgAAAAAAAnNxAH4ABP///////////////v////7/////dXEAfgAHAAAABE8qcfl4eHdFAh4AAgECAgI2AgQCBQIGAgcCCAIJAhwCCwIMAg0CCAIIAggCCAIIAggCCAIIAggCCAIIAggCCAIIAggCCAIIAhoCAwJmc3EAfgAAAAAAAnNxAH4ABP///////////////v////7/////dXEAfgAHAAAABBD98iN4eHdFAh4AAgECAgIpAgQCBQIGAgcCCAIJAgoCCwIMAg0CCAIIAggCCAIIAggCCAIIAggCCAIIAggCCAIIAggCCAIIAhoCAwJnc3EAfgAAAAAAAnNxAH4ABP///////////////v////7/////dXEAfgAHAAAAAwQ0OHh4d0UCHgACAQICAl4CBAIFAgYCBwIIAgkCHAILAgwCDQIIAggCCAIIAggCCAIIAggCCAIIAggCCAIIAggCCAIIAggCGgIDAmhzcQB+AAAAAAACc3EAfgAE///////////////+/////v////91cQB+AAcAAAAEDlPJjHh4d0UCHgACAQICAjICBAIFAgYCBwIIAgkCCgILAgwCDQIIAggCCAIIAggCCAIIAggCCAIIAggCCAIIAggCCAIIAggCGgIDAmlzcQB+AAAAAAACc3EAfgAE///////////////+/////v////91cQB+AAcAAAADCoBUeHh3RQIeAAIBAgICWQIEAgUCBgIHAggCCQIcAgsCDAINAggCCAIIAggCCAIIAggCCAIIAggCCAIIAggCCAIIAggCCAIaAgMCanNxAH4AAAAAAAJzcQB+AAT///////////////7////+/////3VxAH4ABwAAAAQbRzHTeHh3RQIeAAIBAgICTwIEAgUCBgIHAggCCQIfAgsCDAINAggCCAIIAggCCAIIAggCCAIIAggCCAIIAggCCAIIAggCCAIaAgMCa3NxAH4AAAAAAAJzcQB+AAT///////////////7////+/////3VxAH4ABwAAAARO7ujaeHh3RQIeAAIBAgICSgIEAgUCBgIHAggCCQIcAgsCDAINAggCCAIIAggCCAIIAggCCAIIAggCCAIIAggCCAIIAggCCAIaAgMCbHNxAH4AAAAAAAJzcQB+AAT///////////////7////+/////3VxAH4ABwAAAAQZYudleHh3RQIeAAIBAgICIQIEAgUCBgIHAggCCQIcAgsCDAINAggCCAIIAggCCAIIAggCCAIIAggCCAIIAggCCAIIAggCCAIaAgMCbXNxAH4AAAAAAAJzcQB+AAT///////////////7////+/////3VxAH4ABwAAAAQENonjeHh3RQIeAAIBAgICOAIEAgUCBgIHAggCCQIcAgsCDAINAggCCAIIAggCCAIIAggCCAIIAggCCAIIAggCCAIIAggCCAIaAgMCbnNxAH4AAAAAAAJzcQB+AAT///////////////7////+/////3VxAH4ABwAAAARMQw4VeHh3RQIeAAIBAgICVwIEAgUCBgIHAggCCQIfAgsCDAINAggCCAIIAggCCAIIAggCCAIIAggCCAIIAggCCAIIAggCCAIaAgMCb3NxAH4AAAAAAAJzcQB+AAT///////////////7////+/////3VxAH4ABwAAAARdV1DJeHh3igIeAAIBAgICXgIEAgUCBgIHAggCCQIKAgsCDAINAggCCAIIAggCCAIIAggCCAIIAggCCAIIAggCCAIIAggCCAIaAgMCKAIeAAIBAgICLQIEAgUCBgIHAggCCQIfAgsCDAINAggCCAIIAggCCAIIAggCCAIIAggCCAIIAggCCAIIAggCCAIaAgMCcHNxAH4AAAAAAAJzcQB+AAT///////////////7////+/////3VxAH4ABwAAAARijcsWeHh3RQIeAAIBAgICGwIEAgUCBgIHAggCCQIfAgsCDAINAggCCAIIAggCCAIIAggCCAIIAggCCAIIAggCCAIIAggCCAIaAgMCcXNxAH4AAAAAAAJzcQB+AAT///////////////7////+/////3VxAH4ABwAAAARaL7WteHh3RQIeAAIBAgICWQIEAgUCBgIHAggCCQIKAgsCDAINAggCCAIIAggCCAIIAggCCAIIAggCCAIIAggCCAIIAggCCAIaAgMCcnNxAH4AAAAAAAJzcQB+AAT///////////////7////+/////3VxAH4ABwAAAAME+2h4eHdFAh4AAgECAgIvAgQCBQIGAgcCCAIJAh8CCwIMAg0CCAIIAggCCAIIAggCCAIIAggCCAIIAggCCAIIAggCCAIIAhoCAwJzc3EAfgAAAAAAAnNxAH4ABP///////////////v////7/////dXEAfgAHAAAABHEGWUl4eHdFAh4AAgECAgJCAgQCBQIGAgcCCAIJAgoCCwIMAg0CCAIIAggCCAIIAggCCAIIAggCCAIIAggCCAIIAggCCAIIAhoCAwJ0c3EAfgAAAAAAAnNxAH4ABP///////////////v////7/////dXEAfgAHAAAAAweN1Hh4d0UCHgACAQICAiMCBAIFAgYCBwIIAgkCCgILAgwCDQIIAggCCAIIAggCCAIIAggCCAIIAggCCAIIAggCCAIIAggCGgIDAnVzcQB+AAAAAAACc3EAfgAE///////////////+/////v////91cQB+AAcAAAADBtyTeHh3RQIeAAIBAgICJQIEAgUCBgIHAggCCQIcAgsCDAINAggCCAIIAggCCAIIAggCCAIIAggCCAIIAggCCAIIAggCCAIaAgMCdnNxAH4AAAAAAAJzcQB+AAT///////////////7////+/////3VxAH4ABwAAAAQ0Sb4jeHh3RQIeAAIBAgICVQIEAgUCBgIHAggCCQIcAgsCDAINAggCCAIIAggCCAIIAggCCAIIAggCCAIIAggCCAIIAggCCAIaAgMCd3NxAH4AAAAAAAJzcQB+AAT///////////////7////+/////3VxAH4ABwAAAAQo6Ya2eHh3RQIeAAIBAgICNAIEAgUCBgIHAggCCQIKAgsCDAINAggCCAIIAggCCAIIAggCCAIIAggCCAIIAggCCAIIAggCCAIaAgMCeHNxAH4AAAAAAAJzcQB+AAT///////////////7////+/////3VxAH4ABwAAAAMEVit4eHdFAh4AAgECAgI6AgQCBQIGAgcCCAIJAgoCCwIMAg0CCAIIAggCCAIIAggCCAIIAggCCAIIAggCCAIIAggCCAIIAhoCAwJ5c3EAfgAAAAAAAnNxAH4ABP///////////////v////7/////dXEAfgAHAAAAAwzG/nh4d0UCHgACAQICAjYCBAIFAgYCBwIIAgkCHwILAgwCDQIIAggCCAIIAggCCAIIAggCCAIIAggCCAIIAggCCAIIAggCGgIDAnpzcQB+AAAAAAACc3EAfgAE///////////////+/////v////91cQB+AAcAAAAEU2ObJnh4d0UCHgACAQICAlcCBAIFAgYCBwIIAgkCHAILAgwCDQIIAggCCAIIAggCCAIIAggCCAIIAggCCAIIAggCCAIIAggCGgIDAntzcQB+AAAAAAACc3EAfgAE///////////////+/////v////91cQB+AAcAAAAEAr0/pHh4d4oCHgACAQICAk8CBAIFAgYCBwIIAgkCCgILAgwCDQIIAggCCAIIAggCCAIIAggCCAIIAggCCAIIAggCCAIIAggCGgIDAigCHgACAQICAkQCBAIFAgYCBwIIAgkCHwILAgwCDQIIAggCCAIIAggCCAIIAggCCAIIAggCCAIIAggCCAIIAggCGgIDAnxzcQB+AAAAAAACc3EAfgAE///////////////+/////v////91cQB+AAcAAAAENzj1T3h4d0UCHgACAQICAisCBAIFAgYCBwIIAgkCHAILAgwCDQIIAggCCAIIAggCCAIIAggCCAIIAggCCAIIAggCCAIIAggCGgIDAn1zcQB+AAAAAAACc3EAfgAE///////////////+/////v////91cQB+AAcAAAAEBeiObnh4d0UCHgACAQICAgMCBAIFAgYCBwIIAgkCHAILAgwCDQIIAggCCAIIAggCCAIIAggCCAIIAggCCAIIAggCCAIIAggCGgIDAn5zcQB+AAAAAAACc3EAfgAE///////////////+/////v////91cQB+AAcAAAAECfBqRnh4egAABAACHgACfwAJNTM4ODU1NzUyAgICMgIEAgUCBgIHAggCCQIcAgsCDAINAggCCAIIAggCCAIIAggCCAIIAggCCAIIAggCCAIIAggCCAIcAgMCMwIeAAJ/AgICKQIEAgUCBgIHAggCCQIcAgsCDAINAggCCAIIAggCCAIIAggCCAIIAggCCAIIAggCCAIIAggCCAIcAgMCMQIeAAJ/AgICOgIEAgUCBgIHAggCCQIfAgsCDAINAggCCAIIAggCCAIIAggCCAIIAggCCAIIAggCCAIIAggCCAIcAgMCOwIeAAJ/AgICNAIEAgUCBgIHAggCCQIfAgsCDAINAggCCAIIAggCCAIIAggCCAIIAggCCAIIAggCCAIIAggCCAIcAgMCNQIeAAJ/AgICIwIEAgUCBgIHAggCCQIcAgsCDAINAggCCAIIAggCCAIIAggCCAIIAggCCAIIAggCCAIIAggCCAIcAgMCPQIeAAJ/AgICJQIEAgUCBgIHAggCCQIfAgsCDAINAggCCAIIAggCCAIIAggCCAIIAggCCAIIAggCCAIIAggCCAIcAgMCJgIeAAJ/AgICOAIEAgUCBgIHAggCCQIfAgsCDAINAggCCAIIAggCCAIIAggCCAIIAggCCAIIAggCCAIIAggCCAIcAgMCOQIeAAJ/AgICHgIEAgUCBgIHAggCCQIcAgsCDAINAggCCAIIAggCCAIIAggCCAIIAggCCAIIAggCCAIIAggCCAIcAgMCRgIeAAJ/AgICRAIEAgUCBgIHAggCCQIKAgsCDAINAggCCAIIAggCCAIIAggCCAIIAggCCAIIAggCCAIIAggCCAIcAgMCRQIeAAJ/AgICQAIEAgUCBgIHAggCCQIKAgsCDAINAggCCAIIAggCCAIIAggCCAIIAggCCAIIAggCCAIIAggCCAIcAgMCQQIeAAJ/AgICNgIEAgUCBgIHAggCCQIKAgsCDAINAggCCAIIAggCCAIIAggCCAIIAggCCAIIAggCCAIIAggCCAIcAgMCNwIeAAJ/AgICAwIEAgUCBgIHAggCCQIfAgsCDAINAggCCAIIAggCCAIIAggCCAIIAggCCAIIAggCCAIIAggCCAIcAgMCSQIeAAJ/AgICKwIEAgUCBgIHAggCCQIfAgsCDAINAggCCAIIAggCCAIIAggCCAIIAggCCAIIAggCCAIIAggCCAIcAgMCRwIeAAJ/AgICIQIEAgUCBgIHAggCCQIcAgsCDAINAggCCAIIAggCCAIIAggCCAIIAggCCAIIAggCCAIIAggCCAIcAgMCbQIeAAJ/AgICJwIEAgUCBgIHAggCCQIfAgsCDAINAggCCAIIAggCCAIIAggCCAIIegAABAACCAIIAggCCAIIAggCCAIIAhwCAwI8Ah4AAn8CAgI4AgQCBQIGAgcCCAIJAhwCCwIMAg0CCAIIAggCCAIIAggCCAIIAggCCAIIAggCCAIIAggCCAIIAhwCAwJuAh4AAn8CAgJAAgQCBQIGAgcCCAIJAh8CCwIMAg0CCAIIAggCCAIIAggCCAIIAggCCAIIAggCCAIIAggCCAIIAhwCAwJLAh4AAn8CAgItAgQCBQIGAgcCCAIJAh8CCwIMAg0CCAIIAggCCAIIAggCCAIIAggCCAIIAggCCAIIAggCCAIIAhwCAwJwAh4AAn8CAgIlAgQCBQIGAgcCCAIJAhwCCwIMAg0CCAIIAggCCAIIAggCCAIIAggCCAIIAggCCAIIAggCCAIIAhwCAwJ2Ah4AAn8CAgIvAgQCBQIGAgcCCAIJAhwCCwIMAg0CCAIIAggCCAIIAggCCAIIAggCCAIIAggCCAIIAggCCAIIAhwCAwIwAh4AAn8CAgJZAgQCBQIGAgcCCAIJAgoCCwIMAg0CCAIIAggCCAIIAggCCAIIAggCCAIIAggCCAIIAggCCAIIAhwCAwJyAh4AAn8CAgI0AgQCBQIGAgcCCAIJAhwCCwIMAg0CCAIIAggCCAIIAggCCAIIAggCCAIIAggCCAIIAggCCAIIAhwCAwJOAh4AAn8CAgJCAgQCBQIGAgcCCAIJAgoCCwIMAg0CCAIIAggCCAIIAggCCAIIAggCCAIIAggCCAIIAggCCAIIAhwCAwJ0Ah4AAn8CAgI0AgQCBQIGAgcCCAIJAgoCCwIMAg0CCAIIAggCCAIIAggCCAIIAggCCAIIAggCCAIIAggCCAIIAhwCAwJ4Ah4AAn8CAgI6AgQCBQIGAgcCCAIJAgoCCwIMAg0CCAIIAggCCAIIAggCCAIIAggCCAIIAggCCAIIAggCCAIIAhwCAwJ5Ah4AAn8CAgJEAgQCBQIGAgcCCAIJAh8CCwIMAg0CCAIIAggCCAIIAggCCAIIAggCCAIIAggCCAIIAggCCAIIAhwCAwJ8Ah4AAn8CAgJXAgQCBQIGAgcCCAIJAhwCCwIMAg0CCAIIAggCCAIIAggCCAIIAggCCAIIAggCCAIIAggCCAIIAhwCAwJ7Ah4AAn8CAgJPAgQCBQIGAgcCCAIJAgoCCwIMAg0CCAIIAggCCAIIAggCCAIIAggCCAIIAggCCAIIAggCCAIIAhwCAwIoAh4AAn8CAgI2AgQCBQIGAgcCCAIJAh8CCwIMAg0CCAIIAggCCAIIAggCCAIIAggCCAIIAggCCAIIAggCCAIIAhwCAwJ6Ah4AAn8CAgIDAgQCBQIGAgcCCAIJAhwCCwIMAg0CCAIIAggCegAABAAIAggCCAIIAggCCAIIAggCCAIIAggCCAIIAggCHAIDAn4CHgACfwICAkACBAIFAgYCBwIIAgkCHAILAgwCDQIIAggCCAIIAggCCAIIAggCCAIIAggCCAIIAggCCAIIAggCHAIDAmQCHgACfwICAiECBAIFAgYCBwIIAgkCHwILAgwCDQIIAggCCAIIAggCCAIIAggCCAIIAggCCAIIAggCCAIIAggCHAIDAiICHgACfwICAh4CBAIFAgYCBwIIAgkCHwILAgwCDQIIAggCCAIIAggCCAIIAggCCAIIAggCCAIIAggCCAIIAggCHAIDAiACHgACfwICAisCBAIFAgYCBwIIAgkCHAILAgwCDQIIAggCCAIIAggCCAIIAggCCAIIAggCCAIIAggCCAIIAggCHAIDAn0CHgACfwICAi8CBAIFAgYCBwIIAgkCHwILAgwCDQIIAggCCAIIAggCCAIIAggCCAIIAggCCAIIAggCCAIIAggCHAIDAnMCHgACfwICAi0CBAIFAgYCBwIIAgkCCgILAgwCDQIIAggCCAIIAggCCAIIAggCCAIIAggCCAIIAggCCAIIAggCHAIDAi4CHgACfwICAhsCBAIFAgYCBwIIAgkCCgILAgwCDQIIAggCCAIIAggCCAIIAggCCAIIAggCCAIIAggCCAIIAggCHAIDAmMCHgACfwICAicCBAIFAgYCBwIIAgkCCgILAgwCDQIIAggCCAIIAggCCAIIAggCCAIIAggCCAIIAggCCAIIAggCHAIDAigCHgACfwICAj4CBAIFAgYCBwIIAgkCCgILAgwCDQIIAggCCAIIAggCCAIIAggCCAIIAggCCAIIAggCCAIIAggCHAIDAmACHgACfwICAkoCBAIFAgYCBwIIAgkCHwILAgwCDQIIAggCCAIIAggCCAIIAggCCAIIAggCCAIIAggCCAIIAggCHAIDAmUCHgACfwICAkICBAIFAgYCBwIIAgkCHwILAgwCDQIIAggCCAIIAggCCAIIAggCCAIIAggCCAIIAggCCAIIAggCHAIDAlICHgACfwICAlUCBAIFAgYCBwIIAgkCHwILAgwCDQIIAggCCAIIAggCCAIIAggCCAIIAggCCAIIAggCCAIIAggCHAIDAmICHgACfwICAk8CBAIFAgYCBwIIAgkCHwILAgwCDQIIAggCCAIIAggCCAIIAggCCAIIAggCCAIIAggCCAIIAggCHAIDAmsCHgACfwICAlcCBAIFAgYCBwIIAgkCHwILAgwCDQIIAggCCAIIAggCCAIIAggCCAIIAggCCAIIAggCCAIIAggCHAIDAm8CHgACfwICAlkCBAIFAgYCBwIIAgkCHAILegAABAACDAINAggCCAIIAggCCAIIAggCCAIIAggCCAIIAggCCAIIAggCCAIcAgMCagIeAAJ/AgICMgIEAgUCBgIHAggCCQIKAgsCDAINAggCCAIIAggCCAIIAggCCAIIAggCCAIIAggCCAIIAggCCAIcAgMCaQIeAAJ/AgICKQIEAgUCBgIHAggCCQIKAgsCDAINAggCCAIIAggCCAIIAggCCAIIAggCCAIIAggCCAIIAggCCAIcAgMCZwIeAAJ/AgICQgIEAgUCBgIHAggCCQIcAgsCDAINAggCCAIIAggCCAIIAggCCAIIAggCCAIIAggCCAIIAggCCAIcAgMCQwIeAAJ/AgICGwIEAgUCBgIHAggCCQIfAgsCDAINAggCCAIIAggCCAIIAggCCAIIAggCCAIIAggCCAIIAggCCAIcAgMCcQIeAAJ/AgICIwIEAgUCBgIHAggCCQIKAgsCDAINAggCCAIIAggCCAIIAggCCAIIAggCCAIIAggCCAIIAggCCAIcAgMCdQIeAAJ/AgICSgIEAgUCBgIHAggCCQIcAgsCDAINAggCCAIIAggCCAIIAggCCAIIAggCCAIIAggCCAIIAggCCAIcAgMCbAIeAAJ/AgICHgIEAgUCBgIHAggCCQIKAgsCDAINAggCCAIIAggCCAIIAggCCAIIAggCCAIIAggCCAIIAggCCAIcAgMCSAIeAAJ/AgICVQIEAgUCBgIHAggCCQIcAgsCDAINAggCCAIIAggCCAIIAggCCAIIAggCCAIIAggCCAIIAggCCAIcAgMCdwIeAAJ/AgICIQIEAgUCBgIHAggCCQIKAgsCDAINAggCCAIIAggCCAIIAggCCAIIAggCCAIIAggCCAIIAggCCAIcAgMCTQIeAAJ/AgICTwIEAgUCBgIHAggCCQIcAgsCDAINAggCCAIIAggCCAIIAggCCAIIAggCCAIIAggCCAIIAggCCAIcAgMCUAIeAAJ/AgICJwIEAgUCBgIHAggCCQIcAgsCDAINAggCCAIIAggCCAIIAggCCAIIAggCCAIIAggCCAIIAggCCAIcAgMCWwIeAAJ/AgICOgIEAgUCBgIHAggCCQIcAgsCDAINAggCCAIIAggCCAIIAggCCAIIAggCCAIIAggCCAIIAggCCAIcAgMCTAIeAAJ/AgICLQIEAgUCBgIHAggCCQIcAgsCDAINAggCCAIIAggCCAIIAggCCAIIAggCCAIIAggCCAIIAggCCAIcAgMCUQIeAAJ/AgICKQIEAgUCBgIHAggCCQIfAgsCDAINAggCCAIIAggCCAIIAggCCAIIAggCCAIIAggCCAIIAggCCAIcAgMCKgIeAAJ/AgICPgIEAgUCegAABAAGAgcCCAIJAh8CCwIMAg0CCAIIAggCCAIIAggCCAIIAggCCAIIAggCCAIIAggCCAIIAhwCAwI/Ah4AAn8CAgJKAgQCBQIGAgcCCAIJAgoCCwIMAg0CCAIIAggCCAIIAggCCAIIAggCCAIIAggCCAIIAggCCAIIAhwCAwIoAh4AAn8CAgIvAgQCBQIGAgcCCAIJAgoCCwIMAg0CCAIIAggCCAIIAggCCAIIAggCCAIIAggCCAIIAggCCAIIAhwCAwJUAh4AAn8CAgJVAgQCBQIGAgcCCAIJAgoCCwIMAg0CCAIIAggCCAIIAggCCAIIAggCCAIIAggCCAIIAggCCAIIAhwCAwJWAh4AAn8CAgIlAgQCBQIGAgcCCAIJAgoCCwIMAg0CCAIIAggCCAIIAggCCAIIAggCCAIIAggCCAIIAggCCAIIAhwCAwIoAh4AAn8CAgJXAgQCBQIGAgcCCAIJAgoCCwIMAg0CCAIIAggCCAIIAggCCAIIAggCCAIIAggCCAIIAggCCAIIAhwCAwJYAh4AAn8CAgI4AgQCBQIGAgcCCAIJAgoCCwIMAg0CCAIIAggCCAIIAggCCAIIAggCCAIIAggCCAIIAggCCAIIAhwCAwJdAh4AAn8CAgIyAgQCBQIGAgcCCAIJAh8CCwIMAg0CCAIIAggCCAIIAggCCAIIAggCCAIIAggCCAIIAggCCAIIAhwCAwJTAh4AAn8CAgIrAgQCBQIGAgcCCAIJAgoCCwIMAg0CCAIIAggCCAIIAggCCAIIAggCCAIIAggCCAIIAggCCAIIAhwCAwIsAh4AAn8CAgIDAgQCBQIGAgcCCAIJAgoCCwIMAg0CCAIIAggCCAIIAggCCAIIAggCCAIIAggCCAIIAggCCAIIAhwCAwIOAh4AAn8CAgI+AgQCBQIGAgcCCAIJAhwCCwIMAg0CCAIIAggCCAIIAggCCAIIAggCCAIIAggCCAIIAggCCAIIAhwCAwJcAh4AAn8CAgIjAgQCBQIGAgcCCAIJAh8CCwIMAg0CCAIIAggCCAIIAggCCAIIAggCCAIIAggCCAIIAggCCAIIAhwCAwIkAh4AAn8CAgJZAgQCBQIGAgcCCAIJAh8CCwIMAg0CCAIIAggCCAIIAggCCAIIAggCCAIIAggCCAIIAggCCAIIAhwCAwJaAh4AAn8CAgIbAgQCBQIGAgcCCAIJAhwCCwIMAg0CCAIIAggCCAIIAggCCAIIAggCCAIIAggCCAIIAggCCAIIAhwCAwIdAh4AAn8CAgJEAgQCBQIGAgcCCAIJAhwCCwIMAg0CCAIIAggCCAIIAggCCAIIAggCCAIIAggCCAIIAggCCAIIAhwCAwJhAh4AegAAA1QCfwICAjYCBAIFAgYCBwIIAgkCHAILAgwCDQIIAggCCAIIAggCCAIIAggCCAIIAggCCAIIAggCCAIIAggCHAIDAmYCHgACgAAJNTM4NjcxOTc2AgICgQAGMjAxODA2AgQCBQIGAgcCCAIJAgoCCwIMAg0CCAIIAggCCAIIAggCCAIIAggCCAIIAggCCAIIAggCCAIIAhICAwIoAh4AAoACAgI6AgQCBQIGAgcCCAIJAgoCCwIMAg0CCAIIAggCCAIIAggCCAIIAggCCAIIAggCCAIIAggCCAIIAhICAwJ5Ah4AAoACAgIvAgQCBQIGAgcCCAIJAhwCCwIMAg0CCAIIAggCCAIIAggCCAIIAggCCAIIAggCCAIIAggCCAIIAhICAwIwAh4AAoACAgItAgQCBQIGAgcCCAIJAgoCCwIMAg0CCAIIAggCCAIIAggCCAIIAggCCAIIAggCCAIIAggCCAIIAhICAwIuAh4AAoACAgIlAgQCBQIGAgcCCAIJAgoCCwIMAg0CCAIIAggCCAIIAggCCAIIAggCCAIIAggCCAIIAggCCAIIAhICAwIoAh4AAoACAgIpAgQCBQIGAgcCCAIJAh8CCwIMAg0CCAIIAggCCAIIAggCCAIIAggCCAIIAggCCAIIAggCCAIIAhICAwIqAh4AAoACAgIjAgQCBQIGAgcCCAIJAgoCCwIMAg0CCAIIAggCCAIIAggCCAIIAggCCAIIAggCCAIIAggCCAIIAhICAwJ1Ah4AAoACAgJKAgQCBQIGAgcCCAIJAhwCCwIMAg0CCAIIAggCCAIIAggCCAIIAggCCAIIAggCCAIIAggCCAIIAhICAwJsAh4AAoACAgIeAgQCBQIGAgcCCAIJAgoCCwIMAg0CCAIIAggCCAIIAggCCAIIAggCCAIIAggCCAIIAggCCAIIAhICAwJIAh4AAoACAgJAAgQCBQIGAgcCCAIJAgoCCwIMAg0CCAIIAggCCAIIAggCCAIIAggCCAIIAggCCAIIAggCCAIIAhICAwJBAh4AAoACAgKCAAYyMDE4MDkCBAIFAgYCBwIIAgkCHwILAgwCDQIIAggCCAIIAggCCAIIAggCCAIIAggCCAIIAggCCAIIAggCEgIDAoNzcQB+AAAAAAAAcQB+ABl4egAAAwcCHgACgAICAhsCBAIFAgYCBwIIAgkCHwILAgwCDQIIAggCCAIIAggCCAIIAggCCAIIAggCCAIIAggCCAIIAggCEgIDAnECHgACgAICAkICBAIFAgYCBwIIAgkCHAILAgwCDQIIAggCCAIIAggCCAIIAggCCAIIAggCCAIIAggCCAIIAggCEgIDAkMCHgACgAICAikCBAIFAgYCBwIIAgkCHAILAgwCDQIIAggCCAIIAggCCAIIAggCCAIIAggCCAIIAggCCAIIAggCEgIDAjECHgACgAICAlkCBAIFAgYCBwIIAgkCHAILAgwCDQIIAggCCAIIAggCCAIIAggCCAIIAggCCAIIAggCCAIIAggCEgIDAmoCHgACgAICAkQCBAIFAgYCBwIIAgkCCgILAgwCDQIIAggCCAIIAggCCAIIAggCCAIIAggCCAIIAggCCAIIAggCEgIDAkUCHgACgAICAkoCBAIFAgYCBwIIAgkCHwILAgwCDQIIAggCCAIIAggCCAIIAggCCAIIAggCCAIIAggCCAIIAggCEgIDAmUCHgACgAICAjgCBAIFAgYCBwIIAgkCHwILAgwCDQIIAggCCAIIAggCCAIIAggCCAIIAggCCAIIAggCCAIIAggCEgIDAjkCHgACgAICAoQABjIwMTgwNAIEAgUCBgIHAggCCQIKAgsCDAINAggCCAIIAggCCAIIAggCCAIIAggCCAIIAggCCAIIAggCCAISAgMCKAIeAAKAAgICLwIEAgUCBgIHAggCCQIfAgsCDAINAggCCAIIAggCCAIIAggCCAIIAggCCAIIAggCCAIIAggCCAISAgMCcwIeAAKAAgICQAIEAgUCBgIHAggCCQIcAgsCDAINAggCCAIIAggCCAIIAggCCAIIAggCCAIIAggCCAIIAggCCAISAgMCZAIeAAKAAgIChQAGMjAxODA3AgQCBQIGAgcCCAIJAh8CCwIMAg0CCAIIAggCCAIIAggCCAIIAggCCAIIAggCCAIIAggCCAIIAhICAwKGc3EAfgAAAAAAAnNxAH4ABP///////////////v////7/////dXEAfgAHAAAABGPPmgl4eHoAAAFZAh4AAoACAgIDAgQCBQIGAgcCCAIJAhwCCwIMAg0CCAIIAggCCAIIAggCCAIIAggCCAIIAggCCAIIAggCCAIIAhICAwJ+Ah4AAoACAgI+AgQCBQIGAgcCCAIJAgoCCwIMAg0CCAIIAggCCAIIAggCCAIIAggCCAIIAggCCAIIAggCCAIIAhICAwJgAh4AAoACAgIhAgQCBQIGAgcCCAIJAh8CCwIMAg0CCAIIAggCCAIIAggCCAIIAggCCAIIAggCCAIIAggCCAIIAhICAwIiAh4AAoACAgJPAgQCBQIGAgcCCAIJAgoCCwIMAg0CCAIIAggCCAIIAggCCAIIAggCCAIIAggCCAIIAggCCAIIAhICAwIoAh4AAoACAgKBAgQCBQIGAgcCCAIJAhwCCwIMAg0CCAIIAggCCAIIAggCCAIIAggCCAIIAggCCAIIAggCCAIIAhICAwKHc3EAfgAAAAAAAnNxAH4ABP///////////////v////7/////dXEAfgAHAAAABAHuetZ4eHoAAAI4Ah4AAoACAgJKAgQCBQIGAgcCCAIJAgoCCwIMAg0CCAIIAggCCAIIAggCCAIIAggCCAIIAggCCAIIAggCCAIIAhICAwIoAh4AAoACAgIvAgQCBQIGAgcCCAIJAgoCCwIMAg0CCAIIAggCCAIIAggCCAIIAggCCAIIAggCCAIIAggCCAIIAhICAwJUAh4AAoACAgKIAAYyMDE4MTECBAIFAgYCBwIIAgkCHwILAgwCDQIIAggCCAIIAggCCAIIAggCCAIIAggCCAIIAggCCAIIAggCEgIDAoMCHgACgAICAjgCBAIFAgYCBwIIAgkCHAILAgwCDQIIAggCCAIIAggCCAIIAggCCAIIAggCCAIIAggCCAIIAggCEgIDAm4CHgACgAICAjoCBAIFAgYCBwIIAgkCHAILAgwCDQIIAggCCAIIAggCCAIIAggCCAIIAggCCAIIAggCCAIIAggCEgIDAkwCHgACgAICAjYCBAIFAgYCBwIIAgkCHwILAgwCDQIIAggCCAIIAggCCAIIAggCCAIIAggCCAIIAggCCAIIAggCEgIDAnoCHgACgAICAisCBAIFAgYCBwIIAgkCHwILAgwCDQIIAggCCAIIAggCCAIIAggCCAIIAggCCAIIAggCCAIIAggCEgIDAkcCHgACgAICAokABjIwMTgwNQIEAgUCBgIHAggCCQIfAgsCDAINAggCCAIIAggCCAIIAggCCAIIAggCCAIIAggCCAIIAggCCAISAgMCinNxAH4AAAAAAAJzcQB+AAT///////////////7////+/////3VxAH4ABwAAAARc5cCweHh3RQIeAAKAAgIChQIEAgUCBgIHAggCCQIcAgsCDAINAggCCAIIAggCCAIIAggCCAIIAggCCAIIAggCCAIIAggCCAISAgMCi3NxAH4AAAAAAAJzcQB+AAT///////////////7////+AAAAAXVxAH4ABwAAAAMJSVB4eHoAAAEUAh4AAoACAgItAgQCBQIGAgcCCAIJAh8CCwIMAg0CCAIIAggCCAIIAggCCAIIAggCCAIIAggCCAIIAggCCAIIAhICAwJwAh4AAoACAgJeAgQCBQIGAgcCCAIJAgoCCwIMAg0CCAIIAggCCAIIAggCCAIIAggCCAIIAggCCAIIAggCCAIIAhICAwIoAh4AAoACAgIhAgQCBQIGAgcCCAIJAhwCCwIMAg0CCAIIAggCCAIIAggCCAIIAggCCAIIAggCCAIIAggCCAIIAhICAwJtAh4AAoACAgKBAgQCBQIGAgcCCAIJAh8CCwIMAg0CCAIIAggCCAIIAggCCAIIAggCCAIIAggCCAIIAggCCAIIAhICAwKMc3EAfgAAAAAAAnNxAH4ABP///////////////v////7/////dXEAfgAHAAAABF0aA9N4eHoAAAQAAh4AAoACAgI6AgQCBQIGAgcCCAIJAh8CCwIMAg0CCAIIAggCCAIIAggCCAIIAggCCAIIAggCCAIIAggCCAIIAhICAwI7Ah4AAoACAgIyAgQCBQIGAgcCCAIJAgoCCwIMAg0CCAIIAggCCAIIAggCCAIIAggCCAIIAggCCAIIAggCCAIIAhICAwJpAh4AAoACAgI2AgQCBQIGAgcCCAIJAhwCCwIMAg0CCAIIAggCCAIIAggCCAIIAggCCAIIAggCCAIIAggCCAIIAhICAwJmAh4AAoACAgKNAAYyMDE4MDgCBAIFAgYCBwIIAgkCCgILAgwCDQIIAggCCAIIAggCCAIIAggCCAIIAggCCAIIAggCCAIIAggCEgIDAigCHgACgAICAj4CBAIFAgYCBwIIAgkCHAILAgwCDQIIAggCCAIIAggCCAIIAggCCAIIAggCCAIIAggCCAIIAggCEgIDAlwCHgACgAICAgMCBAIFAgYCBwIIAgkCCgILAgwCDQIIAggCCAIIAggCCAIIAggCCAIIAggCCAIIAggCCAIIAggCEgIDAg4CHgACgAICAjgCBAIFAgYCBwIIAgkCCgILAgwCDQIIAggCCAIIAggCCAIIAggCCAIIAggCCAIIAggCCAIIAggCEgIDAl0CHgACgAICAkICBAIFAgYCBwIIAgkCHwILAgwCDQIIAggCCAIIAggCCAIIAggCCAIIAggCCAIIAggCCAIIAggCEgIDAlICHgACgAICAlkCBAIFAgYCBwIIAgkCHwILAgwCDQIIAggCCAIIAggCCAIIAggCCAIIAggCCAIIAggCCAIIAggCEgIDAloCHgACgAICAi0CBAIFAgYCBwIIAgkCHAILAgwCDQIIAggCCAIIAggCCAIIAggCCAIIAggCCAIIAggCCAIIAggCEgIDAlECHgACgAICAjQCBAIFAgYCBwIIAgkCCgILAgwCDQIIAggCCAIIAggCCAIIAggCCAIIAggCCAIIAggCCAIIAggCEgIDAngCHgACgAICAk8CBAIFAgYCBwIIAgkCHAILAgwCDQIIAggCCAIIAggCCAIIAggCCAIIAggCCAIIAggCCAIIAggCEgIDAlACHgACgAICAo0CBAIFAgYCBwIIAgkCHwILAgwCDQIIAggCCAIIAggCCAIIAggCCAIIAggCCAIIAggCCAIIAggCEgIDAoYCHgACgAICAjICBAIFAgYCBwIIAgkCHwILAgwCDQIIAggCCAIIAggCCAIIAggCCAIIAggCCAIIAggCCAIIAggCEgIDAlMCHgACgAICAlcCBAIFAgYCBwIIAgkCHAILAgwCDQIIAggCCAIIAggCCAIIAggCCAIIAnoAAAQACAIIAggCCAIIAggCCAISAgMCewIeAAKAAgICVQIEAgUCBgIHAggCCQIcAgsCDAINAggCCAIIAggCCAIIAggCCAIIAggCCAIIAggCCAIIAggCCAISAgMCdwIeAAKAAgICIQIEAgUCBgIHAggCCQIKAgsCDAINAggCCAIIAggCCAIIAggCCAIIAggCCAIIAggCCAIIAggCCAISAgMCTQIeAAKAAgICPgIEAgUCBgIHAggCCQIfAgsCDAINAggCCAIIAggCCAIIAggCCAIIAggCCAIIAggCCAIIAggCCAISAgMCPwIeAAKAAgICTwIEAgUCBgIHAggCCQIfAgsCDAINAggCCAIIAggCCAIIAggCCAIIAggCCAIIAggCCAIIAggCCAISAgMCawIeAAKAAgIChQIEAgUCBgIHAggCCQIKAgsCDAINAggCCAIIAggCCAIIAggCCAIIAggCCAIIAggCCAIIAggCCAISAgMCKAIeAAKAAgICMgIEAgUCBgIHAggCCQIcAgsCDAINAggCCAIIAggCCAIIAggCCAIIAggCCAIIAggCCAIIAggCCAISAgMCMwIeAAKAAgICjQIEAgUCBgIHAggCCQIcAgsCDAINAggCCAIIAggCCAIIAggCCAIIAggCCAIIAggCCAIIAggCCAISAgMCiwIeAAKAAgICNgIEAgUCBgIHAggCCQIKAgsCDAINAggCCAIIAggCCAIIAggCCAIIAggCCAIIAggCCAIIAggCCAISAgMCNwIeAAKAAgICXgIEAgUCBgIHAggCCQIcAgsCDAINAggCCAIIAggCCAIIAggCCAIIAggCCAIIAggCCAIIAggCCAISAgMCaAIeAAKAAgICGwIEAgUCBgIHAggCCQIKAgsCDAINAggCCAIIAggCCAIIAggCCAIIAggCCAIIAggCCAIIAggCCAISAgMCYwIeAAKAAgICVwIEAgUCBgIHAggCCQIfAgsCDAINAggCCAIIAggCCAIIAggCCAIIAggCCAIIAggCCAIIAggCCAISAgMCbwIeAAKAAgICVQIEAgUCBgIHAggCCQIfAgsCDAINAggCCAIIAggCCAIIAggCCAIIAggCCAIIAggCCAIIAggCCAISAgMCYgIeAAKAAgICJQIEAgUCBgIHAggCCQIfAgsCDAINAggCCAIIAggCCAIIAggCCAIIAggCCAIIAggCCAIIAggCCAISAgMCJgIeAAKAAgICiAIEAgUCBgIHAggCCQIcAgsCDAINAggCCAIIAggCCAIIAggCCAIIAggCCAIIAggCCAIIAggCCAISAgMCgwIeAAKAAgICJwIEAgUCBgIHAggCCQIKAgsCDAINAggCCAIIAggCCHoAAAF3AggCCAIIAggCCAIIAggCCAIIAggCCAIIAhICAwIoAh4AAoACAgIeAgQCBQIGAgcCCAIJAh8CCwIMAg0CCAIIAggCCAIIAggCCAIIAggCCAIIAggCCAIIAggCCAIIAhICAwIgAh4AAoACAgKCAgQCBQIGAgcCCAIJAgoCCwIMAg0CCAIIAggCCAIIAggCCAIIAggCCAIIAggCCAIIAggCCAIIAhICAwKDAh4AAoACAgIrAgQCBQIGAgcCCAIJAhwCCwIMAg0CCAIIAggCCAIIAggCCAIIAggCCAIIAggCCAIIAggCCAIIAhICAwJ9Ah4AAoACAgInAgQCBQIGAgcCCAIJAhwCCwIMAg0CCAIIAggCCAIIAggCCAIIAggCCAIIAggCCAIIAggCCAIIAhICAwJbAh4AAoACAgKEAgQCBQIGAgcCCAIJAh8CCwIMAg0CCAIIAggCCAIIAggCCAIIAggCCAIIAggCCAIIAggCCAIIAhICAwKOc3EAfgAAAAAAAnNxAH4ABP///////////////v////7/////dXEAfgAHAAAABFqpyF94eHoAAAGmAh4AAoACAgJEAgQCBQIGAgcCCAIJAh8CCwIMAg0CCAIIAggCCAIIAggCCAIIAggCCAIIAggCCAIIAggCCAIIAhICAwJ8Ah4AAoACAgKPAAYyMDE4MTACBAIFAgYCBwIIAgkCHwILAgwCDQIIAggCCAIIAggCCAIIAggCCAIIAggCCAIIAggCCAIIAggCEgIDAoMCHgACgAICAjQCBAIFAgYCBwIIAgkCHAILAgwCDQIIAggCCAIIAggCCAIIAggCCAIIAggCCAIIAggCCAIIAggCEgIDAk4CHgACgAICAkICBAIFAgYCBwIIAgkCCgILAgwCDQIIAggCCAIIAggCCAIIAggCCAIIAggCCAIIAggCCAIIAggCEgIDAnQCHgACgAICAlUCBAIFAgYCBwIIAgkCCgILAgwCDQIIAggCCAIIAggCCAIIAggCCAIIAggCCAIIAggCCAIIAggCEgIDAlYCHgACgAICAokCBAIFAgYCBwIIAgkCHAILAgwCDQIIAggCCAIIAggCCAIIAggCCAIIAggCCAIIAggCCAIIAggCEgIDApBzcQB+AAAAAAACc3EAfgAE///////////////+/////v////91cQB+AAcAAAAEBEpBlXh4egAABAACHgACgAICAkACBAIFAgYCBwIIAgkCHwILAgwCDQIIAggCCAIIAggCCAIIAggCCAIIAggCCAIIAggCCAIIAggCEgIDAksCHgACgAICAgMCBAIFAgYCBwIIAgkCHwILAgwCDQIIAggCCAIIAggCCAIIAggCCAIIAggCCAIIAggCCAIIAggCEgIDAkkCHgACgAICAiUCBAIFAgYCBwIIAgkCHAILAgwCDQIIAggCCAIIAggCCAIIAggCCAIIAggCCAIIAggCCAIIAggCEgIDAnYCHgACgAICAh4CBAIFAgYCBwIIAgkCHAILAgwCDQIIAggCCAIIAggCCAIIAggCCAIIAggCCAIIAggCCAIIAggCEgIDAkYCHgACgAICAlkCBAIFAgYCBwIIAgkCCgILAgwCDQIIAggCCAIIAggCCAIIAggCCAIIAggCCAIIAggCCAIIAggCEgIDAnICHgACgAICAo8CBAIFAgYCBwIIAgkCCgILAgwCDQIIAggCCAIIAggCCAIIAggCCAIIAggCCAIIAggCCAIIAggCEgIDAoMCHgACgAICAiMCBAIFAgYCBwIIAgkCHAILAgwCDQIIAggCCAIIAggCCAIIAggCCAIIAggCCAIIAggCCAIIAggCEgIDAj0CHgACgAICAicCBAIFAgYCBwIIAgkCHwILAgwCDQIIAggCCAIIAggCCAIIAggCCAIIAggCCAIIAggCCAIIAggCEgIDAjwCHgACgAICAikCBAIFAgYCBwIIAgkCCgILAgwCDQIIAggCCAIIAggCCAIIAggCCAIIAggCCAIIAggCCAIIAggCEgIDAmcCHgACgAICAo8CBAIFAgYCBwIIAgkCHAILAgwCDQIIAggCCAIIAggCCAIIAggCCAIIAggCCAIIAggCCAIIAggCEgIDAoMCHgACgAICAkQCBAIFAgYCBwIIAgkCHAILAgwCDQIIAggCCAIIAggCCAIIAggCCAIIAggCCAIIAggCCAIIAggCEgIDAmECHgACgAICAogCBAIFAgYCBwIIAgkCCgILAgwCDQIIAggCCAIIAggCCAIIAggCCAIIAggCCAIIAggCCAIIAggCEgIDAoMCHgACgAICAjQCBAIFAgYCBwIIAgkCHwILAgwCDQIIAggCCAIIAggCCAIIAggCCAIIAggCCAIIAggCCAIIAggCEgIDAjUCHgACgAICAoICBAIFAgYCBwIIAgkCHAILAgwCDQIIAggCCAIIAggCCAIIAggCCAIIAggCCAIIAggCCAIIAggCEgIDAoMCHgACgAICAisCBAIFAgYCBwIIAgkCCgILAgwCDQIIAggCCAIIAggCCAIIAggCCAIIAggCCAIIAggCd9oIAggCCAISAgMCLAIeAAKAAgICIwIEAgUCBgIHAggCCQIfAgsCDAINAggCCAIIAggCCAIIAggCCAIIAggCCAIIAggCCAIIAggCCAISAgMCJAIeAAKAAgICXgIEAgUCBgIHAggCCQIfAgsCDAINAggCCAIIAggCCAIIAggCCAIIAggCCAIIAggCCAIIAggCCAISAgMCXwIeAAKAAgIChAIEAgUCBgIHAggCCQIcAgsCDAINAggCCAIIAggCCAIIAggCCAIIAggCCAIIAggCCAIIAggCCAISAgMCkXNxAH4AAAAAAAJzcQB+AAT///////////////7////+/////3VxAH4ABwAAAAQHGT+ZeHh6AAABIwIeAAKAAgICVwIEAgUCBgIHAggCCQIKAgsCDAINAggCCAIIAggCCAIIAggCCAIIAggCCAIIAggCCAIIAggCCAISAgMCWAIeAAKAAgICiQIEAgUCBgIHAggCCQIKAgsCDAINAggCCAIIAggCCAIIAggCCAIIAggCCAIIAggCCAIIAggCCAISAgMCKAIeAAKAAgICGwIEAgUCBgIHAggCCQIcAgsCDAINAggCCAIIAggCCAIIAggCCAIIAggCCAIIAggCCAIIAggCCAISAgMCHQIeAAKSAAk1Mzg4NTIyNzICAgJEAgQCBQIGAgcCCAIJAhwCCwKTAAJJRAINAggCCAIIAggCCAIIAggCCAIIAggCCAIIAggCCAIIAggCCAIZAgMClHNxAH4AAAAAAAJzcQB+AAT///////////////7////+/////3VxAH4ABwAAAAQEW5IQeHh3RQIeAAKSAgIChAIEAgUCBgIHAggCCQIcAgsCkwINAggCCAIIAggCCAIIAggCCAIIAggCCAIIAggCCAIIAggCCAIZAgMClXNxAH4AAAAAAAJzcQB+AAT///////////////7////+/////3VxAH4ABwAAAAQBMmvPeHh3RQIeAAKSAgICNgIEAgUCBgIHAggCCQIcAgsCkwINAggCCAIIAggCCAIIAggCCAIIAggCCAIIAggCCAIIAggCCAIZAgMClnNxAH4AAAAAAAJzcQB+AAT///////////////7////+/////3VxAH4ABwAAAAQIvUgheHh3RQIeAAKSAgICVQIEAgUCBgIHAggCCQIfAgsCkwINAggCCAIIAggCCAIIAggCCAIIAggCCAIIAggCCAIIAggCCAIZAgMCl3NxAH4AAAAAAAJzcQB+AAT///////////////7////+/////3VxAH4ABwAAAAQdsfpMeHh3RQIeAAKSAgICSgIEAgUCBgIHAggCCQIfAgsCkwINAggCCAIIAggCCAIIAggCCAIIAggCCAIIAggCCAIIAggCCAIZAgMCmHNxAH4AAAAAAAJzcQB+AAT///////////////7////+/////3VxAH4ABwAAAAQpRoS2eHh3RQIeAAKSAgICQAIEAgUCBgIHAggCCQIcAgsCkwINAggCCAIIAggCCAIIAggCCAIIAggCCAIIAggCCAIIAggCCAIZAgMCmXNxAH4AAAAAAAJzcQB+AAT///////////////7////+AAAAAXVxAH4ABwAAAAQGG1pqeHh3kgIeAAKSAgICSgIEAgUCBgIHAggCCQKaAAYxOTEwMTUCCwKTAg0CCAIIAggCCAIIAggCCAIIAggCCAIIAggCCAIIAggCCAIIAhkCAwIoAh4AApICAgJZAgQCBQIGAgcCCAIJAh8CCwKTAg0CCAIIAggCCAIIAggCCAIIAggCCAIIAggCCAIIAggCCAIIAhkCAwKbc3EAfgAAAAAAAnNxAH4ABP///////////////v////7/////dXEAfgAHAAAABCIKrDF4eHdFAh4AApICAgJCAgQCBQIGAgcCCAIJAh8CCwKTAg0CCAIIAggCCAIIAggCCAIIAggCCAIIAggCCAIIAggCCAIIAhkCAwKcc3EAfgAAAAAAAnNxAH4ABP///////////////v////7/////dXEAfgAHAAAABDO8lpJ4eHdFAh4AApICAgJCAgQCBQIGAgcCCAIJApoCCwKTAg0CCAIIAggCCAIIAggCCAIIAggCCAIIAggCCAIIAggCCAIIAhkCAwKdc3EAfgAAAAAAAnNxAH4ABP///////////////v////7/////dXEAfgAHAAAAAxJzNXh4d0UCHgACkgICAlkCBAIFAgYCBwIIAgkCmgILApMCDQIIAggCCAIIAggCCAIIAggCCAIIAggCCAIIAggCCAIIAggCGQIDAp5zcQB+AAAAAAACc3EAfgAE///////////////+/////v////91cQB+AAcAAAADEobreHh3RQIeAAKSAgICLQIEAgUCBgIHAggCCQIcAgsCkwINAggCCAIIAggCCAIIAggCCAIIAggCCAIIAggCCAIIAggCCAIZAgMCn3NxAH4AAAAAAAJzcQB+AAT///////////////7////+AAAAAXVxAH4ABwAAAAO5cnx4eHdFAh4AApICAgInAgQCBQIGAgcCCAIJAhwCCwKTAg0CCAIIAggCCAIIAggCCAIIAggCCAIIAggCCAIIAggCCAIIAhkCAwKgc3EAfgAAAAAAAnNxAH4ABP///////////////v////7/////dXEAfgAHAAAABB7AdGx4eHdFAh4AApICAgIDAgQCBQIGAgcCCAIJAhwCCwKTAg0CCAIIAggCCAIIAggCCAIIAggCCAIIAggCCAIIAggCCAIIAhkCAwKhc3EAfgAAAAAAAnNxAH4ABP///////////////v////7/////dXEAfgAHAAAABAUEo0F4eHdFAh4AApICAgIrAgQCBQIGAgcCCAIJAhwCCwKTAg0CCAIIAggCCAIIAggCCAIIAggCCAIIAggCCAIIAggCCAIIAhkCAwKic3EAfgAAAAAAAnNxAH4ABP///////////////v////7/////dXEAfgAHAAAABAL7S4t4eHdFAh4AApICAgJeAgQCBQIGAgcCCAIJAh8CCwKTAg0CCAIIAggCCAIIAggCCAIIAggCCAIIAggCCAIIAggCCAIIAhkCAwKjc3EAfgAAAAAAAnNxAH4ABP///////////////v////7/////dXEAfgAHAAAABCrCsfh4eHeKAh4AApICAgJeAgQCBQIGAgcCCAIJApoCCwKTAg0CCAIIAggCCAIIAggCCAIIAggCCAIIAggCCAIIAggCCAIIAhkCAwIoAh4AApICAgJEAgQCBQIGAgcCCAIJAh8CCwKTAg0CCAIIAggCCAIIAggCCAIIAggCCAIIAggCCAIIAggCCAIIAhkCAwKkc3EAfgAAAAAAAnNxAH4ABP///////////////v////7/////dXEAfgAHAAAABBuzHlx4eHdFAh4AApICAgI2AgQCBQIGAgcCCAIJAh8CCwKTAg0CCAIIAggCCAIIAggCCAIIAggCCAIIAggCCAIIAggCCAIIAhkCAwKlc3EAfgAAAAAAAnNxAH4ABP///////////////v////7/////dXEAfgAHAAAABCZ4H3F4eHdFAh4AApICAgI+AgQCBQIGAgcCCAIJAh8CCwKTAg0CCAIIAggCCAIIAggCCAIIAggCCAIIAggCCAIIAggCCAIIAhkCAwKmc3EAfgAAAAAAAnNxAH4ABP///////////////v////7/////dXEAfgAHAAAABDQ5VOh4eHdFAh4AApICAgI4AgQCBQIGAgcCCAIJAhwCCwKTAg0CCAIIAggCCAIIAggCCAIIAggCCAIIAggCCAIIAggCCAIIAhkCAwKnc3EAfgAAAAAAAnNxAH4ABP///////////////v////7/////dXEAfgAHAAAABCWQ0ft4eHdFAh4AApICAgI2AgQCBQIGAgcCCAIJApoCCwKTAg0CCAIIAggCCAIIAggCCAIIAggCCAIIAggCCAIIAggCCAIIAhkCAwKoc3EAfgAAAAAAAnNxAH4ABP///////////////v////7/////dXEAfgAHAAAAAxKK33h4d0UCHgACkgICAlUCBAIFAgYCBwIIAgkCHAILApMCDQIIAggCCAIIAggCCAIIAggCCAIIAggCCAIIAggCCAIIAggCGQIDAqlzcQB+AAAAAAACc3EAfgAE///////////////+/////v////91cQB+AAcAAAAEFDr3g3h4d0UCHgACkgICAiUCBAIFAgYCBwIIAgkCHAILApMCDQIIAggCCAIIAggCCAIIAggCCAIIAggCCAIIAggCCAIIAggCGQIDAqpzcQB+AAAAAAACc3EAfgAE///////////////+/////v////91cQB+AAcAAAAEFreoonh4d4oCHgACkgICAoQCBAIFAgYCBwIIAgkCmgILApMCDQIIAggCCAIIAggCCAIIAggCCAIIAggCCAIIAggCCAIIAggCGQIDAigCHgACkgICAoQCBAIFAgYCBwIIAgkCHwILApMCDQIIAggCCAIIAggCCAIIAggCCAIIAggCCAIIAggCCAIIAggCGQIDAqtzcQB+AAAAAAACc3EAfgAE///////////////+/////v////91cQB+AAcAAAAELvQU/3h4d0UCHgACkgICAiECBAIFAgYCBwIIAgkCHAILApMCDQIIAggCCAIIAggCCAIIAggCCAIIAggCCAIIAggCCAIIAggCGQIDAqxzcQB+AAAAAAACc3EAfgAE///////////////+/////v////91cQB+AAcAAAAEAc1Kd3h4d0UCHgACkgICAj4CBAIFAgYCBwIIAgkCmgILApMCDQIIAggCCAIIAggCCAIIAggCCAIIAggCCAIIAggCCAIIAggCGQIDAq1zcQB+AAAAAAACc3EAfgAE///////////////+/////v////91cQB+AAcAAAADEp6veHh3RQIeAAKSAgICSgIEAgUCBgIHAggCCQIcAgsCkwINAggCCAIIAggCCAIIAggCCAIIAggCCAIIAggCCAIIAggCCAIZAgMCrnNxAH4AAAAAAAJzcQB+AAT///////////////7////+/////3VxAH4ABwAAAAQKK9PneHh3RQIeAAKSAgICGwIEAgUCBgIHAggCCQIfAgsCkwINAggCCAIIAggCCAIIAggCCAIIAggCCAIIAggCCAIIAggCCAIZAgMCr3NxAH4AAAAAAAJzcQB+AAT///////////////7////+/////3VxAH4ABwAAAAQu/eCSeHh3RQIeAAKSAgICGwIEAgUCBgIHAggCCQKaAgsCkwINAggCCAIIAggCCAIIAggCCAIIAggCCAIIAggCCAIIAggCCAIZAgMCsHNxAH4AAAAAAAJzcQB+AAT///////////////7////+/////3VxAH4ABwAAAAMSa1h4eHdFAh4AApICAgItAgQCBQIGAgcCCAIJAh8CCwKTAg0CCAIIAggCCAIIAggCCAIIAggCCAIIAggCCAIIAggCCAIIAhkCAwKxc3EAfgAAAAAAAnNxAH4ABP///////////////v////7/////dXEAfgAHAAAABDSYRyN4eHdFAh4AApICAgJPAgQCBQIGAgcCCAIJAh8CCwKTAg0CCAIIAggCCAIIAggCCAIIAggCCAIIAggCCAIIAggCCAIIAhkCAwKyc3EAfgAAAAAAAnNxAH4ABP///////////////v////7/////dXEAfgAHAAAABCkgj4V4eHdFAh4AApICAgIjAgQCBQIGAgcCCAIJApoCCwKTAg0CCAIIAggCCAIIAggCCAIIAggCCAIIAggCCAIIAggCCAIIAhkCAwKzc3EAfgAAAAAAAnNxAH4ABP///////////////v////7/////dXEAfgAHAAAAAxJ/Bnh4d0UCHgACkgICAicCBAIFAgYCBwIIAgkCHwILApMCDQIIAggCCAIIAggCCAIIAggCCAIIAggCCAIIAggCCAIIAggCGQIDArRzcQB+AAAAAAACc3EAfgAE///////////////+/////v////91cQB+AAcAAAAEHCN8kHh4d0UCHgACkgICAjQCBAIFAgYCBwIIAgkCHwILApMCDQIIAggCCAIIAggCCAIIAggCCAIIAggCCAIIAggCCAIIAggCGQIDArVzcQB+AAAAAAACc3EAfgAE///////////////+/////v////91cQB+AAcAAAAEKiZPC3h4d4oCHgACkgICAk8CBAIFAgYCBwIIAgkCmgILApMCDQIIAggCCAIIAggCCAIIAggCCAIIAggCCAIIAggCCAIIAggCGQIDAigCHgACkgICAh4CBAIFAgYCBwIIAgkCHAILApMCDQIIAggCCAIIAggCCAIIAggCCAIIAggCCAIIAggCCAIIAggCGQIDArZzcQB+AAAAAAACc3EAfgAE///////////////+/////v////91cQB+AAcAAAAEAW1K0nh4d0UCHgACkgICAjoCBAIFAgYCBwIIAgkCHwILApMCDQIIAggCCAIIAggCCAIIAggCCAIIAggCCAIIAggCCAIIAggCGQIDArdzcQB+AAAAAAACc3EAfgAE///////////////+/////v////91cQB+AAcAAAAEI8Z4/Xh4d0UCHgACkgICAjoCBAIFAgYCBwIIAgkCmgILApMCDQIIAggCCAIIAggCCAIIAggCCAIIAggCCAIIAggCCAIIAggCGQIDArhzcQB+AAAAAAACc3EAfgAE///////////////+/////v////91cQB+AAcAAAADEl+UeHh3RQIeAAKSAgICHgIEAgUCBgIHAggCCQIfAgsCkwINAggCCAIIAggCCAIIAggCCAIIAggCCAIIAggCCAIIAggCCAIZAgMCuXNxAH4AAAAAAAJzcQB+AAT///////////////7////+/////3VxAH4ABwAAAAQqC0YheHh3RQIeAAKSAgICNAIEAgUCBgIHAggCCQKaAgsCkwINAggCCAIIAggCCAIIAggCCAIIAggCCAIIAggCCAIIAggCCAIZAgMCunNxAH4AAAAAAAJzcQB+AAT///////////////7////+/////3VxAH4ABwAAAAMSksp4eHdFAh4AApICAgIlAgQCBQIGAgcCCAIJAh8CCwKTAg0CCAIIAggCCAIIAggCCAIIAggCCAIIAggCCAIIAggCCAIIAhkCAwK7c3EAfgAAAAAAAnNxAH4ABP///////////////v////7/////dXEAfgAHAAAABCQ0bfR4eHdFAh4AApICAgIbAgQCBQIGAgcCCAIJAhwCCwKTAg0CCAIIAggCCAIIAggCCAIIAggCCAIIAggCCAIIAggCCAIIAhkCAwK8c3EAfgAAAAAAAnNxAH4ABP///////////////v////7/////dXEAfgAHAAAABAEGlGB4eHdFAh4AApICAgI+AgQCBQIGAgcCCAIJAhwCCwKTAg0CCAIIAggCCAIIAggCCAIIAggCCAIIAggCCAIIAggCCAIIAhkCAwK9c3EAfgAAAAAAAnNxAH4ABP///////////////v////4AAAABdXEAfgAHAAAAA/+JXnh4d0UCHgACkgICAikCBAIFAgYCBwIIAgkCHAILApMCDQIIAggCCAIIAggCCAIIAggCCAIIAggCCAIIAggCCAIIAggCGQIDAr5zcQB+AAAAAAACc3EAfgAE///////////////+/////v////91cQB+AAcAAAADTrgKeHh3RQIeAAKSAgICHgIEAgUCBgIHAggCCQKaAgsCkwINAggCCAIIAggCCAIIAggCCAIIAggCCAIIAggCCAIIAggCCAIZAgMCv3NxAH4AAAAAAAJzcQB+AAT///////////////7////+/////3VxAH4ABwAAAAMSlsB4eHeKAh4AApICAgInAgQCBQIGAgcCCAIJApoCCwKTAg0CCAIIAggCCAIIAggCCAIIAggCCAIIAggCCAIIAggCCAIIAhkCAwIoAh4AApICAgItAgQCBQIGAgcCCAIJApoCCwKTAg0CCAIIAggCCAIIAggCCAIIAggCCAIIAggCCAIIAggCCAIIAhkCAwLAc3EAfgAAAAAAAnNxAH4ABP///////////////v////7/////dXEAfgAHAAAAAxJ3JXh4d0UCHgACkgICAiECBAIFAgYCBwIIAgkCHwILApMCDQIIAggCCAIIAggCCAIIAggCCAIIAggCCAIIAggCCAIIAggCGQIDAsFzcQB+AAAAAAACc3EAfgAE///////////////+/////v////91cQB+AAcAAAAEJi8ywnh4d0UCHgACkgICAiECBAIFAgYCBwIIAgkCmgILApMCDQIIAggCCAIIAggCCAIIAggCCAIIAggCCAIIAggCCAIIAggCGQIDAsJzcQB+AAAAAAACc3EAfgAE///////////////+/////v////91cQB+AAcAAAADEmN/eHh3RQIeAAKSAgICIwIEAgUCBgIHAggCCQIfAgsCkwINAggCCAIIAggCCAIIAggCCAIIAggCCAIIAggCCAIIAggCCAIZAgMCw3NxAH4AAAAAAAJzcQB+AAT///////////////7////+/////3VxAH4ABwAAAAQVrLWfeHh3RQIeAAKSAgICMgIEAgUCBgIHAggCCQIfAgsCkwINAggCCAIIAggCCAIIAggCCAIIAggCCAIIAggCCAIIAggCCAIZAgMCxHNxAH4AAAAAAAJzcQB+AAT///////////////7////+/////3VxAH4ABwAAAAQrEAtReHh3RQIeAAKSAgICKQIEAgUCBgIHAggCCQIfAgsCkwINAggCCAIIAggCCAIIAggCCAIIAggCCAIIAggCCAIIAggCCAIZAgMCxXNxAH4AAAAAAAJzcQB+AAT///////////////7////+/////3VxAH4ABwAAAAQukYUreHh3RQIeAAKSAgICVwIEAgUCBgIHAggCCQIcAgsCkwINAggCCAIIAggCCAIIAggCCAIIAggCCAIIAggCCAIIAggCCAIZAgMCxnNxAH4AAAAAAAJzcQB+AAT///////////////7////+/////3VxAH4ABwAAAAOesqp4eHdFAh4AApICAgIvAgQCBQIGAgcCCAIJAhwCCwKTAg0CCAIIAggCCAIIAggCCAIIAggCCAIIAggCCAIIAggCCAIIAhkCAwLHc3EAfgAAAAAAAnNxAH4ABP///////////////v////4AAAABdXEAfgAHAAAABAJaEtJ4eHdFAh4AApICAgJAAgQCBQIGAgcCCAIJApoCCwKTAg0CCAIIAggCCAIIAggCCAIIAggCCAIIAggCCAIIAggCCAIIAhkCAwLIc3EAfgAAAAAAAnNxAH4ABP///////////////v////7/////dXEAfgAHAAAAAxKmonh4d0UCHgACkgICAjICBAIFAgYCBwIIAgkCmgILApMCDQIIAggCCAIIAggCCAIIAggCCAIIAggCCAIIAggCCAIIAggCGQIDAslzcQB+AAAAAAACc3EAfgAE///////////////+/////v////91cQB+AAcAAAADEmdreHh3RQIeAAKSAgICKQIEAgUCBgIHAggCCQKaAgsCkwINAggCCAIIAggCCAIIAggCCAIIAggCCAIIAggCCAIIAggCCAIZAgMCynNxAH4AAAAAAAJzcQB+AAT///////////////7////+/////3VxAH4ABwAAAAMSmrd4eHdFAh4AApICAgJPAgQCBQIGAgcCCAIJAhwCCwKTAg0CCAIIAggCCAIIAggCCAIIAggCCAIIAggCCAIIAggCCAIIAhkCAwLLc3EAfgAAAAAAAnNxAH4ABP///////////////v////7/////dXEAfgAHAAAABBCmiyR4eHdFAh4AApICAgJAAgQCBQIGAgcCCAIJAh8CCwKTAg0CCAIIAggCCAIIAggCCAIIAggCCAIIAggCCAIIAggCCAIIAhkCAwLMc3EAfgAAAAAAAnNxAH4ABP///////////////v////7/////dXEAfgAHAAAABENETeB4eHdFAh4AApICAgJEAgQCBQIGAgcCCAIJApoCCwKTAg0CCAIIAggCCAIIAggCCAIIAggCCAIIAggCCAIIAggCCAIIAhkCAwLNc3EAfgAAAAAAAnNxAH4ABP///////////////v////7/////dXEAfgAHAAAAAxJXv3h4d0UCHgACkgICAkICBAIFAgYCBwIIAgkCHAILApMCDQIIAggCCAIIAggCCAIIAggCCAIIAggCCAIIAggCCAIIAggCGQIDAs5zcQB+AAAAAAACc3EAfgAE///////////////+/////v////91cQB+AAcAAAADMvcReHh3RQIeAAKSAgICNAIEAgUCBgIHAggCCQIcAgsCkwINAggCCAIIAggCCAIIAggCCAIIAggCCAIIAggCCAIIAggCCAIZAgMCz3NxAH4AAAAAAAJzcQB+AAT///////////////7////+/////3VxAH4ABwAAAAQC12dUeHh3RQIeAAKSAgICOgIEAgUCBgIHAggCCQIcAgsCkwINAggCCAIIAggCCAIIAggCCAIIAggCCAIIAggCCAIIAggCCAIZAgMC0HNxAH4AAAAAAAJzcQB+AAT///////////////7////+/////3VxAH4ABwAAAAQCUB7peHh3RQIeAAKSAgICAwIEAgUCBgIHAggCCQIfAgsCkwINAggCCAIIAggCCAIIAggCCAIIAggCCAIIAggCCAIIAggCCAIZAgMC0XNxAH4AAAAAAAJzcQB+AAT///////////////7////+/////3VxAH4ABwAAAAQp4OUTeHh3RQIeAAKSAgICKwIEAgUCBgIHAggCCQIfAgsCkwINAggCCAIIAggCCAIIAggCCAIIAggCCAIIAggCCAIIAggCCAIZAgMC0nNxAH4AAAAAAAJzcQB+AAT///////////////7////+/////3VxAH4ABwAAAAQerglPeHh3RQIeAAKSAgICKwIEAgUCBgIHAggCCQKaAgsCkwINAggCCAIIAggCCAIIAggCCAIIAggCCAIIAggCCAIIAggCCAIZAgMC03NxAH4AAAAAAAJzcQB+AAT///////////////7////+/////3VxAH4ABwAAAAMSW6l4eHdFAh4AApICAgIjAgQCBQIGAgcCCAIJAhwCCwKTAg0CCAIIAggCCAIIAggCCAIIAggCCAIIAggCCAIIAggCCAIIAhkCAwLUc3EAfgAAAAAAAnNxAH4ABP///////////////v////7/////dXEAfgAHAAAABB0QqXR4eHdFAh4AApICAgJZAgQCBQIGAgcCCAIJAhwCCwKTAg0CCAIIAggCCAIIAggCCAIIAggCCAIIAggCCAIIAggCCAIIAhkCAwLVc3EAfgAAAAAAAnNxAH4ABP///////////////v////7/////dXEAfgAHAAAABA4LHEp4eHdFAh4AApICAgJeAgQCBQIGAgcCCAIJAhwCCwKTAg0CCAIIAggCCAIIAggCCAIIAggCCAIIAggCCAIIAggCCAIIAhkCAwLWc3EAfgAAAAAAAnNxAH4ABP///////////////v////7/////dXEAfgAHAAAABATh3pl4eHdFAh4AApICAgIDAgQCBQIGAgcCCAIJApoCCwKTAg0CCAIIAggCCAIIAggCCAIIAggCCAIIAggCCAIIAggCCAIIAhkCAwLXc3EAfgAAAAAAAnNxAH4ABP///////////////v////7/////dXEAfgAHAAAAAxKO1Hh4d0UCHgACkgICAi8CBAIFAgYCBwIIAgkCHwILApMCDQIIAggCCAIIAggCCAIIAggCCAIIAggCCAIIAggCCAIIAggCGQIDAthzcQB+AAAAAAACc3EAfgAE///////////////+/////v////91cQB+AAcAAAAEOUUu/nh4d0UCHgACkgICAjICBAIFAgYCBwIIAgkCHAILApMCDQIIAggCCAIIAggCCAIIAggCCAIIAggCCAIIAggCCAIIAggCGQIDAtlzcQB+AAAAAAACc3EAfgAE///////////////+/////v////91cQB+AAcAAAAEAWTK8nh4d0UCHgACkgICAlUCBAIFAgYCBwIIAgkCmgILApMCDQIIAggCCAIIAggCCAIIAggCCAIIAggCCAIIAggCCAIIAggCGQIDAtpzcQB+AAAAAAACc3EAfgAE///////////////+/////v////91cQB+AAcAAAADEoL4eHh3RQIeAAKSAgICVwIEAgUCBgIHAggCCQIfAgsCkwINAggCCAIIAggCCAIIAggCCAIIAggCCAIIAggCCAIIAggCCAIZAgMC23NxAH4AAAAAAAJzcQB+AAT///////////////7////+/////3VxAH4ABwAAAAQx77UZeHh3RQIeAAKSAgICVwIEAgUCBgIHAggCCQKaAgsCkwINAggCCAIIAggCCAIIAggCCAIIAggCCAIIAggCCAIIAggCCAIZAgMC3HNxAH4AAAAAAAJzcQB+AAT///////////////7////+/////3VxAH4ABwAAAAMSb0Z4eHdFAh4AApICAgIvAgQCBQIGAgcCCAIJApoCCwKTAg0CCAIIAggCCAIIAggCCAIIAggCCAIIAggCCAIIAggCCAIIAhkCAwLdc3EAfgAAAAAAAnNxAH4ABP///////////////v////7/////dXEAfgAHAAAAAxKiqHh4d4oCHgACkgICAiUCBAIFAgYCBwIIAgkCmgILApMCDQIIAggCCAIIAggCCAIIAggCCAIIAggCCAIIAggCCAIIAggCGQIDAigCHgACkgICAjgCBAIFAgYCBwIIAgkCmgILApMCDQIIAggCCAIIAggCCAIIAggCCAIIAggCCAIIAggCCAIIAggCGQIDAt5zcQB+AAAAAAACc3EAfgAE///////////////+/////v////91cQB+AAcAAAADEnsVeHh3RQIeAAKSAgICOAIEAgUCBgIHAggCCQIfAgsCkwINAggCCAIIAggCCAIIAggCCAIIAggCCAIIAggCCAIIAggCCAIZAgMC33NxAH4AAAAAAAJzcQB+AAT///////////////7////+/////3VxAH4ABwAAAAQL0RJ0eHh6AAAEAAIeAALgAAk1Mzg4NTQ1OTICAgJZAgQCBQIGAgcCCAIJAhwCCwKTAg0CCAIIAggCCAIIAggCCAIIAggCCAIIAggCCAIIAggCCAIIAhsCAwLVAh4AAuACAgJXAgQCBQIGAgcCCAIJApoCCwKTAg0CCAIIAggCCAIIAggCCAIIAggCCAIIAggCCAIIAggCCAIIAhsCAwLcAh4AAuACAgJeAgQCBQIGAgcCCAIJAhwCCwKTAg0CCAIIAggCCAIIAggCCAIIAggCCAIIAggCCAIIAggCCAIIAhsCAwLWAh4AAuACAgJPAgQCBQIGAgcCCAIJAh8CCwKTAg0CCAIIAggCCAIIAggCCAIIAggCCAIIAggCCAIIAggCCAIIAhsCAwKyAh4AAuACAgJVAgQCBQIGAgcCCAIJAh8CCwKTAg0CCAIIAggCCAIIAggCCAIIAggCCAIIAggCCAIIAggCCAIIAhsCAwKXAh4AAuACAgIvAgQCBQIGAgcCCAIJApoCCwKTAg0CCAIIAggCCAIIAggCCAIIAggCCAIIAggCCAIIAggCCAIIAhsCAwLdAh4AAuACAgIvAgQCBQIGAgcCCAIJAh8CCwKTAg0CCAIIAggCCAIIAggCCAIIAggCCAIIAggCCAIIAggCCAIIAhsCAwLYAh4AAuACAgJXAgQCBQIGAgcCCAIJAh8CCwKTAg0CCAIIAggCCAIIAggCCAIIAggCCAIIAggCCAIIAggCCAIIAhsCAwLbAh4AAuACAgJEAgQCBQIGAgcCCAIJAhwCCwKTAg0CCAIIAggCCAIIAggCCAIIAggCCAIIAggCCAIIAggCCAIIAhsCAwKUAh4AAuACAgJCAgQCBQIGAgcCCAIJApoCCwKTAg0CCAIIAggCCAIIAggCCAIIAggCCAIIAggCCAIIAggCCAIIAhsCAwKdAh4AAuACAgJKAgQCBQIGAgcCCAIJApoCCwKTAg0CCAIIAggCCAIIAggCCAIIAggCCAIIAggCCAIIAggCCAIIAhsCAwIoAh4AAuACAgJKAgQCBQIGAgcCCAIJAh8CCwKTAg0CCAIIAggCCAIIAggCCAIIAggCCAIIAggCCAIIAggCCAIIAhsCAwKYAh4AAuACAgJAAgQCBQIGAgcCCAIJAhwCCwKTAg0CCAIIAggCCAIIAggCCAIIAggCCAIIAggCCAIIAggCCAIIAhsCAwKZAh4AAuACAgI2AgQCBQIGAgcCCAIJAhwCCwKTAg0CCAIIAggCCAIIAggCCAIIAggCCAIIAggCCAIIAggCCAIIAhsCAwKWAh4AAuACAgJCAgQCBQIGAgcCCAIJAh8CCwKTAg0CCAIIAggCCAIIAggCCAIIAgh6AAAEAAIIAggCCAIIAggCCAIIAggCGwIDApwCHgAC4AICAlkCBAIFAgYCBwIIAgkCHwILApMCDQIIAggCCAIIAggCCAIIAggCCAIIAggCCAIIAggCCAIIAggCGwIDApsCHgAC4AICAisCBAIFAgYCBwIIAgkCHAILApMCDQIIAggCCAIIAggCCAIIAggCCAIIAggCCAIIAggCCAIIAggCGwIDAqICHgAC4AICAjICBAIFAgYCBwIIAgkCHwILApMCDQIIAggCCAIIAggCCAIIAggCCAIIAggCCAIIAggCCAIIAggCGwIDAsQCHgAC4AICAikCBAIFAgYCBwIIAgkCHwILApMCDQIIAggCCAIIAggCCAIIAggCCAIIAggCCAIIAggCCAIIAggCGwIDAsUCHgAC4AICAl4CBAIFAgYCBwIIAgkCmgILApMCDQIIAggCCAIIAggCCAIIAggCCAIIAggCCAIIAggCCAIIAggCGwIDAigCHgAC4AICAicCBAIFAgYCBwIIAgkCHAILApMCDQIIAggCCAIIAggCCAIIAggCCAIIAggCCAIIAggCCAIIAggCGwIDAqACHgAC4AICAl4CBAIFAgYCBwIIAgkCHwILApMCDQIIAggCCAIIAggCCAIIAggCCAIIAggCCAIIAggCCAIIAggCGwIDAqMCHgAC4AICAikCBAIFAgYCBwIIAgkCmgILApMCDQIIAggCCAIIAggCCAIIAggCCAIIAggCCAIIAggCCAIIAggCGwIDAsoCHgAC4AICAjoCBAIFAgYCBwIIAgkCHAILApMCDQIIAggCCAIIAggCCAIIAggCCAIIAggCCAIIAggCCAIIAggCGwIDAtACHgAC4AICAjICBAIFAgYCBwIIAgkCmgILApMCDQIIAggCCAIIAggCCAIIAggCCAIIAggCCAIIAggCCAIIAggCGwIDAskCHgAC4AICAk8CBAIFAgYCBwIIAgkCHAILApMCDQIIAggCCAIIAggCCAIIAggCCAIIAggCCAIIAggCCAIIAggCGwIDAssCHgAC4AICAlUCBAIFAgYCBwIIAgkCmgILApMCDQIIAggCCAIIAggCCAIIAggCCAIIAggCCAIIAggCCAIIAggCGwIDAtoCHgAC4AICAiUCBAIFAgYCBwIIAgkCmgILApMCDQIIAggCCAIIAggCCAIIAggCCAIIAggCCAIIAggCCAIIAggCGwIDAigCHgAC4AICAkICBAIFAgYCBwIIAgkCHAILApMCDQIIAggCCAIIAggCCAIIAggCCAIIAggCCAIIAggCCAIIAggCGwIDAs4CHgAC4AICAkACBAIFAgYCBwIIAgkCHwILApMCDQIIAggCCAJ6AAAEAAgCCAIIAggCCAIIAggCCAIIAggCCAIIAggCCAIbAgMCzAIeAALgAgICOAIEAgUCBgIHAggCCQKaAgsCkwINAggCCAIIAggCCAIIAggCCAIIAggCCAIIAggCCAIIAggCCAIbAgMC3gIeAALgAgICNAIEAgUCBgIHAggCCQIcAgsCkwINAggCCAIIAggCCAIIAggCCAIIAggCCAIIAggCCAIIAggCCAIbAgMCzwIeAALgAgICAwIEAgUCBgIHAggCCQIfAgsCkwINAggCCAIIAggCCAIIAggCCAIIAggCCAIIAggCCAIIAggCCAIbAgMC0QIeAALgAgICKwIEAgUCBgIHAggCCQIfAgsCkwINAggCCAIIAggCCAIIAggCCAIIAggCCAIIAggCCAIIAggCCAIbAgMC0gIeAALgAgICAwIEAgUCBgIHAggCCQKaAgsCkwINAggCCAIIAggCCAIIAggCCAIIAggCCAIIAggCCAIIAggCCAIbAgMC1wIeAALgAgICIwIEAgUCBgIHAggCCQIcAgsCkwINAggCCAIIAggCCAIIAggCCAIIAggCCAIIAggCCAIIAggCCAIbAgMC1AIeAALgAgICKwIEAgUCBgIHAggCCQKaAgsCkwINAggCCAIIAggCCAIIAggCCAIIAggCCAIIAggCCAIIAggCCAIbAgMC0wIeAALgAgICKQIEAgUCBgIHAggCCQIcAgsCkwINAggCCAIIAggCCAIIAggCCAIIAggCCAIIAggCCAIIAggCCAIbAgMCvgIeAALgAgICMgIEAgUCBgIHAggCCQIcAgsCkwINAggCCAIIAggCCAIIAggCCAIIAggCCAIIAggCCAIIAggCCAIbAgMC2QIeAALgAgICOAIEAgUCBgIHAggCCQIfAgsCkwINAggCCAIIAggCCAIIAggCCAIIAggCCAIIAggCCAIIAggCCAIbAgMC3wIeAALgAgICOgIEAgUCBgIHAggCCQKaAgsCkwINAggCCAIIAggCCAIIAggCCAIIAggCCAIIAggCCAIIAggCCAIbAgMCuAIeAALgAgICNAIEAgUCBgIHAggCCQIfAgsCkwINAggCCAIIAggCCAIIAggCCAIIAggCCAIIAggCCAIIAggCCAIbAgMCtQIeAALgAgICNAIEAgUCBgIHAggCCQKaAgsCkwINAggCCAIIAggCCAIIAggCCAIIAggCCAIIAggCCAIIAggCCAIbAgMCugIeAALgAgICJQIEAgUCBgIHAggCCQIfAgsCkwINAggCCAIIAggCCAIIAggCCAIIAggCCAIIAggCCAIIAggCCAIbAgMCuwIeAALgAgICOgIEAgUCBgIHAggCCQIfAgt6AAAEAAKTAg0CCAIIAggCCAIIAggCCAIIAggCCAIIAggCCAIIAggCCAIIAhsCAwK3Ah4AAuACAgJAAgQCBQIGAgcCCAIJApoCCwKTAg0CCAIIAggCCAIIAggCCAIIAggCCAIIAggCCAIIAggCCAIIAhsCAwLIAh4AAuACAgIhAgQCBQIGAgcCCAIJAh8CCwKTAg0CCAIIAggCCAIIAggCCAIIAggCCAIIAggCCAIIAggCCAIIAhsCAwLBAh4AAuACAgIeAgQCBQIGAgcCCAIJAh8CCwKTAg0CCAIIAggCCAIIAggCCAIIAggCCAIIAggCCAIIAggCCAIIAhsCAwK5Ah4AAuACAgJEAgQCBQIGAgcCCAIJApoCCwKTAg0CCAIIAggCCAIIAggCCAIIAggCCAIIAggCCAIIAggCCAIIAhsCAwLNAh4AAuACAgI+AgQCBQIGAgcCCAIJAhwCCwKTAg0CCAIIAggCCAIIAggCCAIIAggCCAIIAggCCAIIAggCCAIIAhsCAwK9Ah4AAuACAgIjAgQCBQIGAgcCCAIJAh8CCwKTAg0CCAIIAggCCAIIAggCCAIIAggCCAIIAggCCAIIAggCCAIIAhsCAwLDAh4AAuACAgIhAgQCBQIGAgcCCAIJApoCCwKTAg0CCAIIAggCCAIIAggCCAIIAggCCAIIAggCCAIIAggCCAIIAhsCAwLCAh4AAuACAgIbAgQCBQIGAgcCCAIJAhwCCwKTAg0CCAIIAggCCAIIAggCCAIIAggCCAIIAggCCAIIAggCCAIIAhsCAwK8Ah4AAuACAgItAgQCBQIGAgcCCAIJAhwCCwKTAg0CCAIIAggCCAIIAggCCAIIAggCCAIIAggCCAIIAggCCAIIAhsCAwKfAh4AAuACAgIeAgQCBQIGAgcCCAIJApoCCwKTAg0CCAIIAggCCAIIAggCCAIIAggCCAIIAggCCAIIAggCCAIIAhsCAwK/Ah4AAuACAgJZAgQCBQIGAgcCCAIJApoCCwKTAg0CCAIIAggCCAIIAggCCAIIAggCCAIIAggCCAIIAggCCAIIAhsCAwKeAh4AAuACAgJXAgQCBQIGAgcCCAIJAhwCCwKTAg0CCAIIAggCCAIIAggCCAIIAggCCAIIAggCCAIIAggCCAIIAhsCAwLGAh4AAuACAgIjAgQCBQIGAgcCCAIJApoCCwKTAg0CCAIIAggCCAIIAggCCAIIAggCCAIIAggCCAIIAggCCAIIAhsCAwKzAh4AAuACAgIDAgQCBQIGAgcCCAIJAhwCCwKTAg0CCAIIAggCCAIIAggCCAIIAggCCAIIAggCCAIIAggCCAIIAhsCAwKhAh4AAuACAgIvAgQCBQJ6AAAEAAYCBwIIAgkCHAILApMCDQIIAggCCAIIAggCCAIIAggCCAIIAggCCAIIAggCCAIIAggCGwIDAscCHgAC4AICAjYCBAIFAgYCBwIIAgkCHwILApMCDQIIAggCCAIIAggCCAIIAggCCAIIAggCCAIIAggCCAIIAggCGwIDAqUCHgAC4AICAkQCBAIFAgYCBwIIAgkCHwILApMCDQIIAggCCAIIAggCCAIIAggCCAIIAggCCAIIAggCCAIIAggCGwIDAqQCHgAC4AICAjYCBAIFAgYCBwIIAgkCmgILApMCDQIIAggCCAIIAggCCAIIAggCCAIIAggCCAIIAggCCAIIAggCGwIDAqgCHgAC4AICAiUCBAIFAgYCBwIIAgkCHAILApMCDQIIAggCCAIIAggCCAIIAggCCAIIAggCCAIIAggCCAIIAggCGwIDAqoCHgAC4AICAjgCBAIFAgYCBwIIAgkCHAILApMCDQIIAggCCAIIAggCCAIIAggCCAIIAggCCAIIAggCCAIIAggCGwIDAqcCHgAC4AICAkoCBAIFAgYCBwIIAgkCHAILApMCDQIIAggCCAIIAggCCAIIAggCCAIIAggCCAIIAggCCAIIAggCGwIDAq4CHgAC4AICAlUCBAIFAgYCBwIIAgkCHAILApMCDQIIAggCCAIIAggCCAIIAggCCAIIAggCCAIIAggCCAIIAggCGwIDAqkCHgAC4AICAh4CBAIFAgYCBwIIAgkCHAILApMCDQIIAggCCAIIAggCCAIIAggCCAIIAggCCAIIAggCCAIIAggCGwIDArYCHgAC4AICAiECBAIFAgYCBwIIAgkCHAILApMCDQIIAggCCAIIAggCCAIIAggCCAIIAggCCAIIAggCCAIIAggCGwIDAqwCHgAC4AICAk8CBAIFAgYCBwIIAgkCmgILApMCDQIIAggCCAIIAggCCAIIAggCCAIIAggCCAIIAggCCAIIAggCGwIDAigCHgAC4AICAi0CBAIFAgYCBwIIAgkCmgILApMCDQIIAggCCAIIAggCCAIIAggCCAIIAggCCAIIAggCCAIIAggCGwIDAsACHgAC4AICAhsCBAIFAgYCBwIIAgkCmgILApMCDQIIAggCCAIIAggCCAIIAggCCAIIAggCCAIIAggCCAIIAggCGwIDArACHgAC4AICAi0CBAIFAgYCBwIIAgkCHwILApMCDQIIAggCCAIIAggCCAIIAggCCAIIAggCCAIIAggCCAIIAggCGwIDArECHgAC4AICAicCBAIFAgYCBwIIAgkCHwILApMCDQIIAggCCAIIAggCCAIIAggCCAIIAggCCAIIAggCCAIIAggCGwIDArQCHgB6AAAEAALgAgICGwIEAgUCBgIHAggCCQIfAgsCkwINAggCCAIIAggCCAIIAggCCAIIAggCCAIIAggCCAIIAggCCAIbAgMCrwIeAALgAgICPgIEAgUCBgIHAggCCQIfAgsCkwINAggCCAIIAggCCAIIAggCCAIIAggCCAIIAggCCAIIAggCCAIbAgMCpgIeAALgAgICPgIEAgUCBgIHAggCCQKaAgsCkwINAggCCAIIAggCCAIIAggCCAIIAggCCAIIAggCCAIIAggCCAIbAgMCrQIeAALgAgICJwIEAgUCBgIHAggCCQKaAgsCkwINAggCCAIIAggCCAIIAggCCAIIAggCCAIIAggCCAIIAggCCAIbAgMCKAIeAALhAAk1Mzg2NzY2MTYCAgIDAgQCBQIGAgcCCAIJAh8CCwIMAg0CCAIIAggCCAIIAggCCAIIAggCCAIIAggCCAIIAggCCAIIAhYCAwJJAh4AAuECAgIrAgQCBQIGAgcCCAIJAh8CCwIMAg0CCAIIAggCCAIIAggCCAIIAggCCAIIAggCCAIIAggCCAIIAhYCAwJHAh4AAuECAgKJAgQCBQIGAgcCCAIJAh8CCwIMAg0CCAIIAggCCAIIAggCCAIIAggCCAIIAggCCAIIAggCCAIIAhYCAwKKAh4AAuECAgJZAgQCBQIGAgcCCAIJAgoCCwIMAg0CCAIIAggCCAIIAggCCAIIAggCCAIIAggCCAIIAggCCAIIAhYCAwJyAh4AAuECAgJVAgQCBQIGAgcCCAIJAgoCCwIMAg0CCAIIAggCCAIIAggCCAIIAggCCAIIAggCCAIIAggCCAIIAhYCAwJWAh4AAuECAgItAgQCBQIGAgcCCAIJAh8CCwIMAg0CCAIIAggCCAIIAggCCAIIAggCCAIIAggCCAIIAggCCAIIAhYCAwJwAh4AAuECAgInAgQCBQIGAgcCCAIJAh8CCwIMAg0CCAIIAggCCAIIAggCCAIIAggCCAIIAggCCAIIAggCCAIIAhYCAwI8Ah4AAuECAgIjAgQCBQIGAgcCCAIJAhwCCwIMAg0CCAIIAggCCAIIAggCCAIIAggCCAIIAggCCAIIAggCCAIIAhYCAwI9Ah4AAuECAgJeAgQCBQIGAgcCCAIJAgoCCwIMAg0CCAIIAggCCAIIAggCCAIIAggCCAIIAggCCAIIAggCCAIIAhYCAwIoAh4AAuECAgIeAgQCBQIGAgcCCAIJAhwCCwIMAg0CCAIIAggCCAIIAggCCAIIAggCCAIIAggCCAIIAggCCAIIAhYCAwJGAh4AAuECAgIhAgQCBQIGAgcCCAIJAhwCCwIMAg0CCAIIAggCCAIIAggCCAIIAggCCAJ6AAAEAAgCCAIIAggCCAIIAggCFgIDAm0CHgAC4QICAjICBAIFAgYCBwIIAgkCHAILAgwCDQIIAggCCAIIAggCCAIIAggCCAIIAggCCAIIAggCCAIIAggCFgIDAjMCHgAC4QICAikCBAIFAgYCBwIIAgkCHAILAgwCDQIIAggCCAIIAggCCAIIAggCCAIIAggCCAIIAggCCAIIAggCFgIDAjECHgAC4QICAjQCBAIFAgYCBwIIAgkCHwILAgwCDQIIAggCCAIIAggCCAIIAggCCAIIAggCCAIIAggCCAIIAggCFgIDAjUCHgAC4QICAi0CBAIFAgYCBwIIAgkCHAILAgwCDQIIAggCCAIIAggCCAIIAggCCAIIAggCCAIIAggCCAIIAggCFgIDAlECHgAC4QICAjYCBAIFAgYCBwIIAgkCCgILAgwCDQIIAggCCAIIAggCCAIIAggCCAIIAggCCAIIAggCCAIIAggCFgIDAjcCHgAC4QICAjgCBAIFAgYCBwIIAgkCHwILAgwCDQIIAggCCAIIAggCCAIIAggCCAIIAggCCAIIAggCCAIIAggCFgIDAjkCHgAC4QICAjoCBAIFAgYCBwIIAgkCHwILAgwCDQIIAggCCAIIAggCCAIIAggCCAIIAggCCAIIAggCCAIIAggCFgIDAjsCHgAC4QICAiUCBAIFAgYCBwIIAgkCHwILAgwCDQIIAggCCAIIAggCCAIIAggCCAIIAggCCAIIAggCCAIIAggCFgIDAiYCHgAC4QICAoQCBAIFAgYCBwIIAgkCCgILAgwCDQIIAggCCAIIAggCCAIIAggCCAIIAggCCAIIAggCCAIIAggCFgIDAigCHgAC4QICAkACBAIFAgYCBwIIAgkCHAILAgwCDQIIAggCCAIIAggCCAIIAggCCAIIAggCCAIIAggCCAIIAggCFgIDAmQCHgAC4QICAkACBAIFAgYCBwIIAgkCCgILAgwCDQIIAggCCAIIAggCCAIIAggCCAIIAggCCAIIAggCCAIIAggCFgIDAkECHgAC4QICAiECBAIFAgYCBwIIAgkCHwILAgwCDQIIAggCCAIIAggCCAIIAggCCAIIAggCCAIIAggCCAIIAggCFgIDAiICHgAC4QICAj4CBAIFAgYCBwIIAgkCCgILAgwCDQIIAggCCAIIAggCCAIIAggCCAIIAggCCAIIAggCCAIIAggCFgIDAmACHgAC4QICAgMCBAIFAgYCBwIIAgkCHAILAgwCDQIIAggCCAIIAggCCAIIAggCCAIIAggCCAIIAggCCAIIAggCFgIDAn4CHgAC4QICAokCBAIFAgYCBwIIAgkCHAILAgwCDQIIAggCCAIIAgh6AAAEAAIIAggCCAIIAggCCAIIAggCCAIIAggCCAIWAgMCkAIeAALhAgICKwIEAgUCBgIHAggCCQIcAgsCDAINAggCCAIIAggCCAIIAggCCAIIAggCCAIIAggCCAIIAggCCAIWAgMCfQIeAALhAgICTwIEAgUCBgIHAggCCQIKAgsCDAINAggCCAIIAggCCAIIAggCCAIIAggCCAIIAggCCAIIAggCCAIWAgMCKAIeAALhAgICHgIEAgUCBgIHAggCCQIfAgsCDAINAggCCAIIAggCCAIIAggCCAIIAggCCAIIAggCCAIIAggCCAIWAgMCIAIeAALhAgICNAIEAgUCBgIHAggCCQIKAgsCDAINAggCCAIIAggCCAIIAggCCAIIAggCCAIIAggCCAIIAggCCAIWAgMCeAIeAALhAgICOgIEAgUCBgIHAggCCQIKAgsCDAINAggCCAIIAggCCAIIAggCCAIIAggCCAIIAggCCAIIAggCCAIWAgMCeQIeAALhAgICRAIEAgUCBgIHAggCCQIfAgsCDAINAggCCAIIAggCCAIIAggCCAIIAggCCAIIAggCCAIIAggCCAIWAgMCfAIeAALhAgICQgIEAgUCBgIHAggCCQIKAgsCDAINAggCCAIIAggCCAIIAggCCAIIAggCCAIIAggCCAIIAggCCAIWAgMCdAIeAALhAgICOAIEAgUCBgIHAggCCQIcAgsCDAINAggCCAIIAggCCAIIAggCCAIIAggCCAIIAggCCAIIAggCCAIWAgMCbgIeAALhAgICIwIEAgUCBgIHAggCCQIKAgsCDAINAggCCAIIAggCCAIIAggCCAIIAggCCAIIAggCCAIIAggCCAIWAgMCdQIeAALhAgICJQIEAgUCBgIHAggCCQIcAgsCDAINAggCCAIIAggCCAIIAggCCAIIAggCCAIIAggCCAIIAggCCAIWAgMCdgIeAALhAgIChAIEAgUCBgIHAggCCQIfAgsCDAINAggCCAIIAggCCAIIAggCCAIIAggCCAIIAggCCAIIAggCCAIWAgMCjgIeAALhAgICNgIEAgUCBgIHAggCCQIfAgsCDAINAggCCAIIAggCCAIIAggCCAIIAggCCAIIAggCCAIIAggCCAIWAgMCegIeAALhAgICLwIEAgUCBgIHAggCCQIcAgsCDAINAggCCAIIAggCCAIIAggCCAIIAggCCAIIAggCCAIIAggCCAIWAgMCMAIeAALhAgICVwIEAgUCBgIHAggCCQIcAgsCDAINAggCCAIIAggCCAIIAggCCAIIAggCCAIIAggCCAIIAggCCAIWAgMCewIeAALhAgICVQIEAgUCBgIHAggCCQIcAgsCDAJ6AAAEAA0CCAIIAggCCAIIAggCCAIIAggCCAIIAggCCAIIAggCCAIIAhYCAwJ3Ah4AAuECAgIhAgQCBQIGAgcCCAIJAgoCCwIMAg0CCAIIAggCCAIIAggCCAIIAggCCAIIAggCCAIIAggCCAIIAhYCAwJNAh4AAuECAgJKAgQCBQIGAgcCCAIJAhwCCwIMAg0CCAIIAggCCAIIAggCCAIIAggCCAIIAggCCAIIAggCCAIIAhYCAwJsAh4AAuECAgIeAgQCBQIGAgcCCAIJAgoCCwIMAg0CCAIIAggCCAIIAggCCAIIAggCCAIIAggCCAIIAggCCAIIAhYCAwJIAh4AAuECAgJXAgQCBQIGAgcCCAIJAh8CCwIMAg0CCAIIAggCCAIIAggCCAIIAggCCAIIAggCCAIIAggCCAIIAhYCAwJvAh4AAuECAgIbAgQCBQIGAgcCCAIJAh8CCwIMAg0CCAIIAggCCAIIAggCCAIIAggCCAIIAggCCAIIAggCCAIIAhYCAwJxAh4AAuECAgIlAgQCBQIGAgcCCAIJAgoCCwIMAg0CCAIIAggCCAIIAggCCAIIAggCCAIIAggCCAIIAggCCAIIAhYCAwIoAh4AAuECAgI+AgQCBQIGAgcCCAIJAh8CCwIMAg0CCAIIAggCCAIIAggCCAIIAggCCAIIAggCCAIIAggCCAIIAhYCAwI/Ah4AAuECAgJPAgQCBQIGAgcCCAIJAh8CCwIMAg0CCAIIAggCCAIIAggCCAIIAggCCAIIAggCCAIIAggCCAIIAhYCAwJrAh4AAuECAgI4AgQCBQIGAgcCCAIJAgoCCwIMAg0CCAIIAggCCAIIAggCCAIIAggCCAIIAggCCAIIAggCCAIIAhYCAwJdAh4AAuECAgJZAgQCBQIGAgcCCAIJAhwCCwIMAg0CCAIIAggCCAIIAggCCAIIAggCCAIIAggCCAIIAggCCAIIAhYCAwJqAh4AAuECAgIyAgQCBQIGAgcCCAIJAgoCCwIMAg0CCAIIAggCCAIIAggCCAIIAggCCAIIAggCCAIIAggCCAIIAhYCAwJpAh4AAuECAgJCAgQCBQIGAgcCCAIJAhwCCwIMAg0CCAIIAggCCAIIAggCCAIIAggCCAIIAggCCAIIAggCCAIIAhYCAwJDAh4AAuECAgIpAgQCBQIGAgcCCAIJAgoCCwIMAg0CCAIIAggCCAIIAggCCAIIAggCCAIIAggCCAIIAggCCAIIAhYCAwJnAh4AAuECAgJCAgQCBQIGAgcCCAIJAh8CCwIMAg0CCAIIAggCCAIIAggCCAIIAggCCAIIAggCCAIIAggCCAIIAhYCAwJSAh4AAuECAgJeAgQCBQIGAgd6AAAEAAIIAgkCHAILAgwCDQIIAggCCAIIAggCCAIIAggCCAIIAggCCAIIAggCCAIIAggCFgIDAmgCHgAC4QICAi0CBAIFAgYCBwIIAgkCCgILAgwCDQIIAggCCAIIAggCCAIIAggCCAIIAggCCAIIAggCCAIIAggCFgIDAi4CHgAC4QICAkQCBAIFAgYCBwIIAgkCHAILAgwCDQIIAggCCAIIAggCCAIIAggCCAIIAggCCAIIAggCCAIIAggCFgIDAmECHgAC4QICAicCBAIFAgYCBwIIAgkCCgILAgwCDQIIAggCCAIIAggCCAIIAggCCAIIAggCCAIIAggCCAIIAggCFgIDAigCHgAC4QICAkoCBAIFAgYCBwIIAgkCHwILAgwCDQIIAggCCAIIAggCCAIIAggCCAIIAggCCAIIAggCCAIIAggCFgIDAmUCHgAC4QICAi8CBAIFAgYCBwIIAgkCHwILAgwCDQIIAggCCAIIAggCCAIIAggCCAIIAggCCAIIAggCCAIIAggCFgIDAnMCHgAC4QICAlUCBAIFAgYCBwIIAgkCHwILAgwCDQIIAggCCAIIAggCCAIIAggCCAIIAggCCAIIAggCCAIIAggCFgIDAmICHgAC4QICAhsCBAIFAgYCBwIIAgkCCgILAgwCDQIIAggCCAIIAggCCAIIAggCCAIIAggCCAIIAggCCAIIAggCFgIDAmMCHgAC4QICAjYCBAIFAgYCBwIIAgkCHAILAgwCDQIIAggCCAIIAggCCAIIAggCCAIIAggCCAIIAggCCAIIAggCFgIDAmYCHgAC4QICAhsCBAIFAgYCBwIIAgkCHAILAgwCDQIIAggCCAIIAggCCAIIAggCCAIIAggCCAIIAggCCAIIAggCFgIDAh0CHgAC4QICAj4CBAIFAgYCBwIIAgkCHAILAgwCDQIIAggCCAIIAggCCAIIAggCCAIIAggCCAIIAggCCAIIAggCFgIDAlwCHgAC4QICAisCBAIFAgYCBwIIAgkCCgILAgwCDQIIAggCCAIIAggCCAIIAggCCAIIAggCCAIIAggCCAIIAggCFgIDAiwCHgAC4QICAokCBAIFAgYCBwIIAgkCCgILAgwCDQIIAggCCAIIAggCCAIIAggCCAIIAggCCAIIAggCCAIIAggCFgIDAigCHgAC4QICAiMCBAIFAgYCBwIIAgkCHwILAgwCDQIIAggCCAIIAggCCAIIAggCCAIIAggCCAIIAggCCAIIAggCFgIDAiQCHgAC4QICAoQCBAIFAgYCBwIIAgkCHAILAgwCDQIIAggCCAIIAggCCAIIAggCCAIIAggCCAIIAggCCAIIAggCFgIDApECHgAC4QJ6AAAEAAICAwIEAgUCBgIHAggCCQIKAgsCDAINAggCCAIIAggCCAIIAggCCAIIAggCCAIIAggCCAIIAggCCAIWAgMCDgIeAALhAgICLwIEAgUCBgIHAggCCQIKAgsCDAINAggCCAIIAggCCAIIAggCCAIIAggCCAIIAggCCAIIAggCCAIWAgMCVAIeAALhAgICVwIEAgUCBgIHAggCCQIKAgsCDAINAggCCAIIAggCCAIIAggCCAIIAggCCAIIAggCCAIIAggCCAIWAgMCWAIeAALhAgICRAIEAgUCBgIHAggCCQIKAgsCDAINAggCCAIIAggCCAIIAggCCAIIAggCCAIIAggCCAIIAggCCAIWAgMCRQIeAALhAgICWQIEAgUCBgIHAggCCQIfAgsCDAINAggCCAIIAggCCAIIAggCCAIIAggCCAIIAggCCAIIAggCCAIWAgMCWgIeAALhAgICXgIEAgUCBgIHAggCCQIfAgsCDAINAggCCAIIAggCCAIIAggCCAIIAggCCAIIAggCCAIIAggCCAIWAgMCXwIeAALhAgICTwIEAgUCBgIHAggCCQIcAgsCDAINAggCCAIIAggCCAIIAggCCAIIAggCCAIIAggCCAIIAggCCAIWAgMCUAIeAALhAgICJwIEAgUCBgIHAggCCQIcAgsCDAINAggCCAIIAggCCAIIAggCCAIIAggCCAIIAggCCAIIAggCCAIWAgMCWwIeAALhAgICMgIEAgUCBgIHAggCCQIfAgsCDAINAggCCAIIAggCCAIIAggCCAIIAggCCAIIAggCCAIIAggCCAIWAgMCUwIeAALhAgICNAIEAgUCBgIHAggCCQIcAgsCDAINAggCCAIIAggCCAIIAggCCAIIAggCCAIIAggCCAIIAggCCAIWAgMCTgIeAALhAgICQAIEAgUCBgIHAggCCQIfAgsCDAINAggCCAIIAggCCAIIAggCCAIIAggCCAIIAggCCAIIAggCCAIWAgMCSwIeAALhAgICSgIEAgUCBgIHAggCCQIKAgsCDAINAggCCAIIAggCCAIIAggCCAIIAggCCAIIAggCCAIIAggCCAIWAgMCKAIeAALhAgICKQIEAgUCBgIHAggCCQIfAgsCDAINAggCCAIIAggCCAIIAggCCAIIAggCCAIIAggCCAIIAggCCAIWAgMCKgIeAALhAgICOgIEAgUCBgIHAggCCQIcAgsCDAINAggCCAIIAggCCAIIAggCCAIIAggCCAIIAggCCAIIAggCCAIWAgMCTAIeAALiAAk1Mzg4NTY5MTICAgIDAgQCBQIGAgcCCAIJAh8CCwKTAg0CCAIIAggCCAIIAggCCAIIAggCCAIIAgh6AAAEAAIIAggCCAIIAggCHQIDAtECHgAC4gICAisCBAIFAgYCBwIIAgkCHwILApMCDQIIAggCCAIIAggCCAIIAggCCAIIAggCCAIIAggCCAIIAggCHQIDAtICHgAC4gICAh4CBAIFAgYCBwIIAgkCHAILApMCDQIIAggCCAIIAggCCAIIAggCCAIIAggCCAIIAggCCAIIAggCHQIDArYCHgAC4gICAiUCBAIFAgYCBwIIAgkCHAILApMCDQIIAggCCAIIAggCCAIIAggCCAIIAggCCAIIAggCCAIIAggCHQIDAqoCHgAC4gICAjoCBAIFAgYCBwIIAgkCHAILApMCDQIIAggCCAIIAggCCAIIAggCCAIIAggCCAIIAggCCAIIAggCHQIDAtACHgAC4gICAkQCBAIFAgYCBwIIAgkCmgILApMCDQIIAggCCAIIAggCCAIIAggCCAIIAggCCAIIAggCCAIIAggCHQIDAs0CHgAC4gICAjYCBAIFAgYCBwIIAgkCmgILApMCDQIIAggCCAIIAggCCAIIAggCCAIIAggCCAIIAggCCAIIAggCHQIDAqgCHgAC4gICAkACBAIFAgYCBwIIAgkCHwILApMCDQIIAggCCAIIAggCCAIIAggCCAIIAggCCAIIAggCCAIIAggCHQIDAswCHgAC4gICAkQCBAIFAgYCBwIIAgkCHwILApMCDQIIAggCCAIIAggCCAIIAggCCAIIAggCCAIIAggCCAIIAggCHQIDAqQCHgAC4gICAjYCBAIFAgYCBwIIAgkCHwILApMCDQIIAggCCAIIAggCCAIIAggCCAIIAggCCAIIAggCCAIIAggCHQIDAqUCHgAC4gICAjgCBAIFAgYCBwIIAgkCHAILApMCDQIIAggCCAIIAggCCAIIAggCCAIIAggCCAIIAggCCAIIAggCHQIDAqcCHgAC4gICAkACBAIFAgYCBwIIAgkCmgILApMCDQIIAggCCAIIAggCCAIIAggCCAIIAggCCAIIAggCCAIIAggCHQIDAsgCHgAC4gICAi0CBAIFAgYCBwIIAgkCmgILApMCDQIIAggCCAIIAggCCAIIAggCCAIIAggCCAIIAggCCAIIAggCHQIDAsACHgAC4gICAjoCBAIFAgYCBwIIAgkCHwILApMCDQIIAggCCAIIAggCCAIIAggCCAIIAggCCAIIAggCCAIIAggCHQIDArcCHgAC4gICAjQCBAIFAgYCBwIIAgkCHAILApMCDQIIAggCCAIIAggCCAIIAggCCAIIAggCCAIIAggCCAIIAggCHQIDAs8CHgAC4gICAi0CBAIFAgYCBwIIAgkCHwILApMCDQIIAggCCAIIAggCCAJ6AAAEAAgCCAIIAggCCAIIAggCCAIIAggCCAIdAgMCsQIeAALiAgICJwIEAgUCBgIHAggCCQIfAgsCkwINAggCCAIIAggCCAIIAggCCAIIAggCCAIIAggCCAIIAggCCAIdAgMCtAIeAALiAgICKwIEAgUCBgIHAggCCQKaAgsCkwINAggCCAIIAggCCAIIAggCCAIIAggCCAIIAggCCAIIAggCCAIdAgMC0wIeAALiAgICIQIEAgUCBgIHAggCCQIcAgsCkwINAggCCAIIAggCCAIIAggCCAIIAggCCAIIAggCCAIIAggCCAIdAgMCrAIeAALiAgICIwIEAgUCBgIHAggCCQIcAgsCkwINAggCCAIIAggCCAIIAggCCAIIAggCCAIIAggCCAIIAggCCAIdAgMC1AIeAALiAgICAwIEAgUCBgIHAggCCQKaAgsCkwINAggCCAIIAggCCAIIAggCCAIIAggCCAIIAggCCAIIAggCCAIdAgMC1wIeAALiAgICJwIEAgUCBgIHAggCCQKaAgsCkwINAggCCAIIAggCCAIIAggCCAIIAggCCAIIAggCCAIIAggCCAIdAgMCKAIeAALiAgICSgIEAgUCBgIHAggCCQKaAgsCkwINAggCCAIIAggCCAIIAggCCAIIAggCCAIIAggCCAIIAggCCAIdAgMCKAIeAALiAgICVQIEAgUCBgIHAggCCQKaAgsCkwINAggCCAIIAggCCAIIAggCCAIIAggCCAIIAggCCAIIAggCCAIdAgMC2gIeAALiAgICQAIEAgUCBgIHAggCCQIcAgsCkwINAggCCAIIAggCCAIIAggCCAIIAggCCAIIAggCCAIIAggCCAIdAgMCmQIeAALiAgICOAIEAgUCBgIHAggCCQKaAgsCkwINAggCCAIIAggCCAIIAggCCAIIAggCCAIIAggCCAIIAggCCAIdAgMC3gIeAALiAgICSgIEAgUCBgIHAggCCQIfAgsCkwINAggCCAIIAggCCAIIAggCCAIIAggCCAIIAggCCAIIAggCCAIdAgMCmAIeAALiAgICVQIEAgUCBgIHAggCCQIfAgsCkwINAggCCAIIAggCCAIIAggCCAIIAggCCAIIAggCCAIIAggCCAIdAgMClwIeAALiAgICJQIEAgUCBgIHAggCCQIfAgsCkwINAggCCAIIAggCCAIIAggCCAIIAggCCAIIAggCCAIIAggCCAIdAgMCuwIeAALiAgICOAIEAgUCBgIHAggCCQIfAgsCkwINAggCCAIIAggCCAIIAggCCAIIAggCCAIIAggCCAIIAggCCAIdAgMC3wIeAALiAgICJQIEAgUCBgIHAggCCQKaAgsCkwINAgh6AAAEAAIIAggCCAIIAggCCAIIAggCCAIIAggCCAIIAggCCAIIAh0CAwIoAh4AAuICAgIyAgQCBQIGAgcCCAIJAhwCCwKTAg0CCAIIAggCCAIIAggCCAIIAggCCAIIAggCCAIIAggCCAIIAh0CAwLZAh4AAuICAgIpAgQCBQIGAgcCCAIJAhwCCwKTAg0CCAIIAggCCAIIAggCCAIIAggCCAIIAggCCAIIAggCCAIIAh0CAwK+Ah4AAuICAgIDAgQCBQIGAgcCCAIJAhwCCwKTAg0CCAIIAggCCAIIAggCCAIIAggCCAIIAggCCAIIAggCCAIIAh0CAwKhAh4AAuICAgIrAgQCBQIGAgcCCAIJAhwCCwKTAg0CCAIIAggCCAIIAggCCAIIAggCCAIIAggCCAIIAggCCAIIAh0CAwKiAh4AAuICAgIhAgQCBQIGAgcCCAIJApoCCwKTAg0CCAIIAggCCAIIAggCCAIIAggCCAIIAggCCAIIAggCCAIIAh0CAwLCAh4AAuICAgIeAgQCBQIGAgcCCAIJAh8CCwKTAg0CCAIIAggCCAIIAggCCAIIAggCCAIIAggCCAIIAggCCAIIAh0CAwK5Ah4AAuICAgIhAgQCBQIGAgcCCAIJAh8CCwKTAg0CCAIIAggCCAIIAggCCAIIAggCCAIIAggCCAIIAggCCAIIAh0CAwLBAh4AAuICAgIeAgQCBQIGAgcCCAIJApoCCwKTAg0CCAIIAggCCAIIAggCCAIIAggCCAIIAggCCAIIAggCCAIIAh0CAwK/Ah4AAuICAgJKAgQCBQIGAgcCCAIJAhwCCwKTAg0CCAIIAggCCAIIAggCCAIIAggCCAIIAggCCAIIAggCCAIIAh0CAwKuAh4AAuICAgIbAgQCBQIGAgcCCAIJApoCCwKTAg0CCAIIAggCCAIIAggCCAIIAggCCAIIAggCCAIIAggCCAIIAh0CAwKwAh4AAuICAgJVAgQCBQIGAgcCCAIJAhwCCwKTAg0CCAIIAggCCAIIAggCCAIIAggCCAIIAggCCAIIAggCCAIIAh0CAwKpAh4AAuICAgIvAgQCBQIGAgcCCAIJAh8CCwKTAg0CCAIIAggCCAIIAggCCAIIAggCCAIIAggCCAIIAggCCAIIAh0CAwLYAh4AAuICAgJXAgQCBQIGAgcCCAIJAh8CCwKTAg0CCAIIAggCCAIIAggCCAIIAggCCAIIAggCCAIIAggCCAIIAh0CAwLbAh4AAuICAgIpAgQCBQIGAgcCCAIJApoCCwKTAg0CCAIIAggCCAIIAggCCAIIAggCCAIIAggCCAIIAggCCAIIAh0CAwLKAh4AAuICAgIvAgQCBQIGAgcCCAJ6AAAEAAkCmgILApMCDQIIAggCCAIIAggCCAIIAggCCAIIAggCCAIIAggCCAIIAggCHQIDAt0CHgAC4gICAlcCBAIFAgYCBwIIAgkCHAILApMCDQIIAggCCAIIAggCCAIIAggCCAIIAggCCAIIAggCCAIIAggCHQIDAsYCHgAC4gICAk8CBAIFAgYCBwIIAgkCmgILApMCDQIIAggCCAIIAggCCAIIAggCCAIIAggCCAIIAggCCAIIAggCHQIDAigCHgAC4gICAlcCBAIFAgYCBwIIAgkCmgILApMCDQIIAggCCAIIAggCCAIIAggCCAIIAggCCAIIAggCCAIIAggCHQIDAtwCHgAC4gICAlkCBAIFAgYCBwIIAgkCHAILApMCDQIIAggCCAIIAggCCAIIAggCCAIIAggCCAIIAggCCAIIAggCHQIDAtUCHgAC4gICAk8CBAIFAgYCBwIIAgkCHwILApMCDQIIAggCCAIIAggCCAIIAggCCAIIAggCCAIIAggCCAIIAggCHQIDArICHgAC4gICAi8CBAIFAgYCBwIIAgkCHAILApMCDQIIAggCCAIIAggCCAIIAggCCAIIAggCCAIIAggCCAIIAggCHQIDAscCHgAC4gICAhsCBAIFAgYCBwIIAgkCHwILApMCDQIIAggCCAIIAggCCAIIAggCCAIIAggCCAIIAggCCAIIAggCHQIDAq8CHgAC4gICAj4CBAIFAgYCBwIIAgkCHwILApMCDQIIAggCCAIIAggCCAIIAggCCAIIAggCCAIIAggCCAIIAggCHQIDAqYCHgAC4gICAkICBAIFAgYCBwIIAgkCHAILApMCDQIIAggCCAIIAggCCAIIAggCCAIIAggCCAIIAggCCAIIAggCHQIDAs4CHgAC4gICAj4CBAIFAgYCBwIIAgkCmgILApMCDQIIAggCCAIIAggCCAIIAggCCAIIAggCCAIIAggCCAIIAggCHQIDAq0CHgAC4gICAhsCBAIFAgYCBwIIAgkCHAILApMCDQIIAggCCAIIAggCCAIIAggCCAIIAggCCAIIAggCCAIIAggCHQIDArwCHgAC4gICAj4CBAIFAgYCBwIIAgkCHAILApMCDQIIAggCCAIIAggCCAIIAggCCAIIAggCCAIIAggCCAIIAggCHQIDAr0CHgAC4gICAkICBAIFAgYCBwIIAgkCmgILApMCDQIIAggCCAIIAggCCAIIAggCCAIIAggCCAIIAggCCAIIAggCHQIDAp0CHgAC4gICAjYCBAIFAgYCBwIIAgkCHAILApMCDQIIAggCCAIIAggCCAIIAggCCAIIAggCCAIIAggCCAIIAggCHQIDApYCHgAC4gICAjR6AAAEAAIEAgUCBgIHAggCCQKaAgsCkwINAggCCAIIAggCCAIIAggCCAIIAggCCAIIAggCCAIIAggCCAIdAgMCugIeAALiAgICRAIEAgUCBgIHAggCCQIcAgsCkwINAggCCAIIAggCCAIIAggCCAIIAggCCAIIAggCCAIIAggCCAIdAgMClAIeAALiAgICOgIEAgUCBgIHAggCCQKaAgsCkwINAggCCAIIAggCCAIIAggCCAIIAggCCAIIAggCCAIIAggCCAIdAgMCuAIeAALiAgICMgIEAgUCBgIHAggCCQIfAgsCkwINAggCCAIIAggCCAIIAggCCAIIAggCCAIIAggCCAIIAggCCAIdAgMCxAIeAALiAgICKQIEAgUCBgIHAggCCQIfAgsCkwINAggCCAIIAggCCAIIAggCCAIIAggCCAIIAggCCAIIAggCCAIdAgMCxQIeAALiAgICTwIEAgUCBgIHAggCCQIcAgsCkwINAggCCAIIAggCCAIIAggCCAIIAggCCAIIAggCCAIIAggCCAIdAgMCywIeAALiAgICNAIEAgUCBgIHAggCCQIfAgsCkwINAggCCAIIAggCCAIIAggCCAIIAggCCAIIAggCCAIIAggCCAIdAgMCtQIeAALiAgICLQIEAgUCBgIHAggCCQIcAgsCkwINAggCCAIIAggCCAIIAggCCAIIAggCCAIIAggCCAIIAggCCAIdAgMCnwIeAALiAgICJwIEAgUCBgIHAggCCQIcAgsCkwINAggCCAIIAggCCAIIAggCCAIIAggCCAIIAggCCAIIAggCCAIdAgMCoAIeAALiAgICMgIEAgUCBgIHAggCCQKaAgsCkwINAggCCAIIAggCCAIIAggCCAIIAggCCAIIAggCCAIIAggCCAIdAgMCyQIeAALiAgICIwIEAgUCBgIHAggCCQKaAgsCkwINAggCCAIIAggCCAIIAggCCAIIAggCCAIIAggCCAIIAggCCAIdAgMCswIeAALiAgICIwIEAgUCBgIHAggCCQIfAgsCkwINAggCCAIIAggCCAIIAggCCAIIAggCCAIIAggCCAIIAggCCAIdAgMCwwIeAALiAgICWQIEAgUCBgIHAggCCQIfAgsCkwINAggCCAIIAggCCAIIAggCCAIIAggCCAIIAggCCAIIAggCCAIdAgMCmwIeAALiAgICQgIEAgUCBgIHAggCCQIfAgsCkwINAggCCAIIAggCCAIIAggCCAIIAggCCAIIAggCCAIIAggCCAIdAgMCnAIeAALiAgICWQIEAgUCBgIHAggCCQKaAgsCkwINAggCCAIIAggCCAIIAggCCAIIAggCCAIIAggCCAIIAggCCAIdAgN33AKeAh4AAuMACTUzNTA5MDQ4MAICAgMCBAIFAgYCBwIIAgkCHwILApMCDQIIAggCCAIIAggCCAIIAggCCAIIAggCCAIIAggCCAIIAggCAwIDAtECHgAC4wICAl4CBAIFAgYCBwIIAgkCHwILApMCDQIIAggCCAIIAggCCAIIAggCCAIIAggCCAIIAggCCAIIAggCAwIDAqMCHgAC4wICAokCBAIFAgYCBwIIAgkCHwILApMCDQIIAggCCAIIAggCCAIIAggCCAIIAggCCAIIAggCCAIIAggCAwIDAuRzcQB+AAAAAAACc3EAfgAE///////////////+/////v////91cQB+AAcAAAAEL/7GXHh4egAAArICHgAC4wICAi8CBAIFAgYCBwIIAgkCHwILApMCDQIIAggCCAIIAggCCAIIAggCCAIIAggCCAIIAggCCAIIAggCAwIDAtgCHgAC4wICAiUCBAIFAgYCBwIIAgkCHwILApMCDQIIAggCCAIIAggCCAIIAggCCAIIAggCCAIIAggCCAIIAggCAwIDArsCHgAC4wICAkACBAIFAgYCBwIIAgkCHwILApMCDQIIAggCCAIIAggCCAIIAggCCAIIAggCCAIIAggCCAIIAggCAwIDAswCHgAC4wICAikCBAIFAgYCBwIIAgkCHwILApMCDQIIAggCCAIIAggCCAIIAggCCAIIAggCCAIIAggCCAIIAggCAwIDAsUCHgAC4wICAlUCBAIFAgYCBwIIAgkCHwILApMCDQIIAggCCAIIAggCCAIIAggCCAIIAggCCAIIAggCCAIIAggCAwIDApcCHgAC4wICAjQCBAIFAgYCBwIIAgkCHwILApMCDQIIAggCCAIIAggCCAIIAggCCAIIAggCCAIIAggCCAIIAggCAwIDArUCHgAC4wICAjYCBAIFAgYCBwIIAgkCHwILApMCDQIIAggCCAIIAggCCAIIAggCCAIIAggCCAIIAggCCAIIAggCAwIDAqUCHgAC4wICAk8CBAIFAgYCBwIIAgkCHwILApMCDQIIAggCCAIIAggCCAIIAggCCAIIAggCCAIIAggCCAIIAggCAwIDArICHgAC4wICAkoCBAIFAgYCBwIIAgkCHwILApMCDQIIAggCCAIIAggCCAIIAggCCAIIAggCCAIIAggCCAIIAggCAwIDApgCHgAC4wICAoECBAIFAgYCBwIIAgkCHwILApMCDQIIAggCCAIIAggCCAIIAggCCAIIAggCCAIIAggCCAIIAggCAwIDAuVzcQB+AAAAAAACc3EAfgAE///////////////+/////v////91cQB+AAcAAAAEMPCBKHh4egAABAACHgAC4wICAoQCBAIFAgYCBwIIAgkCHwILApMCDQIIAggCCAIIAggCCAIIAggCCAIIAggCCAIIAggCCAIIAggCAwIDAqsCHgAC4wICAicCBAIFAgYCBwIIAgkCHwILApMCDQIIAggCCAIIAggCCAIIAggCCAIIAggCCAIIAggCCAIIAggCAwIDArQCHgAC4wICAj4CBAIFAgYCBwIIAgkCHwILApMCDQIIAggCCAIIAggCCAIIAggCCAIIAggCCAIIAggCCAIIAggCAwIDAqYCHgAC4wICAlkCBAIFAgYCBwIIAgkCHwILApMCDQIIAggCCAIIAggCCAIIAggCCAIIAggCCAIIAggCCAIIAggCAwIDApsCHgAC4wICAh4CBAIFAgYCBwIIAgkCHwILApMCDQIIAggCCAIIAggCCAIIAggCCAIIAggCCAIIAggCCAIIAggCAwIDArkCHgAC5gAJNTM4Njc3Nzc2AgICKQIEAgUCBgIHAggCCQIfAgsCkwINAggCCAIIAggCCAIIAggCCAIIAggCCAIIAggCCAIIAggCCAIXAgMCxQIeAALmAgICIwIEAgUCBgIHAggCCQKaAgsCkwINAggCCAIIAggCCAIIAggCCAIIAggCCAIIAggCCAIIAggCCAIXAgMCswIeAALmAgICVwIEAgUCBgIHAggCCQIcAgsCkwINAggCCAIIAggCCAIIAggCCAIIAggCCAIIAggCCAIIAggCCAIXAgMCxgIeAALmAgICLwIEAgUCBgIHAggCCQIcAgsCkwINAggCCAIIAggCCAIIAggCCAIIAggCCAIIAggCCAIIAggCCAIXAgMCxwIeAALmAgICHgIEAgUCBgIHAggCCQKaAgsCkwINAggCCAIIAggCCAIIAggCCAIIAggCCAIIAggCCAIIAggCCAIXAgMCvwIeAALmAgICIQIEAgUCBgIHAggCCQKaAgsCkwINAggCCAIIAggCCAIIAggCCAIIAggCCAIIAggCCAIIAggCCAIXAgMCwgIeAALmAgICIwIEAgUCBgIHAggCCQIfAgsCkwINAggCCAIIAggCCAIIAggCCAIIAggCCAIIAggCCAIIAggCCAIXAgMCwwIeAALmAgICGwIEAgUCBgIHAggCCQIfAgsCkwINAggCCAIIAggCCAIIAggCCAIIAggCCAIIAggCCAIIAggCCAIXAgMCrwIeAALmAgICIQIEAgUCBgIHAggCCQIfAgsCkwINAggCCAIIAggCCAIIAggCCAIIAggCCAIIAggCCAIIAggCCAIXAgMCwQIeAALmAgICHgIEAgUCBgIHAggCCQIfAgsCkwINAggCCAIIAggCCAIIAggCCAIIegAABAACCAIIAggCCAIIAggCCAIIAhcCAwK5Ah4AAuYCAgIbAgQCBQIGAgcCCAIJAhwCCwKTAg0CCAIIAggCCAIIAggCCAIIAggCCAIIAggCCAIIAggCCAIIAhcCAwK8Ah4AAuYCAgI+AgQCBQIGAgcCCAIJAhwCCwKTAg0CCAIIAggCCAIIAggCCAIIAggCCAIIAggCCAIIAggCCAIIAhcCAwK9Ah4AAuYCAgJVAgQCBQIGAgcCCAIJAhwCCwKTAg0CCAIIAggCCAIIAggCCAIIAggCCAIIAggCCAIIAggCCAIIAhcCAwKpAh4AAuYCAgIyAgQCBQIGAgcCCAIJApoCCwKTAg0CCAIIAggCCAIIAggCCAIIAggCCAIIAggCCAIIAggCCAIIAhcCAwLJAh4AAuYCAgIpAgQCBQIGAgcCCAIJApoCCwKTAg0CCAIIAggCCAIIAggCCAIIAggCCAIIAggCCAIIAggCCAIIAhcCAwLKAh4AAuYCAgJPAgQCBQIGAgcCCAIJAhwCCwKTAg0CCAIIAggCCAIIAggCCAIIAggCCAIIAggCCAIIAggCCAIIAhcCAwLLAh4AAuYCAgIyAgQCBQIGAgcCCAIJAh8CCwKTAg0CCAIIAggCCAIIAggCCAIIAggCCAIIAggCCAIIAggCCAIIAhcCAwLEAh4AAuYCAgInAgQCBQIGAgcCCAIJAh8CCwKTAg0CCAIIAggCCAIIAggCCAIIAggCCAIIAggCCAIIAggCCAIIAhcCAwK0Ah4AAuYCAgI0AgQCBQIGAgcCCAIJAh8CCwKTAg0CCAIIAggCCAIIAggCCAIIAggCCAIIAggCCAIIAggCCAIIAhcCAwK1Ah4AAuYCAgJPAgQCBQIGAgcCCAIJAh8CCwKTAg0CCAIIAggCCAIIAggCCAIIAggCCAIIAggCCAIIAggCCAIIAhcCAwKyAh4AAuYCAgJPAgQCBQIGAgcCCAIJApoCCwKTAg0CCAIIAggCCAIIAggCCAIIAggCCAIIAggCCAIIAggCCAIIAhcCAwIoAh4AAuYCAgIhAgQCBQIGAgcCCAIJAhwCCwKTAg0CCAIIAggCCAIIAggCCAIIAggCCAIIAggCCAIIAggCCAIIAhcCAwKsAh4AAuYCAgI+AgQCBQIGAgcCCAIJApoCCwKTAg0CCAIIAggCCAIIAggCCAIIAggCCAIIAggCCAIIAggCCAIIAhcCAwKtAh4AAuYCAgJKAgQCBQIGAgcCCAIJAhwCCwKTAg0CCAIIAggCCAIIAggCCAIIAggCCAIIAggCCAIIAggCCAIIAhcCAwKuAh4AAuYCAgItAgQCBQIGAgcCCAIJApoCCwKTAg0CCAIIAggCegAABAAIAggCCAIIAggCCAIIAggCCAIIAggCCAIIAggCFwIDAsACHgAC5gICAicCBAIFAgYCBwIIAgkCmgILApMCDQIIAggCCAIIAggCCAIIAggCCAIIAggCCAIIAggCCAIIAggCFwIDAigCHgAC5gICAhsCBAIFAgYCBwIIAgkCmgILApMCDQIIAggCCAIIAggCCAIIAggCCAIIAggCCAIIAggCCAIIAggCFwIDArACHgAC5gICAi0CBAIFAgYCBwIIAgkCHwILApMCDQIIAggCCAIIAggCCAIIAggCCAIIAggCCAIIAggCCAIIAggCFwIDArECHgAC5gICAkICBAIFAgYCBwIIAgkCHwILApMCDQIIAggCCAIIAggCCAIIAggCCAIIAggCCAIIAggCCAIIAggCFwIDApwCHgAC5gICAoQCBAIFAgYCBwIIAgkCHAILApMCDQIIAggCCAIIAggCCAIIAggCCAIIAggCCAIIAggCCAIIAggCFwIDApUCHgAC5gICAkICBAIFAgYCBwIIAgkCmgILApMCDQIIAggCCAIIAggCCAIIAggCCAIIAggCCAIIAggCCAIIAggCFwIDAp0CHgAC5gICAkQCBAIFAgYCBwIIAgkCHAILApMCDQIIAggCCAIIAggCCAIIAggCCAIIAggCCAIIAggCCAIIAggCFwIDApQCHgAC5gICAj4CBAIFAgYCBwIIAgkCHwILApMCDQIIAggCCAIIAggCCAIIAggCCAIIAggCCAIIAggCCAIIAggCFwIDAqYCHgAC5gICAjYCBAIFAgYCBwIIAgkCHAILApMCDQIIAggCCAIIAggCCAIIAggCCAIIAggCCAIIAggCCAIIAggCFwIDApYCHgAC5gICAh4CBAIFAgYCBwIIAgkCHAILApMCDQIIAggCCAIIAggCCAIIAggCCAIIAggCCAIIAggCCAIIAggCFwIDArYCHgAC5gICAjoCBAIFAgYCBwIIAgkCmgILApMCDQIIAggCCAIIAggCCAIIAggCCAIIAggCCAIIAggCCAIIAggCFwIDArgCHgAC5gICAjQCBAIFAgYCBwIIAgkCmgILApMCDQIIAggCCAIIAggCCAIIAggCCAIIAggCCAIIAggCCAIIAggCFwIDAroCHgAC5gICAjoCBAIFAgYCBwIIAgkCHwILApMCDQIIAggCCAIIAggCCAIIAggCCAIIAggCCAIIAggCCAIIAggCFwIDArcCHgAC5gICAlkCBAIFAgYCBwIIAgkCmgILApMCDQIIAggCCAIIAggCCAIIAggCCAIIAggCCAIIAggCCAIIAggCFwIDAp4CHgAC5gICAi0CBAIFAgYCBwIIAgkCHAILegAABAACkwINAggCCAIIAggCCAIIAggCCAIIAggCCAIIAggCCAIIAggCCAIXAgMCnwIeAALmAgICJwIEAgUCBgIHAggCCQIcAgsCkwINAggCCAIIAggCCAIIAggCCAIIAggCCAIIAggCCAIIAggCCAIXAgMCoAIeAALmAgICAwIEAgUCBgIHAggCCQIcAgsCkwINAggCCAIIAggCCAIIAggCCAIIAggCCAIIAggCCAIIAggCCAIXAgMCoQIeAALmAgICKwIEAgUCBgIHAggCCQIcAgsCkwINAggCCAIIAggCCAIIAggCCAIIAggCCAIIAggCCAIIAggCCAIXAgMCogIeAALmAgICXgIEAgUCBgIHAggCCQKaAgsCkwINAggCCAIIAggCCAIIAggCCAIIAggCCAIIAggCCAIIAggCCAIXAgMCKAIeAALmAgICXgIEAgUCBgIHAggCCQIfAgsCkwINAggCCAIIAggCCAIIAggCCAIIAggCCAIIAggCCAIIAggCCAIXAgMCowIeAALmAgIChAIEAgUCBgIHAggCCQIfAgsCkwINAggCCAIIAggCCAIIAggCCAIIAggCCAIIAggCCAIIAggCCAIXAgMCqwIeAALmAgICWQIEAgUCBgIHAggCCQIfAgsCkwINAggCCAIIAggCCAIIAggCCAIIAggCCAIIAggCCAIIAggCCAIXAgMCmwIeAALmAgICRAIEAgUCBgIHAggCCQKaAgsCkwINAggCCAIIAggCCAIIAggCCAIIAggCCAIIAggCCAIIAggCCAIXAgMCzQIeAALmAgIChAIEAgUCBgIHAggCCQKaAgsCkwINAggCCAIIAggCCAIIAggCCAIIAggCCAIIAggCCAIIAggCCAIXAgMCKAIeAALmAgICNgIEAgUCBgIHAggCCQKaAgsCkwINAggCCAIIAggCCAIIAggCCAIIAggCCAIIAggCCAIIAggCCAIXAgMCqAIeAALmAgICQAIEAgUCBgIHAggCCQIfAgsCkwINAggCCAIIAggCCAIIAggCCAIIAggCCAIIAggCCAIIAggCCAIXAgMCzAIeAALmAgICOAIEAgUCBgIHAggCCQIcAgsCkwINAggCCAIIAggCCAIIAggCCAIIAggCCAIIAggCCAIIAggCCAIXAgMCpwIeAALmAgICNAIEAgUCBgIHAggCCQIcAgsCkwINAggCCAIIAggCCAIIAggCCAIIAggCCAIIAggCCAIIAggCCAIXAgMCzwIeAALmAgICJQIEAgUCBgIHAggCCQIcAgsCkwINAggCCAIIAggCCAIIAggCCAIIAggCCAIIAggCCAIIAggCCAIXAgMCqgIeAALmAgICNgIEAgUCegAAAQYGAgcCCAIJAh8CCwKTAg0CCAIIAggCCAIIAggCCAIIAggCCAIIAggCCAIIAggCCAIIAhcCAwKlAh4AAuYCAgJAAgQCBQIGAgcCCAIJApoCCwKTAg0CCAIIAggCCAIIAggCCAIIAggCCAIIAggCCAIIAggCCAIIAhcCAwLIAh4AAuYCAgI6AgQCBQIGAgcCCAIJAhwCCwKTAg0CCAIIAggCCAIIAggCCAIIAggCCAIIAggCCAIIAggCCAIIAhcCAwLQAh4AAuYCAgKJAgQCBQIGAgcCCAIJAhwCCwKTAg0CCAIIAggCCAIIAggCCAIIAggCCAIIAggCCAIIAggCCAIIAhcCAwLnc3EAfgAAAAAAAnNxAH4ABP///////////////v////4AAAABdXEAfgAHAAAAAzaltnh4egAABAACHgAC5gICAkQCBAIFAgYCBwIIAgkCHwILApMCDQIIAggCCAIIAggCCAIIAggCCAIIAggCCAIIAggCCAIIAggCFwIDAqQCHgAC5gICAlkCBAIFAgYCBwIIAgkCHAILApMCDQIIAggCCAIIAggCCAIIAggCCAIIAggCCAIIAggCCAIIAggCFwIDAtUCHgAC5gICAl4CBAIFAgYCBwIIAgkCHAILApMCDQIIAggCCAIIAggCCAIIAggCCAIIAggCCAIIAggCCAIIAggCFwIDAtYCHgAC5gICAgMCBAIFAgYCBwIIAgkCmgILApMCDQIIAggCCAIIAggCCAIIAggCCAIIAggCCAIIAggCCAIIAggCFwIDAtcCHgAC5gICAiMCBAIFAgYCBwIIAgkCHAILApMCDQIIAggCCAIIAggCCAIIAggCCAIIAggCCAIIAggCCAIIAggCFwIDAtQCHgAC5gICAi8CBAIFAgYCBwIIAgkCHwILApMCDQIIAggCCAIIAggCCAIIAggCCAIIAggCCAIIAggCCAIIAggCFwIDAtgCHgAC5gICAikCBAIFAgYCBwIIAgkCHAILApMCDQIIAggCCAIIAggCCAIIAggCCAIIAggCCAIIAggCCAIIAggCFwIDAr4CHgAC5gICAokCBAIFAgYCBwIIAgkCmgILApMCDQIIAggCCAIIAggCCAIIAggCCAIIAggCCAIIAggCCAIIAggCFwIDAigCHgAC5gICAgMCBAIFAgYCBwIIAgkCHwILApMCDQIIAggCCAIIAggCCAIIAggCCAIIAggCCAIIAggCCAIIAggCFwIDAtECHgAC5gICAisCBAIFAgYCBwIIAgkCmgILApMCDQIIAggCCAIIAggCCAIIAggCCAIIAggCCAIIAggCCAIIAggCFwIDAtMCHgAC5gICAisCBAIFAgYCBwIIAgkCHwILApMCDQIIAggCCAIIAggCCAIIAggCCAIIAggCCAIIAggCCAIIAggCFwIDAtICHgAC5gICAkICBAIFAgYCBwIIAgkCHAILApMCDQIIAggCCAIIAggCCAIIAggCCAIIAggCCAIIAggCCAIIAggCFwIDAs4CHgAC5gICAlUCBAIFAgYCBwIIAgkCHwILApMCDQIIAggCCAIIAggCCAIIAggCCAIIAggCCAIIAggCCAIIAggCFwIDApcCHgAC5gICAkoCBAIFAgYCBwIIAgkCmgILApMCDQIIAggCCAIIAggCCAIIAggCCAIIAggCCAIIAggCCAIIAggCFwIDAigCHgAC5gICAkoCBAIFAgYCBwIIAgkCHwILApMCDQIIAggCCAIIAggCCAIIAggCCAIIAggCCAIIAggCegAABAAIAggCCAIXAgMCmAIeAALmAgICiQIEAgUCBgIHAggCCQIfAgsCkwINAggCCAIIAggCCAIIAggCCAIIAggCCAIIAggCCAIIAggCCAIXAgMC5AIeAALmAgICQAIEAgUCBgIHAggCCQIcAgsCkwINAggCCAIIAggCCAIIAggCCAIIAggCCAIIAggCCAIIAggCCAIXAgMCmQIeAALmAgICMgIEAgUCBgIHAggCCQIcAgsCkwINAggCCAIIAggCCAIIAggCCAIIAggCCAIIAggCCAIIAggCCAIXAgMC2QIeAALmAgICJQIEAgUCBgIHAggCCQIfAgsCkwINAggCCAIIAggCCAIIAggCCAIIAggCCAIIAggCCAIIAggCCAIXAgMCuwIeAALmAgICLwIEAgUCBgIHAggCCQKaAgsCkwINAggCCAIIAggCCAIIAggCCAIIAggCCAIIAggCCAIIAggCCAIXAgMC3QIeAALmAgICVQIEAgUCBgIHAggCCQKaAgsCkwINAggCCAIIAggCCAIIAggCCAIIAggCCAIIAggCCAIIAggCCAIXAgMC2gIeAALmAgICVwIEAgUCBgIHAggCCQKaAgsCkwINAggCCAIIAggCCAIIAggCCAIIAggCCAIIAggCCAIIAggCCAIXAgMC3AIeAALmAgICOAIEAgUCBgIHAggCCQKaAgsCkwINAggCCAIIAggCCAIIAggCCAIIAggCCAIIAggCCAIIAggCCAIXAgMC3gIeAALmAgICJQIEAgUCBgIHAggCCQKaAgsCkwINAggCCAIIAggCCAIIAggCCAIIAggCCAIIAggCCAIIAggCCAIXAgMCKAIeAALmAgICVwIEAgUCBgIHAggCCQIfAgsCkwINAggCCAIIAggCCAIIAggCCAIIAggCCAIIAggCCAIIAggCCAIXAgMC2wIeAALmAgICOAIEAgUCBgIHAggCCQIfAgsCkwINAggCCAIIAggCCAIIAggCCAIIAggCCAIIAggCCAIIAggCCAIXAgMC3wIeAALoAAk1Mzg2NzU0NTYCAgIbAgQCBQIGAgcCCAIJAh8CCwKTAg0CCAIIAggCCAIIAggCCAIIAggCCAIIAggCCAIIAggCCAIIAhUCAwKvAh4AAugCAgJVAgQCBQIGAgcCCAIJAhwCCwKTAg0CCAIIAggCCAIIAggCCAIIAggCCAIIAggCCAIIAggCCAIIAhUCAwKpAh4AAugCAgI+AgQCBQIGAgcCCAIJAh8CCwKTAg0CCAIIAggCCAIIAggCCAIIAggCCAIIAggCCAIIAggCCAIIAhUCAwKmAh4AAugCAgJCAgQCBQIGAgcCCAIJAhwCCwKTAg0CCAIIAggCegAABAAIAggCCAIIAggCCAIIAggCCAIIAggCCAIIAggCFQIDAs4CHgAC6AICAjICBAIFAgYCBwIIAgkCmgILApMCDQIIAggCCAIIAggCCAIIAggCCAIIAggCCAIIAggCCAIIAggCFQIDAskCHgAC6AICAikCBAIFAgYCBwIIAgkCmgILApMCDQIIAggCCAIIAggCCAIIAggCCAIIAggCCAIIAggCCAIIAggCFQIDAsoCHgAC6AICAlcCBAIFAgYCBwIIAgkCHwILApMCDQIIAggCCAIIAggCCAIIAggCCAIIAggCCAIIAggCCAIIAggCFQIDAtsCHgAC6AICAk8CBAIFAgYCBwIIAgkCHAILApMCDQIIAggCCAIIAggCCAIIAggCCAIIAggCCAIIAggCCAIIAggCFQIDAssCHgAC6AICAjICBAIFAgYCBwIIAgkCHwILApMCDQIIAggCCAIIAggCCAIIAggCCAIIAggCCAIIAggCCAIIAggCFQIDAsQCHgAC6AICAikCBAIFAgYCBwIIAgkCHwILApMCDQIIAggCCAIIAggCCAIIAggCCAIIAggCCAIIAggCCAIIAggCFQIDAsUCHgAC6AICAk8CBAIFAgYCBwIIAgkCHwILApMCDQIIAggCCAIIAggCCAIIAggCCAIIAggCCAIIAggCCAIIAggCFQIDArICHgAC6AICAlkCBAIFAgYCBwIIAgkCHAILApMCDQIIAggCCAIIAggCCAIIAggCCAIIAggCCAIIAggCCAIIAggCFQIDAtUCHgAC6AICAi8CBAIFAgYCBwIIAgkCHAILApMCDQIIAggCCAIIAggCCAIIAggCCAIIAggCCAIIAggCCAIIAggCFQIDAscCHgAC6AICAlcCBAIFAgYCBwIIAgkCHAILApMCDQIIAggCCAIIAggCCAIIAggCCAIIAggCCAIIAggCCAIIAggCFQIDAsYCHgAC6AICAj4CBAIFAgYCBwIIAgkCmgILApMCDQIIAggCCAIIAggCCAIIAggCCAIIAggCCAIIAggCCAIIAggCFQIDAq0CHgAC6AICAkoCBAIFAgYCBwIIAgkCHAILApMCDQIIAggCCAIIAggCCAIIAggCCAIIAggCCAIIAggCCAIIAggCFQIDAq4CHgAC6AICAhsCBAIFAgYCBwIIAgkCmgILApMCDQIIAggCCAIIAggCCAIIAggCCAIIAggCCAIIAggCCAIIAggCFQIDArACHgAC6AICAiECBAIFAgYCBwIIAgkCHwILApMCDQIIAggCCAIIAggCCAIIAggCCAIIAggCCAIIAggCCAIIAggCFQIDAsECHgAC6AICAkoCBAIFAgYCBwIIAgkCHwILegAABAACkwINAggCCAIIAggCCAIIAggCCAIIAggCCAIIAggCCAIIAggCCAIVAgMCmAIeAALoAgICJQIEAgUCBgIHAggCCQIfAgsCkwINAggCCAIIAggCCAIIAggCCAIIAggCCAIIAggCCAIIAggCCAIVAgMCuwIeAALoAgICJQIEAgUCBgIHAggCCQKaAgsCkwINAggCCAIIAggCCAIIAggCCAIIAggCCAIIAggCCAIIAggCCAIVAgMCKAIeAALoAgICSgIEAgUCBgIHAggCCQKaAgsCkwINAggCCAIIAggCCAIIAggCCAIIAggCCAIIAggCCAIIAggCCAIVAgMCKAIeAALoAgICVQIEAgUCBgIHAggCCQKaAgsCkwINAggCCAIIAggCCAIIAggCCAIIAggCCAIIAggCCAIIAggCCAIVAgMC2gIeAALoAgICHgIEAgUCBgIHAggCCQIfAgsCkwINAggCCAIIAggCCAIIAggCCAIIAggCCAIIAggCCAIIAggCCAIVAgMCuQIeAALoAgICVQIEAgUCBgIHAggCCQIfAgsCkwINAggCCAIIAggCCAIIAggCCAIIAggCCAIIAggCCAIIAggCCAIVAgMClwIeAALoAgICVwIEAgUCBgIHAggCCQKaAgsCkwINAggCCAIIAggCCAIIAggCCAIIAggCCAIIAggCCAIIAggCCAIVAgMC3AIeAALoAgICOAIEAgUCBgIHAggCCQKaAgsCkwINAggCCAIIAggCCAIIAggCCAIIAggCCAIIAggCCAIIAggCCAIVAgMC3gIeAALoAgICOAIEAgUCBgIHAggCCQIfAgsCkwINAggCCAIIAggCCAIIAggCCAIIAggCCAIIAggCCAIIAggCCAIVAgMC3wIeAALoAgICXgIEAgUCBgIHAggCCQIcAgsCkwINAggCCAIIAggCCAIIAggCCAIIAggCCAIIAggCCAIIAggCCAIVAgMC1gIeAALoAgICiQIEAgUCBgIHAggCCQIcAgsCkwINAggCCAIIAggCCAIIAggCCAIIAggCCAIIAggCCAIIAggCCAIVAgMC5wIeAALoAgICAwIEAgUCBgIHAggCCQIcAgsCkwINAggCCAIIAggCCAIIAggCCAIIAggCCAIIAggCCAIIAggCCAIVAgMCoQIeAALoAgICLwIEAgUCBgIHAggCCQIfAgsCkwINAggCCAIIAggCCAIIAggCCAIIAggCCAIIAggCCAIIAggCCAIVAgMC2AIeAALoAgICHgIEAgUCBgIHAggCCQKaAgsCkwINAggCCAIIAggCCAIIAggCCAIIAggCCAIIAggCCAIIAggCCAIVAgMCvwIeAALoAgICLwIEAgUCegAABAAGAgcCCAIJApoCCwKTAg0CCAIIAggCCAIIAggCCAIIAggCCAIIAggCCAIIAggCCAIIAhUCAwLdAh4AAugCAgIyAgQCBQIGAgcCCAIJAhwCCwKTAg0CCAIIAggCCAIIAggCCAIIAggCCAIIAggCCAIIAggCCAIIAhUCAwLZAh4AAugCAgIrAgQCBQIGAgcCCAIJAhwCCwKTAg0CCAIIAggCCAIIAggCCAIIAggCCAIIAggCCAIIAggCCAIIAhUCAwKiAh4AAugCAgJAAgQCBQIGAgcCCAIJAhwCCwKTAg0CCAIIAggCCAIIAggCCAIIAggCCAIIAggCCAIIAggCCAIIAhUCAwKZAh4AAugCAgIpAgQCBQIGAgcCCAIJAhwCCwKTAg0CCAIIAggCCAIIAggCCAIIAggCCAIIAggCCAIIAggCCAIIAhUCAwK+Ah4AAugCAgIhAgQCBQIGAgcCCAIJApoCCwKTAg0CCAIIAggCCAIIAggCCAIIAggCCAIIAggCCAIIAggCCAIIAhUCAwLCAh4AAugCAgJAAgQCBQIGAgcCCAIJAh8CCwKTAg0CCAIIAggCCAIIAggCCAIIAggCCAIIAggCCAIIAggCCAIIAhUCAwLMAh4AAugCAgJEAgQCBQIGAgcCCAIJApoCCwKTAg0CCAIIAggCCAIIAggCCAIIAggCCAIIAggCCAIIAggCCAIIAhUCAwLNAh4AAugCAgKEAgQCBQIGAgcCCAIJApoCCwKTAg0CCAIIAggCCAIIAggCCAIIAggCCAIIAggCCAIIAggCCAIIAhUCAwIoAh4AAugCAgI2AgQCBQIGAgcCCAIJApoCCwKTAg0CCAIIAggCCAIIAggCCAIIAggCCAIIAggCCAIIAggCCAIIAhUCAwKoAh4AAugCAgIlAgQCBQIGAgcCCAIJAhwCCwKTAg0CCAIIAggCCAIIAggCCAIIAggCCAIIAggCCAIIAggCCAIIAhUCAwKqAh4AAugCAgIDAgQCBQIGAgcCCAIJAh8CCwKTAg0CCAIIAggCCAIIAggCCAIIAggCCAIIAggCCAIIAggCCAIIAhUCAwLRAh4AAugCAgI4AgQCBQIGAgcCCAIJAhwCCwKTAg0CCAIIAggCCAIIAggCCAIIAggCCAIIAggCCAIIAggCCAIIAhUCAwKnAh4AAugCAgI2AgQCBQIGAgcCCAIJAh8CCwKTAg0CCAIIAggCCAIIAggCCAIIAggCCAIIAggCCAIIAggCCAIIAhUCAwKlAh4AAugCAgI6AgQCBQIGAgcCCAIJAhwCCwKTAg0CCAIIAggCCAIIAggCCAIIAggCCAIIAggCCAIIAggCCAIIAhUCAwLQAh4AegAABAAC6AICAkACBAIFAgYCBwIIAgkCmgILApMCDQIIAggCCAIIAggCCAIIAggCCAIIAggCCAIIAggCCAIIAggCFQIDAsgCHgAC6AICAkQCBAIFAgYCBwIIAgkCHwILApMCDQIIAggCCAIIAggCCAIIAggCCAIIAggCCAIIAggCCAIIAggCFQIDAqQCHgAC6AICAokCBAIFAgYCBwIIAgkCHwILApMCDQIIAggCCAIIAggCCAIIAggCCAIIAggCCAIIAggCCAIIAggCFQIDAuQCHgAC6AICAh4CBAIFAgYCBwIIAgkCHAILApMCDQIIAggCCAIIAggCCAIIAggCCAIIAggCCAIIAggCCAIIAggCFQIDArYCHgAC6AICAiMCBAIFAgYCBwIIAgkCHAILApMCDQIIAggCCAIIAggCCAIIAggCCAIIAggCCAIIAggCCAIIAggCFQIDAtQCHgAC6AICAgMCBAIFAgYCBwIIAgkCmgILApMCDQIIAggCCAIIAggCCAIIAggCCAIIAggCCAIIAggCCAIIAggCFQIDAtcCHgAC6AICAokCBAIFAgYCBwIIAgkCmgILApMCDQIIAggCCAIIAggCCAIIAggCCAIIAggCCAIIAggCCAIIAggCFQIDAigCHgAC6AICAicCBAIFAgYCBwIIAgkCHwILApMCDQIIAggCCAIIAggCCAIIAggCCAIIAggCCAIIAggCCAIIAggCFQIDArQCHgAC6AICAiECBAIFAgYCBwIIAgkCHAILApMCDQIIAggCCAIIAggCCAIIAggCCAIIAggCCAIIAggCCAIIAggCFQIDAqwCHgAC6AICAicCBAIFAgYCBwIIAgkCmgILApMCDQIIAggCCAIIAggCCAIIAggCCAIIAggCCAIIAggCCAIIAggCFQIDAigCHgAC6AICAisCBAIFAgYCBwIIAgkCHwILApMCDQIIAggCCAIIAggCCAIIAggCCAIIAggCCAIIAggCCAIIAggCFQIDAtICHgAC6AICAjQCBAIFAgYCBwIIAgkCHAILApMCDQIIAggCCAIIAggCCAIIAggCCAIIAggCCAIIAggCCAIIAggCFQIDAs8CHgAC6AICAoQCBAIFAgYCBwIIAgkCHwILApMCDQIIAggCCAIIAggCCAIIAggCCAIIAggCCAIIAggCCAIIAggCFQIDAqsCHgAC6AICAi0CBAIFAgYCBwIIAgkCHwILApMCDQIIAggCCAIIAggCCAIIAggCCAIIAggCCAIIAggCCAIIAggCFQIDArECHgAC6AICAi0CBAIFAgYCBwIIAgkCmgILApMCDQIIAggCCAIIAggCCAIIAggCCAIIAggCCAIIAggCCAIId5ICCAIVAgMCwAIeAALoAgICKwIEAgUCBgIHAggCCQKaAgsCkwINAggCCAIIAggCCAIIAggCCAIIAggCCAIIAggCCAIIAggCCAIVAgMC0wIeAALoAgICgQIEAgUCBgIHAggCCQIcAgsCkwINAggCCAIIAggCCAIIAggCCAIIAggCCAIIAggCCAIIAggCCAIVAgMC6XNxAH4AAAAAAAJzcQB+AAT///////////////7////+AAAAAXVxAH4ABwAAAAQBo3C7eHh6AAAEAAIeAALoAgIChAIEAgUCBgIHAggCCQIcAgsCkwINAggCCAIIAggCCAIIAggCCAIIAggCCAIIAggCCAIIAggCCAIVAgMClQIeAALoAgICNgIEAgUCBgIHAggCCQIcAgsCkwINAggCCAIIAggCCAIIAggCCAIIAggCCAIIAggCCAIIAggCCAIVAgMClgIeAALoAgICgQIEAgUCBgIHAggCCQKaAgsCkwINAggCCAIIAggCCAIIAggCCAIIAggCCAIIAggCCAIIAggCCAIVAgMCKAIeAALoAgICNAIEAgUCBgIHAggCCQKaAgsCkwINAggCCAIIAggCCAIIAggCCAIIAggCCAIIAggCCAIIAggCCAIVAgMCugIeAALoAgICRAIEAgUCBgIHAggCCQIcAgsCkwINAggCCAIIAggCCAIIAggCCAIIAggCCAIIAggCCAIIAggCCAIVAgMClAIeAALoAgICGwIEAgUCBgIHAggCCQIcAgsCkwINAggCCAIIAggCCAIIAggCCAIIAggCCAIIAggCCAIIAggCCAIVAgMCvAIeAALoAgICTwIEAgUCBgIHAggCCQKaAgsCkwINAggCCAIIAggCCAIIAggCCAIIAggCCAIIAggCCAIIAggCCAIVAgMCKAIeAALoAgICPgIEAgUCBgIHAggCCQIcAgsCkwINAggCCAIIAggCCAIIAggCCAIIAggCCAIIAggCCAIIAggCCAIVAgMCvQIeAALoAgICXgIEAgUCBgIHAggCCQIfAgsCkwINAggCCAIIAggCCAIIAggCCAIIAggCCAIIAggCCAIIAggCCAIVAgMCowIeAALoAgICOgIEAgUCBgIHAggCCQIfAgsCkwINAggCCAIIAggCCAIIAggCCAIIAggCCAIIAggCCAIIAggCCAIVAgMCtwIeAALoAgICOgIEAgUCBgIHAggCCQKaAgsCkwINAggCCAIIAggCCAIIAggCCAIIAggCCAIIAggCCAIIAggCCAIVAgMCuAIeAALoAgICNAIEAgUCBgIHAggCCQIfAgsCkwINAggCCAIIAggCCAIIAggCCAIIAggCCAIIAggCCAIIAggCCAIVAgMCtQIeAALoAgICLQIEAgUCBgIHAggCCQIcAgsCkwINAggCCAIIAggCCAIIAggCCAIIAggCCAIIAggCCAIIAggCCAIVAgMCnwIeAALoAgICJwIEAgUCBgIHAggCCQIcAgsCkwINAggCCAIIAggCCAIIAggCCAIIAggCCAIIAggCCAIIAggCCAIVAgMCoAIeAALoAgICWQIEAgUCBgIHAggCCQKaAgsCkwINAggCCAIIAggCCAIIAggCCAIIAggCCAIIAggCCAJ6AAAEAAgCCAIIAhUCAwKeAh4AAugCAgJeAgQCBQIGAgcCCAIJApoCCwKTAg0CCAIIAggCCAIIAggCCAIIAggCCAIIAggCCAIIAggCCAIIAhUCAwIoAh4AAugCAgJZAgQCBQIGAgcCCAIJAh8CCwKTAg0CCAIIAggCCAIIAggCCAIIAggCCAIIAggCCAIIAggCCAIIAhUCAwKbAh4AAugCAgIjAgQCBQIGAgcCCAIJAh8CCwKTAg0CCAIIAggCCAIIAggCCAIIAggCCAIIAggCCAIIAggCCAIIAhUCAwLDAh4AAugCAgJCAgQCBQIGAgcCCAIJAh8CCwKTAg0CCAIIAggCCAIIAggCCAIIAggCCAIIAggCCAIIAggCCAIIAhUCAwKcAh4AAugCAgKBAgQCBQIGAgcCCAIJAh8CCwKTAg0CCAIIAggCCAIIAggCCAIIAggCCAIIAggCCAIIAggCCAIIAhUCAwLlAh4AAugCAgIjAgQCBQIGAgcCCAIJApoCCwKTAg0CCAIIAggCCAIIAggCCAIIAggCCAIIAggCCAIIAggCCAIIAhUCAwKzAh4AAugCAgJCAgQCBQIGAgcCCAIJApoCCwKTAg0CCAIIAggCCAIIAggCCAIIAggCCAIIAggCCAIIAggCCAIIAhUCAwKdAh4AAuoACTUzODg1ODA3MgICAi8CBAIFAgYCBwIIAgkCHAILAgwCDQIIAggCCAIIAggCCAIIAggCCAIIAggCCAIIAggCCAIIAggCHgIDAjACHgAC6gICAlcCBAIFAgYCBwIIAgkCHAILAgwCDQIIAggCCAIIAggCCAIIAggCCAIIAggCCAIIAggCCAIIAggCHgIDAnsCHgAC6gICAikCBAIFAgYCBwIIAgkCHwILAgwCDQIIAggCCAIIAggCCAIIAggCCAIIAggCCAIIAggCCAIIAggCHgIDAioCHgAC6gICAjoCBAIFAgYCBwIIAgkCCgILAgwCDQIIAggCCAIIAggCCAIIAggCCAIIAggCCAIIAggCCAIIAggCHgIDAnkCHgAC6gICAi0CBAIFAgYCBwIIAgkCCgILAgwCDQIIAggCCAIIAggCCAIIAggCCAIIAggCCAIIAggCCAIIAggCHgIDAi4CHgAC6gICAiMCBAIFAgYCBwIIAgkCHwILAgwCDQIIAggCCAIIAggCCAIIAggCCAIIAggCCAIIAggCCAIIAggCHgIDAiQCHgAC6gICAisCBAIFAgYCBwIIAgkCCgILAgwCDQIIAggCCAIIAggCCAIIAggCCAIIAggCCAIIAggCCAIIAggCHgIDAiwCHgAC6gICAhsCBAIFAgYCBwIIAgkCHwILAgwCDQIIAggCCAJ6AAAEAAgCCAIIAggCCAIIAggCCAIIAggCCAIIAggCCAIeAgMCcQIeAALqAgICJwIEAgUCBgIHAggCCQIKAgsCDAINAggCCAIIAggCCAIIAggCCAIIAggCCAIIAggCCAIIAggCCAIeAgMCKAIeAALqAgICAwIEAgUCBgIHAggCCQIKAgsCDAINAggCCAIIAggCCAIIAggCCAIIAggCCAIIAggCCAIIAggCCAIeAgMCDgIeAALqAgICIQIEAgUCBgIHAggCCQIfAgsCDAINAggCCAIIAggCCAIIAggCCAIIAggCCAIIAggCCAIIAggCCAIeAgMCIgIeAALqAgICHgIEAgUCBgIHAggCCQIfAgsCDAINAggCCAIIAggCCAIIAggCCAIIAggCCAIIAggCCAIIAggCCAIeAgMCIAIeAALqAgICVQIEAgUCBgIHAggCCQIcAgsCDAINAggCCAIIAggCCAIIAggCCAIIAggCCAIIAggCCAIIAggCCAIeAgMCdwIeAALqAgICIQIEAgUCBgIHAggCCQIKAgsCDAINAggCCAIIAggCCAIIAggCCAIIAggCCAIIAggCCAIIAggCCAIeAgMCTQIeAALqAgICGwIEAgUCBgIHAggCCQIcAgsCDAINAggCCAIIAggCCAIIAggCCAIIAggCCAIIAggCCAIIAggCCAIeAgMCHQIeAALqAgICPgIEAgUCBgIHAggCCQIcAgsCDAINAggCCAIIAggCCAIIAggCCAIIAggCCAIIAggCCAIIAggCCAIeAgMCXAIeAALqAgICOAIEAgUCBgIHAggCCQIKAgsCDAINAggCCAIIAggCCAIIAggCCAIIAggCCAIIAggCCAIIAggCCAIeAgMCXQIeAALqAgICNAIEAgUCBgIHAggCCQIKAgsCDAINAggCCAIIAggCCAIIAggCCAIIAggCCAIIAggCCAIIAggCCAIeAgMCeAIeAALqAgICTwIEAgUCBgIHAggCCQIcAgsCDAINAggCCAIIAggCCAIIAggCCAIIAggCCAIIAggCCAIIAggCCAIeAgMCUAIeAALqAgICJQIEAgUCBgIHAggCCQIKAgsCDAINAggCCAIIAggCCAIIAggCCAIIAggCCAIIAggCCAIIAggCCAIeAgMCKAIeAALqAgICMgIEAgUCBgIHAggCCQIfAgsCDAINAggCCAIIAggCCAIIAggCCAIIAggCCAIIAggCCAIIAggCCAIeAgMCUwIeAALqAgICWQIEAgUCBgIHAggCCQIcAgsCDAINAggCCAIIAggCCAIIAggCCAIIAggCCAIIAggCCAIIAggCCAIeAgMCagIeAALqAgICIwIEAgUCBgIHAggCCQIcAgt6AAAEAAIMAg0CCAIIAggCCAIIAggCCAIIAggCCAIIAggCCAIIAggCCAIIAh4CAwI9Ah4AAuoCAgIyAgQCBQIGAgcCCAIJAhwCCwIMAg0CCAIIAggCCAIIAggCCAIIAggCCAIIAggCCAIIAggCCAIIAh4CAwIzAh4AAuoCAgIvAgQCBQIGAgcCCAIJAh8CCwIMAg0CCAIIAggCCAIIAggCCAIIAggCCAIIAggCCAIIAggCCAIIAh4CAwJzAh4AAuoCAgIpAgQCBQIGAgcCCAIJAhwCCwIMAg0CCAIIAggCCAIIAggCCAIIAggCCAIIAggCCAIIAggCCAIIAh4CAwIxAh4AAuoCAgIrAgQCBQIGAgcCCAIJAh8CCwIMAg0CCAIIAggCCAIIAggCCAIIAggCCAIIAggCCAIIAggCCAIIAh4CAwJHAh4AAuoCAgIeAgQCBQIGAgcCCAIJAgoCCwIMAg0CCAIIAggCCAIIAggCCAIIAggCCAIIAggCCAIIAggCCAIIAh4CAwJIAh4AAuoCAgI+AgQCBQIGAgcCCAIJAgoCCwIMAg0CCAIIAggCCAIIAggCCAIIAggCCAIIAggCCAIIAggCCAIIAh4CAwJgAh4AAuoCAgJCAgQCBQIGAgcCCAIJAhwCCwIMAg0CCAIIAggCCAIIAggCCAIIAggCCAIIAggCCAIIAggCCAIIAh4CAwJDAh4AAuoCAgIbAgQCBQIGAgcCCAIJAgoCCwIMAg0CCAIIAggCCAIIAggCCAIIAggCCAIIAggCCAIIAggCCAIIAh4CAwJjAh4AAuoCAgJAAgQCBQIGAgcCCAIJAhwCCwIMAg0CCAIIAggCCAIIAggCCAIIAggCCAIIAggCCAIIAggCCAIIAh4CAwJkAh4AAuoCAgIDAgQCBQIGAgcCCAIJAh8CCwIMAg0CCAIIAggCCAIIAggCCAIIAggCCAIIAggCCAIIAggCCAIIAh4CAwJJAh4AAuoCAgJVAgQCBQIGAgcCCAIJAh8CCwIMAg0CCAIIAggCCAIIAggCCAIIAggCCAIIAggCCAIIAggCCAIIAh4CAwJiAh4AAuoCAgJEAgQCBQIGAgcCCAIJAgoCCwIMAg0CCAIIAggCCAIIAggCCAIIAggCCAIIAggCCAIIAggCCAIIAh4CAwJFAh4AAuoCAgI2AgQCBQIGAgcCCAIJAgoCCwIMAg0CCAIIAggCCAIIAggCCAIIAggCCAIIAggCCAIIAggCCAIIAh4CAwI3Ah4AAuoCAgIlAgQCBQIGAgcCCAIJAh8CCwIMAg0CCAIIAggCCAIIAggCCAIIAggCCAIIAggCCAIIAggCCAIIAh4CAwImAh4AAuoCAgJXAgQCBQJ6AAAEAAYCBwIIAgkCHwILAgwCDQIIAggCCAIIAggCCAIIAggCCAIIAggCCAIIAggCCAIIAggCHgIDAm8CHgAC6gICAjgCBAIFAgYCBwIIAgkCHwILAgwCDQIIAggCCAIIAggCCAIIAggCCAIIAggCCAIIAggCCAIIAggCHgIDAjkCHgAC6gICAi0CBAIFAgYCBwIIAgkCHAILAgwCDQIIAggCCAIIAggCCAIIAggCCAIIAggCCAIIAggCCAIIAggCHgIDAlECHgAC6gICAk8CBAIFAgYCBwIIAgkCCgILAgwCDQIIAggCCAIIAggCCAIIAggCCAIIAggCCAIIAggCCAIIAggCHgIDAigCHgAC6gICAgMCBAIFAgYCBwIIAgkCHAILAgwCDQIIAggCCAIIAggCCAIIAggCCAIIAggCCAIIAggCCAIIAggCHgIDAn4CHgAC6gICAlcCBAIFAgYCBwIIAgkCCgILAgwCDQIIAggCCAIIAggCCAIIAggCCAIIAggCCAIIAggCCAIIAggCHgIDAlgCHgAC6gICAicCBAIFAgYCBwIIAgkCHAILAgwCDQIIAggCCAIIAggCCAIIAggCCAIIAggCCAIIAggCCAIIAggCHgIDAlsCHgAC6gICAisCBAIFAgYCBwIIAgkCHAILAgwCDQIIAggCCAIIAggCCAIIAggCCAIIAggCCAIIAggCCAIIAggCHgIDAn0CHgAC6gICAlkCBAIFAgYCBwIIAgkCHwILAgwCDQIIAggCCAIIAggCCAIIAggCCAIIAggCCAIIAggCCAIIAggCHgIDAloCHgAC6gICAjQCBAIFAgYCBwIIAgkCHAILAgwCDQIIAggCCAIIAggCCAIIAggCCAIIAggCCAIIAggCCAIIAggCHgIDAk4CHgAC6gICAkICBAIFAgYCBwIIAgkCCgILAgwCDQIIAggCCAIIAggCCAIIAggCCAIIAggCCAIIAggCCAIIAggCHgIDAnQCHgAC6gICAjgCBAIFAgYCBwIIAgkCHAILAgwCDQIIAggCCAIIAggCCAIIAggCCAIIAggCCAIIAggCCAIIAggCHgIDAm4CHgAC6gICAiUCBAIFAgYCBwIIAgkCHAILAgwCDQIIAggCCAIIAggCCAIIAggCCAIIAggCCAIIAggCCAIIAggCHgIDAnYCHgAC6gICAkACBAIFAgYCBwIIAgkCHwILAgwCDQIIAggCCAIIAggCCAIIAggCCAIIAggCCAIIAggCCAIIAggCHgIDAksCHgAC6gICAjYCBAIFAgYCBwIIAgkCHwILAgwCDQIIAggCCAIIAggCCAIIAggCCAIIAggCCAIIAggCCAIIAggCHgIDAnoCHgB6AAAEAALqAgICRAIEAgUCBgIHAggCCQIfAgsCDAINAggCCAIIAggCCAIIAggCCAIIAggCCAIIAggCCAIIAggCCAIeAgMCfAIeAALqAgICOgIEAgUCBgIHAggCCQIcAgsCDAINAggCCAIIAggCCAIIAggCCAIIAggCCAIIAggCCAIIAggCCAIeAgMCTAIeAALqAgICLwIEAgUCBgIHAggCCQIKAgsCDAINAggCCAIIAggCCAIIAggCCAIIAggCCAIIAggCCAIIAggCCAIeAgMCVAIeAALqAgICVQIEAgUCBgIHAggCCQIKAgsCDAINAggCCAIIAggCCAIIAggCCAIIAggCCAIIAggCCAIIAggCCAIeAgMCVgIeAALqAgICMgIEAgUCBgIHAggCCQIKAgsCDAINAggCCAIIAggCCAIIAggCCAIIAggCCAIIAggCCAIIAggCCAIeAgMCaQIeAALqAgICKQIEAgUCBgIHAggCCQIKAgsCDAINAggCCAIIAggCCAIIAggCCAIIAggCCAIIAggCCAIIAggCCAIeAgMCZwIeAALqAgICJwIEAgUCBgIHAggCCQIfAgsCDAINAggCCAIIAggCCAIIAggCCAIIAggCCAIIAggCCAIIAggCCAIeAgMCPAIeAALqAgICTwIEAgUCBgIHAggCCQIfAgsCDAINAggCCAIIAggCCAIIAggCCAIIAggCCAIIAggCCAIIAggCCAIeAgMCawIeAALqAgICNAIEAgUCBgIHAggCCQIfAgsCDAINAggCCAIIAggCCAIIAggCCAIIAggCCAIIAggCCAIIAggCCAIeAgMCNQIeAALqAgICQgIEAgUCBgIHAggCCQIfAgsCDAINAggCCAIIAggCCAIIAggCCAIIAggCCAIIAggCCAIIAggCCAIeAgMCUgIeAALqAgICIwIEAgUCBgIHAggCCQIKAgsCDAINAggCCAIIAggCCAIIAggCCAIIAggCCAIIAggCCAIIAggCCAIeAgMCdQIeAALqAgICIQIEAgUCBgIHAggCCQIcAgsCDAINAggCCAIIAggCCAIIAggCCAIIAggCCAIIAggCCAIIAggCCAIeAgMCbQIeAALqAgICLQIEAgUCBgIHAggCCQIfAgsCDAINAggCCAIIAggCCAIIAggCCAIIAggCCAIIAggCCAIIAggCCAIeAgMCcAIeAALqAgICWQIEAgUCBgIHAggCCQIKAgsCDAINAggCCAIIAggCCAIIAggCCAIIAggCCAIIAggCCAIIAggCCAIeAgMCcgIeAALqAgICQAIEAgUCBgIHAggCCQIKAgsCDAINAggCCAIIAggCCAIIAggCCAIIAggCCAIIAggCCAIIAgh6AAAEAAIIAh4CAwJBAh4AAuoCAgI2AgQCBQIGAgcCCAIJAhwCCwIMAg0CCAIIAggCCAIIAggCCAIIAggCCAIIAggCCAIIAggCCAIIAh4CAwJmAh4AAuoCAgJEAgQCBQIGAgcCCAIJAhwCCwIMAg0CCAIIAggCCAIIAggCCAIIAggCCAIIAggCCAIIAggCCAIIAh4CAwJhAh4AAuoCAgI+AgQCBQIGAgcCCAIJAh8CCwIMAg0CCAIIAggCCAIIAggCCAIIAggCCAIIAggCCAIIAggCCAIIAh4CAwI/Ah4AAuoCAgIeAgQCBQIGAgcCCAIJAhwCCwIMAg0CCAIIAggCCAIIAggCCAIIAggCCAIIAggCCAIIAggCCAIIAh4CAwJGAh4AAuoCAgI6AgQCBQIGAgcCCAIJAh8CCwIMAg0CCAIIAggCCAIIAggCCAIIAggCCAIIAggCCAIIAggCCAIIAh4CAwI7Ah4AAusACTUzNTA5MjgwMAICAicCBAIFAgYCBwIIAgkCHAILApMCDQIIAggCCAIIAggCCAIIAggCCAIIAggCCAIIAggCCAIIAggCBQIDAqACHgAC6wICAjQCBAIFAgYCBwIIAgkCHAILApMCDQIIAggCCAIIAggCCAIIAggCCAIIAggCCAIIAggCCAIIAggCBQIDAs8CHgAC6wICAikCBAIFAgYCBwIIAgkCHAILApMCDQIIAggCCAIIAggCCAIIAggCCAIIAggCCAIIAggCCAIIAggCBQIDAr4CHgAC6wICAjYCBAIFAgYCBwIIAgkCHAILApMCDQIIAggCCAIIAggCCAIIAggCCAIIAggCCAIIAggCCAIIAggCBQIDApYCHgAC6wICAi8CBAIFAgYCBwIIAgkCHAILApMCDQIIAggCCAIIAggCCAIIAggCCAIIAggCCAIIAggCCAIIAggCBQIDAscCHgAC6wICAiUCBAIFAgYCBwIIAgkCHAILApMCDQIIAggCCAIIAggCCAIIAggCCAIIAggCCAIIAggCCAIIAggCBQIDAqoCHgAC6wICAl4CBAIFAgYCBwIIAgkCHAILApMCDQIIAggCCAIIAggCCAIIAggCCAIIAggCCAIIAggCCAIIAggCBQIDAtYCHgAC6wICAk8CBAIFAgYCBwIIAgkCHAILApMCDQIIAggCCAIIAggCCAIIAggCCAIIAggCCAIIAggCCAIIAggCBQIDAssCHgAC6wICAkACBAIFAgYCBwIIAgkCHAILApMCDQIIAggCCAIIAggCCAIIAggCCAIIAggCCAIIAggCCAIIAggCBQIDApkCHgAC6wICAlUCBAIFAgYCBwIIAgkCHAILApMCDQIIAggCCAIIAgh6AAAEAAIIAggCCAIIAggCCAIIAggCCAIIAggCCAIFAgMCqQIeAALrAgICHgIEAgUCBgIHAggCCQIcAgsCkwINAggCCAIIAggCCAIIAggCCAIIAggCCAIIAggCCAIIAggCCAIFAgMCtgIeAALrAgICWQIEAgUCBgIHAggCCQIcAgsCkwINAggCCAIIAggCCAIIAggCCAIIAggCCAIIAggCCAIIAggCCAIFAgMC1QIeAALrAgICPgIEAgUCBgIHAggCCQIcAgsCkwINAggCCAIIAggCCAIIAggCCAIIAggCCAIIAggCCAIIAggCCAIFAgMCvQIeAALrAgICAwIEAgUCBgIHAggCCQIcAgsCkwINAggCCAIIAggCCAIIAggCCAIIAggCCAIIAggCCAIIAggCCAIFAgMCoQIeAALrAgICSgIEAgUCBgIHAggCCQIcAgsCkwINAggCCAIIAggCCAIIAggCCAIIAggCCAIIAggCCAIIAggCCAIFAgMCrgIeAALsAAk1Mzg2NzMxMzYCAgJPAgQCBQIGAgcCCAIJAh8CCwKTAg0CCAIIAggCCAIIAggCCAIIAggCCAIIAggCCAIIAggCCAIIAhMCAwKyAh4AAuwCAgJeAgQCBQIGAgcCCAIJAhwCCwKTAg0CCAIIAggCCAIIAggCCAIIAggCCAIIAggCCAIIAggCCAIIAhMCAwLWAh4AAuwCAgJXAgQCBQIGAgcCCAIJAh8CCwKTAg0CCAIIAggCCAIIAggCCAIIAggCCAIIAggCCAIIAggCCAIIAhMCAwLbAh4AAuwCAgIvAgQCBQIGAgcCCAIJApoCCwKTAg0CCAIIAggCCAIIAggCCAIIAggCCAIIAggCCAIIAggCCAIIAhMCAwLdAh4AAuwCAgIbAgQCBQIGAgcCCAIJApoCCwKTAg0CCAIIAggCCAIIAggCCAIIAggCCAIIAggCCAIIAggCCAIIAhMCAwKwAh4AAuwCAgJVAgQCBQIGAgcCCAIJAhwCCwKTAg0CCAIIAggCCAIIAggCCAIIAggCCAIIAggCCAIIAggCCAIIAhMCAwKpAh4AAuwCAgI2AgQCBQIGAgcCCAIJAhwCCwKTAg0CCAIIAggCCAIIAggCCAIIAggCCAIIAggCCAIIAggCCAIIAhMCAwKWAh4AAuwCAgI+AgQCBQIGAgcCCAIJAh8CCwKTAg0CCAIIAggCCAIIAggCCAIIAggCCAIIAggCCAIIAggCCAIIAhMCAwKmAh4AAuwCAgJVAgQCBQIGAgcCCAIJAh8CCwKTAg0CCAIIAggCCAIIAggCCAIIAggCCAIIAggCCAIIAggCCAIIAhMCAwKXAh4AAuwCAgKCAgQCBQIGAgd3eQIIAgkCmgILApMCDQIIAggCCAIIAggCCAIIAggCCAIIAggCCAIIAggCCAIIAggCEwIDAoMCHgAC7AICAo0CBAIFAgYCBwIIAgkCHwILApMCDQIIAggCCAIIAggCCAIIAggCCAIIAggCCAIIAggCCAIIAggCEwIDAu1zcQB+AAAAAAACc3EAfgAE///////////////+/////v////91cQB+AAcAAAAENab75Xh4egAABAACHgAC7AICAjICBAIFAgYCBwIIAgkCHwILApMCDQIIAggCCAIIAggCCAIIAggCCAIIAggCCAIIAggCCAIIAggCEwIDAsQCHgAC7AICAlkCBAIFAgYCBwIIAgkCmgILApMCDQIIAggCCAIIAggCCAIIAggCCAIIAggCCAIIAggCCAIIAggCEwIDAp4CHgAC7AICAiMCBAIFAgYCBwIIAgkCHwILApMCDQIIAggCCAIIAggCCAIIAggCCAIIAggCCAIIAggCCAIIAggCEwIDAsMCHgAC7AICAjQCBAIFAgYCBwIIAgkCHAILApMCDQIIAggCCAIIAggCCAIIAggCCAIIAggCCAIIAggCCAIIAggCEwIDAs8CHgAC7AICAogCBAIFAgYCBwIIAgkCHwILApMCDQIIAggCCAIIAggCCAIIAggCCAIIAggCCAIIAggCCAIIAggCEwIDAoMCHgAC7AICAkICBAIFAgYCBwIIAgkCmgILApMCDQIIAggCCAIIAggCCAIIAggCCAIIAggCCAIIAggCCAIIAggCEwIDAp0CHgAC7AICAikCBAIFAgYCBwIIAgkCmgILApMCDQIIAggCCAIIAggCCAIIAggCCAIIAggCCAIIAggCCAIIAggCEwIDAsoCHgAC7AICAk8CBAIFAgYCBwIIAgkCHAILApMCDQIIAggCCAIIAggCCAIIAggCCAIIAggCCAIIAggCCAIIAggCEwIDAssCHgAC7AICAl4CBAIFAgYCBwIIAgkCHwILApMCDQIIAggCCAIIAggCCAIIAggCCAIIAggCCAIIAggCCAIIAggCEwIDAqMCHgAC7AICAicCBAIFAgYCBwIIAgkCHAILApMCDQIIAggCCAIIAggCCAIIAggCCAIIAggCCAIIAggCCAIIAggCEwIDAqACHgAC7AICAj4CBAIFAgYCBwIIAgkCHAILApMCDQIIAggCCAIIAggCCAIIAggCCAIIAggCCAIIAggCCAIIAggCEwIDAr0CHgAC7AICAokCBAIFAgYCBwIIAgkCmgILApMCDQIIAggCCAIIAggCCAIIAggCCAIIAggCCAIIAggCCAIIAggCEwIDAigCHgAC7AICAiMCBAIFAgYCBwIIAgkCHAILApMCDQIIAggCCAIIAggCCAIIAggCCAIIAggCCAIIAggCCAIIAggCEwIDAtQCHgAC7AICAi0CBAIFAgYCBwIIAgkCHwILApMCDQIIAggCCAIIAggCCAIIAggCCAIIAggCCAIIAggCCAIIAggCEwIDArECHgAC7AICAisCBAIFAgYCBwIIAgkCmgILApMCDQIIAggCCAIIAggCCAIIAggCCAIIAggCCAIIAggCd9oIAggCCAITAgMC0wIeAALsAgICOgIEAgUCBgIHAggCCQIfAgsCkwINAggCCAIIAggCCAIIAggCCAIIAggCCAIIAggCCAIIAggCCAITAgMCtwIeAALsAgICJwIEAgUCBgIHAggCCQKaAgsCkwINAggCCAIIAggCCAIIAggCCAIIAggCCAIIAggCCAIIAggCCAITAgMCKAIeAALsAgICjQIEAgUCBgIHAggCCQIcAgsCkwINAggCCAIIAggCCAIIAggCCAIIAggCCAIIAggCCAIIAggCCAITAgMC7nNxAH4AAAAAAAJzcQB+AAT///////////////7////+AAAAAXVxAH4ABwAAAAQC1DjseHh6AAAEAAIeAALsAgICMgIEAgUCBgIHAggCCQIcAgsCkwINAggCCAIIAggCCAIIAggCCAIIAggCCAIIAggCCAIIAggCCAITAgMC2QIeAALsAgICiAIEAgUCBgIHAggCCQKaAgsCkwINAggCCAIIAggCCAIIAggCCAIIAggCCAIIAggCCAIIAggCCAITAgMCgwIeAALsAgICgQIEAgUCBgIHAggCCQIfAgsCkwINAggCCAIIAggCCAIIAggCCAIIAggCCAIIAggCCAIIAggCCAITAgMC5QIeAALsAgICOAIEAgUCBgIHAggCCQIfAgsCkwINAggCCAIIAggCCAIIAggCCAIIAggCCAIIAggCCAIIAggCCAITAgMC3wIeAALsAgICNAIEAgUCBgIHAggCCQKaAgsCkwINAggCCAIIAggCCAIIAggCCAIIAggCCAIIAggCCAIIAggCCAITAgMCugIeAALsAgICJQIEAgUCBgIHAggCCQKaAgsCkwINAggCCAIIAggCCAIIAggCCAIIAggCCAIIAggCCAIIAggCCAITAgMCKAIeAALsAgICAwIEAgUCBgIHAggCCQIfAgsCkwINAggCCAIIAggCCAIIAggCCAIIAggCCAIIAggCCAIIAggCCAITAgMC0QIeAALsAgIChQIEAgUCBgIHAggCCQIcAgsCkwINAggCCAIIAggCCAIIAggCCAIIAggCCAIIAggCCAIIAggCCAITAgMC7gIeAALsAgICIQIEAgUCBgIHAggCCQIcAgsCkwINAggCCAIIAggCCAIIAggCCAIIAggCCAIIAggCCAIIAggCCAITAgMCrAIeAALsAgICHgIEAgUCBgIHAggCCQKaAgsCkwINAggCCAIIAggCCAIIAggCCAIIAggCCAIIAggCCAIIAggCCAITAgMCvwIeAALsAgICQAIEAgUCBgIHAggCCQIcAgsCkwINAggCCAIIAggCCAIIAggCCAIIAggCCAIIAggCCAIIAggCCAITAgMCmQIeAALsAgICNgIEAgUCBgIHAggCCQIfAgsCkwINAggCCAIIAggCCAIIAggCCAIIAggCCAIIAggCCAIIAggCCAITAgMCpQIeAALsAgICLwIEAgUCBgIHAggCCQIcAgsCkwINAggCCAIIAggCCAIIAggCCAIIAggCCAIIAggCCAIIAggCCAITAgMCxwIeAALsAgIChAIEAgUCBgIHAggCCQKaAgsCkwINAggCCAIIAggCCAIIAggCCAIIAggCCAIIAggCCAIIAggCCAITAgMCKAIeAALsAgICRAIEAgUCBgIHAggCCQKaAgsCkwINAggCCAIIAggCCAIIAggCCAIIAggCCAIIAggCCAJ6AAAEAAgCCAIIAhMCAwLNAh4AAuwCAgIhAgQCBQIGAgcCCAIJAh8CCwKTAg0CCAIIAggCCAIIAggCCAIIAggCCAIIAggCCAIIAggCCAIIAhMCAwLBAh4AAuwCAgI4AgQCBQIGAgcCCAIJAhwCCwKTAg0CCAIIAggCCAIIAggCCAIIAggCCAIIAggCCAIIAggCCAIIAhMCAwKnAh4AAuwCAgKPAgQCBQIGAgcCCAIJApoCCwKTAg0CCAIIAggCCAIIAggCCAIIAggCCAIIAggCCAIIAggCCAIIAhMCAwKDAh4AAuwCAgKFAgQCBQIGAgcCCAIJAh8CCwKTAg0CCAIIAggCCAIIAggCCAIIAggCCAIIAggCCAIIAggCCAIIAhMCAwLtAh4AAuwCAgIDAgQCBQIGAgcCCAIJAhwCCwKTAg0CCAIIAggCCAIIAggCCAIIAggCCAIIAggCCAIIAggCCAIIAhMCAwKhAh4AAuwCAgIvAgQCBQIGAgcCCAIJAh8CCwKTAg0CCAIIAggCCAIIAggCCAIIAggCCAIIAggCCAIIAggCCAIIAhMCAwLYAh4AAuwCAgJKAgQCBQIGAgcCCAIJAhwCCwKTAg0CCAIIAggCCAIIAggCCAIIAggCCAIIAggCCAIIAggCCAIIAhMCAwKuAh4AAuwCAgJKAgQCBQIGAgcCCAIJAh8CCwKTAg0CCAIIAggCCAIIAggCCAIIAggCCAIIAggCCAIIAggCCAIIAhMCAwKYAh4AAuwCAgJEAgQCBQIGAgcCCAIJAhwCCwKTAg0CCAIIAggCCAIIAggCCAIIAggCCAIIAggCCAIIAggCCAIIAhMCAwKUAh4AAuwCAgKCAgQCBQIGAgcCCAIJAh8CCwKTAg0CCAIIAggCCAIIAggCCAIIAggCCAIIAggCCAIIAggCCAIIAhMCAwKDAh4AAuwCAgIbAgQCBQIGAgcCCAIJAh8CCwKTAg0CCAIIAggCCAIIAggCCAIIAggCCAIIAggCCAIIAggCCAIIAhMCAwKvAh4AAuwCAgJCAgQCBQIGAgcCCAIJAhwCCwKTAg0CCAIIAggCCAIIAggCCAIIAggCCAIIAggCCAIIAggCCAIIAhMCAwLOAh4AAuwCAgJVAgQCBQIGAgcCCAIJApoCCwKTAg0CCAIIAggCCAIIAggCCAIIAggCCAIIAggCCAIIAggCCAIIAhMCAwLaAh4AAuwCAgI+AgQCBQIGAgcCCAIJApoCCwKTAg0CCAIIAggCCAIIAggCCAIIAggCCAIIAggCCAIIAggCCAIIAhMCAwKtAh4AAuwCAgJPAgQCBQIGAgcCCAIJApoCCwKTAg0CCAIIAggCCAIIAggCCAIIAgh6AAAEAAIIAggCCAIIAggCCAIIAggCEwIDAigCHgAC7AICAo8CBAIFAgYCBwIIAgkCHAILApMCDQIIAggCCAIIAggCCAIIAggCCAIIAggCCAIIAggCCAIIAggCEwIDAoMCHgAC7AICAlcCBAIFAgYCBwIIAgkCmgILApMCDQIIAggCCAIIAggCCAIIAggCCAIIAggCCAIIAggCCAIIAggCEwIDAtwCHgAC7AICAlkCBAIFAgYCBwIIAgkCHAILApMCDQIIAggCCAIIAggCCAIIAggCCAIIAggCCAIIAggCCAIIAggCEwIDAtUCHgAC7AICAikCBAIFAgYCBwIIAgkCHwILApMCDQIIAggCCAIIAggCCAIIAggCCAIIAggCCAIIAggCCAIIAggCEwIDAsUCHgAC7AICAiMCBAIFAgYCBwIIAgkCmgILApMCDQIIAggCCAIIAggCCAIIAggCCAIIAggCCAIIAggCCAIIAggCEwIDArMCHgAC7AICAlkCBAIFAgYCBwIIAgkCHwILApMCDQIIAggCCAIIAggCCAIIAggCCAIIAggCCAIIAggCCAIIAggCEwIDApsCHgAC7AICAi0CBAIFAgYCBwIIAgkCHAILApMCDQIIAggCCAIIAggCCAIIAggCCAIIAggCCAIIAggCCAIIAggCEwIDAp8CHgAC7AICAo0CBAIFAgYCBwIIAgkCmgILApMCDQIIAggCCAIIAggCCAIIAggCCAIIAggCCAIIAggCCAIIAggCEwIDAigCHgAC7AICAoECBAIFAgYCBwIIAgkCHAILApMCDQIIAggCCAIIAggCCAIIAggCCAIIAggCCAIIAggCCAIIAggCEwIDAukCHgAC7AICAkACBAIFAgYCBwIIAgkCHwILApMCDQIIAggCCAIIAggCCAIIAggCCAIIAggCCAIIAggCCAIIAggCEwIDAswCHgAC7AICAoQCBAIFAgYCBwIIAgkCHAILApMCDQIIAggCCAIIAggCCAIIAggCCAIIAggCCAIIAggCCAIIAggCEwIDApUCHgAC7AICAjoCBAIFAgYCBwIIAgkCHAILApMCDQIIAggCCAIIAggCCAIIAggCCAIIAggCCAIIAggCCAIIAggCEwIDAtACHgAC7AICAkICBAIFAgYCBwIIAgkCHwILApMCDQIIAggCCAIIAggCCAIIAggCCAIIAggCCAIIAggCCAIIAggCEwIDApwCHgAC7AICAoICBAIFAgYCBwIIAgkCHAILApMCDQIIAggCCAIIAggCCAIIAggCCAIIAggCCAIIAggCCAIIAggCEwIDAoMCHgAC7AICAhsCBAIFAgYCBwIIAgkCHAILApMCDQIIAggCCAJ6AAAEAAgCCAIIAggCCAIIAggCCAIIAggCCAIIAggCCAITAgMCvAIeAALsAgICMgIEAgUCBgIHAggCCQKaAgsCkwINAggCCAIIAggCCAIIAggCCAIIAggCCAIIAggCCAIIAggCCAITAgMCyQIeAALsAgICXgIEAgUCBgIHAggCCQKaAgsCkwINAggCCAIIAggCCAIIAggCCAIIAggCCAIIAggCCAIIAggCCAITAgMCKAIeAALsAgICNAIEAgUCBgIHAggCCQIfAgsCkwINAggCCAIIAggCCAIIAggCCAIIAggCCAIIAggCCAIIAggCCAITAgMCtQIeAALsAgICJwIEAgUCBgIHAggCCQIfAgsCkwINAggCCAIIAggCCAIIAggCCAIIAggCCAIIAggCCAIIAggCCAITAgMCtAIeAALsAgICQAIEAgUCBgIHAggCCQKaAgsCkwINAggCCAIIAggCCAIIAggCCAIIAggCCAIIAggCCAIIAggCCAITAgMCyAIeAALsAgICAwIEAgUCBgIHAggCCQKaAgsCkwINAggCCAIIAggCCAIIAggCCAIIAggCCAIIAggCCAIIAggCCAITAgMC1wIeAALsAgICKQIEAgUCBgIHAggCCQIcAgsCkwINAggCCAIIAggCCAIIAggCCAIIAggCCAIIAggCCAIIAggCCAITAgMCvgIeAALsAgICKwIEAgUCBgIHAggCCQIfAgsCkwINAggCCAIIAggCCAIIAggCCAIIAggCCAIIAggCCAIIAggCCAITAgMC0gIeAALsAgICLQIEAgUCBgIHAggCCQKaAgsCkwINAggCCAIIAggCCAIIAggCCAIIAggCCAIIAggCCAIIAggCCAITAgMCwAIeAALsAgICJQIEAgUCBgIHAggCCQIcAgsCkwINAggCCAIIAggCCAIIAggCCAIIAggCCAIIAggCCAIIAggCCAITAgMCqgIeAALsAgICgQIEAgUCBgIHAggCCQKaAgsCkwINAggCCAIIAggCCAIIAggCCAIIAggCCAIIAggCCAIIAggCCAITAgMCKAIeAALsAgICOgIEAgUCBgIHAggCCQKaAgsCkwINAggCCAIIAggCCAIIAggCCAIIAggCCAIIAggCCAIIAggCCAITAgMCuAIeAALsAgICJQIEAgUCBgIHAggCCQIfAgsCkwINAggCCAIIAggCCAIIAggCCAIIAggCCAIIAggCCAIIAggCCAITAgMCuwIeAALsAgICiQIEAgUCBgIHAggCCQIfAgsCkwINAggCCAIIAggCCAIIAggCCAIIAggCCAIIAggCCAIIAggCCAITAgMC5AIeAALsAgICOAIEAgUCBgIHAggCCQKaAgt6AAAEAAKTAg0CCAIIAggCCAIIAggCCAIIAggCCAIIAggCCAIIAggCCAIIAhMCAwLeAh4AAuwCAgIeAgQCBQIGAgcCCAIJAhwCCwKTAg0CCAIIAggCCAIIAggCCAIIAggCCAIIAggCCAIIAggCCAIIAhMCAwK2Ah4AAuwCAgIrAgQCBQIGAgcCCAIJAhwCCwKTAg0CCAIIAggCCAIIAggCCAIIAggCCAIIAggCCAIIAggCCAIIAhMCAwKiAh4AAuwCAgKJAgQCBQIGAgcCCAIJAhwCCwKTAg0CCAIIAggCCAIIAggCCAIIAggCCAIIAggCCAIIAggCCAIIAhMCAwLnAh4AAuwCAgJXAgQCBQIGAgcCCAIJAhwCCwKTAg0CCAIIAggCCAIIAggCCAIIAggCCAIIAggCCAIIAggCCAIIAhMCAwLGAh4AAuwCAgKIAgQCBQIGAgcCCAIJAhwCCwKTAg0CCAIIAggCCAIIAggCCAIIAggCCAIIAggCCAIIAggCCAIIAhMCAwKDAh4AAuwCAgJKAgQCBQIGAgcCCAIJApoCCwKTAg0CCAIIAggCCAIIAggCCAIIAggCCAIIAggCCAIIAggCCAIIAhMCAwIoAh4AAuwCAgIhAgQCBQIGAgcCCAIJApoCCwKTAg0CCAIIAggCCAIIAggCCAIIAggCCAIIAggCCAIIAggCCAIIAhMCAwLCAh4AAuwCAgKEAgQCBQIGAgcCCAIJAh8CCwKTAg0CCAIIAggCCAIIAggCCAIIAggCCAIIAggCCAIIAggCCAIIAhMCAwKrAh4AAuwCAgIeAgQCBQIGAgcCCAIJAh8CCwKTAg0CCAIIAggCCAIIAggCCAIIAggCCAIIAggCCAIIAggCCAIIAhMCAwK5Ah4AAuwCAgI2AgQCBQIGAgcCCAIJApoCCwKTAg0CCAIIAggCCAIIAggCCAIIAggCCAIIAggCCAIIAggCCAIIAhMCAwKoAh4AAuwCAgJEAgQCBQIGAgcCCAIJAh8CCwKTAg0CCAIIAggCCAIIAggCCAIIAggCCAIIAggCCAIIAggCCAIIAhMCAwKkAh4AAuwCAgKFAgQCBQIGAgcCCAIJApoCCwKTAg0CCAIIAggCCAIIAggCCAIIAggCCAIIAggCCAIIAggCCAIIAhMCAwIoAh4AAuwCAgKPAgQCBQIGAgcCCAIJAh8CCwKTAg0CCAIIAggCCAIIAggCCAIIAggCCAIIAggCCAIIAggCCAIIAhMCAwKDAh4AAu8ACTUzODY3ODkzNgICAi0CBAIFAgYCBwIIAgkCHAILAgwCDQIIAggCCAIIAggCCAIIAggCCAIIAggCCAIIAggCCAIIAggCGAIDAlECHgB6AAAEAALvAgICNgIEAgUCBgIHAggCCQIfAgsCDAINAggCCAIIAggCCAIIAggCCAIIAggCCAIIAggCCAIIAggCCAIYAgMCegIeAALvAgICOgIEAgUCBgIHAggCCQIcAgsCDAINAggCCAIIAggCCAIIAggCCAIIAggCCAIIAggCCAIIAggCCAIYAgMCTAIeAALvAgICTwIEAgUCBgIHAggCCQIKAgsCDAINAggCCAIIAggCCAIIAggCCAIIAggCCAIIAggCCAIIAggCCAIYAgMCKAIeAALvAgICRAIEAgUCBgIHAggCCQIfAgsCDAINAggCCAIIAggCCAIIAggCCAIIAggCCAIIAggCCAIIAggCCAIYAgMCfAIeAALvAgICSgIEAgUCBgIHAggCCQIKAgsCDAINAggCCAIIAggCCAIIAggCCAIIAggCCAIIAggCCAIIAggCCAIYAgMCKAIeAALvAgICQAIEAgUCBgIHAggCCQIfAgsCDAINAggCCAIIAggCCAIIAggCCAIIAggCCAIIAggCCAIIAggCCAIYAgMCSwIeAALvAgICJQIEAgUCBgIHAggCCQIcAgsCDAINAggCCAIIAggCCAIIAggCCAIIAggCCAIIAggCCAIIAggCCAIYAgMCdgIeAALvAgIChAIEAgUCBgIHAggCCQIfAgsCDAINAggCCAIIAggCCAIIAggCCAIIAggCCAIIAggCCAIIAggCCAIYAgMCjgIeAALvAgICNAIEAgUCBgIHAggCCQIcAgsCDAINAggCCAIIAggCCAIIAggCCAIIAggCCAIIAggCCAIIAggCCAIYAgMCTgIeAALvAgICQgIEAgUCBgIHAggCCQIKAgsCDAINAggCCAIIAggCCAIIAggCCAIIAggCCAIIAggCCAIIAggCCAIYAgMCdAIeAALvAgICQAIEAgUCBgIHAggCCQIcAgsCDAINAggCCAIIAggCCAIIAggCCAIIAggCCAIIAggCCAIIAggCCAIYAgMCZAIeAALvAgICAwIEAgUCBgIHAggCCQIfAgsCDAINAggCCAIIAggCCAIIAggCCAIIAggCCAIIAggCCAIIAggCCAIYAgMCSQIeAALvAgICKwIEAgUCBgIHAggCCQIfAgsCDAINAggCCAIIAggCCAIIAggCCAIIAggCCAIIAggCCAIIAggCCAIYAgMCRwIeAALvAgICIQIEAgUCBgIHAggCCQIcAgsCDAINAggCCAIIAggCCAIIAggCCAIIAggCCAIIAggCCAIIAggCCAIYAgMCbQIeAALvAgICXgIEAgUCBgIHAggCCQIKAgsCDAINAggCCAIIAggCCAIIAggCCAIIAggCCAIIAggCCAIIAgh6AAAEAAIIAhgCAwIoAh4AAu8CAgInAgQCBQIGAgcCCAIJAh8CCwIMAg0CCAIIAggCCAIIAggCCAIIAggCCAIIAggCCAIIAggCCAIIAhgCAwI8Ah4AAu8CAgIjAgQCBQIGAgcCCAIJAhwCCwIMAg0CCAIIAggCCAIIAggCCAIIAggCCAIIAggCCAIIAggCCAIIAhgCAwI9Ah4AAu8CAgIeAgQCBQIGAgcCCAIJAhwCCwIMAg0CCAIIAggCCAIIAggCCAIIAggCCAIIAggCCAIIAggCCAIIAhgCAwJGAh4AAu8CAgI0AgQCBQIGAgcCCAIJAh8CCwIMAg0CCAIIAggCCAIIAggCCAIIAggCCAIIAggCCAIIAggCCAIIAhgCAwI1Ah4AAu8CAgJCAgQCBQIGAgcCCAIJAh8CCwIMAg0CCAIIAggCCAIIAggCCAIIAggCCAIIAggCCAIIAggCCAIIAhgCAwJSAh4AAu8CAgI6AgQCBQIGAgcCCAIJAh8CCwIMAg0CCAIIAggCCAIIAggCCAIIAggCCAIIAggCCAIIAggCCAIIAhgCAwI7Ah4AAu8CAgJEAgQCBQIGAgcCCAIJAhwCCwIMAg0CCAIIAggCCAIIAggCCAIIAggCCAIIAggCCAIIAggCCAIIAhgCAwJhAh4AAu8CAgKEAgQCBQIGAgcCCAIJAhwCCwIMAg0CCAIIAggCCAIIAggCCAIIAggCCAIIAggCCAIIAggCCAIIAhgCAwKRAh4AAu8CAgI2AgQCBQIGAgcCCAIJAhwCCwIMAg0CCAIIAggCCAIIAggCCAIIAggCCAIIAggCCAIIAggCCAIIAhgCAwJmAh4AAu8CAgIbAgQCBQIGAgcCCAIJAhwCCwIMAg0CCAIIAggCCAIIAggCCAIIAggCCAIIAggCCAIIAggCCAIIAhgCAwIdAh4AAu8CAgIDAgQCBQIGAgcCCAIJAgoCCwIMAg0CCAIIAggCCAIIAggCCAIIAggCCAIIAggCCAIIAggCCAIIAhgCAwIOAh4AAu8CAgJZAgQCBQIGAgcCCAIJAh8CCwIMAg0CCAIIAggCCAIIAggCCAIIAggCCAIIAggCCAIIAggCCAIIAhgCAwJaAh4AAu8CAgIjAgQCBQIGAgcCCAIJAh8CCwIMAg0CCAIIAggCCAIIAggCCAIIAggCCAIIAggCCAIIAggCCAIIAhgCAwIkAh4AAu8CAgJVAgQCBQIGAgcCCAIJAgoCCwIMAg0CCAIIAggCCAIIAggCCAIIAggCCAIIAggCCAIIAggCCAIIAhgCAwJWAh4AAu8CAgIvAgQCBQIGAgcCCAIJAgoCCwIMAg0CCAIIAggCCAIIAggCCAIIAggCCAJ6AAAEAAgCCAIIAggCCAIIAggCGAIDAlQCHgAC7wICAiUCBAIFAgYCBwIIAgkCCgILAgwCDQIIAggCCAIIAggCCAIIAggCCAIIAggCCAIIAggCCAIIAggCGAIDAigCHgAC7wICAl4CBAIFAgYCBwIIAgkCHwILAgwCDQIIAggCCAIIAggCCAIIAggCCAIIAggCCAIIAggCCAIIAggCGAIDAl8CHgAC7wICAicCBAIFAgYCBwIIAgkCHAILAgwCDQIIAggCCAIIAggCCAIIAggCCAIIAggCCAIIAggCCAIIAggCGAIDAlsCHgAC7wICAjgCBAIFAgYCBwIIAgkCCgILAgwCDQIIAggCCAIIAggCCAIIAggCCAIIAggCCAIIAggCCAIIAggCGAIDAl0CHgAC7wICAlcCBAIFAgYCBwIIAgkCCgILAgwCDQIIAggCCAIIAggCCAIIAggCCAIIAggCCAIIAggCCAIIAggCGAIDAlgCHgAC7wICAj4CBAIFAgYCBwIIAgkCHAILAgwCDQIIAggCCAIIAggCCAIIAggCCAIIAggCCAIIAggCCAIIAggCGAIDAlwCHgAC7wICAjQCBAIFAgYCBwIIAgkCCgILAgwCDQIIAggCCAIIAggCCAIIAggCCAIIAggCCAIIAggCCAIIAggCGAIDAngCHgAC7wICAk8CBAIFAgYCBwIIAgkCHAILAgwCDQIIAggCCAIIAggCCAIIAggCCAIIAggCCAIIAggCCAIIAggCGAIDAlACHgAC7wICAlcCBAIFAgYCBwIIAgkCHAILAgwCDQIIAggCCAIIAggCCAIIAggCCAIIAggCCAIIAggCCAIIAggCGAIDAnsCHgAC7wICAjICBAIFAgYCBwIIAgkCHwILAgwCDQIIAggCCAIIAggCCAIIAggCCAIIAggCCAIIAggCCAIIAggCGAIDAlMCHgAC7wICAi0CBAIFAgYCBwIIAgkCCgILAgwCDQIIAggCCAIIAggCCAIIAggCCAIIAggCCAIIAggCCAIIAggCGAIDAi4CHgAC7wICAhsCBAIFAgYCBwIIAgkCHwILAgwCDQIIAggCCAIIAggCCAIIAggCCAIIAggCCAIIAggCCAIIAggCGAIDAnECHgAC7wICAikCBAIFAgYCBwIIAgkCHwILAgwCDQIIAggCCAIIAggCCAIIAggCCAIIAggCCAIIAggCCAIIAggCGAIDAioCHgAC7wICAicCBAIFAgYCBwIIAgkCCgILAgwCDQIIAggCCAIIAggCCAIIAggCCAIIAggCCAIIAggCCAIIAggCGAIDAigCHgAC7wICAisCBAIFAgYCBwIIAgkCCgILAgwCDQIIAggCCAIIAgh6AAAEAAIIAggCCAIIAggCCAIIAggCCAIIAggCCAIYAgMCLAIeAALvAgICLwIEAgUCBgIHAggCCQIcAgsCDAINAggCCAIIAggCCAIIAggCCAIIAggCCAIIAggCCAIIAggCCAIYAgMCMAIeAALvAgICVQIEAgUCBgIHAggCCQIcAgsCDAINAggCCAIIAggCCAIIAggCCAIIAggCCAIIAggCCAIIAggCCAIYAgMCdwIeAALvAgICIQIEAgUCBgIHAggCCQIKAgsCDAINAggCCAIIAggCCAIIAggCCAIIAggCCAIIAggCCAIIAggCCAIYAgMCTQIeAALvAgICSgIEAgUCBgIHAggCCQIcAgsCDAINAggCCAIIAggCCAIIAggCCAIIAggCCAIIAggCCAIIAggCCAIYAgMCbAIeAALvAgICHgIEAgUCBgIHAggCCQIKAgsCDAINAggCCAIIAggCCAIIAggCCAIIAggCCAIIAggCCAIIAggCCAIYAgMCSAIeAALvAgICVwIEAgUCBgIHAggCCQIfAgsCDAINAggCCAIIAggCCAIIAggCCAIIAggCCAIIAggCCAIIAggCCAIYAgMCbwIeAALvAgICPgIEAgUCBgIHAggCCQIfAgsCDAINAggCCAIIAggCCAIIAggCCAIIAggCCAIIAggCCAIIAggCCAIYAgMCPwIeAALvAgICTwIEAgUCBgIHAggCCQIfAgsCDAINAggCCAIIAggCCAIIAggCCAIIAggCCAIIAggCCAIIAggCCAIYAgMCawIeAALvAgICQgIEAgUCBgIHAggCCQIcAgsCDAINAggCCAIIAggCCAIIAggCCAIIAggCCAIIAggCCAIIAggCCAIYAgMCQwIeAALvAgICKQIEAgUCBgIHAggCCQIKAgsCDAINAggCCAIIAggCCAIIAggCCAIIAggCCAIIAggCCAIIAggCCAIYAgMCZwIeAALvAgICQAIEAgUCBgIHAggCCQIKAgsCDAINAggCCAIIAggCCAIIAggCCAIIAggCCAIIAggCCAIIAggCCAIYAgMCQQIeAALvAgICXgIEAgUCBgIHAggCCQIcAgsCDAINAggCCAIIAggCCAIIAggCCAIIAggCCAIIAggCCAIIAggCCAIYAgMCaAIeAALvAgICWQIEAgUCBgIHAggCCQIcAgsCDAINAggCCAIIAggCCAIIAggCCAIIAggCCAIIAggCCAIIAggCCAIYAgMCagIeAALvAgICMgIEAgUCBgIHAggCCQIKAgsCDAINAggCCAIIAggCCAIIAggCCAIIAggCCAIIAggCCAIIAggCCAIYAgMCaQIeAALvAgICRAIEAgUCBgIHAggCCQIKAgsCDAJ6AAAEAA0CCAIIAggCCAIIAggCCAIIAggCCAIIAggCCAIIAggCCAIIAhgCAwJFAh4AAu8CAgIyAgQCBQIGAgcCCAIJAhwCCwIMAg0CCAIIAggCCAIIAggCCAIIAggCCAIIAggCCAIIAggCCAIIAhgCAwIzAh4AAu8CAgKEAgQCBQIGAgcCCAIJAgoCCwIMAg0CCAIIAggCCAIIAggCCAIIAggCCAIIAggCCAIIAggCCAIIAhgCAwIoAh4AAu8CAgI2AgQCBQIGAgcCCAIJAgoCCwIMAg0CCAIIAggCCAIIAggCCAIIAggCCAIIAggCCAIIAggCCAIIAhgCAwI3Ah4AAu8CAgIlAgQCBQIGAgcCCAIJAh8CCwIMAg0CCAIIAggCCAIIAggCCAIIAggCCAIIAggCCAIIAggCCAIIAhgCAwImAh4AAu8CAgI4AgQCBQIGAgcCCAIJAh8CCwIMAg0CCAIIAggCCAIIAggCCAIIAggCCAIIAggCCAIIAggCCAIIAhgCAwI5Ah4AAu8CAgItAgQCBQIGAgcCCAIJAh8CCwIMAg0CCAIIAggCCAIIAggCCAIIAggCCAIIAggCCAIIAggCCAIIAhgCAwJwAh4AAu8CAgJZAgQCBQIGAgcCCAIJAgoCCwIMAg0CCAIIAggCCAIIAggCCAIIAggCCAIIAggCCAIIAggCCAIIAhgCAwJyAh4AAu8CAgIvAgQCBQIGAgcCCAIJAh8CCwIMAg0CCAIIAggCCAIIAggCCAIIAggCCAIIAggCCAIIAggCCAIIAhgCAwJzAh4AAu8CAgJVAgQCBQIGAgcCCAIJAh8CCwIMAg0CCAIIAggCCAIIAggCCAIIAggCCAIIAggCCAIIAggCCAIIAhgCAwJiAh4AAu8CAgI+AgQCBQIGAgcCCAIJAgoCCwIMAg0CCAIIAggCCAIIAggCCAIIAggCCAIIAggCCAIIAggCCAIIAhgCAwJgAh4AAu8CAgIjAgQCBQIGAgcCCAIJAgoCCwIMAg0CCAIIAggCCAIIAggCCAIIAggCCAIIAggCCAIIAggCCAIIAhgCAwJ1Ah4AAu8CAgJKAgQCBQIGAgcCCAIJAh8CCwIMAg0CCAIIAggCCAIIAggCCAIIAggCCAIIAggCCAIIAggCCAIIAhgCAwJlAh4AAu8CAgIbAgQCBQIGAgcCCAIJAgoCCwIMAg0CCAIIAggCCAIIAggCCAIIAggCCAIIAggCCAIIAggCCAIIAhgCAwJjAh4AAu8CAgIpAgQCBQIGAgcCCAIJAhwCCwIMAg0CCAIIAggCCAIIAggCCAIIAggCCAIIAggCCAIIAggCCAIIAhgCAwIxAh4AAu8CAgIhAgQCBQIGAgd6AAAEAAIIAgkCHwILAgwCDQIIAggCCAIIAggCCAIIAggCCAIIAggCCAIIAggCCAIIAggCGAIDAiICHgAC7wICAh4CBAIFAgYCBwIIAgkCHwILAgwCDQIIAggCCAIIAggCCAIIAggCCAIIAggCCAIIAggCCAIIAggCGAIDAiACHgAC7wICAjgCBAIFAgYCBwIIAgkCHAILAgwCDQIIAggCCAIIAggCCAIIAggCCAIIAggCCAIIAggCCAIIAggCGAIDAm4CHgAC7wICAisCBAIFAgYCBwIIAgkCHAILAgwCDQIIAggCCAIIAggCCAIIAggCCAIIAggCCAIIAggCCAIIAggCGAIDAn0CHgAC7wICAgMCBAIFAgYCBwIIAgkCHAILAgwCDQIIAggCCAIIAggCCAIIAggCCAIIAggCCAIIAggCCAIIAggCGAIDAn4CHgAC7wICAjoCBAIFAgYCBwIIAgkCCgILAgwCDQIIAggCCAIIAggCCAIIAggCCAIIAggCCAIIAggCCAIIAggCGAIDAnkCHgAC8AAJNTM1MDkxNjQwAgICiQIEAgUCBgIHAggCCQIcAgsCDAINAggCCAIIAggCCAIIAggCCAIIAggCCAIIAggCCAIIAggCCAIEAgMCkAIeAALwAgICJwIEAgUCBgIHAggCCQIcAgsCDAINAggCCAIIAggCCAIIAggCCAIIAggCCAIIAggCCAIIAggCCAIEAgMCWwIeAALwAgICPgIEAgUCBgIHAggCCQIcAgsCDAINAggCCAIIAggCCAIIAggCCAIIAggCCAIIAggCCAIIAggCCAIEAgMCXAIeAALwAgICXgIEAgUCBgIHAggCCQIcAgsCDAINAggCCAIIAggCCAIIAggCCAIIAggCCAIIAggCCAIIAggCCAIEAgMCaAIeAALwAgICTwIEAgUCBgIHAggCCQIcAgsCDAINAggCCAIIAggCCAIIAggCCAIIAggCCAIIAggCCAIIAggCCAIEAgMCUAIeAALwAgICHgIEAgUCBgIHAggCCQIcAgsCDAINAggCCAIIAggCCAIIAggCCAIIAggCCAIIAggCCAIIAggCCAIEAgMCRgIeAALwAgICWQIEAgUCBgIHAggCCQIcAgsCDAINAggCCAIIAggCCAIIAggCCAIIAggCCAIIAggCCAIIAggCCAIEAgMCagIeAALwAgICAwIEAgUCBgIHAggCCQIcAgsCDAINAggCCAIIAggCCAIIAggCCAIIAggCCAIIAggCCAIIAggCCAIEAgMCfgIeAALwAgICgQIEAgUCBgIHAggCCQIcAgsCDAINAggCCAIIAggCCAIIAggCCAIIAggCCAIIAggCCAIIAggCCAJ6AAAEAAQCAwKHAh4AAvACAgI0AgQCBQIGAgcCCAIJAhwCCwIMAg0CCAIIAggCCAIIAggCCAIIAggCCAIIAggCCAIIAggCCAIIAgQCAwJOAh4AAvACAgJKAgQCBQIGAgcCCAIJAhwCCwIMAg0CCAIIAggCCAIIAggCCAIIAggCCAIIAggCCAIIAggCCAIIAgQCAwJsAh4AAvACAgJVAgQCBQIGAgcCCAIJAhwCCwIMAg0CCAIIAggCCAIIAggCCAIIAggCCAIIAggCCAIIAggCCAIIAgQCAwJ3Ah4AAvACAgIlAgQCBQIGAgcCCAIJAhwCCwIMAg0CCAIIAggCCAIIAggCCAIIAggCCAIIAggCCAIIAggCCAIIAgQCAwJ2Ah4AAvACAgIvAgQCBQIGAgcCCAIJAhwCCwIMAg0CCAIIAggCCAIIAggCCAIIAggCCAIIAggCCAIIAggCCAIIAgQCAwIwAh4AAvACAgI2AgQCBQIGAgcCCAIJAhwCCwIMAg0CCAIIAggCCAIIAggCCAIIAggCCAIIAggCCAIIAggCCAIIAgQCAwJmAh4AAvACAgKEAgQCBQIGAgcCCAIJAhwCCwIMAg0CCAIIAggCCAIIAggCCAIIAggCCAIIAggCCAIIAggCCAIIAgQCAwKRAh4AAvACAgJAAgQCBQIGAgcCCAIJAhwCCwIMAg0CCAIIAggCCAIIAggCCAIIAggCCAIIAggCCAIIAggCCAIIAgQCAwJkAh4AAvACAgIpAgQCBQIGAgcCCAIJAhwCCwIMAg0CCAIIAggCCAIIAggCCAIIAggCCAIIAggCCAIIAggCCAIIAgQCAwIxAh4AAvEACTUzODg1OTIzMgICAiECBAIFAgYCBwIIAgkCHwILApMCDQIIAggCCAIIAggCCAIIAggCCAIIAggCCAIIAggCCAIIAggCHwIDAsECHgAC8QICAjoCBAIFAgYCBwIIAgkCmgILApMCDQIIAggCCAIIAggCCAIIAggCCAIIAggCCAIIAggCCAIIAggCHwIDArgCHgAC8QICAjgCBAIFAgYCBwIIAgkCHwILApMCDQIIAggCCAIIAggCCAIIAggCCAIIAggCCAIIAggCCAIIAggCHwIDAt8CHgAC8QICAjgCBAIFAgYCBwIIAgkCmgILApMCDQIIAggCCAIIAggCCAIIAggCCAIIAggCCAIIAggCCAIIAggCHwIDAt4CHgAC8QICAiMCBAIFAgYCBwIIAgkCHwILApMCDQIIAggCCAIIAggCCAIIAggCCAIIAggCCAIIAggCCAIIAggCHwIDAsMCHgAC8QICAh4CBAIFAgYCBwIIAgkCmgILApMCDQIIAggCCAIIAggCCAJ6AAAEAAgCCAIIAggCCAIIAggCCAIIAggCCAIfAgMCvwIeAALxAgICJwIEAgUCBgIHAggCCQKaAgsCkwINAggCCAIIAggCCAIIAggCCAIIAggCCAIIAggCCAIIAggCCAIfAgMCKAIeAALxAgICPgIEAgUCBgIHAggCCQIcAgsCkwINAggCCAIIAggCCAIIAggCCAIIAggCCAIIAggCCAIIAggCCAIfAgMCvQIeAALxAgICHgIEAgUCBgIHAggCCQIfAgsCkwINAggCCAIIAggCCAIIAggCCAIIAggCCAIIAggCCAIIAggCCAIfAgMCuQIeAALxAgICGwIEAgUCBgIHAggCCQIcAgsCkwINAggCCAIIAggCCAIIAggCCAIIAggCCAIIAggCCAIIAggCCAIfAgMCvAIeAALxAgICMgIEAgUCBgIHAggCCQIfAgsCkwINAggCCAIIAggCCAIIAggCCAIIAggCCAIIAggCCAIIAggCCAIfAgMCxAIeAALxAgICKQIEAgUCBgIHAggCCQIfAgsCkwINAggCCAIIAggCCAIIAggCCAIIAggCCAIIAggCCAIIAggCCAIfAgMCxQIeAALxAgICIwIEAgUCBgIHAggCCQIcAgsCkwINAggCCAIIAggCCAIIAggCCAIIAggCCAIIAggCCAIIAggCCAIfAgMC1AIeAALxAgICAwIEAgUCBgIHAggCCQKaAgsCkwINAggCCAIIAggCCAIIAggCCAIIAggCCAIIAggCCAIIAggCCAIfAgMC1wIeAALxAgICLwIEAgUCBgIHAggCCQIcAgsCkwINAggCCAIIAggCCAIIAggCCAIIAggCCAIIAggCCAIIAggCCAIfAgMCxwIeAALxAgICLQIEAgUCBgIHAggCCQIfAgsCkwINAggCCAIIAggCCAIIAggCCAIIAggCCAIIAggCCAIIAggCCAIfAgMCsQIeAALxAgICKwIEAgUCBgIHAggCCQKaAgsCkwINAggCCAIIAggCCAIIAggCCAIIAggCCAIIAggCCAIIAggCCAIfAgMC0wIeAALxAgICLQIEAgUCBgIHAggCCQKaAgsCkwINAggCCAIIAggCCAIIAggCCAIIAggCCAIIAggCCAIIAggCCAIfAgMCwAIeAALxAgICTwIEAgUCBgIHAggCCQIcAgsCkwINAggCCAIIAggCCAIIAggCCAIIAggCCAIIAggCCAIIAggCCAIfAgMCywIeAALxAgICQAIEAgUCBgIHAggCCQKaAgsCkwINAggCCAIIAggCCAIIAggCCAIIAggCCAIIAggCCAIIAggCCAIfAgMCyAIeAALxAgICMgIEAgUCBgIHAggCCQKaAgsCkwINAgh6AAAEAAIIAggCCAIIAggCCAIIAggCCAIIAggCCAIIAggCCAIIAh8CAwLJAh4AAvECAgIpAgQCBQIGAgcCCAIJApoCCwKTAg0CCAIIAggCCAIIAggCCAIIAggCCAIIAggCCAIIAggCCAIIAh8CAwLKAh4AAvECAgI4AgQCBQIGAgcCCAIJAhwCCwKTAg0CCAIIAggCCAIIAggCCAIIAggCCAIIAggCCAIIAggCCAIIAh8CAwKnAh4AAvECAgJXAgQCBQIGAgcCCAIJAhwCCwKTAg0CCAIIAggCCAIIAggCCAIIAggCCAIIAggCCAIIAggCCAIIAh8CAwLGAh4AAvECAgJEAgQCBQIGAgcCCAIJApoCCwKTAg0CCAIIAggCCAIIAggCCAIIAggCCAIIAggCCAIIAggCCAIIAh8CAwLNAh4AAvECAgI2AgQCBQIGAgcCCAIJApoCCwKTAg0CCAIIAggCCAIIAggCCAIIAggCCAIIAggCCAIIAggCCAIIAh8CAwKoAh4AAvECAgIrAgQCBQIGAgcCCAIJAh8CCwKTAg0CCAIIAggCCAIIAggCCAIIAggCCAIIAggCCAIIAggCCAIIAh8CAwLSAh4AAvECAgIDAgQCBQIGAgcCCAIJAh8CCwKTAg0CCAIIAggCCAIIAggCCAIIAggCCAIIAggCCAIIAggCCAIIAh8CAwLRAh4AAvECAgJCAgQCBQIGAgcCCAIJAhwCCwKTAg0CCAIIAggCCAIIAggCCAIIAggCCAIIAggCCAIIAggCCAIIAh8CAwLOAh4AAvECAgJZAgQCBQIGAgcCCAIJAhwCCwKTAg0CCAIIAggCCAIIAggCCAIIAggCCAIIAggCCAIIAggCCAIIAh8CAwLVAh4AAvECAgJXAgQCBQIGAgcCCAIJAh8CCwKTAg0CCAIIAggCCAIIAggCCAIIAggCCAIIAggCCAIIAggCCAIIAh8CAwLbAh4AAvECAgJXAgQCBQIGAgcCCAIJApoCCwKTAg0CCAIIAggCCAIIAggCCAIIAggCCAIIAggCCAIIAggCCAIIAh8CAwLcAh4AAvECAgIhAgQCBQIGAgcCCAIJApoCCwKTAg0CCAIIAggCCAIIAggCCAIIAggCCAIIAggCCAIIAggCCAIIAh8CAwLCAh4AAvECAgJAAgQCBQIGAgcCCAIJAhwCCwKTAg0CCAIIAggCCAIIAggCCAIIAggCCAIIAggCCAIIAggCCAIIAh8CAwKZAh4AAvECAgIpAgQCBQIGAgcCCAIJAhwCCwKTAg0CCAIIAggCCAIIAggCCAIIAggCCAIIAggCCAIIAggCCAIIAh8CAwK+Ah4AAvECAgIvAgQCBQIGAgcCCAJ6AAAEAAkCHwILApMCDQIIAggCCAIIAggCCAIIAggCCAIIAggCCAIIAggCCAIIAggCHwIDAtgCHgAC8QICAlUCBAIFAgYCBwIIAgkCHwILApMCDQIIAggCCAIIAggCCAIIAggCCAIIAggCCAIIAggCCAIIAggCHwIDApcCHgAC8QICAi8CBAIFAgYCBwIIAgkCmgILApMCDQIIAggCCAIIAggCCAIIAggCCAIIAggCCAIIAggCCAIIAggCHwIDAt0CHgAC8QICAiUCBAIFAgYCBwIIAgkCmgILApMCDQIIAggCCAIIAggCCAIIAggCCAIIAggCCAIIAggCCAIIAggCHwIDAigCHgAC8QICAiUCBAIFAgYCBwIIAgkCHwILApMCDQIIAggCCAIIAggCCAIIAggCCAIIAggCCAIIAggCCAIIAggCHwIDArsCHgAC8QICAlUCBAIFAgYCBwIIAgkCmgILApMCDQIIAggCCAIIAggCCAIIAggCCAIIAggCCAIIAggCCAIIAggCHwIDAtoCHgAC8QICAjICBAIFAgYCBwIIAgkCHAILApMCDQIIAggCCAIIAggCCAIIAggCCAIIAggCCAIIAggCCAIIAggCHwIDAtkCHgAC8QICAjYCBAIFAgYCBwIIAgkCHAILApMCDQIIAggCCAIIAggCCAIIAggCCAIIAggCCAIIAggCCAIIAggCHwIDApYCHgAC8QICAkICBAIFAgYCBwIIAgkCmgILApMCDQIIAggCCAIIAggCCAIIAggCCAIIAggCCAIIAggCCAIIAggCHwIDAp0CHgAC8QICAk8CBAIFAgYCBwIIAgkCmgILApMCDQIIAggCCAIIAggCCAIIAggCCAIIAggCCAIIAggCCAIIAggCHwIDAigCHgAC8QICAkICBAIFAgYCBwIIAgkCHwILApMCDQIIAggCCAIIAggCCAIIAggCCAIIAggCCAIIAggCCAIIAggCHwIDApwCHgAC8QICAlkCBAIFAgYCBwIIAgkCHwILApMCDQIIAggCCAIIAggCCAIIAggCCAIIAggCCAIIAggCCAIIAggCHwIDApsCHgAC8QICAisCBAIFAgYCBwIIAgkCHAILApMCDQIIAggCCAIIAggCCAIIAggCCAIIAggCCAIIAggCCAIIAggCHwIDAqICHgAC8QICAgMCBAIFAgYCBwIIAgkCHAILApMCDQIIAggCCAIIAggCCAIIAggCCAIIAggCCAIIAggCCAIIAggCHwIDAqECHgAC8QICAkQCBAIFAgYCBwIIAgkCHwILApMCDQIIAggCCAIIAggCCAIIAggCCAIIAggCCAIIAggCCAIIAggCHwIDAqQCHgAC8QICAjZ6AAAEAAIEAgUCBgIHAggCCQIfAgsCkwINAggCCAIIAggCCAIIAggCCAIIAggCCAIIAggCCAIIAggCCAIfAgMCpQIeAALxAgICNAIEAgUCBgIHAggCCQIcAgsCkwINAggCCAIIAggCCAIIAggCCAIIAggCCAIIAggCCAIIAggCCAIfAgMCzwIeAALxAgICOgIEAgUCBgIHAggCCQIcAgsCkwINAggCCAIIAggCCAIIAggCCAIIAggCCAIIAggCCAIIAggCCAIfAgMC0AIeAALxAgICQAIEAgUCBgIHAggCCQIfAgsCkwINAggCCAIIAggCCAIIAggCCAIIAggCCAIIAggCCAIIAggCCAIfAgMCzAIeAALxAgICJQIEAgUCBgIHAggCCQIcAgsCkwINAggCCAIIAggCCAIIAggCCAIIAggCCAIIAggCCAIIAggCCAIfAgMCqgIeAALxAgICGwIEAgUCBgIHAggCCQIfAgsCkwINAggCCAIIAggCCAIIAggCCAIIAggCCAIIAggCCAIIAggCCAIfAgMCrwIeAALxAgICVQIEAgUCBgIHAggCCQIcAgsCkwINAggCCAIIAggCCAIIAggCCAIIAggCCAIIAggCCAIIAggCCAIfAgMCqQIeAALxAgICGwIEAgUCBgIHAggCCQKaAgsCkwINAggCCAIIAggCCAIIAggCCAIIAggCCAIIAggCCAIIAggCCAIfAgMCsAIeAALxAgICPgIEAgUCBgIHAggCCQKaAgsCkwINAggCCAIIAggCCAIIAggCCAIIAggCCAIIAggCCAIIAggCCAIfAgMCrQIeAALxAgICHgIEAgUCBgIHAggCCQIcAgsCkwINAggCCAIIAggCCAIIAggCCAIIAggCCAIIAggCCAIIAggCCAIfAgMCtgIeAALxAgICLQIEAgUCBgIHAggCCQIcAgsCkwINAggCCAIIAggCCAIIAggCCAIIAggCCAIIAggCCAIIAggCCAIfAgMCnwIeAALxAgICJwIEAgUCBgIHAggCCQIcAgsCkwINAggCCAIIAggCCAIIAggCCAIIAggCCAIIAggCCAIIAggCCAIfAgMCoAIeAALxAgICWQIEAgUCBgIHAggCCQKaAgsCkwINAggCCAIIAggCCAIIAggCCAIIAggCCAIIAggCCAIIAggCCAIfAgMCngIeAALxAgICJwIEAgUCBgIHAggCCQIfAgsCkwINAggCCAIIAggCCAIIAggCCAIIAggCCAIIAggCCAIIAggCCAIfAgMCtAIeAALxAgICPgIEAgUCBgIHAggCCQIfAgsCkwINAggCCAIIAggCCAIIAggCCAIIAggCCAIIAggCCAIIAggCCAIfAgN6AAACPQKmAh4AAvECAgIhAgQCBQIGAgcCCAIJAhwCCwKTAg0CCAIIAggCCAIIAggCCAIIAggCCAIIAggCCAIIAggCCAIIAh8CAwKsAh4AAvECAgJPAgQCBQIGAgcCCAIJAh8CCwKTAg0CCAIIAggCCAIIAggCCAIIAggCCAIIAggCCAIIAggCCAIIAh8CAwKyAh4AAvECAgI6AgQCBQIGAgcCCAIJAh8CCwKTAg0CCAIIAggCCAIIAggCCAIIAggCCAIIAggCCAIIAggCCAIIAh8CAwK3Ah4AAvECAgIjAgQCBQIGAgcCCAIJApoCCwKTAg0CCAIIAggCCAIIAggCCAIIAggCCAIIAggCCAIIAggCCAIIAh8CAwKzAh4AAvECAgI0AgQCBQIGAgcCCAIJAh8CCwKTAg0CCAIIAggCCAIIAggCCAIIAggCCAIIAggCCAIIAggCCAIIAh8CAwK1Ah4AAvECAgI0AgQCBQIGAgcCCAIJApoCCwKTAg0CCAIIAggCCAIIAggCCAIIAggCCAIIAggCCAIIAggCCAIIAh8CAwK6Ah4AAvECAgJEAgQCBQIGAgcCCAIJAhwCCwKTAg0CCAIIAggCCAIIAggCCAIIAggCCAIIAggCCAIIAggCCAIIAh8CAwKUAh4AAvIACTUzODg2NzM1MgICAvMABjIwMTMxMgIEAgUCBgIHAggCCQIKAgsCDAINAggCCAIIAggCCAIIAggCCAIIAggCCAIIAggCCAIIAggCCAImAgMC9HNxAH4AAAAAAAJzcQB+AAT///////////////7////+/////3VxAH4ABwAAAAMU5eR4eHoAAAQAAh4AAvUACTUzNTA4OTMyMAICAiUCBAIFAgYCBwIIAgkCHwILAgwCDQIIAggCCAIIAggCCAIIAggCCAIIAggCCAIIAggCCAIIAggCAgIDAiYCHgAC9QICAkACBAIFAgYCBwIIAgkCHwILAgwCDQIIAggCCAIIAggCCAIIAggCCAIIAggCCAIIAggCCAIIAggCAgIDAksCHgAC9QICAj4CBAIFAgYCBwIIAgkCHwILAgwCDQIIAggCCAIIAggCCAIIAggCCAIIAggCCAIIAggCCAIIAggCAgIDAj8CHgAC9QICAlUCBAIFAgYCBwIIAgkCHwILAgwCDQIIAggCCAIIAggCCAIIAggCCAIIAggCCAIIAggCCAIIAggCAgIDAmICHgAC9QICAkoCBAIFAgYCBwIIAgkCHwILAgwCDQIIAggCCAIIAggCCAIIAggCCAIIAggCCAIIAggCCAIIAggCAgIDAmUCHgAC9QICAoQCBAIFAgYCBwIIAgkCHwILAgwCDQIIAggCCAIIAggCCAIIAggCCAIIAggCCAIIAggCCAIIAggCAgIDAo4CHgAC9QICAjYCBAIFAgYCBwIIAgkCHwILAgwCDQIIAggCCAIIAggCCAIIAggCCAIIAggCCAIIAggCCAIIAggCAgIDAnoCHgAC9QICAjQCBAIFAgYCBwIIAgkCHwILAgwCDQIIAggCCAIIAggCCAIIAggCCAIIAggCCAIIAggCCAIIAggCAgIDAjUCHgAC9QICAicCBAIFAgYCBwIIAgkCHwILAgwCDQIIAggCCAIIAggCCAIIAggCCAIIAggCCAIIAggCCAIIAggCAgIDAjwCHgAC9QICAi8CBAIFAgYCBwIIAgkCHwILAgwCDQIIAggCCAIIAggCCAIIAggCCAIIAggCCAIIAggCCAIIAggCAgIDAnMCHgAC9QICAikCBAIFAgYCBwIIAgkCHwILAgwCDQIIAggCCAIIAggCCAIIAggCCAIIAggCCAIIAggCCAIIAggCAgIDAioCHgAC9QICAlkCBAIFAgYCBwIIAgkCHwILAgwCDQIIAggCCAIIAggCCAIIAggCCAIIAggCCAIIAggCCAIIAggCAgIDAloCHgAC9QICAk8CBAIFAgYCBwIIAgkCHwILAgwCDQIIAggCCAIIAggCCAIIAggCCAIIAggCCAIIAggCCAIIAggCAgIDAmsCHgAC9QICAl4CBAIFAgYCBwIIAgkCHwILAgwCDQIIAggCCAIIAggCCAIIAggCCAIIAggCCAIIAggCCAIIAggCAgIDAl8CHgAC9QICAokCBAIFAgYCBwIIAgkCHwILAgwCDQIIAggCCAIIAggCCAIIAggCCHoAAAQAAggCCAIIAggCCAIIAggCCAICAgMCigIeAAL1AgICgQIEAgUCBgIHAggCCQIfAgsCDAINAggCCAIIAggCCAIIAggCCAIIAggCCAIIAggCCAIIAggCCAICAgMCjAIeAAL1AgICAwIEAgUCBgIHAggCCQIfAgsCDAINAggCCAIIAggCCAIIAggCCAIIAggCCAIIAggCCAIIAggCCAICAgMCSQIeAAL1AgICHgIEAgUCBgIHAggCCQIfAgsCDAINAggCCAIIAggCCAIIAggCCAIIAggCCAIIAggCCAIIAggCCAICAgMCIAIeAAL2AAk1Mzg2NzQyOTYCAgJZAgQCBQIGAgcCCAIJAhwCCwIMAg0CCAIIAggCCAIIAggCCAIIAggCCAIIAggCCAIIAggCCAIIAhQCAwJqAh4AAvYCAgIyAgQCBQIGAgcCCAIJAgoCCwIMAg0CCAIIAggCCAIIAggCCAIIAggCCAIIAggCCAIIAggCCAIIAhQCAwJpAh4AAvYCAgIpAgQCBQIGAgcCCAIJAgoCCwIMAg0CCAIIAggCCAIIAggCCAIIAggCCAIIAggCCAIIAggCCAIIAhQCAwJnAh4AAvYCAgJeAgQCBQIGAgcCCAIJAhwCCwIMAg0CCAIIAggCCAIIAggCCAIIAggCCAIIAggCCAIIAggCCAIIAhQCAwJoAh4AAvYCAgJXAgQCBQIGAgcCCAIJAh8CCwIMAg0CCAIIAggCCAIIAggCCAIIAggCCAIIAggCCAIIAggCCAIIAhQCAwJvAh4AAvYCAgJCAgQCBQIGAgcCCAIJAh8CCwIMAg0CCAIIAggCCAIIAggCCAIIAggCCAIIAggCCAIIAggCCAIIAhQCAwJSAh4AAvYCAgJPAgQCBQIGAgcCCAIJAh8CCwIMAg0CCAIIAggCCAIIAggCCAIIAggCCAIIAggCCAIIAggCCAIIAhQCAwJrAh4AAvYCAgJCAgQCBQIGAgcCCAIJAhwCCwIMAg0CCAIIAggCCAIIAggCCAIIAggCCAIIAggCCAIIAggCCAIIAhQCAwJDAh4AAvYCAgJVAgQCBQIGAgcCCAIJAhwCCwIMAg0CCAIIAggCCAIIAggCCAIIAggCCAIIAggCCAIIAggCCAIIAhQCAwJ3Ah4AAvYCAgIhAgQCBQIGAgcCCAIJAgoCCwIMAg0CCAIIAggCCAIIAggCCAIIAggCCAIIAggCCAIIAggCCAIIAhQCAwJNAh4AAvYCAgIlAgQCBQIGAgcCCAIJAgoCCwIMAg0CCAIIAggCCAIIAggCCAIIAggCCAIIAggCCAIIAggCCAIIAhQCAwIoAh4AAvYCAgIbAgQCBQIGAgcCCAIJAh8CC3oAAAQAAgwCDQIIAggCCAIIAggCCAIIAggCCAIIAggCCAIIAggCCAIIAggCFAIDAnECHgAC9gICAkoCBAIFAgYCBwIIAgkCHAILAgwCDQIIAggCCAIIAggCCAIIAggCCAIIAggCCAIIAggCCAIIAggCFAIDAmwCHgAC9gICAh4CBAIFAgYCBwIIAgkCCgILAgwCDQIIAggCCAIIAggCCAIIAggCCAIIAggCCAIIAggCCAIIAggCFAIDAkgCHgAC9gICAiMCBAIFAgYCBwIIAgkCCgILAgwCDQIIAggCCAIIAggCCAIIAggCCAIIAggCCAIIAggCCAIIAggCFAIDAnUCHgAC9gICAoECBAIFAgYCBwIIAgkCCgILAgwCDQIIAggCCAIIAggCCAIIAggCCAIIAggCCAIIAggCCAIIAggCFAIDAigCHgAC9gICAlcCBAIFAgYCBwIIAgkCHAILAgwCDQIIAggCCAIIAggCCAIIAggCCAIIAggCCAIIAggCCAIIAggCFAIDAnsCHgAC9gICAk8CBAIFAgYCBwIIAgkCCgILAgwCDQIIAggCCAIIAggCCAIIAggCCAIIAggCCAIIAggCCAIIAggCFAIDAigCHgAC9gICAjQCBAIFAgYCBwIIAgkCCgILAgwCDQIIAggCCAIIAggCCAIIAggCCAIIAggCCAIIAggCCAIIAggCFAIDAngCHgAC9gICAokCBAIFAgYCBwIIAgkCHAILAgwCDQIIAggCCAIIAggCCAIIAggCCAIIAggCCAIIAggCCAIIAggCFAIDApACHgAC9gICAicCBAIFAgYCBwIIAgkCCgILAgwCDQIIAggCCAIIAggCCAIIAggCCAIIAggCCAIIAggCCAIIAggCFAIDAigCHgAC9gICAgMCBAIFAgYCBwIIAgkCHAILAgwCDQIIAggCCAIIAggCCAIIAggCCAIIAggCCAIIAggCCAIIAggCFAIDAn4CHgAC9gICAjoCBAIFAgYCBwIIAgkCCgILAgwCDQIIAggCCAIIAggCCAIIAggCCAIIAggCCAIIAggCCAIIAggCFAIDAnkCHgAC9gICAisCBAIFAgYCBwIIAgkCHAILAgwCDQIIAggCCAIIAggCCAIIAggCCAIIAggCCAIIAggCCAIIAggCFAIDAn0CHgAC9gICAiECBAIFAgYCBwIIAgkCHwILAgwCDQIIAggCCAIIAggCCAIIAggCCAIIAggCCAIIAggCCAIIAggCFAIDAiICHgAC9gICAh4CBAIFAgYCBwIIAgkCHwILAgwCDQIIAggCCAIIAggCCAIIAggCCAIIAggCCAIIAggCCAIIAggCFAIDAiACHgAC9gICAhsCBAIFAnoAAAQABgIHAggCCQIKAgsCDAINAggCCAIIAggCCAIIAggCCAIIAggCCAIIAggCCAIIAggCCAIUAgMCYwIeAAL2AgICPgIEAgUCBgIHAggCCQIKAgsCDAINAggCCAIIAggCCAIIAggCCAIIAggCCAIIAggCCAIIAggCCAIUAgMCYAIeAAL2AgICOAIEAgUCBgIHAggCCQIfAgsCDAINAggCCAIIAggCCAIIAggCCAIIAggCCAIIAggCCAIIAggCCAIUAgMCOQIeAAL2AgICNgIEAgUCBgIHAggCCQIKAgsCDAINAggCCAIIAggCCAIIAggCCAIIAggCCAIIAggCCAIIAggCCAIUAgMCNwIeAAL2AgICJQIEAgUCBgIHAggCCQIfAgsCDAINAggCCAIIAggCCAIIAggCCAIIAggCCAIIAggCCAIIAggCCAIUAgMCJgIeAAL2AgICKQIEAgUCBgIHAggCCQIcAgsCDAINAggCCAIIAggCCAIIAggCCAIIAggCCAIIAggCCAIIAggCCAIUAgMCMQIeAAL2AgIChAIEAgUCBgIHAggCCQIKAgsCDAINAggCCAIIAggCCAIIAggCCAIIAggCCAIIAggCCAIIAggCCAIUAgMCKAIeAAL2AgICQAIEAgUCBgIHAggCCQIcAgsCDAINAggCCAIIAggCCAIIAggCCAIIAggCCAIIAggCCAIIAggCCAIUAgMCZAIeAAL2AgICLQIEAgUCBgIHAggCCQIKAgsCDAINAggCCAIIAggCCAIIAggCCAIIAggCCAIIAggCCAIIAggCCAIUAgMCLgIeAAL2AgICMgIEAgUCBgIHAggCCQIcAgsCDAINAggCCAIIAggCCAIIAggCCAIIAggCCAIIAggCCAIIAggCCAIUAgMCMwIeAAL2AgICSgIEAgUCBgIHAggCCQIfAgsCDAINAggCCAIIAggCCAIIAggCCAIIAggCCAIIAggCCAIIAggCCAIUAgMCZQIeAAL2AgICLwIEAgUCBgIHAggCCQIfAgsCDAINAggCCAIIAggCCAIIAggCCAIIAggCCAIIAggCCAIIAggCCAIUAgMCcwIeAAL2AgICVQIEAgUCBgIHAggCCQIfAgsCDAINAggCCAIIAggCCAIIAggCCAIIAggCCAIIAggCCAIIAggCCAIUAgMCYgIeAAL2AgICIwIEAgUCBgIHAggCCQIcAgsCDAINAggCCAIIAggCCAIIAggCCAIIAggCCAIIAggCCAIIAggCCAIUAgMCPQIeAAL2AgICLQIEAgUCBgIHAggCCQIfAgsCDAINAggCCAIIAggCCAIIAggCCAIIAggCCAIIAggCCAIIAggCCAIUAgMCcAIeAHoAAAQAAvYCAgI6AgQCBQIGAgcCCAIJAh8CCwIMAg0CCAIIAggCCAIIAggCCAIIAggCCAIIAggCCAIIAggCCAIIAhQCAwI7Ah4AAvYCAgJZAgQCBQIGAgcCCAIJAgoCCwIMAg0CCAIIAggCCAIIAggCCAIIAggCCAIIAggCCAIIAggCCAIIAhQCAwJyAh4AAvYCAgIeAgQCBQIGAgcCCAIJAhwCCwIMAg0CCAIIAggCCAIIAggCCAIIAggCCAIIAggCCAIIAggCCAIIAhQCAwJGAh4AAvYCAgJEAgQCBQIGAgcCCAIJAgoCCwIMAg0CCAIIAggCCAIIAggCCAIIAggCCAIIAggCCAIIAggCCAIIAhQCAwJFAh4AAvYCAgIhAgQCBQIGAgcCCAIJAhwCCwIMAg0CCAIIAggCCAIIAggCCAIIAggCCAIIAggCCAIIAggCCAIIAhQCAwJtAh4AAvYCAgJeAgQCBQIGAgcCCAIJAgoCCwIMAg0CCAIIAggCCAIIAggCCAIIAggCCAIIAggCCAIIAggCCAIIAhQCAwIoAh4AAvYCAgInAgQCBQIGAgcCCAIJAh8CCwIMAg0CCAIIAggCCAIIAggCCAIIAggCCAIIAggCCAIIAggCCAIIAhQCAwI8Ah4AAvYCAgIDAgQCBQIGAgcCCAIJAh8CCwIMAg0CCAIIAggCCAIIAggCCAIIAggCCAIIAggCCAIIAggCCAIIAhQCAwJJAh4AAvYCAgKJAgQCBQIGAgcCCAIJAh8CCwIMAg0CCAIIAggCCAIIAggCCAIIAggCCAIIAggCCAIIAggCCAIIAhQCAwKKAh4AAvYCAgIlAgQCBQIGAgcCCAIJAhwCCwIMAg0CCAIIAggCCAIIAggCCAIIAggCCAIIAggCCAIIAggCCAIIAhQCAwJ2Ah4AAvYCAgI4AgQCBQIGAgcCCAIJAhwCCwIMAg0CCAIIAggCCAIIAggCCAIIAggCCAIIAggCCAIIAggCCAIIAhQCAwJuAh4AAvYCAgJAAgQCBQIGAgcCCAIJAh8CCwIMAg0CCAIIAggCCAIIAggCCAIIAggCCAIIAggCCAIIAggCCAIIAhQCAwJLAh4AAvYCAgJKAgQCBQIGAgcCCAIJAgoCCwIMAg0CCAIIAggCCAIIAggCCAIIAggCCAIIAggCCAIIAggCCAIIAhQCAwIoAh4AAvYCAgIrAgQCBQIGAgcCCAIJAh8CCwIMAg0CCAIIAggCCAIIAggCCAIIAggCCAIIAggCCAIIAggCCAIIAhQCAwJHAh4AAvYCAgKBAgQCBQIGAgcCCAIJAhwCCwIMAg0CCAIIAggCCAIIAggCCAIIAggCCAIIAggCCAIIAggCCHoAAAQAAggCFAIDAocCHgAC9gICAlUCBAIFAgYCBwIIAgkCCgILAgwCDQIIAggCCAIIAggCCAIIAggCCAIIAggCCAIIAggCCAIIAggCFAIDAlYCHgAC9gICAoQCBAIFAgYCBwIIAgkCHwILAgwCDQIIAggCCAIIAggCCAIIAggCCAIIAggCCAIIAggCCAIIAggCFAIDAo4CHgAC9gICAjYCBAIFAgYCBwIIAgkCHwILAgwCDQIIAggCCAIIAggCCAIIAggCCAIIAggCCAIIAggCCAIIAggCFAIDAnoCHgAC9gICAkQCBAIFAgYCBwIIAgkCHwILAgwCDQIIAggCCAIIAggCCAIIAggCCAIIAggCCAIIAggCCAIIAggCFAIDAnwCHgAC9gICAjoCBAIFAgYCBwIIAgkCHAILAgwCDQIIAggCCAIIAggCCAIIAggCCAIIAggCCAIIAggCCAIIAggCFAIDAkwCHgAC9gICAjQCBAIFAgYCBwIIAgkCHAILAgwCDQIIAggCCAIIAggCCAIIAggCCAIIAggCCAIIAggCCAIIAggCFAIDAk4CHgAC9gICAkICBAIFAgYCBwIIAgkCCgILAgwCDQIIAggCCAIIAggCCAIIAggCCAIIAggCCAIIAggCCAIIAggCFAIDAnQCHgAC9gICAjICBAIFAgYCBwIIAgkCHwILAgwCDQIIAggCCAIIAggCCAIIAggCCAIIAggCCAIIAggCCAIIAggCFAIDAlMCHgAC9gICAikCBAIFAgYCBwIIAgkCHwILAgwCDQIIAggCCAIIAggCCAIIAggCCAIIAggCCAIIAggCCAIIAggCFAIDAioCHgAC9gICAi8CBAIFAgYCBwIIAgkCHAILAgwCDQIIAggCCAIIAggCCAIIAggCCAIIAggCCAIIAggCCAIIAggCFAIDAjACHgAC9gICAi8CBAIFAgYCBwIIAgkCCgILAgwCDQIIAggCCAIIAggCCAIIAggCCAIIAggCCAIIAggCCAIIAggCFAIDAlQCHgAC9gICAk8CBAIFAgYCBwIIAgkCHAILAgwCDQIIAggCCAIIAggCCAIIAggCCAIIAggCCAIIAggCCAIIAggCFAIDAlACHgAC9gICAiMCBAIFAgYCBwIIAgkCHwILAgwCDQIIAggCCAIIAggCCAIIAggCCAIIAggCCAIIAggCCAIIAggCFAIDAiQCHgAC9gICAlkCBAIFAgYCBwIIAgkCHwILAgwCDQIIAggCCAIIAggCCAIIAggCCAIIAggCCAIIAggCCAIIAggCFAIDAloCHgAC9gICAl4CBAIFAgYCBwIIAgkCHwILAgwCDQIIAggCCAIIAggCCAIIAggCCAIIAnoAAAQACAIIAggCCAIIAggCCAIUAgMCXwIeAAL2AgICiQIEAgUCBgIHAggCCQIKAgsCDAINAggCCAIIAggCCAIIAggCCAIIAggCCAIIAggCCAIIAggCCAIUAgMCKAIeAAL2AgICVwIEAgUCBgIHAggCCQIKAgsCDAINAggCCAIIAggCCAIIAggCCAIIAggCCAIIAggCCAIIAggCCAIUAgMCWAIeAAL2AgICPgIEAgUCBgIHAggCCQIcAgsCDAINAggCCAIIAggCCAIIAggCCAIIAggCCAIIAggCCAIIAggCCAIUAgMCXAIeAAL2AgICLQIEAgUCBgIHAggCCQIcAgsCDAINAggCCAIIAggCCAIIAggCCAIIAggCCAIIAggCCAIIAggCCAIUAgMCUQIeAAL2AgICJwIEAgUCBgIHAggCCQIcAgsCDAINAggCCAIIAggCCAIIAggCCAIIAggCCAIIAggCCAIIAggCCAIUAgMCWwIeAAL2AgICGwIEAgUCBgIHAggCCQIcAgsCDAINAggCCAIIAggCCAIIAggCCAIIAggCCAIIAggCCAIIAggCCAIUAgMCHQIeAAL2AgICPgIEAgUCBgIHAggCCQIfAgsCDAINAggCCAIIAggCCAIIAggCCAIIAggCCAIIAggCCAIIAggCCAIUAgMCPwIeAAL2AgICOAIEAgUCBgIHAggCCQIKAgsCDAINAggCCAIIAggCCAIIAggCCAIIAggCCAIIAggCCAIIAggCCAIUAgMCXQIeAAL2AgICQAIEAgUCBgIHAggCCQIKAgsCDAINAggCCAIIAggCCAIIAggCCAIIAggCCAIIAggCCAIIAggCCAIUAgMCQQIeAAL2AgICNgIEAgUCBgIHAggCCQIcAgsCDAINAggCCAIIAggCCAIIAggCCAIIAggCCAIIAggCCAIIAggCCAIUAgMCZgIeAAL2AgIChAIEAgUCBgIHAggCCQIcAgsCDAINAggCCAIIAggCCAIIAggCCAIIAggCCAIIAggCCAIIAggCCAIUAgMCkQIeAAL2AgICAwIEAgUCBgIHAggCCQIKAgsCDAINAggCCAIIAggCCAIIAggCCAIIAggCCAIIAggCCAIIAggCCAIUAgMCDgIeAAL2AgICKwIEAgUCBgIHAggCCQIKAgsCDAINAggCCAIIAggCCAIIAggCCAIIAggCCAIIAggCCAIIAggCCAIUAgMCLAIeAAL2AgICgQIEAgUCBgIHAggCCQIfAgsCDAINAggCCAIIAggCCAIIAggCCAIIAggCCAIIAggCCAIIAggCCAIUAgMCjAIeAAL2AgICRAIEAgUCBgIHAggCCQIcAgsCDAINAggCCAIIAggCCHdjAggCCAIIAggCCAIIAggCCAIIAggCCAIIAhQCAwJhAh4AAvYCAgI0AgQCBQIGAgcCCAIJAh8CCwIMAg0CCAIIAggCCAIIAggCCAIIAggCCAIIAggCCAIIAggCCAIIAhQCAwI1]]></xxe4awand>
</file>

<file path=customXml/item2.xml><?xml version="1.0" encoding="utf-8"?>
<xxe4awand xmlns="http://www.excel4apps.com"><![CDATA[rO0ABXfZCMCtii8ABEkDAh4AAERjb20uZXhjZWw0YXBwcy53YW5kLm9yYWNsZS5n
bHdhbmQuY2FsY3VsYXRpb25zLmdldGJhbGFuY2UuR2V0QmFsYW5jZQIBAAkzMTY3
ODQxMjACAgABMAIDAAYyMDE3MDUCBAADWVREAgUAA1VTRAIGAAVUb3RhbAIHAAFB
AggAAAIJAAMwMDECCgAGMTkxMDEwAgsAAkdEAgwAAklEAg0AAkRMAggCCAIIAggC
CAIIAggCCAIIAggCCAIIAggCCAIIAggCCAIh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KiZPC3h4d00CHgACAQICAhsABjIwMTgwMwIEAgUCBgIHAggCCQIKAgsCDAIN
AggCCAIIAggCCAIIAggCCAIIAggCCAIIAggCCAIIAggCCAIhAgMCHHNxAH4AAAAA
AAJzcQB+AAT///////////////7////+/////3VxAH4ABwAAAAQqwrH4eHh3TQIeAAIBAgICHQAGMjAxODAxAgQCBQIGAgcCCAIJAgoCCwIMAg0CCAIIAggCCAIIAggCCAIIAggCCAIIAggCCAIIAggCCAIIAiECAwIec3EAfgAAAAAAAnNxAH4ABP///////////////v////7/////dXEAfgAHAAAABCkgj4V4eHdNAh4AAgECAgIfAAYyMDE3MDYCBAIFAgYCBwIIAgkCCgILAgwCDQIIAggCCAIIAggCCAIIAggCCAIIAggCCAIIAggCCAIIAggCIQIDAiBzcQB+AAAAAAACc3EAfgAE///////////////+/////v////91cQB+AAcAAAAEKgtGIXh4d00CHgACAQICAiEABjIwMTcwMgIEAgUCBgIHAggCCQIKAgsCDAINAggCCAIIAggCCAIIAggCCAIIAggCCAIIAggCCAIIAggCCAIhAgMCInNxAH4AAAAAAAJzcQB+AAT///////////////7////+/////3VxAH4ABwAAAAQiCqwxeHh3TQIeAAIBAgICIwAGMjAxNzA4AgQCBQIGAgcCCAIJAgoCCwIMAg0CCAIIAggCCAIIAggCCAIIAggCCAIIAggCCAIIAggCCAIIAiECAwIkc3EAfgAAAAAAAnNxAH4ABP///////////////v////7/////dXEAfgAHAAAABDQ5VOh4eHdNAh4AAgECAgIlAAYyMDE3MDQCBAIFAgYCBwIIAgkCCgILAgwCDQIIAggCCAIIAggCCAIIAggCCAIIAggCCAIIAggCCAIIAggCIQIDAiZzcQB+AAAAAAACc3EAfgAE///////////////+/////v////91cQB+AAcAAAAEKeDlE3h4d00CHgACAQICAicABjIwMTcxMQIEAgUCBgIHAggCCQIKAgsCDAINAggCCAIIAggCCAIIAggCCAIIAggCCAIIAggCCAIIAggCCAIhAgMCKHNxAH4AAAAAAAJzcQB+AAT///////////////7////+/////3VxAH4ABwAAAAQcI3yQeHh3TQIeAAIBAgICKQAGMjAxODAyAgQCBQIGAgcCCAIJAgoCCwIMAg0CCAIIAggCCAIIAggCCAIIAggCCAIIAggCCAIIAggCCAIIAiECAwIqc3EAfgAAAAAAAnNxAH4ABP///////////////v////7/////dXEAfgAHAAAABClGhLZ4eHdNAh4AAgECAgIrAAYyMDE3MDkCBAIFAgYCBwIIAgkCCgILAgwCDQIIAggCCAIIAggCCAIIAggCCAIIAggCCAIIAggCCAIIAggCIQIDAixzcQB+AAAAAAACc3EAfgAE///////////////+/////v////91cQB+AAcAAAAEOUUu/nh4d00CHgACAQICAi0ABjIwMTcwMQIEAgUCBgIHAggCCQIKAgsCDAINAggCCAIIAggCCAIIAggCCAIIAggCCAIIAggCCAIIAggCCAIhAgMCLnNxAH4AAAAAAAJzcQB+AAT///////////////7////+/////3VxAH4ABwAAAAQdsfpMeHh3TQIeAAIBAgICLwAGMjAxNzA3AgQCBQIGAgcCCAIJAgoCCwIMAg0CCAIIAggCCAIIAggCCAIIAggCCAIIAggCCAIIAggCCAIIAiECAwIwc3EAfgAAAAAAAnNxAH4ABP///////////////v////7/////dXEAfgAHAAAABC6RhSt4eHdNAh4AAgECAgIxAAYyMDE3MDMCBAIFAgYCBwIIAgkCCgILAgwCDQIIAggCCAIIAggCCAIIAggCCAIIAggCCAIIAggCCAIIAggCIQIDAjJzcQB+AAAAAAACc3EAfgAE///////////////+/////v////91cQB+AAcAAAAEJngfcXh4d00CHgACAQICAjMABjIwMTcxMAIEAgUCBgIHAggCCQIKAgsCDAINAggCCAIIAggCCAIIAggCCAIIAggCCAIIAggCCAIIAggCCAIhAgMCNHNxAH4AAAAAAAJzcQB+AAT///////////////7////+/////3VxAH4ABwAAAARDRE3geHh3TQIeAAIBAgICNQAGMjAxNzEyAgQCBQIGAgcCCAIJAgoCCwIMAg0CCAIIAggCCAIIAggCCAIIAggCCAIIAggCCAIIAggCCAIIAiECAwI2c3EAfgAAAAAAAnNxAH4ABP///////////////v////7/////dXEAfgAHAAAABCQ0bfR4eHdcAh4AAjcACTMzMDU2NjMyMAICAiECBAIFAgYCBwIIAgkCOAAGMTkxMDI1AgsCOQACV0ECDQIIAggCCAIIAggCCAIIAggCCAIIAggCCAIIAggCCAIIAggCFAIDAjpzcQB+AAAAAAACc3EAfgAE///////////////+/////v////91cQB+AAcAAAADBPtoeHh3RQIeAAI3AgICJwIEAgUCBgIHAggCCQIKAgsCOQINAggCCAIIAggCCAIIAggCCAIIAggCCAIIAggCCAIIAggCCAIUAgMCO3NxAH4AAAAAAAJzcQB+AAT///////////////7////+/////3VxAH4ABwAAAAQw0KqzeHh3VQIeAAI3AgICPAAGMjAxNjA1AgQCBQIGAgcCCAIJAj0ABjE5MTAwMAILAjkCDQIIAggCCAIIAggCCAIIAggCCAIIAggCCAIIAggCCAIIAggCFAIDAj5zcQB+AAAAAAACc3EAfgAE///////////////+/////v////91cQB+AAcAAAAEBDaJ43h4d00CHgACNwICAj8ABjIwMTYxMAIEAgUCBgIHAggCCQIKAgsCOQINAggCCAIIAggCCAIIAggCCAIIAggCCAIIAggCCAIIAggCCAIUAgMCQHNxAH4AAAAAAAJzcQB+AAT///////////////7////+/////3VxAH4ABwAAAARijcsWeHh3TQIeAAI3AgICQQAGMjAxNjAzAgQCBQIGAgcCCAIJAgoCCwI5Ag0CCAIIAggCCAIIAggCCAIIAggCCAIIAggCCAIIAggCCAIIAhQCAwJCc3EAfgAAAAAAAnNxAH4ABP///////////////v////7/////dXEAfgAHAAAABD37VuJ4eHdNAh4AAjcCAgJDAAYyMDE2MTICBAIFAgYCBwIIAgkCPQILAjkCDQIIAggCCAIIAggCCAIIAggCCAIIAggCCAIIAggCCAIIAggCFAIDAkRzcQB+AAAAAAACc3EAfgAE///////////////+/////v////91cQB+AAcAAAAEO4uIvXh4d0UCHgACNwICAiUCBAIFAgYCBwIIAgkCCgILAjkCDQIIAggCCAIIAggCCAIIAggCCAIIAggCCAIIAggCCAIIAggCFAIDAkVzcQB+AAAAAAACc3EAfgAE///////////////+/////v////91cQB+AAcAAAAEWnDZd3h4d0UCHgACNwICAh8CBAIFAgYCBwIIAgkCPQILAjkCDQIIAggCCAIIAggCCAIIAggCCAIIAggCCAIIAggCCAIIAggCFAIDAkZzcQB+AAAAAAACc3EAfgAE///////////////+/////v////91cQB+AAcAAAAEA91NIHh4d00CHgACNwICAkcABjIwMTYwMgIEAgUCBgIHAggCCQI4AgsCOQINAggCCAIIAggCCAIIAggCCAIIAggCCAIIAggCCAIIAggCCAIUAgMCSHNxAH4AAAAAAAJzcQB+AAT///////////////7////+/////3VxAH4ABwAAAAMSFct4eHdFAh4AAjcCAgIDAgQCBQIGAgcCCAIJAj0CCwI5Ag0CCAIIAggCCAIIAggCCAIIAggCCAIIAggCCAIIAggCCAIIAhQCAwJJc3EAfgAAAAAAAnNxAH4ABP///////////////v////7/////dXEAfgAHAAAABAYhGIV4eHdNAh4AAjcCAgJKAAYyMDE2MDkCBAIFAgYCBwIIAgkCOAILAjkCDQIIAggCCAIIAggCCAIIAggCCAIIAggCCAIIAggCCAIIAggCFAIDAktzcQB+AAAAAAACc3EAfgAE///////////////+/////v////91cQB+AAcAAAADB43UeHh3TQIeAAI3AgICTAAGMjAxNjA0AgQCBQIGAgcCCAIJAj0CCwI5Ag0CCAIIAggCCAIIAggCCAIIAggCCAIIAggCCAIIAggCCAIIAhQCAwJNc3EAfgAAAAAAAnNxAH4ABP///////////////v////7/////dXEAfgAHAAAABATkMA94eHdFAh4AAjcCAgIxAgQCBQIGAgcCCAIJAgoCCwI5Ag0CCAIIAggCCAIIAggCCAIIAggCCAIIAggCCAIIAggCCAIIAhQCAwJOc3EAfgAAAAAAAnNxAH4ABP///////////////v////7/////dXEAfgAHAAAABFNjmyZ4eHdFAh4AAjcCAgIzAgQCBQIGAgcCCAIJAgoCCwI5Ag0CCAIIAggCCAIIAggCCAIIAggCCAIIAggCCAIIAggCCAIIAhQCAwJPc3EAfgAAAAAAAnNxAH4ABP///////////////v////7/////dXEAfgAHAAAABILciPF4eHdFAh4AAjcCAgIpAgQCBQIGAgcCCAIJAjgCCwI5Ag0CCAIIAggCCAIIAggCCAIIAggCCAIIAggCCAIIAggCCAIIAhQCAwJQc3EAfgAAAAAAAnNxAH4ABP///////////////v////4AAAAAdXEAfgAHAAAAAHh4d0UCHgACNwICAi0CBAIFAgYCBwIIAgkCOAILAjkCDQIIAggCCAIIAggCCAIIAggCCAIIAggCCAIIAggCCAIIAggCFAIDAlFzcQB+AAAAAAACc3EAfgAE///////////////+/////v////91cQB+AAcAAAADBWT/eHh3RQIeAAI3AgICRwIEAgUCBgIHAggCCQIKAgsCOQINAggCCAIIAggCCAIIAggCCAIIAggCCAIIAggCCAIIAggCCAIUAgMCUnNxAH4AAAAAAAJzcQB+AAT///////////////7////+/////3VxAH4ABwAAAAQ3OPVPeHh3TQIeAAI3AgICUwAGMjAxNjExAgQCBQIGAgcCCAIJAj0CCwI5Ag0CCAIIAggCCAIIAggCCAIIAggCCAIIAggCCAIIAggCCAIIAhQCAwJUc3EAfgAAAAAAAnNxAH4ABP///////////////v////7/////dXEAfgAHAAAABExDDhV4eHdFAh4AAjcCAgI1AgQCBQIGAgcCCAIJAj0CCwI5Ag0CCAIIAggCCAIIAggCCAIIAggCCAIIAggCCAIIAggCCAIIAhQCAwJVc3EAfgAAAAAAAnNxAH4ABP///////////////v////7/////dXEAfgAHAAAABDRJviN4eHdFAh4AAjcCAgJBAgQCBQIGAgcCCAIJAj0CCwI5Ag0CCAIIAggCCAIIAggCCAIIAggCCAIIAggCCAIIAggCCAIIAhQCAwJWc3EAfgAAAAAAAnNxAH4ABP///////////////v////7/////dXEAfgAHAAAABAXojm54eHfPAh4AAjcCAgInAgQCBQIGAgcCCAIJAjgCCwI5Ag0CCAIIAggCCAIIAggCCAIIAggCCAIIAggCCAIIAggCCAIIAhQCAwJQAh4AAjcCAgIdAgQCBQIGAgcCCAIJAjgCCwI5Ag0CCAIIAggCCAIIAggCCAIIAggCCAIIAggCCAIIAggCCAIIAhQCAwJQAh4AAjcCAgIDAgQCBQIGAgcCCAIJAjgCCwI5Ag0CCAIIAggCCAIIAggCCAIIAggCCAIIAggCCAIIAggCCAIIAhQCAwJXc3EAfgAAAAAAAnNxAH4ABP///////////////v////7/////dXEAfgAHAAAAAwRWK3h4d0UCHgACNwICAh8CBAIFAgYCBwIIAgkCCgILAjkCDQIIAggCCAIIAggCCAIIAggCCAIIAggCCAIIAggCCAIIAggCFAIDAlhzcQB+AAAAAAACc3EAfgAE///////////////+/////v////91cQB+AAcAAAAEWAsHLHh4d0UCHgACNwICAkwCBAIFAgYCBwIIAgkCOAILAjkCDQIIAggCCAIIAggCCAIIAggCCAIIAggCCAIIAggCCAIIAggCFAIDAllzcQB+AAAAAAACc3EAfgAE///////////////+/////v////91cQB+AAcAAAADDMb+eHh3RQIeAAI3AgICJQIEAgUCBgIHAggCCQI9AgsCOQINAggCCAIIAggCCAIIAggCCAIIAggCCAIIAggCCAIIAggCCAIUAgMCWnNxAH4AAAAAAAJzcQB+AAT///////////////7////+/////3VxAH4ABwAAAAQJ8GpGeHh3RQIeAAI3AgICUwIEAgUCBgIHAggCCQIKAgsCOQINAggCCAIIAggCCAIIAggCCAIIAggCCAIIAggCCAIIAggCCAIUAgMCW3NxAH4AAAAAAAJzcQB+AAT///////////////7////+/////3VxAH4ABwAAAAQSVBWqeHh3RQIeAAI3AgICNQIEAgUCBgIHAggCCQIKAgsCOQINAggCCAIIAggCCAIIAggCCAIIAggCCAIIAggCCAIIAggCCAIUAgMCXHNxAH4AAAAAAAJzcQB+AAT///////////////7////+/////3VxAH4ABwAAAARCNLx8eHh3RQIeAAI3AgICMQIEAgUCBgIHAggCCQI4AgsCOQINAggCCAIIAggCCAIIAggCCAIIAggCCAIIAggCCAIIAggCCAIUAgMCXXNxAH4AAAAAAAJzcQB+AAT///////////////7////+/////3VxAH4ABwAAAAMEq5d4eHdFAh4AAjcCAgItAgQCBQIGAgcCCAIJAgoCCwI5Ag0CCAIIAggCCAIIAggCCAIIAggCCAIIAggCCAIIAggCCAIIAhQCAwJec3EAfgAAAAAAAnNxAH4ABP///////////////v////7/////dXEAfgAHAAAABD0VO3Z4eHdFAh4AAjcCAgIjAgQCBQIGAgcCCAIJAjgCCwI5Ag0CCAIIAggCCAIIAggCCAIIAggCCAIIAggCCAIIAggCCAIIAhQCAwJfc3EAfgAAAAAAAnNxAH4ABP///////////////v////7/////dXEAfgAHAAAAAwQlCXh4d0UCHgACNwICAjwCBAIFAgYCBwIIAgkCCgILAjkCDQIIAggCCAIIAggCCAIIAggCCAIIAggCCAIIAggCCAIIAggCFAIDAmBzcQB+AAAAAAACc3EAfgAE///////////////+/////v////91cQB+AAcAAAAETCsLgHh4d00CHgACNwICAmEABjIwMTYwNgIEAgUCBgIHAggCCQI9AgsCOQINAggCCAIIAggCCAIIAggCCAIIAggCCAIIAggCCAIIAggCCAIUAgMCYnNxAH4AAAAAAAJzcQB+AAT///////////////7////+/////3VxAH4ABwAAAAQDq4uteHh3TQIeAAI3AgICYwAGMjAxNjA3AgQCBQIGAgcCCAIJAjgCCwI5Ag0CCAIIAggCCAIIAggCCAIIAggCCAIIAggCCAIIAggCCAIIAhQCAwJkc3EAfgAAAAAAAnNxAH4ABP///////////////v////7/////dXEAfgAHAAAAAwmef3h4d0UCHgACNwICAi8CBAIFAgYCBwIIAgkCPQILAjkCDQIIAggCCAIIAggCCAIIAggCCAIIAggCCAIIAggCCAIIAggCFAIDAmVzcQB+AAAAAAACc3EAfgAE///////////////+/////v////91cQB+AAcAAAAEAgr29Hh4d0UCHgACNwICAjMCBAIFAgYCBwIIAgkCPQILAjkCDQIIAggCCAIIAggCCAIIAggCCAIIAggCCAIIAggCCAIIAggCFAIDAmZzcQB+AAAAAAACc3EAfgAE///////////////+/////gAAAAF1cQB+AAcAAAAECQ0V/Xh4d0UCHgACNwICAj8CBAIFAgYCBwIIAgkCOAILAjkCDQIIAggCCAIIAggCCAIIAggCCAIIAggCCAIIAggCCAIIAggCFAIDAmdzcQB+AAAAAAACc3EAfgAE///////////////+/////v////91cQB+AAcAAAADBT+veHh3RQIeAAI3AgICKQIEAgUCBgIHAggCCQIKAgsCOQINAggCCAIIAggCCAIIAggCCAIIAggCCAIIAggCCAIIAggCCAIUAgMCaHNxAH4AAAAAAAJzcQB+AAT///////////////7////+/////3VxAH4ABwAAAARPKnH5eHh3RQIeAAI3AgICKwIEAgUCBgIHAggCCQIKAgsCOQINAggCCAIIAggCCAIIAggCCAIIAggCCAIIAggCCAIIAggCCAIUAgMCaXNxAH4AAAAAAAJzcQB+AAT///////////////7////+/////3VxAH4ABwAAAARxBllJeHh3TQIeAAI3AgICagAGMjAxNjA4AgQCBQIGAgcCCAIJAgoCCwI5Ag0CCAIIAggCCAIIAggCCAIIAggCCAIIAggCCAIIAggCCAIIAhQCAwJrc3EAfgAAAAAAAnNxAH4ABP///////////////v////7/////dXEAfgAHAAAABF1XUMl4eHdFAh4AAjcCAgIvAgQCBQIGAgcCCAIJAjgCCwI5Ag0CCAIIAggCCAIIAggCCAIIAggCCAIIAggCCAIIAggCCAIIAhQCAwJsc3EAfgAAAAAAAnNxAH4ABP///////////////v////7/////dXEAfgAHAAAAAwQ0OHh4d0UCHgACNwICAkoCBAIFAgYCBwIIAgkCPQILAjkCDQIIAggCCAIIAggCCAIIAggCCAIIAggCCAIIAggCCAIIAggCFAIDAm1zcQB+AAAAAAACc3EAfgAE///////////////+/////v////91cQB+AAcAAAAEAhunbnh4d0UCHgACNwICAiECBAIFAgYCBwIIAgkCPQILAjkCDQIIAggCCAIIAggCCAIIAggCCAIIAggCCAIIAggCCAIIAggCFAIDAm5zcQB+AAAAAAACc3EAfgAE///////////////+/////v////91cQB+AAcAAAAEG0cx03h4d0UCHgACNwICAmECBAIFAgYCBwIIAgkCOAILAjkCDQIIAggCCAIIAggCCAIIAggCCAIIAggCCAIIAggCCAIIAggCFAIDAm9zcQB+AAAAAAACc3EAfgAE///////////////+/////v////91cQB+AAcAAAADCoBUeHh3RQIeAAI3AgICUwIEAgUCBgIHAggCCQI4AgsCOQINAggCCAIIAggCCAIIAggCCAIIAggCCAIIAggCCAIIAggCCAIUAgMCcHNxAH4AAAAAAAJzcQB+AAT///////////////7////+/////3VxAH4ABwAAAAMGaCt4eHdFAh4AAjcCAgIdAgQCBQIGAgcCCAIJAgoCCwI5Ag0CCAIIAggCCAIIAggCCAIIAggCCAIIAggCCAIIAggCCAIIAhQCAwJxc3EAfgAAAAAAAnNxAH4ABP///////////////v////7/////dXEAfgAHAAAABE7u6Np4eHeKAh4AAjcCAgI1AgQCBQIGAgcCCAIJAjgCCwI5Ag0CCAIIAggCCAIIAggCCAIIAggCCAIIAggCCAIIAggCCAIIAhQCAwJQAh4AAjcCAgIjAgQCBQIGAgcCCAIJAgoCCwI5Ag0CCAIIAggCCAIIAggCCAIIAggCCAIIAggCCAIIAggCCAIIAhQCAwJyc3EAfgAAAAAAAnNxAH4ABP///////////////v////7/////dXEAfgAHAAAABGUxQat4eHdFAh4AAjcCAgJjAgQCBQIGAgcCCAIJAgoCCwI5Ag0CCAIIAggCCAIIAggCCAIIAggCCAIIAggCCAIIAggCCAIIAhQCAwJzc3EAfgAAAAAAAnNxAH4ABP///////////////v////7/////dXEAfgAHAAAABFovta14eHdFAh4AAjcCAgIpAgQCBQIGAgcCCAIJAj0CCwI5Ag0CCAIIAggCCAIIAggCCAIIAggCCAIIAggCCAIIAggCCAIIAhQCAwJ0c3EAfgAAAAAAAnNxAH4ABP///////////////v////7/////dXEAfgAHAAAABBli52V4eHdFAh4AAjcCAgIfAgQCBQIGAgcCCAIJAjgCCwI5Ag0CCAIIAggCCAIIAggCCAIIAggCCAIIAggCCAIIAggCCAIIAhQCAwJ1c3EAfgAAAAAAAnNxAH4ABP///////////////v////7/////dXEAfgAHAAAAAwRDenh4d0UCHgACNwICAisCBAIFAgYCBwIIAgkCPQILAjkCDQIIAggCCAIIAggCCAIIAggCCAIIAggCCAIIAggCCAIIAggCFAIDAnZzcQB+AAAAAAACc3EAfgAE///////////////+/////gAAAAF1cQB+AAcAAAAEAo6woHh4d0UCHgACNwICAi0CBAIFAgYCBwIIAgkCPQILAjkCDQIIAggCCAIIAggCCAIIAggCCAIIAggCCAIIAggCCAIIAggCFAIDAndzcQB+AAAAAAACc3EAfgAE///////////////+/////v////91cQB+AAcAAAAEKOmGtnh4d0UCHgACNwICAjwCBAIFAgYCBwIIAgkCOAILAjkCDQIIAggCCAIIAggCCAIIAggCCAIIAggCCAIIAggCCAIIAggCFAIDAnhzcQB+AAAAAAACc3EAfgAE///////////////+/////v////91cQB+AAcAAAADC4KteHh3RQIeAAI3AgICLwIEAgUCBgIHAggCCQIKAgsCOQINAggCCAIIAggCCAIIAggCCAIIAggCCAIIAggCCAIIAggCCAIUAgMCeXNxAH4AAAAAAAJzcQB+AAT///////////////7////+/////3VxAH4ABwAAAARe1GL4eHh3RQIeAAI3AgICagIEAgUCBgIHAggCCQI9AgsCOQINAggCCAIIAggCCAIIAggCCAIIAggCCAIIAggCCAIIAggCCAIUAgMCenNxAH4AAAAAAAJzcQB+AAT///////////////7////+/////3VxAH4ABwAAAAQCvT+keHh3RQIeAAI3AgICQwIEAgUCBgIHAggCCQI4AgsCOQINAggCCAIIAggCCAIIAggCCAIIAggCCAIIAggCCAIIAggCCAIUAgMCe3NxAH4AAAAAAAJzcQB+AAT///////////////7////+/////3VxAH4ABwAAAAMG3JN4eHdFAh4AAjcCAgIrAgQCBQIGAgcCCAIJAjgCCwI5Ag0CCAIIAggCCAIIAggCCAIIAggCCAIIAggCCAIIAggCCAIIAhQCAwJ8c3EAfgAAAAAAAnNxAH4ABP///////////////v////7/////dXEAfgAHAAAAAwQOrnh4d0UCHgACNwICAiECBAIFAgYCBwIIAgkCCgILAjkCDQIIAggCCAIIAggCCAIIAggCCAIIAggCCAIIAggCCAIIAggCFAIDAn1zcQB+AAAAAAACc3EAfgAE///////////////+/////v////91cQB+AAcAAAAESYtTyXh4d0UCHgACNwICAiUCBAIFAgYCBwIIAgkCOAILAjkCDQIIAggCCAIIAggCCAIIAggCCAIIAggCCAIIAggCCAIIAggCFAIDAn5zcQB+AAAAAAACc3EAfgAE///////////////+/////v////91cQB+AAcAAAADBHSNeHh3RQIeAAI3AgICQwIEAgUCBgIHAggCCQIKAgsCOQINAggCCAIIAggCCAIIAggCCAIIAggCCAIIAggCCAIIAggCCAIUAgMCf3NxAH4AAAAAAAJzcQB+AAT///////////////7////+/////3VxAH4ABwAAAAQoo9pZeHh3RQIeAAI3AgICYQIEAgUCBgIHAggCCQIKAgsCOQINAggCCAIIAggCCAIIAggCCAIIAggCCAIIAggCCAIIAggCCAIUAgMCgHNxAH4AAAAAAAJzcQB+AAT///////////////7////+/////3VxAH4ABwAAAARUiEubeHh3RQIeAAI3AgICMwIEAgUCBgIHAggCCQI4AgsCOQINAggCCAIIAggCCAIIAggCCAIIAggCCAIIAggCCAIIAggCCAIUAgMCgXNxAH4AAAAAAAJzcQB+AAT///////////////7////+/////3VxAH4ABwAAAAMD3Kt4eHdFAh4AAjcCAgIdAgQCBQIGAgcCCAIJAj0CCwI5Ag0CCAIIAggCCAIIAggCCAIIAggCCAIIAggCCAIIAggCCAIIAhQCAwKCc3EAfgAAAAAAAnNxAH4ABP///////////////v////7/////dXEAfgAHAAAABCZxo1d4eHdFAh4AAjcCAgI/AgQCBQIGAgcCCAIJAj0CCwI5Ag0CCAIIAggCCAIIAggCCAIIAggCCAIIAggCCAIIAggCCAIIAhQCAwKDc3EAfgAAAAAAAnNxAH4ABP///////////////v////7/////dXEAfgAHAAAAA7xcsnh4d0UCHgACNwICAmMCBAIFAgYCBwIIAgkCPQILAjkCDQIIAggCCAIIAggCCAIIAggCCAIIAggCCAIIAggCCAIIAggCFAIDAoRzcQB+AAAAAAACc3EAfgAE///////////////+/////v////91cQB+AAcAAAAEAzaSmXh4d0UCHgACNwICAiMCBAIFAgYCBwIIAgkCPQILAjkCDQIIAggCCAIIAggCCAIIAggCCAIIAggCCAIIAggCCAIIAggCFAIDAoVzcQB+AAAAAAACc3EAfgAE///////////////+/////v////91cQB+AAcAAAADMpTWeHh3RQIeAAI3AgICagIEAgUCBgIHAggCCQI4AgsCOQINAggCCAIIAggCCAIIAggCCAIIAggCCAIIAggCCAIIAggCCAIUAgMChnNxAH4AAAAAAAJzcQB+AAT///////////////7////+/////3VxAH4ABwAAAAMItpx4eHdFAh4AAjcCAgInAgQCBQIGAgcCCAIJAj0CCwI5Ag0CCAIIAggCCAIIAggCCAIIAggCCAIIAggCCAIIAggCCAIIAhQCAwKHc3EAfgAAAAAAAnNxAH4ABP///////////////v////7/////dXEAfgAHAAAABES6V7x4eHdFAh4AAjcCAgJHAgQCBQIGAgcCCAIJAj0CCwI5Ag0CCAIIAggCCAIIAggCCAIIAggCCAIIAggCCAIIAggCCAIIAhQCAwKIc3EAfgAAAAAAAnNxAH4ABP///////////////v////7/////dXEAfgAHAAAABAgl/7F4eHdFAh4AAjcCAgJKAgQCBQIGAgcCCAIJAgoCCwI5Ag0CCAIIAggCCAIIAggCCAIIAggCCAIIAggCCAIIAggCCAIIAhQCAwKJc3EAfgAAAAAAAnNxAH4ABP///////////////v////7/////dXEAfgAHAAAABGExCBR4eHdFAh4AAjcCAgJMAgQCBQIGAgcCCAIJAgoCCwI5Ag0CCAIIAggCCAIIAggCCAIIAggCCAIIAggCCAIIAggCCAIIAhQCAwKKc3EAfgAAAAAAAnNxAH4ABP///////////////v////7/////dXEAfgAHAAAABEhweK94eHdFAh4AAjcCAgIDAgQCBQIGAgcCCAIJAgoCCwI5Ag0CCAIIAggCCAIIAggCCAIIAggCCAIIAggCCAIIAggCCAIIAhQCAwKLc3EAfgAAAAAAAnNxAH4ABP///////////////v////7/////dXEAfgAHAAAABFn95fJ4eHdFAh4AAjcCAgJBAgQCBQIGAgcCCAIJAjgCCwI5Ag0CCAIIAggCCAIIAggCCAIIAggCCAIIAggCCAIIAggCCAIIAhQCAwKMc3EAfgAAAAAAAnNxAH4ABP///////////////v////7/////dXEAfgAHAAAAAw6D3Xh4d0UCHgACNwICAjECBAIFAgYCBwIIAgkCPQILAjkCDQIIAggCCAIIAggCCAIIAggCCAIIAggCCAIIAggCCAIIAggCFAIDAo1zcQB+AAAAAAACc3EAfgAE///////////////+/////v////91cQB+AAcAAAAEEP3yI3h4d1gCHgACjgAJNDIxMjE5ODU2AgICjwAGMjAxMzEyAgQCBQIGAgcCCAIJAjgCCwI5Ag0CCAIIAggCCAIIAggCCAIIAggCCAIIAggCCAIIAggCCAIIAh4CAwKQc3EAfgAAAAAAAnNxAH4ABP///////////////v////7/////dXEAfgAHAAAAAxTl5Hh4egAABAACHgACkQAJMzMwNTYxNjgwAgICYwIEAgUCBgIHAggCCQIKAgsCOQINAggCCAIIAggCCAIIAggCCAIIAggCCAIIAggCCAIIAggCCAIBAgMCcwIeAAKRAgICUwIEAgUCBgIHAggCCQI4AgsCOQINAggCCAIIAggCCAIIAggCCAIIAggCCAIIAggCCAIIAggCCAIBAgMCcAIeAAKRAgICAwIEAgUCBgIHAggCCQI4AgsCOQINAggCCAIIAggCCAIIAggCCAIIAggCCAIIAggCCAIIAggCCAIBAgMCVwIeAAKRAgICKQIEAgUCBgIHAggCCQI9AgsCOQINAggCCAIIAggCCAIIAggCCAIIAggCCAIIAggCCAIIAggCCAIBAgMCdAIeAAKRAgICHQIEAgUCBgIHAggCCQI9AgsCOQINAggCCAIIAggCCAIIAggCCAIIAggCCAIIAggCCAIIAggCCAIBAgMCggIeAAKRAgICNQIEAgUCBgIHAggCCQI4AgsCOQINAggCCAIIAggCCAIIAggCCAIIAggCCAIIAggCCAIIAggCCAIBAgMCUAIeAAKRAgICKwIEAgUCBgIHAggCCQI9AgsCOQINAggCCAIIAggCCAIIAggCCAIIAggCCAIIAggCCAIIAggCCAIBAgMCdgIeAAKRAgICLQIEAgUCBgIHAggCCQI9AgsCOQINAggCCAIIAggCCAIIAggCCAIIAggCCAIIAggCCAIIAggCCAIBAgMCdwIeAAKRAgICPAIEAgUCBgIHAggCCQI4AgsCOQINAggCCAIIAggCCAIIAggCCAIIAggCCAIIAggCCAIIAggCCAIBAgMCeAIeAAKRAgICLwIEAgUCBgIHAggCCQIKAgsCOQINAggCCAIIAggCCAIIAggCCAIIAggCCAIIAggCCAIIAggCCAIBAgMCeQIeAAKRAgICagIEAgUCBgIHAggCCQI9AgsCOQINAggCCAIIAggCCAIIAggCCAIIAggCCAIIAggCCAIIAggCCAIBAgMCegIeAAKRAgICPwIEAgUCBgIHAggCCQI4AgsCOQINAggCCAIIAggCCAIIAggCCAIIAggCCAIIAggCCAIIAggCCAIBAgMCZwIeAAKRAgICYQIEAgUCBgIHAggCCQIKAgsCOQINAggCCAIIAggCCAIIAggCCAIIAggCCAIIAggCCAIIAggCCAIBAgMCgAIeAAKRAgICJQIEAgUCBgIHAggCCQI4AgsCOQINAggCCAIIAggCCAIIAggCCAIIAggCCAIIAggCCAIIAggCCAIBAgMCfgIeAAKRAgICQwIEAgUCBgIHAggCCQIKAgsCOQINAggCCAIIAggCCAIIAggCCAIIegAABAACCAIIAggCCAIIAggCCAIIAgECAwJ/Ah4AApECAgInAgQCBQIGAgcCCAIJAjgCCwI5Ag0CCAIIAggCCAIIAggCCAIIAggCCAIIAggCCAIIAggCCAIIAgECAwJQAh4AApECAgI8AgQCBQIGAgcCCAIJAgoCCwI5Ag0CCAIIAggCCAIIAggCCAIIAggCCAIIAggCCAIIAggCCAIIAgECAwJgAh4AApECAgJMAgQCBQIGAgcCCAIJAjgCCwI5Ag0CCAIIAggCCAIIAggCCAIIAggCCAIIAggCCAIIAggCCAIIAgECAwJZAh4AApECAgIjAgQCBQIGAgcCCAIJAj0CCwI5Ag0CCAIIAggCCAIIAggCCAIIAggCCAIIAggCCAIIAggCCAIIAgECAwKFAh4AApECAgIfAgQCBQIGAgcCCAIJAgoCCwI5Ag0CCAIIAggCCAIIAggCCAIIAggCCAIIAggCCAIIAggCCAIIAgECAwJYAh4AApECAgJjAgQCBQIGAgcCCAIJAj0CCwI5Ag0CCAIIAggCCAIIAggCCAIIAggCCAIIAggCCAIIAggCCAIIAgECAwKEAh4AApECAgItAgQCBQIGAgcCCAIJAgoCCwI5Ag0CCAIIAggCCAIIAggCCAIIAggCCAIIAggCCAIIAggCCAIIAgECAwJeAh4AApECAgJTAgQCBQIGAgcCCAIJAgoCCwI5Ag0CCAIIAggCCAIIAggCCAIIAggCCAIIAggCCAIIAggCCAIIAgECAwJbAh4AApECAgI1AgQCBQIGAgcCCAIJAgoCCwI5Ag0CCAIIAggCCAIIAggCCAIIAggCCAIIAggCCAIIAggCCAIIAgECAwJcAh4AApECAgKSAAYyMDE4MDQCBAIFAgYCBwIIAgkCOAILAjkCDQIIAggCCAIIAggCCAIIAggCCAIIAggCCAIIAggCCAIIAggCAQIDAlACHgACkQICAmMCBAIFAgYCBwIIAgkCOAILAjkCDQIIAggCCAIIAggCCAIIAggCCAIIAggCCAIIAggCCAIIAggCAQIDAmQCHgACkQICAkcCBAIFAgYCBwIIAgkCOAILAjkCDQIIAggCCAIIAggCCAIIAggCCAIIAggCCAIIAggCCAIIAggCAQIDAkgCHgACkQICAikCBAIFAgYCBwIIAgkCCgILAjkCDQIIAggCCAIIAggCCAIIAggCCAIIAggCCAIIAggCCAIIAggCAQIDAmgCHgACkQICAiMCBAIFAgYCBwIIAgkCOAILAjkCDQIIAggCCAIIAggCCAIIAggCCAIIAggCCAIIAggCCAIIAggCAQIDAl8CHgACkQICAjECBAIFAgYCBwIIAgkCOAILAjkCegAAAccNAggCCAIIAggCCAIIAggCCAIIAggCCAIIAggCCAIIAggCCAIBAgMCXQIeAAKRAgICMwIEAgUCBgIHAggCCQI9AgsCOQINAggCCAIIAggCCAIIAggCCAIIAggCCAIIAggCCAIIAggCCAIBAgMCZgIeAAKRAgICLwIEAgUCBgIHAggCCQI9AgsCOQINAggCCAIIAggCCAIIAggCCAIIAggCCAIIAggCCAIIAggCCAIBAgMCZQIeAAKRAgICYQIEAgUCBgIHAggCCQI9AgsCOQINAggCCAIIAggCCAIIAggCCAIIAggCCAIIAggCCAIIAggCCAIBAgMCYgIeAAKRAgICKwIEAgUCBgIHAggCCQIKAgsCOQINAggCCAIIAggCCAIIAggCCAIIAggCCAIIAggCCAIIAggCCAIBAgMCaQIeAAKRAgICagIEAgUCBgIHAggCCQIKAgsCOQINAggCCAIIAggCCAIIAggCCAIIAggCCAIIAggCCAIIAggCCAIBAgMCawIeAAKRAgICGwIEAgUCBgIHAggCCQI9AgsCOQINAggCCAIIAggCCAIIAggCCAIIAggCCAIIAggCCAIIAggCCAIBAgMCk3NxAH4AAAAAAAJzcQB+AAT///////////////7////+/////3VxAH4ABwAAAAQOU8mMeHh6AAACbQIeAAKRAgICHwIEAgUCBgIHAggCCQI4AgsCOQINAggCCAIIAggCCAIIAggCCAIIAggCCAIIAggCCAIIAggCCAIBAgMCdQIeAAKRAgICQQIEAgUCBgIHAggCCQIKAgsCOQINAggCCAIIAggCCAIIAggCCAIIAggCCAIIAggCCAIIAggCCAIBAgMCQgIeAAKRAgICIQIEAgUCBgIHAggCCQI9AgsCOQINAggCCAIIAggCCAIIAggCCAIIAggCCAIIAggCCAIIAggCCAIBAgMCbgIeAAKRAgICQwIEAgUCBgIHAggCCQI9AgsCOQINAggCCAIIAggCCAIIAggCCAIIAggCCAIIAggCCAIIAggCCAIBAgMCRAIeAAKRAgICSgIEAgUCBgIHAggCCQI9AgsCOQINAggCCAIIAggCCAIIAggCCAIIAggCCAIIAggCCAIIAggCCAIBAgMCbQIeAAKRAgICJQIEAgUCBgIHAggCCQIKAgsCOQINAggCCAIIAggCCAIIAggCCAIIAggCCAIIAggCCAIIAggCCAIBAgMCRQIeAAKRAgICKQIEAgUCBgIHAggCCQI4AgsCOQINAggCCAIIAggCCAIIAggCCAIIAggCCAIIAggCCAIIAggCCAIBAgMCUAIeAAKRAgICAwIEAgUCBgIHAggCCQI9AgsCOQINAggCCAIIAggCCAIIAggCCAIIAggCCAIIAggCCAIIAggCCAIBAgMCSQIeAAKRAgICkgIEAgUCBgIHAggCCQIKAgsCOQINAggCCAIIAggCCAIIAggCCAIIAggCCAIIAggCCAIIAggCCAIBAgMClHNxAH4AAAAAAAJzcQB+AAT///////////////7////+/////3VxAH4ABwAAAARaqchfeHh6AAACbQIeAAKRAgICSgIEAgUCBgIHAggCCQI4AgsCOQINAggCCAIIAggCCAIIAggCCAIIAggCCAIIAggCCAIIAggCCAIBAgMCSwIeAAKRAgICRwIEAgUCBgIHAggCCQIKAgsCOQINAggCCAIIAggCCAIIAggCCAIIAggCCAIIAggCCAIIAggCCAIBAgMCUgIeAAKRAgICLQIEAgUCBgIHAggCCQI4AgsCOQINAggCCAIIAggCCAIIAggCCAIIAggCCAIIAggCCAIIAggCCAIBAgMCUQIeAAKRAgICNQIEAgUCBgIHAggCCQI9AgsCOQINAggCCAIIAggCCAIIAggCCAIIAggCCAIIAggCCAIIAggCCAIBAgMCVQIeAAKRAgICMQIEAgUCBgIHAggCCQIKAgsCOQINAggCCAIIAggCCAIIAggCCAIIAggCCAIIAggCCAIIAggCCAIBAgMCTgIeAAKRAgICMwIEAgUCBgIHAggCCQIKAgsCOQINAggCCAIIAggCCAIIAggCCAIIAggCCAIIAggCCAIIAggCCAIBAgMCTwIeAAKRAgICUwIEAgUCBgIHAggCCQI9AgsCOQINAggCCAIIAggCCAIIAggCCAIIAggCCAIIAggCCAIIAggCCAIBAgMCVAIeAAKRAgICTAIEAgUCBgIHAggCCQI9AgsCOQINAggCCAIIAggCCAIIAggCCAIIAggCCAIIAggCCAIIAggCCAIBAgMCTQIeAAKRAgICGwIEAgUCBgIHAggCCQIKAgsCOQINAggCCAIIAggCCAIIAggCCAIIAggCCAIIAggCCAIIAggCCAIBAgMClXNxAH4AAAAAAAJzcQB+AAT///////////////7////+/////3VxAH4ABwAAAARSfqMaeHh6AAADPAIeAAKRAgICJQIEAgUCBgIHAggCCQI9AgsCOQINAggCCAIIAggCCAIIAggCCAIIAggCCAIIAggCCAIIAggCCAIBAgMCWgIeAAKRAgICagIEAgUCBgIHAggCCQI4AgsCOQINAggCCAIIAggCCAIIAggCCAIIAggCCAIIAggCCAIIAggCCAIBAgMChgIeAAKRAgICKwIEAgUCBgIHAggCCQI4AgsCOQINAggCCAIIAggCCAIIAggCCAIIAggCCAIIAggCCAIIAggCCAIBAgMCfAIeAAKRAgICPwIEAgUCBgIHAggCCQI9AgsCOQINAggCCAIIAggCCAIIAggCCAIIAggCCAIIAggCCAIIAggCCAIBAgMCgwIeAAKRAgICJwIEAgUCBgIHAggCCQI9AgsCOQINAggCCAIIAggCCAIIAggCCAIIAggCCAIIAggCCAIIAggCCAIBAgMChwIeAAKRAgICHQIEAgUCBgIHAggCCQI4AgsCOQINAggCCAIIAggCCAIIAggCCAIIAggCCAIIAggCCAIIAggCCAIBAgMCUAIeAAKRAgICIQIEAgUCBgIHAggCCQIKAgsCOQINAggCCAIIAggCCAIIAggCCAIIAggCCAIIAggCCAIIAggCCAIBAgMCfQIeAAKRAgICQQIEAgUCBgIHAggCCQI9AgsCOQINAggCCAIIAggCCAIIAggCCAIIAggCCAIIAggCCAIIAggCCAIBAgMCVgIeAAKRAgICSgIEAgUCBgIHAggCCQIKAgsCOQINAggCCAIIAggCCAIIAggCCAIIAggCCAIIAggCCAIIAggCCAIBAgMCiQIeAAKRAgICMQIEAgUCBgIHAggCCQI9AgsCOQINAggCCAIIAggCCAIIAggCCAIIAggCCAIIAggCCAIIAggCCAIBAgMCjQIeAAKRAgICMwIEAgUCBgIHAggCCQI4AgsCOQINAggCCAIIAggCCAIIAggCCAIIAggCCAIIAggCCAIIAggCCAIBAgMCgQIeAAKRAgICkgIEAgUCBgIHAggCCQI9AgsCOQINAggCCAIIAggCCAIIAggCCAIIAggCCAIIAggCCAIIAggCCAIBAgMClnNxAH4AAAAAAAJzcQB+AAT///////////////7////+/////3VxAH4ABwAAAAQHGT+ZeHh6AAAEAAIeAAKRAgICAwIEAgUCBgIHAggCCQIKAgsCOQINAggCCAIIAggCCAIIAggCCAIIAggCCAIIAggCCAIIAggCCAIBAgMCiwIeAAKRAgICTAIEAgUCBgIHAggCCQIKAgsCOQINAggCCAIIAggCCAIIAggCCAIIAggCCAIIAggCCAIIAggCCAIBAgMCigIeAAKRAgICQQIEAgUCBgIHAggCCQI4AgsCOQINAggCCAIIAggCCAIIAggCCAIIAggCCAIIAggCCAIIAggCCAIBAgMCjAIeAAKRAgICRwIEAgUCBgIHAggCCQI9AgsCOQINAggCCAIIAggCCAIIAggCCAIIAggCCAIIAggCCAIIAggCCAIBAgMCiAIeAAKRAgICGwIEAgUCBgIHAggCCQI4AgsCOQINAggCCAIIAggCCAIIAggCCAIIAggCCAIIAggCCAIIAggCCAIBAgMCUAIeAAKRAgICIQIEAgUCBgIHAggCCQI4AgsCOQINAggCCAIIAggCCAIIAggCCAIIAggCCAIIAggCCAIIAggCCAIBAgMCOgIeAAKRAgICPwIEAgUCBgIHAggCCQIKAgsCOQINAggCCAIIAggCCAIIAggCCAIIAggCCAIIAggCCAIIAggCCAIBAgMCQAIeAAKRAgICJwIEAgUCBgIHAggCCQIKAgsCOQINAggCCAIIAggCCAIIAggCCAIIAggCCAIIAggCCAIIAggCCAIBAgMCOwIeAAKRAgICHwIEAgUCBgIHAggCCQI9AgsCOQINAggCCAIIAggCCAIIAggCCAIIAggCCAIIAggCCAIIAggCCAIBAgMCRgIeAAKRAgICHQIEAgUCBgIHAggCCQIKAgsCOQINAggCCAIIAggCCAIIAggCCAIIAggCCAIIAggCCAIIAggCCAIBAgMCcQIeAAKRAgICQwIEAgUCBgIHAggCCQI4AgsCOQINAggCCAIIAggCCAIIAggCCAIIAggCCAIIAggCCAIIAggCCAIBAgMCewIeAAKRAgICLwIEAgUCBgIHAggCCQI4AgsCOQINAggCCAIIAggCCAIIAggCCAIIAggCCAIIAggCCAIIAggCCAIBAgMCbAIeAAKRAgICYQIEAgUCBgIHAggCCQI4AgsCOQINAggCCAIIAggCCAIIAggCCAIIAggCCAIIAggCCAIIAggCCAIBAgMCbwIeAAKRAgICIwIEAgUCBgIHAggCCQIKAgsCOQINAggCCAIIAggCCAIIAggCCAIIAggCCAIIAggCCAIIAggCCAIBAgMCcgIeAAKRAgICPAIEAgUCBgIHAggCCQI9AgsCOQINAggCCAIIAggCCAIIAggCCAIIAggCCAIIAggCCAJ3WwgCCAIIAgECAwI+Ah4AApcACTMxNjc4NjQ0MAICAiMCBAIFAgYCBwIIAgkCPQILAgwCDQIIAggCCAIIAggCCAIIAggCCAIIAggCCAIIAggCCAIIAggCIgIDAphzcQB+AAAAAAACc3EAfgAE///////////////+/////gAAAAF1cQB+AAcAAAAD/4leeHh3RQIeAAKXAgICMwIEAgUCBgIHAggCCQI9AgsCDAINAggCCAIIAggCCAIIAggCCAIIAggCCAIIAggCCAIIAggCCAIiAgMCmXNxAH4AAAAAAAJzcQB+AAT///////////////7////+AAAAAXVxAH4ABwAAAAQGG1pqeHh3RQIeAAKXAgICLQIEAgUCBgIHAggCCQI9AgsCDAINAggCCAIIAggCCAIIAggCCAIIAggCCAIIAggCCAIIAggCCAIiAgMCmnNxAH4AAAAAAAJzcQB+AAT///////////////7////+/////3VxAH4ABwAAAAQUOveDeHh3RQIeAAKXAgICKQIEAgUCBgIHAggCCQI9AgsCDAINAggCCAIIAggCCAIIAggCCAIIAggCCAIIAggCCAIIAggCCAIiAgMCm3NxAH4AAAAAAAJzcQB+AAT///////////////7////+/////3VxAH4ABwAAAAQKK9PneHh3RQIeAAKXAgICMQIEAgUCBgIHAggCCQI9AgsCDAINAggCCAIIAggCCAIIAggCCAIIAggCCAIIAggCCAIIAggCCAIiAgMCnHNxAH4AAAAAAAJzcQB+AAT///////////////7////+/////3VxAH4ABwAAAAQIvUgheHh3RQIeAAKXAgICAwIEAgUCBgIHAggCCQI9AgsCDAINAggCCAIIAggCCAIIAggCCAIIAggCCAIIAggCCAIIAggCCAIiAgMCnXNxAH4AAAAAAAJzcQB+AAT///////////////7////+/////3VxAH4ABwAAAAQC12dUeHh3RQIeAAKXAgICNQIEAgUCBgIHAggCCQI9AgsCDAINAggCCAIIAggCCAIIAggCCAIIAggCCAIIAggCCAIIAggCCAIiAgMCnnNxAH4AAAAAAAJzcQB+AAT///////////////7////+/////3VxAH4ABwAAAAQWt6iieHh3RQIeAAKXAgICHQIEAgUCBgIHAggCCQI9AgsCDAINAggCCAIIAggCCAIIAggCCAIIAggCCAIIAggCCAIIAggCCAIiAgMCn3NxAH4AAAAAAAJzcQB+AAT///////////////7////+/////3VxAH4ABwAAAAQQposkeHh3RQIeAAKXAgICJwIEAgUCBgIHAggCCQI9AgsCDAINAggCCAIIAggCCAIIAggCCAIIAggCCAIIAggCCAIIAggCCAIiAgMCoHNxAH4AAAAAAAJzcQB+AAT///////////////7////+/////3VxAH4ABwAAAAQewHRseHh3RQIeAAKXAgICLwIEAgUCBgIHAggCCQI9AgsCDAINAggCCAIIAggCCAIIAggCCAIIAggCCAIIAggCCAIIAggCCAIiAgMCoXNxAH4AAAAAAAJzcQB+AAT///////////////7////+/////3VxAH4ABwAAAANOuAp4eHdFAh4AApcCAgIrAgQCBQIGAgcCCAIJAj0CCwIMAg0CCAIIAggCCAIIAggCCAIIAggCCAIIAggCCAIIAggCCAIIAiICAwKic3EAfgAAAAAAAnNxAH4ABP///////////////v////4AAAABdXEAfgAHAAAABAJaEtJ4eHdFAh4AApcCAgIbAgQCBQIGAgcCCAIJAj0CCwIMAg0CCAIIAggCCAIIAggCCAIIAggCCAIIAggCCAIIAggCCAIIAiICAwKjc3EAfgAAAAAAAnNxAH4ABP///////////////v////7/////dXEAfgAHAAAABATh3pl4eHdFAh4AApcCAgIlAgQCBQIGAgcCCAIJAj0CCwIMAg0CCAIIAggCCAIIAggCCAIIAggCCAIIAggCCAIIAggCCAIIAiICAwKkc3EAfgAAAAAAAnNxAH4ABP///////////////v////7/////dXEAfgAHAAAABAUEo0F4eHdFAh4AApcCAgIhAgQCBQIGAgcCCAIJAj0CCwIMAg0CCAIIAggCCAIIAggCCAIIAggCCAIIAggCCAIIAggCCAIIAiICAwKlc3EAfgAAAAAAAnNxAH4ABP///////////////v////7/////dXEAfgAHAAAABA4LHEp4eHdFAh4AApcCAgIfAgQCBQIGAgcCCAIJAj0CCwIMAg0CCAIIAggCCAIIAggCCAIIAggCCAIIAggCCAIIAggCCAIIAiICAwKmc3EAfgAAAAAAAnNxAH4ABP///////////////v////7/////dXEAfgAHAAAABAFtStJ4eHoAAAQAAh4AAqcACTMzMDU2NDAwMAICAlMCBAIFAgYCBwIIAgkCCgILAjkCDQIIAggCCAIIAggCCAIIAggCCAIIAggCCAIIAggCCAIIAggCEgIDAlsCHgACpwICAjUCBAIFAgYCBwIIAgkCCgILAjkCDQIIAggCCAIIAggCCAIIAggCCAIIAggCCAIIAggCCAIIAggCEgIDAlwCHgACpwICAkcCBAIFAgYCBwIIAgkCOAILAjkCDQIIAggCCAIIAggCCAIIAggCCAIIAggCCAIIAggCCAIIAggCEgIDAkgCHgACpwICAjMCBAIFAgYCBwIIAgkCOAILAjkCDQIIAggCCAIIAggCCAIIAggCCAIIAggCCAIIAggCCAIIAggCEgIDAoECHgACpwICAjECBAIFAgYCBwIIAgkCOAILAjkCDQIIAggCCAIIAggCCAIIAggCCAIIAggCCAIIAggCCAIIAggCEgIDAl0CHgACpwICAkwCBAIFAgYCBwIIAgkCCgILAjkCDQIIAggCCAIIAggCCAIIAggCCAIIAggCCAIIAggCCAIIAggCEgIDAooCHgACpwICAmECBAIFAgYCBwIIAgkCPQILAjkCDQIIAggCCAIIAggCCAIIAggCCAIIAggCCAIIAggCCAIIAggCEgIDAmICHgACpwICAi8CBAIFAgYCBwIIAgkCPQILAjkCDQIIAggCCAIIAggCCAIIAggCCAIIAggCCAIIAggCCAIIAggCEgIDAmUCHgACpwICAgMCBAIFAgYCBwIIAgkCCgILAjkCDQIIAggCCAIIAggCCAIIAggCCAIIAggCCAIIAggCCAIIAggCEgIDAosCHgACpwICAhsCBAIFAgYCBwIIAgkCOAILAjkCDQIIAggCCAIIAggCCAIIAggCCAIIAggCCAIIAggCCAIIAggCEgIDAlACHgACpwICAh8CBAIFAgYCBwIIAgkCPQILAjkCDQIIAggCCAIIAggCCAIIAggCCAIIAggCCAIIAggCCAIIAggCEgIDAkYCHgACpwICAkECBAIFAgYCBwIIAgkCCgILAjkCDQIIAggCCAIIAggCCAIIAggCCAIIAggCCAIIAggCCAIIAggCEgIDAkICHgACpwICAj8CBAIFAgYCBwIIAgkCCgILAjkCDQIIAggCCAIIAggCCAIIAggCCAIIAggCCAIIAggCCAIIAggCEgIDAkACHgACpwICAiECBAIFAgYCBwIIAgkCOAILAjkCDQIIAggCCAIIAggCCAIIAggCCAIIAggCCAIIAggCCAIIAggCEgIDAjoCHgACpwICAiUCBAIFAgYCBwIIAgkCCgILAjkCDQIIAggCCAIIAggCCAIIAggCCHoAAAQAAggCCAIIAggCCAIIAggCCAISAgMCRQIeAAKnAgICQwIEAgUCBgIHAggCCQI9AgsCOQINAggCCAIIAggCCAIIAggCCAIIAggCCAIIAggCCAIIAggCCAISAgMCRAIeAAKnAgICJwIEAgUCBgIHAggCCQIKAgsCOQINAggCCAIIAggCCAIIAggCCAIIAggCCAIIAggCCAIIAggCCAISAgMCOwIeAAKnAgICPAIEAgUCBgIHAggCCQI9AgsCOQINAggCCAIIAggCCAIIAggCCAIIAggCCAIIAggCCAIIAggCCAISAgMCPgIeAAKnAgICAwIEAgUCBgIHAggCCQI9AgsCOQINAggCCAIIAggCCAIIAggCCAIIAggCCAIIAggCCAIIAggCCAISAgMCSQIeAAKnAgICTAIEAgUCBgIHAggCCQI9AgsCOQINAggCCAIIAggCCAIIAggCCAIIAggCCAIIAggCCAIIAggCCAISAgMCTQIeAAKnAgICUwIEAgUCBgIHAggCCQI4AgsCOQINAggCCAIIAggCCAIIAggCCAIIAggCCAIIAggCCAIIAggCCAISAgMCcAIeAAKnAgICNQIEAgUCBgIHAggCCQI4AgsCOQINAggCCAIIAggCCAIIAggCCAIIAggCCAIIAggCCAIIAggCCAISAgMCUAIeAAKnAgICHQIEAgUCBgIHAggCCQI9AgsCOQINAggCCAIIAggCCAIIAggCCAIIAggCCAIIAggCCAIIAggCCAISAgMCggIeAAKnAgICLQIEAgUCBgIHAggCCQI4AgsCOQINAggCCAIIAggCCAIIAggCCAIIAggCCAIIAggCCAIIAggCCAISAgMCUQIeAAKnAgICPAIEAgUCBgIHAggCCQI4AgsCOQINAggCCAIIAggCCAIIAggCCAIIAggCCAIIAggCCAIIAggCCAISAgMCeAIeAAKnAgICKQIEAgUCBgIHAggCCQI4AgsCOQINAggCCAIIAggCCAIIAggCCAIIAggCCAIIAggCCAIIAggCCAISAgMCUAIeAAKnAgICMwIEAgUCBgIHAggCCQIKAgsCOQINAggCCAIIAggCCAIIAggCCAIIAggCCAIIAggCCAIIAggCCAISAgMCTwIeAAKnAgICLwIEAgUCBgIHAggCCQIKAgsCOQINAggCCAIIAggCCAIIAggCCAIIAggCCAIIAggCCAIIAggCCAISAgMCeQIeAAKnAgICGwIEAgUCBgIHAggCCQIKAgsCOQINAggCCAIIAggCCAIIAggCCAIIAggCCAIIAggCCAIIAggCCAISAgMClQIeAAKnAgICIQIEAgUCBgIHAggCCQIKAgsCOQINAggCCAIIAnoAAAQACAIIAggCCAIIAggCCAIIAggCCAIIAggCCAIIAhICAwJ9Ah4AAqcCAgJDAgQCBQIGAgcCCAIJAgoCCwI5Ag0CCAIIAggCCAIIAggCCAIIAggCCAIIAggCCAIIAggCCAIIAhICAwJ/Ah4AAqcCAgJBAgQCBQIGAgcCCAIJAjgCCwI5Ag0CCAIIAggCCAIIAggCCAIIAggCCAIIAggCCAIIAggCCAIIAhICAwKMAh4AAqcCAgJqAgQCBQIGAgcCCAIJAjgCCwI5Ag0CCAIIAggCCAIIAggCCAIIAggCCAIIAggCCAIIAggCCAIIAhICAwKGAh4AAqcCAgJhAgQCBQIGAgcCCAIJAgoCCwI5Ag0CCAIIAggCCAIIAggCCAIIAggCCAIIAggCCAIIAggCCAIIAhICAwKAAh4AAqcCAgIrAgQCBQIGAgcCCAIJAjgCCwI5Ag0CCAIIAggCCAIIAggCCAIIAggCCAIIAggCCAIIAggCCAIIAhICAwJ8Ah4AAqcCAgIlAgQCBQIGAgcCCAIJAjgCCwI5Ag0CCAIIAggCCAIIAggCCAIIAggCCAIIAggCCAIIAggCCAIIAhICAwJ+Ah4AAqcCAgI/AgQCBQIGAgcCCAIJAj0CCwI5Ag0CCAIIAggCCAIIAggCCAIIAggCCAIIAggCCAIIAggCCAIIAhICAwKDAh4AAqcCAgIjAgQCBQIGAgcCCAIJAj0CCwI5Ag0CCAIIAggCCAIIAggCCAIIAggCCAIIAggCCAIIAggCCAIIAhICAwKFAh4AAqcCAgInAgQCBQIGAgcCCAIJAj0CCwI5Ag0CCAIIAggCCAIIAggCCAIIAggCCAIIAggCCAIIAggCCAIIAhICAwKHAh4AAqcCAgJjAgQCBQIGAgcCCAIJAj0CCwI5Ag0CCAIIAggCCAIIAggCCAIIAggCCAIIAggCCAIIAggCCAIIAhICAwKEAh4AAqcCAgJKAgQCBQIGAgcCCAIJAgoCCwI5Ag0CCAIIAggCCAIIAggCCAIIAggCCAIIAggCCAIIAggCCAIIAhICAwKJAh4AAqcCAgIpAgQCBQIGAgcCCAIJAgoCCwI5Ag0CCAIIAggCCAIIAggCCAIIAggCCAIIAggCCAIIAggCCAIIAhICAwJoAh4AAqcCAgIjAgQCBQIGAgcCCAIJAjgCCwI5Ag0CCAIIAggCCAIIAggCCAIIAggCCAIIAggCCAIIAggCCAIIAhICAwJfAh4AAqcCAgJjAgQCBQIGAgcCCAIJAjgCCwI5Ag0CCAIIAggCCAIIAggCCAIIAggCCAIIAggCCAIIAggCCAIIAhICAwJkAh4AAqcCAgIxAgQCBQIGAgcCCAIJAj0CC3oAAAQAAjkCDQIIAggCCAIIAggCCAIIAggCCAIIAggCCAIIAggCCAIIAggCEgIDAo0CHgACpwICAjMCBAIFAgYCBwIIAgkCPQILAjkCDQIIAggCCAIIAggCCAIIAggCCAIIAggCCAIIAggCCAIIAggCEgIDAmYCHgACpwICAkcCBAIFAgYCBwIIAgkCPQILAjkCDQIIAggCCAIIAggCCAIIAggCCAIIAggCCAIIAggCCAIIAggCEgIDAogCHgACpwICAisCBAIFAgYCBwIIAgkCCgILAjkCDQIIAggCCAIIAggCCAIIAggCCAIIAggCCAIIAggCCAIIAggCEgIDAmkCHgACpwICAi0CBAIFAgYCBwIIAgkCCgILAjkCDQIIAggCCAIIAggCCAIIAggCCAIIAggCCAIIAggCCAIIAggCEgIDAl4CHgACpwICAkMCBAIFAgYCBwIIAgkCOAILAjkCDQIIAggCCAIIAggCCAIIAggCCAIIAggCCAIIAggCCAIIAggCEgIDAnsCHgACpwICAmoCBAIFAgYCBwIIAgkCCgILAjkCDQIIAggCCAIIAggCCAIIAggCCAIIAggCCAIIAggCCAIIAggCEgIDAmsCHgACpwICAhsCBAIFAgYCBwIIAgkCPQILAjkCDQIIAggCCAIIAggCCAIIAggCCAIIAggCCAIIAggCCAIIAggCEgIDApMCHgACpwICAi8CBAIFAgYCBwIIAgkCOAILAjkCDQIIAggCCAIIAggCCAIIAggCCAIIAggCCAIIAggCCAIIAggCEgIDAmwCHgACpwICAikCBAIFAgYCBwIIAgkCPQILAjkCDQIIAggCCAIIAggCCAIIAggCCAIIAggCCAIIAggCCAIIAggCEgIDAnQCHgACpwICAh8CBAIFAgYCBwIIAgkCOAILAjkCDQIIAggCCAIIAggCCAIIAggCCAIIAggCCAIIAggCCAIIAggCEgIDAnUCHgACpwICAiECBAIFAgYCBwIIAgkCPQILAjkCDQIIAggCCAIIAggCCAIIAggCCAIIAggCCAIIAggCCAIIAggCEgIDAm4CHgACpwICAmECBAIFAgYCBwIIAgkCOAILAjkCDQIIAggCCAIIAggCCAIIAggCCAIIAggCCAIIAggCCAIIAggCEgIDAm8CHgACpwICAh0CBAIFAgYCBwIIAgkCCgILAjkCDQIIAggCCAIIAggCCAIIAggCCAIIAggCCAIIAggCCAIIAggCEgIDAnECHgACpwICAiMCBAIFAgYCBwIIAgkCCgILAjkCDQIIAggCCAIIAggCCAIIAggCCAIIAggCCAIIAggCCAIIAggCEgIDAnICHgACpwICAkoCBAIFAnoAAAQABgIHAggCCQI9AgsCOQINAggCCAIIAggCCAIIAggCCAIIAggCCAIIAggCCAIIAggCCAISAgMCbQIeAAKnAgICSgIEAgUCBgIHAggCCQI4AgsCOQINAggCCAIIAggCCAIIAggCCAIIAggCCAIIAggCCAIIAggCCAISAgMCSwIeAAKnAgICYwIEAgUCBgIHAggCCQIKAgsCOQINAggCCAIIAggCCAIIAggCCAIIAggCCAIIAggCCAIIAggCCAISAgMCcwIeAAKnAgICRwIEAgUCBgIHAggCCQIKAgsCOQINAggCCAIIAggCCAIIAggCCAIIAggCCAIIAggCCAIIAggCCAISAgMCUgIeAAKnAgICAwIEAgUCBgIHAggCCQI4AgsCOQINAggCCAIIAggCCAIIAggCCAIIAggCCAIIAggCCAIIAggCCAISAgMCVwIeAAKnAgICKwIEAgUCBgIHAggCCQI9AgsCOQINAggCCAIIAggCCAIIAggCCAIIAggCCAIIAggCCAIIAggCCAISAgMCdgIeAAKnAgICNQIEAgUCBgIHAggCCQI9AgsCOQINAggCCAIIAggCCAIIAggCCAIIAggCCAIIAggCCAIIAggCCAISAgMCVQIeAAKnAgICagIEAgUCBgIHAggCCQI9AgsCOQINAggCCAIIAggCCAIIAggCCAIIAggCCAIIAggCCAIIAggCCAISAgMCegIeAAKnAgICUwIEAgUCBgIHAggCCQI9AgsCOQINAggCCAIIAggCCAIIAggCCAIIAggCCAIIAggCCAIIAggCCAISAgMCVAIeAAKnAgICLQIEAgUCBgIHAggCCQI9AgsCOQINAggCCAIIAggCCAIIAggCCAIIAggCCAIIAggCCAIIAggCCAISAgMCdwIeAAKnAgICPwIEAgUCBgIHAggCCQI4AgsCOQINAggCCAIIAggCCAIIAggCCAIIAggCCAIIAggCCAIIAggCCAISAgMCZwIeAAKnAgICMQIEAgUCBgIHAggCCQIKAgsCOQINAggCCAIIAggCCAIIAggCCAIIAggCCAIIAggCCAIIAggCCAISAgMCTgIeAAKnAgICJQIEAgUCBgIHAggCCQI9AgsCOQINAggCCAIIAggCCAIIAggCCAIIAggCCAIIAggCCAIIAggCCAISAgMCWgIeAAKnAgICJwIEAgUCBgIHAggCCQI4AgsCOQINAggCCAIIAggCCAIIAggCCAIIAggCCAIIAggCCAIIAggCCAISAgMCUAIeAAKnAgICHwIEAgUCBgIHAggCCQIKAgsCOQINAggCCAIIAggCCAIIAggCCAIIAggCCAIIAggCCAIIAggCCAISAgMCWAIeAHoAAAQAAqcCAgI8AgQCBQIGAgcCCAIJAgoCCwI5Ag0CCAIIAggCCAIIAggCCAIIAggCCAIIAggCCAIIAggCCAIIAhICAwJgAh4AAqcCAgIdAgQCBQIGAgcCCAIJAjgCCwI5Ag0CCAIIAggCCAIIAggCCAIIAggCCAIIAggCCAIIAggCCAIIAhICAwJQAh4AAqcCAgJMAgQCBQIGAgcCCAIJAjgCCwI5Ag0CCAIIAggCCAIIAggCCAIIAggCCAIIAggCCAIIAggCCAIIAhICAwJZAh4AAqcCAgJBAgQCBQIGAgcCCAIJAj0CCwI5Ag0CCAIIAggCCAIIAggCCAIIAggCCAIIAggCCAIIAggCCAIIAhICAwJWAh4AAqgACTMxNjc4Mjk2MAICAjUCBAIFAgYCBwIIAgkCCgILAjkCDQIIAggCCAIIAggCCAIIAggCCAIIAggCCAIIAggCCAIIAggCDgIDAlwCHgACqAICAikCBAIFAgYCBwIIAgkCCgILAjkCDQIIAggCCAIIAggCCAIIAggCCAIIAggCCAIIAggCCAIIAggCDgIDAmgCHgACqAICAjMCBAIFAgYCBwIIAgkCCgILAjkCDQIIAggCCAIIAggCCAIIAggCCAIIAggCCAIIAggCCAIIAggCDgIDAk8CHgACqAICAiMCBAIFAgYCBwIIAgkCCgILAjkCDQIIAggCCAIIAggCCAIIAggCCAIIAggCCAIIAggCCAIIAggCDgIDAnICHgACqAICAgMCBAIFAgYCBwIIAgkCCgILAjkCDQIIAggCCAIIAggCCAIIAggCCAIIAggCCAIIAggCCAIIAggCDgIDAosCHgACqAICAi0CBAIFAgYCBwIIAgkCCgILAjkCDQIIAggCCAIIAggCCAIIAggCCAIIAggCCAIIAggCCAIIAggCDgIDAl4CHgACqAICAjECBAIFAgYCBwIIAgkCCgILAjkCDQIIAggCCAIIAggCCAIIAggCCAIIAggCCAIIAggCCAIIAggCDgIDAk4CHgACqAICAh8CBAIFAgYCBwIIAgkCCgILAjkCDQIIAggCCAIIAggCCAIIAggCCAIIAggCCAIIAggCCAIIAggCDgIDAlgCHgACqAICAisCBAIFAgYCBwIIAgkCCgILAjkCDQIIAggCCAIIAggCCAIIAggCCAIIAggCCAIIAggCCAIIAggCDgIDAmkCHgACqAICAhsCBAIFAgYCBwIIAgkCCgILAjkCDQIIAggCCAIIAggCCAIIAggCCAIIAggCCAIIAggCCAIIAggCDgIDApUCHgACqAICAh0CBAIFAgYCBwIIAgkCCgILAjkCDQIIAggCCAIIAggCCAIIAggCCAIIAnoAAAF/CAIIAggCCAIIAggCCAIOAgMCcQIeAAKoAgICLwIEAgUCBgIHAggCCQIKAgsCOQINAggCCAIIAggCCAIIAggCCAIIAggCCAIIAggCCAIIAggCCAIOAgMCeQIeAAKoAgICJwIEAgUCBgIHAggCCQIKAgsCOQINAggCCAIIAggCCAIIAggCCAIIAggCCAIIAggCCAIIAggCCAIOAgMCOwIeAAKoAgICJQIEAgUCBgIHAggCCQIKAgsCOQINAggCCAIIAggCCAIIAggCCAIIAggCCAIIAggCCAIIAggCCAIOAgMCRQIeAAKoAgICIQIEAgUCBgIHAggCCQIKAgsCOQINAggCCAIIAggCCAIIAggCCAIIAggCCAIIAggCCAIIAggCCAIOAgMCfQIeAAKpAAkzMzA1NjUxNjACAgJjAgQCBQIGAgcCCAIJAqoABjE5MTAxNQILAgwCDQIIAggCCAIIAggCCAIIAggCCAIIAggCCAIIAggCCAIIAggCEwIDAqtzcQB+AAAAAAACc3EAfgAE///////////////+/////v////91cQB+AAcAAAADEmtYeHh3RQIeAAKpAgICIwIEAgUCBgIHAggCCQKqAgsCDAINAggCCAIIAggCCAIIAggCCAIIAggCCAIIAggCCAIIAggCCAITAgMCrHNxAH4AAAAAAAJzcQB+AAT///////////////7////+/////3VxAH4ABwAAAAMSnq94eHeKAh4AAqkCAgItAgQCBQIGAgcCCAIJAj0CCwIMAg0CCAIIAggCCAIIAggCCAIIAggCCAIIAggCCAIIAggCCAIIAhMCAwKaAh4AAqkCAgJKAgQCBQIGAgcCCAIJAj0CCwIMAg0CCAIIAggCCAIIAggCCAIIAggCCAIIAggCCAIIAggCCAIIAhMCAwKtc3EAfgAAAAAAAnNxAH4ABP///////////////v////7/////dXEAfgAHAAAAAzL3EXh4egAAARQCHgACqQICAh0CBAIFAgYCBwIIAgkCCgILAgwCDQIIAggCCAIIAggCCAIIAggCCAIIAggCCAIIAggCCAIIAggCEwIDAh4CHgACqQICAisCBAIFAgYCBwIIAgkCCgILAgwCDQIIAggCCAIIAggCCAIIAggCCAIIAggCCAIIAggCCAIIAggCEwIDAiwCHgACqQICAhsCBAIFAgYCBwIIAgkCPQILAgwCDQIIAggCCAIIAggCCAIIAggCCAIIAggCCAIIAggCCAIIAggCEwIDAqMCHgACqQICAmECBAIFAgYCBwIIAgkCqgILAgwCDQIIAggCCAIIAggCCAIIAggCCAIIAggCCAIIAggCCAIIAggCEwIDAq5zcQB+AAAAAAACc3EAfgAE///////////////+/////v////91cQB+AAcAAAADEmdreHh3RQIeAAKpAgICagIEAgUCBgIHAggCCQIKAgsCDAINAggCCAIIAggCCAIIAggCCAIIAggCCAIIAggCCAIIAggCCAITAgMCr3NxAH4AAAAAAAJzcQB+AAT///////////////7////+/////3VxAH4ABwAAAAQx77UZeHh3RQIeAAKpAgICagIEAgUCBgIHAggCCQKqAgsCDAINAggCCAIIAggCCAIIAggCCAIIAggCCAIIAggCCAIIAggCCAITAgMCsHNxAH4AAAAAAAJzcQB+AAT///////////////7////+/////3VxAH4ABwAAAAMSb0Z4eHeKAh4AAqkCAgIdAgQCBQIGAgcCCAIJAj0CCwIMAg0CCAIIAggCCAIIAggCCAIIAggCCAIIAggCCAIIAggCCAIIAhMCAwKfAh4AAqkCAgIrAgQCBQIGAgcCCAIJAqoCCwIMAg0CCAIIAggCCAIIAggCCAIIAggCCAIIAggCCAIIAggCCAIIAhMCAwKxc3EAfgAAAAAAAnNxAH4ABP///////////////v////7/////dXEAfgAHAAAAAxKiqHh4d88CHgACqQICAikCBAIFAgYCBwIIAgkCCgILAgwCDQIIAggCCAIIAggCCAIIAggCCAIIAggCCAIIAggCCAIIAggCEwIDAioCHgACqQICAjECBAIFAgYCBwIIAgkCPQILAgwCDQIIAggCCAIIAggCCAIIAggCCAIIAggCCAIIAggCCAIIAggCEwIDApwCHgACqQICAh8CBAIFAgYCBwIIAgkCqgILAgwCDQIIAggCCAIIAggCCAIIAggCCAIIAggCCAIIAggCCAIIAggCEwIDArJzcQB+AAAAAAACc3EAfgAE///////////////+/////v////91cQB+AAcAAAADEpbAeHh3RQIeAAKpAgICQwIEAgUCBgIHAggCCQKqAgsCDAINAggCCAIIAggCCAIIAggCCAIIAggCCAIIAggCCAIIAggCCAITAgMCs3NxAH4AAAAAAAJzcQB+AAT///////////////7////+/////3VxAH4ABwAAAAMSfwZ4eHdFAh4AAqkCAgJKAgQCBQIGAgcCCAIJAgoCCwIMAg0CCAIIAggCCAIIAggCCAIIAggCCAIIAggCCAIIAggCCAIIAhMCAwK0c3EAfgAAAAAAAnNxAH4ABP///////////////v////7/////dXEAfgAHAAAABDO8lpJ4eHdFAh4AAqkCAgJKAgQCBQIGAgcCCAIJAqoCCwIMAg0CCAIIAggCCAIIAggCCAIIAggCCAIIAggCCAIIAggCCAIIAhMCAwK1c3EAfgAAAAAAAnNxAH4ABP///////////////v////7/////dXEAfgAHAAAAAxJzNXh4d0UCHgACqQICAkMCBAIFAgYCBwIIAgkCCgILAgwCDQIIAggCCAIIAggCCAIIAggCCAIIAggCCAIIAggCCAIIAggCEwIDArZzcQB+AAAAAAACc3EAfgAE///////////////+/////v////91cQB+AAcAAAAEFay1n3h4d0UCHgACqQICAjwCBAIFAgYCBwIIAgkCqgILAgwCDQIIAggCCAIIAggCCAIIAggCCAIIAggCCAIIAggCCAIIAggCEwIDArdzcQB+AAAAAAACc3EAfgAE///////////////+/////v////91cQB+AAcAAAADEmN/eHh3zwIeAAKpAgICMwIEAgUCBgIHAggCCQI9AgsCDAINAggCCAIIAggCCAIIAggCCAIIAggCCAIIAggCCAIIAggCCAITAgMCmQIeAAKpAgICIwIEAgUCBgIHAggCCQI9AgsCDAINAggCCAIIAggCCAIIAggCCAIIAggCCAIIAggCCAIIAggCCAITAgMCmAIeAAKpAgICYwIEAgUCBgIHAggCCQI9AgsCDAINAggCCAIIAggCCAIIAggCCAIIAggCCAIIAggCCAIIAggCCAITAgMCuHNxAH4AAAAAAAJzcQB+AAT///////////////7////+/////3VxAH4ABwAAAAQBBpRgeHh3igIeAAKpAgICNQIEAgUCBgIHAggCCQKqAgsCDAINAggCCAIIAggCCAIIAggCCAIIAggCCAIIAggCCAIIAggCCAITAgMCUAIeAAKpAgICLQIEAgUCBgIHAggCCQKqAgsCDAINAggCCAIIAggCCAIIAggCCAIIAggCCAIIAggCCAIIAggCCAITAgMCuXNxAH4AAAAAAAJzcQB+AAT///////////////7////+/////3VxAH4ABwAAAAMSgvh4eHoAAAGeAh4AAqkCAgIbAgQCBQIGAgcCCAIJAgoCCwIMAg0CCAIIAggCCAIIAggCCAIIAggCCAIIAggCCAIIAggCCAIIAhMCAwIcAh4AAqkCAgIhAgQCBQIGAgcCCAIJAgoCCwIMAg0CCAIIAggCCAIIAggCCAIIAggCCAIIAggCCAIIAggCCAIIAhMCAwIiAh4AAqkCAgIpAgQCBQIGAgcCCAIJAqoCCwIMAg0CCAIIAggCCAIIAggCCAIIAggCCAIIAggCCAIIAggCCAIIAhMCAwJQAh4AAqkCAgItAgQCBQIGAgcCCAIJAgoCCwIMAg0CCAIIAggCCAIIAggCCAIIAggCCAIIAggCCAIIAggCCAIIAhMCAwIuAh4AAqkCAgI1AgQCBQIGAgcCCAIJAgoCCwIMAg0CCAIIAggCCAIIAggCCAIIAggCCAIIAggCCAIIAggCCAIIAhMCAwI2Ah4AAqkCAgJTAgQCBQIGAgcCCAIJAgoCCwIMAg0CCAIIAggCCAIIAggCCAIIAggCCAIIAggCCAIIAggCCAIIAhMCAwK6c3EAfgAAAAAAAnNxAH4ABP///////////////v////7/////dXEAfgAHAAAABAvREnR4eHdFAh4AAqkCAgJhAgQCBQIGAgcCCAIJAgoCCwIMAg0CCAIIAggCCAIIAggCCAIIAggCCAIIAggCCAIIAggCCAIIAhMCAwK7c3EAfgAAAAAAAnNxAH4ABP///////////////v////7/////dXEAfgAHAAAABCsQC1F4eHdFAh4AAqkCAgJTAgQCBQIGAgcCCAIJAqoCCwIMAg0CCAIIAggCCAIIAggCCAIIAggCCAIIAggCCAIIAggCCAIIAhMCAwK8c3EAfgAAAAAAAnNxAH4ABP///////////////v////7/////dXEAfgAHAAAAAxJ7FXh4d0UCHgACqQICAi8CBAIFAgYCBwIIAgkCqgILAgwCDQIIAggCCAIIAggCCAIIAggCCAIIAggCCAIIAggCCAIIAggCEwIDAr1zcQB+AAAAAAACc3EAfgAE///////////////+/////v////91cQB+AAcAAAADEpq3eHh3zwIeAAKpAgICLwIEAgUCBgIHAggCCQIKAgsCDAINAggCCAIIAggCCAIIAggCCAIIAggCCAIIAggCCAIIAggCCAITAgMCMAIeAAKpAgICIQIEAgUCBgIHAggCCQI9AgsCDAINAggCCAIIAggCCAIIAggCCAIIAggCCAIIAggCCAIIAggCCAITAgMCpQIeAAKpAgICTAIEAgUCBgIHAggCCQI9AgsCDAINAggCCAIIAggCCAIIAggCCAIIAggCCAIIAggCCAIIAggCCAITAgMCvnNxAH4AAAAAAAJzcQB+AAT///////////////7////+/////3VxAH4ABwAAAAQCUB7peHh3igIeAAKpAgICAwIEAgUCBgIHAggCCQI9AgsCDAINAggCCAIIAggCCAIIAggCCAIIAggCCAIIAggCCAIIAggCCAITAgMCnQIeAAKpAgICQwIEAgUCBgIHAggCCQI9AgsCDAINAggCCAIIAggCCAIIAggCCAIIAggCCAIIAggCCAIIAggCCAITAgMCv3NxAH4AAAAAAAJzcQB+AAT///////////////7////+/////3VxAH4ABwAAAAQdEKl0eHh3RQIeAAKpAgICJQIEAgUCBgIHAggCCQKqAgsCDAINAggCCAIIAggCCAIIAggCCAIIAggCCAIIAggCCAIIAggCCAITAgMCwHNxAH4AAAAAAAJzcQB+AAT///////////////7////+/////3VxAH4ABwAAAAMSjtR4eHdFAh4AAqkCAgJBAgQCBQIGAgcCCAIJAqoCCwIMAg0CCAIIAggCCAIIAggCCAIIAggCCAIIAggCCAIIAggCCAIIAhMCAwLBc3EAfgAAAAAAAnNxAH4ABP///////////////v////7/////dXEAfgAHAAAAAxJbqXh4d0UCHgACqQICAkECBAIFAgYCBwIIAgkCCgILAgwCDQIIAggCCAIIAggCCAIIAggCCAIIAggCCAIIAggCCAIIAggCEwIDAsJzcQB+AAAAAAACc3EAfgAE///////////////+/////v////91cQB+AAcAAAAEHq4JT3h4d4oCHgACqQICAiUCBAIFAgYCBwIIAgkCCgILAgwCDQIIAggCCAIIAggCCAIIAggCCAIIAggCCAIIAggCCAIIAggCEwIDAiYCHgACqQICAjMCBAIFAgYCBwIIAgkCqgILAgwCDQIIAggCCAIIAggCCAIIAggCCAIIAggCCAIIAggCCAIIAggCEwIDAsNzcQB+AAAAAAACc3EAfgAE///////////////+/////v////91cQB+AAcAAAADEqaieHh3RQIeAAKpAgICUwIEAgUCBgIHAggCCQI9AgsCDAINAggCCAIIAggCCAIIAggCCAIIAggCCAIIAggCCAIIAggCCAITAgMCxHNxAH4AAAAAAAJzcQB+AAT///////////////7////+/////3VxAH4ABwAAAAQlkNH7eHh3RQIeAAKpAgICPAIEAgUCBgIHAggCCQI9AgsCDAINAggCCAIIAggCCAIIAggCCAIIAggCCAIIAggCCAIIAggCCAITAgMCxXNxAH4AAAAAAAJzcQB+AAT///////////////7////+/////3VxAH4ABwAAAAQBzUp3eHh6AAABFAIeAAKpAgICNQIEAgUCBgIHAggCCQI9AgsCDAINAggCCAIIAggCCAIIAggCCAIIAggCCAIIAggCCAIIAggCCAITAgMCngIeAAKpAgICHwIEAgUCBgIHAggCCQI9AgsCDAINAggCCAIIAggCCAIIAggCCAIIAggCCAIIAggCCAIIAggCCAITAgMCpgIeAAKpAgICMwIEAgUCBgIHAggCCQIKAgsCDAINAggCCAIIAggCCAIIAggCCAIIAggCCAIIAggCCAIIAggCCAITAgMCNAIeAAKpAgICMQIEAgUCBgIHAggCCQKqAgsCDAINAggCCAIIAggCCAIIAggCCAIIAggCCAIIAggCCAIIAggCCAITAgMCxnNxAH4AAAAAAAJzcQB+AAT///////////////7////+/////3VxAH4ABwAAAAMSit94eHdFAh4AAqkCAgJHAgQCBQIGAgcCCAIJAgoCCwIMAg0CCAIIAggCCAIIAggCCAIIAggCCAIIAggCCAIIAggCCAIIAhMCAwLHc3EAfgAAAAAAAnNxAH4ABP///////////////v////7/////dXEAfgAHAAAABBuzHlx4eHdFAh4AAqkCAgJMAgQCBQIGAgcCCAIJAgoCCwIMAg0CCAIIAggCCAIIAggCCAIIAggCCAIIAggCCAIIAggCCAIIAhMCAwLIc3EAfgAAAAAAAnNxAH4ABP///////////////v////7/////dXEAfgAHAAAABCPGeP14eHdFAh4AAqkCAgJHAgQCBQIGAgcCCAIJAqoCCwIMAg0CCAIIAggCCAIIAggCCAIIAggCCAIIAggCCAIIAggCCAIIAhMCAwLJc3EAfgAAAAAAAnNxAH4ABP///////////////v////7/////dXEAfgAHAAAAAxJXv3h4d0UCHgACqQICAmECBAIFAgYCBwIIAgkCPQILAgwCDQIIAggCCAIIAggCCAIIAggCCAIIAggCCAIIAggCCAIIAggCEwIDAspzcQB+AAAAAAACc3EAfgAE///////////////+/////v////91cQB+AAcAAAAEAWTK8nh4egAAARQCHgACqQICAgMCBAIFAgYCBwIIAgkCCgILAgwCDQIIAggCCAIIAggCCAIIAggCCAIIAggCCAIIAggCCAIIAggCEwIDAg4CHgACqQICAicCBAIFAgYCBwIIAgkCPQILAgwCDQIIAggCCAIIAggCCAIIAggCCAIIAggCCAIIAggCCAIIAggCEwIDAqACHgACqQICAi8CBAIFAgYCBwIIAgkCPQILAgwCDQIIAggCCAIIAggCCAIIAggCCAIIAggCCAIIAggCCAIIAggCEwIDAqECHgACqQICAj8CBAIFAgYCBwIIAgkCPQILAgwCDQIIAggCCAIIAggCCAIIAggCCAIIAggCCAIIAggCCAIIAggCEwIDAstzcQB+AAAAAAACc3EAfgAE///////////////+/////gAAAAF1cQB+AAcAAAADuXJ8eHh3RQIeAAKpAgICIQIEAgUCBgIHAggCCQKqAgsCDAINAggCCAIIAggCCAIIAggCCAIIAggCCAIIAggCCAIIAggCCAITAgMCzHNxAH4AAAAAAAJzcQB+AAT///////////////7////+/////3VxAH4ABwAAAAMShut4eHeKAh4AAqkCAgIbAgQCBQIGAgcCCAIJAqoCCwIMAg0CCAIIAggCCAIIAggCCAIIAggCCAIIAggCCAIIAggCCAIIAhMCAwJQAh4AAqkCAgJBAgQCBQIGAgcCCAIJAj0CCwIMAg0CCAIIAggCCAIIAggCCAIIAggCCAIIAggCCAIIAggCCAIIAhMCAwLNc3EAfgAAAAAAAnNxAH4ABP///////////////v////7/////dXEAfgAHAAAABAL7S4t4eHdFAh4AAqkCAgI8AgQCBQIGAgcCCAIJAgoCCwIMAg0CCAIIAggCCAIIAggCCAIIAggCCAIIAggCCAIIAggCCAIIAhMCAwLOc3EAfgAAAAAAAnNxAH4ABP///////////////v////7/////dXEAfgAHAAAABCYvMsJ4eHfPAh4AAqkCAgIfAgQCBQIGAgcCCAIJAgoCCwIMAg0CCAIIAggCCAIIAggCCAIIAggCCAIIAggCCAIIAggCCAIIAhMCAwIgAh4AAqkCAgIlAgQCBQIGAgcCCAIJAj0CCwIMAg0CCAIIAggCCAIIAggCCAIIAggCCAIIAggCCAIIAggCCAIIAhMCAwKkAh4AAqkCAgJHAgQCBQIGAgcCCAIJAj0CCwIMAg0CCAIIAggCCAIIAggCCAIIAggCCAIIAggCCAIIAggCCAIIAhMCAwLPc3EAfgAAAAAAAnNxAH4ABP///////////////v////7/////dXEAfgAHAAAABARbkhB4eHdFAh4AAqkCAgIDAgQCBQIGAgcCCAIJAqoCCwIMAg0CCAIIAggCCAIIAggCCAIIAggCCAIIAggCCAIIAggCCAIIAhMCAwLQc3EAfgAAAAAAAnNxAH4ABP///////////////v////7/////dXEAfgAHAAAAAxKSynh4d0UCHgACqQICAkwCBAIFAgYCBwIIAgkCqgILAgwCDQIIAggCCAIIAggCCAIIAggCCAIIAggCCAIIAggCCAIIAggCEwIDAtFzcQB+AAAAAAACc3EAfgAE///////////////+/////v////91cQB+AAcAAAADEl+UeHh3RQIeAAKpAgICPwIEAgUCBgIHAggCCQKqAgsCDAINAggCCAIIAggCCAIIAggCCAIIAggCCAIIAggCCAIIAggCCAITAgMC0nNxAH4AAAAAAAJzcQB+AAT///////////////7////+/////3VxAH4ABwAAAAMSdyV4eHfPAh4AAqkCAgInAgQCBQIGAgcCCAIJAqoCCwIMAg0CCAIIAggCCAIIAggCCAIIAggCCAIIAggCCAIIAggCCAIIAhMCAwJQAh4AAqkCAgIxAgQCBQIGAgcCCAIJAgoCCwIMAg0CCAIIAggCCAIIAggCCAIIAggCCAIIAggCCAIIAggCCAIIAhMCAwIyAh4AAqkCAgJqAgQCBQIGAgcCCAIJAj0CCwIMAg0CCAIIAggCCAIIAggCCAIIAggCCAIIAggCCAIIAggCCAIIAhMCAwLTc3EAfgAAAAAAAnNxAH4ABP///////////////v////7/////dXEAfgAHAAAAA56yqnh4egAAARQCHgACqQICAisCBAIFAgYCBwIIAgkCPQILAgwCDQIIAggCCAIIAggCCAIIAggCCAIIAggCCAIIAggCCAIIAggCEwIDAqICHgACqQICAh0CBAIFAgYCBwIIAgkCqgILAgwCDQIIAggCCAIIAggCCAIIAggCCAIIAggCCAIIAggCCAIIAggCEwIDAlACHgACqQICAicCBAIFAgYCBwIIAgkCCgILAgwCDQIIAggCCAIIAggCCAIIAggCCAIIAggCCAIIAggCCAIIAggCEwIDAigCHgACqQICAmMCBAIFAgYCBwIIAgkCCgILAgwCDQIIAggCCAIIAggCCAIIAggCCAIIAggCCAIIAggCCAIIAggCEwIDAtRzcQB+AAAAAAACc3EAfgAE///////////////+/////v////91cQB+AAcAAAAELv3gknh4d0UCHgACqQICAj8CBAIFAgYCBwIIAgkCCgILAgwCDQIIAggCCAIIAggCCAIIAggCCAIIAggCCAIIAggCCAIIAggCEwIDAtVzcQB+AAAAAAACc3EAfgAE///////////////+/////v////91cQB+AAcAAAAENJhHI3h4egAABAACHgACqQICAiMCBAIFAgYCBwIIAgkCCgILAgwCDQIIAggCCAIIAggCCAIIAggCCAIIAggCCAIIAggCCAIIAggCEwIDAiQCHgACqQICAikCBAIFAgYCBwIIAgkCPQILAgwCDQIIAggCCAIIAggCCAIIAggCCAIIAggCCAIIAggCCAIIAggCEwIDApsCHgAC1gAJNDIxMjA5NDE2AgICSgIEAgUCBgIHAggCCQI9AgsCDAINAggCCAIIAggCCAIIAggCCAIIAggCCAIIAggCCAIIAggCCAIVAgMCrQIeAALWAgICLQIEAgUCBgIHAggCCQI9AgsCDAINAggCCAIIAggCCAIIAggCCAIIAggCCAIIAggCCAIIAggCCAIVAgMCmgIeAALWAgICYwIEAgUCBgIHAggCCQIKAgsCDAINAggCCAIIAggCCAIIAggCCAIIAggCCAIIAggCCAIIAggCCAIVAgMC1AIeAALWAgICYwIEAgUCBgIHAggCCQKqAgsCDAINAggCCAIIAggCCAIIAggCCAIIAggCCAIIAggCCAIIAggCCAIVAgMCqwIeAALWAgICKQIEAgUCBgIHAggCCQI9AgsCDAINAggCCAIIAggCCAIIAggCCAIIAggCCAIIAggCCAIIAggCCAIVAgMCmwIeAALWAgICYQIEAgUCBgIHAggCCQKqAgsCDAINAggCCAIIAggCCAIIAggCCAIIAggCCAIIAggCCAIIAggCCAIVAgMCrgIeAALWAgICLwIEAgUCBgIHAggCCQKqAgsCDAINAggCCAIIAggCCAIIAggCCAIIAggCCAIIAggCCAIIAggCCAIVAgMCvQIeAALWAgICKwIEAgUCBgIHAggCCQIKAgsCDAINAggCCAIIAggCCAIIAggCCAIIAggCCAIIAggCCAIIAggCCAIVAgMCLAIeAALWAgICagIEAgUCBgIHAggCCQI9AgsCDAINAggCCAIIAggCCAIIAggCCAIIAggCCAIIAggCCAIIAggCCAIVAgMC0wIeAALWAgICIQIEAgUCBgIHAggCCQI9AgsCDAINAggCCAIIAggCCAIIAggCCAIIAggCCAIIAggCCAIIAggCCAIVAgMCpQIeAALWAgICHQIEAgUCBgIHAggCCQIKAgsCDAINAggCCAIIAggCCAIIAggCCAIIAggCCAIIAggCCAIIAggCCAIVAgMCHgIeAALWAgICKwIEAgUCBgIHAggCCQI9AgsCDAINAggCCAIIAggCCAIIAggCCAIIAggCCAIIAggCCAIIAggCCAIVAgMCogIeAALWAgICagIEAgUCBgIHAggCCQIKAgsCDAINAggCCAIIAggCCAIIAggCCAIIegAABAACCAIIAggCCAIIAggCCAIIAhUCAwKvAh4AAtYCAgJqAgQCBQIGAgcCCAIJAqoCCwIMAg0CCAIIAggCCAIIAggCCAIIAggCCAIIAggCCAIIAggCCAIIAhUCAwKwAh4AAtYCAgIjAgQCBQIGAgcCCAIJAqoCCwIMAg0CCAIIAggCCAIIAggCCAIIAggCCAIIAggCCAIIAggCCAIIAhUCAwKsAh4AAtYCAgIdAgQCBQIGAgcCCAIJAqoCCwIMAg0CCAIIAggCCAIIAggCCAIIAggCCAIIAggCCAIIAggCCAIIAhUCAwJQAh4AAtYCAgIjAgQCBQIGAgcCCAIJAgoCCwIMAg0CCAIIAggCCAIIAggCCAIIAggCCAIIAggCCAIIAggCCAIIAhUCAwIkAh4AAtYCAgI8AgQCBQIGAgcCCAIJAgoCCwIMAg0CCAIIAggCCAIIAggCCAIIAggCCAIIAggCCAIIAggCCAIIAhUCAwLOAh4AAtYCAgI1AgQCBQIGAgcCCAIJAqoCCwIMAg0CCAIIAggCCAIIAggCCAIIAggCCAIIAggCCAIIAggCCAIIAhUCAwJQAh4AAtYCAgJTAgQCBQIGAgcCCAIJAgoCCwIMAg0CCAIIAggCCAIIAggCCAIIAggCCAIIAggCCAIIAggCCAIIAhUCAwK6Ah4AAtYCAgJTAgQCBQIGAgcCCAIJAqoCCwIMAg0CCAIIAggCCAIIAggCCAIIAggCCAIIAggCCAIIAggCCAIIAhUCAwK8Ah4AAtYCAgIzAgQCBQIGAgcCCAIJAj0CCwIMAg0CCAIIAggCCAIIAggCCAIIAggCCAIIAggCCAIIAggCCAIIAhUCAwKZAh4AAtYCAgIvAgQCBQIGAgcCCAIJAj0CCwIMAg0CCAIIAggCCAIIAggCCAIIAggCCAIIAggCCAIIAggCCAIIAhUCAwKhAh4AAtYCAgIpAgQCBQIGAgcCCAIJAqoCCwIMAg0CCAIIAggCCAIIAggCCAIIAggCCAIIAggCCAIIAggCCAIIAhUCAwJQAh4AAtYCAgIpAgQCBQIGAgcCCAIJAgoCCwIMAg0CCAIIAggCCAIIAggCCAIIAggCCAIIAggCCAIIAggCCAIIAhUCAwIqAh4AAtYCAgItAgQCBQIGAgcCCAIJAgoCCwIMAg0CCAIIAggCCAIIAggCCAIIAggCCAIIAggCCAIIAggCCAIIAhUCAwIuAh4AAtYCAgIrAgQCBQIGAgcCCAIJAqoCCwIMAg0CCAIIAggCCAIIAggCCAIIAggCCAIIAggCCAIIAggCCAIIAhUCAwKxAh4AAtYCAgItAgQCBQIGAgcCCAIJAqoCCwIMAg0CCAIIAggCegAABAAIAggCCAIIAggCCAIIAggCCAIIAggCCAIIAggCFQIDArkCHgAC1gICAjUCBAIFAgYCBwIIAgkCCgILAgwCDQIIAggCCAIIAggCCAIIAggCCAIIAggCCAIIAggCCAIIAggCFQIDAjYCHgAC1gICAmECBAIFAgYCBwIIAgkCPQILAgwCDQIIAggCCAIIAggCCAIIAggCCAIIAggCCAIIAggCCAIIAggCFQIDAsoCHgAC1gICAjwCBAIFAgYCBwIIAgkCqgILAgwCDQIIAggCCAIIAggCCAIIAggCCAIIAggCCAIIAggCCAIIAggCFQIDArcCHgAC1gICAh8CBAIFAgYCBwIIAgkCqgILAgwCDQIIAggCCAIIAggCCAIIAggCCAIIAggCCAIIAggCCAIIAggCFQIDArICHgAC1gICAiUCBAIFAgYCBwIIAgkCPQILAgwCDQIIAggCCAIIAggCCAIIAggCCAIIAggCCAIIAggCCAIIAggCFQIDAqQCHgAC1gICAkECBAIFAgYCBwIIAgkCPQILAgwCDQIIAggCCAIIAggCCAIIAggCCAIIAggCCAIIAggCCAIIAggCFQIDAs0CHgAC1gICAh8CBAIFAgYCBwIIAgkCCgILAgwCDQIIAggCCAIIAggCCAIIAggCCAIIAggCCAIIAggCCAIIAggCFQIDAiACHgAC1gICAkcCBAIFAgYCBwIIAgkCqgILAgwCDQIIAggCCAIIAggCCAIIAggCCAIIAggCCAIIAggCCAIIAggCFQIDAskCHgAC1gICAjECBAIFAgYCBwIIAgkCqgILAgwCDQIIAggCCAIIAggCCAIIAggCCAIIAggCCAIIAggCCAIIAggCFQIDAsYCHgAC1gICAjMCBAIFAgYCBwIIAgkCCgILAgwCDQIIAggCCAIIAggCCAIIAggCCAIIAggCCAIIAggCCAIIAggCFQIDAjQCHgAC1gICAlMCBAIFAgYCBwIIAgkCPQILAgwCDQIIAggCCAIIAggCCAIIAggCCAIIAggCCAIIAggCCAIIAggCFQIDAsQCHgAC1gICAjUCBAIFAgYCBwIIAgkCPQILAgwCDQIIAggCCAIIAggCCAIIAggCCAIIAggCCAIIAggCCAIIAggCFQIDAp4CHgAC1gICAkECBAIFAgYCBwIIAgkCCgILAgwCDQIIAggCCAIIAggCCAIIAggCCAIIAggCCAIIAggCCAIIAggCFQIDAsICHgAC1gICAjECBAIFAgYCBwIIAgkCCgILAgwCDQIIAggCCAIIAggCCAIIAggCCAIIAggCCAIIAggCCAIIAggCFQIDAjICHgAC1gICAkcCBAIFAgYCBwIIAgkCCgILegAABAACDAINAggCCAIIAggCCAIIAggCCAIIAggCCAIIAggCCAIIAggCCAIVAgMCxwIeAALWAgICAwIEAgUCBgIHAggCCQI9AgsCDAINAggCCAIIAggCCAIIAggCCAIIAggCCAIIAggCCAIIAggCCAIVAgMCnQIeAALWAgICMwIEAgUCBgIHAggCCQKqAgsCDAINAggCCAIIAggCCAIIAggCCAIIAggCCAIIAggCCAIIAggCCAIVAgMCwwIeAALWAgICTAIEAgUCBgIHAggCCQI9AgsCDAINAggCCAIIAggCCAIIAggCCAIIAggCCAIIAggCCAIIAggCCAIVAgMCvgIeAALWAgICQwIEAgUCBgIHAggCCQI9AgsCDAINAggCCAIIAggCCAIIAggCCAIIAggCCAIIAggCCAIIAggCCAIVAgMCvwIeAALWAgICJQIEAgUCBgIHAggCCQKqAgsCDAINAggCCAIIAggCCAIIAggCCAIIAggCCAIIAggCCAIIAggCCAIVAgMCwAIeAALWAgICPwIEAgUCBgIHAggCCQIKAgsCDAINAggCCAIIAggCCAIIAggCCAIIAggCCAIIAggCCAIIAggCCAIVAgMC1QIeAALWAgICTAIEAgUCBgIHAggCCQIKAgsCDAINAggCCAIIAggCCAIIAggCCAIIAggCCAIIAggCCAIIAggCCAIVAgMCyAIeAALWAgICQQIEAgUCBgIHAggCCQKqAgsCDAINAggCCAIIAggCCAIIAggCCAIIAggCCAIIAggCCAIIAggCCAIVAgMCwQIeAALWAgICPwIEAgUCBgIHAggCCQKqAgsCDAINAggCCAIIAggCCAIIAggCCAIIAggCCAIIAggCCAIIAggCCAIVAgMC0gIeAALWAgICPAIEAgUCBgIHAggCCQI9AgsCDAINAggCCAIIAggCCAIIAggCCAIIAggCCAIIAggCCAIIAggCCAIVAgMCxQIeAALWAgICHwIEAgUCBgIHAggCCQI9AgsCDAINAggCCAIIAggCCAIIAggCCAIIAggCCAIIAggCCAIIAggCCAIVAgMCpgIeAALWAgICJwIEAgUCBgIHAggCCQKqAgsCDAINAggCCAIIAggCCAIIAggCCAIIAggCCAIIAggCCAIIAggCCAIVAgMCUAIeAALWAgICJwIEAgUCBgIHAggCCQIKAgsCDAINAggCCAIIAggCCAIIAggCCAIIAggCCAIIAggCCAIIAggCCAIVAgMCKAIeAALWAgICJQIEAgUCBgIHAggCCQIKAgsCDAINAggCCAIIAggCCAIIAggCCAIIAggCCAIIAggCCAIIAggCCAIVAgMCJgIeAALWAgICMQIEAgUCegAABAAGAgcCCAIJAj0CCwIMAg0CCAIIAggCCAIIAggCCAIIAggCCAIIAggCCAIIAggCCAIIAhUCAwKcAh4AAtYCAgJMAgQCBQIGAgcCCAIJAqoCCwIMAg0CCAIIAggCCAIIAggCCAIIAggCCAIIAggCCAIIAggCCAIIAhUCAwLRAh4AAtYCAgJKAgQCBQIGAgcCCAIJAqoCCwIMAg0CCAIIAggCCAIIAggCCAIIAggCCAIIAggCCAIIAggCCAIIAhUCAwK1Ah4AAtYCAgIDAgQCBQIGAgcCCAIJAgoCCwIMAg0CCAIIAggCCAIIAggCCAIIAggCCAIIAggCCAIIAggCCAIIAhUCAwIOAh4AAtYCAgIDAgQCBQIGAgcCCAIJAqoCCwIMAg0CCAIIAggCCAIIAggCCAIIAggCCAIIAggCCAIIAggCCAIIAhUCAwLQAh4AAtYCAgJHAgQCBQIGAgcCCAIJAj0CCwIMAg0CCAIIAggCCAIIAggCCAIIAggCCAIIAggCCAIIAggCCAIIAhUCAwLPAh4AAtYCAgIvAgQCBQIGAgcCCAIJAgoCCwIMAg0CCAIIAggCCAIIAggCCAIIAggCCAIIAggCCAIIAggCCAIIAhUCAwIwAh4AAtYCAgJhAgQCBQIGAgcCCAIJAgoCCwIMAg0CCAIIAggCCAIIAggCCAIIAggCCAIIAggCCAIIAggCCAIIAhUCAwK7Ah4AAtYCAgIhAgQCBQIGAgcCCAIJAqoCCwIMAg0CCAIIAggCCAIIAggCCAIIAggCCAIIAggCCAIIAggCCAIIAhUCAwLMAh4AAtYCAgJDAgQCBQIGAgcCCAIJAqoCCwIMAg0CCAIIAggCCAIIAggCCAIIAggCCAIIAggCCAIIAggCCAIIAhUCAwKzAh4AAtYCAgIdAgQCBQIGAgcCCAIJAj0CCwIMAg0CCAIIAggCCAIIAggCCAIIAggCCAIIAggCCAIIAggCCAIIAhUCAwKfAh4AAtYCAgJDAgQCBQIGAgcCCAIJAgoCCwIMAg0CCAIIAggCCAIIAggCCAIIAggCCAIIAggCCAIIAggCCAIIAhUCAwK2Ah4AAtYCAgJKAgQCBQIGAgcCCAIJAgoCCwIMAg0CCAIIAggCCAIIAggCCAIIAggCCAIIAggCCAIIAggCCAIIAhUCAwK0Ah4AAtYCAgIjAgQCBQIGAgcCCAIJAj0CCwIMAg0CCAIIAggCCAIIAggCCAIIAggCCAIIAggCCAIIAggCCAIIAhUCAwKYAh4AAtYCAgInAgQCBQIGAgcCCAIJAj0CCwIMAg0CCAIIAggCCAIIAggCCAIIAggCCAIIAggCCAIIAggCCAIIAhUCAwKgAh4AegAABAAC1gICAmMCBAIFAgYCBwIIAgkCPQILAgwCDQIIAggCCAIIAggCCAIIAggCCAIIAggCCAIIAggCCAIIAggCFQIDArgCHgAC1gICAj8CBAIFAgYCBwIIAgkCPQILAgwCDQIIAggCCAIIAggCCAIIAggCCAIIAggCCAIIAggCCAIIAggCFQIDAssCHgAC1gICAiECBAIFAgYCBwIIAgkCCgILAgwCDQIIAggCCAIIAggCCAIIAggCCAIIAggCCAIIAggCCAIIAggCFQIDAiICHgAC1wAJNDIxMjExNzM2AgICHQIEAgUCBgIHAggCCQIKAgsCDAINAggCCAIIAggCCAIIAggCCAIIAggCCAIIAggCCAIIAggCCAIXAgMCHgIeAALXAgICKwIEAgUCBgIHAggCCQIKAgsCDAINAggCCAIIAggCCAIIAggCCAIIAggCCAIIAggCCAIIAggCCAIXAgMCLAIeAALXAgICIQIEAgUCBgIHAggCCQI9AgsCDAINAggCCAIIAggCCAIIAggCCAIIAggCCAIIAggCCAIIAggCCAIXAgMCpQIeAALXAgICKwIEAgUCBgIHAggCCQKqAgsCDAINAggCCAIIAggCCAIIAggCCAIIAggCCAIIAggCCAIIAggCCAIXAgMCsQIeAALXAgICagIEAgUCBgIHAggCCQKqAgsCDAINAggCCAIIAggCCAIIAggCCAIIAggCCAIIAggCCAIIAggCCAIXAgMCsAIeAALXAgICagIEAgUCBgIHAggCCQIKAgsCDAINAggCCAIIAggCCAIIAggCCAIIAggCCAIIAggCCAIIAggCCAIXAgMCrwIeAALXAgICSgIEAgUCBgIHAggCCQI9AgsCDAINAggCCAIIAggCCAIIAggCCAIIAggCCAIIAggCCAIIAggCCAIXAgMCrQIeAALXAgICIwIEAgUCBgIHAggCCQIKAgsCDAINAggCCAIIAggCCAIIAggCCAIIAggCCAIIAggCCAIIAggCCAIXAgMCJAIeAALXAgICLQIEAgUCBgIHAggCCQI9AgsCDAINAggCCAIIAggCCAIIAggCCAIIAggCCAIIAggCCAIIAggCCAIXAgMCmgIeAALXAgICIwIEAgUCBgIHAggCCQKqAgsCDAINAggCCAIIAggCCAIIAggCCAIIAggCCAIIAggCCAIIAggCCAIXAgMCrAIeAALXAgICHQIEAgUCBgIHAggCCQKqAgsCDAINAggCCAIIAggCCAIIAggCCAIIAggCCAIIAggCCAIIAggCCAIXAgMCUAIeAALXAgICYwIEAgUCBgIHAggCCQKqAgsCDAINAggCCAIIAggCCAIIAggCCAIIAggCegAABAAIAggCCAIIAggCCAIIAhcCAwKrAh4AAtcCAgJjAgQCBQIGAgcCCAIJAgoCCwIMAg0CCAIIAggCCAIIAggCCAIIAggCCAIIAggCCAIIAggCCAIIAhcCAwLUAh4AAtcCAgJBAgQCBQIGAgcCCAIJAj0CCwIMAg0CCAIIAggCCAIIAggCCAIIAggCCAIIAggCCAIIAggCCAIIAhcCAwLNAh4AAtcCAgJqAgQCBQIGAgcCCAIJAj0CCwIMAg0CCAIIAggCCAIIAggCCAIIAggCCAIIAggCCAIIAggCCAIIAhcCAwLTAh4AAtcCAgIrAgQCBQIGAgcCCAIJAj0CCwIMAg0CCAIIAggCCAIIAggCCAIIAggCCAIIAggCCAIIAggCCAIIAhcCAwKiAh4AAtcCAgIlAgQCBQIGAgcCCAIJAj0CCwIMAg0CCAIIAggCCAIIAggCCAIIAggCCAIIAggCCAIIAggCCAIIAhcCAwKkAh4AAtcCAgIxAgQCBQIGAgcCCAIJAgoCCwIMAg0CCAIIAggCCAIIAggCCAIIAggCCAIIAggCCAIIAggCCAIIAhcCAwIyAh4AAtcCAgItAgQCBQIGAgcCCAIJAqoCCwIMAg0CCAIIAggCCAIIAggCCAIIAggCCAIIAggCCAIIAggCCAIIAhcCAwK5Ah4AAtcCAgI1AgQCBQIGAgcCCAIJAqoCCwIMAg0CCAIIAggCCAIIAggCCAIIAggCCAIIAggCCAIIAggCCAIIAhcCAwJQAh4AAtcCAgJTAgQCBQIGAgcCCAIJAqoCCwIMAg0CCAIIAggCCAIIAggCCAIIAggCCAIIAggCCAIIAggCCAIIAhcCAwK8Ah4AAtcCAgJHAgQCBQIGAgcCCAIJAgoCCwIMAg0CCAIIAggCCAIIAggCCAIIAggCCAIIAggCCAIIAggCCAIIAhcCAwLHAh4AAtcCAgJHAgQCBQIGAgcCCAIJAqoCCwIMAg0CCAIIAggCCAIIAggCCAIIAggCCAIIAggCCAIIAggCCAIIAhcCAwLJAh4AAtcCAgItAgQCBQIGAgcCCAIJAgoCCwIMAg0CCAIIAggCCAIIAggCCAIIAggCCAIIAggCCAIIAggCCAIIAhcCAwIuAh4AAtcCAgIfAgQCBQIGAgcCCAIJAgoCCwIMAg0CCAIIAggCCAIIAggCCAIIAggCCAIIAggCCAIIAggCCAIIAhcCAwIgAh4AAtcCAgI1AgQCBQIGAgcCCAIJAgoCCwIMAg0CCAIIAggCCAIIAggCCAIIAggCCAIIAggCCAIIAggCCAIIAhcCAwI2Ah4AAtcCAgIzAgQCBQIGAgcCCAIJAj0CCwIMAg0CCAIIAggCCAIIegAABAACCAIIAggCCAIIAggCCAIIAggCCAIIAggCFwIDApkCHgAC1wICAi8CBAIFAgYCBwIIAgkCPQILAgwCDQIIAggCCAIIAggCCAIIAggCCAIIAggCCAIIAggCCAIIAggCFwIDAqECHgAC1wICAh8CBAIFAgYCBwIIAgkCqgILAgwCDQIIAggCCAIIAggCCAIIAggCCAIIAggCCAIIAggCCAIIAggCFwIDArICHgAC1wICAjwCBAIFAgYCBwIIAgkCqgILAgwCDQIIAggCCAIIAggCCAIIAggCCAIIAggCCAIIAggCCAIIAggCFwIDArcCHgAC1wICAjwCBAIFAgYCBwIIAgkCCgILAgwCDQIIAggCCAIIAggCCAIIAggCCAIIAggCCAIIAggCCAIIAggCFwIDAs4CHgAC1wICAiUCBAIFAgYCBwIIAgkCqgILAgwCDQIIAggCCAIIAggCCAIIAggCCAIIAggCCAIIAggCCAIIAggCFwIDAsACHgAC1wICAkECBAIFAgYCBwIIAgkCqgILAgwCDQIIAggCCAIIAggCCAIIAggCCAIIAggCCAIIAggCCAIIAggCFwIDAsECHgAC1wICAicCBAIFAgYCBwIIAgkCCgILAgwCDQIIAggCCAIIAggCCAIIAggCCAIIAggCCAIIAggCCAIIAggCFwIDAigCHgAC1wICAkMCBAIFAgYCBwIIAgkCPQILAgwCDQIIAggCCAIIAggCCAIIAggCCAIIAggCCAIIAggCCAIIAggCFwIDAr8CHgAC1wICAh8CBAIFAgYCBwIIAgkCPQILAgwCDQIIAggCCAIIAggCCAIIAggCCAIIAggCCAIIAggCCAIIAggCFwIDAqYCHgAC1wICAmECBAIFAgYCBwIIAgkCPQILAgwCDQIIAggCCAIIAggCCAIIAggCCAIIAggCCAIIAggCCAIIAggCFwIDAsoCHgAC1wICAjMCBAIFAgYCBwIIAgkCqgILAgwCDQIIAggCCAIIAggCCAIIAggCCAIIAggCCAIIAggCCAIIAggCFwIDAsMCHgAC1wICAgMCBAIFAgYCBwIIAgkCCgILAgwCDQIIAggCCAIIAggCCAIIAggCCAIIAggCCAIIAggCCAIIAggCFwIDAg4CHgAC1wICAlMCBAIFAgYCBwIIAgkCCgILAgwCDQIIAggCCAIIAggCCAIIAggCCAIIAggCCAIIAggCCAIIAggCFwIDAroCHgAC1wICAkwCBAIFAgYCBwIIAgkCqgILAgwCDQIIAggCCAIIAggCCAIIAggCCAIIAggCCAIIAggCCAIIAggCFwIDAtECHgAC1wICAkwCBAIFAgYCBwIIAgkCCgILAgwCegAABAANAggCCAIIAggCCAIIAggCCAIIAggCCAIIAggCCAIIAggCCAIXAgMCyAIeAALXAgICMQIEAgUCBgIHAggCCQKqAgsCDAINAggCCAIIAggCCAIIAggCCAIIAggCCAIIAggCCAIIAggCCAIXAgMCxgIeAALXAgICMwIEAgUCBgIHAggCCQIKAgsCDAINAggCCAIIAggCCAIIAggCCAIIAggCCAIIAggCCAIIAggCCAIXAgMCNAIeAALXAgICUwIEAgUCBgIHAggCCQI9AgsCDAINAggCCAIIAggCCAIIAggCCAIIAggCCAIIAggCCAIIAggCCAIXAgMCxAIeAALXAgICTAIEAgUCBgIHAggCCQI9AgsCDAINAggCCAIIAggCCAIIAggCCAIIAggCCAIIAggCCAIIAggCCAIXAgMCvgIeAALXAgICAwIEAgUCBgIHAggCCQI9AgsCDAINAggCCAIIAggCCAIIAggCCAIIAggCCAIIAggCCAIIAggCCAIXAgMCnQIeAALXAgICNQIEAgUCBgIHAggCCQI9AgsCDAINAggCCAIIAggCCAIIAggCCAIIAggCCAIIAggCCAIIAggCCAIXAgMCngIeAALXAgICPwIEAgUCBgIHAggCCQKqAgsCDAINAggCCAIIAggCCAIIAggCCAIIAggCCAIIAggCCAIIAggCCAIXAgMC0gIeAALXAgICJwIEAgUCBgIHAggCCQKqAgsCDAINAggCCAIIAggCCAIIAggCCAIIAggCCAIIAggCCAIIAggCCAIXAgMCUAIeAALXAgICPAIEAgUCBgIHAggCCQI9AgsCDAINAggCCAIIAggCCAIIAggCCAIIAggCCAIIAggCCAIIAggCCAIXAgMCxQIeAALXAgICJQIEAgUCBgIHAggCCQIKAgsCDAINAggCCAIIAggCCAIIAggCCAIIAggCCAIIAggCCAIIAggCCAIXAgMCJgIeAALXAgICPwIEAgUCBgIHAggCCQIKAgsCDAINAggCCAIIAggCCAIIAggCCAIIAggCCAIIAggCCAIIAggCCAIXAgMC1QIeAALXAgICQQIEAgUCBgIHAggCCQIKAgsCDAINAggCCAIIAggCCAIIAggCCAIIAggCCAIIAggCCAIIAggCCAIXAgMCwgIeAALXAgICLwIEAgUCBgIHAggCCQIKAgsCDAINAggCCAIIAggCCAIIAggCCAIIAggCCAIIAggCCAIIAggCCAIXAgMCMAIeAALXAgICIQIEAgUCBgIHAggCCQIKAgsCDAINAggCCAIIAggCCAIIAggCCAIIAggCCAIIAggCCAIIAggCCAIXAgMCIgIeAALXAgICJwIEAgUCBgIHegAABAACCAIJAj0CCwIMAg0CCAIIAggCCAIIAggCCAIIAggCCAIIAggCCAIIAggCCAIIAhcCAwKgAh4AAtcCAgJhAgQCBQIGAgcCCAIJAqoCCwIMAg0CCAIIAggCCAIIAggCCAIIAggCCAIIAggCCAIIAggCCAIIAhcCAwKuAh4AAtcCAgIdAgQCBQIGAgcCCAIJAj0CCwIMAg0CCAIIAggCCAIIAggCCAIIAggCCAIIAggCCAIIAggCCAIIAhcCAwKfAh4AAtcCAgIvAgQCBQIGAgcCCAIJAqoCCwIMAg0CCAIIAggCCAIIAggCCAIIAggCCAIIAggCCAIIAggCCAIIAhcCAwK9Ah4AAtcCAgJhAgQCBQIGAgcCCAIJAgoCCwIMAg0CCAIIAggCCAIIAggCCAIIAggCCAIIAggCCAIIAggCCAIIAhcCAwK7Ah4AAtcCAgIxAgQCBQIGAgcCCAIJAj0CCwIMAg0CCAIIAggCCAIIAggCCAIIAggCCAIIAggCCAIIAggCCAIIAhcCAwKcAh4AAtcCAgJHAgQCBQIGAgcCCAIJAj0CCwIMAg0CCAIIAggCCAIIAggCCAIIAggCCAIIAggCCAIIAggCCAIIAhcCAwLPAh4AAtcCAgIDAgQCBQIGAgcCCAIJAqoCCwIMAg0CCAIIAggCCAIIAggCCAIIAggCCAIIAggCCAIIAggCCAIIAhcCAwLQAh4AAtcCAgIjAgQCBQIGAgcCCAIJAj0CCwIMAg0CCAIIAggCCAIIAggCCAIIAggCCAIIAggCCAIIAggCCAIIAhcCAwKYAh4AAtcCAgJjAgQCBQIGAgcCCAIJAj0CCwIMAg0CCAIIAggCCAIIAggCCAIIAggCCAIIAggCCAIIAggCCAIIAhcCAwK4Ah4AAtcCAgI/AgQCBQIGAgcCCAIJAj0CCwIMAg0CCAIIAggCCAIIAggCCAIIAggCCAIIAggCCAIIAggCCAIIAhcCAwLLAh4AAtcCAgIhAgQCBQIGAgcCCAIJAqoCCwIMAg0CCAIIAggCCAIIAggCCAIIAggCCAIIAggCCAIIAggCCAIIAhcCAwLMAh4AAtcCAgJDAgQCBQIGAgcCCAIJAqoCCwIMAg0CCAIIAggCCAIIAggCCAIIAggCCAIIAggCCAIIAggCCAIIAhcCAwKzAh4AAtcCAgJKAgQCBQIGAgcCCAIJAqoCCwIMAg0CCAIIAggCCAIIAggCCAIIAggCCAIIAggCCAIIAggCCAIIAhcCAwK1Ah4AAtcCAgJDAgQCBQIGAgcCCAIJAgoCCwIMAg0CCAIIAggCCAIIAggCCAIIAggCCAIIAggCCAIIAggCCAIIAhcCAwK2Ah4AAtcCegAABAACAkoCBAIFAgYCBwIIAgkCCgILAgwCDQIIAggCCAIIAggCCAIIAggCCAIIAggCCAIIAggCCAIIAggCFwIDArQCHgAC2AAJNDIxMjEwNTc2AgICRwIEAgUCBgIHAggCCQI9AgsCOQINAggCCAIIAggCCAIIAggCCAIIAggCCAIIAggCCAIIAggCCAIWAgMCiAIeAALYAgICIwIEAgUCBgIHAggCCQI4AgsCOQINAggCCAIIAggCCAIIAggCCAIIAggCCAIIAggCCAIIAggCCAIWAgMCXwIeAALYAgICLQIEAgUCBgIHAggCCQIKAgsCOQINAggCCAIIAggCCAIIAggCCAIIAggCCAIIAggCCAIIAggCCAIWAgMCXgIeAALYAgICSgIEAgUCBgIHAggCCQIKAgsCOQINAggCCAIIAggCCAIIAggCCAIIAggCCAIIAggCCAIIAggCCAIWAgMCiQIeAALYAgICIQIEAgUCBgIHAggCCQIKAgsCOQINAggCCAIIAggCCAIIAggCCAIIAggCCAIIAggCCAIIAggCCAIWAgMCfQIeAALYAgICIQIEAgUCBgIHAggCCQI9AgsCOQINAggCCAIIAggCCAIIAggCCAIIAggCCAIIAggCCAIIAggCCAIWAgMCbgIeAALYAgICYQIEAgUCBgIHAggCCQI4AgsCOQINAggCCAIIAggCCAIIAggCCAIIAggCCAIIAggCCAIIAggCCAIWAgMCbwIeAALYAgICJQIEAgUCBgIHAggCCQI9AgsCOQINAggCCAIIAggCCAIIAggCCAIIAggCCAIIAggCCAIIAggCCAIWAgMCWgIeAALYAgICagIEAgUCBgIHAggCCQI4AgsCOQINAggCCAIIAggCCAIIAggCCAIIAggCCAIIAggCCAIIAggCCAIWAgMChgIeAALYAgICKwIEAgUCBgIHAggCCQI4AgsCOQINAggCCAIIAggCCAIIAggCCAIIAggCCAIIAggCCAIIAggCCAIWAgMCfAIeAALYAgICMQIEAgUCBgIHAggCCQIKAgsCOQINAggCCAIIAggCCAIIAggCCAIIAggCCAIIAggCCAIIAggCCAIWAgMCTgIeAALYAgICTAIEAgUCBgIHAggCCQI9AgsCOQINAggCCAIIAggCCAIIAggCCAIIAggCCAIIAggCCAIIAggCCAIWAgMCTQIeAALYAgICQwIEAgUCBgIHAggCCQI4AgsCOQINAggCCAIIAggCCAIIAggCCAIIAggCCAIIAggCCAIIAggCCAIWAgMCewIeAALYAgICAwIEAgUCBgIHAggCCQI9AgsCOQINAggCCAIIAggCCAIIAggCCAIIAggCCAIIegAABAACCAIIAggCCAIIAhYCAwJJAh4AAtgCAgItAgQCBQIGAgcCCAIJAj0CCwI5Ag0CCAIIAggCCAIIAggCCAIIAggCCAIIAggCCAIIAggCCAIIAhYCAwJ3Ah4AAtgCAgI8AgQCBQIGAgcCCAIJAjgCCwI5Ag0CCAIIAggCCAIIAggCCAIIAggCCAIIAggCCAIIAggCCAIIAhYCAwJ4Ah4AAtgCAgJKAgQCBQIGAgcCCAIJAjgCCwI5Ag0CCAIIAggCCAIIAggCCAIIAggCCAIIAggCCAIIAggCCAIIAhYCAwJLAh4AAtgCAgJKAgQCBQIGAgcCCAIJAj0CCwI5Ag0CCAIIAggCCAIIAggCCAIIAggCCAIIAggCCAIIAggCCAIIAhYCAwJtAh4AAtgCAgJTAgQCBQIGAgcCCAIJAj0CCwI5Ag0CCAIIAggCCAIIAggCCAIIAggCCAIIAggCCAIIAggCCAIIAhYCAwJUAh4AAtgCAgIfAgQCBQIGAgcCCAIJAjgCCwI5Ag0CCAIIAggCCAIIAggCCAIIAggCCAIIAggCCAIIAggCCAIIAhYCAwJ1Ah4AAtgCAgJBAgQCBQIGAgcCCAIJAgoCCwI5Ag0CCAIIAggCCAIIAggCCAIIAggCCAIIAggCCAIIAggCCAIIAhYCAwJCAh4AAtgCAgJHAgQCBQIGAgcCCAIJAgoCCwI5Ag0CCAIIAggCCAIIAggCCAIIAggCCAIIAggCCAIIAggCCAIIAhYCAwJSAh4AAtgCAgIlAgQCBQIGAgcCCAIJAgoCCwI5Ag0CCAIIAggCCAIIAggCCAIIAggCCAIIAggCCAIIAggCCAIIAhYCAwJFAh4AAtgCAgIDAgQCBQIGAgcCCAIJAjgCCwI5Ag0CCAIIAggCCAIIAggCCAIIAggCCAIIAggCCAIIAggCCAIIAhYCAwJXAh4AAtgCAgJMAgQCBQIGAgcCCAIJAjgCCwI5Ag0CCAIIAggCCAIIAggCCAIIAggCCAIIAggCCAIIAggCCAIIAhYCAwJZAh4AAtgCAgIdAgQCBQIGAgcCCAIJAjgCCwI5Ag0CCAIIAggCCAIIAggCCAIIAggCCAIIAggCCAIIAggCCAIIAhYCAwJQAh4AAtgCAgInAgQCBQIGAgcCCAIJAjgCCwI5Ag0CCAIIAggCCAIIAggCCAIIAggCCAIIAggCCAIIAggCCAIIAhYCAwJQAh4AAtgCAgJBAgQCBQIGAgcCCAIJAj0CCwI5Ag0CCAIIAggCCAIIAggCCAIIAggCCAIIAggCCAIIAggCCAIIAhYCAwJWAh4AAtgCAgIrAgQCBQIGAgcCCAIJAgoCCwI5Ag0CCAIIAggCCAIIAggCegAABAAIAggCCAIIAggCCAIIAggCCAIIAggCFgIDAmkCHgAC2AICAmoCBAIFAgYCBwIIAgkCCgILAjkCDQIIAggCCAIIAggCCAIIAggCCAIIAggCCAIIAggCCAIIAggCFgIDAmsCHgAC2AICAmECBAIFAgYCBwIIAgkCPQILAjkCDQIIAggCCAIIAggCCAIIAggCCAIIAggCCAIIAggCCAIIAggCFgIDAmICHgAC2AICAjMCBAIFAgYCBwIIAgkCPQILAjkCDQIIAggCCAIIAggCCAIIAggCCAIIAggCCAIIAggCCAIIAggCFgIDAmYCHgAC2AICAj8CBAIFAgYCBwIIAgkCOAILAjkCDQIIAggCCAIIAggCCAIIAggCCAIIAggCCAIIAggCCAIIAggCFgIDAmcCHgAC2AICAmMCBAIFAgYCBwIIAgkCOAILAjkCDQIIAggCCAIIAggCCAIIAggCCAIIAggCCAIIAggCCAIIAggCFgIDAmQCHgAC2AICAi8CBAIFAgYCBwIIAgkCPQILAjkCDQIIAggCCAIIAggCCAIIAggCCAIIAggCCAIIAggCCAIIAggCFgIDAmUCHgAC2AICAh8CBAIFAgYCBwIIAgkCCgILAjkCDQIIAggCCAIIAggCCAIIAggCCAIIAggCCAIIAggCCAIIAggCFgIDAlgCHgAC2AICAjMCBAIFAgYCBwIIAgkCOAILAjkCDQIIAggCCAIIAggCCAIIAggCCAIIAggCCAIIAggCCAIIAggCFgIDAoECHgAC2AICAmMCBAIFAgYCBwIIAgkCPQILAjkCDQIIAggCCAIIAggCCAIIAggCCAIIAggCCAIIAggCCAIIAggCFgIDAoQCHgAC2AICAlMCBAIFAgYCBwIIAgkCCgILAjkCDQIIAggCCAIIAggCCAIIAggCCAIIAggCCAIIAggCCAIIAggCFgIDAlsCHgAC2AICAjUCBAIFAgYCBwIIAgkCCgILAjkCDQIIAggCCAIIAggCCAIIAggCCAIIAggCCAIIAggCCAIIAggCFgIDAlwCHgAC2AICAjwCBAIFAgYCBwIIAgkCCgILAjkCDQIIAggCCAIIAggCCAIIAggCCAIIAggCCAIIAggCCAIIAggCFgIDAmACHgAC2AICAjECBAIFAgYCBwIIAgkCOAILAjkCDQIIAggCCAIIAggCCAIIAggCCAIIAggCCAIIAggCCAIIAggCFgIDAl0CHgAC2AICAkcCBAIFAgYCBwIIAgkCOAILAjkCDQIIAggCCAIIAggCCAIIAggCCAIIAggCCAIIAggCCAIIAggCFgIDAkgCHgAC2AICAiMCBAIFAgYCBwIIAgkCPQILAjkCDQIIegAABAACCAIIAggCCAIIAggCCAIIAggCCAIIAggCCAIIAggCCAIWAgMChQIeAALYAgICYQIEAgUCBgIHAggCCQIKAgsCOQINAggCCAIIAggCCAIIAggCCAIIAggCCAIIAggCCAIIAggCCAIWAgMCgAIeAALYAgICQwIEAgUCBgIHAggCCQI9AgsCOQINAggCCAIIAggCCAIIAggCCAIIAggCCAIIAggCCAIIAggCCAIWAgMCRAIeAALYAgICLwIEAgUCBgIHAggCCQIKAgsCOQINAggCCAIIAggCCAIIAggCCAIIAggCCAIIAggCCAIIAggCCAIWAgMCeQIeAALYAgICagIEAgUCBgIHAggCCQI9AgsCOQINAggCCAIIAggCCAIIAggCCAIIAggCCAIIAggCCAIIAggCCAIWAgMCegIeAALYAgICIQIEAgUCBgIHAggCCQI4AgsCOQINAggCCAIIAggCCAIIAggCCAIIAggCCAIIAggCCAIIAggCCAIWAgMCOgIeAALYAgICPwIEAgUCBgIHAggCCQIKAgsCOQINAggCCAIIAggCCAIIAggCCAIIAggCCAIIAggCCAIIAggCCAIWAgMCQAIeAALYAgICJwIEAgUCBgIHAggCCQIKAgsCOQINAggCCAIIAggCCAIIAggCCAIIAggCCAIIAggCCAIIAggCCAIWAgMCOwIeAALYAgICNQIEAgUCBgIHAggCCQI9AgsCOQINAggCCAIIAggCCAIIAggCCAIIAggCCAIIAggCCAIIAggCCAIWAgMCVQIeAALYAgICKwIEAgUCBgIHAggCCQI9AgsCOQINAggCCAIIAggCCAIIAggCCAIIAggCCAIIAggCCAIIAggCCAIWAgMCdgIeAALYAgICMwIEAgUCBgIHAggCCQIKAgsCOQINAggCCAIIAggCCAIIAggCCAIIAggCCAIIAggCCAIIAggCCAIWAgMCTwIeAALYAgICLQIEAgUCBgIHAggCCQI4AgsCOQINAggCCAIIAggCCAIIAggCCAIIAggCCAIIAggCCAIIAggCCAIWAgMCUQIeAALYAgICIwIEAgUCBgIHAggCCQIKAgsCOQINAggCCAIIAggCCAIIAggCCAIIAggCCAIIAggCCAIIAggCCAIWAgMCcgIeAALYAgICNQIEAgUCBgIHAggCCQI4AgsCOQINAggCCAIIAggCCAIIAggCCAIIAggCCAIIAggCCAIIAggCCAIWAgMCUAIeAALYAgICYwIEAgUCBgIHAggCCQIKAgsCOQINAggCCAIIAggCCAIIAggCCAIIAggCCAIIAggCCAIIAggCCAIWAgMCcwIeAALYAgICPAIEAgUCBgIHAggCegAABAAJAj0CCwI5Ag0CCAIIAggCCAIIAggCCAIIAggCCAIIAggCCAIIAggCCAIIAhYCAwI+Ah4AAtgCAgIdAgQCBQIGAgcCCAIJAj0CCwI5Ag0CCAIIAggCCAIIAggCCAIIAggCCAIIAggCCAIIAggCCAIIAhYCAwKCAh4AAtgCAgJTAgQCBQIGAgcCCAIJAjgCCwI5Ag0CCAIIAggCCAIIAggCCAIIAggCCAIIAggCCAIIAggCCAIIAhYCAwJwAh4AAtgCAgInAgQCBQIGAgcCCAIJAj0CCwI5Ag0CCAIIAggCCAIIAggCCAIIAggCCAIIAggCCAIIAggCCAIIAhYCAwKHAh4AAtgCAgIdAgQCBQIGAgcCCAIJAgoCCwI5Ag0CCAIIAggCCAIIAggCCAIIAggCCAIIAggCCAIIAggCCAIIAhYCAwJxAh4AAtgCAgIfAgQCBQIGAgcCCAIJAj0CCwI5Ag0CCAIIAggCCAIIAggCCAIIAggCCAIIAggCCAIIAggCCAIIAhYCAwJGAh4AAtgCAgIvAgQCBQIGAgcCCAIJAjgCCwI5Ag0CCAIIAggCCAIIAggCCAIIAggCCAIIAggCCAIIAggCCAIIAhYCAwJsAh4AAtgCAgI/AgQCBQIGAgcCCAIJAj0CCwI5Ag0CCAIIAggCCAIIAggCCAIIAggCCAIIAggCCAIIAggCCAIIAhYCAwKDAh4AAtgCAgIDAgQCBQIGAgcCCAIJAgoCCwI5Ag0CCAIIAggCCAIIAggCCAIIAggCCAIIAggCCAIIAggCCAIIAhYCAwKLAh4AAtgCAgJMAgQCBQIGAgcCCAIJAgoCCwI5Ag0CCAIIAggCCAIIAggCCAIIAggCCAIIAggCCAIIAggCCAIIAhYCAwKKAh4AAtgCAgJDAgQCBQIGAgcCCAIJAgoCCwI5Ag0CCAIIAggCCAIIAggCCAIIAggCCAIIAggCCAIIAggCCAIIAhYCAwJ/Ah4AAtgCAgIlAgQCBQIGAgcCCAIJAjgCCwI5Ag0CCAIIAggCCAIIAggCCAIIAggCCAIIAggCCAIIAggCCAIIAhYCAwJ+Ah4AAtgCAgJBAgQCBQIGAgcCCAIJAjgCCwI5Ag0CCAIIAggCCAIIAggCCAIIAggCCAIIAggCCAIIAggCCAIIAhYCAwKMAh4AAtgCAgIxAgQCBQIGAgcCCAIJAj0CCwI5Ag0CCAIIAggCCAIIAggCCAIIAggCCAIIAggCCAIIAggCCAIIAhYCAwKNAh4AAtkACTMzMDU2Mjg0MAICAh8CBAIFAgYCBwIIAgkCqgILAgwCDQIIAggCCAIIAggCCAIIAggCCAIIAggCCAIIAggCCAIIAggAAgMCegAABACyAh4AAtkCAgI8AgQCBQIGAgcCCAIJAqoCCwIMAg0CCAIIAggCCAIIAggCCAIIAggCCAIIAggCCAIIAggCCAIIAAIDArcCHgAC2QICAkMCBAIFAgYCBwIIAgkCCgILAgwCDQIIAggCCAIIAggCCAIIAggCCAIIAggCCAIIAggCCAIIAggAAgMCtgIeAALZAgICLwIEAgUCBgIHAggCCQIKAgsCDAINAggCCAIIAggCCAIIAggCCAIIAggCCAIIAggCCAIIAggCCAACAwIwAh4AAtkCAgJjAgQCBQIGAgcCCAIJAj0CCwIMAg0CCAIIAggCCAIIAggCCAIIAggCCAIIAggCCAIIAggCCAIIAAIDArgCHgAC2QICAmoCBAIFAgYCBwIIAgkCPQILAgwCDQIIAggCCAIIAggCCAIIAggCCAIIAggCCAIIAggCCAIIAggAAgMC0wIeAALZAgICKwIEAgUCBgIHAggCCQI9AgsCDAINAggCCAIIAggCCAIIAggCCAIIAggCCAIIAggCCAIIAggCCAACAwKiAh4AAtkCAgJDAgQCBQIGAgcCCAIJAqoCCwIMAg0CCAIIAggCCAIIAggCCAIIAggCCAIIAggCCAIIAggCCAIIAAIDArMCHgAC2QICAjwCBAIFAgYCBwIIAgkCCgILAgwCDQIIAggCCAIIAggCCAIIAggCCAIIAggCCAIIAggCCAIIAggAAgMCzgIeAALZAgICLwIEAgUCBgIHAggCCQKqAgsCDAINAggCCAIIAggCCAIIAggCCAIIAggCCAIIAggCCAIIAggCCAACAwK9Ah4AAtkCAgIfAgQCBQIGAgcCCAIJAgoCCwIMAg0CCAIIAggCCAIIAggCCAIIAggCCAIIAggCCAIIAggCCAIIAAIDAiACHgAC2QICAiMCBAIFAgYCBwIIAgkCPQILAgwCDQIIAggCCAIIAggCCAIIAggCCAIIAggCCAIIAggCCAIIAggAAgMCmAIeAALZAgICYQIEAgUCBgIHAggCCQIKAgsCDAINAggCCAIIAggCCAIIAggCCAIIAggCCAIIAggCCAIIAggCCAACAwK7Ah4AAtkCAgJhAgQCBQIGAgcCCAIJAqoCCwIMAg0CCAIIAggCCAIIAggCCAIIAggCCAIIAggCCAIIAggCCAIIAAIDAq4CHgAC2QICAh0CBAIFAgYCBwIIAgkCPQILAgwCDQIIAggCCAIIAggCCAIIAggCCAIIAggCCAIIAggCCAIIAggAAgMCnwIeAALZAgICagIEAgUCBgIHAggCCQIKAgsCDAINAggCCAIIAggCCAIIAggCCAIIAggCCAIIAggCCAIIAggCCAACAwKvAh4AegAABAAC2QICAiUCBAIFAgYCBwIIAgkCqgILAgwCDQIIAggCCAIIAggCCAIIAggCCAIIAggCCAIIAggCCAIIAggAAgMCwAIeAALZAgICJQIEAgUCBgIHAggCCQIKAgsCDAINAggCCAIIAggCCAIIAggCCAIIAggCCAIIAggCCAIIAggCCAACAwImAh4AAtkCAgIzAgQCBQIGAgcCCAIJAqoCCwIMAg0CCAIIAggCCAIIAggCCAIIAggCCAIIAggCCAIIAggCCAIIAAIDAsMCHgAC2QICAisCBAIFAgYCBwIIAgkCCgILAgwCDQIIAggCCAIIAggCCAIIAggCCAIIAggCCAIIAggCCAIIAggAAgMCLAIeAALZAgICQwIEAgUCBgIHAggCCQI9AgsCDAINAggCCAIIAggCCAIIAggCCAIIAggCCAIIAggCCAIIAggCCAACAwK/Ah4AAtkCAgJBAgQCBQIGAgcCCAIJAgoCCwIMAg0CCAIIAggCCAIIAggCCAIIAggCCAIIAggCCAIIAggCCAIIAAIDAsICHgAC2QICAi8CBAIFAgYCBwIIAgkCPQILAgwCDQIIAggCCAIIAggCCAIIAggCCAIIAggCCAIIAggCCAIIAggAAgMCoQIeAALZAgICQQIEAgUCBgIHAggCCQKqAgsCDAINAggCCAIIAggCCAIIAggCCAIIAggCCAIIAggCCAIIAggCCAACAwLBAh4AAtkCAgIpAgQCBQIGAgcCCAIJAgoCCwIMAg0CCAIIAggCCAIIAggCCAIIAggCCAIIAggCCAIIAggCCAIIAAIDAioCHgAC2QICAlMCBAIFAgYCBwIIAgkCCgILAgwCDQIIAggCCAIIAggCCAIIAggCCAIIAggCCAIIAggCCAIIAggAAgMCugIeAALZAgICYQIEAgUCBgIHAggCCQI9AgsCDAINAggCCAIIAggCCAIIAggCCAIIAggCCAIIAggCCAIIAggCCAACAwLKAh4AAtkCAgItAgQCBQIGAgcCCAIJAgoCCwIMAg0CCAIIAggCCAIIAggCCAIIAggCCAIIAggCCAIIAggCCAIIAAIDAi4CHgAC2QICAisCBAIFAgYCBwIIAgkCqgILAgwCDQIIAggCCAIIAggCCAIIAggCCAIIAggCCAIIAggCCAIIAggAAgMCsQIeAALZAgICSgIEAgUCBgIHAggCCQI9AgsCDAINAggCCAIIAggCCAIIAggCCAIIAggCCAIIAggCCAIIAggCCAACAwKtAh4AAtkCAgI1AgQCBQIGAgcCCAIJAgoCCwIMAg0CCAIIAggCCAIIAggCCAIIAggCCAIIAggCCAIIAggCCAIIAAIDAjYCHgAC2QICegAABAACGwIEAgUCBgIHAggCCQI9AgsCDAINAggCCAIIAggCCAIIAggCCAIIAggCCAIIAggCCAIIAggCCAACAwKjAh4AAtkCAgI1AgQCBQIGAgcCCAIJAqoCCwIMAg0CCAIIAggCCAIIAggCCAIIAggCCAIIAggCCAIIAggCCAIIAAIDAlACHgAC2QICAlMCBAIFAgYCBwIIAgkCqgILAgwCDQIIAggCCAIIAggCCAIIAggCCAIIAggCCAIIAggCCAIIAggAAgMCvAIeAALZAgICagIEAgUCBgIHAggCCQKqAgsCDAINAggCCAIIAggCCAIIAggCCAIIAggCCAIIAggCCAIIAggCCAACAwKwAh4AAtkCAgIhAgQCBQIGAgcCCAIJAj0CCwIMAg0CCAIIAggCCAIIAggCCAIIAggCCAIIAggCCAIIAggCCAIIAAIDAqUCHgAC2QICAhsCBAIFAgYCBwIIAgkCCgILAgwCDQIIAggCCAIIAggCCAIIAggCCAIIAggCCAIIAggCCAIIAggAAgMCHAIeAALZAgICIQIEAgUCBgIHAggCCQIKAgsCDAINAggCCAIIAggCCAIIAggCCAIIAggCCAIIAggCCAIIAggCCAACAwIiAh4AAtkCAgIlAgQCBQIGAgcCCAIJAj0CCwIMAg0CCAIIAggCCAIIAggCCAIIAggCCAIIAggCCAIIAggCCAIIAAIDAqQCHgAC2QICAi0CBAIFAgYCBwIIAgkCqgILAgwCDQIIAggCCAIIAggCCAIIAggCCAIIAggCCAIIAggCCAIIAggAAgMCuQIeAALZAgICQQIEAgUCBgIHAggCCQI9AgsCDAINAggCCAIIAggCCAIIAggCCAIIAggCCAIIAggCCAIIAggCCAACAwLNAh4AAtkCAgIhAgQCBQIGAgcCCAIJAqoCCwIMAg0CCAIIAggCCAIIAggCCAIIAggCCAIIAggCCAIIAggCCAIIAAIDAswCHgAC2QICAkoCBAIFAgYCBwIIAgkCqgILAgwCDQIIAggCCAIIAggCCAIIAggCCAIIAggCCAIIAggCCAIIAggAAgMCtQIeAALZAgICKQIEAgUCBgIHAggCCQKqAgsCDAINAggCCAIIAggCCAIIAggCCAIIAggCCAIIAggCCAIIAggCCAACAwJQAh4AAtkCAgIzAgQCBQIGAgcCCAIJAj0CCwIMAg0CCAIIAggCCAIIAggCCAIIAggCCAIIAggCCAIIAggCCAIIAAIDApkCHgAC2QICAjECBAIFAgYCBwIIAgkCPQILAgwCDQIIAggCCAIIAggCCAIIAggCCAIIAggCCAIIAggCCAIIAggAAgMCnAIeAALZAgICkgIEdzkCBQIGAgcCCAIJAj0CCwIMAg0CCAIIAggCCAIIAggCCAIIAggCCAIIAggCCAIIAggCCAIIAAIDAtpzcQB+AAAAAAACc3EAfgAE///////////////+/////v////91cQB+AAcAAAAEATJrz3h4d8wCHgAC2QICAkwCBAIFAgYCBwIIAgkCPQILAgwCDQIIAggCCAIIAggCCAIIAggCCAIIAggCCAIIAggCCAIIAggAAgMCvgIeAALZAgICAwIEAgUCBgIHAggCCQI9AgsCDAINAggCCAIIAggCCAIIAggCCAIIAggCCAIIAggCCAIIAggCCAACAwKdAh4AAtkCAgKSAgQCBQIGAgcCCAIJAgoCCwIMAg0CCAIIAggCCAIIAggCCAIIAggCCAIIAggCCAIIAggCCAIIAAIDAttzcQB+AAAAAAACc3EAfgAE///////////////+/////v////91cQB+AAcAAAAELvQU/3h4egAABAACHgAC2QICAkcCBAIFAgYCBwIIAgkCCgILAgwCDQIIAggCCAIIAggCCAIIAggCCAIIAggCCAIIAggCCAIIAggAAgMCxwIeAALZAgICSgIEAgUCBgIHAggCCQIKAgsCDAINAggCCAIIAggCCAIIAggCCAIIAggCCAIIAggCCAIIAggCCAACAwK0Ah4AAtkCAgIxAgQCBQIGAgcCCAIJAgoCCwIMAg0CCAIIAggCCAIIAggCCAIIAggCCAIIAggCCAIIAggCCAIIAAIDAjICHgAC2QICAjECBAIFAgYCBwIIAgkCqgILAgwCDQIIAggCCAIIAggCCAIIAggCCAIIAggCCAIIAggCCAIIAggAAgMCxgIeAALZAgICMwIEAgUCBgIHAggCCQIKAgsCDAINAggCCAIIAggCCAIIAggCCAIIAggCCAIIAggCCAIIAggCCAACAwI0Ah4AAtkCAgJTAgQCBQIGAgcCCAIJAj0CCwIMAg0CCAIIAggCCAIIAggCCAIIAggCCAIIAggCCAIIAggCCAIIAAIDAsQCHgAC2QICAj8CBAIFAgYCBwIIAgkCPQILAgwCDQIIAggCCAIIAggCCAIIAggCCAIIAggCCAIIAggCCAIIAggAAgMCywIeAALZAgICGwIEAgUCBgIHAggCCQKqAgsCDAINAggCCAIIAggCCAIIAggCCAIIAggCCAIIAggCCAIIAggCCAACAwJQAh4AAtkCAgJHAgQCBQIGAgcCCAIJAqoCCwIMAg0CCAIIAggCCAIIAggCCAIIAggCCAIIAggCCAIIAggCCAIIAAIDAskCHgAC2QICAicCBAIFAgYCBwIIAgkCPQILAgwCDQIIAggCCAIIAggCCAIIAggCCAIIAggCCAIIAggCCAIIAggAAgMCoAIeAALZAgICHwIEAgUCBgIHAggCCQI9AgsCDAINAggCCAIIAggCCAIIAggCCAIIAggCCAIIAggCCAIIAggCCAACAwKmAh4AAtkCAgI/AgQCBQIGAgcCCAIJAgoCCwIMAg0CCAIIAggCCAIIAggCCAIIAggCCAIIAggCCAIIAggCCAIIAAIDAtUCHgAC2QICAiMCBAIFAgYCBwIIAgkCqgILAgwCDQIIAggCCAIIAggCCAIIAggCCAIIAggCCAIIAggCCAIIAggAAgMCrAIeAALZAgICPAIEAgUCBgIHAggCCQI9AgsCDAINAggCCAIIAggCCAIIAggCCAIIAggCCAIIAggCCAIIAggCCAACAwLFAh4AAtkCAgInAgQCBQIGAgcCCAIJAgoCCwIMAg0CCAIIAggCCAIIAggCCAIIAggCCAIIAggCCAIIAggCCAIIAAIDAigCHgACegAABADZAgICLQIEAgUCBgIHAggCCQI9AgsCDAINAggCCAIIAggCCAIIAggCCAIIAggCCAIIAggCCAIIAggCCAACAwKaAh4AAtkCAgI1AgQCBQIGAgcCCAIJAj0CCwIMAg0CCAIIAggCCAIIAggCCAIIAggCCAIIAggCCAIIAggCCAIIAAIDAp4CHgAC2QICAikCBAIFAgYCBwIIAgkCPQILAgwCDQIIAggCCAIIAggCCAIIAggCCAIIAggCCAIIAggCCAIIAggAAgMCmwIeAALZAgICkgIEAgUCBgIHAggCCQKqAgsCDAINAggCCAIIAggCCAIIAggCCAIIAggCCAIIAggCCAIIAggCCAACAwJQAh4AAtkCAgI/AgQCBQIGAgcCCAIJAqoCCwIMAg0CCAIIAggCCAIIAggCCAIIAggCCAIIAggCCAIIAggCCAIIAAIDAtICHgAC2QICAmMCBAIFAgYCBwIIAgkCqgILAgwCDQIIAggCCAIIAggCCAIIAggCCAIIAggCCAIIAggCCAIIAggAAgMCqwIeAALZAgICTAIEAgUCBgIHAggCCQKqAgsCDAINAggCCAIIAggCCAIIAggCCAIIAggCCAIIAggCCAIIAggCCAACAwLRAh4AAtkCAgJjAgQCBQIGAgcCCAIJAgoCCwIMAg0CCAIIAggCCAIIAggCCAIIAggCCAIIAggCCAIIAggCCAIIAAIDAtQCHgAC2QICAh0CBAIFAgYCBwIIAgkCqgILAgwCDQIIAggCCAIIAggCCAIIAggCCAIIAggCCAIIAggCCAIIAggAAgMCUAIeAALZAgICRwIEAgUCBgIHAggCCQI9AgsCDAINAggCCAIIAggCCAIIAggCCAIIAggCCAIIAggCCAIIAggCCAACAwLPAh4AAtkCAgIjAgQCBQIGAgcCCAIJAgoCCwIMAg0CCAIIAggCCAIIAggCCAIIAggCCAIIAggCCAIIAggCCAIIAAIDAiQCHgAC2QICAicCBAIFAgYCBwIIAgkCqgILAgwCDQIIAggCCAIIAggCCAIIAggCCAIIAggCCAIIAggCCAIIAggAAgMCUAIeAALZAgICAwIEAgUCBgIHAggCCQIKAgsCDAINAggCCAIIAggCCAIIAggCCAIIAggCCAIIAggCCAIIAggCCAACAwIOAh4AAtkCAgIDAgQCBQIGAgcCCAIJAqoCCwIMAg0CCAIIAggCCAIIAggCCAIIAggCCAIIAggCCAIIAggCCAIIAAIDAtACHgAC2QICAkwCBAIFAgYCBwIIAgkCCgILAgwCDQIIAggCCAIIAggCCAIIAggCCAIIAggCCAIIAggCCAIIAggAAgMCyAIeAALZAgICegAABAAdAgQCBQIGAgcCCAIJAgoCCwIMAg0CCAIIAggCCAIIAggCCAIIAggCCAIIAggCCAIIAggCCAIIAAIDAh4CHgAC3AAJMzE2Nzg1MjgwAgICLwIEAgUCBgIHAggCCQI9AgsCOQINAggCCAIIAggCCAIIAggCCAIIAggCCAIIAggCCAIIAggCCAIgAgMCZQIeAALcAgICHQIEAgUCBgIHAggCCQI9AgsCOQINAggCCAIIAggCCAIIAggCCAIIAggCCAIIAggCCAIIAggCCAIgAgMCggIeAALcAgICKwIEAgUCBgIHAggCCQI9AgsCOQINAggCCAIIAggCCAIIAggCCAIIAggCCAIIAggCCAIIAggCCAIgAgMCdgIeAALcAgICAwIEAgUCBgIHAggCCQI9AgsCOQINAggCCAIIAggCCAIIAggCCAIIAggCCAIIAggCCAIIAggCCAIgAgMCSQIeAALcAgICIQIEAgUCBgIHAggCCQI9AgsCOQINAggCCAIIAggCCAIIAggCCAIIAggCCAIIAggCCAIIAggCCAIgAgMCbgIeAALcAgICJwIEAgUCBgIHAggCCQI9AgsCOQINAggCCAIIAggCCAIIAggCCAIIAggCCAIIAggCCAIIAggCCAIgAgMChwIeAALcAgICGwIEAgUCBgIHAggCCQI9AgsCOQINAggCCAIIAggCCAIIAggCCAIIAggCCAIIAggCCAIIAggCCAIgAgMCkwIeAALcAgICMwIEAgUCBgIHAggCCQI9AgsCOQINAggCCAIIAggCCAIIAggCCAIIAggCCAIIAggCCAIIAggCCAIgAgMCZgIeAALcAgICLQIEAgUCBgIHAggCCQI9AgsCOQINAggCCAIIAggCCAIIAggCCAIIAggCCAIIAggCCAIIAggCCAIgAgMCdwIeAALcAgICHwIEAgUCBgIHAggCCQI9AgsCOQINAggCCAIIAggCCAIIAggCCAIIAggCCAIIAggCCAIIAggCCAIgAgMCRgIeAALcAgICJQIEAgUCBgIHAggCCQI9AgsCOQINAggCCAIIAggCCAIIAggCCAIIAggCCAIIAggCCAIIAggCCAIgAgMCWgIeAALcAgICIwIEAgUCBgIHAggCCQI9AgsCOQINAggCCAIIAggCCAIIAggCCAIIAggCCAIIAggCCAIIAggCCAIgAgMChQIeAALcAgICNQIEAgUCBgIHAggCCQI9AgsCOQINAggCCAIIAggCCAIIAggCCAIIAggCCAIIAggCCAIIAggCCAIgAgMCVQIeAALcAgICMQIEAgUCBgIHAggCCQI9AgsCOQINAggCCAIIAggCCAIIAggCCAIIAggCCAIIAggCegAABAAIAggCCAIIAiACAwKNAh4AAtwCAgIpAgQCBQIGAgcCCAIJAj0CCwI5Ag0CCAIIAggCCAIIAggCCAIIAggCCAIIAggCCAIIAggCCAIIAiACAwJ0Ah4AAt0ACTMzMDU1OTM2MAICAicCBAIFAgYCBwIIAgkCOAILAjkCDQIIAggCCAIIAggCCAIIAggCCAIIAggCCAIIAggCCAIIAggCEAIDAlACHgAC3QICAj8CBAIFAgYCBwIIAgkCOAILAjkCDQIIAggCCAIIAggCCAIIAggCCAIIAggCCAIIAggCCAIIAggCEAIDAmcCHgAC3QICAmECBAIFAgYCBwIIAgkCCgILAjkCDQIIAggCCAIIAggCCAIIAggCCAIIAggCCAIIAggCCAIIAggCEAIDAoACHgAC3QICAmoCBAIFAgYCBwIIAgkCPQILAjkCDQIIAggCCAIIAggCCAIIAggCCAIIAggCCAIIAggCCAIIAggCEAIDAnoCHgAC3QICAi8CBAIFAgYCBwIIAgkCCgILAjkCDQIIAggCCAIIAggCCAIIAggCCAIIAggCCAIIAggCCAIIAggCEAIDAnkCHgAC3QICAt4ABjIwMTgwNQIEAgUCBgIHAggCCQI4AgsCOQINAggCCAIIAggCCAIIAggCCAIIAggCCAIIAggCCAIIAggCCAIQAgMCUAIeAALdAgICJQIEAgUCBgIHAggCCQI4AgsCOQINAggCCAIIAggCCAIIAggCCAIIAggCCAIIAggCCAIIAggCCAIQAgMCfgIeAALdAgICQwIEAgUCBgIHAggCCQIKAgsCOQINAggCCAIIAggCCAIIAggCCAIIAggCCAIIAggCCAIIAggCCAIQAgMCfwIeAALdAgICKwIEAgUCBgIHAggCCQI9AgsCOQINAggCCAIIAggCCAIIAggCCAIIAggCCAIIAggCCAIIAggCCAIQAgMCdgIeAALdAgICQQIEAgUCBgIHAggCCQI4AgsCOQINAggCCAIIAggCCAIIAggCCAIIAggCCAIIAggCCAIIAggCCAIQAgMCjAIeAALdAgICUwIEAgUCBgIHAggCCQI4AgsCOQINAggCCAIIAggCCAIIAggCCAIIAggCCAIIAggCCAIIAggCCAIQAgMCcAIeAALdAgICNQIEAgUCBgIHAggCCQI4AgsCOQINAggCCAIIAggCCAIIAggCCAIIAggCCAIIAggCCAIIAggCCAIQAgMCUAIeAALdAgICPAIEAgUCBgIHAggCCQIKAgsCOQINAggCCAIIAggCCAIIAggCCAIIAggCCAIIAggCCAIIAggCCAIQAgMCYAIeAALdAgICHwIEAgUCBgIHAggCCQIKAgsCegAABAA5Ag0CCAIIAggCCAIIAggCCAIIAggCCAIIAggCCAIIAggCCAIIAhACAwJYAh4AAt0CAgIdAgQCBQIGAgcCCAIJAj0CCwI5Ag0CCAIIAggCCAIIAggCCAIIAggCCAIIAggCCAIIAggCCAIIAhACAwKCAh4AAt0CAgJMAgQCBQIGAgcCCAIJAjgCCwI5Ag0CCAIIAggCCAIIAggCCAIIAggCCAIIAggCCAIIAggCCAIIAhACAwJZAh4AAt0CAgIDAgQCBQIGAgcCCAIJAjgCCwI5Ag0CCAIIAggCCAIIAggCCAIIAggCCAIIAggCCAIIAggCCAIIAhACAwJXAh4AAt0CAgIjAgQCBQIGAgcCCAIJAj0CCwI5Ag0CCAIIAggCCAIIAggCCAIIAggCCAIIAggCCAIIAggCCAIIAhACAwKFAh4AAt0CAgJjAgQCBQIGAgcCCAIJAj0CCwI5Ag0CCAIIAggCCAIIAggCCAIIAggCCAIIAggCCAIIAggCCAIIAhACAwKEAh4AAt0CAgJqAgQCBQIGAgcCCAIJAgoCCwI5Ag0CCAIIAggCCAIIAggCCAIIAggCCAIIAggCCAIIAggCCAIIAhACAwJrAh4AAt0CAgIrAgQCBQIGAgcCCAIJAgoCCwI5Ag0CCAIIAggCCAIIAggCCAIIAggCCAIIAggCCAIIAggCCAIIAhACAwJpAh4AAt0CAgJDAgQCBQIGAgcCCAIJAj0CCwI5Ag0CCAIIAggCCAIIAggCCAIIAggCCAIIAggCCAIIAggCCAIIAhACAwJEAh4AAt0CAgJBAgQCBQIGAgcCCAIJAgoCCwI5Ag0CCAIIAggCCAIIAggCCAIIAggCCAIIAggCCAIIAggCCAIIAhACAwJCAh4AAt0CAgJhAgQCBQIGAgcCCAIJAj0CCwI5Ag0CCAIIAggCCAIIAggCCAIIAggCCAIIAggCCAIIAggCCAIIAhACAwJiAh4AAt0CAgIvAgQCBQIGAgcCCAIJAj0CCwI5Ag0CCAIIAggCCAIIAggCCAIIAggCCAIIAggCCAIIAggCCAIIAhACAwJlAh4AAt0CAgIfAgQCBQIGAgcCCAIJAjgCCwI5Ag0CCAIIAggCCAIIAggCCAIIAggCCAIIAggCCAIIAggCCAIIAhACAwJ1Ah4AAt0CAgI8AgQCBQIGAgcCCAIJAjgCCwI5Ag0CCAIIAggCCAIIAggCCAIIAggCCAIIAggCCAIIAggCCAIIAhACAwJ4Ah4AAt0CAgJjAgQCBQIGAgcCCAIJAjgCCwI5Ag0CCAIIAggCCAIIAggCCAIIAggCCAIIAggCCAIIAggCCAIIAhACAwJkAh4AAt0CAgIpAgQCBQIGegAABAACBwIIAgkCCgILAjkCDQIIAggCCAIIAggCCAIIAggCCAIIAggCCAIIAggCCAIIAggCEAIDAmgCHgAC3QICAlMCBAIFAgYCBwIIAgkCCgILAjkCDQIIAggCCAIIAggCCAIIAggCCAIIAggCCAIIAggCCAIIAggCEAIDAlsCHgAC3QICApICBAIFAgYCBwIIAgkCOAILAjkCDQIIAggCCAIIAggCCAIIAggCCAIIAggCCAIIAggCCAIIAggCEAIDAlACHgAC3QICAkoCBAIFAgYCBwIIAgkCPQILAjkCDQIIAggCCAIIAggCCAIIAggCCAIIAggCCAIIAggCCAIIAggCEAIDAm0CHgAC3QICAi0CBAIFAgYCBwIIAgkCCgILAjkCDQIIAggCCAIIAggCCAIIAggCCAIIAggCCAIIAggCCAIIAggCEAIDAl4CHgAC3QICAjUCBAIFAgYCBwIIAgkCCgILAjkCDQIIAggCCAIIAggCCAIIAggCCAIIAggCCAIIAggCCAIIAggCEAIDAlwCHgAC3QICAiUCBAIFAgYCBwIIAgkCCgILAjkCDQIIAggCCAIIAggCCAIIAggCCAIIAggCCAIIAggCCAIIAggCEAIDAkUCHgAC3QICAt4CBAIFAgYCBwIIAgkCCgILAjkCDQIIAggCCAIIAggCCAIIAggCCAIIAggCCAIIAggCCAIIAggCEAIDApQCHgAC3QICAjECBAIFAgYCBwIIAgkCOAILAjkCDQIIAggCCAIIAggCCAIIAggCCAIIAggCCAIIAggCCAIIAggCEAIDAl0CHgAC3QICAkcCBAIFAgYCBwIIAgkCOAILAjkCDQIIAggCCAIIAggCCAIIAggCCAIIAggCCAIIAggCCAIIAggCEAIDAkgCHgAC3QICAhsCBAIFAgYCBwIIAgkCPQILAjkCDQIIAggCCAIIAggCCAIIAggCCAIIAggCCAIIAggCCAIIAggCEAIDApMCHgAC3QICAiECBAIFAgYCBwIIAgkCPQILAjkCDQIIAggCCAIIAggCCAIIAggCCAIIAggCCAIIAggCCAIIAggCEAIDAm4CHgAC3QICAisCBAIFAgYCBwIIAgkCOAILAjkCDQIIAggCCAIIAggCCAIIAggCCAIIAggCCAIIAggCCAIIAggCEAIDAnwCHgAC3QICAkECBAIFAgYCBwIIAgkCPQILAjkCDQIIAggCCAIIAggCCAIIAggCCAIIAggCCAIIAggCCAIIAggCEAIDAlYCHgAC3QICAiUCBAIFAgYCBwIIAgkCPQILAjkCDQIIAggCCAIIAggCCAIIAggCCAIIAggCCAIIAggCCAIIAggCEAIDAloCHgACegAABADdAgICagIEAgUCBgIHAggCCQI4AgsCOQINAggCCAIIAggCCAIIAggCCAIIAggCCAIIAggCCAIIAggCCAIQAgMChgIeAALdAgIC3gIEAgUCBgIHAggCCQI9AgsCOQINAggCCAIIAggCCAIIAggCCAIIAggCCAIIAggCCAIIAggCCAIQAgMClgIeAALdAgICIQIEAgUCBgIHAggCCQIKAgsCOQINAggCCAIIAggCCAIIAggCCAIIAggCCAIIAggCCAIIAggCCAIQAgMCfQIeAALdAgICPwIEAgUCBgIHAggCCQI9AgsCOQINAggCCAIIAggCCAIIAggCCAIIAggCCAIIAggCCAIIAggCCAIQAgMCgwIeAALdAgICHQIEAgUCBgIHAggCCQI4AgsCOQINAggCCAIIAggCCAIIAggCCAIIAggCCAIIAggCCAIIAggCCAIQAgMCUAIeAALdAgICMwIEAgUCBgIHAggCCQI9AgsCOQINAggCCAIIAggCCAIIAggCCAIIAggCCAIIAggCCAIIAggCCAIQAgMCZgIeAALdAgICAwIEAgUCBgIHAggCCQI9AgsCOQINAggCCAIIAggCCAIIAggCCAIIAggCCAIIAggCCAIIAggCCAIQAgMCSQIeAALdAgICkgIEAgUCBgIHAggCCQIKAgsCOQINAggCCAIIAggCCAIIAggCCAIIAggCCAIIAggCCAIIAggCCAIQAgMClAIeAALdAgICSgIEAgUCBgIHAggCCQI4AgsCOQINAggCCAIIAggCCAIIAggCCAIIAggCCAIIAggCCAIIAggCCAIQAgMCSwIeAALdAgICKQIEAgUCBgIHAggCCQI4AgsCOQINAggCCAIIAggCCAIIAggCCAIIAggCCAIIAggCCAIIAggCCAIQAgMCUAIeAALdAgICLQIEAgUCBgIHAggCCQI4AgsCOQINAggCCAIIAggCCAIIAggCCAIIAggCCAIIAggCCAIIAggCCAIQAgMCUQIeAALdAgICkgIEAgUCBgIHAggCCQI9AgsCOQINAggCCAIIAggCCAIIAggCCAIIAggCCAIIAggCCAIIAggCCAIQAgMClgIeAALdAgICIwIEAgUCBgIHAggCCQI4AgsCOQINAggCCAIIAggCCAIIAggCCAIIAggCCAIIAggCCAIIAggCCAIQAgMCXwIeAALdAgICUwIEAgUCBgIHAggCCQI9AgsCOQINAggCCAIIAggCCAIIAggCCAIIAggCCAIIAggCCAIIAggCCAIQAgMCVAIeAALdAgICSgIEAgUCBgIHAggCCQIKAgsCOQINAggCCAIIAggCCAIIAggCCAIIAggCCAIIAggCCAIIAggCegAABAAIAhACAwKJAh4AAt0CAgJMAgQCBQIGAgcCCAIJAj0CCwI5Ag0CCAIIAggCCAIIAggCCAIIAggCCAIIAggCCAIIAggCCAIIAhACAwJNAh4AAt0CAgIxAgQCBQIGAgcCCAIJAgoCCwI5Ag0CCAIIAggCCAIIAggCCAIIAggCCAIIAggCCAIIAggCCAIIAhACAwJOAh4AAt0CAgIzAgQCBQIGAgcCCAIJAgoCCwI5Ag0CCAIIAggCCAIIAggCCAIIAggCCAIIAggCCAIIAggCCAIIAhACAwJPAh4AAt0CAgJHAgQCBQIGAgcCCAIJAgoCCwI5Ag0CCAIIAggCCAIIAggCCAIIAggCCAIIAggCCAIIAggCCAIIAhACAwJSAh4AAt0CAgInAgQCBQIGAgcCCAIJAj0CCwI5Ag0CCAIIAggCCAIIAggCCAIIAggCCAIIAggCCAIIAggCCAIIAhACAwKHAh4AAt0CAgIbAgQCBQIGAgcCCAIJAgoCCwI5Ag0CCAIIAggCCAIIAggCCAIIAggCCAIIAggCCAIIAggCCAIIAhACAwKVAh4AAt0CAgInAgQCBQIGAgcCCAIJAgoCCwI5Ag0CCAIIAggCCAIIAggCCAIIAggCCAIIAggCCAIIAggCCAIIAhACAwI7Ah4AAt0CAgIdAgQCBQIGAgcCCAIJAgoCCwI5Ag0CCAIIAggCCAIIAggCCAIIAggCCAIIAggCCAIIAggCCAIIAhACAwJxAh4AAt0CAgIhAgQCBQIGAgcCCAIJAjgCCwI5Ag0CCAIIAggCCAIIAggCCAIIAggCCAIIAggCCAIIAggCCAIIAhACAwI6Ah4AAt0CAgI/AgQCBQIGAgcCCAIJAgoCCwI5Ag0CCAIIAggCCAIIAggCCAIIAggCCAIIAggCCAIIAggCCAIIAhACAwJAAh4AAt0CAgI8AgQCBQIGAgcCCAIJAj0CCwI5Ag0CCAIIAggCCAIIAggCCAIIAggCCAIIAggCCAIIAggCCAIIAhACAwI+Ah4AAt0CAgIbAgQCBQIGAgcCCAIJAjgCCwI5Ag0CCAIIAggCCAIIAggCCAIIAggCCAIIAggCCAIIAggCCAIIAhACAwJQAh4AAt0CAgIDAgQCBQIGAgcCCAIJAgoCCwI5Ag0CCAIIAggCCAIIAggCCAIIAggCCAIIAggCCAIIAggCCAIIAhACAwKLAh4AAt0CAgIpAgQCBQIGAgcCCAIJAj0CCwI5Ag0CCAIIAggCCAIIAggCCAIIAggCCAIIAggCCAIIAggCCAIIAhACAwJ0Ah4AAt0CAgI1AgQCBQIGAgcCCAIJAj0CCwI5Ag0CCAIIAggCCAIIAggCCAIIAggCCAIIegAABAACCAIIAggCCAIIAggCEAIDAlUCHgAC3QICAi0CBAIFAgYCBwIIAgkCPQILAjkCDQIIAggCCAIIAggCCAIIAggCCAIIAggCCAIIAggCCAIIAggCEAIDAncCHgAC3QICAkMCBAIFAgYCBwIIAgkCOAILAjkCDQIIAggCCAIIAggCCAIIAggCCAIIAggCCAIIAggCCAIIAggCEAIDAnsCHgAC3QICAmMCBAIFAgYCBwIIAgkCCgILAjkCDQIIAggCCAIIAggCCAIIAggCCAIIAggCCAIIAggCCAIIAggCEAIDAnMCHgAC3QICAiMCBAIFAgYCBwIIAgkCCgILAjkCDQIIAggCCAIIAggCCAIIAggCCAIIAggCCAIIAggCCAIIAggCEAIDAnICHgAC3QICAkcCBAIFAgYCBwIIAgkCPQILAjkCDQIIAggCCAIIAggCCAIIAggCCAIIAggCCAIIAggCCAIIAggCEAIDAogCHgAC3QICAjECBAIFAgYCBwIIAgkCPQILAjkCDQIIAggCCAIIAggCCAIIAggCCAIIAggCCAIIAggCCAIIAggCEAIDAo0CHgAC3QICAkwCBAIFAgYCBwIIAgkCCgILAjkCDQIIAggCCAIIAggCCAIIAggCCAIIAggCCAIIAggCCAIIAggCEAIDAooCHgAC3QICAi8CBAIFAgYCBwIIAgkCOAILAjkCDQIIAggCCAIIAggCCAIIAggCCAIIAggCCAIIAggCCAIIAggCEAIDAmwCHgAC3QICAh8CBAIFAgYCBwIIAgkCPQILAjkCDQIIAggCCAIIAggCCAIIAggCCAIIAggCCAIIAggCCAIIAggCEAIDAkYCHgAC3QICAjMCBAIFAgYCBwIIAgkCOAILAjkCDQIIAggCCAIIAggCCAIIAggCCAIIAggCCAIIAggCCAIIAggCEAIDAoECHgAC3QICAmECBAIFAgYCBwIIAgkCOAILAjkCDQIIAggCCAIIAggCCAIIAggCCAIIAggCCAIIAggCCAIIAggCEAIDAm8CHgAC3wAJMzMwNTYwNTIwAgICLwIEAgUCBgIHAggCCQKqAgsCDAINAggCCAIIAggCCAIIAggCCAIIAggCCAIIAggCCAIIAggCCAIRAgMCvQIeAALfAgICYQIEAgUCBgIHAggCCQKqAgsCDAINAggCCAIIAggCCAIIAggCCAIIAggCCAIIAggCCAIIAggCCAIRAgMCrgIeAALfAgICYwIEAgUCBgIHAggCCQIKAgsCDAINAggCCAIIAggCCAIIAggCCAIIAggCCAIIAggCCAIIAggCCAIRAgMC1AIeAALfAgICHQIEAgUCBgIHAggCCQI9AgsCDAINegAABAACCAIIAggCCAIIAggCCAIIAggCCAIIAggCCAIIAggCCAIIAhECAwKfAh4AAt8CAgIjAgQCBQIGAgcCCAIJAgoCCwIMAg0CCAIIAggCCAIIAggCCAIIAggCCAIIAggCCAIIAggCCAIIAhECAwIkAh4AAt8CAgJKAgQCBQIGAgcCCAIJAj0CCwIMAg0CCAIIAggCCAIIAggCCAIIAggCCAIIAggCCAIIAggCCAIIAhECAwKtAh4AAt8CAgJjAgQCBQIGAgcCCAIJAqoCCwIMAg0CCAIIAggCCAIIAggCCAIIAggCCAIIAggCCAIIAggCCAIIAhECAwKrAh4AAt8CAgIjAgQCBQIGAgcCCAIJAqoCCwIMAg0CCAIIAggCCAIIAggCCAIIAggCCAIIAggCCAIIAggCCAIIAhECAwKsAh4AAt8CAgJhAgQCBQIGAgcCCAIJAgoCCwIMAg0CCAIIAggCCAIIAggCCAIIAggCCAIIAggCCAIIAggCCAIIAhECAwK7Ah4AAt8CAgIvAgQCBQIGAgcCCAIJAgoCCwIMAg0CCAIIAggCCAIIAggCCAIIAggCCAIIAggCCAIIAggCCAIIAhECAwIwAh4AAt8CAgIpAgQCBQIGAgcCCAIJAj0CCwIMAg0CCAIIAggCCAIIAggCCAIIAggCCAIIAggCCAIIAggCCAIIAhECAwKbAh4AAt8CAgJqAgQCBQIGAgcCCAIJAj0CCwIMAg0CCAIIAggCCAIIAggCCAIIAggCCAIIAggCCAIIAggCCAIIAhECAwLTAh4AAt8CAgIrAgQCBQIGAgcCCAIJAj0CCwIMAg0CCAIIAggCCAIIAggCCAIIAggCCAIIAggCCAIIAggCCAIIAhECAwKiAh4AAt8CAgItAgQCBQIGAgcCCAIJAj0CCwIMAg0CCAIIAggCCAIIAggCCAIIAggCCAIIAggCCAIIAggCCAIIAhECAwKaAh4AAt8CAgJKAgQCBQIGAgcCCAIJAgoCCwIMAg0CCAIIAggCCAIIAggCCAIIAggCCAIIAggCCAIIAggCCAIIAhECAwK0Ah4AAt8CAgJMAgQCBQIGAgcCCAIJAqoCCwIMAg0CCAIIAggCCAIIAggCCAIIAggCCAIIAggCCAIIAggCCAIIAhECAwLRAh4AAt8CAgI/AgQCBQIGAgcCCAIJAqoCCwIMAg0CCAIIAggCCAIIAggCCAIIAggCCAIIAggCCAIIAggCCAIIAhECAwLSAh4AAt8CAgInAgQCBQIGAgcCCAIJAqoCCwIMAg0CCAIIAggCCAIIAggCCAIIAggCCAIIAggCCAIIAggCCAIIAhECAwJQAh4AAt8CAgIDAgQCBQIGAgcCegAABAAIAgkCqgILAgwCDQIIAggCCAIIAggCCAIIAggCCAIIAggCCAIIAggCCAIIAggCEQIDAtACHgAC3wICAkwCBAIFAgYCBwIIAgkCCgILAgwCDQIIAggCCAIIAggCCAIIAggCCAIIAggCCAIIAggCCAIIAggCEQIDAsgCHgAC3wICAmMCBAIFAgYCBwIIAgkCPQILAgwCDQIIAggCCAIIAggCCAIIAggCCAIIAggCCAIIAggCCAIIAggCEQIDArgCHgAC3wICAh0CBAIFAgYCBwIIAgkCqgILAgwCDQIIAggCCAIIAggCCAIIAggCCAIIAggCCAIIAggCCAIIAggCEQIDAlACHgAC3wICAh0CBAIFAgYCBwIIAgkCCgILAgwCDQIIAggCCAIIAggCCAIIAggCCAIIAggCCAIIAggCCAIIAggCEQIDAh4CHgAC3wICAiMCBAIFAgYCBwIIAgkCPQILAgwCDQIIAggCCAIIAggCCAIIAggCCAIIAggCCAIIAggCCAIIAggCEQIDApgCHgAC3wICAkMCBAIFAgYCBwIIAgkCCgILAgwCDQIIAggCCAIIAggCCAIIAggCCAIIAggCCAIIAggCCAIIAggCEQIDArYCHgAC3wICAiECBAIFAgYCBwIIAgkCCgILAgwCDQIIAggCCAIIAggCCAIIAggCCAIIAggCCAIIAggCCAIIAggCEQIDAiICHgAC3wICAkoCBAIFAgYCBwIIAgkCqgILAgwCDQIIAggCCAIIAggCCAIIAggCCAIIAggCCAIIAggCCAIIAggCEQIDArUCHgAC3wICAgMCBAIFAgYCBwIIAgkCCgILAgwCDQIIAggCCAIIAggCCAIIAggCCAIIAggCCAIIAggCCAIIAggCEQIDAg4CHgAC3wICApICBAIFAgYCBwIIAgkCPQILAgwCDQIIAggCCAIIAggCCAIIAggCCAIIAggCCAIIAggCCAIIAggCEQIDAtoCHgAC3wICAkMCBAIFAgYCBwIIAgkCqgILAgwCDQIIAggCCAIIAggCCAIIAggCCAIIAggCCAIIAggCCAIIAggCEQIDArMCHgAC3wICAkcCBAIFAgYCBwIIAgkCPQILAgwCDQIIAggCCAIIAggCCAIIAggCCAIIAggCCAIIAggCCAIIAggCEQIDAs8CHgAC3wICAjECBAIFAgYCBwIIAgkCPQILAgwCDQIIAggCCAIIAggCCAIIAggCCAIIAggCCAIIAggCCAIIAggCEQIDApwCHgAC3wICAjECBAIFAgYCBwIIAgkCCgILAgwCDQIIAggCCAIIAggCCAIIAggCCAIIAggCCAIIAggCCAIIAggCEQIDAjICHgAC3wICegAABAACTAIEAgUCBgIHAggCCQI9AgsCDAINAggCCAIIAggCCAIIAggCCAIIAggCCAIIAggCCAIIAggCCAIRAgMCvgIeAALfAgICRwIEAgUCBgIHAggCCQIKAgsCDAINAggCCAIIAggCCAIIAggCCAIIAggCCAIIAggCCAIIAggCCAIRAgMCxwIeAALfAgICGwIEAgUCBgIHAggCCQKqAgsCDAINAggCCAIIAggCCAIIAggCCAIIAggCCAIIAggCCAIIAggCCAIRAgMCUAIeAALfAgICIQIEAgUCBgIHAggCCQKqAgsCDAINAggCCAIIAggCCAIIAggCCAIIAggCCAIIAggCCAIIAggCCAIRAgMCzAIeAALfAgICRwIEAgUCBgIHAggCCQKqAgsCDAINAggCCAIIAggCCAIIAggCCAIIAggCCAIIAggCCAIIAggCCAIRAgMCyQIeAALfAgICPwIEAgUCBgIHAggCCQI9AgsCDAINAggCCAIIAggCCAIIAggCCAIIAggCCAIIAggCCAIIAggCCAIRAgMCywIeAALfAgICJwIEAgUCBgIHAggCCQI9AgsCDAINAggCCAIIAggCCAIIAggCCAIIAggCCAIIAggCCAIIAggCCAIRAgMCoAIeAALfAgICGwIEAgUCBgIHAggCCQIKAgsCDAINAggCCAIIAggCCAIIAggCCAIIAggCCAIIAggCCAIIAggCCAIRAgMCHAIeAALfAgICJQIEAgUCBgIHAggCCQI9AgsCDAINAggCCAIIAggCCAIIAggCCAIIAggCCAIIAggCCAIIAggCCAIRAgMCpAIeAALfAgICHwIEAgUCBgIHAggCCQI9AgsCDAINAggCCAIIAggCCAIIAggCCAIIAggCCAIIAggCCAIIAggCCAIRAgMCpgIeAALfAgIC3gIEAgUCBgIHAggCCQIKAgsCDAINAggCCAIIAggCCAIIAggCCAIIAggCCAIIAggCCAIIAggCCAIRAgMC2wIeAALfAgICPAIEAgUCBgIHAggCCQI9AgsCDAINAggCCAIIAggCCAIIAggCCAIIAggCCAIIAggCCAIIAggCCAIRAgMCxQIeAALfAgIC3gIEAgUCBgIHAggCCQI9AgsCDAINAggCCAIIAggCCAIIAggCCAIIAggCCAIIAggCCAIIAggCCAIRAgMC2gIeAALfAgICJwIEAgUCBgIHAggCCQIKAgsCDAINAggCCAIIAggCCAIIAggCCAIIAggCCAIIAggCCAIIAggCCAIRAgMCKAIeAALfAgICQQIEAgUCBgIHAggCCQIKAgsCDAINAggCCAIIAggCCAIIAggCCAIIAggCCAIIAggCCAIIAggCCAIRegAABAACAwLCAh4AAt8CAgJBAgQCBQIGAgcCCAIJAqoCCwIMAg0CCAIIAggCCAIIAggCCAIIAggCCAIIAggCCAIIAggCCAIIAhECAwLBAh4AAt8CAgIlAgQCBQIGAgcCCAIJAgoCCwIMAg0CCAIIAggCCAIIAggCCAIIAggCCAIIAggCCAIIAggCCAIIAhECAwImAh4AAt8CAgI/AgQCBQIGAgcCCAIJAgoCCwIMAg0CCAIIAggCCAIIAggCCAIIAggCCAIIAggCCAIIAggCCAIIAhECAwLVAh4AAt8CAgIlAgQCBQIGAgcCCAIJAqoCCwIMAg0CCAIIAggCCAIIAggCCAIIAggCCAIIAggCCAIIAggCCAIIAhECAwLAAh4AAt8CAgIzAgQCBQIGAgcCCAIJAqoCCwIMAg0CCAIIAggCCAIIAggCCAIIAggCCAIIAggCCAIIAggCCAIIAhECAwLDAh4AAt8CAgJTAgQCBQIGAgcCCAIJAj0CCwIMAg0CCAIIAggCCAIIAggCCAIIAggCCAIIAggCCAIIAggCCAIIAhECAwLEAh4AAt8CAgI1AgQCBQIGAgcCCAIJAj0CCwIMAg0CCAIIAggCCAIIAggCCAIIAggCCAIIAggCCAIIAggCCAIIAhECAwKeAh4AAt8CAgIxAgQCBQIGAgcCCAIJAqoCCwIMAg0CCAIIAggCCAIIAggCCAIIAggCCAIIAggCCAIIAggCCAIIAhECAwLGAh4AAt8CAgKSAgQCBQIGAgcCCAIJAqoCCwIMAg0CCAIIAggCCAIIAggCCAIIAggCCAIIAggCCAIIAggCCAIIAhECAwJQAh4AAt8CAgIzAgQCBQIGAgcCCAIJAgoCCwIMAg0CCAIIAggCCAIIAggCCAIIAggCCAIIAggCCAIIAggCCAIIAhECAwI0Ah4AAt8CAgIDAgQCBQIGAgcCCAIJAj0CCwIMAg0CCAIIAggCCAIIAggCCAIIAggCCAIIAggCCAIIAggCCAIIAhECAwKdAh4AAt8CAgKSAgQCBQIGAgcCCAIJAgoCCwIMAg0CCAIIAggCCAIIAggCCAIIAggCCAIIAggCCAIIAggCCAIIAhECAwLbAh4AAt8CAgJTAgQCBQIGAgcCCAIJAgoCCwIMAg0CCAIIAggCCAIIAggCCAIIAggCCAIIAggCCAIIAggCCAIIAhECAwK6Ah4AAt8CAgI1AgQCBQIGAgcCCAIJAgoCCwIMAg0CCAIIAggCCAIIAggCCAIIAggCCAIIAggCCAIIAggCCAIIAhECAwI2Ah4AAt8CAgJhAgQCBQIGAgcCCAIJAj0CCwIMAg0CCAIIAggCCAIIAggCCAIIAggCCAIIAggCegAABAAIAggCCAIIAggCEQIDAsoCHgAC3wICAi0CBAIFAgYCBwIIAgkCCgILAgwCDQIIAggCCAIIAggCCAIIAggCCAIIAggCCAIIAggCCAIIAggCEQIDAi4CHgAC3wICAisCBAIFAgYCBwIIAgkCqgILAgwCDQIIAggCCAIIAggCCAIIAggCCAIIAggCCAIIAggCCAIIAggCEQIDArECHgAC3wICAhsCBAIFAgYCBwIIAgkCPQILAgwCDQIIAggCCAIIAggCCAIIAggCCAIIAggCCAIIAggCCAIIAggCEQIDAqMCHgAC3wICAh8CBAIFAgYCBwIIAgkCCgILAgwCDQIIAggCCAIIAggCCAIIAggCCAIIAggCCAIIAggCCAIIAggCEQIDAiACHgAC3wICAkMCBAIFAgYCBwIIAgkCPQILAgwCDQIIAggCCAIIAggCCAIIAggCCAIIAggCCAIIAggCCAIIAggCEQIDAr8CHgAC3wICAlMCBAIFAgYCBwIIAgkCqgILAgwCDQIIAggCCAIIAggCCAIIAggCCAIIAggCCAIIAggCCAIIAggCEQIDArwCHgAC3wICAmoCBAIFAgYCBwIIAgkCqgILAgwCDQIIAggCCAIIAggCCAIIAggCCAIIAggCCAIIAggCCAIIAggCEQIDArACHgAC3wICAt4CBAIFAgYCBwIIAgkCqgILAgwCDQIIAggCCAIIAggCCAIIAggCCAIIAggCCAIIAggCCAIIAggCEQIDAlACHgAC3wICAiECBAIFAgYCBwIIAgkCPQILAgwCDQIIAggCCAIIAggCCAIIAggCCAIIAggCCAIIAggCCAIIAggCEQIDAqUCHgAC3wICAjwCBAIFAgYCBwIIAgkCqgILAgwCDQIIAggCCAIIAggCCAIIAggCCAIIAggCCAIIAggCCAIIAggCEQIDArcCHgAC3wICAh8CBAIFAgYCBwIIAgkCqgILAgwCDQIIAggCCAIIAggCCAIIAggCCAIIAggCCAIIAggCCAIIAggCEQIDArICHgAC3wICAisCBAIFAgYCBwIIAgkCCgILAgwCDQIIAggCCAIIAggCCAIIAggCCAIIAggCCAIIAggCCAIIAggCEQIDAiwCHgAC3wICAkECBAIFAgYCBwIIAgkCPQILAgwCDQIIAggCCAIIAggCCAIIAggCCAIIAggCCAIIAggCCAIIAggCEQIDAs0CHgAC3wICAi0CBAIFAgYCBwIIAgkCqgILAgwCDQIIAggCCAIIAggCCAIIAggCCAIIAggCCAIIAggCCAIIAggCEQIDArkCHgAC3wICAmoCBAIFAgYCBwIIAgkCCgILAgwCDQIIAggCCAIIAggCCAIIegAAAbgCCAIIAggCCAIIAggCCAIIAggCCAIRAgMCrwIeAALfAgICNQIEAgUCBgIHAggCCQKqAgsCDAINAggCCAIIAggCCAIIAggCCAIIAggCCAIIAggCCAIIAggCCAIRAgMCUAIeAALfAgICPAIEAgUCBgIHAggCCQIKAgsCDAINAggCCAIIAggCCAIIAggCCAIIAggCCAIIAggCCAIIAggCCAIRAgMCzgIeAALfAgICMwIEAgUCBgIHAggCCQI9AgsCDAINAggCCAIIAggCCAIIAggCCAIIAggCCAIIAggCCAIIAggCCAIRAgMCmQIeAALfAgICKQIEAgUCBgIHAggCCQKqAgsCDAINAggCCAIIAggCCAIIAggCCAIIAggCCAIIAggCCAIIAggCCAIRAgMCUAIeAALfAgICKQIEAgUCBgIHAggCCQIKAgsCDAINAggCCAIIAggCCAIIAggCCAIIAggCCAIIAggCCAIIAggCCAIRAgMCKgIeAALfAgICLwIEAgUCBgIHAggCCQI9AgsCDAINAggCCAIIAggCCAIIAggCCAIIAggCCAIIAggCCAIIAggCCAIRAgMCoQ==]]></xxe4awand>
</file>

<file path=customXml/item3.xml><?xml version="1.0" encoding="utf-8"?>
<xxe4awand xmlns="http://www.excel4apps.com"><![CDATA[rO0ABXfZCMCtii8ABMYEAh4AAERjb20uZXhjZWw0YXBwcy53YW5kLm9yYWNsZS5n
bHdhbmQuY2FsY3VsYXRpb25zLmdldGJhbGFuY2UuR2V0QmFsYW5jZQIBAAk1Mzg4
NTM0MzICAgABMAIDAAYyMDE3MDQCBAADWVREAgUAA1VTRAIGAAVUb3RhbAIHAAFB
AggAAAIJAAMwMDECCgAGMTkxMDI1AgsAAkdEAgwAAldBAg0AAkRMAggCCAIIAggC
CAIIAggCCAIIAggCCAIIAggCCAIIAggCCAIa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DBHSNeHh3VQIeAAIBAgICGwAGMjAxNjA3AgQCBQIGAgcCCAIJAhwABjE5MTAw
MAILAgwCDQIIAggCCAIIAggCCAIIAggCCAIIAggCCAIIAggCCAIIAggCGgIDAh1zcQB+AAAAAAACc3EAfgAE///////////////+/////v////91cQB+AAcAAAAEAzaSmXh4d1UCHgACAQICAh4ABjIwMTcwNgIEAgUCBgIHAggCCQIfAAYxOTEwMTACCwIMAg0CCAIIAggCCAIIAggCCAIIAggCCAIIAggCCAIIAggCCAIIAhoCAwIgc3EAfgAAAAAAAnNxAH4ABP///////////////v////7/////dXEAfgAHAAAABFgLByx4eHdNAh4AAgECAgIhAAYyMDE2MDUCBAIFAgYCBwIIAgkCHwILAgwCDQIIAggCCAIIAggCCAIIAggCCAIIAggCCAIIAggCCAIIAggCGgIDAiJzcQB+AAAAAAACc3EAfgAE///////////////+/////v////91cQB+AAcAAAAETCsLgHh4d00CHgACAQICAiMABjIwMTYxMgIEAgUCBgIHAggCCQIfAgsCDAINAggCCAIIAggCCAIIAggCCAIIAggCCAIIAggCCAIIAggCCAIaAgMCJHNxAH4AAAAAAAJzcQB+AAT///////////////7////+/////3VxAH4ABwAAAAQoo9pZeHh3TQIeAAIBAgICJQAGMjAxNzEyAgQCBQIGAgcCCAIJAh8CCwIMAg0CCAIIAggCCAIIAggCCAIIAggCCAIIAggCCAIIAggCCAIIAhoCAwImc3EAfgAAAAAAAnNxAH4ABP///////////////v////7/////dXEAfgAHAAAABEI0vHx4eHdNAh4AAgECAgInAAYyMDE3MTECBAIFAgYCBwIIAgkCCgILAgwCDQIIAggCCAIIAggCCAIIAggCCAIIAggCCAIIAggCCAIIAggCGgIDAihzcQB+AAAAAAACc3EAfgAE///////////////+/////gAAAAB1cQB+AAcAAAAAeHh3TQIeAAIBAgICKQAGMjAxNzA3AgQCBQIGAgcCCAIJAh8CCwIMAg0CCAIIAggCCAIIAggCCAIIAggCCAIIAggCCAIIAggCCAIIAhoCAwIqc3EAfgAAAAAAAnNxAH4ABP///////////////v////7/////dXEAfgAHAAAABF7UYvh4eHdNAh4AAgECAgIrAAYyMDE2MDMCBAIFAgYCBwIIAgkCCgILAgwCDQIIAggCCAIIAggCCAIIAggCCAIIAggCCAIIAggCCAIIAggCGgIDAixzcQB+AAAAAAACc3EAfgAE///////////////+/////v////91cQB+AAcAAAADDoPdeHh3TQIeAAIBAgICLQAGMjAxNjEwAgQCBQIGAgcCCAIJAgoCCwIMAg0CCAIIAggCCAIIAggCCAIIAggCCAIIAggCCAIIAggCCAIIAhoCAwIuc3EAfgAAAAAAAnNxAH4ABP///////////////v////7/////dXEAfgAHAAAAAwU/r3h4d00CHgACAQICAi8ABjIwMTcwOQIEAgUCBgIHAggCCQIcAgsCDAINAggCCAIIAggCCAIIAggCCAIIAggCCAIIAggCCAIIAggCCAIaAgMCMHNxAH4AAAAAAAJzcQB+AAT///////////////7////+AAAAAXVxAH4ABwAAAAQCjrCgeHh3RQIeAAIBAgICKQIEAgUCBgIHAggCCQIcAgsCDAINAggCCAIIAggCCAIIAggCCAIIAggCCAIIAggCCAIIAggCCAIaAgMCMXNxAH4AAAAAAAJzcQB+AAT///////////////7////+/////3VxAH4ABwAAAAQCCvb0eHh3TQIeAAIBAgICMgAGMjAxNjA2AgQCBQIGAgcCCAIJAhwCCwIMAg0CCAIIAggCCAIIAggCCAIIAggCCAIIAggCCAIIAggCCAIIAhoCAwIzc3EAfgAAAAAAAnNxAH4ABP///////////////v////7/////dXEAfgAHAAAABAOri614eHdNAh4AAgECAgI0AAYyMDE3MDUCBAIFAgYCBwIIAgkCHwILAgwCDQIIAggCCAIIAggCCAIIAggCCAIIAggCCAIIAggCCAIIAggCGgIDAjVzcQB+AAAAAAACc3EAfgAE///////////////+/////v////91cQB+AAcAAAAEWf3l8nh4d00CHgACAQICAjYABjIwMTcwMwIEAgUCBgIHAggCCQIKAgsCDAINAggCCAIIAggCCAIIAggCCAIIAggCCAIIAggCCAIIAggCCAIaAgMCN3NxAH4AAAAAAAJzcQB+AAT///////////////7////+/////3VxAH4ABwAAAAMEq5d4eHdNAh4AAgECAgI4AAYyMDE2MTECBAIFAgYCBwIIAgkCHwILAgwCDQIIAggCCAIIAggCCAIIAggCCAIIAggCCAIIAggCCAIIAggCGgIDAjlzcQB+AAAAAAACc3EAfgAE///////////////+/////v////91cQB+AAcAAAAEElQVqnh4d00CHgACAQICAjoABjIwMTYwNAIEAgUCBgIHAggCCQIfAgsCDAINAggCCAIIAggCCAIIAggCCAIIAggCCAIIAggCCAIIAggCCAIaAgMCO3NxAH4AAAAAAAJzcQB+AAT///////////////7////+/////3VxAH4ABwAAAARIcHiveHh3RQIeAAIBAgICJwIEAgUCBgIHAggCCQIfAgsCDAINAggCCAIIAggCCAIIAggCCAIIAggCCAIIAggCCAIIAggCCAIaAgMCPHNxAH4AAAAAAAJzcQB+AAT///////////////7////+/////3VxAH4ABwAAAAQw0KqzeHh3RQIeAAIBAgICIwIEAgUCBgIHAggCCQIcAgsCDAINAggCCAIIAggCCAIIAggCCAIIAggCCAIIAggCCAIIAggCCAIaAgMCPXNxAH4AAAAAAAJzcQB+AAT///////////////7////+/////3VxAH4ABwAAAAQ7i4i9eHh3TQIeAAIBAgICPgAGMjAxNzA4AgQCBQIGAgcCCAIJAh8CCwIMAg0CCAIIAggCCAIIAggCCAIIAggCCAIIAggCCAIIAggCCAIIAhoCAwI/c3EAfgAAAAAAAnNxAH4ABP///////////////v////7/////dXEAfgAHAAAABGUxQat4eHdNAh4AAgECAgJAAAYyMDE3MTACBAIFAgYCBwIIAgkCCgILAgwCDQIIAggCCAIIAggCCAIIAggCCAIIAggCCAIIAggCCAIIAggCGgIDAkFzcQB+AAAAAAACc3EAfgAE///////////////+/////v////91cQB+AAcAAAADA9yreHh3TQIeAAIBAgICQgAGMjAxNjA5AgQCBQIGAgcCCAIJAhwCCwIMAg0CCAIIAggCCAIIAggCCAIIAggCCAIIAggCCAIIAggCCAIIAhoCAwJDc3EAfgAAAAAAAnNxAH4ABP///////////////v////7/////dXEAfgAHAAAABAIbp254eHdNAh4AAgECAgJEAAYyMDE2MDICBAIFAgYCBwIIAgkCCgILAgwCDQIIAggCCAIIAggCCAIIAggCCAIIAggCCAIIAggCCAIIAggCGgIDAkVzcQB+AAAAAAACc3EAfgAE///////////////+/////v////91cQB+AAcAAAADEhXLeHh3RQIeAAIBAgICHgIEAgUCBgIHAggCCQIcAgsCDAINAggCCAIIAggCCAIIAggCCAIIAggCCAIIAggCCAIIAggCCAIaAgMCRnNxAH4AAAAAAAJzcQB+AAT///////////////7////+/////3VxAH4ABwAAAAQD3U0geHh3RQIeAAIBAgICKwIEAgUCBgIHAggCCQIfAgsCDAINAggCCAIIAggCCAIIAggCCAIIAggCCAIIAggCCAIIAggCCAIaAgMCR3NxAH4AAAAAAAJzcQB+AAT///////////////7////+/////3VxAH4ABwAAAAQ9+1bieHh3RQIeAAIBAgICHgIEAgUCBgIHAggCCQIKAgsCDAINAggCCAIIAggCCAIIAggCCAIIAggCCAIIAggCCAIIAggCCAIaAgMCSHNxAH4AAAAAAAJzcQB+AAT///////////////7////+/////3VxAH4ABwAAAAMEQ3p4eHdFAh4AAgECAgIDAgQCBQIGAgcCCAIJAh8CCwIMAg0CCAIIAggCCAIIAggCCAIIAggCCAIIAggCCAIIAggCCAIIAhoCAwJJc3EAfgAAAAAAAnNxAH4ABP///////////////v////7/////dXEAfgAHAAAABFpw2Xd4eHeSAh4AAgECAgJKAAYyMDE4MDICBAIFAgYCBwIIAgkCCgILAgwCDQIIAggCCAIIAggCCAIIAggCCAIIAggCCAIIAggCCAIIAggCGgIDAigCHgACAQICAkACBAIFAgYCBwIIAgkCHwILAgwCDQIIAggCCAIIAggCCAIIAggCCAIIAggCCAIIAggCCAIIAggCGgIDAktzcQB+AAAAAAACc3EAfgAE///////////////+/////v////91cQB+AAcAAAAEgtyI8Xh4d0UCHgACAQICAjoCBAIFAgYCBwIIAgkCHAILAgwCDQIIAggCCAIIAggCCAIIAggCCAIIAggCCAIIAggCCAIIAggCGgIDAkxzcQB+AAAAAAACc3EAfgAE///////////////+/////v////91cQB+AAcAAAAEBOQwD3h4d0UCHgACAQICAiECBAIFAgYCBwIIAgkCCgILAgwCDQIIAggCCAIIAggCCAIIAggCCAIIAggCCAIIAggCCAIIAggCGgIDAk1zcQB+AAAAAAACc3EAfgAE///////////////+/////v////91cQB+AAcAAAADC4KteHh3RQIeAAIBAgICNAIEAgUCBgIHAggCCQIcAgsCDAINAggCCAIIAggCCAIIAggCCAIIAggCCAIIAggCCAIIAggCCAIaAgMCTnNxAH4AAAAAAAJzcQB+AAT///////////////7////+/////3VxAH4ABwAAAAQGIRiFeHh3TQIeAAIBAgICTwAGMjAxODAxAgQCBQIGAgcCCAIJAhwCCwIMAg0CCAIIAggCCAIIAggCCAIIAggCCAIIAggCCAIIAggCCAIIAhoCAwJQc3EAfgAAAAAAAnNxAH4ABP///////////////v////7/////dXEAfgAHAAAABCZxo1d4eHdFAh4AAgECAgItAgQCBQIGAgcCCAIJAhwCCwIMAg0CCAIIAggCCAIIAggCCAIIAggCCAIIAggCCAIIAggCCAIIAhoCAwJRc3EAfgAAAAAAAnNxAH4ABP///////////////v////7/////dXEAfgAHAAAAA7xcsnh4d0UCHgACAQICAkICBAIFAgYCBwIIAgkCHwILAgwCDQIIAggCCAIIAggCCAIIAggCCAIIAggCCAIIAggCCAIIAggCGgIDAlJzcQB+AAAAAAACc3EAfgAE///////////////+/////v////91cQB+AAcAAAAEYTEIFHh4d0UCHgACAQICAjICBAIFAgYCBwIIAgkCHwILAgwCDQIIAggCCAIIAggCCAIIAggCCAIIAggCCAIIAggCCAIIAggCGgIDAlNzcQB+AAAAAAACc3EAfgAE///////////////+/////v////91cQB+AAcAAAAEVIhLm3h4d0UCHgACAQICAi8CBAIFAgYCBwIIAgkCCgILAgwCDQIIAggCCAIIAggCCAIIAggCCAIIAggCCAIIAggCCAIIAggCGgIDAlRzcQB+AAAAAAACc3EAfgAE///////////////+/////v////91cQB+AAcAAAADBA6ueHh3TQIeAAIBAgICVQAGMjAxNzAxAgQCBQIGAgcCCAIJAgoCCwIMAg0CCAIIAggCCAIIAggCCAIIAggCCAIIAggCCAIIAggCCAIIAhoCAwJWc3EAfgAAAAAAAnNxAH4ABP///////////////v////7/////dXEAfgAHAAAAAwVk/3h4d00CHgACAQICAlcABjIwMTYwOAIEAgUCBgIHAggCCQIKAgsCDAINAggCCAIIAggCCAIIAggCCAIIAggCCAIIAggCCAIIAggCCAIaAgMCWHNxAH4AAAAAAAJzcQB+AAT///////////////7////+/////3VxAH4ABwAAAAMItpx4eHeSAh4AAgECAgIlAgQCBQIGAgcCCAIJAgoCCwIMAg0CCAIIAggCCAIIAggCCAIIAggCCAIIAggCCAIIAggCCAIIAhoCAwIoAh4AAgECAgJZAAYyMDE3MDICBAIFAgYCBwIIAgkCHwILAgwCDQIIAggCCAIIAggCCAIIAggCCAIIAggCCAIIAggCCAIIAggCGgIDAlpzcQB+AAAAAAACc3EAfgAE///////////////+/////v////91cQB+AAcAAAAESYtTyXh4d0UCHgACAQICAicCBAIFAgYCBwIIAgkCHAILAgwCDQIIAggCCAIIAggCCAIIAggCCAIIAggCCAIIAggCCAIIAggCGgIDAltzcQB+AAAAAAACc3EAfgAE///////////////+/////v////91cQB+AAcAAAAERLpXvHh4d0UCHgACAQICAj4CBAIFAgYCBwIIAgkCHAILAgwCDQIIAggCCAIIAggCCAIIAggCCAIIAggCCAIIAggCCAIIAggCGgIDAlxzcQB+AAAAAAACc3EAfgAE///////////////+/////v////91cQB+AAcAAAADMpTWeHh3RQIeAAIBAgICOAIEAgUCBgIHAggCCQIKAgsCDAINAggCCAIIAggCCAIIAggCCAIIAggCCAIIAggCCAIIAggCCAIaAgMCXXNxAH4AAAAAAAJzcQB+AAT///////////////7////+/////3VxAH4ABwAAAAMGaCt4eHdNAh4AAgECAgJeAAYyMDE4MDMCBAIFAgYCBwIIAgkCHwILAgwCDQIIAggCCAIIAggCCAIIAggCCAIIAggCCAIIAggCCAIIAggCGgIDAl9zcQB+AAAAAAACc3EAfgAE///////////////+/////v////91cQB+AAcAAAAEUn6jGnh4d0UCHgACAQICAj4CBAIFAgYCBwIIAgkCCgILAgwCDQIIAggCCAIIAggCCAIIAggCCAIIAggCCAIIAggCCAIIAggCGgIDAmBzcQB+AAAAAAACc3EAfgAE///////////////+/////v////91cQB+AAcAAAADBCUJeHh3RQIeAAIBAgICRAIEAgUCBgIHAggCCQIcAgsCDAINAggCCAIIAggCCAIIAggCCAIIAggCCAIIAggCCAIIAggCCAIaAgMCYXNxAH4AAAAAAAJzcQB+AAT///////////////7////+/////3VxAH4ABwAAAAQIJf+xeHh3RQIeAAIBAgICVQIEAgUCBgIHAggCCQIfAgsCDAINAggCCAIIAggCCAIIAggCCAIIAggCCAIIAggCCAIIAggCCAIaAgMCYnNxAH4AAAAAAAJzcQB+AAT///////////////7////+/////3VxAH4ABwAAAAQ9FTt2eHh3RQIeAAIBAgICGwIEAgUCBgIHAggCCQIKAgsCDAINAggCCAIIAggCCAIIAggCCAIIAggCCAIIAggCCAIIAggCCAIaAgMCY3NxAH4AAAAAAAJzcQB+AAT///////////////7////+/////3VxAH4ABwAAAAMJnn94eHdFAh4AAgECAgJAAgQCBQIGAgcCCAIJAhwCCwIMAg0CCAIIAggCCAIIAggCCAIIAggCCAIIAggCCAIIAggCCAIIAhoCAwJkc3EAfgAAAAAAAnNxAH4ABP///////////////v////4AAAABdXEAfgAHAAAABAkNFf14eHdFAh4AAgECAgJKAgQCBQIGAgcCCAIJAh8CCwIMAg0CCAIIAggCCAIIAggCCAIIAggCCAIIAggCCAIIAggCCAIIAhoCAwJlc3EAfgAAAAAAAnNxAH4ABP///////////////v////7/////dXEAfgAHAAAABE8qcfl4eHdFAh4AAgECAgI2AgQCBQIGAgcCCAIJAhwCCwIMAg0CCAIIAggCCAIIAggCCAIIAggCCAIIAggCCAIIAggCCAIIAhoCAwJmc3EAfgAAAAAAAnNxAH4ABP///////////////v////7/////dXEAfgAHAAAABBD98iN4eHdFAh4AAgECAgIpAgQCBQIGAgcCCAIJAgoCCwIMAg0CCAIIAggCCAIIAggCCAIIAggCCAIIAggCCAIIAggCCAIIAhoCAwJnc3EAfgAAAAAAAnNxAH4ABP///////////////v////7/////dXEAfgAHAAAAAwQ0OHh4d0UCHgACAQICAl4CBAIFAgYCBwIIAgkCHAILAgwCDQIIAggCCAIIAggCCAIIAggCCAIIAggCCAIIAggCCAIIAggCGgIDAmhzcQB+AAAAAAACc3EAfgAE///////////////+/////v////91cQB+AAcAAAAEDlPJjHh4d0UCHgACAQICAjICBAIFAgYCBwIIAgkCCgILAgwCDQIIAggCCAIIAggCCAIIAggCCAIIAggCCAIIAggCCAIIAggCGgIDAmlzcQB+AAAAAAACc3EAfgAE///////////////+/////v////91cQB+AAcAAAADCoBUeHh3RQIeAAIBAgICWQIEAgUCBgIHAggCCQIcAgsCDAINAggCCAIIAggCCAIIAggCCAIIAggCCAIIAggCCAIIAggCCAIaAgMCanNxAH4AAAAAAAJzcQB+AAT///////////////7////+/////3VxAH4ABwAAAAQbRzHTeHh3RQIeAAIBAgICTwIEAgUCBgIHAggCCQIfAgsCDAINAggCCAIIAggCCAIIAggCCAIIAggCCAIIAggCCAIIAggCCAIaAgMCa3NxAH4AAAAAAAJzcQB+AAT///////////////7////+/////3VxAH4ABwAAAARO7ujaeHh3RQIeAAIBAgICSgIEAgUCBgIHAggCCQIcAgsCDAINAggCCAIIAggCCAIIAggCCAIIAggCCAIIAggCCAIIAggCCAIaAgMCbHNxAH4AAAAAAAJzcQB+AAT///////////////7////+/////3VxAH4ABwAAAAQZYudleHh3RQIeAAIBAgICIQIEAgUCBgIHAggCCQIcAgsCDAINAggCCAIIAggCCAIIAggCCAIIAggCCAIIAggCCAIIAggCCAIaAgMCbXNxAH4AAAAAAAJzcQB+AAT///////////////7////+/////3VxAH4ABwAAAAQENonjeHh3RQIeAAIBAgICOAIEAgUCBgIHAggCCQIcAgsCDAINAggCCAIIAggCCAIIAggCCAIIAggCCAIIAggCCAIIAggCCAIaAgMCbnNxAH4AAAAAAAJzcQB+AAT///////////////7////+/////3VxAH4ABwAAAARMQw4VeHh3RQIeAAIBAgICVwIEAgUCBgIHAggCCQIfAgsCDAINAggCCAIIAggCCAIIAggCCAIIAggCCAIIAggCCAIIAggCCAIaAgMCb3NxAH4AAAAAAAJzcQB+AAT///////////////7////+/////3VxAH4ABwAAAARdV1DJeHh3igIeAAIBAgICXgIEAgUCBgIHAggCCQIKAgsCDAINAggCCAIIAggCCAIIAggCCAIIAggCCAIIAggCCAIIAggCCAIaAgMCKAIeAAIBAgICLQIEAgUCBgIHAggCCQIfAgsCDAINAggCCAIIAggCCAIIAggCCAIIAggCCAIIAggCCAIIAggCCAIaAgMCcHNxAH4AAAAAAAJzcQB+AAT///////////////7////+/////3VxAH4ABwAAAARijcsWeHh3RQIeAAIBAgICGwIEAgUCBgIHAggCCQIfAgsCDAINAggCCAIIAggCCAIIAggCCAIIAggCCAIIAggCCAIIAggCCAIaAgMCcXNxAH4AAAAAAAJzcQB+AAT///////////////7////+/////3VxAH4ABwAAAARaL7WteHh3RQIeAAIBAgICWQIEAgUCBgIHAggCCQIKAgsCDAINAggCCAIIAggCCAIIAggCCAIIAggCCAIIAggCCAIIAggCCAIaAgMCcnNxAH4AAAAAAAJzcQB+AAT///////////////7////+/////3VxAH4ABwAAAAME+2h4eHdFAh4AAgECAgIvAgQCBQIGAgcCCAIJAh8CCwIMAg0CCAIIAggCCAIIAggCCAIIAggCCAIIAggCCAIIAggCCAIIAhoCAwJzc3EAfgAAAAAAAnNxAH4ABP///////////////v////7/////dXEAfgAHAAAABHEGWUl4eHdFAh4AAgECAgJCAgQCBQIGAgcCCAIJAgoCCwIMAg0CCAIIAggCCAIIAggCCAIIAggCCAIIAggCCAIIAggCCAIIAhoCAwJ0c3EAfgAAAAAAAnNxAH4ABP///////////////v////7/////dXEAfgAHAAAAAweN1Hh4d0UCHgACAQICAiMCBAIFAgYCBwIIAgkCCgILAgwCDQIIAggCCAIIAggCCAIIAggCCAIIAggCCAIIAggCCAIIAggCGgIDAnVzcQB+AAAAAAACc3EAfgAE///////////////+/////v////91cQB+AAcAAAADBtyTeHh3RQIeAAIBAgICJQIEAgUCBgIHAggCCQIcAgsCDAINAggCCAIIAggCCAIIAggCCAIIAggCCAIIAggCCAIIAggCCAIaAgMCdnNxAH4AAAAAAAJzcQB+AAT///////////////7////+/////3VxAH4ABwAAAAQ0Sb4jeHh3RQIeAAIBAgICVQIEAgUCBgIHAggCCQIcAgsCDAINAggCCAIIAggCCAIIAggCCAIIAggCCAIIAggCCAIIAggCCAIaAgMCd3NxAH4AAAAAAAJzcQB+AAT///////////////7////+/////3VxAH4ABwAAAAQo6Ya2eHh3RQIeAAIBAgICNAIEAgUCBgIHAggCCQIKAgsCDAINAggCCAIIAggCCAIIAggCCAIIAggCCAIIAggCCAIIAggCCAIaAgMCeHNxAH4AAAAAAAJzcQB+AAT///////////////7////+/////3VxAH4ABwAAAAMEVit4eHdFAh4AAgECAgI6AgQCBQIGAgcCCAIJAgoCCwIMAg0CCAIIAggCCAIIAggCCAIIAggCCAIIAggCCAIIAggCCAIIAhoCAwJ5c3EAfgAAAAAAAnNxAH4ABP///////////////v////7/////dXEAfgAHAAAAAwzG/nh4d0UCHgACAQICAjYCBAIFAgYCBwIIAgkCHwILAgwCDQIIAggCCAIIAggCCAIIAggCCAIIAggCCAIIAggCCAIIAggCGgIDAnpzcQB+AAAAAAACc3EAfgAE///////////////+/////v////91cQB+AAcAAAAEU2ObJnh4d0UCHgACAQICAlcCBAIFAgYCBwIIAgkCHAILAgwCDQIIAggCCAIIAggCCAIIAggCCAIIAggCCAIIAggCCAIIAggCGgIDAntzcQB+AAAAAAACc3EAfgAE///////////////+/////v////91cQB+AAcAAAAEAr0/pHh4d4oCHgACAQICAk8CBAIFAgYCBwIIAgkCCgILAgwCDQIIAggCCAIIAggCCAIIAggCCAIIAggCCAIIAggCCAIIAggCGgIDAigCHgACAQICAkQCBAIFAgYCBwIIAgkCHwILAgwCDQIIAggCCAIIAggCCAIIAggCCAIIAggCCAIIAggCCAIIAggCGgIDAnxzcQB+AAAAAAACc3EAfgAE///////////////+/////v////91cQB+AAcAAAAENzj1T3h4d0UCHgACAQICAisCBAIFAgYCBwIIAgkCHAILAgwCDQIIAggCCAIIAggCCAIIAggCCAIIAggCCAIIAggCCAIIAggCGgIDAn1zcQB+AAAAAAACc3EAfgAE///////////////+/////v////91cQB+AAcAAAAEBeiObnh4d0UCHgACAQICAgMCBAIFAgYCBwIIAgkCHAILAgwCDQIIAggCCAIIAggCCAIIAggCCAIIAggCCAIIAggCCAIIAggCGgIDAn5zcQB+AAAAAAACc3EAfgAE///////////////+/////v////91cQB+AAcAAAAECfBqRnh4egAABAACHgACfwAJNTM4ODU1NzUyAgICMgIEAgUCBgIHAggCCQIcAgsCDAINAggCCAIIAggCCAIIAggCCAIIAggCCAIIAggCCAIIAggCCAIcAgMCMwIeAAJ/AgICKQIEAgUCBgIHAggCCQIcAgsCDAINAggCCAIIAggCCAIIAggCCAIIAggCCAIIAggCCAIIAggCCAIcAgMCMQIeAAJ/AgICOgIEAgUCBgIHAggCCQIfAgsCDAINAggCCAIIAggCCAIIAggCCAIIAggCCAIIAggCCAIIAggCCAIcAgMCOwIeAAJ/AgICNAIEAgUCBgIHAggCCQIfAgsCDAINAggCCAIIAggCCAIIAggCCAIIAggCCAIIAggCCAIIAggCCAIcAgMCNQIeAAJ/AgICIwIEAgUCBgIHAggCCQIcAgsCDAINAggCCAIIAggCCAIIAggCCAIIAggCCAIIAggCCAIIAggCCAIcAgMCPQIeAAJ/AgICJQIEAgUCBgIHAggCCQIfAgsCDAINAggCCAIIAggCCAIIAggCCAIIAggCCAIIAggCCAIIAggCCAIcAgMCJgIeAAJ/AgICOAIEAgUCBgIHAggCCQIfAgsCDAINAggCCAIIAggCCAIIAggCCAIIAggCCAIIAggCCAIIAggCCAIcAgMCOQIeAAJ/AgICHgIEAgUCBgIHAggCCQIcAgsCDAINAggCCAIIAggCCAIIAggCCAIIAggCCAIIAggCCAIIAggCCAIcAgMCRgIeAAJ/AgICRAIEAgUCBgIHAggCCQIKAgsCDAINAggCCAIIAggCCAIIAggCCAIIAggCCAIIAggCCAIIAggCCAIcAgMCRQIeAAJ/AgICQAIEAgUCBgIHAggCCQIKAgsCDAINAggCCAIIAggCCAIIAggCCAIIAggCCAIIAggCCAIIAggCCAIcAgMCQQIeAAJ/AgICNgIEAgUCBgIHAggCCQIKAgsCDAINAggCCAIIAggCCAIIAggCCAIIAggCCAIIAggCCAIIAggCCAIcAgMCNwIeAAJ/AgICAwIEAgUCBgIHAggCCQIfAgsCDAINAggCCAIIAggCCAIIAggCCAIIAggCCAIIAggCCAIIAggCCAIcAgMCSQIeAAJ/AgICKwIEAgUCBgIHAggCCQIfAgsCDAINAggCCAIIAggCCAIIAggCCAIIAggCCAIIAggCCAIIAggCCAIcAgMCRwIeAAJ/AgICIQIEAgUCBgIHAggCCQIcAgsCDAINAggCCAIIAggCCAIIAggCCAIIAggCCAIIAggCCAIIAggCCAIcAgMCbQIeAAJ/AgICJwIEAgUCBgIHAggCCQIfAgsCDAINAggCCAIIAggCCAIIAggCCAIIegAABAACCAIIAggCCAIIAggCCAIIAhwCAwI8Ah4AAn8CAgI4AgQCBQIGAgcCCAIJAhwCCwIMAg0CCAIIAggCCAIIAggCCAIIAggCCAIIAggCCAIIAggCCAIIAhwCAwJuAh4AAn8CAgJAAgQCBQIGAgcCCAIJAh8CCwIMAg0CCAIIAggCCAIIAggCCAIIAggCCAIIAggCCAIIAggCCAIIAhwCAwJLAh4AAn8CAgItAgQCBQIGAgcCCAIJAh8CCwIMAg0CCAIIAggCCAIIAggCCAIIAggCCAIIAggCCAIIAggCCAIIAhwCAwJwAh4AAn8CAgIlAgQCBQIGAgcCCAIJAhwCCwIMAg0CCAIIAggCCAIIAggCCAIIAggCCAIIAggCCAIIAggCCAIIAhwCAwJ2Ah4AAn8CAgIvAgQCBQIGAgcCCAIJAhwCCwIMAg0CCAIIAggCCAIIAggCCAIIAggCCAIIAggCCAIIAggCCAIIAhwCAwIwAh4AAn8CAgJZAgQCBQIGAgcCCAIJAgoCCwIMAg0CCAIIAggCCAIIAggCCAIIAggCCAIIAggCCAIIAggCCAIIAhwCAwJyAh4AAn8CAgI0AgQCBQIGAgcCCAIJAhwCCwIMAg0CCAIIAggCCAIIAggCCAIIAggCCAIIAggCCAIIAggCCAIIAhwCAwJOAh4AAn8CAgJCAgQCBQIGAgcCCAIJAgoCCwIMAg0CCAIIAggCCAIIAggCCAIIAggCCAIIAggCCAIIAggCCAIIAhwCAwJ0Ah4AAn8CAgI0AgQCBQIGAgcCCAIJAgoCCwIMAg0CCAIIAggCCAIIAggCCAIIAggCCAIIAggCCAIIAggCCAIIAhwCAwJ4Ah4AAn8CAgI6AgQCBQIGAgcCCAIJAgoCCwIMAg0CCAIIAggCCAIIAggCCAIIAggCCAIIAggCCAIIAggCCAIIAhwCAwJ5Ah4AAn8CAgJEAgQCBQIGAgcCCAIJAh8CCwIMAg0CCAIIAggCCAIIAggCCAIIAggCCAIIAggCCAIIAggCCAIIAhwCAwJ8Ah4AAn8CAgJXAgQCBQIGAgcCCAIJAhwCCwIMAg0CCAIIAggCCAIIAggCCAIIAggCCAIIAggCCAIIAggCCAIIAhwCAwJ7Ah4AAn8CAgJPAgQCBQIGAgcCCAIJAgoCCwIMAg0CCAIIAggCCAIIAggCCAIIAggCCAIIAggCCAIIAggCCAIIAhwCAwIoAh4AAn8CAgI2AgQCBQIGAgcCCAIJAh8CCwIMAg0CCAIIAggCCAIIAggCCAIIAggCCAIIAggCCAIIAggCCAIIAhwCAwJ6Ah4AAn8CAgIDAgQCBQIGAgcCCAIJAhwCCwIMAg0CCAIIAggCegAABAAIAggCCAIIAggCCAIIAggCCAIIAggCCAIIAggCHAIDAn4CHgACfwICAkACBAIFAgYCBwIIAgkCHAILAgwCDQIIAggCCAIIAggCCAIIAggCCAIIAggCCAIIAggCCAIIAggCHAIDAmQCHgACfwICAiECBAIFAgYCBwIIAgkCHwILAgwCDQIIAggCCAIIAggCCAIIAggCCAIIAggCCAIIAggCCAIIAggCHAIDAiICHgACfwICAh4CBAIFAgYCBwIIAgkCHwILAgwCDQIIAggCCAIIAggCCAIIAggCCAIIAggCCAIIAggCCAIIAggCHAIDAiACHgACfwICAisCBAIFAgYCBwIIAgkCHAILAgwCDQIIAggCCAIIAggCCAIIAggCCAIIAggCCAIIAggCCAIIAggCHAIDAn0CHgACfwICAi8CBAIFAgYCBwIIAgkCHwILAgwCDQIIAggCCAIIAggCCAIIAggCCAIIAggCCAIIAggCCAIIAggCHAIDAnMCHgACfwICAi0CBAIFAgYCBwIIAgkCCgILAgwCDQIIAggCCAIIAggCCAIIAggCCAIIAggCCAIIAggCCAIIAggCHAIDAi4CHgACfwICAhsCBAIFAgYCBwIIAgkCCgILAgwCDQIIAggCCAIIAggCCAIIAggCCAIIAggCCAIIAggCCAIIAggCHAIDAmMCHgACfwICAicCBAIFAgYCBwIIAgkCCgILAgwCDQIIAggCCAIIAggCCAIIAggCCAIIAggCCAIIAggCCAIIAggCHAIDAigCHgACfwICAj4CBAIFAgYCBwIIAgkCCgILAgwCDQIIAggCCAIIAggCCAIIAggCCAIIAggCCAIIAggCCAIIAggCHAIDAmACHgACfwICAkoCBAIFAgYCBwIIAgkCHwILAgwCDQIIAggCCAIIAggCCAIIAggCCAIIAggCCAIIAggCCAIIAggCHAIDAmUCHgACfwICAkICBAIFAgYCBwIIAgkCHwILAgwCDQIIAggCCAIIAggCCAIIAggCCAIIAggCCAIIAggCCAIIAggCHAIDAlICHgACfwICAlUCBAIFAgYCBwIIAgkCHwILAgwCDQIIAggCCAIIAggCCAIIAggCCAIIAggCCAIIAggCCAIIAggCHAIDAmICHgACfwICAk8CBAIFAgYCBwIIAgkCHwILAgwCDQIIAggCCAIIAggCCAIIAggCCAIIAggCCAIIAggCCAIIAggCHAIDAmsCHgACfwICAlcCBAIFAgYCBwIIAgkCHwILAgwCDQIIAggCCAIIAggCCAIIAggCCAIIAggCCAIIAggCCAIIAggCHAIDAm8CHgACfwICAlkCBAIFAgYCBwIIAgkCHAILegAABAACDAINAggCCAIIAggCCAIIAggCCAIIAggCCAIIAggCCAIIAggCCAIcAgMCagIeAAJ/AgICMgIEAgUCBgIHAggCCQIKAgsCDAINAggCCAIIAggCCAIIAggCCAIIAggCCAIIAggCCAIIAggCCAIcAgMCaQIeAAJ/AgICKQIEAgUCBgIHAggCCQIKAgsCDAINAggCCAIIAggCCAIIAggCCAIIAggCCAIIAggCCAIIAggCCAIcAgMCZwIeAAJ/AgICQgIEAgUCBgIHAggCCQIcAgsCDAINAggCCAIIAggCCAIIAggCCAIIAggCCAIIAggCCAIIAggCCAIcAgMCQwIeAAJ/AgICGwIEAgUCBgIHAggCCQIfAgsCDAINAggCCAIIAggCCAIIAggCCAIIAggCCAIIAggCCAIIAggCCAIcAgMCcQIeAAJ/AgICIwIEAgUCBgIHAggCCQIKAgsCDAINAggCCAIIAggCCAIIAggCCAIIAggCCAIIAggCCAIIAggCCAIcAgMCdQIeAAJ/AgICSgIEAgUCBgIHAggCCQIcAgsCDAINAggCCAIIAggCCAIIAggCCAIIAggCCAIIAggCCAIIAggCCAIcAgMCbAIeAAJ/AgICHgIEAgUCBgIHAggCCQIKAgsCDAINAggCCAIIAggCCAIIAggCCAIIAggCCAIIAggCCAIIAggCCAIcAgMCSAIeAAJ/AgICVQIEAgUCBgIHAggCCQIcAgsCDAINAggCCAIIAggCCAIIAggCCAIIAggCCAIIAggCCAIIAggCCAIcAgMCdwIeAAJ/AgICIQIEAgUCBgIHAggCCQIKAgsCDAINAggCCAIIAggCCAIIAggCCAIIAggCCAIIAggCCAIIAggCCAIcAgMCTQIeAAJ/AgICTwIEAgUCBgIHAggCCQIcAgsCDAINAggCCAIIAggCCAIIAggCCAIIAggCCAIIAggCCAIIAggCCAIcAgMCUAIeAAJ/AgICJwIEAgUCBgIHAggCCQIcAgsCDAINAggCCAIIAggCCAIIAggCCAIIAggCCAIIAggCCAIIAggCCAIcAgMCWwIeAAJ/AgICOgIEAgUCBgIHAggCCQIcAgsCDAINAggCCAIIAggCCAIIAggCCAIIAggCCAIIAggCCAIIAggCCAIcAgMCTAIeAAJ/AgICLQIEAgUCBgIHAggCCQIcAgsCDAINAggCCAIIAggCCAIIAggCCAIIAggCCAIIAggCCAIIAggCCAIcAgMCUQIeAAJ/AgICKQIEAgUCBgIHAggCCQIfAgsCDAINAggCCAIIAggCCAIIAggCCAIIAggCCAIIAggCCAIIAggCCAIcAgMCKgIeAAJ/AgICPgIEAgUCegAABAAGAgcCCAIJAh8CCwIMAg0CCAIIAggCCAIIAggCCAIIAggCCAIIAggCCAIIAggCCAIIAhwCAwI/Ah4AAn8CAgJKAgQCBQIGAgcCCAIJAgoCCwIMAg0CCAIIAggCCAIIAggCCAIIAggCCAIIAggCCAIIAggCCAIIAhwCAwIoAh4AAn8CAgIvAgQCBQIGAgcCCAIJAgoCCwIMAg0CCAIIAggCCAIIAggCCAIIAggCCAIIAggCCAIIAggCCAIIAhwCAwJUAh4AAn8CAgJVAgQCBQIGAgcCCAIJAgoCCwIMAg0CCAIIAggCCAIIAggCCAIIAggCCAIIAggCCAIIAggCCAIIAhwCAwJWAh4AAn8CAgIlAgQCBQIGAgcCCAIJAgoCCwIMAg0CCAIIAggCCAIIAggCCAIIAggCCAIIAggCCAIIAggCCAIIAhwCAwIoAh4AAn8CAgJXAgQCBQIGAgcCCAIJAgoCCwIMAg0CCAIIAggCCAIIAggCCAIIAggCCAIIAggCCAIIAggCCAIIAhwCAwJYAh4AAn8CAgI4AgQCBQIGAgcCCAIJAgoCCwIMAg0CCAIIAggCCAIIAggCCAIIAggCCAIIAggCCAIIAggCCAIIAhwCAwJdAh4AAn8CAgIyAgQCBQIGAgcCCAIJAh8CCwIMAg0CCAIIAggCCAIIAggCCAIIAggCCAIIAggCCAIIAggCCAIIAhwCAwJTAh4AAn8CAgIrAgQCBQIGAgcCCAIJAgoCCwIMAg0CCAIIAggCCAIIAggCCAIIAggCCAIIAggCCAIIAggCCAIIAhwCAwIsAh4AAn8CAgIDAgQCBQIGAgcCCAIJAgoCCwIMAg0CCAIIAggCCAIIAggCCAIIAggCCAIIAggCCAIIAggCCAIIAhwCAwIOAh4AAn8CAgI+AgQCBQIGAgcCCAIJAhwCCwIMAg0CCAIIAggCCAIIAggCCAIIAggCCAIIAggCCAIIAggCCAIIAhwCAwJcAh4AAn8CAgIjAgQCBQIGAgcCCAIJAh8CCwIMAg0CCAIIAggCCAIIAggCCAIIAggCCAIIAggCCAIIAggCCAIIAhwCAwIkAh4AAn8CAgJZAgQCBQIGAgcCCAIJAh8CCwIMAg0CCAIIAggCCAIIAggCCAIIAggCCAIIAggCCAIIAggCCAIIAhwCAwJaAh4AAn8CAgIbAgQCBQIGAgcCCAIJAhwCCwIMAg0CCAIIAggCCAIIAggCCAIIAggCCAIIAggCCAIIAggCCAIIAhwCAwIdAh4AAn8CAgJEAgQCBQIGAgcCCAIJAhwCCwIMAg0CCAIIAggCCAIIAggCCAIIAggCCAIIAggCCAIIAggCCAIIAhwCAwJhAh4AegAAA1QCfwICAjYCBAIFAgYCBwIIAgkCHAILAgwCDQIIAggCCAIIAggCCAIIAggCCAIIAggCCAIIAggCCAIIAggCHAIDAmYCHgACgAAJNTM4NjcxOTc2AgICgQAGMjAxODA2AgQCBQIGAgcCCAIJAgoCCwIMAg0CCAIIAggCCAIIAggCCAIIAggCCAIIAggCCAIIAggCCAIIAhICAwIoAh4AAoACAgI6AgQCBQIGAgcCCAIJAgoCCwIMAg0CCAIIAggCCAIIAggCCAIIAggCCAIIAggCCAIIAggCCAIIAhICAwJ5Ah4AAoACAgIvAgQCBQIGAgcCCAIJAhwCCwIMAg0CCAIIAggCCAIIAggCCAIIAggCCAIIAggCCAIIAggCCAIIAhICAwIwAh4AAoACAgItAgQCBQIGAgcCCAIJAgoCCwIMAg0CCAIIAggCCAIIAggCCAIIAggCCAIIAggCCAIIAggCCAIIAhICAwIuAh4AAoACAgIlAgQCBQIGAgcCCAIJAgoCCwIMAg0CCAIIAggCCAIIAggCCAIIAggCCAIIAggCCAIIAggCCAIIAhICAwIoAh4AAoACAgIpAgQCBQIGAgcCCAIJAh8CCwIMAg0CCAIIAggCCAIIAggCCAIIAggCCAIIAggCCAIIAggCCAIIAhICAwIqAh4AAoACAgIjAgQCBQIGAgcCCAIJAgoCCwIMAg0CCAIIAggCCAIIAggCCAIIAggCCAIIAggCCAIIAggCCAIIAhICAwJ1Ah4AAoACAgJKAgQCBQIGAgcCCAIJAhwCCwIMAg0CCAIIAggCCAIIAggCCAIIAggCCAIIAggCCAIIAggCCAIIAhICAwJsAh4AAoACAgIeAgQCBQIGAgcCCAIJAgoCCwIMAg0CCAIIAggCCAIIAggCCAIIAggCCAIIAggCCAIIAggCCAIIAhICAwJIAh4AAoACAgJAAgQCBQIGAgcCCAIJAgoCCwIMAg0CCAIIAggCCAIIAggCCAIIAggCCAIIAggCCAIIAggCCAIIAhICAwJBAh4AAoACAgKCAAYyMDE4MDkCBAIFAgYCBwIIAgkCHwILAgwCDQIIAggCCAIIAggCCAIIAggCCAIIAggCCAIIAggCCAIIAggCEgIDAoNzcQB+AAAAAAAAcQB+ABl4egAAAwcCHgACgAICAhsCBAIFAgYCBwIIAgkCHwILAgwCDQIIAggCCAIIAggCCAIIAggCCAIIAggCCAIIAggCCAIIAggCEgIDAnECHgACgAICAkICBAIFAgYCBwIIAgkCHAILAgwCDQIIAggCCAIIAggCCAIIAggCCAIIAggCCAIIAggCCAIIAggCEgIDAkMCHgACgAICAikCBAIFAgYCBwIIAgkCHAILAgwCDQIIAggCCAIIAggCCAIIAggCCAIIAggCCAIIAggCCAIIAggCEgIDAjECHgACgAICAlkCBAIFAgYCBwIIAgkCHAILAgwCDQIIAggCCAIIAggCCAIIAggCCAIIAggCCAIIAggCCAIIAggCEgIDAmoCHgACgAICAkQCBAIFAgYCBwIIAgkCCgILAgwCDQIIAggCCAIIAggCCAIIAggCCAIIAggCCAIIAggCCAIIAggCEgIDAkUCHgACgAICAkoCBAIFAgYCBwIIAgkCHwILAgwCDQIIAggCCAIIAggCCAIIAggCCAIIAggCCAIIAggCCAIIAggCEgIDAmUCHgACgAICAjgCBAIFAgYCBwIIAgkCHwILAgwCDQIIAggCCAIIAggCCAIIAggCCAIIAggCCAIIAggCCAIIAggCEgIDAjkCHgACgAICAoQABjIwMTgwNAIEAgUCBgIHAggCCQIKAgsCDAINAggCCAIIAggCCAIIAggCCAIIAggCCAIIAggCCAIIAggCCAISAgMCKAIeAAKAAgICLwIEAgUCBgIHAggCCQIfAgsCDAINAggCCAIIAggCCAIIAggCCAIIAggCCAIIAggCCAIIAggCCAISAgMCcwIeAAKAAgICQAIEAgUCBgIHAggCCQIcAgsCDAINAggCCAIIAggCCAIIAggCCAIIAggCCAIIAggCCAIIAggCCAISAgMCZAIeAAKAAgIChQAGMjAxODA3AgQCBQIGAgcCCAIJAh8CCwIMAg0CCAIIAggCCAIIAggCCAIIAggCCAIIAggCCAIIAggCCAIIAhICAwKGc3EAfgAAAAAAAnNxAH4ABP///////////////v////7/////dXEAfgAHAAAABGPPmgl4eHoAAAFZAh4AAoACAgIDAgQCBQIGAgcCCAIJAhwCCwIMAg0CCAIIAggCCAIIAggCCAIIAggCCAIIAggCCAIIAggCCAIIAhICAwJ+Ah4AAoACAgI+AgQCBQIGAgcCCAIJAgoCCwIMAg0CCAIIAggCCAIIAggCCAIIAggCCAIIAggCCAIIAggCCAIIAhICAwJgAh4AAoACAgIhAgQCBQIGAgcCCAIJAh8CCwIMAg0CCAIIAggCCAIIAggCCAIIAggCCAIIAggCCAIIAggCCAIIAhICAwIiAh4AAoACAgJPAgQCBQIGAgcCCAIJAgoCCwIMAg0CCAIIAggCCAIIAggCCAIIAggCCAIIAggCCAIIAggCCAIIAhICAwIoAh4AAoACAgKBAgQCBQIGAgcCCAIJAhwCCwIMAg0CCAIIAggCCAIIAggCCAIIAggCCAIIAggCCAIIAggCCAIIAhICAwKHc3EAfgAAAAAAAnNxAH4ABP///////////////v////7/////dXEAfgAHAAAABAHuetZ4eHoAAAI4Ah4AAoACAgJKAgQCBQIGAgcCCAIJAgoCCwIMAg0CCAIIAggCCAIIAggCCAIIAggCCAIIAggCCAIIAggCCAIIAhICAwIoAh4AAoACAgIvAgQCBQIGAgcCCAIJAgoCCwIMAg0CCAIIAggCCAIIAggCCAIIAggCCAIIAggCCAIIAggCCAIIAhICAwJUAh4AAoACAgKIAAYyMDE4MTECBAIFAgYCBwIIAgkCHwILAgwCDQIIAggCCAIIAggCCAIIAggCCAIIAggCCAIIAggCCAIIAggCEgIDAoMCHgACgAICAjgCBAIFAgYCBwIIAgkCHAILAgwCDQIIAggCCAIIAggCCAIIAggCCAIIAggCCAIIAggCCAIIAggCEgIDAm4CHgACgAICAjoCBAIFAgYCBwIIAgkCHAILAgwCDQIIAggCCAIIAggCCAIIAggCCAIIAggCCAIIAggCCAIIAggCEgIDAkwCHgACgAICAjYCBAIFAgYCBwIIAgkCHwILAgwCDQIIAggCCAIIAggCCAIIAggCCAIIAggCCAIIAggCCAIIAggCEgIDAnoCHgACgAICAisCBAIFAgYCBwIIAgkCHwILAgwCDQIIAggCCAIIAggCCAIIAggCCAIIAggCCAIIAggCCAIIAggCEgIDAkcCHgACgAICAokABjIwMTgwNQIEAgUCBgIHAggCCQIfAgsCDAINAggCCAIIAggCCAIIAggCCAIIAggCCAIIAggCCAIIAggCCAISAgMCinNxAH4AAAAAAAJzcQB+AAT///////////////7////+/////3VxAH4ABwAAAARc5cCweHh3RQIeAAKAAgIChQIEAgUCBgIHAggCCQIcAgsCDAINAggCCAIIAggCCAIIAggCCAIIAggCCAIIAggCCAIIAggCCAISAgMCi3NxAH4AAAAAAAJzcQB+AAT///////////////7////+AAAAAXVxAH4ABwAAAAMJSVB4eHoAAAEUAh4AAoACAgItAgQCBQIGAgcCCAIJAh8CCwIMAg0CCAIIAggCCAIIAggCCAIIAggCCAIIAggCCAIIAggCCAIIAhICAwJwAh4AAoACAgJeAgQCBQIGAgcCCAIJAgoCCwIMAg0CCAIIAggCCAIIAggCCAIIAggCCAIIAggCCAIIAggCCAIIAhICAwIoAh4AAoACAgIhAgQCBQIGAgcCCAIJAhwCCwIMAg0CCAIIAggCCAIIAggCCAIIAggCCAIIAggCCAIIAggCCAIIAhICAwJtAh4AAoACAgKBAgQCBQIGAgcCCAIJAh8CCwIMAg0CCAIIAggCCAIIAggCCAIIAggCCAIIAggCCAIIAggCCAIIAhICAwKMc3EAfgAAAAAAAnNxAH4ABP///////////////v////7/////dXEAfgAHAAAABF0aA9N4eHoAAAQAAh4AAoACAgI6AgQCBQIGAgcCCAIJAh8CCwIMAg0CCAIIAggCCAIIAggCCAIIAggCCAIIAggCCAIIAggCCAIIAhICAwI7Ah4AAoACAgIyAgQCBQIGAgcCCAIJAgoCCwIMAg0CCAIIAggCCAIIAggCCAIIAggCCAIIAggCCAIIAggCCAIIAhICAwJpAh4AAoACAgI2AgQCBQIGAgcCCAIJAhwCCwIMAg0CCAIIAggCCAIIAggCCAIIAggCCAIIAggCCAIIAggCCAIIAhICAwJmAh4AAoACAgKNAAYyMDE4MDgCBAIFAgYCBwIIAgkCCgILAgwCDQIIAggCCAIIAggCCAIIAggCCAIIAggCCAIIAggCCAIIAggCEgIDAigCHgACgAICAj4CBAIFAgYCBwIIAgkCHAILAgwCDQIIAggCCAIIAggCCAIIAggCCAIIAggCCAIIAggCCAIIAggCEgIDAlwCHgACgAICAgMCBAIFAgYCBwIIAgkCCgILAgwCDQIIAggCCAIIAggCCAIIAggCCAIIAggCCAIIAggCCAIIAggCEgIDAg4CHgACgAICAjgCBAIFAgYCBwIIAgkCCgILAgwCDQIIAggCCAIIAggCCAIIAggCCAIIAggCCAIIAggCCAIIAggCEgIDAl0CHgACgAICAkICBAIFAgYCBwIIAgkCHwILAgwCDQIIAggCCAIIAggCCAIIAggCCAIIAggCCAIIAggCCAIIAggCEgIDAlICHgACgAICAlkCBAIFAgYCBwIIAgkCHwILAgwCDQIIAggCCAIIAggCCAIIAggCCAIIAggCCAIIAggCCAIIAggCEgIDAloCHgACgAICAi0CBAIFAgYCBwIIAgkCHAILAgwCDQIIAggCCAIIAggCCAIIAggCCAIIAggCCAIIAggCCAIIAggCEgIDAlECHgACgAICAjQCBAIFAgYCBwIIAgkCCgILAgwCDQIIAggCCAIIAggCCAIIAggCCAIIAggCCAIIAggCCAIIAggCEgIDAngCHgACgAICAk8CBAIFAgYCBwIIAgkCHAILAgwCDQIIAggCCAIIAggCCAIIAggCCAIIAggCCAIIAggCCAIIAggCEgIDAlACHgACgAICAo0CBAIFAgYCBwIIAgkCHwILAgwCDQIIAggCCAIIAggCCAIIAggCCAIIAggCCAIIAggCCAIIAggCEgIDAoYCHgACgAICAjICBAIFAgYCBwIIAgkCHwILAgwCDQIIAggCCAIIAggCCAIIAggCCAIIAggCCAIIAggCCAIIAggCEgIDAlMCHgACgAICAlcCBAIFAgYCBwIIAgkCHAILAgwCDQIIAggCCAIIAggCCAIIAggCCAIIAnoAAAQACAIIAggCCAIIAggCCAISAgMCewIeAAKAAgICVQIEAgUCBgIHAggCCQIcAgsCDAINAggCCAIIAggCCAIIAggCCAIIAggCCAIIAggCCAIIAggCCAISAgMCdwIeAAKAAgICIQIEAgUCBgIHAggCCQIKAgsCDAINAggCCAIIAggCCAIIAggCCAIIAggCCAIIAggCCAIIAggCCAISAgMCTQIeAAKAAgICPgIEAgUCBgIHAggCCQIfAgsCDAINAggCCAIIAggCCAIIAggCCAIIAggCCAIIAggCCAIIAggCCAISAgMCPwIeAAKAAgICTwIEAgUCBgIHAggCCQIfAgsCDAINAggCCAIIAggCCAIIAggCCAIIAggCCAIIAggCCAIIAggCCAISAgMCawIeAAKAAgIChQIEAgUCBgIHAggCCQIKAgsCDAINAggCCAIIAggCCAIIAggCCAIIAggCCAIIAggCCAIIAggCCAISAgMCKAIeAAKAAgICMgIEAgUCBgIHAggCCQIcAgsCDAINAggCCAIIAggCCAIIAggCCAIIAggCCAIIAggCCAIIAggCCAISAgMCMwIeAAKAAgICjQIEAgUCBgIHAggCCQIcAgsCDAINAggCCAIIAggCCAIIAggCCAIIAggCCAIIAggCCAIIAggCCAISAgMCiwIeAAKAAgICNgIEAgUCBgIHAggCCQIKAgsCDAINAggCCAIIAggCCAIIAggCCAIIAggCCAIIAggCCAIIAggCCAISAgMCNwIeAAKAAgICXgIEAgUCBgIHAggCCQIcAgsCDAINAggCCAIIAggCCAIIAggCCAIIAggCCAIIAggCCAIIAggCCAISAgMCaAIeAAKAAgICGwIEAgUCBgIHAggCCQIKAgsCDAINAggCCAIIAggCCAIIAggCCAIIAggCCAIIAggCCAIIAggCCAISAgMCYwIeAAKAAgICVwIEAgUCBgIHAggCCQIfAgsCDAINAggCCAIIAggCCAIIAggCCAIIAggCCAIIAggCCAIIAggCCAISAgMCbwIeAAKAAgICVQIEAgUCBgIHAggCCQIfAgsCDAINAggCCAIIAggCCAIIAggCCAIIAggCCAIIAggCCAIIAggCCAISAgMCYgIeAAKAAgICJQIEAgUCBgIHAggCCQIfAgsCDAINAggCCAIIAggCCAIIAggCCAIIAggCCAIIAggCCAIIAggCCAISAgMCJgIeAAKAAgICiAIEAgUCBgIHAggCCQIcAgsCDAINAggCCAIIAggCCAIIAggCCAIIAggCCAIIAggCCAIIAggCCAISAgMCgwIeAAKAAgICJwIEAgUCBgIHAggCCQIKAgsCDAINAggCCAIIAggCCHoAAAF3AggCCAIIAggCCAIIAggCCAIIAggCCAIIAhICAwIoAh4AAoACAgIeAgQCBQIGAgcCCAIJAh8CCwIMAg0CCAIIAggCCAIIAggCCAIIAggCCAIIAggCCAIIAggCCAIIAhICAwIgAh4AAoACAgKCAgQCBQIGAgcCCAIJAgoCCwIMAg0CCAIIAggCCAIIAggCCAIIAggCCAIIAggCCAIIAggCCAIIAhICAwKDAh4AAoACAgIrAgQCBQIGAgcCCAIJAhwCCwIMAg0CCAIIAggCCAIIAggCCAIIAggCCAIIAggCCAIIAggCCAIIAhICAwJ9Ah4AAoACAgInAgQCBQIGAgcCCAIJAhwCCwIMAg0CCAIIAggCCAIIAggCCAIIAggCCAIIAggCCAIIAggCCAIIAhICAwJbAh4AAoACAgKEAgQCBQIGAgcCCAIJAh8CCwIMAg0CCAIIAggCCAIIAggCCAIIAggCCAIIAggCCAIIAggCCAIIAhICAwKOc3EAfgAAAAAAAnNxAH4ABP///////////////v////7/////dXEAfgAHAAAABFqpyF94eHoAAAGmAh4AAoACAgJEAgQCBQIGAgcCCAIJAh8CCwIMAg0CCAIIAggCCAIIAggCCAIIAggCCAIIAggCCAIIAggCCAIIAhICAwJ8Ah4AAoACAgKPAAYyMDE4MTACBAIFAgYCBwIIAgkCHwILAgwCDQIIAggCCAIIAggCCAIIAggCCAIIAggCCAIIAggCCAIIAggCEgIDAoMCHgACgAICAjQCBAIFAgYCBwIIAgkCHAILAgwCDQIIAggCCAIIAggCCAIIAggCCAIIAggCCAIIAggCCAIIAggCEgIDAk4CHgACgAICAkICBAIFAgYCBwIIAgkCCgILAgwCDQIIAggCCAIIAggCCAIIAggCCAIIAggCCAIIAggCCAIIAggCEgIDAnQCHgACgAICAlUCBAIFAgYCBwIIAgkCCgILAgwCDQIIAggCCAIIAggCCAIIAggCCAIIAggCCAIIAggCCAIIAggCEgIDAlYCHgACgAICAokCBAIFAgYCBwIIAgkCHAILAgwCDQIIAggCCAIIAggCCAIIAggCCAIIAggCCAIIAggCCAIIAggCEgIDApBzcQB+AAAAAAACc3EAfgAE///////////////+/////v////91cQB+AAcAAAAEBEpBlXh4egAABAACHgACgAICAkACBAIFAgYCBwIIAgkCHwILAgwCDQIIAggCCAIIAggCCAIIAggCCAIIAggCCAIIAggCCAIIAggCEgIDAksCHgACgAICAgMCBAIFAgYCBwIIAgkCHwILAgwCDQIIAggCCAIIAggCCAIIAggCCAIIAggCCAIIAggCCAIIAggCEgIDAkkCHgACgAICAiUCBAIFAgYCBwIIAgkCHAILAgwCDQIIAggCCAIIAggCCAIIAggCCAIIAggCCAIIAggCCAIIAggCEgIDAnYCHgACgAICAh4CBAIFAgYCBwIIAgkCHAILAgwCDQIIAggCCAIIAggCCAIIAggCCAIIAggCCAIIAggCCAIIAggCEgIDAkYCHgACgAICAlkCBAIFAgYCBwIIAgkCCgILAgwCDQIIAggCCAIIAggCCAIIAggCCAIIAggCCAIIAggCCAIIAggCEgIDAnICHgACgAICAo8CBAIFAgYCBwIIAgkCCgILAgwCDQIIAggCCAIIAggCCAIIAggCCAIIAggCCAIIAggCCAIIAggCEgIDAoMCHgACgAICAiMCBAIFAgYCBwIIAgkCHAILAgwCDQIIAggCCAIIAggCCAIIAggCCAIIAggCCAIIAggCCAIIAggCEgIDAj0CHgACgAICAicCBAIFAgYCBwIIAgkCHwILAgwCDQIIAggCCAIIAggCCAIIAggCCAIIAggCCAIIAggCCAIIAggCEgIDAjwCHgACgAICAikCBAIFAgYCBwIIAgkCCgILAgwCDQIIAggCCAIIAggCCAIIAggCCAIIAggCCAIIAggCCAIIAggCEgIDAmcCHgACgAICAo8CBAIFAgYCBwIIAgkCHAILAgwCDQIIAggCCAIIAggCCAIIAggCCAIIAggCCAIIAggCCAIIAggCEgIDAoMCHgACgAICAkQCBAIFAgYCBwIIAgkCHAILAgwCDQIIAggCCAIIAggCCAIIAggCCAIIAggCCAIIAggCCAIIAggCEgIDAmECHgACgAICAogCBAIFAgYCBwIIAgkCCgILAgwCDQIIAggCCAIIAggCCAIIAggCCAIIAggCCAIIAggCCAIIAggCEgIDAoMCHgACgAICAjQCBAIFAgYCBwIIAgkCHwILAgwCDQIIAggCCAIIAggCCAIIAggCCAIIAggCCAIIAggCCAIIAggCEgIDAjUCHgACgAICAoICBAIFAgYCBwIIAgkCHAILAgwCDQIIAggCCAIIAggCCAIIAggCCAIIAggCCAIIAggCCAIIAggCEgIDAoMCHgACgAICAisCBAIFAgYCBwIIAgkCCgILAgwCDQIIAggCCAIIAggCCAIIAggCCAIIAggCCAIIAggCd9oIAggCCAISAgMCLAIeAAKAAgICIwIEAgUCBgIHAggCCQIfAgsCDAINAggCCAIIAggCCAIIAggCCAIIAggCCAIIAggCCAIIAggCCAISAgMCJAIeAAKAAgICXgIEAgUCBgIHAggCCQIfAgsCDAINAggCCAIIAggCCAIIAggCCAIIAggCCAIIAggCCAIIAggCCAISAgMCXwIeAAKAAgIChAIEAgUCBgIHAggCCQIcAgsCDAINAggCCAIIAggCCAIIAggCCAIIAggCCAIIAggCCAIIAggCCAISAgMCkXNxAH4AAAAAAAJzcQB+AAT///////////////7////+/////3VxAH4ABwAAAAQHGT+ZeHh6AAABIwIeAAKAAgICVwIEAgUCBgIHAggCCQIKAgsCDAINAggCCAIIAggCCAIIAggCCAIIAggCCAIIAggCCAIIAggCCAISAgMCWAIeAAKAAgICiQIEAgUCBgIHAggCCQIKAgsCDAINAggCCAIIAggCCAIIAggCCAIIAggCCAIIAggCCAIIAggCCAISAgMCKAIeAAKAAgICGwIEAgUCBgIHAggCCQIcAgsCDAINAggCCAIIAggCCAIIAggCCAIIAggCCAIIAggCCAIIAggCCAISAgMCHQIeAAKSAAk1Mzg4NTIyNzICAgJEAgQCBQIGAgcCCAIJAhwCCwKTAAJJRAINAggCCAIIAggCCAIIAggCCAIIAggCCAIIAggCCAIIAggCCAIZAgMClHNxAH4AAAAAAAJzcQB+AAT///////////////7////+/////3VxAH4ABwAAAAQEW5IQeHh3RQIeAAKSAgIChAIEAgUCBgIHAggCCQIcAgsCkwINAggCCAIIAggCCAIIAggCCAIIAggCCAIIAggCCAIIAggCCAIZAgMClXNxAH4AAAAAAAJzcQB+AAT///////////////7////+/////3VxAH4ABwAAAAQBMmvPeHh3RQIeAAKSAgICNgIEAgUCBgIHAggCCQIcAgsCkwINAggCCAIIAggCCAIIAggCCAIIAggCCAIIAggCCAIIAggCCAIZAgMClnNxAH4AAAAAAAJzcQB+AAT///////////////7////+/////3VxAH4ABwAAAAQIvUgheHh3RQIeAAKSAgICVQIEAgUCBgIHAggCCQIfAgsCkwINAggCCAIIAggCCAIIAggCCAIIAggCCAIIAggCCAIIAggCCAIZAgMCl3NxAH4AAAAAAAJzcQB+AAT///////////////7////+/////3VxAH4ABwAAAAQdsfpMeHh3RQIeAAKSAgICSgIEAgUCBgIHAggCCQIfAgsCkwINAggCCAIIAggCCAIIAggCCAIIAggCCAIIAggCCAIIAggCCAIZAgMCmHNxAH4AAAAAAAJzcQB+AAT///////////////7////+/////3VxAH4ABwAAAAQpRoS2eHh3RQIeAAKSAgICQAIEAgUCBgIHAggCCQIcAgsCkwINAggCCAIIAggCCAIIAggCCAIIAggCCAIIAggCCAIIAggCCAIZAgMCmXNxAH4AAAAAAAJzcQB+AAT///////////////7////+AAAAAXVxAH4ABwAAAAQGG1pqeHh3kgIeAAKSAgICSgIEAgUCBgIHAggCCQKaAAYxOTEwMTUCCwKTAg0CCAIIAggCCAIIAggCCAIIAggCCAIIAggCCAIIAggCCAIIAhkCAwIoAh4AApICAgJZAgQCBQIGAgcCCAIJAh8CCwKTAg0CCAIIAggCCAIIAggCCAIIAggCCAIIAggCCAIIAggCCAIIAhkCAwKbc3EAfgAAAAAAAnNxAH4ABP///////////////v////7/////dXEAfgAHAAAABCIKrDF4eHdFAh4AApICAgJCAgQCBQIGAgcCCAIJAh8CCwKTAg0CCAIIAggCCAIIAggCCAIIAggCCAIIAggCCAIIAggCCAIIAhkCAwKcc3EAfgAAAAAAAnNxAH4ABP///////////////v////7/////dXEAfgAHAAAABDO8lpJ4eHdFAh4AApICAgJCAgQCBQIGAgcCCAIJApoCCwKTAg0CCAIIAggCCAIIAggCCAIIAggCCAIIAggCCAIIAggCCAIIAhkCAwKdc3EAfgAAAAAAAnNxAH4ABP///////////////v////7/////dXEAfgAHAAAAAxJzNXh4d0UCHgACkgICAlkCBAIFAgYCBwIIAgkCmgILApMCDQIIAggCCAIIAggCCAIIAggCCAIIAggCCAIIAggCCAIIAggCGQIDAp5zcQB+AAAAAAACc3EAfgAE///////////////+/////v////91cQB+AAcAAAADEobreHh3RQIeAAKSAgICLQIEAgUCBgIHAggCCQIcAgsCkwINAggCCAIIAggCCAIIAggCCAIIAggCCAIIAggCCAIIAggCCAIZAgMCn3NxAH4AAAAAAAJzcQB+AAT///////////////7////+AAAAAXVxAH4ABwAAAAO5cnx4eHdFAh4AApICAgInAgQCBQIGAgcCCAIJAhwCCwKTAg0CCAIIAggCCAIIAggCCAIIAggCCAIIAggCCAIIAggCCAIIAhkCAwKgc3EAfgAAAAAAAnNxAH4ABP///////////////v////7/////dXEAfgAHAAAABB7AdGx4eHdFAh4AApICAgIDAgQCBQIGAgcCCAIJAhwCCwKTAg0CCAIIAggCCAIIAggCCAIIAggCCAIIAggCCAIIAggCCAIIAhkCAwKhc3EAfgAAAAAAAnNxAH4ABP///////////////v////7/////dXEAfgAHAAAABAUEo0F4eHdFAh4AApICAgIrAgQCBQIGAgcCCAIJAhwCCwKTAg0CCAIIAggCCAIIAggCCAIIAggCCAIIAggCCAIIAggCCAIIAhkCAwKic3EAfgAAAAAAAnNxAH4ABP///////////////v////7/////dXEAfgAHAAAABAL7S4t4eHdFAh4AApICAgJeAgQCBQIGAgcCCAIJAh8CCwKTAg0CCAIIAggCCAIIAggCCAIIAggCCAIIAggCCAIIAggCCAIIAhkCAwKjc3EAfgAAAAAAAnNxAH4ABP///////////////v////7/////dXEAfgAHAAAABCrCsfh4eHeKAh4AApICAgJeAgQCBQIGAgcCCAIJApoCCwKTAg0CCAIIAggCCAIIAggCCAIIAggCCAIIAggCCAIIAggCCAIIAhkCAwIoAh4AApICAgJEAgQCBQIGAgcCCAIJAh8CCwKTAg0CCAIIAggCCAIIAggCCAIIAggCCAIIAggCCAIIAggCCAIIAhkCAwKkc3EAfgAAAAAAAnNxAH4ABP///////////////v////7/////dXEAfgAHAAAABBuzHlx4eHdFAh4AApICAgI2AgQCBQIGAgcCCAIJAh8CCwKTAg0CCAIIAggCCAIIAggCCAIIAggCCAIIAggCCAIIAggCCAIIAhkCAwKlc3EAfgAAAAAAAnNxAH4ABP///////////////v////7/////dXEAfgAHAAAABCZ4H3F4eHdFAh4AApICAgI+AgQCBQIGAgcCCAIJAh8CCwKTAg0CCAIIAggCCAIIAggCCAIIAggCCAIIAggCCAIIAggCCAIIAhkCAwKmc3EAfgAAAAAAAnNxAH4ABP///////////////v////7/////dXEAfgAHAAAABDQ5VOh4eHdFAh4AApICAgI4AgQCBQIGAgcCCAIJAhwCCwKTAg0CCAIIAggCCAIIAggCCAIIAggCCAIIAggCCAIIAggCCAIIAhkCAwKnc3EAfgAAAAAAAnNxAH4ABP///////////////v////7/////dXEAfgAHAAAABCWQ0ft4eHdFAh4AApICAgI2AgQCBQIGAgcCCAIJApoCCwKTAg0CCAIIAggCCAIIAggCCAIIAggCCAIIAggCCAIIAggCCAIIAhkCAwKoc3EAfgAAAAAAAnNxAH4ABP///////////////v////7/////dXEAfgAHAAAAAxKK33h4d0UCHgACkgICAlUCBAIFAgYCBwIIAgkCHAILApMCDQIIAggCCAIIAggCCAIIAggCCAIIAggCCAIIAggCCAIIAggCGQIDAqlzcQB+AAAAAAACc3EAfgAE///////////////+/////v////91cQB+AAcAAAAEFDr3g3h4d0UCHgACkgICAiUCBAIFAgYCBwIIAgkCHAILApMCDQIIAggCCAIIAggCCAIIAggCCAIIAggCCAIIAggCCAIIAggCGQIDAqpzcQB+AAAAAAACc3EAfgAE///////////////+/////v////91cQB+AAcAAAAEFreoonh4d4oCHgACkgICAoQCBAIFAgYCBwIIAgkCmgILApMCDQIIAggCCAIIAggCCAIIAggCCAIIAggCCAIIAggCCAIIAggCGQIDAigCHgACkgICAoQCBAIFAgYCBwIIAgkCHwILApMCDQIIAggCCAIIAggCCAIIAggCCAIIAggCCAIIAggCCAIIAggCGQIDAqtzcQB+AAAAAAACc3EAfgAE///////////////+/////v////91cQB+AAcAAAAELvQU/3h4d0UCHgACkgICAiECBAIFAgYCBwIIAgkCHAILApMCDQIIAggCCAIIAggCCAIIAggCCAIIAggCCAIIAggCCAIIAggCGQIDAqxzcQB+AAAAAAACc3EAfgAE///////////////+/////v////91cQB+AAcAAAAEAc1Kd3h4d0UCHgACkgICAj4CBAIFAgYCBwIIAgkCmgILApMCDQIIAggCCAIIAggCCAIIAggCCAIIAggCCAIIAggCCAIIAggCGQIDAq1zcQB+AAAAAAACc3EAfgAE///////////////+/////v////91cQB+AAcAAAADEp6veHh3RQIeAAKSAgICSgIEAgUCBgIHAggCCQIcAgsCkwINAggCCAIIAggCCAIIAggCCAIIAggCCAIIAggCCAIIAggCCAIZAgMCrnNxAH4AAAAAAAJzcQB+AAT///////////////7////+/////3VxAH4ABwAAAAQKK9PneHh3RQIeAAKSAgICGwIEAgUCBgIHAggCCQIfAgsCkwINAggCCAIIAggCCAIIAggCCAIIAggCCAIIAggCCAIIAggCCAIZAgMCr3NxAH4AAAAAAAJzcQB+AAT///////////////7////+/////3VxAH4ABwAAAAQu/eCSeHh3RQIeAAKSAgICGwIEAgUCBgIHAggCCQKaAgsCkwINAggCCAIIAggCCAIIAggCCAIIAggCCAIIAggCCAIIAggCCAIZAgMCsHNxAH4AAAAAAAJzcQB+AAT///////////////7////+/////3VxAH4ABwAAAAMSa1h4eHdFAh4AApICAgItAgQCBQIGAgcCCAIJAh8CCwKTAg0CCAIIAggCCAIIAggCCAIIAggCCAIIAggCCAIIAggCCAIIAhkCAwKxc3EAfgAAAAAAAnNxAH4ABP///////////////v////7/////dXEAfgAHAAAABDSYRyN4eHdFAh4AApICAgJPAgQCBQIGAgcCCAIJAh8CCwKTAg0CCAIIAggCCAIIAggCCAIIAggCCAIIAggCCAIIAggCCAIIAhkCAwKyc3EAfgAAAAAAAnNxAH4ABP///////////////v////7/////dXEAfgAHAAAABCkgj4V4eHdFAh4AApICAgIjAgQCBQIGAgcCCAIJApoCCwKTAg0CCAIIAggCCAIIAggCCAIIAggCCAIIAggCCAIIAggCCAIIAhkCAwKzc3EAfgAAAAAAAnNxAH4ABP///////////////v////7/////dXEAfgAHAAAAAxJ/Bnh4d0UCHgACkgICAicCBAIFAgYCBwIIAgkCHwILApMCDQIIAggCCAIIAggCCAIIAggCCAIIAggCCAIIAggCCAIIAggCGQIDArRzcQB+AAAAAAACc3EAfgAE///////////////+/////v////91cQB+AAcAAAAEHCN8kHh4d0UCHgACkgICAjQCBAIFAgYCBwIIAgkCHwILApMCDQIIAggCCAIIAggCCAIIAggCCAIIAggCCAIIAggCCAIIAggCGQIDArVzcQB+AAAAAAACc3EAfgAE///////////////+/////v////91cQB+AAcAAAAEKiZPC3h4d4oCHgACkgICAk8CBAIFAgYCBwIIAgkCmgILApMCDQIIAggCCAIIAggCCAIIAggCCAIIAggCCAIIAggCCAIIAggCGQIDAigCHgACkgICAh4CBAIFAgYCBwIIAgkCHAILApMCDQIIAggCCAIIAggCCAIIAggCCAIIAggCCAIIAggCCAIIAggCGQIDArZzcQB+AAAAAAACc3EAfgAE///////////////+/////v////91cQB+AAcAAAAEAW1K0nh4d0UCHgACkgICAjoCBAIFAgYCBwIIAgkCHwILApMCDQIIAggCCAIIAggCCAIIAggCCAIIAggCCAIIAggCCAIIAggCGQIDArdzcQB+AAAAAAACc3EAfgAE///////////////+/////v////91cQB+AAcAAAAEI8Z4/Xh4d0UCHgACkgICAjoCBAIFAgYCBwIIAgkCmgILApMCDQIIAggCCAIIAggCCAIIAggCCAIIAggCCAIIAggCCAIIAggCGQIDArhzcQB+AAAAAAACc3EAfgAE///////////////+/////v////91cQB+AAcAAAADEl+UeHh3RQIeAAKSAgICHgIEAgUCBgIHAggCCQIfAgsCkwINAggCCAIIAggCCAIIAggCCAIIAggCCAIIAggCCAIIAggCCAIZAgMCuXNxAH4AAAAAAAJzcQB+AAT///////////////7////+/////3VxAH4ABwAAAAQqC0YheHh3RQIeAAKSAgICNAIEAgUCBgIHAggCCQKaAgsCkwINAggCCAIIAggCCAIIAggCCAIIAggCCAIIAggCCAIIAggCCAIZAgMCunNxAH4AAAAAAAJzcQB+AAT///////////////7////+/////3VxAH4ABwAAAAMSksp4eHdFAh4AApICAgIlAgQCBQIGAgcCCAIJAh8CCwKTAg0CCAIIAggCCAIIAggCCAIIAggCCAIIAggCCAIIAggCCAIIAhkCAwK7c3EAfgAAAAAAAnNxAH4ABP///////////////v////7/////dXEAfgAHAAAABCQ0bfR4eHdFAh4AApICAgIbAgQCBQIGAgcCCAIJAhwCCwKTAg0CCAIIAggCCAIIAggCCAIIAggCCAIIAggCCAIIAggCCAIIAhkCAwK8c3EAfgAAAAAAAnNxAH4ABP///////////////v////7/////dXEAfgAHAAAABAEGlGB4eHdFAh4AApICAgI+AgQCBQIGAgcCCAIJAhwCCwKTAg0CCAIIAggCCAIIAggCCAIIAggCCAIIAggCCAIIAggCCAIIAhkCAwK9c3EAfgAAAAAAAnNxAH4ABP///////////////v////4AAAABdXEAfgAHAAAAA/+JXnh4d0UCHgACkgICAikCBAIFAgYCBwIIAgkCHAILApMCDQIIAggCCAIIAggCCAIIAggCCAIIAggCCAIIAggCCAIIAggCGQIDAr5zcQB+AAAAAAACc3EAfgAE///////////////+/////v////91cQB+AAcAAAADTrgKeHh3RQIeAAKSAgICHgIEAgUCBgIHAggCCQKaAgsCkwINAggCCAIIAggCCAIIAggCCAIIAggCCAIIAggCCAIIAggCCAIZAgMCv3NxAH4AAAAAAAJzcQB+AAT///////////////7////+/////3VxAH4ABwAAAAMSlsB4eHeKAh4AApICAgInAgQCBQIGAgcCCAIJApoCCwKTAg0CCAIIAggCCAIIAggCCAIIAggCCAIIAggCCAIIAggCCAIIAhkCAwIoAh4AApICAgItAgQCBQIGAgcCCAIJApoCCwKTAg0CCAIIAggCCAIIAggCCAIIAggCCAIIAggCCAIIAggCCAIIAhkCAwLAc3EAfgAAAAAAAnNxAH4ABP///////////////v////7/////dXEAfgAHAAAAAxJ3JXh4d0UCHgACkgICAiECBAIFAgYCBwIIAgkCHwILApMCDQIIAggCCAIIAggCCAIIAggCCAIIAggCCAIIAggCCAIIAggCGQIDAsFzcQB+AAAAAAACc3EAfgAE///////////////+/////v////91cQB+AAcAAAAEJi8ywnh4d0UCHgACkgICAiECBAIFAgYCBwIIAgkCmgILApMCDQIIAggCCAIIAggCCAIIAggCCAIIAggCCAIIAggCCAIIAggCGQIDAsJzcQB+AAAAAAACc3EAfgAE///////////////+/////v////91cQB+AAcAAAADEmN/eHh3RQIeAAKSAgICIwIEAgUCBgIHAggCCQIfAgsCkwINAggCCAIIAggCCAIIAggCCAIIAggCCAIIAggCCAIIAggCCAIZAgMCw3NxAH4AAAAAAAJzcQB+AAT///////////////7////+/////3VxAH4ABwAAAAQVrLWfeHh3RQIeAAKSAgICMgIEAgUCBgIHAggCCQIfAgsCkwINAggCCAIIAggCCAIIAggCCAIIAggCCAIIAggCCAIIAggCCAIZAgMCxHNxAH4AAAAAAAJzcQB+AAT///////////////7////+/////3VxAH4ABwAAAAQrEAtReHh3RQIeAAKSAgICKQIEAgUCBgIHAggCCQIfAgsCkwINAggCCAIIAggCCAIIAggCCAIIAggCCAIIAggCCAIIAggCCAIZAgMCxXNxAH4AAAAAAAJzcQB+AAT///////////////7////+/////3VxAH4ABwAAAAQukYUreHh3RQIeAAKSAgICVwIEAgUCBgIHAggCCQIcAgsCkwINAggCCAIIAggCCAIIAggCCAIIAggCCAIIAggCCAIIAggCCAIZAgMCxnNxAH4AAAAAAAJzcQB+AAT///////////////7////+/////3VxAH4ABwAAAAOesqp4eHdFAh4AApICAgIvAgQCBQIGAgcCCAIJAhwCCwKTAg0CCAIIAggCCAIIAggCCAIIAggCCAIIAggCCAIIAggCCAIIAhkCAwLHc3EAfgAAAAAAAnNxAH4ABP///////////////v////4AAAABdXEAfgAHAAAABAJaEtJ4eHdFAh4AApICAgJAAgQCBQIGAgcCCAIJApoCCwKTAg0CCAIIAggCCAIIAggCCAIIAggCCAIIAggCCAIIAggCCAIIAhkCAwLIc3EAfgAAAAAAAnNxAH4ABP///////////////v////7/////dXEAfgAHAAAAAxKmonh4d0UCHgACkgICAjICBAIFAgYCBwIIAgkCmgILApMCDQIIAggCCAIIAggCCAIIAggCCAIIAggCCAIIAggCCAIIAggCGQIDAslzcQB+AAAAAAACc3EAfgAE///////////////+/////v////91cQB+AAcAAAADEmdreHh3RQIeAAKSAgICKQIEAgUCBgIHAggCCQKaAgsCkwINAggCCAIIAggCCAIIAggCCAIIAggCCAIIAggCCAIIAggCCAIZAgMCynNxAH4AAAAAAAJzcQB+AAT///////////////7////+/////3VxAH4ABwAAAAMSmrd4eHdFAh4AApICAgJPAgQCBQIGAgcCCAIJAhwCCwKTAg0CCAIIAggCCAIIAggCCAIIAggCCAIIAggCCAIIAggCCAIIAhkCAwLLc3EAfgAAAAAAAnNxAH4ABP///////////////v////7/////dXEAfgAHAAAABBCmiyR4eHdFAh4AApICAgJAAgQCBQIGAgcCCAIJAh8CCwKTAg0CCAIIAggCCAIIAggCCAIIAggCCAIIAggCCAIIAggCCAIIAhkCAwLMc3EAfgAAAAAAAnNxAH4ABP///////////////v////7/////dXEAfgAHAAAABENETeB4eHdFAh4AApICAgJEAgQCBQIGAgcCCAIJApoCCwKTAg0CCAIIAggCCAIIAggCCAIIAggCCAIIAggCCAIIAggCCAIIAhkCAwLNc3EAfgAAAAAAAnNxAH4ABP///////////////v////7/////dXEAfgAHAAAAAxJXv3h4d0UCHgACkgICAkICBAIFAgYCBwIIAgkCHAILApMCDQIIAggCCAIIAggCCAIIAggCCAIIAggCCAIIAggCCAIIAggCGQIDAs5zcQB+AAAAAAACc3EAfgAE///////////////+/////v////91cQB+AAcAAAADMvcReHh3RQIeAAKSAgICNAIEAgUCBgIHAggCCQIcAgsCkwINAggCCAIIAggCCAIIAggCCAIIAggCCAIIAggCCAIIAggCCAIZAgMCz3NxAH4AAAAAAAJzcQB+AAT///////////////7////+/////3VxAH4ABwAAAAQC12dUeHh3RQIeAAKSAgICOgIEAgUCBgIHAggCCQIcAgsCkwINAggCCAIIAggCCAIIAggCCAIIAggCCAIIAggCCAIIAggCCAIZAgMC0HNxAH4AAAAAAAJzcQB+AAT///////////////7////+/////3VxAH4ABwAAAAQCUB7peHh3RQIeAAKSAgICAwIEAgUCBgIHAggCCQIfAgsCkwINAggCCAIIAggCCAIIAggCCAIIAggCCAIIAggCCAIIAggCCAIZAgMC0XNxAH4AAAAAAAJzcQB+AAT///////////////7////+/////3VxAH4ABwAAAAQp4OUTeHh3RQIeAAKSAgICKwIEAgUCBgIHAggCCQIfAgsCkwINAggCCAIIAggCCAIIAggCCAIIAggCCAIIAggCCAIIAggCCAIZAgMC0nNxAH4AAAAAAAJzcQB+AAT///////////////7////+/////3VxAH4ABwAAAAQerglPeHh3RQIeAAKSAgICKwIEAgUCBgIHAggCCQKaAgsCkwINAggCCAIIAggCCAIIAggCCAIIAggCCAIIAggCCAIIAggCCAIZAgMC03NxAH4AAAAAAAJzcQB+AAT///////////////7////+/////3VxAH4ABwAAAAMSW6l4eHdFAh4AApICAgIjAgQCBQIGAgcCCAIJAhwCCwKTAg0CCAIIAggCCAIIAggCCAIIAggCCAIIAggCCAIIAggCCAIIAhkCAwLUc3EAfgAAAAAAAnNxAH4ABP///////////////v////7/////dXEAfgAHAAAABB0QqXR4eHdFAh4AApICAgJZAgQCBQIGAgcCCAIJAhwCCwKTAg0CCAIIAggCCAIIAggCCAIIAggCCAIIAggCCAIIAggCCAIIAhkCAwLVc3EAfgAAAAAAAnNxAH4ABP///////////////v////7/////dXEAfgAHAAAABA4LHEp4eHdFAh4AApICAgJeAgQCBQIGAgcCCAIJAhwCCwKTAg0CCAIIAggCCAIIAggCCAIIAggCCAIIAggCCAIIAggCCAIIAhkCAwLWc3EAfgAAAAAAAnNxAH4ABP///////////////v////7/////dXEAfgAHAAAABATh3pl4eHdFAh4AApICAgIDAgQCBQIGAgcCCAIJApoCCwKTAg0CCAIIAggCCAIIAggCCAIIAggCCAIIAggCCAIIAggCCAIIAhkCAwLXc3EAfgAAAAAAAnNxAH4ABP///////////////v////7/////dXEAfgAHAAAAAxKO1Hh4d0UCHgACkgICAi8CBAIFAgYCBwIIAgkCHwILApMCDQIIAggCCAIIAggCCAIIAggCCAIIAggCCAIIAggCCAIIAggCGQIDAthzcQB+AAAAAAACc3EAfgAE///////////////+/////v////91cQB+AAcAAAAEOUUu/nh4d0UCHgACkgICAjICBAIFAgYCBwIIAgkCHAILApMCDQIIAggCCAIIAggCCAIIAggCCAIIAggCCAIIAggCCAIIAggCGQIDAtlzcQB+AAAAAAACc3EAfgAE///////////////+/////v////91cQB+AAcAAAAEAWTK8nh4d0UCHgACkgICAlUCBAIFAgYCBwIIAgkCmgILApMCDQIIAggCCAIIAggCCAIIAggCCAIIAggCCAIIAggCCAIIAggCGQIDAtpzcQB+AAAAAAACc3EAfgAE///////////////+/////v////91cQB+AAcAAAADEoL4eHh3RQIeAAKSAgICVwIEAgUCBgIHAggCCQIfAgsCkwINAggCCAIIAggCCAIIAggCCAIIAggCCAIIAggCCAIIAggCCAIZAgMC23NxAH4AAAAAAAJzcQB+AAT///////////////7////+/////3VxAH4ABwAAAAQx77UZeHh3RQIeAAKSAgICVwIEAgUCBgIHAggCCQKaAgsCkwINAggCCAIIAggCCAIIAggCCAIIAggCCAIIAggCCAIIAggCCAIZAgMC3HNxAH4AAAAAAAJzcQB+AAT///////////////7////+/////3VxAH4ABwAAAAMSb0Z4eHdFAh4AApICAgIvAgQCBQIGAgcCCAIJApoCCwKTAg0CCAIIAggCCAIIAggCCAIIAggCCAIIAggCCAIIAggCCAIIAhkCAwLdc3EAfgAAAAAAAnNxAH4ABP///////////////v////7/////dXEAfgAHAAAAAxKiqHh4d4oCHgACkgICAiUCBAIFAgYCBwIIAgkCmgILApMCDQIIAggCCAIIAggCCAIIAggCCAIIAggCCAIIAggCCAIIAggCGQIDAigCHgACkgICAjgCBAIFAgYCBwIIAgkCmgILApMCDQIIAggCCAIIAggCCAIIAggCCAIIAggCCAIIAggCCAIIAggCGQIDAt5zcQB+AAAAAAACc3EAfgAE///////////////+/////v////91cQB+AAcAAAADEnsVeHh3RQIeAAKSAgICOAIEAgUCBgIHAggCCQIfAgsCkwINAggCCAIIAggCCAIIAggCCAIIAggCCAIIAggCCAIIAggCCAIZAgMC33NxAH4AAAAAAAJzcQB+AAT///////////////7////+/////3VxAH4ABwAAAAQL0RJ0eHh6AAAEAAIeAALgAAk1Mzg4NTQ1OTICAgJZAgQCBQIGAgcCCAIJAhwCCwKTAg0CCAIIAggCCAIIAggCCAIIAggCCAIIAggCCAIIAggCCAIIAhsCAwLVAh4AAuACAgJXAgQCBQIGAgcCCAIJApoCCwKTAg0CCAIIAggCCAIIAggCCAIIAggCCAIIAggCCAIIAggCCAIIAhsCAwLcAh4AAuACAgJeAgQCBQIGAgcCCAIJAhwCCwKTAg0CCAIIAggCCAIIAggCCAIIAggCCAIIAggCCAIIAggCCAIIAhsCAwLWAh4AAuACAgJPAgQCBQIGAgcCCAIJAh8CCwKTAg0CCAIIAggCCAIIAggCCAIIAggCCAIIAggCCAIIAggCCAIIAhsCAwKyAh4AAuACAgJVAgQCBQIGAgcCCAIJAh8CCwKTAg0CCAIIAggCCAIIAggCCAIIAggCCAIIAggCCAIIAggCCAIIAhsCAwKXAh4AAuACAgIvAgQCBQIGAgcCCAIJApoCCwKTAg0CCAIIAggCCAIIAggCCAIIAggCCAIIAggCCAIIAggCCAIIAhsCAwLdAh4AAuACAgIvAgQCBQIGAgcCCAIJAh8CCwKTAg0CCAIIAggCCAIIAggCCAIIAggCCAIIAggCCAIIAggCCAIIAhsCAwLYAh4AAuACAgJXAgQCBQIGAgcCCAIJAh8CCwKTAg0CCAIIAggCCAIIAggCCAIIAggCCAIIAggCCAIIAggCCAIIAhsCAwLbAh4AAuACAgJEAgQCBQIGAgcCCAIJAhwCCwKTAg0CCAIIAggCCAIIAggCCAIIAggCCAIIAggCCAIIAggCCAIIAhsCAwKUAh4AAuACAgJCAgQCBQIGAgcCCAIJApoCCwKTAg0CCAIIAggCCAIIAggCCAIIAggCCAIIAggCCAIIAggCCAIIAhsCAwKdAh4AAuACAgJKAgQCBQIGAgcCCAIJApoCCwKTAg0CCAIIAggCCAIIAggCCAIIAggCCAIIAggCCAIIAggCCAIIAhsCAwIoAh4AAuACAgJKAgQCBQIGAgcCCAIJAh8CCwKTAg0CCAIIAggCCAIIAggCCAIIAggCCAIIAggCCAIIAggCCAIIAhsCAwKYAh4AAuACAgJAAgQCBQIGAgcCCAIJAhwCCwKTAg0CCAIIAggCCAIIAggCCAIIAggCCAIIAggCCAIIAggCCAIIAhsCAwKZAh4AAuACAgI2AgQCBQIGAgcCCAIJAhwCCwKTAg0CCAIIAggCCAIIAggCCAIIAggCCAIIAggCCAIIAggCCAIIAhsCAwKWAh4AAuACAgJCAgQCBQIGAgcCCAIJAh8CCwKTAg0CCAIIAggCCAIIAggCCAIIAgh6AAAEAAIIAggCCAIIAggCCAIIAggCGwIDApwCHgAC4AICAlkCBAIFAgYCBwIIAgkCHwILApMCDQIIAggCCAIIAggCCAIIAggCCAIIAggCCAIIAggCCAIIAggCGwIDApsCHgAC4AICAisCBAIFAgYCBwIIAgkCHAILApMCDQIIAggCCAIIAggCCAIIAggCCAIIAggCCAIIAggCCAIIAggCGwIDAqICHgAC4AICAjICBAIFAgYCBwIIAgkCHwILApMCDQIIAggCCAIIAggCCAIIAggCCAIIAggCCAIIAggCCAIIAggCGwIDAsQCHgAC4AICAikCBAIFAgYCBwIIAgkCHwILApMCDQIIAggCCAIIAggCCAIIAggCCAIIAggCCAIIAggCCAIIAggCGwIDAsUCHgAC4AICAl4CBAIFAgYCBwIIAgkCmgILApMCDQIIAggCCAIIAggCCAIIAggCCAIIAggCCAIIAggCCAIIAggCGwIDAigCHgAC4AICAicCBAIFAgYCBwIIAgkCHAILApMCDQIIAggCCAIIAggCCAIIAggCCAIIAggCCAIIAggCCAIIAggCGwIDAqACHgAC4AICAl4CBAIFAgYCBwIIAgkCHwILApMCDQIIAggCCAIIAggCCAIIAggCCAIIAggCCAIIAggCCAIIAggCGwIDAqMCHgAC4AICAikCBAIFAgYCBwIIAgkCmgILApMCDQIIAggCCAIIAggCCAIIAggCCAIIAggCCAIIAggCCAIIAggCGwIDAsoCHgAC4AICAjoCBAIFAgYCBwIIAgkCHAILApMCDQIIAggCCAIIAggCCAIIAggCCAIIAggCCAIIAggCCAIIAggCGwIDAtACHgAC4AICAjICBAIFAgYCBwIIAgkCmgILApMCDQIIAggCCAIIAggCCAIIAggCCAIIAggCCAIIAggCCAIIAggCGwIDAskCHgAC4AICAk8CBAIFAgYCBwIIAgkCHAILApMCDQIIAggCCAIIAggCCAIIAggCCAIIAggCCAIIAggCCAIIAggCGwIDAssCHgAC4AICAlUCBAIFAgYCBwIIAgkCmgILApMCDQIIAggCCAIIAggCCAIIAggCCAIIAggCCAIIAggCCAIIAggCGwIDAtoCHgAC4AICAiUCBAIFAgYCBwIIAgkCmgILApMCDQIIAggCCAIIAggCCAIIAggCCAIIAggCCAIIAggCCAIIAggCGwIDAigCHgAC4AICAkICBAIFAgYCBwIIAgkCHAILApMCDQIIAggCCAIIAggCCAIIAggCCAIIAggCCAIIAggCCAIIAggCGwIDAs4CHgAC4AICAkACBAIFAgYCBwIIAgkCHwILApMCDQIIAggCCAJ6AAAEAAgCCAIIAggCCAIIAggCCAIIAggCCAIIAggCCAIbAgMCzAIeAALgAgICOAIEAgUCBgIHAggCCQKaAgsCkwINAggCCAIIAggCCAIIAggCCAIIAggCCAIIAggCCAIIAggCCAIbAgMC3gIeAALgAgICNAIEAgUCBgIHAggCCQIcAgsCkwINAggCCAIIAggCCAIIAggCCAIIAggCCAIIAggCCAIIAggCCAIbAgMCzwIeAALgAgICAwIEAgUCBgIHAggCCQIfAgsCkwINAggCCAIIAggCCAIIAggCCAIIAggCCAIIAggCCAIIAggCCAIbAgMC0QIeAALgAgICKwIEAgUCBgIHAggCCQIfAgsCkwINAggCCAIIAggCCAIIAggCCAIIAggCCAIIAggCCAIIAggCCAIbAgMC0gIeAALgAgICAwIEAgUCBgIHAggCCQKaAgsCkwINAggCCAIIAggCCAIIAggCCAIIAggCCAIIAggCCAIIAggCCAIbAgMC1wIeAALgAgICIwIEAgUCBgIHAggCCQIcAgsCkwINAggCCAIIAggCCAIIAggCCAIIAggCCAIIAggCCAIIAggCCAIbAgMC1AIeAALgAgICKwIEAgUCBgIHAggCCQKaAgsCkwINAggCCAIIAggCCAIIAggCCAIIAggCCAIIAggCCAIIAggCCAIbAgMC0wIeAALgAgICKQIEAgUCBgIHAggCCQIcAgsCkwINAggCCAIIAggCCAIIAggCCAIIAggCCAIIAggCCAIIAggCCAIbAgMCvgIeAALgAgICMgIEAgUCBgIHAggCCQIcAgsCkwINAggCCAIIAggCCAIIAggCCAIIAggCCAIIAggCCAIIAggCCAIbAgMC2QIeAALgAgICOAIEAgUCBgIHAggCCQIfAgsCkwINAggCCAIIAggCCAIIAggCCAIIAggCCAIIAggCCAIIAggCCAIbAgMC3wIeAALgAgICOgIEAgUCBgIHAggCCQKaAgsCkwINAggCCAIIAggCCAIIAggCCAIIAggCCAIIAggCCAIIAggCCAIbAgMCuAIeAALgAgICNAIEAgUCBgIHAggCCQIfAgsCkwINAggCCAIIAggCCAIIAggCCAIIAggCCAIIAggCCAIIAggCCAIbAgMCtQIeAALgAgICNAIEAgUCBgIHAggCCQKaAgsCkwINAggCCAIIAggCCAIIAggCCAIIAggCCAIIAggCCAIIAggCCAIbAgMCugIeAALgAgICJQIEAgUCBgIHAggCCQIfAgsCkwINAggCCAIIAggCCAIIAggCCAIIAggCCAIIAggCCAIIAggCCAIbAgMCuwIeAALgAgICOgIEAgUCBgIHAggCCQIfAgt6AAAEAAKTAg0CCAIIAggCCAIIAggCCAIIAggCCAIIAggCCAIIAggCCAIIAhsCAwK3Ah4AAuACAgJAAgQCBQIGAgcCCAIJApoCCwKTAg0CCAIIAggCCAIIAggCCAIIAggCCAIIAggCCAIIAggCCAIIAhsCAwLIAh4AAuACAgIhAgQCBQIGAgcCCAIJAh8CCwKTAg0CCAIIAggCCAIIAggCCAIIAggCCAIIAggCCAIIAggCCAIIAhsCAwLBAh4AAuACAgIeAgQCBQIGAgcCCAIJAh8CCwKTAg0CCAIIAggCCAIIAggCCAIIAggCCAIIAggCCAIIAggCCAIIAhsCAwK5Ah4AAuACAgJEAgQCBQIGAgcCCAIJApoCCwKTAg0CCAIIAggCCAIIAggCCAIIAggCCAIIAggCCAIIAggCCAIIAhsCAwLNAh4AAuACAgI+AgQCBQIGAgcCCAIJAhwCCwKTAg0CCAIIAggCCAIIAggCCAIIAggCCAIIAggCCAIIAggCCAIIAhsCAwK9Ah4AAuACAgIjAgQCBQIGAgcCCAIJAh8CCwKTAg0CCAIIAggCCAIIAggCCAIIAggCCAIIAggCCAIIAggCCAIIAhsCAwLDAh4AAuACAgIhAgQCBQIGAgcCCAIJApoCCwKTAg0CCAIIAggCCAIIAggCCAIIAggCCAIIAggCCAIIAggCCAIIAhsCAwLCAh4AAuACAgIbAgQCBQIGAgcCCAIJAhwCCwKTAg0CCAIIAggCCAIIAggCCAIIAggCCAIIAggCCAIIAggCCAIIAhsCAwK8Ah4AAuACAgItAgQCBQIGAgcCCAIJAhwCCwKTAg0CCAIIAggCCAIIAggCCAIIAggCCAIIAggCCAIIAggCCAIIAhsCAwKfAh4AAuACAgIeAgQCBQIGAgcCCAIJApoCCwKTAg0CCAIIAggCCAIIAggCCAIIAggCCAIIAggCCAIIAggCCAIIAhsCAwK/Ah4AAuACAgJZAgQCBQIGAgcCCAIJApoCCwKTAg0CCAIIAggCCAIIAggCCAIIAggCCAIIAggCCAIIAggCCAIIAhsCAwKeAh4AAuACAgJXAgQCBQIGAgcCCAIJAhwCCwKTAg0CCAIIAggCCAIIAggCCAIIAggCCAIIAggCCAIIAggCCAIIAhsCAwLGAh4AAuACAgIjAgQCBQIGAgcCCAIJApoCCwKTAg0CCAIIAggCCAIIAggCCAIIAggCCAIIAggCCAIIAggCCAIIAhsCAwKzAh4AAuACAgIDAgQCBQIGAgcCCAIJAhwCCwKTAg0CCAIIAggCCAIIAggCCAIIAggCCAIIAggCCAIIAggCCAIIAhsCAwKhAh4AAuACAgIvAgQCBQJ6AAAEAAYCBwIIAgkCHAILApMCDQIIAggCCAIIAggCCAIIAggCCAIIAggCCAIIAggCCAIIAggCGwIDAscCHgAC4AICAjYCBAIFAgYCBwIIAgkCHwILApMCDQIIAggCCAIIAggCCAIIAggCCAIIAggCCAIIAggCCAIIAggCGwIDAqUCHgAC4AICAkQCBAIFAgYCBwIIAgkCHwILApMCDQIIAggCCAIIAggCCAIIAggCCAIIAggCCAIIAggCCAIIAggCGwIDAqQCHgAC4AICAjYCBAIFAgYCBwIIAgkCmgILApMCDQIIAggCCAIIAggCCAIIAggCCAIIAggCCAIIAggCCAIIAggCGwIDAqgCHgAC4AICAiUCBAIFAgYCBwIIAgkCHAILApMCDQIIAggCCAIIAggCCAIIAggCCAIIAggCCAIIAggCCAIIAggCGwIDAqoCHgAC4AICAjgCBAIFAgYCBwIIAgkCHAILApMCDQIIAggCCAIIAggCCAIIAggCCAIIAggCCAIIAggCCAIIAggCGwIDAqcCHgAC4AICAkoCBAIFAgYCBwIIAgkCHAILApMCDQIIAggCCAIIAggCCAIIAggCCAIIAggCCAIIAggCCAIIAggCGwIDAq4CHgAC4AICAlUCBAIFAgYCBwIIAgkCHAILApMCDQIIAggCCAIIAggCCAIIAggCCAIIAggCCAIIAggCCAIIAggCGwIDAqkCHgAC4AICAh4CBAIFAgYCBwIIAgkCHAILApMCDQIIAggCCAIIAggCCAIIAggCCAIIAggCCAIIAggCCAIIAggCGwIDArYCHgAC4AICAiECBAIFAgYCBwIIAgkCHAILApMCDQIIAggCCAIIAggCCAIIAggCCAIIAggCCAIIAggCCAIIAggCGwIDAqwCHgAC4AICAk8CBAIFAgYCBwIIAgkCmgILApMCDQIIAggCCAIIAggCCAIIAggCCAIIAggCCAIIAggCCAIIAggCGwIDAigCHgAC4AICAi0CBAIFAgYCBwIIAgkCmgILApMCDQIIAggCCAIIAggCCAIIAggCCAIIAggCCAIIAggCCAIIAggCGwIDAsACHgAC4AICAhsCBAIFAgYCBwIIAgkCmgILApMCDQIIAggCCAIIAggCCAIIAggCCAIIAggCCAIIAggCCAIIAggCGwIDArACHgAC4AICAi0CBAIFAgYCBwIIAgkCHwILApMCDQIIAggCCAIIAggCCAIIAggCCAIIAggCCAIIAggCCAIIAggCGwIDArECHgAC4AICAicCBAIFAgYCBwIIAgkCHwILApMCDQIIAggCCAIIAggCCAIIAggCCAIIAggCCAIIAggCCAIIAggCGwIDArQCHgB6AAAEAALgAgICGwIEAgUCBgIHAggCCQIfAgsCkwINAggCCAIIAggCCAIIAggCCAIIAggCCAIIAggCCAIIAggCCAIbAgMCrwIeAALgAgICPgIEAgUCBgIHAggCCQIfAgsCkwINAggCCAIIAggCCAIIAggCCAIIAggCCAIIAggCCAIIAggCCAIbAgMCpgIeAALgAgICPgIEAgUCBgIHAggCCQKaAgsCkwINAggCCAIIAggCCAIIAggCCAIIAggCCAIIAggCCAIIAggCCAIbAgMCrQIeAALgAgICJwIEAgUCBgIHAggCCQKaAgsCkwINAggCCAIIAggCCAIIAggCCAIIAggCCAIIAggCCAIIAggCCAIbAgMCKAIeAALhAAk1Mzg2NzY2MTYCAgIDAgQCBQIGAgcCCAIJAh8CCwIMAg0CCAIIAggCCAIIAggCCAIIAggCCAIIAggCCAIIAggCCAIIAhYCAwJJAh4AAuECAgIrAgQCBQIGAgcCCAIJAh8CCwIMAg0CCAIIAggCCAIIAggCCAIIAggCCAIIAggCCAIIAggCCAIIAhYCAwJHAh4AAuECAgKJAgQCBQIGAgcCCAIJAh8CCwIMAg0CCAIIAggCCAIIAggCCAIIAggCCAIIAggCCAIIAggCCAIIAhYCAwKKAh4AAuECAgJZAgQCBQIGAgcCCAIJAgoCCwIMAg0CCAIIAggCCAIIAggCCAIIAggCCAIIAggCCAIIAggCCAIIAhYCAwJyAh4AAuECAgJVAgQCBQIGAgcCCAIJAgoCCwIMAg0CCAIIAggCCAIIAggCCAIIAggCCAIIAggCCAIIAggCCAIIAhYCAwJWAh4AAuECAgItAgQCBQIGAgcCCAIJAh8CCwIMAg0CCAIIAggCCAIIAggCCAIIAggCCAIIAggCCAIIAggCCAIIAhYCAwJwAh4AAuECAgInAgQCBQIGAgcCCAIJAh8CCwIMAg0CCAIIAggCCAIIAggCCAIIAggCCAIIAggCCAIIAggCCAIIAhYCAwI8Ah4AAuECAgIjAgQCBQIGAgcCCAIJAhwCCwIMAg0CCAIIAggCCAIIAggCCAIIAggCCAIIAggCCAIIAggCCAIIAhYCAwI9Ah4AAuECAgJeAgQCBQIGAgcCCAIJAgoCCwIMAg0CCAIIAggCCAIIAggCCAIIAggCCAIIAggCCAIIAggCCAIIAhYCAwIoAh4AAuECAgIeAgQCBQIGAgcCCAIJAhwCCwIMAg0CCAIIAggCCAIIAggCCAIIAggCCAIIAggCCAIIAggCCAIIAhYCAwJGAh4AAuECAgIhAgQCBQIGAgcCCAIJAhwCCwIMAg0CCAIIAggCCAIIAggCCAIIAggCCAJ6AAAEAAgCCAIIAggCCAIIAggCFgIDAm0CHgAC4QICAjICBAIFAgYCBwIIAgkCHAILAgwCDQIIAggCCAIIAggCCAIIAggCCAIIAggCCAIIAggCCAIIAggCFgIDAjMCHgAC4QICAikCBAIFAgYCBwIIAgkCHAILAgwCDQIIAggCCAIIAggCCAIIAggCCAIIAggCCAIIAggCCAIIAggCFgIDAjECHgAC4QICAjQCBAIFAgYCBwIIAgkCHwILAgwCDQIIAggCCAIIAggCCAIIAggCCAIIAggCCAIIAggCCAIIAggCFgIDAjUCHgAC4QICAi0CBAIFAgYCBwIIAgkCHAILAgwCDQIIAggCCAIIAggCCAIIAggCCAIIAggCCAIIAggCCAIIAggCFgIDAlECHgAC4QICAjYCBAIFAgYCBwIIAgkCCgILAgwCDQIIAggCCAIIAggCCAIIAggCCAIIAggCCAIIAggCCAIIAggCFgIDAjcCHgAC4QICAjgCBAIFAgYCBwIIAgkCHwILAgwCDQIIAggCCAIIAggCCAIIAggCCAIIAggCCAIIAggCCAIIAggCFgIDAjkCHgAC4QICAjoCBAIFAgYCBwIIAgkCHwILAgwCDQIIAggCCAIIAggCCAIIAggCCAIIAggCCAIIAggCCAIIAggCFgIDAjsCHgAC4QICAiUCBAIFAgYCBwIIAgkCHwILAgwCDQIIAggCCAIIAggCCAIIAggCCAIIAggCCAIIAggCCAIIAggCFgIDAiYCHgAC4QICAoQCBAIFAgYCBwIIAgkCCgILAgwCDQIIAggCCAIIAggCCAIIAggCCAIIAggCCAIIAggCCAIIAggCFgIDAigCHgAC4QICAkACBAIFAgYCBwIIAgkCHAILAgwCDQIIAggCCAIIAggCCAIIAggCCAIIAggCCAIIAggCCAIIAggCFgIDAmQCHgAC4QICAkACBAIFAgYCBwIIAgkCCgILAgwCDQIIAggCCAIIAggCCAIIAggCCAIIAggCCAIIAggCCAIIAggCFgIDAkECHgAC4QICAiECBAIFAgYCBwIIAgkCHwILAgwCDQIIAggCCAIIAggCCAIIAggCCAIIAggCCAIIAggCCAIIAggCFgIDAiICHgAC4QICAj4CBAIFAgYCBwIIAgkCCgILAgwCDQIIAggCCAIIAggCCAIIAggCCAIIAggCCAIIAggCCAIIAggCFgIDAmACHgAC4QICAgMCBAIFAgYCBwIIAgkCHAILAgwCDQIIAggCCAIIAggCCAIIAggCCAIIAggCCAIIAggCCAIIAggCFgIDAn4CHgAC4QICAokCBAIFAgYCBwIIAgkCHAILAgwCDQIIAggCCAIIAgh6AAAEAAIIAggCCAIIAggCCAIIAggCCAIIAggCCAIWAgMCkAIeAALhAgICKwIEAgUCBgIHAggCCQIcAgsCDAINAggCCAIIAggCCAIIAggCCAIIAggCCAIIAggCCAIIAggCCAIWAgMCfQIeAALhAgICTwIEAgUCBgIHAggCCQIKAgsCDAINAggCCAIIAggCCAIIAggCCAIIAggCCAIIAggCCAIIAggCCAIWAgMCKAIeAALhAgICHgIEAgUCBgIHAggCCQIfAgsCDAINAggCCAIIAggCCAIIAggCCAIIAggCCAIIAggCCAIIAggCCAIWAgMCIAIeAALhAgICNAIEAgUCBgIHAggCCQIKAgsCDAINAggCCAIIAggCCAIIAggCCAIIAggCCAIIAggCCAIIAggCCAIWAgMCeAIeAALhAgICOgIEAgUCBgIHAggCCQIKAgsCDAINAggCCAIIAggCCAIIAggCCAIIAggCCAIIAggCCAIIAggCCAIWAgMCeQIeAALhAgICRAIEAgUCBgIHAggCCQIfAgsCDAINAggCCAIIAggCCAIIAggCCAIIAggCCAIIAggCCAIIAggCCAIWAgMCfAIeAALhAgICQgIEAgUCBgIHAggCCQIKAgsCDAINAggCCAIIAggCCAIIAggCCAIIAggCCAIIAggCCAIIAggCCAIWAgMCdAIeAALhAgICOAIEAgUCBgIHAggCCQIcAgsCDAINAggCCAIIAggCCAIIAggCCAIIAggCCAIIAggCCAIIAggCCAIWAgMCbgIeAALhAgICIwIEAgUCBgIHAggCCQIKAgsCDAINAggCCAIIAggCCAIIAggCCAIIAggCCAIIAggCCAIIAggCCAIWAgMCdQIeAALhAgICJQIEAgUCBgIHAggCCQIcAgsCDAINAggCCAIIAggCCAIIAggCCAIIAggCCAIIAggCCAIIAggCCAIWAgMCdgIeAALhAgIChAIEAgUCBgIHAggCCQIfAgsCDAINAggCCAIIAggCCAIIAggCCAIIAggCCAIIAggCCAIIAggCCAIWAgMCjgIeAALhAgICNgIEAgUCBgIHAggCCQIfAgsCDAINAggCCAIIAggCCAIIAggCCAIIAggCCAIIAggCCAIIAggCCAIWAgMCegIeAALhAgICLwIEAgUCBgIHAggCCQIcAgsCDAINAggCCAIIAggCCAIIAggCCAIIAggCCAIIAggCCAIIAggCCAIWAgMCMAIeAALhAgICVwIEAgUCBgIHAggCCQIcAgsCDAINAggCCAIIAggCCAIIAggCCAIIAggCCAIIAggCCAIIAggCCAIWAgMCewIeAALhAgICVQIEAgUCBgIHAggCCQIcAgsCDAJ6AAAEAA0CCAIIAggCCAIIAggCCAIIAggCCAIIAggCCAIIAggCCAIIAhYCAwJ3Ah4AAuECAgIhAgQCBQIGAgcCCAIJAgoCCwIMAg0CCAIIAggCCAIIAggCCAIIAggCCAIIAggCCAIIAggCCAIIAhYCAwJNAh4AAuECAgJKAgQCBQIGAgcCCAIJAhwCCwIMAg0CCAIIAggCCAIIAggCCAIIAggCCAIIAggCCAIIAggCCAIIAhYCAwJsAh4AAuECAgIeAgQCBQIGAgcCCAIJAgoCCwIMAg0CCAIIAggCCAIIAggCCAIIAggCCAIIAggCCAIIAggCCAIIAhYCAwJIAh4AAuECAgJXAgQCBQIGAgcCCAIJAh8CCwIMAg0CCAIIAggCCAIIAggCCAIIAggCCAIIAggCCAIIAggCCAIIAhYCAwJvAh4AAuECAgIbAgQCBQIGAgcCCAIJAh8CCwIMAg0CCAIIAggCCAIIAggCCAIIAggCCAIIAggCCAIIAggCCAIIAhYCAwJxAh4AAuECAgIlAgQCBQIGAgcCCAIJAgoCCwIMAg0CCAIIAggCCAIIAggCCAIIAggCCAIIAggCCAIIAggCCAIIAhYCAwIoAh4AAuECAgI+AgQCBQIGAgcCCAIJAh8CCwIMAg0CCAIIAggCCAIIAggCCAIIAggCCAIIAggCCAIIAggCCAIIAhYCAwI/Ah4AAuECAgJPAgQCBQIGAgcCCAIJAh8CCwIMAg0CCAIIAggCCAIIAggCCAIIAggCCAIIAggCCAIIAggCCAIIAhYCAwJrAh4AAuECAgI4AgQCBQIGAgcCCAIJAgoCCwIMAg0CCAIIAggCCAIIAggCCAIIAggCCAIIAggCCAIIAggCCAIIAhYCAwJdAh4AAuECAgJZAgQCBQIGAgcCCAIJAhwCCwIMAg0CCAIIAggCCAIIAggCCAIIAggCCAIIAggCCAIIAggCCAIIAhYCAwJqAh4AAuECAgIyAgQCBQIGAgcCCAIJAgoCCwIMAg0CCAIIAggCCAIIAggCCAIIAggCCAIIAggCCAIIAggCCAIIAhYCAwJpAh4AAuECAgJCAgQCBQIGAgcCCAIJAhwCCwIMAg0CCAIIAggCCAIIAggCCAIIAggCCAIIAggCCAIIAggCCAIIAhYCAwJDAh4AAuECAgIpAgQCBQIGAgcCCAIJAgoCCwIMAg0CCAIIAggCCAIIAggCCAIIAggCCAIIAggCCAIIAggCCAIIAhYCAwJnAh4AAuECAgJCAgQCBQIGAgcCCAIJAh8CCwIMAg0CCAIIAggCCAIIAggCCAIIAggCCAIIAggCCAIIAggCCAIIAhYCAwJSAh4AAuECAgJeAgQCBQIGAgd6AAAEAAIIAgkCHAILAgwCDQIIAggCCAIIAggCCAIIAggCCAIIAggCCAIIAggCCAIIAggCFgIDAmgCHgAC4QICAi0CBAIFAgYCBwIIAgkCCgILAgwCDQIIAggCCAIIAggCCAIIAggCCAIIAggCCAIIAggCCAIIAggCFgIDAi4CHgAC4QICAkQCBAIFAgYCBwIIAgkCHAILAgwCDQIIAggCCAIIAggCCAIIAggCCAIIAggCCAIIAggCCAIIAggCFgIDAmECHgAC4QICAicCBAIFAgYCBwIIAgkCCgILAgwCDQIIAggCCAIIAggCCAIIAggCCAIIAggCCAIIAggCCAIIAggCFgIDAigCHgAC4QICAkoCBAIFAgYCBwIIAgkCHwILAgwCDQIIAggCCAIIAggCCAIIAggCCAIIAggCCAIIAggCCAIIAggCFgIDAmUCHgAC4QICAi8CBAIFAgYCBwIIAgkCHwILAgwCDQIIAggCCAIIAggCCAIIAggCCAIIAggCCAIIAggCCAIIAggCFgIDAnMCHgAC4QICAlUCBAIFAgYCBwIIAgkCHwILAgwCDQIIAggCCAIIAggCCAIIAggCCAIIAggCCAIIAggCCAIIAggCFgIDAmICHgAC4QICAhsCBAIFAgYCBwIIAgkCCgILAgwCDQIIAggCCAIIAggCCAIIAggCCAIIAggCCAIIAggCCAIIAggCFgIDAmMCHgAC4QICAjYCBAIFAgYCBwIIAgkCHAILAgwCDQIIAggCCAIIAggCCAIIAggCCAIIAggCCAIIAggCCAIIAggCFgIDAmYCHgAC4QICAhsCBAIFAgYCBwIIAgkCHAILAgwCDQIIAggCCAIIAggCCAIIAggCCAIIAggCCAIIAggCCAIIAggCFgIDAh0CHgAC4QICAj4CBAIFAgYCBwIIAgkCHAILAgwCDQIIAggCCAIIAggCCAIIAggCCAIIAggCCAIIAggCCAIIAggCFgIDAlwCHgAC4QICAisCBAIFAgYCBwIIAgkCCgILAgwCDQIIAggCCAIIAggCCAIIAggCCAIIAggCCAIIAggCCAIIAggCFgIDAiwCHgAC4QICAokCBAIFAgYCBwIIAgkCCgILAgwCDQIIAggCCAIIAggCCAIIAggCCAIIAggCCAIIAggCCAIIAggCFgIDAigCHgAC4QICAiMCBAIFAgYCBwIIAgkCHwILAgwCDQIIAggCCAIIAggCCAIIAggCCAIIAggCCAIIAggCCAIIAggCFgIDAiQCHgAC4QICAoQCBAIFAgYCBwIIAgkCHAILAgwCDQIIAggCCAIIAggCCAIIAggCCAIIAggCCAIIAggCCAIIAggCFgIDApECHgAC4QJ6AAAEAAICAwIEAgUCBgIHAggCCQIKAgsCDAINAggCCAIIAggCCAIIAggCCAIIAggCCAIIAggCCAIIAggCCAIWAgMCDgIeAALhAgICLwIEAgUCBgIHAggCCQIKAgsCDAINAggCCAIIAggCCAIIAggCCAIIAggCCAIIAggCCAIIAggCCAIWAgMCVAIeAALhAgICVwIEAgUCBgIHAggCCQIKAgsCDAINAggCCAIIAggCCAIIAggCCAIIAggCCAIIAggCCAIIAggCCAIWAgMCWAIeAALhAgICRAIEAgUCBgIHAggCCQIKAgsCDAINAggCCAIIAggCCAIIAggCCAIIAggCCAIIAggCCAIIAggCCAIWAgMCRQIeAALhAgICWQIEAgUCBgIHAggCCQIfAgsCDAINAggCCAIIAggCCAIIAggCCAIIAggCCAIIAggCCAIIAggCCAIWAgMCWgIeAALhAgICXgIEAgUCBgIHAggCCQIfAgsCDAINAggCCAIIAggCCAIIAggCCAIIAggCCAIIAggCCAIIAggCCAIWAgMCXwIeAALhAgICTwIEAgUCBgIHAggCCQIcAgsCDAINAggCCAIIAggCCAIIAggCCAIIAggCCAIIAggCCAIIAggCCAIWAgMCUAIeAALhAgICJwIEAgUCBgIHAggCCQIcAgsCDAINAggCCAIIAggCCAIIAggCCAIIAggCCAIIAggCCAIIAggCCAIWAgMCWwIeAALhAgICMgIEAgUCBgIHAggCCQIfAgsCDAINAggCCAIIAggCCAIIAggCCAIIAggCCAIIAggCCAIIAggCCAIWAgMCUwIeAALhAgICNAIEAgUCBgIHAggCCQIcAgsCDAINAggCCAIIAggCCAIIAggCCAIIAggCCAIIAggCCAIIAggCCAIWAgMCTgIeAALhAgICQAIEAgUCBgIHAggCCQIfAgsCDAINAggCCAIIAggCCAIIAggCCAIIAggCCAIIAggCCAIIAggCCAIWAgMCSwIeAALhAgICSgIEAgUCBgIHAggCCQIKAgsCDAINAggCCAIIAggCCAIIAggCCAIIAggCCAIIAggCCAIIAggCCAIWAgMCKAIeAALhAgICKQIEAgUCBgIHAggCCQIfAgsCDAINAggCCAIIAggCCAIIAggCCAIIAggCCAIIAggCCAIIAggCCAIWAgMCKgIeAALhAgICOgIEAgUCBgIHAggCCQIcAgsCDAINAggCCAIIAggCCAIIAggCCAIIAggCCAIIAggCCAIIAggCCAIWAgMCTAIeAALiAAk1Mzg4NTY5MTICAgIDAgQCBQIGAgcCCAIJAh8CCwKTAg0CCAIIAggCCAIIAggCCAIIAggCCAIIAgh6AAAEAAIIAggCCAIIAggCHQIDAtECHgAC4gICAisCBAIFAgYCBwIIAgkCHwILApMCDQIIAggCCAIIAggCCAIIAggCCAIIAggCCAIIAggCCAIIAggCHQIDAtICHgAC4gICAh4CBAIFAgYCBwIIAgkCHAILApMCDQIIAggCCAIIAggCCAIIAggCCAIIAggCCAIIAggCCAIIAggCHQIDArYCHgAC4gICAiUCBAIFAgYCBwIIAgkCHAILApMCDQIIAggCCAIIAggCCAIIAggCCAIIAggCCAIIAggCCAIIAggCHQIDAqoCHgAC4gICAjoCBAIFAgYCBwIIAgkCHAILApMCDQIIAggCCAIIAggCCAIIAggCCAIIAggCCAIIAggCCAIIAggCHQIDAtACHgAC4gICAkQCBAIFAgYCBwIIAgkCmgILApMCDQIIAggCCAIIAggCCAIIAggCCAIIAggCCAIIAggCCAIIAggCHQIDAs0CHgAC4gICAjYCBAIFAgYCBwIIAgkCmgILApMCDQIIAggCCAIIAggCCAIIAggCCAIIAggCCAIIAggCCAIIAggCHQIDAqgCHgAC4gICAkACBAIFAgYCBwIIAgkCHwILApMCDQIIAggCCAIIAggCCAIIAggCCAIIAggCCAIIAggCCAIIAggCHQIDAswCHgAC4gICAkQCBAIFAgYCBwIIAgkCHwILApMCDQIIAggCCAIIAggCCAIIAggCCAIIAggCCAIIAggCCAIIAggCHQIDAqQCHgAC4gICAjYCBAIFAgYCBwIIAgkCHwILApMCDQIIAggCCAIIAggCCAIIAggCCAIIAggCCAIIAggCCAIIAggCHQIDAqUCHgAC4gICAjgCBAIFAgYCBwIIAgkCHAILApMCDQIIAggCCAIIAggCCAIIAggCCAIIAggCCAIIAggCCAIIAggCHQIDAqcCHgAC4gICAkACBAIFAgYCBwIIAgkCmgILApMCDQIIAggCCAIIAggCCAIIAggCCAIIAggCCAIIAggCCAIIAggCHQIDAsgCHgAC4gICAi0CBAIFAgYCBwIIAgkCmgILApMCDQIIAggCCAIIAggCCAIIAggCCAIIAggCCAIIAggCCAIIAggCHQIDAsACHgAC4gICAjoCBAIFAgYCBwIIAgkCHwILApMCDQIIAggCCAIIAggCCAIIAggCCAIIAggCCAIIAggCCAIIAggCHQIDArcCHgAC4gICAjQCBAIFAgYCBwIIAgkCHAILApMCDQIIAggCCAIIAggCCAIIAggCCAIIAggCCAIIAggCCAIIAggCHQIDAs8CHgAC4gICAi0CBAIFAgYCBwIIAgkCHwILApMCDQIIAggCCAIIAggCCAJ6AAAEAAgCCAIIAggCCAIIAggCCAIIAggCCAIdAgMCsQIeAALiAgICJwIEAgUCBgIHAggCCQIfAgsCkwINAggCCAIIAggCCAIIAggCCAIIAggCCAIIAggCCAIIAggCCAIdAgMCtAIeAALiAgICKwIEAgUCBgIHAggCCQKaAgsCkwINAggCCAIIAggCCAIIAggCCAIIAggCCAIIAggCCAIIAggCCAIdAgMC0wIeAALiAgICIQIEAgUCBgIHAggCCQIcAgsCkwINAggCCAIIAggCCAIIAggCCAIIAggCCAIIAggCCAIIAggCCAIdAgMCrAIeAALiAgICIwIEAgUCBgIHAggCCQIcAgsCkwINAggCCAIIAggCCAIIAggCCAIIAggCCAIIAggCCAIIAggCCAIdAgMC1AIeAALiAgICAwIEAgUCBgIHAggCCQKaAgsCkwINAggCCAIIAggCCAIIAggCCAIIAggCCAIIAggCCAIIAggCCAIdAgMC1wIeAALiAgICJwIEAgUCBgIHAggCCQKaAgsCkwINAggCCAIIAggCCAIIAggCCAIIAggCCAIIAggCCAIIAggCCAIdAgMCKAIeAALiAgICSgIEAgUCBgIHAggCCQKaAgsCkwINAggCCAIIAggCCAIIAggCCAIIAggCCAIIAggCCAIIAggCCAIdAgMCKAIeAALiAgICVQIEAgUCBgIHAggCCQKaAgsCkwINAggCCAIIAggCCAIIAggCCAIIAggCCAIIAggCCAIIAggCCAIdAgMC2gIeAALiAgICQAIEAgUCBgIHAggCCQIcAgsCkwINAggCCAIIAggCCAIIAggCCAIIAggCCAIIAggCCAIIAggCCAIdAgMCmQIeAALiAgICOAIEAgUCBgIHAggCCQKaAgsCkwINAggCCAIIAggCCAIIAggCCAIIAggCCAIIAggCCAIIAggCCAIdAgMC3gIeAALiAgICSgIEAgUCBgIHAggCCQIfAgsCkwINAggCCAIIAggCCAIIAggCCAIIAggCCAIIAggCCAIIAggCCAIdAgMCmAIeAALiAgICVQIEAgUCBgIHAggCCQIfAgsCkwINAggCCAIIAggCCAIIAggCCAIIAggCCAIIAggCCAIIAggCCAIdAgMClwIeAALiAgICJQIEAgUCBgIHAggCCQIfAgsCkwINAggCCAIIAggCCAIIAggCCAIIAggCCAIIAggCCAIIAggCCAIdAgMCuwIeAALiAgICOAIEAgUCBgIHAggCCQIfAgsCkwINAggCCAIIAggCCAIIAggCCAIIAggCCAIIAggCCAIIAggCCAIdAgMC3wIeAALiAgICJQIEAgUCBgIHAggCCQKaAgsCkwINAgh6AAAEAAIIAggCCAIIAggCCAIIAggCCAIIAggCCAIIAggCCAIIAh0CAwIoAh4AAuICAgIyAgQCBQIGAgcCCAIJAhwCCwKTAg0CCAIIAggCCAIIAggCCAIIAggCCAIIAggCCAIIAggCCAIIAh0CAwLZAh4AAuICAgIpAgQCBQIGAgcCCAIJAhwCCwKTAg0CCAIIAggCCAIIAggCCAIIAggCCAIIAggCCAIIAggCCAIIAh0CAwK+Ah4AAuICAgIDAgQCBQIGAgcCCAIJAhwCCwKTAg0CCAIIAggCCAIIAggCCAIIAggCCAIIAggCCAIIAggCCAIIAh0CAwKhAh4AAuICAgIrAgQCBQIGAgcCCAIJAhwCCwKTAg0CCAIIAggCCAIIAggCCAIIAggCCAIIAggCCAIIAggCCAIIAh0CAwKiAh4AAuICAgIhAgQCBQIGAgcCCAIJApoCCwKTAg0CCAIIAggCCAIIAggCCAIIAggCCAIIAggCCAIIAggCCAIIAh0CAwLCAh4AAuICAgIeAgQCBQIGAgcCCAIJAh8CCwKTAg0CCAIIAggCCAIIAggCCAIIAggCCAIIAggCCAIIAggCCAIIAh0CAwK5Ah4AAuICAgIhAgQCBQIGAgcCCAIJAh8CCwKTAg0CCAIIAggCCAIIAggCCAIIAggCCAIIAggCCAIIAggCCAIIAh0CAwLBAh4AAuICAgIeAgQCBQIGAgcCCAIJApoCCwKTAg0CCAIIAggCCAIIAggCCAIIAggCCAIIAggCCAIIAggCCAIIAh0CAwK/Ah4AAuICAgJKAgQCBQIGAgcCCAIJAhwCCwKTAg0CCAIIAggCCAIIAggCCAIIAggCCAIIAggCCAIIAggCCAIIAh0CAwKuAh4AAuICAgIbAgQCBQIGAgcCCAIJApoCCwKTAg0CCAIIAggCCAIIAggCCAIIAggCCAIIAggCCAIIAggCCAIIAh0CAwKwAh4AAuICAgJVAgQCBQIGAgcCCAIJAhwCCwKTAg0CCAIIAggCCAIIAggCCAIIAggCCAIIAggCCAIIAggCCAIIAh0CAwKpAh4AAuICAgIvAgQCBQIGAgcCCAIJAh8CCwKTAg0CCAIIAggCCAIIAggCCAIIAggCCAIIAggCCAIIAggCCAIIAh0CAwLYAh4AAuICAgJXAgQCBQIGAgcCCAIJAh8CCwKTAg0CCAIIAggCCAIIAggCCAIIAggCCAIIAggCCAIIAggCCAIIAh0CAwLbAh4AAuICAgIpAgQCBQIGAgcCCAIJApoCCwKTAg0CCAIIAggCCAIIAggCCAIIAggCCAIIAggCCAIIAggCCAIIAh0CAwLKAh4AAuICAgIvAgQCBQIGAgcCCAJ6AAAEAAkCmgILApMCDQIIAggCCAIIAggCCAIIAggCCAIIAggCCAIIAggCCAIIAggCHQIDAt0CHgAC4gICAlcCBAIFAgYCBwIIAgkCHAILApMCDQIIAggCCAIIAggCCAIIAggCCAIIAggCCAIIAggCCAIIAggCHQIDAsYCHgAC4gICAk8CBAIFAgYCBwIIAgkCmgILApMCDQIIAggCCAIIAggCCAIIAggCCAIIAggCCAIIAggCCAIIAggCHQIDAigCHgAC4gICAlcCBAIFAgYCBwIIAgkCmgILApMCDQIIAggCCAIIAggCCAIIAggCCAIIAggCCAIIAggCCAIIAggCHQIDAtwCHgAC4gICAlkCBAIFAgYCBwIIAgkCHAILApMCDQIIAggCCAIIAggCCAIIAggCCAIIAggCCAIIAggCCAIIAggCHQIDAtUCHgAC4gICAk8CBAIFAgYCBwIIAgkCHwILApMCDQIIAggCCAIIAggCCAIIAggCCAIIAggCCAIIAggCCAIIAggCHQIDArICHgAC4gICAi8CBAIFAgYCBwIIAgkCHAILApMCDQIIAggCCAIIAggCCAIIAggCCAIIAggCCAIIAggCCAIIAggCHQIDAscCHgAC4gICAhsCBAIFAgYCBwIIAgkCHwILApMCDQIIAggCCAIIAggCCAIIAggCCAIIAggCCAIIAggCCAIIAggCHQIDAq8CHgAC4gICAj4CBAIFAgYCBwIIAgkCHwILApMCDQIIAggCCAIIAggCCAIIAggCCAIIAggCCAIIAggCCAIIAggCHQIDAqYCHgAC4gICAkICBAIFAgYCBwIIAgkCHAILApMCDQIIAggCCAIIAggCCAIIAggCCAIIAggCCAIIAggCCAIIAggCHQIDAs4CHgAC4gICAj4CBAIFAgYCBwIIAgkCmgILApMCDQIIAggCCAIIAggCCAIIAggCCAIIAggCCAIIAggCCAIIAggCHQIDAq0CHgAC4gICAhsCBAIFAgYCBwIIAgkCHAILApMCDQIIAggCCAIIAggCCAIIAggCCAIIAggCCAIIAggCCAIIAggCHQIDArwCHgAC4gICAj4CBAIFAgYCBwIIAgkCHAILApMCDQIIAggCCAIIAggCCAIIAggCCAIIAggCCAIIAggCCAIIAggCHQIDAr0CHgAC4gICAkICBAIFAgYCBwIIAgkCmgILApMCDQIIAggCCAIIAggCCAIIAggCCAIIAggCCAIIAggCCAIIAggCHQIDAp0CHgAC4gICAjYCBAIFAgYCBwIIAgkCHAILApMCDQIIAggCCAIIAggCCAIIAggCCAIIAggCCAIIAggCCAIIAggCHQIDApYCHgAC4gICAjR6AAAEAAIEAgUCBgIHAggCCQKaAgsCkwINAggCCAIIAggCCAIIAggCCAIIAggCCAIIAggCCAIIAggCCAIdAgMCugIeAALiAgICRAIEAgUCBgIHAggCCQIcAgsCkwINAggCCAIIAggCCAIIAggCCAIIAggCCAIIAggCCAIIAggCCAIdAgMClAIeAALiAgICOgIEAgUCBgIHAggCCQKaAgsCkwINAggCCAIIAggCCAIIAggCCAIIAggCCAIIAggCCAIIAggCCAIdAgMCuAIeAALiAgICMgIEAgUCBgIHAggCCQIfAgsCkwINAggCCAIIAggCCAIIAggCCAIIAggCCAIIAggCCAIIAggCCAIdAgMCxAIeAALiAgICKQIEAgUCBgIHAggCCQIfAgsCkwINAggCCAIIAggCCAIIAggCCAIIAggCCAIIAggCCAIIAggCCAIdAgMCxQIeAALiAgICTwIEAgUCBgIHAggCCQIcAgsCkwINAggCCAIIAggCCAIIAggCCAIIAggCCAIIAggCCAIIAggCCAIdAgMCywIeAALiAgICNAIEAgUCBgIHAggCCQIfAgsCkwINAggCCAIIAggCCAIIAggCCAIIAggCCAIIAggCCAIIAggCCAIdAgMCtQIeAALiAgICLQIEAgUCBgIHAggCCQIcAgsCkwINAggCCAIIAggCCAIIAggCCAIIAggCCAIIAggCCAIIAggCCAIdAgMCnwIeAALiAgICJwIEAgUCBgIHAggCCQIcAgsCkwINAggCCAIIAggCCAIIAggCCAIIAggCCAIIAggCCAIIAggCCAIdAgMCoAIeAALiAgICMgIEAgUCBgIHAggCCQKaAgsCkwINAggCCAIIAggCCAIIAggCCAIIAggCCAIIAggCCAIIAggCCAIdAgMCyQIeAALiAgICIwIEAgUCBgIHAggCCQKaAgsCkwINAggCCAIIAggCCAIIAggCCAIIAggCCAIIAggCCAIIAggCCAIdAgMCswIeAALiAgICIwIEAgUCBgIHAggCCQIfAgsCkwINAggCCAIIAggCCAIIAggCCAIIAggCCAIIAggCCAIIAggCCAIdAgMCwwIeAALiAgICWQIEAgUCBgIHAggCCQIfAgsCkwINAggCCAIIAggCCAIIAggCCAIIAggCCAIIAggCCAIIAggCCAIdAgMCmwIeAALiAgICQgIEAgUCBgIHAggCCQIfAgsCkwINAggCCAIIAggCCAIIAggCCAIIAggCCAIIAggCCAIIAggCCAIdAgMCnAIeAALiAgICWQIEAgUCBgIHAggCCQKaAgsCkwINAggCCAIIAggCCAIIAggCCAIIAggCCAIIAggCCAIIAggCCAIdAgN6AAAEAAKeAh4AAuMACTUzNTA5MDQ4MAICAgMCBAIFAgYCBwIIAgkCHwILApMCDQIIAggCCAIIAggCCAIIAggCCAIIAggCCAIIAggCCAIIAggCAwIDAtECHgAC4wICAl4CBAIFAgYCBwIIAgkCHwILApMCDQIIAggCCAIIAggCCAIIAggCCAIIAggCCAIIAggCCAIIAggCAwIDAqMCHgAC4wICAi8CBAIFAgYCBwIIAgkCHwILApMCDQIIAggCCAIIAggCCAIIAggCCAIIAggCCAIIAggCCAIIAggCAwIDAtgCHgAC4wICAiUCBAIFAgYCBwIIAgkCHwILApMCDQIIAggCCAIIAggCCAIIAggCCAIIAggCCAIIAggCCAIIAggCAwIDArsCHgAC4wICAkACBAIFAgYCBwIIAgkCHwILApMCDQIIAggCCAIIAggCCAIIAggCCAIIAggCCAIIAggCCAIIAggCAwIDAswCHgAC4wICAikCBAIFAgYCBwIIAgkCHwILApMCDQIIAggCCAIIAggCCAIIAggCCAIIAggCCAIIAggCCAIIAggCAwIDAsUCHgAC4wICAlUCBAIFAgYCBwIIAgkCHwILApMCDQIIAggCCAIIAggCCAIIAggCCAIIAggCCAIIAggCCAIIAggCAwIDApcCHgAC4wICAjQCBAIFAgYCBwIIAgkCHwILApMCDQIIAggCCAIIAggCCAIIAggCCAIIAggCCAIIAggCCAIIAggCAwIDArUCHgAC4wICAjYCBAIFAgYCBwIIAgkCHwILApMCDQIIAggCCAIIAggCCAIIAggCCAIIAggCCAIIAggCCAIIAggCAwIDAqUCHgAC4wICAk8CBAIFAgYCBwIIAgkCHwILApMCDQIIAggCCAIIAggCCAIIAggCCAIIAggCCAIIAggCCAIIAggCAwIDArICHgAC4wICAkoCBAIFAgYCBwIIAgkCHwILApMCDQIIAggCCAIIAggCCAIIAggCCAIIAggCCAIIAggCCAIIAggCAwIDApgCHgAC4wICAicCBAIFAgYCBwIIAgkCHwILApMCDQIIAggCCAIIAggCCAIIAggCCAIIAggCCAIIAggCCAIIAggCAwIDArQCHgAC4wICAj4CBAIFAgYCBwIIAgkCHwILApMCDQIIAggCCAIIAggCCAIIAggCCAIIAggCCAIIAggCCAIIAggCAwIDAqYCHgAC4wICAlkCBAIFAgYCBwIIAgkCHwILApMCDQIIAggCCAIIAggCCAIIAggCCAIIAggCCAIIAggCCAIIAggCAwIDApsCHgAC4wICAh4CBAIFAgYCBwIIAgkCHwILApMCDQIIAggCCAIIAggCCAIIAgh6AAAEAAIIAggCCAIIAggCCAIIAggCCAIDAgMCuQIeAALkAAk1Mzg2Nzc3NzYCAgIpAgQCBQIGAgcCCAIJAh8CCwKTAg0CCAIIAggCCAIIAggCCAIIAggCCAIIAggCCAIIAggCCAIIAhcCAwLFAh4AAuQCAgIjAgQCBQIGAgcCCAIJApoCCwKTAg0CCAIIAggCCAIIAggCCAIIAggCCAIIAggCCAIIAggCCAIIAhcCAwKzAh4AAuQCAgJXAgQCBQIGAgcCCAIJAhwCCwKTAg0CCAIIAggCCAIIAggCCAIIAggCCAIIAggCCAIIAggCCAIIAhcCAwLGAh4AAuQCAgIvAgQCBQIGAgcCCAIJAhwCCwKTAg0CCAIIAggCCAIIAggCCAIIAggCCAIIAggCCAIIAggCCAIIAhcCAwLHAh4AAuQCAgIeAgQCBQIGAgcCCAIJApoCCwKTAg0CCAIIAggCCAIIAggCCAIIAggCCAIIAggCCAIIAggCCAIIAhcCAwK/Ah4AAuQCAgIhAgQCBQIGAgcCCAIJApoCCwKTAg0CCAIIAggCCAIIAggCCAIIAggCCAIIAggCCAIIAggCCAIIAhcCAwLCAh4AAuQCAgIjAgQCBQIGAgcCCAIJAh8CCwKTAg0CCAIIAggCCAIIAggCCAIIAggCCAIIAggCCAIIAggCCAIIAhcCAwLDAh4AAuQCAgIbAgQCBQIGAgcCCAIJAh8CCwKTAg0CCAIIAggCCAIIAggCCAIIAggCCAIIAggCCAIIAggCCAIIAhcCAwKvAh4AAuQCAgIhAgQCBQIGAgcCCAIJAh8CCwKTAg0CCAIIAggCCAIIAggCCAIIAggCCAIIAggCCAIIAggCCAIIAhcCAwLBAh4AAuQCAgIeAgQCBQIGAgcCCAIJAh8CCwKTAg0CCAIIAggCCAIIAggCCAIIAggCCAIIAggCCAIIAggCCAIIAhcCAwK5Ah4AAuQCAgIbAgQCBQIGAgcCCAIJAhwCCwKTAg0CCAIIAggCCAIIAggCCAIIAggCCAIIAggCCAIIAggCCAIIAhcCAwK8Ah4AAuQCAgI+AgQCBQIGAgcCCAIJAhwCCwKTAg0CCAIIAggCCAIIAggCCAIIAggCCAIIAggCCAIIAggCCAIIAhcCAwK9Ah4AAuQCAgJVAgQCBQIGAgcCCAIJAhwCCwKTAg0CCAIIAggCCAIIAggCCAIIAggCCAIIAggCCAIIAggCCAIIAhcCAwKpAh4AAuQCAgIyAgQCBQIGAgcCCAIJApoCCwKTAg0CCAIIAggCCAIIAggCCAIIAggCCAIIAggCCAIIAggCCAIIAhcCAwLJAh4AAuQCAgIpAgQCBQIGAgcCCAIJApp6AAAEAAILApMCDQIIAggCCAIIAggCCAIIAggCCAIIAggCCAIIAggCCAIIAggCFwIDAsoCHgAC5AICAk8CBAIFAgYCBwIIAgkCHAILApMCDQIIAggCCAIIAggCCAIIAggCCAIIAggCCAIIAggCCAIIAggCFwIDAssCHgAC5AICAjICBAIFAgYCBwIIAgkCHwILApMCDQIIAggCCAIIAggCCAIIAggCCAIIAggCCAIIAggCCAIIAggCFwIDAsQCHgAC5AICAicCBAIFAgYCBwIIAgkCHwILApMCDQIIAggCCAIIAggCCAIIAggCCAIIAggCCAIIAggCCAIIAggCFwIDArQCHgAC5AICAjQCBAIFAgYCBwIIAgkCHwILApMCDQIIAggCCAIIAggCCAIIAggCCAIIAggCCAIIAggCCAIIAggCFwIDArUCHgAC5AICAk8CBAIFAgYCBwIIAgkCHwILApMCDQIIAggCCAIIAggCCAIIAggCCAIIAggCCAIIAggCCAIIAggCFwIDArICHgAC5AICAk8CBAIFAgYCBwIIAgkCmgILApMCDQIIAggCCAIIAggCCAIIAggCCAIIAggCCAIIAggCCAIIAggCFwIDAigCHgAC5AICAiECBAIFAgYCBwIIAgkCHAILApMCDQIIAggCCAIIAggCCAIIAggCCAIIAggCCAIIAggCCAIIAggCFwIDAqwCHgAC5AICAj4CBAIFAgYCBwIIAgkCmgILApMCDQIIAggCCAIIAggCCAIIAggCCAIIAggCCAIIAggCCAIIAggCFwIDAq0CHgAC5AICAkoCBAIFAgYCBwIIAgkCHAILApMCDQIIAggCCAIIAggCCAIIAggCCAIIAggCCAIIAggCCAIIAggCFwIDAq4CHgAC5AICAi0CBAIFAgYCBwIIAgkCmgILApMCDQIIAggCCAIIAggCCAIIAggCCAIIAggCCAIIAggCCAIIAggCFwIDAsACHgAC5AICAicCBAIFAgYCBwIIAgkCmgILApMCDQIIAggCCAIIAggCCAIIAggCCAIIAggCCAIIAggCCAIIAggCFwIDAigCHgAC5AICAhsCBAIFAgYCBwIIAgkCmgILApMCDQIIAggCCAIIAggCCAIIAggCCAIIAggCCAIIAggCCAIIAggCFwIDArACHgAC5AICAi0CBAIFAgYCBwIIAgkCHwILApMCDQIIAggCCAIIAggCCAIIAggCCAIIAggCCAIIAggCCAIIAggCFwIDArECHgAC5AICAkICBAIFAgYCBwIIAgkCHwILApMCDQIIAggCCAIIAggCCAIIAggCCAIIAggCCAIIAggCCAIIAggCFwIDApwCHgAC5AICAoQCBAJ6AAAEAAUCBgIHAggCCQIcAgsCkwINAggCCAIIAggCCAIIAggCCAIIAggCCAIIAggCCAIIAggCCAIXAgMClQIeAALkAgICQgIEAgUCBgIHAggCCQKaAgsCkwINAggCCAIIAggCCAIIAggCCAIIAggCCAIIAggCCAIIAggCCAIXAgMCnQIeAALkAgICRAIEAgUCBgIHAggCCQIcAgsCkwINAggCCAIIAggCCAIIAggCCAIIAggCCAIIAggCCAIIAggCCAIXAgMClAIeAALkAgICPgIEAgUCBgIHAggCCQIfAgsCkwINAggCCAIIAggCCAIIAggCCAIIAggCCAIIAggCCAIIAggCCAIXAgMCpgIeAALkAgICNgIEAgUCBgIHAggCCQIcAgsCkwINAggCCAIIAggCCAIIAggCCAIIAggCCAIIAggCCAIIAggCCAIXAgMClgIeAALkAgICHgIEAgUCBgIHAggCCQIcAgsCkwINAggCCAIIAggCCAIIAggCCAIIAggCCAIIAggCCAIIAggCCAIXAgMCtgIeAALkAgICOgIEAgUCBgIHAggCCQKaAgsCkwINAggCCAIIAggCCAIIAggCCAIIAggCCAIIAggCCAIIAggCCAIXAgMCuAIeAALkAgICNAIEAgUCBgIHAggCCQKaAgsCkwINAggCCAIIAggCCAIIAggCCAIIAggCCAIIAggCCAIIAggCCAIXAgMCugIeAALkAgICOgIEAgUCBgIHAggCCQIfAgsCkwINAggCCAIIAggCCAIIAggCCAIIAggCCAIIAggCCAIIAggCCAIXAgMCtwIeAALkAgICWQIEAgUCBgIHAggCCQKaAgsCkwINAggCCAIIAggCCAIIAggCCAIIAggCCAIIAggCCAIIAggCCAIXAgMCngIeAALkAgICLQIEAgUCBgIHAggCCQIcAgsCkwINAggCCAIIAggCCAIIAggCCAIIAggCCAIIAggCCAIIAggCCAIXAgMCnwIeAALkAgICJwIEAgUCBgIHAggCCQIcAgsCkwINAggCCAIIAggCCAIIAggCCAIIAggCCAIIAggCCAIIAggCCAIXAgMCoAIeAALkAgICAwIEAgUCBgIHAggCCQIcAgsCkwINAggCCAIIAggCCAIIAggCCAIIAggCCAIIAggCCAIIAggCCAIXAgMCoQIeAALkAgICKwIEAgUCBgIHAggCCQIcAgsCkwINAggCCAIIAggCCAIIAggCCAIIAggCCAIIAggCCAIIAggCCAIXAgMCogIeAALkAgICXgIEAgUCBgIHAggCCQKaAgsCkwINAggCCAIIAggCCAIIAggCCAIIAggCCAIIAggCCAIIAggCCAIXAgMCKAJ6AAADxR4AAuQCAgJeAgQCBQIGAgcCCAIJAh8CCwKTAg0CCAIIAggCCAIIAggCCAIIAggCCAIIAggCCAIIAggCCAIIAhcCAwKjAh4AAuQCAgKEAgQCBQIGAgcCCAIJAh8CCwKTAg0CCAIIAggCCAIIAggCCAIIAggCCAIIAggCCAIIAggCCAIIAhcCAwKrAh4AAuQCAgJZAgQCBQIGAgcCCAIJAh8CCwKTAg0CCAIIAggCCAIIAggCCAIIAggCCAIIAggCCAIIAggCCAIIAhcCAwKbAh4AAuQCAgJEAgQCBQIGAgcCCAIJApoCCwKTAg0CCAIIAggCCAIIAggCCAIIAggCCAIIAggCCAIIAggCCAIIAhcCAwLNAh4AAuQCAgKEAgQCBQIGAgcCCAIJApoCCwKTAg0CCAIIAggCCAIIAggCCAIIAggCCAIIAggCCAIIAggCCAIIAhcCAwIoAh4AAuQCAgI2AgQCBQIGAgcCCAIJApoCCwKTAg0CCAIIAggCCAIIAggCCAIIAggCCAIIAggCCAIIAggCCAIIAhcCAwKoAh4AAuQCAgJAAgQCBQIGAgcCCAIJAh8CCwKTAg0CCAIIAggCCAIIAggCCAIIAggCCAIIAggCCAIIAggCCAIIAhcCAwLMAh4AAuQCAgI4AgQCBQIGAgcCCAIJAhwCCwKTAg0CCAIIAggCCAIIAggCCAIIAggCCAIIAggCCAIIAggCCAIIAhcCAwKnAh4AAuQCAgI0AgQCBQIGAgcCCAIJAhwCCwKTAg0CCAIIAggCCAIIAggCCAIIAggCCAIIAggCCAIIAggCCAIIAhcCAwLPAh4AAuQCAgIlAgQCBQIGAgcCCAIJAhwCCwKTAg0CCAIIAggCCAIIAggCCAIIAggCCAIIAggCCAIIAggCCAIIAhcCAwKqAh4AAuQCAgI2AgQCBQIGAgcCCAIJAh8CCwKTAg0CCAIIAggCCAIIAggCCAIIAggCCAIIAggCCAIIAggCCAIIAhcCAwKlAh4AAuQCAgJAAgQCBQIGAgcCCAIJApoCCwKTAg0CCAIIAggCCAIIAggCCAIIAggCCAIIAggCCAIIAggCCAIIAhcCAwLIAh4AAuQCAgI6AgQCBQIGAgcCCAIJAhwCCwKTAg0CCAIIAggCCAIIAggCCAIIAggCCAIIAggCCAIIAggCCAIIAhcCAwLQAh4AAuQCAgKJAgQCBQIGAgcCCAIJAhwCCwKTAg0CCAIIAggCCAIIAggCCAIIAggCCAIIAggCCAIIAggCCAIIAhcCAwLlc3EAfgAAAAAAAnNxAH4ABP///////////////v////4AAAABdXEAfgAHAAAAAzaltnh4egAABAACHgAC5AICAkQCBAIFAgYCBwIIAgkCHwILApMCDQIIAggCCAIIAggCCAIIAggCCAIIAggCCAIIAggCCAIIAggCFwIDAqQCHgAC5AICAlkCBAIFAgYCBwIIAgkCHAILApMCDQIIAggCCAIIAggCCAIIAggCCAIIAggCCAIIAggCCAIIAggCFwIDAtUCHgAC5AICAl4CBAIFAgYCBwIIAgkCHAILApMCDQIIAggCCAIIAggCCAIIAggCCAIIAggCCAIIAggCCAIIAggCFwIDAtYCHgAC5AICAgMCBAIFAgYCBwIIAgkCmgILApMCDQIIAggCCAIIAggCCAIIAggCCAIIAggCCAIIAggCCAIIAggCFwIDAtcCHgAC5AICAiMCBAIFAgYCBwIIAgkCHAILApMCDQIIAggCCAIIAggCCAIIAggCCAIIAggCCAIIAggCCAIIAggCFwIDAtQCHgAC5AICAi8CBAIFAgYCBwIIAgkCHwILApMCDQIIAggCCAIIAggCCAIIAggCCAIIAggCCAIIAggCCAIIAggCFwIDAtgCHgAC5AICAikCBAIFAgYCBwIIAgkCHAILApMCDQIIAggCCAIIAggCCAIIAggCCAIIAggCCAIIAggCCAIIAggCFwIDAr4CHgAC5AICAokCBAIFAgYCBwIIAgkCmgILApMCDQIIAggCCAIIAggCCAIIAggCCAIIAggCCAIIAggCCAIIAggCFwIDAigCHgAC5AICAgMCBAIFAgYCBwIIAgkCHwILApMCDQIIAggCCAIIAggCCAIIAggCCAIIAggCCAIIAggCCAIIAggCFwIDAtECHgAC5AICAisCBAIFAgYCBwIIAgkCmgILApMCDQIIAggCCAIIAggCCAIIAggCCAIIAggCCAIIAggCCAIIAggCFwIDAtMCHgAC5AICAisCBAIFAgYCBwIIAgkCHwILApMCDQIIAggCCAIIAggCCAIIAggCCAIIAggCCAIIAggCCAIIAggCFwIDAtICHgAC5AICAkICBAIFAgYCBwIIAgkCHAILApMCDQIIAggCCAIIAggCCAIIAggCCAIIAggCCAIIAggCCAIIAggCFwIDAs4CHgAC5AICAlUCBAIFAgYCBwIIAgkCHwILApMCDQIIAggCCAIIAggCCAIIAggCCAIIAggCCAIIAggCCAIIAggCFwIDApcCHgAC5AICAkoCBAIFAgYCBwIIAgkCmgILApMCDQIIAggCCAIIAggCCAIIAggCCAIIAggCCAIIAggCCAIIAggCFwIDAigCHgAC5AICAkoCBAIFAgYCBwIIAgkCHwILApMCDQIIAggCCAIIAggCCAIIAggCCAIIAggCCAIIAggCd1AIAggCCAIXAgMCmAIeAALkAgICiQIEAgUCBgIHAggCCQIfAgsCkwINAggCCAIIAggCCAIIAggCCAIIAggCCAIIAggCCAIIAggCCAIXAgMC5nNxAH4AAAAAAAJzcQB+AAT///////////////7////+/////3VxAH4ABwAAAAQv/sZceHh6AAAEAAIeAALkAgICQAIEAgUCBgIHAggCCQIcAgsCkwINAggCCAIIAggCCAIIAggCCAIIAggCCAIIAggCCAIIAggCCAIXAgMCmQIeAALkAgICMgIEAgUCBgIHAggCCQIcAgsCkwINAggCCAIIAggCCAIIAggCCAIIAggCCAIIAggCCAIIAggCCAIXAgMC2QIeAALkAgICJQIEAgUCBgIHAggCCQIfAgsCkwINAggCCAIIAggCCAIIAggCCAIIAggCCAIIAggCCAIIAggCCAIXAgMCuwIeAALkAgICLwIEAgUCBgIHAggCCQKaAgsCkwINAggCCAIIAggCCAIIAggCCAIIAggCCAIIAggCCAIIAggCCAIXAgMC3QIeAALkAgICVQIEAgUCBgIHAggCCQKaAgsCkwINAggCCAIIAggCCAIIAggCCAIIAggCCAIIAggCCAIIAggCCAIXAgMC2gIeAALkAgICVwIEAgUCBgIHAggCCQKaAgsCkwINAggCCAIIAggCCAIIAggCCAIIAggCCAIIAggCCAIIAggCCAIXAgMC3AIeAALkAgICOAIEAgUCBgIHAggCCQKaAgsCkwINAggCCAIIAggCCAIIAggCCAIIAggCCAIIAggCCAIIAggCCAIXAgMC3gIeAALkAgICJQIEAgUCBgIHAggCCQKaAgsCkwINAggCCAIIAggCCAIIAggCCAIIAggCCAIIAggCCAIIAggCCAIXAgMCKAIeAALkAgICVwIEAgUCBgIHAggCCQIfAgsCkwINAggCCAIIAggCCAIIAggCCAIIAggCCAIIAggCCAIIAggCCAIXAgMC2wIeAALkAgICOAIEAgUCBgIHAggCCQIfAgsCkwINAggCCAIIAggCCAIIAggCCAIIAggCCAIIAggCCAIIAggCCAIXAgMC3wIeAALnAAk1Mzg2NzU0NTYCAgIbAgQCBQIGAgcCCAIJAh8CCwKTAg0CCAIIAggCCAIIAggCCAIIAggCCAIIAggCCAIIAggCCAIIAhUCAwKvAh4AAucCAgJVAgQCBQIGAgcCCAIJAhwCCwKTAg0CCAIIAggCCAIIAggCCAIIAggCCAIIAggCCAIIAggCCAIIAhUCAwKpAh4AAucCAgI+AgQCBQIGAgcCCAIJAh8CCwKTAg0CCAIIAggCCAIIAggCCAIIAggCCAIIAggCCAIIAggCCAIIAhUCAwKmAh4AAucCAgJCAgQCBQIGAgcCCAIJAhwCCwKTAg0CCAIIAggCCAIIAggCCAIIAggCCAIIAggCCAIIAggCCAIIAhUCAwLOAh4AAucCAgIyAgQCBQIGAgcCCAIJApoCCwKTAg0CCAIIAggCCAIIAggCCAIIAgh6AAAEAAIIAggCCAIIAggCCAIIAggCFQIDAskCHgAC5wICAikCBAIFAgYCBwIIAgkCmgILApMCDQIIAggCCAIIAggCCAIIAggCCAIIAggCCAIIAggCCAIIAggCFQIDAsoCHgAC5wICAlcCBAIFAgYCBwIIAgkCHwILApMCDQIIAggCCAIIAggCCAIIAggCCAIIAggCCAIIAggCCAIIAggCFQIDAtsCHgAC5wICAk8CBAIFAgYCBwIIAgkCHAILApMCDQIIAggCCAIIAggCCAIIAggCCAIIAggCCAIIAggCCAIIAggCFQIDAssCHgAC5wICAjICBAIFAgYCBwIIAgkCHwILApMCDQIIAggCCAIIAggCCAIIAggCCAIIAggCCAIIAggCCAIIAggCFQIDAsQCHgAC5wICAikCBAIFAgYCBwIIAgkCHwILApMCDQIIAggCCAIIAggCCAIIAggCCAIIAggCCAIIAggCCAIIAggCFQIDAsUCHgAC5wICAk8CBAIFAgYCBwIIAgkCHwILApMCDQIIAggCCAIIAggCCAIIAggCCAIIAggCCAIIAggCCAIIAggCFQIDArICHgAC5wICAlkCBAIFAgYCBwIIAgkCHAILApMCDQIIAggCCAIIAggCCAIIAggCCAIIAggCCAIIAggCCAIIAggCFQIDAtUCHgAC5wICAi8CBAIFAgYCBwIIAgkCHAILApMCDQIIAggCCAIIAggCCAIIAggCCAIIAggCCAIIAggCCAIIAggCFQIDAscCHgAC5wICAlcCBAIFAgYCBwIIAgkCHAILApMCDQIIAggCCAIIAggCCAIIAggCCAIIAggCCAIIAggCCAIIAggCFQIDAsYCHgAC5wICAj4CBAIFAgYCBwIIAgkCmgILApMCDQIIAggCCAIIAggCCAIIAggCCAIIAggCCAIIAggCCAIIAggCFQIDAq0CHgAC5wICAkoCBAIFAgYCBwIIAgkCHAILApMCDQIIAggCCAIIAggCCAIIAggCCAIIAggCCAIIAggCCAIIAggCFQIDAq4CHgAC5wICAhsCBAIFAgYCBwIIAgkCmgILApMCDQIIAggCCAIIAggCCAIIAggCCAIIAggCCAIIAggCCAIIAggCFQIDArACHgAC5wICAiECBAIFAgYCBwIIAgkCHwILApMCDQIIAggCCAIIAggCCAIIAggCCAIIAggCCAIIAggCCAIIAggCFQIDAsECHgAC5wICAkoCBAIFAgYCBwIIAgkCHwILApMCDQIIAggCCAIIAggCCAIIAggCCAIIAggCCAIIAggCCAIIAggCFQIDApgCHgAC5wICAiUCBAIFAgYCBwIIAgkCHwILApMCDQIIAggCCAJ6AAAEAAgCCAIIAggCCAIIAggCCAIIAggCCAIIAggCCAIVAgMCuwIeAALnAgICJQIEAgUCBgIHAggCCQKaAgsCkwINAggCCAIIAggCCAIIAggCCAIIAggCCAIIAggCCAIIAggCCAIVAgMCKAIeAALnAgICSgIEAgUCBgIHAggCCQKaAgsCkwINAggCCAIIAggCCAIIAggCCAIIAggCCAIIAggCCAIIAggCCAIVAgMCKAIeAALnAgICVQIEAgUCBgIHAggCCQKaAgsCkwINAggCCAIIAggCCAIIAggCCAIIAggCCAIIAggCCAIIAggCCAIVAgMC2gIeAALnAgICHgIEAgUCBgIHAggCCQIfAgsCkwINAggCCAIIAggCCAIIAggCCAIIAggCCAIIAggCCAIIAggCCAIVAgMCuQIeAALnAgICVQIEAgUCBgIHAggCCQIfAgsCkwINAggCCAIIAggCCAIIAggCCAIIAggCCAIIAggCCAIIAggCCAIVAgMClwIeAALnAgICVwIEAgUCBgIHAggCCQKaAgsCkwINAggCCAIIAggCCAIIAggCCAIIAggCCAIIAggCCAIIAggCCAIVAgMC3AIeAALnAgICOAIEAgUCBgIHAggCCQKaAgsCkwINAggCCAIIAggCCAIIAggCCAIIAggCCAIIAggCCAIIAggCCAIVAgMC3gIeAALnAgICOAIEAgUCBgIHAggCCQIfAgsCkwINAggCCAIIAggCCAIIAggCCAIIAggCCAIIAggCCAIIAggCCAIVAgMC3wIeAALnAgICXgIEAgUCBgIHAggCCQIcAgsCkwINAggCCAIIAggCCAIIAggCCAIIAggCCAIIAggCCAIIAggCCAIVAgMC1gIeAALnAgICiQIEAgUCBgIHAggCCQIcAgsCkwINAggCCAIIAggCCAIIAggCCAIIAggCCAIIAggCCAIIAggCCAIVAgMC5QIeAALnAgICAwIEAgUCBgIHAggCCQIcAgsCkwINAggCCAIIAggCCAIIAggCCAIIAggCCAIIAggCCAIIAggCCAIVAgMCoQIeAALnAgICLwIEAgUCBgIHAggCCQIfAgsCkwINAggCCAIIAggCCAIIAggCCAIIAggCCAIIAggCCAIIAggCCAIVAgMC2AIeAALnAgICHgIEAgUCBgIHAggCCQKaAgsCkwINAggCCAIIAggCCAIIAggCCAIIAggCCAIIAggCCAIIAggCCAIVAgMCvwIeAALnAgICLwIEAgUCBgIHAggCCQKaAgsCkwINAggCCAIIAggCCAIIAggCCAIIAggCCAIIAggCCAIIAggCCAIVAgMC3QIeAALnAgICMgIEAgUCBgIHAggCCQIcAgt6AAAEAAKTAg0CCAIIAggCCAIIAggCCAIIAggCCAIIAggCCAIIAggCCAIIAhUCAwLZAh4AAucCAgIrAgQCBQIGAgcCCAIJAhwCCwKTAg0CCAIIAggCCAIIAggCCAIIAggCCAIIAggCCAIIAggCCAIIAhUCAwKiAh4AAucCAgJAAgQCBQIGAgcCCAIJAhwCCwKTAg0CCAIIAggCCAIIAggCCAIIAggCCAIIAggCCAIIAggCCAIIAhUCAwKZAh4AAucCAgIpAgQCBQIGAgcCCAIJAhwCCwKTAg0CCAIIAggCCAIIAggCCAIIAggCCAIIAggCCAIIAggCCAIIAhUCAwK+Ah4AAucCAgIhAgQCBQIGAgcCCAIJApoCCwKTAg0CCAIIAggCCAIIAggCCAIIAggCCAIIAggCCAIIAggCCAIIAhUCAwLCAh4AAucCAgJAAgQCBQIGAgcCCAIJAh8CCwKTAg0CCAIIAggCCAIIAggCCAIIAggCCAIIAggCCAIIAggCCAIIAhUCAwLMAh4AAucCAgJEAgQCBQIGAgcCCAIJApoCCwKTAg0CCAIIAggCCAIIAggCCAIIAggCCAIIAggCCAIIAggCCAIIAhUCAwLNAh4AAucCAgKEAgQCBQIGAgcCCAIJApoCCwKTAg0CCAIIAggCCAIIAggCCAIIAggCCAIIAggCCAIIAggCCAIIAhUCAwIoAh4AAucCAgI2AgQCBQIGAgcCCAIJApoCCwKTAg0CCAIIAggCCAIIAggCCAIIAggCCAIIAggCCAIIAggCCAIIAhUCAwKoAh4AAucCAgIlAgQCBQIGAgcCCAIJAhwCCwKTAg0CCAIIAggCCAIIAggCCAIIAggCCAIIAggCCAIIAggCCAIIAhUCAwKqAh4AAucCAgIDAgQCBQIGAgcCCAIJAh8CCwKTAg0CCAIIAggCCAIIAggCCAIIAggCCAIIAggCCAIIAggCCAIIAhUCAwLRAh4AAucCAgI4AgQCBQIGAgcCCAIJAhwCCwKTAg0CCAIIAggCCAIIAggCCAIIAggCCAIIAggCCAIIAggCCAIIAhUCAwKnAh4AAucCAgI2AgQCBQIGAgcCCAIJAh8CCwKTAg0CCAIIAggCCAIIAggCCAIIAggCCAIIAggCCAIIAggCCAIIAhUCAwKlAh4AAucCAgI6AgQCBQIGAgcCCAIJAhwCCwKTAg0CCAIIAggCCAIIAggCCAIIAggCCAIIAggCCAIIAggCCAIIAhUCAwLQAh4AAucCAgJAAgQCBQIGAgcCCAIJApoCCwKTAg0CCAIIAggCCAIIAggCCAIIAggCCAIIAggCCAIIAggCCAIIAhUCAwLIAh4AAucCAgJEAgQCBQJ6AAAEAAYCBwIIAgkCHwILApMCDQIIAggCCAIIAggCCAIIAggCCAIIAggCCAIIAggCCAIIAggCFQIDAqQCHgAC5wICAokCBAIFAgYCBwIIAgkCHwILApMCDQIIAggCCAIIAggCCAIIAggCCAIIAggCCAIIAggCCAIIAggCFQIDAuYCHgAC5wICAh4CBAIFAgYCBwIIAgkCHAILApMCDQIIAggCCAIIAggCCAIIAggCCAIIAggCCAIIAggCCAIIAggCFQIDArYCHgAC5wICAiMCBAIFAgYCBwIIAgkCHAILApMCDQIIAggCCAIIAggCCAIIAggCCAIIAggCCAIIAggCCAIIAggCFQIDAtQCHgAC5wICAgMCBAIFAgYCBwIIAgkCmgILApMCDQIIAggCCAIIAggCCAIIAggCCAIIAggCCAIIAggCCAIIAggCFQIDAtcCHgAC5wICAokCBAIFAgYCBwIIAgkCmgILApMCDQIIAggCCAIIAggCCAIIAggCCAIIAggCCAIIAggCCAIIAggCFQIDAigCHgAC5wICAicCBAIFAgYCBwIIAgkCHwILApMCDQIIAggCCAIIAggCCAIIAggCCAIIAggCCAIIAggCCAIIAggCFQIDArQCHgAC5wICAiECBAIFAgYCBwIIAgkCHAILApMCDQIIAggCCAIIAggCCAIIAggCCAIIAggCCAIIAggCCAIIAggCFQIDAqwCHgAC5wICAicCBAIFAgYCBwIIAgkCmgILApMCDQIIAggCCAIIAggCCAIIAggCCAIIAggCCAIIAggCCAIIAggCFQIDAigCHgAC5wICAisCBAIFAgYCBwIIAgkCHwILApMCDQIIAggCCAIIAggCCAIIAggCCAIIAggCCAIIAggCCAIIAggCFQIDAtICHgAC5wICAjQCBAIFAgYCBwIIAgkCHAILApMCDQIIAggCCAIIAggCCAIIAggCCAIIAggCCAIIAggCCAIIAggCFQIDAs8CHgAC5wICAoQCBAIFAgYCBwIIAgkCHwILApMCDQIIAggCCAIIAggCCAIIAggCCAIIAggCCAIIAggCCAIIAggCFQIDAqsCHgAC5wICAi0CBAIFAgYCBwIIAgkCHwILApMCDQIIAggCCAIIAggCCAIIAggCCAIIAggCCAIIAggCCAIIAggCFQIDArECHgAC5wICAi0CBAIFAgYCBwIIAgkCmgILApMCDQIIAggCCAIIAggCCAIIAggCCAIIAggCCAIIAggCCAIIAggCFQIDAsACHgAC5wICAisCBAIFAgYCBwIIAgkCmgILApMCDQIIAggCCAIIAggCCAIIAggCCAIIAggCCAIIAggCCAIIAggCFQIDAtMCHgB3QgLnAgICgQIEAgUCBgIHAggCCQIcAgsCkwINAggCCAIIAggCCAIIAggCCAIIAggCCAIIAggCCAIIAggCCAIVAgMC6HNxAH4AAAAAAAJzcQB+AAT///////////////7////+AAAAAXVxAH4ABwAAAAQBo3C7eHh6AAAEAAIeAALnAgIChAIEAgUCBgIHAggCCQIcAgsCkwINAggCCAIIAggCCAIIAggCCAIIAggCCAIIAggCCAIIAggCCAIVAgMClQIeAALnAgICNgIEAgUCBgIHAggCCQIcAgsCkwINAggCCAIIAggCCAIIAggCCAIIAggCCAIIAggCCAIIAggCCAIVAgMClgIeAALnAgICgQIEAgUCBgIHAggCCQKaAgsCkwINAggCCAIIAggCCAIIAggCCAIIAggCCAIIAggCCAIIAggCCAIVAgMCKAIeAALnAgICNAIEAgUCBgIHAggCCQKaAgsCkwINAggCCAIIAggCCAIIAggCCAIIAggCCAIIAggCCAIIAggCCAIVAgMCugIeAALnAgICRAIEAgUCBgIHAggCCQIcAgsCkwINAggCCAIIAggCCAIIAggCCAIIAggCCAIIAggCCAIIAggCCAIVAgMClAIeAALnAgICGwIEAgUCBgIHAggCCQIcAgsCkwINAggCCAIIAggCCAIIAggCCAIIAggCCAIIAggCCAIIAggCCAIVAgMCvAIeAALnAgICTwIEAgUCBgIHAggCCQKaAgsCkwINAggCCAIIAggCCAIIAggCCAIIAggCCAIIAggCCAIIAggCCAIVAgMCKAIeAALnAgICPgIEAgUCBgIHAggCCQIcAgsCkwINAggCCAIIAggCCAIIAggCCAIIAggCCAIIAggCCAIIAggCCAIVAgMCvQIeAALnAgICXgIEAgUCBgIHAggCCQIfAgsCkwINAggCCAIIAggCCAIIAggCCAIIAggCCAIIAggCCAIIAggCCAIVAgMCowIeAALnAgICOgIEAgUCBgIHAggCCQIfAgsCkwINAggCCAIIAggCCAIIAggCCAIIAggCCAIIAggCCAIIAggCCAIVAgMCtwIeAALnAgICOgIEAgUCBgIHAggCCQKaAgsCkwINAggCCAIIAggCCAIIAggCCAIIAggCCAIIAggCCAIIAggCCAIVAgMCuAIeAALnAgICNAIEAgUCBgIHAggCCQIfAgsCkwINAggCCAIIAggCCAIIAggCCAIIAggCCAIIAggCCAIIAggCCAIVAgMCtQIeAALnAgICLQIEAgUCBgIHAggCCQIcAgsCkwINAggCCAIIAggCCAIIAggCCAIIAggCCAIIAggCCAIIAggCCAIVAgMCnwIeAALnAgICJwIEAgUCBgIHAggCCQIcAgsCkwINAggCCAIIAggCCAIIAggCCAIIAggCCAIIAggCCAIIAggCCAIVAgMCoAIeAALnAgICWQIEAgUCBgIHAggCCQKaAgsCkwINAggCCAIIAggCCAIIAggCCAIIAggCCAIIAggCCAJ6AAABZAgCCAIIAhUCAwKeAh4AAucCAgJeAgQCBQIGAgcCCAIJApoCCwKTAg0CCAIIAggCCAIIAggCCAIIAggCCAIIAggCCAIIAggCCAIIAhUCAwIoAh4AAucCAgJZAgQCBQIGAgcCCAIJAh8CCwKTAg0CCAIIAggCCAIIAggCCAIIAggCCAIIAggCCAIIAggCCAIIAhUCAwKbAh4AAucCAgIjAgQCBQIGAgcCCAIJAh8CCwKTAg0CCAIIAggCCAIIAggCCAIIAggCCAIIAggCCAIIAggCCAIIAhUCAwLDAh4AAucCAgJCAgQCBQIGAgcCCAIJAh8CCwKTAg0CCAIIAggCCAIIAggCCAIIAggCCAIIAggCCAIIAggCCAIIAhUCAwKcAh4AAucCAgKBAgQCBQIGAgcCCAIJAh8CCwKTAg0CCAIIAggCCAIIAggCCAIIAggCCAIIAggCCAIIAggCCAIIAhUCAwLpc3EAfgAAAAAAAnNxAH4ABP///////////////v////7/////dXEAfgAHAAAABDDwgSh4eHoAAAQAAh4AAucCAgIjAgQCBQIGAgcCCAIJApoCCwKTAg0CCAIIAggCCAIIAggCCAIIAggCCAIIAggCCAIIAggCCAIIAhUCAwKzAh4AAucCAgJCAgQCBQIGAgcCCAIJApoCCwKTAg0CCAIIAggCCAIIAggCCAIIAggCCAIIAggCCAIIAggCCAIIAhUCAwKdAh4AAuoACTUzODg1ODA3MgICAi8CBAIFAgYCBwIIAgkCHAILAgwCDQIIAggCCAIIAggCCAIIAggCCAIIAggCCAIIAggCCAIIAggCHgIDAjACHgAC6gICAlcCBAIFAgYCBwIIAgkCHAILAgwCDQIIAggCCAIIAggCCAIIAggCCAIIAggCCAIIAggCCAIIAggCHgIDAnsCHgAC6gICAikCBAIFAgYCBwIIAgkCHwILAgwCDQIIAggCCAIIAggCCAIIAggCCAIIAggCCAIIAggCCAIIAggCHgIDAioCHgAC6gICAjoCBAIFAgYCBwIIAgkCCgILAgwCDQIIAggCCAIIAggCCAIIAggCCAIIAggCCAIIAggCCAIIAggCHgIDAnkCHgAC6gICAi0CBAIFAgYCBwIIAgkCCgILAgwCDQIIAggCCAIIAggCCAIIAggCCAIIAggCCAIIAggCCAIIAggCHgIDAi4CHgAC6gICAiMCBAIFAgYCBwIIAgkCHwILAgwCDQIIAggCCAIIAggCCAIIAggCCAIIAggCCAIIAggCCAIIAggCHgIDAiQCHgAC6gICAisCBAIFAgYCBwIIAgkCCgILAgwCDQIIAggCCAIIAggCCAIIAggCCAIIAggCCAIIAggCCAIIAggCHgIDAiwCHgAC6gICAhsCBAIFAgYCBwIIAgkCHwILAgwCDQIIAggCCAIIAggCCAIIAggCCAIIAggCCAIIAggCCAIIAggCHgIDAnECHgAC6gICAicCBAIFAgYCBwIIAgkCCgILAgwCDQIIAggCCAIIAggCCAIIAggCCAIIAggCCAIIAggCCAIIAggCHgIDAigCHgAC6gICAgMCBAIFAgYCBwIIAgkCCgILAgwCDQIIAggCCAIIAggCCAIIAggCCAIIAggCCAIIAggCCAIIAggCHgIDAg4CHgAC6gICAiECBAIFAgYCBwIIAgkCHwILAgwCDQIIAggCCAIIAggCCAIIAggCCAIIAggCCAIIAggCCAIIAggCHgIDAiICHgAC6gICAh4CBAIFAgYCBwIIAgkCHwILAgwCDQIIAggCCAIIAggCCAIIAggCCAIIAggCCAIIAggCCAIIAggCHgIDAiACHgAC6gICAlUCBAIFAgYCBwIIAgkCHAILAgwCDQIIAggCCAIIAggCCAIIAggCCHoAAAQAAggCCAIIAggCCAIIAggCCAIeAgMCdwIeAALqAgICIQIEAgUCBgIHAggCCQIKAgsCDAINAggCCAIIAggCCAIIAggCCAIIAggCCAIIAggCCAIIAggCCAIeAgMCTQIeAALqAgICGwIEAgUCBgIHAggCCQIcAgsCDAINAggCCAIIAggCCAIIAggCCAIIAggCCAIIAggCCAIIAggCCAIeAgMCHQIeAALqAgICPgIEAgUCBgIHAggCCQIcAgsCDAINAggCCAIIAggCCAIIAggCCAIIAggCCAIIAggCCAIIAggCCAIeAgMCXAIeAALqAgICOAIEAgUCBgIHAggCCQIKAgsCDAINAggCCAIIAggCCAIIAggCCAIIAggCCAIIAggCCAIIAggCCAIeAgMCXQIeAALqAgICNAIEAgUCBgIHAggCCQIKAgsCDAINAggCCAIIAggCCAIIAggCCAIIAggCCAIIAggCCAIIAggCCAIeAgMCeAIeAALqAgICTwIEAgUCBgIHAggCCQIcAgsCDAINAggCCAIIAggCCAIIAggCCAIIAggCCAIIAggCCAIIAggCCAIeAgMCUAIeAALqAgICJQIEAgUCBgIHAggCCQIKAgsCDAINAggCCAIIAggCCAIIAggCCAIIAggCCAIIAggCCAIIAggCCAIeAgMCKAIeAALqAgICMgIEAgUCBgIHAggCCQIfAgsCDAINAggCCAIIAggCCAIIAggCCAIIAggCCAIIAggCCAIIAggCCAIeAgMCUwIeAALqAgICWQIEAgUCBgIHAggCCQIcAgsCDAINAggCCAIIAggCCAIIAggCCAIIAggCCAIIAggCCAIIAggCCAIeAgMCagIeAALqAgICIwIEAgUCBgIHAggCCQIcAgsCDAINAggCCAIIAggCCAIIAggCCAIIAggCCAIIAggCCAIIAggCCAIeAgMCPQIeAALqAgICMgIEAgUCBgIHAggCCQIcAgsCDAINAggCCAIIAggCCAIIAggCCAIIAggCCAIIAggCCAIIAggCCAIeAgMCMwIeAALqAgICLwIEAgUCBgIHAggCCQIfAgsCDAINAggCCAIIAggCCAIIAggCCAIIAggCCAIIAggCCAIIAggCCAIeAgMCcwIeAALqAgICKQIEAgUCBgIHAggCCQIcAgsCDAINAggCCAIIAggCCAIIAggCCAIIAggCCAIIAggCCAIIAggCCAIeAgMCMQIeAALqAgICKwIEAgUCBgIHAggCCQIfAgsCDAINAggCCAIIAggCCAIIAggCCAIIAggCCAIIAggCCAIIAggCCAIeAgMCRwIeAALqAgICHgIEAgUCBgIHAggCCQIKAgsCDAINAggCCAIIAnoAAAQACAIIAggCCAIIAggCCAIIAggCCAIIAggCCAIIAh4CAwJIAh4AAuoCAgI+AgQCBQIGAgcCCAIJAgoCCwIMAg0CCAIIAggCCAIIAggCCAIIAggCCAIIAggCCAIIAggCCAIIAh4CAwJgAh4AAuoCAgJCAgQCBQIGAgcCCAIJAhwCCwIMAg0CCAIIAggCCAIIAggCCAIIAggCCAIIAggCCAIIAggCCAIIAh4CAwJDAh4AAuoCAgIbAgQCBQIGAgcCCAIJAgoCCwIMAg0CCAIIAggCCAIIAggCCAIIAggCCAIIAggCCAIIAggCCAIIAh4CAwJjAh4AAuoCAgJAAgQCBQIGAgcCCAIJAhwCCwIMAg0CCAIIAggCCAIIAggCCAIIAggCCAIIAggCCAIIAggCCAIIAh4CAwJkAh4AAuoCAgIDAgQCBQIGAgcCCAIJAh8CCwIMAg0CCAIIAggCCAIIAggCCAIIAggCCAIIAggCCAIIAggCCAIIAh4CAwJJAh4AAuoCAgJVAgQCBQIGAgcCCAIJAh8CCwIMAg0CCAIIAggCCAIIAggCCAIIAggCCAIIAggCCAIIAggCCAIIAh4CAwJiAh4AAuoCAgJEAgQCBQIGAgcCCAIJAgoCCwIMAg0CCAIIAggCCAIIAggCCAIIAggCCAIIAggCCAIIAggCCAIIAh4CAwJFAh4AAuoCAgI2AgQCBQIGAgcCCAIJAgoCCwIMAg0CCAIIAggCCAIIAggCCAIIAggCCAIIAggCCAIIAggCCAIIAh4CAwI3Ah4AAuoCAgIlAgQCBQIGAgcCCAIJAh8CCwIMAg0CCAIIAggCCAIIAggCCAIIAggCCAIIAggCCAIIAggCCAIIAh4CAwImAh4AAuoCAgJXAgQCBQIGAgcCCAIJAh8CCwIMAg0CCAIIAggCCAIIAggCCAIIAggCCAIIAggCCAIIAggCCAIIAh4CAwJvAh4AAuoCAgI4AgQCBQIGAgcCCAIJAh8CCwIMAg0CCAIIAggCCAIIAggCCAIIAggCCAIIAggCCAIIAggCCAIIAh4CAwI5Ah4AAuoCAgItAgQCBQIGAgcCCAIJAhwCCwIMAg0CCAIIAggCCAIIAggCCAIIAggCCAIIAggCCAIIAggCCAIIAh4CAwJRAh4AAuoCAgJPAgQCBQIGAgcCCAIJAgoCCwIMAg0CCAIIAggCCAIIAggCCAIIAggCCAIIAggCCAIIAggCCAIIAh4CAwIoAh4AAuoCAgIDAgQCBQIGAgcCCAIJAhwCCwIMAg0CCAIIAggCCAIIAggCCAIIAggCCAIIAggCCAIIAggCCAIIAh4CAwJ+Ah4AAuoCAgJXAgQCBQIGAgcCCAIJAgoCC3oAAAQAAgwCDQIIAggCCAIIAggCCAIIAggCCAIIAggCCAIIAggCCAIIAggCHgIDAlgCHgAC6gICAicCBAIFAgYCBwIIAgkCHAILAgwCDQIIAggCCAIIAggCCAIIAggCCAIIAggCCAIIAggCCAIIAggCHgIDAlsCHgAC6gICAisCBAIFAgYCBwIIAgkCHAILAgwCDQIIAggCCAIIAggCCAIIAggCCAIIAggCCAIIAggCCAIIAggCHgIDAn0CHgAC6gICAlkCBAIFAgYCBwIIAgkCHwILAgwCDQIIAggCCAIIAggCCAIIAggCCAIIAggCCAIIAggCCAIIAggCHgIDAloCHgAC6gICAjQCBAIFAgYCBwIIAgkCHAILAgwCDQIIAggCCAIIAggCCAIIAggCCAIIAggCCAIIAggCCAIIAggCHgIDAk4CHgAC6gICAkICBAIFAgYCBwIIAgkCCgILAgwCDQIIAggCCAIIAggCCAIIAggCCAIIAggCCAIIAggCCAIIAggCHgIDAnQCHgAC6gICAjgCBAIFAgYCBwIIAgkCHAILAgwCDQIIAggCCAIIAggCCAIIAggCCAIIAggCCAIIAggCCAIIAggCHgIDAm4CHgAC6gICAiUCBAIFAgYCBwIIAgkCHAILAgwCDQIIAggCCAIIAggCCAIIAggCCAIIAggCCAIIAggCCAIIAggCHgIDAnYCHgAC6gICAkACBAIFAgYCBwIIAgkCHwILAgwCDQIIAggCCAIIAggCCAIIAggCCAIIAggCCAIIAggCCAIIAggCHgIDAksCHgAC6gICAjYCBAIFAgYCBwIIAgkCHwILAgwCDQIIAggCCAIIAggCCAIIAggCCAIIAggCCAIIAggCCAIIAggCHgIDAnoCHgAC6gICAkQCBAIFAgYCBwIIAgkCHwILAgwCDQIIAggCCAIIAggCCAIIAggCCAIIAggCCAIIAggCCAIIAggCHgIDAnwCHgAC6gICAjoCBAIFAgYCBwIIAgkCHAILAgwCDQIIAggCCAIIAggCCAIIAggCCAIIAggCCAIIAggCCAIIAggCHgIDAkwCHgAC6gICAi8CBAIFAgYCBwIIAgkCCgILAgwCDQIIAggCCAIIAggCCAIIAggCCAIIAggCCAIIAggCCAIIAggCHgIDAlQCHgAC6gICAlUCBAIFAgYCBwIIAgkCCgILAgwCDQIIAggCCAIIAggCCAIIAggCCAIIAggCCAIIAggCCAIIAggCHgIDAlYCHgAC6gICAjICBAIFAgYCBwIIAgkCCgILAgwCDQIIAggCCAIIAggCCAIIAggCCAIIAggCCAIIAggCCAIIAggCHgIDAmkCHgAC6gICAikCBAIFAnoAAAQABgIHAggCCQIKAgsCDAINAggCCAIIAggCCAIIAggCCAIIAggCCAIIAggCCAIIAggCCAIeAgMCZwIeAALqAgICJwIEAgUCBgIHAggCCQIfAgsCDAINAggCCAIIAggCCAIIAggCCAIIAggCCAIIAggCCAIIAggCCAIeAgMCPAIeAALqAgICTwIEAgUCBgIHAggCCQIfAgsCDAINAggCCAIIAggCCAIIAggCCAIIAggCCAIIAggCCAIIAggCCAIeAgMCawIeAALqAgICNAIEAgUCBgIHAggCCQIfAgsCDAINAggCCAIIAggCCAIIAggCCAIIAggCCAIIAggCCAIIAggCCAIeAgMCNQIeAALqAgICQgIEAgUCBgIHAggCCQIfAgsCDAINAggCCAIIAggCCAIIAggCCAIIAggCCAIIAggCCAIIAggCCAIeAgMCUgIeAALqAgICIwIEAgUCBgIHAggCCQIKAgsCDAINAggCCAIIAggCCAIIAggCCAIIAggCCAIIAggCCAIIAggCCAIeAgMCdQIeAALqAgICIQIEAgUCBgIHAggCCQIcAgsCDAINAggCCAIIAggCCAIIAggCCAIIAggCCAIIAggCCAIIAggCCAIeAgMCbQIeAALqAgICLQIEAgUCBgIHAggCCQIfAgsCDAINAggCCAIIAggCCAIIAggCCAIIAggCCAIIAggCCAIIAggCCAIeAgMCcAIeAALqAgICWQIEAgUCBgIHAggCCQIKAgsCDAINAggCCAIIAggCCAIIAggCCAIIAggCCAIIAggCCAIIAggCCAIeAgMCcgIeAALqAgICQAIEAgUCBgIHAggCCQIKAgsCDAINAggCCAIIAggCCAIIAggCCAIIAggCCAIIAggCCAIIAggCCAIeAgMCQQIeAALqAgICNgIEAgUCBgIHAggCCQIcAgsCDAINAggCCAIIAggCCAIIAggCCAIIAggCCAIIAggCCAIIAggCCAIeAgMCZgIeAALqAgICRAIEAgUCBgIHAggCCQIcAgsCDAINAggCCAIIAggCCAIIAggCCAIIAggCCAIIAggCCAIIAggCCAIeAgMCYQIeAALqAgICPgIEAgUCBgIHAggCCQIfAgsCDAINAggCCAIIAggCCAIIAggCCAIIAggCCAIIAggCCAIIAggCCAIeAgMCPwIeAALqAgICHgIEAgUCBgIHAggCCQIcAgsCDAINAggCCAIIAggCCAIIAggCCAIIAggCCAIIAggCCAIIAggCCAIeAgMCRgIeAALqAgICOgIEAgUCBgIHAggCCQIfAgsCDAINAggCCAIIAggCCAIIAggCCAIIAggCCAIIAggCCAIIAggCCAIeAgMCOwIeAHoAAAQAAusACTUzNTA5MjgwMAICAicCBAIFAgYCBwIIAgkCHAILApMCDQIIAggCCAIIAggCCAIIAggCCAIIAggCCAIIAggCCAIIAggCBQIDAqACHgAC6wICAjQCBAIFAgYCBwIIAgkCHAILApMCDQIIAggCCAIIAggCCAIIAggCCAIIAggCCAIIAggCCAIIAggCBQIDAs8CHgAC6wICAikCBAIFAgYCBwIIAgkCHAILApMCDQIIAggCCAIIAggCCAIIAggCCAIIAggCCAIIAggCCAIIAggCBQIDAr4CHgAC6wICAjYCBAIFAgYCBwIIAgkCHAILApMCDQIIAggCCAIIAggCCAIIAggCCAIIAggCCAIIAggCCAIIAggCBQIDApYCHgAC6wICAi8CBAIFAgYCBwIIAgkCHAILApMCDQIIAggCCAIIAggCCAIIAggCCAIIAggCCAIIAggCCAIIAggCBQIDAscCHgAC6wICAiUCBAIFAgYCBwIIAgkCHAILApMCDQIIAggCCAIIAggCCAIIAggCCAIIAggCCAIIAggCCAIIAggCBQIDAqoCHgAC6wICAl4CBAIFAgYCBwIIAgkCHAILApMCDQIIAggCCAIIAggCCAIIAggCCAIIAggCCAIIAggCCAIIAggCBQIDAtYCHgAC6wICAk8CBAIFAgYCBwIIAgkCHAILApMCDQIIAggCCAIIAggCCAIIAggCCAIIAggCCAIIAggCCAIIAggCBQIDAssCHgAC6wICAkACBAIFAgYCBwIIAgkCHAILApMCDQIIAggCCAIIAggCCAIIAggCCAIIAggCCAIIAggCCAIIAggCBQIDApkCHgAC6wICAlUCBAIFAgYCBwIIAgkCHAILApMCDQIIAggCCAIIAggCCAIIAggCCAIIAggCCAIIAggCCAIIAggCBQIDAqkCHgAC6wICAh4CBAIFAgYCBwIIAgkCHAILApMCDQIIAggCCAIIAggCCAIIAggCCAIIAggCCAIIAggCCAIIAggCBQIDArYCHgAC6wICAlkCBAIFAgYCBwIIAgkCHAILApMCDQIIAggCCAIIAggCCAIIAggCCAIIAggCCAIIAggCCAIIAggCBQIDAtUCHgAC6wICAj4CBAIFAgYCBwIIAgkCHAILApMCDQIIAggCCAIIAggCCAIIAggCCAIIAggCCAIIAggCCAIIAggCBQIDAr0CHgAC6wICAgMCBAIFAgYCBwIIAgkCHAILApMCDQIIAggCCAIIAggCCAIIAggCCAIIAggCCAIIAggCCAIIAggCBQIDAqECHgAC6wICAkoCBAIFAgYCBwIIAgkCHAILApMCDQIIAggCCAIIAggCCAIIAggCCAIIAnoAAAMVCAIIAggCCAIIAggCCAIFAgMCrgIeAALsAAk1Mzg2NzMxMzYCAgJPAgQCBQIGAgcCCAIJAh8CCwKTAg0CCAIIAggCCAIIAggCCAIIAggCCAIIAggCCAIIAggCCAIIAhMCAwKyAh4AAuwCAgJeAgQCBQIGAgcCCAIJAhwCCwKTAg0CCAIIAggCCAIIAggCCAIIAggCCAIIAggCCAIIAggCCAIIAhMCAwLWAh4AAuwCAgJXAgQCBQIGAgcCCAIJAh8CCwKTAg0CCAIIAggCCAIIAggCCAIIAggCCAIIAggCCAIIAggCCAIIAhMCAwLbAh4AAuwCAgIvAgQCBQIGAgcCCAIJApoCCwKTAg0CCAIIAggCCAIIAggCCAIIAggCCAIIAggCCAIIAggCCAIIAhMCAwLdAh4AAuwCAgIbAgQCBQIGAgcCCAIJApoCCwKTAg0CCAIIAggCCAIIAggCCAIIAggCCAIIAggCCAIIAggCCAIIAhMCAwKwAh4AAuwCAgJVAgQCBQIGAgcCCAIJAhwCCwKTAg0CCAIIAggCCAIIAggCCAIIAggCCAIIAggCCAIIAggCCAIIAhMCAwKpAh4AAuwCAgI2AgQCBQIGAgcCCAIJAhwCCwKTAg0CCAIIAggCCAIIAggCCAIIAggCCAIIAggCCAIIAggCCAIIAhMCAwKWAh4AAuwCAgI+AgQCBQIGAgcCCAIJAh8CCwKTAg0CCAIIAggCCAIIAggCCAIIAggCCAIIAggCCAIIAggCCAIIAhMCAwKmAh4AAuwCAgJVAgQCBQIGAgcCCAIJAh8CCwKTAg0CCAIIAggCCAIIAggCCAIIAggCCAIIAggCCAIIAggCCAIIAhMCAwKXAh4AAuwCAgKCAgQCBQIGAgcCCAIJApoCCwKTAg0CCAIIAggCCAIIAggCCAIIAggCCAIIAggCCAIIAggCCAIIAhMCAwKDAh4AAuwCAgKNAgQCBQIGAgcCCAIJAh8CCwKTAg0CCAIIAggCCAIIAggCCAIIAggCCAIIAggCCAIIAggCCAIIAhMCAwLtc3EAfgAAAAAAAnNxAH4ABP///////////////v////7/////dXEAfgAHAAAABDWm++V4eHoAAAQAAh4AAuwCAgIyAgQCBQIGAgcCCAIJAh8CCwKTAg0CCAIIAggCCAIIAggCCAIIAggCCAIIAggCCAIIAggCCAIIAhMCAwLEAh4AAuwCAgJZAgQCBQIGAgcCCAIJApoCCwKTAg0CCAIIAggCCAIIAggCCAIIAggCCAIIAggCCAIIAggCCAIIAhMCAwKeAh4AAuwCAgIjAgQCBQIGAgcCCAIJAh8CCwKTAg0CCAIIAggCCAIIAggCCAIIAggCCAIIAggCCAIIAggCCAIIAhMCAwLDAh4AAuwCAgI0AgQCBQIGAgcCCAIJAhwCCwKTAg0CCAIIAggCCAIIAggCCAIIAggCCAIIAggCCAIIAggCCAIIAhMCAwLPAh4AAuwCAgKIAgQCBQIGAgcCCAIJAh8CCwKTAg0CCAIIAggCCAIIAggCCAIIAggCCAIIAggCCAIIAggCCAIIAhMCAwKDAh4AAuwCAgJCAgQCBQIGAgcCCAIJApoCCwKTAg0CCAIIAggCCAIIAggCCAIIAggCCAIIAggCCAIIAggCCAIIAhMCAwKdAh4AAuwCAgIpAgQCBQIGAgcCCAIJApoCCwKTAg0CCAIIAggCCAIIAggCCAIIAggCCAIIAggCCAIIAggCCAIIAhMCAwLKAh4AAuwCAgJPAgQCBQIGAgcCCAIJAhwCCwKTAg0CCAIIAggCCAIIAggCCAIIAggCCAIIAggCCAIIAggCCAIIAhMCAwLLAh4AAuwCAgJeAgQCBQIGAgcCCAIJAh8CCwKTAg0CCAIIAggCCAIIAggCCAIIAggCCAIIAggCCAIIAggCCAIIAhMCAwKjAh4AAuwCAgInAgQCBQIGAgcCCAIJAhwCCwKTAg0CCAIIAggCCAIIAggCCAIIAggCCAIIAggCCAIIAggCCAIIAhMCAwKgAh4AAuwCAgI+AgQCBQIGAgcCCAIJAhwCCwKTAg0CCAIIAggCCAIIAggCCAIIAggCCAIIAggCCAIIAggCCAIIAhMCAwK9Ah4AAuwCAgKJAgQCBQIGAgcCCAIJApoCCwKTAg0CCAIIAggCCAIIAggCCAIIAggCCAIIAggCCAIIAggCCAIIAhMCAwIoAh4AAuwCAgIjAgQCBQIGAgcCCAIJAhwCCwKTAg0CCAIIAggCCAIIAggCCAIIAggCCAIIAggCCAIIAggCCAIIAhMCAwLUAh4AAuwCAgItAgQCBQIGAgcCCAIJAh8CCwKTAg0CCAIIAggCCAIIAggCCAIIAggCCAIIAggCCAIIAggCCAIIAhMCAwKxAh4AAuwCAgIrAgQCBQIGAgcCCAIJApoCCwKTAg0CCAIIAggCCAIIAggCCAIIAggCCAIIAggCCAIIAnfaCAIIAggCEwIDAtMCHgAC7AICAjoCBAIFAgYCBwIIAgkCHwILApMCDQIIAggCCAIIAggCCAIIAggCCAIIAggCCAIIAggCCAIIAggCEwIDArcCHgAC7AICAicCBAIFAgYCBwIIAgkCmgILApMCDQIIAggCCAIIAggCCAIIAggCCAIIAggCCAIIAggCCAIIAggCEwIDAigCHgAC7AICAo0CBAIFAgYCBwIIAgkCHAILApMCDQIIAggCCAIIAggCCAIIAggCCAIIAggCCAIIAggCCAIIAggCEwIDAu5zcQB+AAAAAAACc3EAfgAE///////////////+/////gAAAAF1cQB+AAcAAAAEAtQ47Hh4egAABAACHgAC7AICAjICBAIFAgYCBwIIAgkCHAILApMCDQIIAggCCAIIAggCCAIIAggCCAIIAggCCAIIAggCCAIIAggCEwIDAtkCHgAC7AICAogCBAIFAgYCBwIIAgkCmgILApMCDQIIAggCCAIIAggCCAIIAggCCAIIAggCCAIIAggCCAIIAggCEwIDAoMCHgAC7AICAoECBAIFAgYCBwIIAgkCHwILApMCDQIIAggCCAIIAggCCAIIAggCCAIIAggCCAIIAggCCAIIAggCEwIDAukCHgAC7AICAjgCBAIFAgYCBwIIAgkCHwILApMCDQIIAggCCAIIAggCCAIIAggCCAIIAggCCAIIAggCCAIIAggCEwIDAt8CHgAC7AICAjQCBAIFAgYCBwIIAgkCmgILApMCDQIIAggCCAIIAggCCAIIAggCCAIIAggCCAIIAggCCAIIAggCEwIDAroCHgAC7AICAiUCBAIFAgYCBwIIAgkCmgILApMCDQIIAggCCAIIAggCCAIIAggCCAIIAggCCAIIAggCCAIIAggCEwIDAigCHgAC7AICAgMCBAIFAgYCBwIIAgkCHwILApMCDQIIAggCCAIIAggCCAIIAggCCAIIAggCCAIIAggCCAIIAggCEwIDAtECHgAC7AICAoUCBAIFAgYCBwIIAgkCHAILApMCDQIIAggCCAIIAggCCAIIAggCCAIIAggCCAIIAggCCAIIAggCEwIDAu4CHgAC7AICAiECBAIFAgYCBwIIAgkCHAILApMCDQIIAggCCAIIAggCCAIIAggCCAIIAggCCAIIAggCCAIIAggCEwIDAqwCHgAC7AICAh4CBAIFAgYCBwIIAgkCmgILApMCDQIIAggCCAIIAggCCAIIAggCCAIIAggCCAIIAggCCAIIAggCEwIDAr8CHgAC7AICAkACBAIFAgYCBwIIAgkCHAILApMCDQIIAggCCAIIAggCCAIIAggCCAIIAggCCAIIAggCCAIIAggCEwIDApkCHgAC7AICAjYCBAIFAgYCBwIIAgkCHwILApMCDQIIAggCCAIIAggCCAIIAggCCAIIAggCCAIIAggCCAIIAggCEwIDAqUCHgAC7AICAi8CBAIFAgYCBwIIAgkCHAILApMCDQIIAggCCAIIAggCCAIIAggCCAIIAggCCAIIAggCCAIIAggCEwIDAscCHgAC7AICAoQCBAIFAgYCBwIIAgkCmgILApMCDQIIAggCCAIIAggCCAIIAggCCAIIAggCCAIIAggCCAIIAggCEwIDAigCHgAC7AICAkQCBAIFAgYCBwIIAgkCmgILApMCDQIIAggCCAIIAggCCAIIAggCCAIIAggCCAIIAggCegAABAAIAggCCAITAgMCzQIeAALsAgICIQIEAgUCBgIHAggCCQIfAgsCkwINAggCCAIIAggCCAIIAggCCAIIAggCCAIIAggCCAIIAggCCAITAgMCwQIeAALsAgICOAIEAgUCBgIHAggCCQIcAgsCkwINAggCCAIIAggCCAIIAggCCAIIAggCCAIIAggCCAIIAggCCAITAgMCpwIeAALsAgICjwIEAgUCBgIHAggCCQKaAgsCkwINAggCCAIIAggCCAIIAggCCAIIAggCCAIIAggCCAIIAggCCAITAgMCgwIeAALsAgIChQIEAgUCBgIHAggCCQIfAgsCkwINAggCCAIIAggCCAIIAggCCAIIAggCCAIIAggCCAIIAggCCAITAgMC7QIeAALsAgICAwIEAgUCBgIHAggCCQIcAgsCkwINAggCCAIIAggCCAIIAggCCAIIAggCCAIIAggCCAIIAggCCAITAgMCoQIeAALsAgICLwIEAgUCBgIHAggCCQIfAgsCkwINAggCCAIIAggCCAIIAggCCAIIAggCCAIIAggCCAIIAggCCAITAgMC2AIeAALsAgICSgIEAgUCBgIHAggCCQIcAgsCkwINAggCCAIIAggCCAIIAggCCAIIAggCCAIIAggCCAIIAggCCAITAgMCrgIeAALsAgICSgIEAgUCBgIHAggCCQIfAgsCkwINAggCCAIIAggCCAIIAggCCAIIAggCCAIIAggCCAIIAggCCAITAgMCmAIeAALsAgICRAIEAgUCBgIHAggCCQIcAgsCkwINAggCCAIIAggCCAIIAggCCAIIAggCCAIIAggCCAIIAggCCAITAgMClAIeAALsAgICggIEAgUCBgIHAggCCQIfAgsCkwINAggCCAIIAggCCAIIAggCCAIIAggCCAIIAggCCAIIAggCCAITAgMCgwIeAALsAgICGwIEAgUCBgIHAggCCQIfAgsCkwINAggCCAIIAggCCAIIAggCCAIIAggCCAIIAggCCAIIAggCCAITAgMCrwIeAALsAgICQgIEAgUCBgIHAggCCQIcAgsCkwINAggCCAIIAggCCAIIAggCCAIIAggCCAIIAggCCAIIAggCCAITAgMCzgIeAALsAgICVQIEAgUCBgIHAggCCQKaAgsCkwINAggCCAIIAggCCAIIAggCCAIIAggCCAIIAggCCAIIAggCCAITAgMC2gIeAALsAgICPgIEAgUCBgIHAggCCQKaAgsCkwINAggCCAIIAggCCAIIAggCCAIIAggCCAIIAggCCAIIAggCCAITAgMCrQIeAALsAgICTwIEAgUCBgIHAggCCQKaAgsCkwINAggCCAIIAggCCAIIAggCCAIIegAABAACCAIIAggCCAIIAggCCAIIAhMCAwIoAh4AAuwCAgKPAgQCBQIGAgcCCAIJAhwCCwKTAg0CCAIIAggCCAIIAggCCAIIAggCCAIIAggCCAIIAggCCAIIAhMCAwKDAh4AAuwCAgJXAgQCBQIGAgcCCAIJApoCCwKTAg0CCAIIAggCCAIIAggCCAIIAggCCAIIAggCCAIIAggCCAIIAhMCAwLcAh4AAuwCAgJZAgQCBQIGAgcCCAIJAhwCCwKTAg0CCAIIAggCCAIIAggCCAIIAggCCAIIAggCCAIIAggCCAIIAhMCAwLVAh4AAuwCAgIpAgQCBQIGAgcCCAIJAh8CCwKTAg0CCAIIAggCCAIIAggCCAIIAggCCAIIAggCCAIIAggCCAIIAhMCAwLFAh4AAuwCAgIjAgQCBQIGAgcCCAIJApoCCwKTAg0CCAIIAggCCAIIAggCCAIIAggCCAIIAggCCAIIAggCCAIIAhMCAwKzAh4AAuwCAgJZAgQCBQIGAgcCCAIJAh8CCwKTAg0CCAIIAggCCAIIAggCCAIIAggCCAIIAggCCAIIAggCCAIIAhMCAwKbAh4AAuwCAgItAgQCBQIGAgcCCAIJAhwCCwKTAg0CCAIIAggCCAIIAggCCAIIAggCCAIIAggCCAIIAggCCAIIAhMCAwKfAh4AAuwCAgKNAgQCBQIGAgcCCAIJApoCCwKTAg0CCAIIAggCCAIIAggCCAIIAggCCAIIAggCCAIIAggCCAIIAhMCAwIoAh4AAuwCAgKBAgQCBQIGAgcCCAIJAhwCCwKTAg0CCAIIAggCCAIIAggCCAIIAggCCAIIAggCCAIIAggCCAIIAhMCAwLoAh4AAuwCAgJAAgQCBQIGAgcCCAIJAh8CCwKTAg0CCAIIAggCCAIIAggCCAIIAggCCAIIAggCCAIIAggCCAIIAhMCAwLMAh4AAuwCAgKEAgQCBQIGAgcCCAIJAhwCCwKTAg0CCAIIAggCCAIIAggCCAIIAggCCAIIAggCCAIIAggCCAIIAhMCAwKVAh4AAuwCAgI6AgQCBQIGAgcCCAIJAhwCCwKTAg0CCAIIAggCCAIIAggCCAIIAggCCAIIAggCCAIIAggCCAIIAhMCAwLQAh4AAuwCAgJCAgQCBQIGAgcCCAIJAh8CCwKTAg0CCAIIAggCCAIIAggCCAIIAggCCAIIAggCCAIIAggCCAIIAhMCAwKcAh4AAuwCAgKCAgQCBQIGAgcCCAIJAhwCCwKTAg0CCAIIAggCCAIIAggCCAIIAggCCAIIAggCCAIIAggCCAIIAhMCAwKDAh4AAuwCAgIbAgQCBQIGAgcCCAIJAhwCCwKTAg0CCAIIAggCegAABAAIAggCCAIIAggCCAIIAggCCAIIAggCCAIIAggCEwIDArwCHgAC7AICAjICBAIFAgYCBwIIAgkCmgILApMCDQIIAggCCAIIAggCCAIIAggCCAIIAggCCAIIAggCCAIIAggCEwIDAskCHgAC7AICAl4CBAIFAgYCBwIIAgkCmgILApMCDQIIAggCCAIIAggCCAIIAggCCAIIAggCCAIIAggCCAIIAggCEwIDAigCHgAC7AICAjQCBAIFAgYCBwIIAgkCHwILApMCDQIIAggCCAIIAggCCAIIAggCCAIIAggCCAIIAggCCAIIAggCEwIDArUCHgAC7AICAicCBAIFAgYCBwIIAgkCHwILApMCDQIIAggCCAIIAggCCAIIAggCCAIIAggCCAIIAggCCAIIAggCEwIDArQCHgAC7AICAkACBAIFAgYCBwIIAgkCmgILApMCDQIIAggCCAIIAggCCAIIAggCCAIIAggCCAIIAggCCAIIAggCEwIDAsgCHgAC7AICAgMCBAIFAgYCBwIIAgkCmgILApMCDQIIAggCCAIIAggCCAIIAggCCAIIAggCCAIIAggCCAIIAggCEwIDAtcCHgAC7AICAikCBAIFAgYCBwIIAgkCHAILApMCDQIIAggCCAIIAggCCAIIAggCCAIIAggCCAIIAggCCAIIAggCEwIDAr4CHgAC7AICAisCBAIFAgYCBwIIAgkCHwILApMCDQIIAggCCAIIAggCCAIIAggCCAIIAggCCAIIAggCCAIIAggCEwIDAtICHgAC7AICAi0CBAIFAgYCBwIIAgkCmgILApMCDQIIAggCCAIIAggCCAIIAggCCAIIAggCCAIIAggCCAIIAggCEwIDAsACHgAC7AICAiUCBAIFAgYCBwIIAgkCHAILApMCDQIIAggCCAIIAggCCAIIAggCCAIIAggCCAIIAggCCAIIAggCEwIDAqoCHgAC7AICAoECBAIFAgYCBwIIAgkCmgILApMCDQIIAggCCAIIAggCCAIIAggCCAIIAggCCAIIAggCCAIIAggCEwIDAigCHgAC7AICAjoCBAIFAgYCBwIIAgkCmgILApMCDQIIAggCCAIIAggCCAIIAggCCAIIAggCCAIIAggCCAIIAggCEwIDArgCHgAC7AICAiUCBAIFAgYCBwIIAgkCHwILApMCDQIIAggCCAIIAggCCAIIAggCCAIIAggCCAIIAggCCAIIAggCEwIDArsCHgAC7AICAokCBAIFAgYCBwIIAgkCHwILApMCDQIIAggCCAIIAggCCAIIAggCCAIIAggCCAIIAggCCAIIAggCEwIDAuYCHgAC7AICAjgCBAIFAgYCBwIIAgkCmgILegAABAACkwINAggCCAIIAggCCAIIAggCCAIIAggCCAIIAggCCAIIAggCCAITAgMC3gIeAALsAgICHgIEAgUCBgIHAggCCQIcAgsCkwINAggCCAIIAggCCAIIAggCCAIIAggCCAIIAggCCAIIAggCCAITAgMCtgIeAALsAgICKwIEAgUCBgIHAggCCQIcAgsCkwINAggCCAIIAggCCAIIAggCCAIIAggCCAIIAggCCAIIAggCCAITAgMCogIeAALsAgICiQIEAgUCBgIHAggCCQIcAgsCkwINAggCCAIIAggCCAIIAggCCAIIAggCCAIIAggCCAIIAggCCAITAgMC5QIeAALsAgICVwIEAgUCBgIHAggCCQIcAgsCkwINAggCCAIIAggCCAIIAggCCAIIAggCCAIIAggCCAIIAggCCAITAgMCxgIeAALsAgICiAIEAgUCBgIHAggCCQIcAgsCkwINAggCCAIIAggCCAIIAggCCAIIAggCCAIIAggCCAIIAggCCAITAgMCgwIeAALsAgICSgIEAgUCBgIHAggCCQKaAgsCkwINAggCCAIIAggCCAIIAggCCAIIAggCCAIIAggCCAIIAggCCAITAgMCKAIeAALsAgICIQIEAgUCBgIHAggCCQKaAgsCkwINAggCCAIIAggCCAIIAggCCAIIAggCCAIIAggCCAIIAggCCAITAgMCwgIeAALsAgIChAIEAgUCBgIHAggCCQIfAgsCkwINAggCCAIIAggCCAIIAggCCAIIAggCCAIIAggCCAIIAggCCAITAgMCqwIeAALsAgICHgIEAgUCBgIHAggCCQIfAgsCkwINAggCCAIIAggCCAIIAggCCAIIAggCCAIIAggCCAIIAggCCAITAgMCuQIeAALsAgICNgIEAgUCBgIHAggCCQKaAgsCkwINAggCCAIIAggCCAIIAggCCAIIAggCCAIIAggCCAIIAggCCAITAgMCqAIeAALsAgICRAIEAgUCBgIHAggCCQIfAgsCkwINAggCCAIIAggCCAIIAggCCAIIAggCCAIIAggCCAIIAggCCAITAgMCpAIeAALsAgIChQIEAgUCBgIHAggCCQKaAgsCkwINAggCCAIIAggCCAIIAggCCAIIAggCCAIIAggCCAIIAggCCAITAgMCKAIeAALsAgICjwIEAgUCBgIHAggCCQIfAgsCkwINAggCCAIIAggCCAIIAggCCAIIAggCCAIIAggCCAIIAggCCAITAgMCgwIeAALvAAk1Mzg2Nzg5MzYCAgItAgQCBQIGAgcCCAIJAhwCCwIMAg0CCAIIAggCCAIIAggCCAIIAggCCAIIAggCCAIIAggCCAIIAhgCAwJRAh4AegAABAAC7wICAjYCBAIFAgYCBwIIAgkCHwILAgwCDQIIAggCCAIIAggCCAIIAggCCAIIAggCCAIIAggCCAIIAggCGAIDAnoCHgAC7wICAjoCBAIFAgYCBwIIAgkCHAILAgwCDQIIAggCCAIIAggCCAIIAggCCAIIAggCCAIIAggCCAIIAggCGAIDAkwCHgAC7wICAk8CBAIFAgYCBwIIAgkCCgILAgwCDQIIAggCCAIIAggCCAIIAggCCAIIAggCCAIIAggCCAIIAggCGAIDAigCHgAC7wICAkQCBAIFAgYCBwIIAgkCHwILAgwCDQIIAggCCAIIAggCCAIIAggCCAIIAggCCAIIAggCCAIIAggCGAIDAnwCHgAC7wICAkoCBAIFAgYCBwIIAgkCCgILAgwCDQIIAggCCAIIAggCCAIIAggCCAIIAggCCAIIAggCCAIIAggCGAIDAigCHgAC7wICAkACBAIFAgYCBwIIAgkCHwILAgwCDQIIAggCCAIIAggCCAIIAggCCAIIAggCCAIIAggCCAIIAggCGAIDAksCHgAC7wICAiUCBAIFAgYCBwIIAgkCHAILAgwCDQIIAggCCAIIAggCCAIIAggCCAIIAggCCAIIAggCCAIIAggCGAIDAnYCHgAC7wICAoQCBAIFAgYCBwIIAgkCHwILAgwCDQIIAggCCAIIAggCCAIIAggCCAIIAggCCAIIAggCCAIIAggCGAIDAo4CHgAC7wICAjQCBAIFAgYCBwIIAgkCHAILAgwCDQIIAggCCAIIAggCCAIIAggCCAIIAggCCAIIAggCCAIIAggCGAIDAk4CHgAC7wICAkICBAIFAgYCBwIIAgkCCgILAgwCDQIIAggCCAIIAggCCAIIAggCCAIIAggCCAIIAggCCAIIAggCGAIDAnQCHgAC7wICAkACBAIFAgYCBwIIAgkCHAILAgwCDQIIAggCCAIIAggCCAIIAggCCAIIAggCCAIIAggCCAIIAggCGAIDAmQCHgAC7wICAgMCBAIFAgYCBwIIAgkCHwILAgwCDQIIAggCCAIIAggCCAIIAggCCAIIAggCCAIIAggCCAIIAggCGAIDAkkCHgAC7wICAisCBAIFAgYCBwIIAgkCHwILAgwCDQIIAggCCAIIAggCCAIIAggCCAIIAggCCAIIAggCCAIIAggCGAIDAkcCHgAC7wICAiECBAIFAgYCBwIIAgkCHAILAgwCDQIIAggCCAIIAggCCAIIAggCCAIIAggCCAIIAggCCAIIAggCGAIDAm0CHgAC7wICAl4CBAIFAgYCBwIIAgkCCgILAgwCDQIIAggCCAIIAggCCAIIAggCCAIIAggCCAIIAggCCAIIegAABAACCAIYAgMCKAIeAALvAgICJwIEAgUCBgIHAggCCQIfAgsCDAINAggCCAIIAggCCAIIAggCCAIIAggCCAIIAggCCAIIAggCCAIYAgMCPAIeAALvAgICIwIEAgUCBgIHAggCCQIcAgsCDAINAggCCAIIAggCCAIIAggCCAIIAggCCAIIAggCCAIIAggCCAIYAgMCPQIeAALvAgICHgIEAgUCBgIHAggCCQIcAgsCDAINAggCCAIIAggCCAIIAggCCAIIAggCCAIIAggCCAIIAggCCAIYAgMCRgIeAALvAgICNAIEAgUCBgIHAggCCQIfAgsCDAINAggCCAIIAggCCAIIAggCCAIIAggCCAIIAggCCAIIAggCCAIYAgMCNQIeAALvAgICQgIEAgUCBgIHAggCCQIfAgsCDAINAggCCAIIAggCCAIIAggCCAIIAggCCAIIAggCCAIIAggCCAIYAgMCUgIeAALvAgICOgIEAgUCBgIHAggCCQIfAgsCDAINAggCCAIIAggCCAIIAggCCAIIAggCCAIIAggCCAIIAggCCAIYAgMCOwIeAALvAgICRAIEAgUCBgIHAggCCQIcAgsCDAINAggCCAIIAggCCAIIAggCCAIIAggCCAIIAggCCAIIAggCCAIYAgMCYQIeAALvAgIChAIEAgUCBgIHAggCCQIcAgsCDAINAggCCAIIAggCCAIIAggCCAIIAggCCAIIAggCCAIIAggCCAIYAgMCkQIeAALvAgICNgIEAgUCBgIHAggCCQIcAgsCDAINAggCCAIIAggCCAIIAggCCAIIAggCCAIIAggCCAIIAggCCAIYAgMCZgIeAALvAgICGwIEAgUCBgIHAggCCQIcAgsCDAINAggCCAIIAggCCAIIAggCCAIIAggCCAIIAggCCAIIAggCCAIYAgMCHQIeAALvAgICAwIEAgUCBgIHAggCCQIKAgsCDAINAggCCAIIAggCCAIIAggCCAIIAggCCAIIAggCCAIIAggCCAIYAgMCDgIeAALvAgICWQIEAgUCBgIHAggCCQIfAgsCDAINAggCCAIIAggCCAIIAggCCAIIAggCCAIIAggCCAIIAggCCAIYAgMCWgIeAALvAgICIwIEAgUCBgIHAggCCQIfAgsCDAINAggCCAIIAggCCAIIAggCCAIIAggCCAIIAggCCAIIAggCCAIYAgMCJAIeAALvAgICVQIEAgUCBgIHAggCCQIKAgsCDAINAggCCAIIAggCCAIIAggCCAIIAggCCAIIAggCCAIIAggCCAIYAgMCVgIeAALvAgICLwIEAgUCBgIHAggCCQIKAgsCDAINAggCCAIIAggCCAIIAggCCAIIAggCegAABAAIAggCCAIIAggCCAIIAhgCAwJUAh4AAu8CAgIlAgQCBQIGAgcCCAIJAgoCCwIMAg0CCAIIAggCCAIIAggCCAIIAggCCAIIAggCCAIIAggCCAIIAhgCAwIoAh4AAu8CAgJeAgQCBQIGAgcCCAIJAh8CCwIMAg0CCAIIAggCCAIIAggCCAIIAggCCAIIAggCCAIIAggCCAIIAhgCAwJfAh4AAu8CAgInAgQCBQIGAgcCCAIJAhwCCwIMAg0CCAIIAggCCAIIAggCCAIIAggCCAIIAggCCAIIAggCCAIIAhgCAwJbAh4AAu8CAgI4AgQCBQIGAgcCCAIJAgoCCwIMAg0CCAIIAggCCAIIAggCCAIIAggCCAIIAggCCAIIAggCCAIIAhgCAwJdAh4AAu8CAgJXAgQCBQIGAgcCCAIJAgoCCwIMAg0CCAIIAggCCAIIAggCCAIIAggCCAIIAggCCAIIAggCCAIIAhgCAwJYAh4AAu8CAgI+AgQCBQIGAgcCCAIJAhwCCwIMAg0CCAIIAggCCAIIAggCCAIIAggCCAIIAggCCAIIAggCCAIIAhgCAwJcAh4AAu8CAgI0AgQCBQIGAgcCCAIJAgoCCwIMAg0CCAIIAggCCAIIAggCCAIIAggCCAIIAggCCAIIAggCCAIIAhgCAwJ4Ah4AAu8CAgJPAgQCBQIGAgcCCAIJAhwCCwIMAg0CCAIIAggCCAIIAggCCAIIAggCCAIIAggCCAIIAggCCAIIAhgCAwJQAh4AAu8CAgJXAgQCBQIGAgcCCAIJAhwCCwIMAg0CCAIIAggCCAIIAggCCAIIAggCCAIIAggCCAIIAggCCAIIAhgCAwJ7Ah4AAu8CAgIyAgQCBQIGAgcCCAIJAh8CCwIMAg0CCAIIAggCCAIIAggCCAIIAggCCAIIAggCCAIIAggCCAIIAhgCAwJTAh4AAu8CAgItAgQCBQIGAgcCCAIJAgoCCwIMAg0CCAIIAggCCAIIAggCCAIIAggCCAIIAggCCAIIAggCCAIIAhgCAwIuAh4AAu8CAgIbAgQCBQIGAgcCCAIJAh8CCwIMAg0CCAIIAggCCAIIAggCCAIIAggCCAIIAggCCAIIAggCCAIIAhgCAwJxAh4AAu8CAgIpAgQCBQIGAgcCCAIJAh8CCwIMAg0CCAIIAggCCAIIAggCCAIIAggCCAIIAggCCAIIAggCCAIIAhgCAwIqAh4AAu8CAgInAgQCBQIGAgcCCAIJAgoCCwIMAg0CCAIIAggCCAIIAggCCAIIAggCCAIIAggCCAIIAggCCAIIAhgCAwIoAh4AAu8CAgIrAgQCBQIGAgcCCAIJAgoCCwIMAg0CCAIIAggCCAIIegAABAACCAIIAggCCAIIAggCCAIIAggCCAIIAggCGAIDAiwCHgAC7wICAi8CBAIFAgYCBwIIAgkCHAILAgwCDQIIAggCCAIIAggCCAIIAggCCAIIAggCCAIIAggCCAIIAggCGAIDAjACHgAC7wICAlUCBAIFAgYCBwIIAgkCHAILAgwCDQIIAggCCAIIAggCCAIIAggCCAIIAggCCAIIAggCCAIIAggCGAIDAncCHgAC7wICAiECBAIFAgYCBwIIAgkCCgILAgwCDQIIAggCCAIIAggCCAIIAggCCAIIAggCCAIIAggCCAIIAggCGAIDAk0CHgAC7wICAkoCBAIFAgYCBwIIAgkCHAILAgwCDQIIAggCCAIIAggCCAIIAggCCAIIAggCCAIIAggCCAIIAggCGAIDAmwCHgAC7wICAh4CBAIFAgYCBwIIAgkCCgILAgwCDQIIAggCCAIIAggCCAIIAggCCAIIAggCCAIIAggCCAIIAggCGAIDAkgCHgAC7wICAlcCBAIFAgYCBwIIAgkCHwILAgwCDQIIAggCCAIIAggCCAIIAggCCAIIAggCCAIIAggCCAIIAggCGAIDAm8CHgAC7wICAj4CBAIFAgYCBwIIAgkCHwILAgwCDQIIAggCCAIIAggCCAIIAggCCAIIAggCCAIIAggCCAIIAggCGAIDAj8CHgAC7wICAk8CBAIFAgYCBwIIAgkCHwILAgwCDQIIAggCCAIIAggCCAIIAggCCAIIAggCCAIIAggCCAIIAggCGAIDAmsCHgAC7wICAkICBAIFAgYCBwIIAgkCHAILAgwCDQIIAggCCAIIAggCCAIIAggCCAIIAggCCAIIAggCCAIIAggCGAIDAkMCHgAC7wICAikCBAIFAgYCBwIIAgkCCgILAgwCDQIIAggCCAIIAggCCAIIAggCCAIIAggCCAIIAggCCAIIAggCGAIDAmcCHgAC7wICAkACBAIFAgYCBwIIAgkCCgILAgwCDQIIAggCCAIIAggCCAIIAggCCAIIAggCCAIIAggCCAIIAggCGAIDAkECHgAC7wICAl4CBAIFAgYCBwIIAgkCHAILAgwCDQIIAggCCAIIAggCCAIIAggCCAIIAggCCAIIAggCCAIIAggCGAIDAmgCHgAC7wICAlkCBAIFAgYCBwIIAgkCHAILAgwCDQIIAggCCAIIAggCCAIIAggCCAIIAggCCAIIAggCCAIIAggCGAIDAmoCHgAC7wICAjICBAIFAgYCBwIIAgkCCgILAgwCDQIIAggCCAIIAggCCAIIAggCCAIIAggCCAIIAggCCAIIAggCGAIDAmkCHgAC7wICAkQCBAIFAgYCBwIIAgkCCgILAgwCegAABAANAggCCAIIAggCCAIIAggCCAIIAggCCAIIAggCCAIIAggCCAIYAgMCRQIeAALvAgICMgIEAgUCBgIHAggCCQIcAgsCDAINAggCCAIIAggCCAIIAggCCAIIAggCCAIIAggCCAIIAggCCAIYAgMCMwIeAALvAgIChAIEAgUCBgIHAggCCQIKAgsCDAINAggCCAIIAggCCAIIAggCCAIIAggCCAIIAggCCAIIAggCCAIYAgMCKAIeAALvAgICNgIEAgUCBgIHAggCCQIKAgsCDAINAggCCAIIAggCCAIIAggCCAIIAggCCAIIAggCCAIIAggCCAIYAgMCNwIeAALvAgICJQIEAgUCBgIHAggCCQIfAgsCDAINAggCCAIIAggCCAIIAggCCAIIAggCCAIIAggCCAIIAggCCAIYAgMCJgIeAALvAgICOAIEAgUCBgIHAggCCQIfAgsCDAINAggCCAIIAggCCAIIAggCCAIIAggCCAIIAggCCAIIAggCCAIYAgMCOQIeAALvAgICLQIEAgUCBgIHAggCCQIfAgsCDAINAggCCAIIAggCCAIIAggCCAIIAggCCAIIAggCCAIIAggCCAIYAgMCcAIeAALvAgICWQIEAgUCBgIHAggCCQIKAgsCDAINAggCCAIIAggCCAIIAggCCAIIAggCCAIIAggCCAIIAggCCAIYAgMCcgIeAALvAgICLwIEAgUCBgIHAggCCQIfAgsCDAINAggCCAIIAggCCAIIAggCCAIIAggCCAIIAggCCAIIAggCCAIYAgMCcwIeAALvAgICVQIEAgUCBgIHAggCCQIfAgsCDAINAggCCAIIAggCCAIIAggCCAIIAggCCAIIAggCCAIIAggCCAIYAgMCYgIeAALvAgICPgIEAgUCBgIHAggCCQIKAgsCDAINAggCCAIIAggCCAIIAggCCAIIAggCCAIIAggCCAIIAggCCAIYAgMCYAIeAALvAgICIwIEAgUCBgIHAggCCQIKAgsCDAINAggCCAIIAggCCAIIAggCCAIIAggCCAIIAggCCAIIAggCCAIYAgMCdQIeAALvAgICSgIEAgUCBgIHAggCCQIfAgsCDAINAggCCAIIAggCCAIIAggCCAIIAggCCAIIAggCCAIIAggCCAIYAgMCZQIeAALvAgICGwIEAgUCBgIHAggCCQIKAgsCDAINAggCCAIIAggCCAIIAggCCAIIAggCCAIIAggCCAIIAggCCAIYAgMCYwIeAALvAgICKQIEAgUCBgIHAggCCQIcAgsCDAINAggCCAIIAggCCAIIAggCCAIIAggCCAIIAggCCAIIAggCCAIYAgMCMQIeAALvAgICIQIEAgUCBgIHegAABAACCAIJAh8CCwIMAg0CCAIIAggCCAIIAggCCAIIAggCCAIIAggCCAIIAggCCAIIAhgCAwIiAh4AAu8CAgIeAgQCBQIGAgcCCAIJAh8CCwIMAg0CCAIIAggCCAIIAggCCAIIAggCCAIIAggCCAIIAggCCAIIAhgCAwIgAh4AAu8CAgI4AgQCBQIGAgcCCAIJAhwCCwIMAg0CCAIIAggCCAIIAggCCAIIAggCCAIIAggCCAIIAggCCAIIAhgCAwJuAh4AAu8CAgIrAgQCBQIGAgcCCAIJAhwCCwIMAg0CCAIIAggCCAIIAggCCAIIAggCCAIIAggCCAIIAggCCAIIAhgCAwJ9Ah4AAu8CAgIDAgQCBQIGAgcCCAIJAhwCCwIMAg0CCAIIAggCCAIIAggCCAIIAggCCAIIAggCCAIIAggCCAIIAhgCAwJ+Ah4AAu8CAgI6AgQCBQIGAgcCCAIJAgoCCwIMAg0CCAIIAggCCAIIAggCCAIIAggCCAIIAggCCAIIAggCCAIIAhgCAwJ5Ah4AAvAACTUzNTA5MTY0MAICAicCBAIFAgYCBwIIAgkCHAILAgwCDQIIAggCCAIIAggCCAIIAggCCAIIAggCCAIIAggCCAIIAggCBAIDAlsCHgAC8AICAj4CBAIFAgYCBwIIAgkCHAILAgwCDQIIAggCCAIIAggCCAIIAggCCAIIAggCCAIIAggCCAIIAggCBAIDAlwCHgAC8AICAl4CBAIFAgYCBwIIAgkCHAILAgwCDQIIAggCCAIIAggCCAIIAggCCAIIAggCCAIIAggCCAIIAggCBAIDAmgCHgAC8AICAk8CBAIFAgYCBwIIAgkCHAILAgwCDQIIAggCCAIIAggCCAIIAggCCAIIAggCCAIIAggCCAIIAggCBAIDAlACHgAC8AICAh4CBAIFAgYCBwIIAgkCHAILAgwCDQIIAggCCAIIAggCCAIIAggCCAIIAggCCAIIAggCCAIIAggCBAIDAkYCHgAC8AICAlkCBAIFAgYCBwIIAgkCHAILAgwCDQIIAggCCAIIAggCCAIIAggCCAIIAggCCAIIAggCCAIIAggCBAIDAmoCHgAC8AICAgMCBAIFAgYCBwIIAgkCHAILAgwCDQIIAggCCAIIAggCCAIIAggCCAIIAggCCAIIAggCCAIIAggCBAIDAn4CHgAC8AICAjQCBAIFAgYCBwIIAgkCHAILAgwCDQIIAggCCAIIAggCCAIIAggCCAIIAggCCAIIAggCCAIIAggCBAIDAk4CHgAC8AICAkoCBAIFAgYCBwIIAgkCHAILAgwCDQIIAggCCAIIAggCCAIIAggCCAIIAggCCAIIAggCCAIIAggCegAABAAEAgMCbAIeAALwAgICVQIEAgUCBgIHAggCCQIcAgsCDAINAggCCAIIAggCCAIIAggCCAIIAggCCAIIAggCCAIIAggCCAIEAgMCdwIeAALwAgICJQIEAgUCBgIHAggCCQIcAgsCDAINAggCCAIIAggCCAIIAggCCAIIAggCCAIIAggCCAIIAggCCAIEAgMCdgIeAALwAgICLwIEAgUCBgIHAggCCQIcAgsCDAINAggCCAIIAggCCAIIAggCCAIIAggCCAIIAggCCAIIAggCCAIEAgMCMAIeAALwAgICNgIEAgUCBgIHAggCCQIcAgsCDAINAggCCAIIAggCCAIIAggCCAIIAggCCAIIAggCCAIIAggCCAIEAgMCZgIeAALwAgICQAIEAgUCBgIHAggCCQIcAgsCDAINAggCCAIIAggCCAIIAggCCAIIAggCCAIIAggCCAIIAggCCAIEAgMCZAIeAALwAgICKQIEAgUCBgIHAggCCQIcAgsCDAINAggCCAIIAggCCAIIAggCCAIIAggCCAIIAggCCAIIAggCCAIEAgMCMQIeAALxAAk1Mzg4NTkyMzICAgIhAgQCBQIGAgcCCAIJAh8CCwKTAg0CCAIIAggCCAIIAggCCAIIAggCCAIIAggCCAIIAggCCAIIAh8CAwLBAh4AAvECAgI6AgQCBQIGAgcCCAIJApoCCwKTAg0CCAIIAggCCAIIAggCCAIIAggCCAIIAggCCAIIAggCCAIIAh8CAwK4Ah4AAvECAgI4AgQCBQIGAgcCCAIJAh8CCwKTAg0CCAIIAggCCAIIAggCCAIIAggCCAIIAggCCAIIAggCCAIIAh8CAwLfAh4AAvECAgI4AgQCBQIGAgcCCAIJApoCCwKTAg0CCAIIAggCCAIIAggCCAIIAggCCAIIAggCCAIIAggCCAIIAh8CAwLeAh4AAvECAgIjAgQCBQIGAgcCCAIJAh8CCwKTAg0CCAIIAggCCAIIAggCCAIIAggCCAIIAggCCAIIAggCCAIIAh8CAwLDAh4AAvECAgIeAgQCBQIGAgcCCAIJApoCCwKTAg0CCAIIAggCCAIIAggCCAIIAggCCAIIAggCCAIIAggCCAIIAh8CAwK/Ah4AAvECAgInAgQCBQIGAgcCCAIJApoCCwKTAg0CCAIIAggCCAIIAggCCAIIAggCCAIIAggCCAIIAggCCAIIAh8CAwIoAh4AAvECAgI+AgQCBQIGAgcCCAIJAhwCCwKTAg0CCAIIAggCCAIIAggCCAIIAggCCAIIAggCCAIIAggCCAIIAh8CAwK9Ah4AAvECAgIeAgQCBQIGAgcCCAIJAh8CCwKTAg0CCAIIAggCCAIIAggCegAABAAIAggCCAIIAggCCAIIAggCCAIIAggCHwIDArkCHgAC8QICAhsCBAIFAgYCBwIIAgkCHAILApMCDQIIAggCCAIIAggCCAIIAggCCAIIAggCCAIIAggCCAIIAggCHwIDArwCHgAC8QICAjICBAIFAgYCBwIIAgkCHwILApMCDQIIAggCCAIIAggCCAIIAggCCAIIAggCCAIIAggCCAIIAggCHwIDAsQCHgAC8QICAikCBAIFAgYCBwIIAgkCHwILApMCDQIIAggCCAIIAggCCAIIAggCCAIIAggCCAIIAggCCAIIAggCHwIDAsUCHgAC8QICAiMCBAIFAgYCBwIIAgkCHAILApMCDQIIAggCCAIIAggCCAIIAggCCAIIAggCCAIIAggCCAIIAggCHwIDAtQCHgAC8QICAgMCBAIFAgYCBwIIAgkCmgILApMCDQIIAggCCAIIAggCCAIIAggCCAIIAggCCAIIAggCCAIIAggCHwIDAtcCHgAC8QICAi8CBAIFAgYCBwIIAgkCHAILApMCDQIIAggCCAIIAggCCAIIAggCCAIIAggCCAIIAggCCAIIAggCHwIDAscCHgAC8QICAi0CBAIFAgYCBwIIAgkCHwILApMCDQIIAggCCAIIAggCCAIIAggCCAIIAggCCAIIAggCCAIIAggCHwIDArECHgAC8QICAisCBAIFAgYCBwIIAgkCmgILApMCDQIIAggCCAIIAggCCAIIAggCCAIIAggCCAIIAggCCAIIAggCHwIDAtMCHgAC8QICAi0CBAIFAgYCBwIIAgkCmgILApMCDQIIAggCCAIIAggCCAIIAggCCAIIAggCCAIIAggCCAIIAggCHwIDAsACHgAC8QICAk8CBAIFAgYCBwIIAgkCHAILApMCDQIIAggCCAIIAggCCAIIAggCCAIIAggCCAIIAggCCAIIAggCHwIDAssCHgAC8QICAkACBAIFAgYCBwIIAgkCmgILApMCDQIIAggCCAIIAggCCAIIAggCCAIIAggCCAIIAggCCAIIAggCHwIDAsgCHgAC8QICAjICBAIFAgYCBwIIAgkCmgILApMCDQIIAggCCAIIAggCCAIIAggCCAIIAggCCAIIAggCCAIIAggCHwIDAskCHgAC8QICAikCBAIFAgYCBwIIAgkCmgILApMCDQIIAggCCAIIAggCCAIIAggCCAIIAggCCAIIAggCCAIIAggCHwIDAsoCHgAC8QICAjgCBAIFAgYCBwIIAgkCHAILApMCDQIIAggCCAIIAggCCAIIAggCCAIIAggCCAIIAggCCAIIAggCHwIDAqcCHgAC8QICAlcCBAIFAgYCBwIIAgkCHAILApMCDQIIegAABAACCAIIAggCCAIIAggCCAIIAggCCAIIAggCCAIIAggCCAIfAgMCxgIeAALxAgICRAIEAgUCBgIHAggCCQKaAgsCkwINAggCCAIIAggCCAIIAggCCAIIAggCCAIIAggCCAIIAggCCAIfAgMCzQIeAALxAgICNgIEAgUCBgIHAggCCQKaAgsCkwINAggCCAIIAggCCAIIAggCCAIIAggCCAIIAggCCAIIAggCCAIfAgMCqAIeAALxAgICKwIEAgUCBgIHAggCCQIfAgsCkwINAggCCAIIAggCCAIIAggCCAIIAggCCAIIAggCCAIIAggCCAIfAgMC0gIeAALxAgICAwIEAgUCBgIHAggCCQIfAgsCkwINAggCCAIIAggCCAIIAggCCAIIAggCCAIIAggCCAIIAggCCAIfAgMC0QIeAALxAgICQgIEAgUCBgIHAggCCQIcAgsCkwINAggCCAIIAggCCAIIAggCCAIIAggCCAIIAggCCAIIAggCCAIfAgMCzgIeAALxAgICWQIEAgUCBgIHAggCCQIcAgsCkwINAggCCAIIAggCCAIIAggCCAIIAggCCAIIAggCCAIIAggCCAIfAgMC1QIeAALxAgICVwIEAgUCBgIHAggCCQIfAgsCkwINAggCCAIIAggCCAIIAggCCAIIAggCCAIIAggCCAIIAggCCAIfAgMC2wIeAALxAgICVwIEAgUCBgIHAggCCQKaAgsCkwINAggCCAIIAggCCAIIAggCCAIIAggCCAIIAggCCAIIAggCCAIfAgMC3AIeAALxAgICIQIEAgUCBgIHAggCCQKaAgsCkwINAggCCAIIAggCCAIIAggCCAIIAggCCAIIAggCCAIIAggCCAIfAgMCwgIeAALxAgICQAIEAgUCBgIHAggCCQIcAgsCkwINAggCCAIIAggCCAIIAggCCAIIAggCCAIIAggCCAIIAggCCAIfAgMCmQIeAALxAgICKQIEAgUCBgIHAggCCQIcAgsCkwINAggCCAIIAggCCAIIAggCCAIIAggCCAIIAggCCAIIAggCCAIfAgMCvgIeAALxAgICLwIEAgUCBgIHAggCCQIfAgsCkwINAggCCAIIAggCCAIIAggCCAIIAggCCAIIAggCCAIIAggCCAIfAgMC2AIeAALxAgICVQIEAgUCBgIHAggCCQIfAgsCkwINAggCCAIIAggCCAIIAggCCAIIAggCCAIIAggCCAIIAggCCAIfAgMClwIeAALxAgICLwIEAgUCBgIHAggCCQKaAgsCkwINAggCCAIIAggCCAIIAggCCAIIAggCCAIIAggCCAIIAggCCAIfAgMC3QIeAALxAgICJQIEAgUCBgIHAggCegAABAAJApoCCwKTAg0CCAIIAggCCAIIAggCCAIIAggCCAIIAggCCAIIAggCCAIIAh8CAwIoAh4AAvECAgIlAgQCBQIGAgcCCAIJAh8CCwKTAg0CCAIIAggCCAIIAggCCAIIAggCCAIIAggCCAIIAggCCAIIAh8CAwK7Ah4AAvECAgJVAgQCBQIGAgcCCAIJApoCCwKTAg0CCAIIAggCCAIIAggCCAIIAggCCAIIAggCCAIIAggCCAIIAh8CAwLaAh4AAvECAgIyAgQCBQIGAgcCCAIJAhwCCwKTAg0CCAIIAggCCAIIAggCCAIIAggCCAIIAggCCAIIAggCCAIIAh8CAwLZAh4AAvECAgI2AgQCBQIGAgcCCAIJAhwCCwKTAg0CCAIIAggCCAIIAggCCAIIAggCCAIIAggCCAIIAggCCAIIAh8CAwKWAh4AAvECAgJCAgQCBQIGAgcCCAIJApoCCwKTAg0CCAIIAggCCAIIAggCCAIIAggCCAIIAggCCAIIAggCCAIIAh8CAwKdAh4AAvECAgJPAgQCBQIGAgcCCAIJApoCCwKTAg0CCAIIAggCCAIIAggCCAIIAggCCAIIAggCCAIIAggCCAIIAh8CAwIoAh4AAvECAgJCAgQCBQIGAgcCCAIJAh8CCwKTAg0CCAIIAggCCAIIAggCCAIIAggCCAIIAggCCAIIAggCCAIIAh8CAwKcAh4AAvECAgJZAgQCBQIGAgcCCAIJAh8CCwKTAg0CCAIIAggCCAIIAggCCAIIAggCCAIIAggCCAIIAggCCAIIAh8CAwKbAh4AAvECAgIrAgQCBQIGAgcCCAIJAhwCCwKTAg0CCAIIAggCCAIIAggCCAIIAggCCAIIAggCCAIIAggCCAIIAh8CAwKiAh4AAvECAgIDAgQCBQIGAgcCCAIJAhwCCwKTAg0CCAIIAggCCAIIAggCCAIIAggCCAIIAggCCAIIAggCCAIIAh8CAwKhAh4AAvECAgJEAgQCBQIGAgcCCAIJAh8CCwKTAg0CCAIIAggCCAIIAggCCAIIAggCCAIIAggCCAIIAggCCAIIAh8CAwKkAh4AAvECAgI2AgQCBQIGAgcCCAIJAh8CCwKTAg0CCAIIAggCCAIIAggCCAIIAggCCAIIAggCCAIIAggCCAIIAh8CAwKlAh4AAvECAgI0AgQCBQIGAgcCCAIJAhwCCwKTAg0CCAIIAggCCAIIAggCCAIIAggCCAIIAggCCAIIAggCCAIIAh8CAwLPAh4AAvECAgI6AgQCBQIGAgcCCAIJAhwCCwKTAg0CCAIIAggCCAIIAggCCAIIAggCCAIIAggCCAIIAggCCAIIAh8CAwLQAh4AAvECAgJAegAABAACBAIFAgYCBwIIAgkCHwILApMCDQIIAggCCAIIAggCCAIIAggCCAIIAggCCAIIAggCCAIIAggCHwIDAswCHgAC8QICAiUCBAIFAgYCBwIIAgkCHAILApMCDQIIAggCCAIIAggCCAIIAggCCAIIAggCCAIIAggCCAIIAggCHwIDAqoCHgAC8QICAhsCBAIFAgYCBwIIAgkCHwILApMCDQIIAggCCAIIAggCCAIIAggCCAIIAggCCAIIAggCCAIIAggCHwIDAq8CHgAC8QICAlUCBAIFAgYCBwIIAgkCHAILApMCDQIIAggCCAIIAggCCAIIAggCCAIIAggCCAIIAggCCAIIAggCHwIDAqkCHgAC8QICAhsCBAIFAgYCBwIIAgkCmgILApMCDQIIAggCCAIIAggCCAIIAggCCAIIAggCCAIIAggCCAIIAggCHwIDArACHgAC8QICAj4CBAIFAgYCBwIIAgkCmgILApMCDQIIAggCCAIIAggCCAIIAggCCAIIAggCCAIIAggCCAIIAggCHwIDAq0CHgAC8QICAh4CBAIFAgYCBwIIAgkCHAILApMCDQIIAggCCAIIAggCCAIIAggCCAIIAggCCAIIAggCCAIIAggCHwIDArYCHgAC8QICAi0CBAIFAgYCBwIIAgkCHAILApMCDQIIAggCCAIIAggCCAIIAggCCAIIAggCCAIIAggCCAIIAggCHwIDAp8CHgAC8QICAicCBAIFAgYCBwIIAgkCHAILApMCDQIIAggCCAIIAggCCAIIAggCCAIIAggCCAIIAggCCAIIAggCHwIDAqACHgAC8QICAlkCBAIFAgYCBwIIAgkCmgILApMCDQIIAggCCAIIAggCCAIIAggCCAIIAggCCAIIAggCCAIIAggCHwIDAp4CHgAC8QICAicCBAIFAgYCBwIIAgkCHwILApMCDQIIAggCCAIIAggCCAIIAggCCAIIAggCCAIIAggCCAIIAggCHwIDArQCHgAC8QICAj4CBAIFAgYCBwIIAgkCHwILApMCDQIIAggCCAIIAggCCAIIAggCCAIIAggCCAIIAggCCAIIAggCHwIDAqYCHgAC8QICAiECBAIFAgYCBwIIAgkCHAILApMCDQIIAggCCAIIAggCCAIIAggCCAIIAggCCAIIAggCCAIIAggCHwIDAqwCHgAC8QICAk8CBAIFAgYCBwIIAgkCHwILApMCDQIIAggCCAIIAggCCAIIAggCCAIIAggCCAIIAggCCAIIAggCHwIDArICHgAC8QICAjoCBAIFAgYCBwIIAgkCHwILApMCDQIIAggCCAIIAggCCAIIAggCCAIIAggCCAIIAggCCAIIAggCHwIDegAAAW4CtwIeAALxAgICIwIEAgUCBgIHAggCCQKaAgsCkwINAggCCAIIAggCCAIIAggCCAIIAggCCAIIAggCCAIIAggCCAIfAgMCswIeAALxAgICNAIEAgUCBgIHAggCCQIfAgsCkwINAggCCAIIAggCCAIIAggCCAIIAggCCAIIAggCCAIIAggCCAIfAgMCtQIeAALxAgICNAIEAgUCBgIHAggCCQKaAgsCkwINAggCCAIIAggCCAIIAggCCAIIAggCCAIIAggCCAIIAggCCAIfAgMCugIeAALxAgICRAIEAgUCBgIHAggCCQIcAgsCkwINAggCCAIIAggCCAIIAggCCAIIAggCCAIIAggCCAIIAggCCAIfAgMClAIeAALyAAk1Mzg4NjczNTICAgLzAAYyMDEzMTICBAIFAgYCBwIIAgkCCgILAgwCDQIIAggCCAIIAggCCAIIAggCCAIIAggCCAIIAggCCAIIAggCJgIDAvRzcQB+AAAAAAACc3EAfgAE///////////////+/////v////91cQB+AAcAAAADFOXkeHh6AAAEAAIeAAL1AAk1MzUwODkzMjACAgIlAgQCBQIGAgcCCAIJAh8CCwIMAg0CCAIIAggCCAIIAggCCAIIAggCCAIIAggCCAIIAggCCAIIAgICAwImAh4AAvUCAgJAAgQCBQIGAgcCCAIJAh8CCwIMAg0CCAIIAggCCAIIAggCCAIIAggCCAIIAggCCAIIAggCCAIIAgICAwJLAh4AAvUCAgI+AgQCBQIGAgcCCAIJAh8CCwIMAg0CCAIIAggCCAIIAggCCAIIAggCCAIIAggCCAIIAggCCAIIAgICAwI/Ah4AAvUCAgJVAgQCBQIGAgcCCAIJAh8CCwIMAg0CCAIIAggCCAIIAggCCAIIAggCCAIIAggCCAIIAggCCAIIAgICAwJiAh4AAvUCAgJKAgQCBQIGAgcCCAIJAh8CCwIMAg0CCAIIAggCCAIIAggCCAIIAggCCAIIAggCCAIIAggCCAIIAgICAwJlAh4AAvUCAgKEAgQCBQIGAgcCCAIJAh8CCwIMAg0CCAIIAggCCAIIAggCCAIIAggCCAIIAggCCAIIAggCCAIIAgICAwKOAh4AAvUCAgI2AgQCBQIGAgcCCAIJAh8CCwIMAg0CCAIIAggCCAIIAggCCAIIAggCCAIIAggCCAIIAggCCAIIAgICAwJ6Ah4AAvUCAgI0AgQCBQIGAgcCCAIJAh8CCwIMAg0CCAIIAggCCAIIAggCCAIIAggCCAIIAggCCAIIAggCCAIIAgICAwI1Ah4AAvUCAgInAgQCBQIGAgcCCAIJAh8CCwIMAg0CCAIIAggCCAIIAggCCAIIAggCCAIIAggCCAIIAggCCAIIAgICAwI8Ah4AAvUCAgIvAgQCBQIGAgcCCAIJAh8CCwIMAg0CCAIIAggCCAIIAggCCAIIAggCCAIIAggCCAIIAggCCAIIAgICAwJzAh4AAvUCAgIpAgQCBQIGAgcCCAIJAh8CCwIMAg0CCAIIAggCCAIIAggCCAIIAggCCAIIAggCCAIIAggCCAIIAgICAwIqAh4AAvUCAgJZAgQCBQIGAgcCCAIJAh8CCwIMAg0CCAIIAggCCAIIAggCCAIIAggCCAIIAggCCAIIAggCCAIIAgICAwJaAh4AAvUCAgJPAgQCBQIGAgcCCAIJAh8CCwIMAg0CCAIIAggCCAIIAggCCAIIAggCCAIIAggCCAIIAggCCAIIAgICAwJrAh4AAvUCAgJeAgQCBQIGAgcCCAIJAh8CCwIMAg0CCAIIAggCCAIIAggCCAIIAggCCAIIAggCCAIIAggCCAIIAgICAwJfAh4AAvUCAgKJAgQCBQIGAgcCCAIJAh8CCwIMAg0CCAIIAggCCAIIAggCCAIIAgh6AAAEAAIIAggCCAIIAggCCAIIAggCAgIDAooCHgAC9QICAoECBAIFAgYCBwIIAgkCHwILAgwCDQIIAggCCAIIAggCCAIIAggCCAIIAggCCAIIAggCCAIIAggCAgIDAowCHgAC9QICAgMCBAIFAgYCBwIIAgkCHwILAgwCDQIIAggCCAIIAggCCAIIAggCCAIIAggCCAIIAggCCAIIAggCAgIDAkkCHgAC9QICAh4CBAIFAgYCBwIIAgkCHwILAgwCDQIIAggCCAIIAggCCAIIAggCCAIIAggCCAIIAggCCAIIAggCAgIDAiACHgAC9gAJNTM4Njc0Mjk2AgICWQIEAgUCBgIHAggCCQIcAgsCDAINAggCCAIIAggCCAIIAggCCAIIAggCCAIIAggCCAIIAggCCAIUAgMCagIeAAL2AgICMgIEAgUCBgIHAggCCQIKAgsCDAINAggCCAIIAggCCAIIAggCCAIIAggCCAIIAggCCAIIAggCCAIUAgMCaQIeAAL2AgICKQIEAgUCBgIHAggCCQIKAgsCDAINAggCCAIIAggCCAIIAggCCAIIAggCCAIIAggCCAIIAggCCAIUAgMCZwIeAAL2AgICXgIEAgUCBgIHAggCCQIcAgsCDAINAggCCAIIAggCCAIIAggCCAIIAggCCAIIAggCCAIIAggCCAIUAgMCaAIeAAL2AgICVwIEAgUCBgIHAggCCQIfAgsCDAINAggCCAIIAggCCAIIAggCCAIIAggCCAIIAggCCAIIAggCCAIUAgMCbwIeAAL2AgICQgIEAgUCBgIHAggCCQIfAgsCDAINAggCCAIIAggCCAIIAggCCAIIAggCCAIIAggCCAIIAggCCAIUAgMCUgIeAAL2AgICTwIEAgUCBgIHAggCCQIfAgsCDAINAggCCAIIAggCCAIIAggCCAIIAggCCAIIAggCCAIIAggCCAIUAgMCawIeAAL2AgICQgIEAgUCBgIHAggCCQIcAgsCDAINAggCCAIIAggCCAIIAggCCAIIAggCCAIIAggCCAIIAggCCAIUAgMCQwIeAAL2AgICVQIEAgUCBgIHAggCCQIcAgsCDAINAggCCAIIAggCCAIIAggCCAIIAggCCAIIAggCCAIIAggCCAIUAgMCdwIeAAL2AgICIQIEAgUCBgIHAggCCQIKAgsCDAINAggCCAIIAggCCAIIAggCCAIIAggCCAIIAggCCAIIAggCCAIUAgMCTQIeAAL2AgICJQIEAgUCBgIHAggCCQIKAgsCDAINAggCCAIIAggCCAIIAggCCAIIAggCCAIIAggCCAIIAggCCAIUAgMCKAIeAAL2AgICGwIEAgUCBgIHAggCCQIfAgt6AAAEAAIMAg0CCAIIAggCCAIIAggCCAIIAggCCAIIAggCCAIIAggCCAIIAhQCAwJxAh4AAvYCAgJKAgQCBQIGAgcCCAIJAhwCCwIMAg0CCAIIAggCCAIIAggCCAIIAggCCAIIAggCCAIIAggCCAIIAhQCAwJsAh4AAvYCAgIeAgQCBQIGAgcCCAIJAgoCCwIMAg0CCAIIAggCCAIIAggCCAIIAggCCAIIAggCCAIIAggCCAIIAhQCAwJIAh4AAvYCAgIjAgQCBQIGAgcCCAIJAgoCCwIMAg0CCAIIAggCCAIIAggCCAIIAggCCAIIAggCCAIIAggCCAIIAhQCAwJ1Ah4AAvYCAgKBAgQCBQIGAgcCCAIJAgoCCwIMAg0CCAIIAggCCAIIAggCCAIIAggCCAIIAggCCAIIAggCCAIIAhQCAwIoAh4AAvYCAgJXAgQCBQIGAgcCCAIJAhwCCwIMAg0CCAIIAggCCAIIAggCCAIIAggCCAIIAggCCAIIAggCCAIIAhQCAwJ7Ah4AAvYCAgJPAgQCBQIGAgcCCAIJAgoCCwIMAg0CCAIIAggCCAIIAggCCAIIAggCCAIIAggCCAIIAggCCAIIAhQCAwIoAh4AAvYCAgI0AgQCBQIGAgcCCAIJAgoCCwIMAg0CCAIIAggCCAIIAggCCAIIAggCCAIIAggCCAIIAggCCAIIAhQCAwJ4Ah4AAvYCAgKJAgQCBQIGAgcCCAIJAhwCCwIMAg0CCAIIAggCCAIIAggCCAIIAggCCAIIAggCCAIIAggCCAIIAhQCAwKQAh4AAvYCAgInAgQCBQIGAgcCCAIJAgoCCwIMAg0CCAIIAggCCAIIAggCCAIIAggCCAIIAggCCAIIAggCCAIIAhQCAwIoAh4AAvYCAgIDAgQCBQIGAgcCCAIJAhwCCwIMAg0CCAIIAggCCAIIAggCCAIIAggCCAIIAggCCAIIAggCCAIIAhQCAwJ+Ah4AAvYCAgI6AgQCBQIGAgcCCAIJAgoCCwIMAg0CCAIIAggCCAIIAggCCAIIAggCCAIIAggCCAIIAggCCAIIAhQCAwJ5Ah4AAvYCAgIrAgQCBQIGAgcCCAIJAhwCCwIMAg0CCAIIAggCCAIIAggCCAIIAggCCAIIAggCCAIIAggCCAIIAhQCAwJ9Ah4AAvYCAgIhAgQCBQIGAgcCCAIJAh8CCwIMAg0CCAIIAggCCAIIAggCCAIIAggCCAIIAggCCAIIAggCCAIIAhQCAwIiAh4AAvYCAgIeAgQCBQIGAgcCCAIJAh8CCwIMAg0CCAIIAggCCAIIAggCCAIIAggCCAIIAggCCAIIAggCCAIIAhQCAwIgAh4AAvYCAgIbAgQCBQJ6AAAEAAYCBwIIAgkCCgILAgwCDQIIAggCCAIIAggCCAIIAggCCAIIAggCCAIIAggCCAIIAggCFAIDAmMCHgAC9gICAj4CBAIFAgYCBwIIAgkCCgILAgwCDQIIAggCCAIIAggCCAIIAggCCAIIAggCCAIIAggCCAIIAggCFAIDAmACHgAC9gICAjgCBAIFAgYCBwIIAgkCHwILAgwCDQIIAggCCAIIAggCCAIIAggCCAIIAggCCAIIAggCCAIIAggCFAIDAjkCHgAC9gICAjYCBAIFAgYCBwIIAgkCCgILAgwCDQIIAggCCAIIAggCCAIIAggCCAIIAggCCAIIAggCCAIIAggCFAIDAjcCHgAC9gICAiUCBAIFAgYCBwIIAgkCHwILAgwCDQIIAggCCAIIAggCCAIIAggCCAIIAggCCAIIAggCCAIIAggCFAIDAiYCHgAC9gICAikCBAIFAgYCBwIIAgkCHAILAgwCDQIIAggCCAIIAggCCAIIAggCCAIIAggCCAIIAggCCAIIAggCFAIDAjECHgAC9gICAoQCBAIFAgYCBwIIAgkCCgILAgwCDQIIAggCCAIIAggCCAIIAggCCAIIAggCCAIIAggCCAIIAggCFAIDAigCHgAC9gICAkACBAIFAgYCBwIIAgkCHAILAgwCDQIIAggCCAIIAggCCAIIAggCCAIIAggCCAIIAggCCAIIAggCFAIDAmQCHgAC9gICAi0CBAIFAgYCBwIIAgkCCgILAgwCDQIIAggCCAIIAggCCAIIAggCCAIIAggCCAIIAggCCAIIAggCFAIDAi4CHgAC9gICAjICBAIFAgYCBwIIAgkCHAILAgwCDQIIAggCCAIIAggCCAIIAggCCAIIAggCCAIIAggCCAIIAggCFAIDAjMCHgAC9gICAkoCBAIFAgYCBwIIAgkCHwILAgwCDQIIAggCCAIIAggCCAIIAggCCAIIAggCCAIIAggCCAIIAggCFAIDAmUCHgAC9gICAi8CBAIFAgYCBwIIAgkCHwILAgwCDQIIAggCCAIIAggCCAIIAggCCAIIAggCCAIIAggCCAIIAggCFAIDAnMCHgAC9gICAlUCBAIFAgYCBwIIAgkCHwILAgwCDQIIAggCCAIIAggCCAIIAggCCAIIAggCCAIIAggCCAIIAggCFAIDAmICHgAC9gICAiMCBAIFAgYCBwIIAgkCHAILAgwCDQIIAggCCAIIAggCCAIIAggCCAIIAggCCAIIAggCCAIIAggCFAIDAj0CHgAC9gICAi0CBAIFAgYCBwIIAgkCHwILAgwCDQIIAggCCAIIAggCCAIIAggCCAIIAggCCAIIAggCCAIIAggCFAIDAnACHgB6AAAEAAL2AgICOgIEAgUCBgIHAggCCQIfAgsCDAINAggCCAIIAggCCAIIAggCCAIIAggCCAIIAggCCAIIAggCCAIUAgMCOwIeAAL2AgICWQIEAgUCBgIHAggCCQIKAgsCDAINAggCCAIIAggCCAIIAggCCAIIAggCCAIIAggCCAIIAggCCAIUAgMCcgIeAAL2AgICHgIEAgUCBgIHAggCCQIcAgsCDAINAggCCAIIAggCCAIIAggCCAIIAggCCAIIAggCCAIIAggCCAIUAgMCRgIeAAL2AgICRAIEAgUCBgIHAggCCQIKAgsCDAINAggCCAIIAggCCAIIAggCCAIIAggCCAIIAggCCAIIAggCCAIUAgMCRQIeAAL2AgICIQIEAgUCBgIHAggCCQIcAgsCDAINAggCCAIIAggCCAIIAggCCAIIAggCCAIIAggCCAIIAggCCAIUAgMCbQIeAAL2AgICXgIEAgUCBgIHAggCCQIKAgsCDAINAggCCAIIAggCCAIIAggCCAIIAggCCAIIAggCCAIIAggCCAIUAgMCKAIeAAL2AgICJwIEAgUCBgIHAggCCQIfAgsCDAINAggCCAIIAggCCAIIAggCCAIIAggCCAIIAggCCAIIAggCCAIUAgMCPAIeAAL2AgICAwIEAgUCBgIHAggCCQIfAgsCDAINAggCCAIIAggCCAIIAggCCAIIAggCCAIIAggCCAIIAggCCAIUAgMCSQIeAAL2AgICiQIEAgUCBgIHAggCCQIfAgsCDAINAggCCAIIAggCCAIIAggCCAIIAggCCAIIAggCCAIIAggCCAIUAgMCigIeAAL2AgICJQIEAgUCBgIHAggCCQIcAgsCDAINAggCCAIIAggCCAIIAggCCAIIAggCCAIIAggCCAIIAggCCAIUAgMCdgIeAAL2AgICOAIEAgUCBgIHAggCCQIcAgsCDAINAggCCAIIAggCCAIIAggCCAIIAggCCAIIAggCCAIIAggCCAIUAgMCbgIeAAL2AgICQAIEAgUCBgIHAggCCQIfAgsCDAINAggCCAIIAggCCAIIAggCCAIIAggCCAIIAggCCAIIAggCCAIUAgMCSwIeAAL2AgICSgIEAgUCBgIHAggCCQIKAgsCDAINAggCCAIIAggCCAIIAggCCAIIAggCCAIIAggCCAIIAggCCAIUAgMCKAIeAAL2AgICKwIEAgUCBgIHAggCCQIfAgsCDAINAggCCAIIAggCCAIIAggCCAIIAggCCAIIAggCCAIIAggCCAIUAgMCRwIeAAL2AgICgQIEAgUCBgIHAggCCQIcAgsCDAINAggCCAIIAggCCAIIAggCCAIIAggCCAIIAggCCAIIAgh6AAAEAAIIAhQCAwKHAh4AAvYCAgJVAgQCBQIGAgcCCAIJAgoCCwIMAg0CCAIIAggCCAIIAggCCAIIAggCCAIIAggCCAIIAggCCAIIAhQCAwJWAh4AAvYCAgKEAgQCBQIGAgcCCAIJAh8CCwIMAg0CCAIIAggCCAIIAggCCAIIAggCCAIIAggCCAIIAggCCAIIAhQCAwKOAh4AAvYCAgI2AgQCBQIGAgcCCAIJAh8CCwIMAg0CCAIIAggCCAIIAggCCAIIAggCCAIIAggCCAIIAggCCAIIAhQCAwJ6Ah4AAvYCAgJEAgQCBQIGAgcCCAIJAh8CCwIMAg0CCAIIAggCCAIIAggCCAIIAggCCAIIAggCCAIIAggCCAIIAhQCAwJ8Ah4AAvYCAgI6AgQCBQIGAgcCCAIJAhwCCwIMAg0CCAIIAggCCAIIAggCCAIIAggCCAIIAggCCAIIAggCCAIIAhQCAwJMAh4AAvYCAgI0AgQCBQIGAgcCCAIJAhwCCwIMAg0CCAIIAggCCAIIAggCCAIIAggCCAIIAggCCAIIAggCCAIIAhQCAwJOAh4AAvYCAgJCAgQCBQIGAgcCCAIJAgoCCwIMAg0CCAIIAggCCAIIAggCCAIIAggCCAIIAggCCAIIAggCCAIIAhQCAwJ0Ah4AAvYCAgIyAgQCBQIGAgcCCAIJAh8CCwIMAg0CCAIIAggCCAIIAggCCAIIAggCCAIIAggCCAIIAggCCAIIAhQCAwJTAh4AAvYCAgIpAgQCBQIGAgcCCAIJAh8CCwIMAg0CCAIIAggCCAIIAggCCAIIAggCCAIIAggCCAIIAggCCAIIAhQCAwIqAh4AAvYCAgIvAgQCBQIGAgcCCAIJAhwCCwIMAg0CCAIIAggCCAIIAggCCAIIAggCCAIIAggCCAIIAggCCAIIAhQCAwIwAh4AAvYCAgIvAgQCBQIGAgcCCAIJAgoCCwIMAg0CCAIIAggCCAIIAggCCAIIAggCCAIIAggCCAIIAggCCAIIAhQCAwJUAh4AAvYCAgJPAgQCBQIGAgcCCAIJAhwCCwIMAg0CCAIIAggCCAIIAggCCAIIAggCCAIIAggCCAIIAggCCAIIAhQCAwJQAh4AAvYCAgIjAgQCBQIGAgcCCAIJAh8CCwIMAg0CCAIIAggCCAIIAggCCAIIAggCCAIIAggCCAIIAggCCAIIAhQCAwIkAh4AAvYCAgJZAgQCBQIGAgcCCAIJAh8CCwIMAg0CCAIIAggCCAIIAggCCAIIAggCCAIIAggCCAIIAggCCAIIAhQCAwJaAh4AAvYCAgJeAgQCBQIGAgcCCAIJAh8CCwIMAg0CCAIIAggCCAIIAggCCAIIAggCCAJ6AAAEAAgCCAIIAggCCAIIAggCFAIDAl8CHgAC9gICAokCBAIFAgYCBwIIAgkCCgILAgwCDQIIAggCCAIIAggCCAIIAggCCAIIAggCCAIIAggCCAIIAggCFAIDAigCHgAC9gICAlcCBAIFAgYCBwIIAgkCCgILAgwCDQIIAggCCAIIAggCCAIIAggCCAIIAggCCAIIAggCCAIIAggCFAIDAlgCHgAC9gICAj4CBAIFAgYCBwIIAgkCHAILAgwCDQIIAggCCAIIAggCCAIIAggCCAIIAggCCAIIAggCCAIIAggCFAIDAlwCHgAC9gICAi0CBAIFAgYCBwIIAgkCHAILAgwCDQIIAggCCAIIAggCCAIIAggCCAIIAggCCAIIAggCCAIIAggCFAIDAlECHgAC9gICAicCBAIFAgYCBwIIAgkCHAILAgwCDQIIAggCCAIIAggCCAIIAggCCAIIAggCCAIIAggCCAIIAggCFAIDAlsCHgAC9gICAhsCBAIFAgYCBwIIAgkCHAILAgwCDQIIAggCCAIIAggCCAIIAggCCAIIAggCCAIIAggCCAIIAggCFAIDAh0CHgAC9gICAj4CBAIFAgYCBwIIAgkCHwILAgwCDQIIAggCCAIIAggCCAIIAggCCAIIAggCCAIIAggCCAIIAggCFAIDAj8CHgAC9gICAjgCBAIFAgYCBwIIAgkCCgILAgwCDQIIAggCCAIIAggCCAIIAggCCAIIAggCCAIIAggCCAIIAggCFAIDAl0CHgAC9gICAkACBAIFAgYCBwIIAgkCCgILAgwCDQIIAggCCAIIAggCCAIIAggCCAIIAggCCAIIAggCCAIIAggCFAIDAkECHgAC9gICAjYCBAIFAgYCBwIIAgkCHAILAgwCDQIIAggCCAIIAggCCAIIAggCCAIIAggCCAIIAggCCAIIAggCFAIDAmYCHgAC9gICAoQCBAIFAgYCBwIIAgkCHAILAgwCDQIIAggCCAIIAggCCAIIAggCCAIIAggCCAIIAggCCAIIAggCFAIDApECHgAC9gICAgMCBAIFAgYCBwIIAgkCCgILAgwCDQIIAggCCAIIAggCCAIIAggCCAIIAggCCAIIAggCCAIIAggCFAIDAg4CHgAC9gICAisCBAIFAgYCBwIIAgkCCgILAgwCDQIIAggCCAIIAggCCAIIAggCCAIIAggCCAIIAggCCAIIAggCFAIDAiwCHgAC9gICAoECBAIFAgYCBwIIAgkCHwILAgwCDQIIAggCCAIIAggCCAIIAggCCAIIAggCCAIIAggCCAIIAggCFAIDAowCHgAC9gICAkQCBAIFAgYCBwIIAgkCHAILAgwCDQIIAggCCAIIAgh3YwIIAggCCAIIAggCCAIIAggCCAIIAggCCAIUAgMCYQIeAAL2AgICNAIEAgUCBgIHAggCCQIfAgsCDAINAggCCAIIAggCCAIIAggCCAIIAggCCAIIAggCCAIIAggCCAIUAgMCNQ==]]></xxe4awand>
</file>

<file path=customXml/item4.xml><?xml version="1.0" encoding="utf-8"?>
<xxe4awand xmlns="http://www.excel4apps.com"><![CDATA[rO0ABXfZCMCtii8ABGcGAh4AAERjb20uZXhjZWw0YXBwcy53YW5kLm9yYWNsZS5n
bHdhbmQuY2FsY3VsYXRpb25zLmdldGJhbGFuY2UuR2V0QmFsYW5jZQIBAAk3Nzk4
OTM1MjgCAgABMAIDAAYyMDE3MTACBAADWVREAgUAA1VTRAIGAAVUb3RhbAIHAAFB
AggAAAIJAAMwMDECCgAGMTkxMDAwAgsAAkdEAgwAAldBAg0AAkRMAggCCAIIAggC
CAIIAggCCAIIAggCCAIIAggCCAIIAggCCAIU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gAAAAF1cgIaAAJbQqzzF/gGCFTgAgAAeHAA
AAAECQ0V/Xh4d00CHgACAQICAhsABjIwMTcwNAIEAgUCBgIHAggCCQIKAgsCDAIN
AggCCAIIAggCCAIIAggCCAIIAggCCAIIAggCCAIIAggCCAIUAgMCHHNxAH4AAAAA
AAJzcQB+AAT///////////////7////+/////3VxAH4ABwAAAAQJ8GpGeHh3VQIeAAIBAgICHQAGMjAxNzAyAgQCBQIGAgcCCAIJAh4ABjE5MTAxMAILAgwCDQIIAggCCAIIAggCCAIIAggCCAIIAggCCAIIAggCCAIIAggCFAIDAh9zcQB+AAAAAAACc3EAfgAE///////////////+/////v////91cQB+AAcAAAAESYtTyXh4d1UCHgACAQICAiAABjIwMTcwOAIEAgUCBgIHAggCCQIhAAYxOTEwMjUCCwIMAg0CCAIIAggCCAIIAggCCAIIAggCCAIIAggCCAIIAggCCAIIAhQCAwIic3EAfgAAAAAAAnNxAH4ABP///////////////v////7/////dXEAfgAHAAAAAwQlCXh4d00CHgACAQICAiMABjIwMTgwNAIEAgUCBgIHAggCCQIKAgsCDAINAggCCAIIAggCCAIIAggCCAIIAggCCAIIAggCCAIIAggCCAIUAgMCJHNxAH4AAAAAAAJzcQB+AAT///////////////7////+/////3VxAH4ABwAAAAQHGT+ZeHh3TQIeAAIBAgICJQAGMjAxODAxAgQCBQIGAgcCCAIJAiECCwIMAg0CCAIIAggCCAIIAggCCAIIAggCCAIIAggCCAIIAggCCAIIAhQCAwImc3EAfgAAAAAAAnNxAH4ABP///////////////v////4AAAAAdXEAfgAHAAAAAHh4d00CHgACAQICAicABjIwMTYwOQIEAgUCBgIHAggCCQIeAgsCDAINAggCCAIIAggCCAIIAggCCAIIAggCCAIIAggCCAIIAggCCAIUAgMCKHNxAH4AAAAAAAJzcQB+AAT///////////////7////+/////3VxAH4ABwAAAARhMQgUeHh3TQIeAAIBAgICKQAGMjAxNjEwAgQCBQIGAgcCCAIJAgoCCwIMAg0CCAIIAggCCAIIAggCCAIIAggCCAIIAggCCAIIAggCCAIIAhQCAwIqc3EAfgAAAAAAAnNxAH4ABP///////////////v////7/////dXEAfgAHAAAAA7xcsnh4d0UCHgACAQICAiMCBAIFAgYCBwIIAgkCHgILAgwCDQIIAggCCAIIAggCCAIIAggCCAIIAggCCAIIAggCCAIIAggCFAIDAitzcQB+AAAAAAACc3EAfgAE///////////////+/////v////91cQB+AAcAAAAEWqnIX3h4d00CHgACAQICAiwABjIwMTgxMAIEAgUCBgIHAggCCQIeAgsCDAINAggCCAIIAggCCAIIAggCCAIIAggCCAIIAggCCAIIAggCCAIUAgMCLXNxAH4AAAAAAAJzcQB+AAT///////////////7////+/////3VxAH4ABwAAAARx0ZiUeHh3TQIeAAIBAgICLgAGMjAxNjA4AgQCBQIGAgcCCAIJAiECCwIMAg0CCAIIAggCCAIIAggCCAIIAggCCAIIAggCCAIIAggCCAIIAhQCAwIvc3EAfgAAAAAAAnNxAH4ABP///////////////v////7/////dXEAfgAHAAAAAwi2nHh4d00CHgACAQICAjAABjIwMTYwNAIEAgUCBgIHAggCCQIKAgsCDAINAggCCAIIAggCCAIIAggCCAIIAggCCAIIAggCCAIIAggCCAIUAgMCMXNxAH4AAAAAAAJzcQB+AAT///////////////7////+/////3VxAH4ABwAAAAQE5DAPeHh3TQIeAAIBAgICMgAGMjAxNzAxAgQCBQIGAgcCCAIJAiECCwIMAg0CCAIIAggCCAIIAggCCAIIAggCCAIIAggCCAIIAggCCAIIAhQCAwIzc3EAfgAAAAAAAnNxAH4ABP///////////////v////7/////dXEAfgAHAAAAAwVk/3h4d0UCHgACAQICAgMCBAIFAgYCBwIIAgkCHgILAgwCDQIIAggCCAIIAggCCAIIAggCCAIIAggCCAIIAggCCAIIAggCFAIDAjRzcQB+AAAAAAACc3EAfgAE///////////////+/////v////91cQB+AAcAAAAEgtyI8Xh4d00CHgACAQICAjUABjIwMTYwMgIEAgUCBgIHAggCCQIeAgsCDAINAggCCAIIAggCCAIIAggCCAIIAggCCAIIAggCCAIIAggCCAIUAgMCNnNxAH4AAAAAAAJzcQB+AAT///////////////7////+/////3VxAH4ABwAAAAQ3OPVPeHh3TQIeAAIBAgICNwAGMjAxODAyAgQCBQIGAgcCCAIJAgoCCwIMAg0CCAIIAggCCAIIAggCCAIIAggCCAIIAggCCAIIAggCCAIIAhQCAwI4c3EAfgAAAAAAAnNxAH4ABP///////////////v////7/////dXEAfgAHAAAABBli52V4eHdNAh4AAgECAgI5AAYyMDE3MDYCBAIFAgYCBwIIAgkCCgILAgwCDQIIAggCCAIIAggCCAIIAggCCAIIAggCCAIIAggCCAIIAggCFAIDAjpzcQB+AAAAAAACc3EAfgAE///////////////+/////v////91cQB+AAcAAAAEA91NIHh4d5oCHgACAQICAjsABjIwMTgwOQIEAgUCBgIHAggCCQIeAgsCDAINAggCCAIIAggCCAIIAggCCAIIAggCCAIIAggCCAIIAggCCAIUAgMCLQIeAAIBAgICPAAGMjAxNzEyAgQCBQIGAgcCCAIJAgoCCwIMAg0CCAIIAggCCAIIAggCCAIIAggCCAIIAggCCAIIAggCCAIIAhQCAwI9c3EAfgAAAAAAAnNxAH4ABP///////////////v////7/////dXEAfgAHAAAABDRJviN4eHdNAh4AAgECAgI+AAYyMDE2MTICBAIFAgYCBwIIAgkCIQILAgwCDQIIAggCCAIIAggCCAIIAggCCAIIAggCCAIIAggCCAIIAggCFAIDAj9zcQB+AAAAAAACc3EAfgAE///////////////+/////v////91cQB+AAcAAAADBtyTeHh3mgIeAAIBAgICQAAGMjAxODAzAgQCBQIGAgcCCAIJAiECCwIMAg0CCAIIAggCCAIIAggCCAIIAggCCAIIAggCCAIIAggCCAIIAhQCAwImAh4AAgECAgJBAAYyMDE2MDcCBAIFAgYCBwIIAgkCHgILAgwCDQIIAggCCAIIAggCCAIIAggCCAIIAggCCAIIAggCCAIIAggCFAIDAkJzcQB+AAAAAAACc3EAfgAE///////////////+/////v////91cQB+AAcAAAAEWi+1rXh4d0UCHgACAQICAikCBAIFAgYCBwIIAgkCHgILAgwCDQIIAggCCAIIAggCCAIIAggCCAIIAggCCAIIAggCCAIIAggCFAIDAkNzcQB+AAAAAAACc3EAfgAE///////////////+/////v////91cQB+AAcAAAAEYo3LFnh4d00CHgACAQICAkQABjIwMTgwNgIEAgUCBgIHAggCCQIeAgsCDAINAggCCAIIAggCCAIIAggCCAIIAggCCAIIAggCCAIIAggCCAIUAgMCRXNxAH4AAAAAAAJzcQB+AAT///////////////7////+/////3VxAH4ABwAAAARdGgPTeHh3RQIeAAIBAgICMAIEAgUCBgIHAggCCQIeAgsCDAINAggCCAIIAggCCAIIAggCCAIIAggCCAIIAggCCAIIAggCCAIUAgMCRnNxAH4AAAAAAAJzcQB+AAT///////////////7////+/////3VxAH4ABwAAAARIcHiveHh3RQIeAAIBAgICLAIEAgUCBgIHAggCCQIKAgsCDAINAggCCAIIAggCCAIIAggCCAIIAggCCAIIAggCCAIIAggCCAIUAgMCR3NxAH4AAAAAAAJzcQB+AAT///////////////7////+AAAAAXVxAH4ABwAAAAQEqedkeHh3TQIeAAIBAgICSAAGMjAxNjA2AgQCBQIGAgcCCAIJAiECCwIMAg0CCAIIAggCCAIIAggCCAIIAggCCAIIAggCCAIIAggCCAIIAhQCAwJJc3EAfgAAAAAAAnNxAH4ABP///////////////v////7/////dXEAfgAHAAAAAwqAVHh4d0UCHgACAQICAjUCBAIFAgYCBwIIAgkCCgILAgwCDQIIAggCCAIIAggCCAIIAggCCAIIAggCCAIIAggCCAIIAggCFAIDAkpzcQB+AAAAAAACc3EAfgAE///////////////+/////v////91cQB+AAcAAAAECCX/sXh4d5oCHgACAQICAksABjIwMTgwOAIEAgUCBgIHAggCCQIhAgsCDAINAggCCAIIAggCCAIIAggCCAIIAggCCAIIAggCCAIIAggCCAIUAgMCJgIeAAIBAgICTAAGMjAxODExAgQCBQIGAgcCCAIJAiECCwIMAg0CCAIIAggCCAIIAggCCAIIAggCCAIIAggCCAIIAggCCAIIAhQCAwJNc3EAfgAAAAAAAHEAfgAWeHdFAh4AAgECAgJBAgQCBQIGAgcCCAIJAgoCCwIMAg0CCAIIAggCCAIIAggCCAIIAggCCAIIAggCCAIIAggCCAIIAhQCAwJOc3EAfgAAAAAAAnNxAH4ABP///////////////v////7/////dXEAfgAHAAAABAM2kpl4eHeKAh4AAgECAgI7AgQCBQIGAgcCCAIJAgoCCwIMAg0CCAIIAggCCAIIAggCCAIIAggCCAIIAggCCAIIAggCCAIIAhQCAwJHAh4AAgECAgIDAgQCBQIGAgcCCAIJAiECCwIMAg0CCAIIAggCCAIIAggCCAIIAggCCAIIAggCCAIIAggCCAIIAhQCAwJPc3EAfgAAAAAAAnNxAH4ABP///////////////v////7/////dXEAfgAHAAAAAwPcq3h4d00CHgACAQICAlAABjIwMTgwNwIEAgUCBgIHAggCCQIeAgsCDAINAggCCAIIAggCCAIIAggCCAIIAggCCAIIAggCCAIIAggCCAIUAgMCUXNxAH4AAAAAAAJzcQB+AAT///////////////7////+/////3VxAH4ABwAAAARjz5oJeHh3TQIeAAIBAgICUgAGMjAxNjAzAgQCBQIGAgcCCAIJAiECCwIMAg0CCAIIAggCCAIIAggCCAIIAggCCAIIAggCCAIIAggCCAIIAhQCAwJTc3EAfgAAAAAAAnNxAH4ABP///////////////v////7/////dXEAfgAHAAAAAw6D3Xh4d+cCHgACAQICAlQABjIwMTcxMQIEAgUCBgIHAggCCQIhAgsCDAINAggCCAIIAggCCAIIAggCCAIIAggCCAIIAggCCAIIAggCCAIUAgMCJgIeAAIBAgICVQAGMjAxODA1AgQCBQIGAgcCCAIJAiECCwIMAg0CCAIIAggCCAIIAggCCAIIAggCCAIIAggCCAIIAggCCAIIAhQCAwImAh4AAgECAgJWAAYyMDE2MDUCBAIFAgYCBwIIAgkCHgILAgwCDQIIAggCCAIIAggCCAIIAggCCAIIAggCCAIIAggCCAIIAggCFAIDAldzcQB+AAAAAAACc3EAfgAE///////////////+/////v////91cQB+AAcAAAAETCsLgHh4d0UCHgACAQICAj4CBAIFAgYCBwIIAgkCHgILAgwCDQIIAggCCAIIAggCCAIIAggCCAIIAggCCAIIAggCCAIIAggCFAIDAlhzcQB+AAAAAAACc3EAfgAE///////////////+/////v////91cQB+AAcAAAAEKKPaWXh4d00CHgACAQICAlkABjIwMTcwNQIEAgUCBgIHAggCCQIhAgsCDAINAggCCAIIAggCCAIIAggCCAIIAggCCAIIAggCCAIIAggCCAIUAgMCWnNxAH4AAAAAAAJzcQB+AAT///////////////7////+/////3VxAH4ABwAAAAMEVit4eHdFAh4AAgECAgJLAgQCBQIGAgcCCAIJAh4CCwIMAg0CCAIIAggCCAIIAggCCAIIAggCCAIIAggCCAIIAggCCAIIAhQCAwJbc3EAfgAAAAAAAnNxAH4ABP///////////////v////7/////dXEAfgAHAAAABG9TFvJ4eHdNAh4AAgECAgJcAAYyMDE3MDkCBAIFAgYCBwIIAgkCCgILAgwCDQIIAggCCAIIAggCCAIIAggCCAIIAggCCAIIAggCCAIIAggCFAIDAl1zcQB+AAAAAAACc3EAfgAE///////////////+/////gAAAAF1cQB+AAcAAAAEAo6woHh4d4oCHgACAQICAjwCBAIFAgYCBwIIAgkCIQILAgwCDQIIAggCCAIIAggCCAIIAggCCAIIAggCCAIIAggCCAIIAggCFAIDAiYCHgACAQICAkgCBAIFAgYCBwIIAgkCHgILAgwCDQIIAggCCAIIAggCCAIIAggCCAIIAggCCAIIAggCCAIIAggCFAIDAl5zcQB+AAAAAAACc3EAfgAE///////////////+/////v////91cQB+AAcAAAAEVIhLm3h4d0UCHgACAQICAhsCBAIFAgYCBwIIAgkCHgILAgwCDQIIAggCCAIIAggCCAIIAggCCAIIAggCCAIIAggCCAIIAggCFAIDAl9zcQB+AAAAAAACc3EAfgAE///////////////+/////v////91cQB+AAcAAAAEWnDZd3h4d0UCHgACAQICAjkCBAIFAgYCBwIIAgkCIQILAgwCDQIIAggCCAIIAggCCAIIAggCCAIIAggCCAIIAggCCAIIAggCFAIDAmBzcQB+AAAAAAACc3EAfgAE///////////////+/////v////91cQB+AAcAAAADBEN6eHh3RQIeAAIBAgICPgIEAgUCBgIHAggCCQIKAgsCDAINAggCCAIIAggCCAIIAggCCAIIAggCCAIIAggCCAIIAggCCAIUAgMCYXNxAH4AAAAAAAJzcQB+AAT///////////////7////+/////3VxAH4ABwAAAAQ7i4i9eHh3igIeAAIBAgICLAIEAgUCBgIHAggCCQIhAgsCDAINAggCCAIIAggCCAIIAggCCAIIAggCCAIIAggCCAIIAggCCAIUAgMCJgIeAAIBAgICSAIEAgUCBgIHAggCCQIKAgsCDAINAggCCAIIAggCCAIIAggCCAIIAggCCAIIAggCCAIIAggCCAIUAgMCYnNxAH4AAAAAAAJzcQB+AAT///////////////7////+/////3VxAH4ABwAAAAQDq4uteHh3RQIeAAIBAgICQAIEAgUCBgIHAggCCQIKAgsCDAINAggCCAIIAggCCAIIAggCCAIIAggCCAIIAggCCAIIAggCCAIUAgMCY3NxAH4AAAAAAAJzcQB+AAT///////////////7////+/////3VxAH4ABwAAAAQOU8mMeHh3RQIeAAIBAgICSwIEAgUCBgIHAggCCQIKAgsCDAINAggCCAIIAggCCAIIAggCCAIIAggCCAIIAggCCAIIAggCCAIUAgMCZHNxAH4AAAAAAAJzcQB+AAT///////////////7////+AAAAAXVxAH4ABwAAAAQCCDy9eHh3RQIeAAIBAgICNQIEAgUCBgIHAggCCQIhAgsCDAINAggCCAIIAggCCAIIAggCCAIIAggCCAIIAggCCAIIAggCCAIUAgMCZXNxAH4AAAAAAAJzcQB+AAT///////////////7////+/////3VxAH4ABwAAAAMSFct4eHdFAh4AAgECAgJcAgQCBQIGAgcCCAIJAh4CCwIMAg0CCAIIAggCCAIIAggCCAIIAggCCAIIAggCCAIIAggCCAIIAhQCAwJmc3EAfgAAAAAAAnNxAH4ABP///////////////v////7/////dXEAfgAHAAAABHEGWUl4eHdFAh4AAgECAgI3AgQCBQIGAgcCCAIJAh4CCwIMAg0CCAIIAggCCAIIAggCCAIIAggCCAIIAggCCAIIAggCCAIIAhQCAwJnc3EAfgAAAAAAAnNxAH4ABP///////////////v////7/////dXEAfgAHAAAABE8qcfl4eHdNAh4AAgECAgJoAAYyMDE2MTECBAIFAgYCBwIIAgkCHgILAgwCDQIIAggCCAIIAggCCAIIAggCCAIIAggCCAIIAggCCAIIAggCFAIDAmlzcQB+AAAAAAACc3EAfgAE///////////////+/////v////91cQB+AAcAAAAEElQVqnh4d88CHgACAQICAiMCBAIFAgYCBwIIAgkCIQILAgwCDQIIAggCCAIIAggCCAIIAggCCAIIAggCCAIIAggCCAIIAggCFAIDAiYCHgACAQICAkwCBAIFAgYCBwIIAgkCCgILAgwCDQIIAggCCAIIAggCCAIIAggCCAIIAggCCAIIAggCCAIIAggCFAIDAk0CHgACAQICAkACBAIFAgYCBwIIAgkCHgILAgwCDQIIAggCCAIIAggCCAIIAggCCAIIAggCCAIIAggCCAIIAggCFAIDAmpzcQB+AAAAAAACc3EAfgAE///////////////+/////v////91cQB+AAcAAAAEUn6jGnh4d00CHgACAQICAmsABjIwMTcwMwIEAgUCBgIHAggCCQIKAgsCDAINAggCCAIIAggCCAIIAggCCAIIAggCCAIIAggCCAIIAggCCAIUAgMCbHNxAH4AAAAAAAJzcQB+AAT///////////////7////+/////3VxAH4ABwAAAAQQ/fIjeHh3RQIeAAIBAgICQQIEAgUCBgIHAggCCQIhAgsCDAINAggCCAIIAggCCAIIAggCCAIIAggCCAIIAggCCAIIAggCCAIUAgMCbXNxAH4AAAAAAAJzcQB+AAT///////////////7////+/////3VxAH4ABwAAAAMJnn94eHdFAh4AAgECAgJSAgQCBQIGAgcCCAIJAgoCCwIMAg0CCAIIAggCCAIIAggCCAIIAggCCAIIAggCCAIIAggCCAIIAhQCAwJuc3EAfgAAAAAAAnNxAH4ABP///////////////v////7/////dXEAfgAHAAAABAXojm54eHeKAh4AAgECAgI7AgQCBQIGAgcCCAIJAiECCwIMAg0CCAIIAggCCAIIAggCCAIIAggCCAIIAggCCAIIAggCCAIIAhQCAwImAh4AAgECAgJUAgQCBQIGAgcCCAIJAgoCCwIMAg0CCAIIAggCCAIIAggCCAIIAggCCAIIAggCCAIIAggCCAIIAhQCAwJvc3EAfgAAAAAAAnNxAH4ABP///////////////v////7/////dXEAfgAHAAAABES6V7x4eHdFAh4AAgECAgJZAgQCBQIGAgcCCAIJAgoCCwIMAg0CCAIIAggCCAIIAggCCAIIAggCCAIIAggCCAIIAggCCAIIAhQCAwJwc3EAfgAAAAAAAnNxAH4ABP///////////////v////7/////dXEAfgAHAAAABAYhGIV4eHdFAh4AAgECAgInAgQCBQIGAgcCCAIJAiECCwIMAg0CCAIIAggCCAIIAggCCAIIAggCCAIIAggCCAIIAggCCAIIAhQCAwJxc3EAfgAAAAAAAnNxAH4ABP///////////////v////7/////dXEAfgAHAAAAAweN1Hh4d0UCHgACAQICAlUCBAIFAgYCBwIIAgkCCgILAgwCDQIIAggCCAIIAggCCAIIAggCCAIIAggCCAIIAggCCAIIAggCFAIDAnJzcQB+AAAAAAACc3EAfgAE///////////////+/////v////91cQB+AAcAAAAEBEpBlXh4d0UCHgACAQICAlwCBAIFAgYCBwIIAgkCIQILAgwCDQIIAggCCAIIAggCCAIIAggCCAIIAggCCAIIAggCCAIIAggCFAIDAnNzcQB+AAAAAAACc3EAfgAE///////////////+/////v////91cQB+AAcAAAADBA6ueHh3RQIeAAIBAgICawIEAgUCBgIHAggCCQIeAgsCDAINAggCCAIIAggCCAIIAggCCAIIAggCCAIIAggCCAIIAggCCAIUAgMCdHNxAH4AAAAAAAJzcQB+AAT///////////////7////+/////3VxAH4ABwAAAARTY5smeHh3RQIeAAIBAgICaAIEAgUCBgIHAggCCQIKAgsCDAINAggCCAIIAggCCAIIAggCCAIIAggCCAIIAggCCAIIAggCCAIUAgMCdXNxAH4AAAAAAAJzcQB+AAT///////////////7////+/////3VxAH4ABwAAAARMQw4VeHh3igIeAAIBAgICNwIEAgUCBgIHAggCCQIhAgsCDAINAggCCAIIAggCCAIIAggCCAIIAggCCAIIAggCCAIIAggCCAIUAgMCJgIeAAIBAgICMgIEAgUCBgIHAggCCQIKAgsCDAINAggCCAIIAggCCAIIAggCCAIIAggCCAIIAggCCAIIAggCCAIUAgMCdnNxAH4AAAAAAAJzcQB+AAT///////////////7////+/////3VxAH4ABwAAAAQo6Ya2eHh3RQIeAAIBAgICaAIEAgUCBgIHAggCCQIhAgsCDAINAggCCAIIAggCCAIIAggCCAIIAggCCAIIAggCCAIIAggCCAIUAgMCd3NxAH4AAAAAAAJzcQB+AAT///////////////7////+/////3VxAH4ABwAAAAMGaCt4eHdFAh4AAgECAgJUAgQCBQIGAgcCCAIJAh4CCwIMAg0CCAIIAggCCAIIAggCCAIIAggCCAIIAggCCAIIAggCCAIIAhQCAwJ4c3EAfgAAAAAAAnNxAH4ABP///////////////v////7/////dXEAfgAHAAAABDDQqrN4eHdFAh4AAgECAgIgAgQCBQIGAgcCCAIJAh4CCwIMAg0CCAIIAggCCAIIAggCCAIIAggCCAIIAggCCAIIAggCCAIIAhQCAwJ5c3EAfgAAAAAAAnNxAH4ABP///////////////v////7/////dXEAfgAHAAAABGUxQat4eHdFAh4AAgECAgIdAgQCBQIGAgcCCAIJAiECCwIMAg0CCAIIAggCCAIIAggCCAIIAggCCAIIAggCCAIIAggCCAIIAhQCAwJ6c3EAfgAAAAAAAnNxAH4ABP///////////////v////7/////dXEAfgAHAAAAAwT7aHh4d0UCHgACAQICAlYCBAIFAgYCBwIIAgkCCgILAgwCDQIIAggCCAIIAggCCAIIAggCCAIIAggCCAIIAggCCAIIAggCFAIDAntzcQB+AAAAAAACc3EAfgAE///////////////+/////v////91cQB+AAcAAAAEBDaJ43h4d0UCHgACAQICAlkCBAIFAgYCBwIIAgkCHgILAgwCDQIIAggCCAIIAggCCAIIAggCCAIIAggCCAIIAggCCAIIAggCFAIDAnxzcQB+AAAAAAACc3EAfgAE///////////////+/////v////91cQB+AAcAAAAEWf3l8nh4d00CHgACAQICAn0ABjIwMTcwNwIEAgUCBgIHAggCCQIhAgsCDAINAggCCAIIAggCCAIIAggCCAIIAggCCAIIAggCCAIIAggCCAIUAgMCfnNxAH4AAAAAAAJzcQB+AAT///////////////7////+/////3VxAH4ABwAAAAMENDh4eHdFAh4AAgECAgIlAgQCBQIGAgcCCAIJAh4CCwIMAg0CCAIIAggCCAIIAggCCAIIAggCCAIIAggCCAIIAggCCAIIAhQCAwJ/c3EAfgAAAAAAAnNxAH4ABP///////////////v////7/////dXEAfgAHAAAABE7u6Np4eHdFAh4AAgECAgJQAgQCBQIGAgcCCAIJAgoCCwIMAg0CCAIIAggCCAIIAggCCAIIAggCCAIIAggCCAIIAggCCAIIAhQCAwKAc3EAfgAAAAAAAnNxAH4ABP///////////////v////4AAAABdXEAfgAHAAAAAwlJUHh4d0UCHgACAQICAiACBAIFAgYCBwIIAgkCCgILAgwCDQIIAggCCAIIAggCCAIIAggCCAIIAggCCAIIAggCCAIIAggCFAIDAoFzcQB+AAAAAAACc3EAfgAE///////////////+/////v////91cQB+AAcAAAADMpTWeHh3RQIeAAIBAgICOQIEAgUCBgIHAggCCQIeAgsCDAINAggCCAIIAggCCAIIAggCCAIIAggCCAIIAggCCAIIAggCCAIUAgMCgnNxAH4AAAAAAAJzcQB+AAT///////////////7////+/////3VxAH4ABwAAAARYCwcseHh3RQIeAAIBAgICGwIEAgUCBgIHAggCCQIhAgsCDAINAggCCAIIAggCCAIIAggCCAIIAggCCAIIAggCCAIIAggCCAIUAgMCg3NxAH4AAAAAAAJzcQB+AAT///////////////7////+/////3VxAH4ABwAAAAMEdI14eHdFAh4AAgECAgIuAgQCBQIGAgcCCAIJAgoCCwIMAg0CCAIIAggCCAIIAggCCAIIAggCCAIIAggCCAIIAggCCAIIAhQCAwKEc3EAfgAAAAAAAnNxAH4ABP///////////////v////7/////dXEAfgAHAAAABAK9P6R4eHdFAh4AAgECAgIlAgQCBQIGAgcCCAIJAgoCCwIMAg0CCAIIAggCCAIIAggCCAIIAggCCAIIAggCCAIIAggCCAIIAhQCAwKFc3EAfgAAAAAAAnNxAH4ABP///////////////v////7/////dXEAfgAHAAAABCZxo1d4eHdFAh4AAgECAgIwAgQCBQIGAgcCCAIJAiECCwIMAg0CCAIIAggCCAIIAggCCAIIAggCCAIIAggCCAIIAggCCAIIAhQCAwKGc3EAfgAAAAAAAnNxAH4ABP///////////////v////7/////dXEAfgAHAAAAAwzG/nh4d0UCHgACAQICAn0CBAIFAgYCBwIIAgkCHgILAgwCDQIIAggCCAIIAggCCAIIAggCCAIIAggCCAIIAggCCAIIAggCFAIDAodzcQB+AAAAAAACc3EAfgAE///////////////+/////v////91cQB+AAcAAAAEXtRi+Hh4d4oCHgACAQICAkQCBAIFAgYCBwIIAgkCIQILAgwCDQIIAggCCAIIAggCCAIIAggCCAIIAggCCAIIAggCCAIIAggCFAIDAiYCHgACAQICAlICBAIFAgYCBwIIAgkCHgILAgwCDQIIAggCCAIIAggCCAIIAggCCAIIAggCCAIIAggCCAIIAggCFAIDAohzcQB+AAAAAAACc3EAfgAE///////////////+/////v////91cQB+AAcAAAAEPftW4nh4d4oCHgACAQICAkwCBAIFAgYCBwIIAgkCHgILAgwCDQIIAggCCAIIAggCCAIIAggCCAIIAggCCAIIAggCCAIIAggCFAIDAk0CHgACAQICAlUCBAIFAgYCBwIIAgkCHgILAgwCDQIIAggCCAIIAggCCAIIAggCCAIIAggCCAIIAggCCAIIAggCFAIDAolzcQB+AAAAAAACc3EAfgAE///////////////+/////v////91cQB+AAcAAAAEXOXAsHh4d0UCHgACAQICAlYCBAIFAgYCBwIIAgkCIQILAgwCDQIIAggCCAIIAggCCAIIAggCCAIIAggCCAIIAggCCAIIAggCFAIDAopzcQB+AAAAAAACc3EAfgAE///////////////+/////v////91cQB+AAcAAAADC4KteHh3RQIeAAIBAgICRAIEAgUCBgIHAggCCQIKAgsCDAINAggCCAIIAggCCAIIAggCCAIIAggCCAIIAggCCAIIAggCCAIUAgMCi3NxAH4AAAAAAAJzcQB+AAT///////////////7////+/////3VxAH4ABwAAAAQB7nrWeHh3RQIeAAIBAgICJwIEAgUCBgIHAggCCQIKAgsCDAINAggCCAIIAggCCAIIAggCCAIIAggCCAIIAggCCAIIAggCCAIUAgMCjHNxAH4AAAAAAAJzcQB+AAT///////////////7////+/////3VxAH4ABwAAAAQCG6dueHh3igIeAAIBAgICUAIEAgUCBgIHAggCCQIhAgsCDAINAggCCAIIAggCCAIIAggCCAIIAggCCAIIAggCCAIIAggCCAIUAgMCJgIeAAIBAgICfQIEAgUCBgIHAggCCQIKAgsCDAINAggCCAIIAggCCAIIAggCCAIIAggCCAIIAggCCAIIAggCCAIUAgMCjXNxAH4AAAAAAAJzcQB+AAT///////////////7////+/////3VxAH4ABwAAAAQCCvb0eHh3RQIeAAIBAgICKQIEAgUCBgIHAggCCQIhAgsCDAINAggCCAIIAggCCAIIAggCCAIIAggCCAIIAggCCAIIAggCCAIUAgMCjnNxAH4AAAAAAAJzcQB+AAT///////////////7////+/////3VxAH4ABwAAAAMFP694eHdFAh4AAgECAgIdAgQCBQIGAgcCCAIJAgoCCwIMAg0CCAIIAggCCAIIAggCCAIIAggCCAIIAggCCAIIAggCCAIIAhQCAwKPc3EAfgAAAAAAAnNxAH4ABP///////////////v////7/////dXEAfgAHAAAABBtHMdN4eHdFAh4AAgECAgIyAgQCBQIGAgcCCAIJAh4CCwIMAg0CCAIIAggCCAIIAggCCAIIAggCCAIIAggCCAIIAggCCAIIAhQCAwKQc3EAfgAAAAAAAnNxAH4ABP///////////////v////7/////dXEAfgAHAAAABD0VO3Z4eHdFAh4AAgECAgI8AgQCBQIGAgcCCAIJAh4CCwIMAg0CCAIIAggCCAIIAggCCAIIAggCCAIIAggCCAIIAggCCAIIAhQCAwKRc3EAfgAAAAAAAnNxAH4ABP///////////////v////7/////dXEAfgAHAAAABEI0vHx4eHdFAh4AAgECAgIuAgQCBQIGAgcCCAIJAh4CCwIMAg0CCAIIAggCCAIIAggCCAIIAggCCAIIAggCCAIIAggCCAIIAhQCAwKSc3EAfgAAAAAAAnNxAH4ABP///////////////v////7/////dXEAfgAHAAAABF1XUMl4eHdFAh4AAgECAgJrAgQCBQIGAgcCCAIJAiECCwIMAg0CCAIIAggCCAIIAggCCAIIAggCCAIIAggCCAIIAggCCAIIAhQCAwKTc3EAfgAAAAAAAnNxAH4ABP///////////////v////7/////dXEAfgAHAAAAAwSrl3h4egAABAACHgAClAAJNTQwNjE0MDcyAgICIAIEAgUCBgIHAggCCQIKAgsCDAINAggCCAIIAggCCAIIAggCCAIIAggCCAIIAggCCAIIAggCCAISAgMCgQIeAAKUAgICUgIEAgUCBgIHAggCCQIhAgsCDAINAggCCAIIAggCCAIIAggCCAIIAggCCAIIAggCCAIIAggCCAISAgMCUwIeAAKUAgICVAIEAgUCBgIHAggCCQIhAgsCDAINAggCCAIIAggCCAIIAggCCAIIAggCCAIIAggCCAIIAggCCAISAgMCJgIeAAKUAgICOQIEAgUCBgIHAggCCQIeAgsCDAINAggCCAIIAggCCAIIAggCCAIIAggCCAIIAggCCAIIAggCCAISAgMCggIeAAKUAgICPgIEAgUCBgIHAggCCQIeAgsCDAINAggCCAIIAggCCAIIAggCCAIIAggCCAIIAggCCAIIAggCCAISAgMCWAIeAAKUAgICVQIEAgUCBgIHAggCCQIhAgsCDAINAggCCAIIAggCCAIIAggCCAIIAggCCAIIAggCCAIIAggCCAISAgMCJgIeAAKUAgICJQIEAgUCBgIHAggCCQIKAgsCDAINAggCCAIIAggCCAIIAggCCAIIAggCCAIIAggCCAIIAggCCAISAgMChQIeAAKUAgICWQIEAgUCBgIHAggCCQIhAgsCDAINAggCCAIIAggCCAIIAggCCAIIAggCCAIIAggCCAIIAggCCAISAgMCWgIeAAKUAgICaAIEAgUCBgIHAggCCQIhAgsCDAINAggCCAIIAggCCAIIAggCCAIIAggCCAIIAggCCAIIAggCCAISAgMCdwIeAAKUAgICSwIEAgUCBgIHAggCCQIeAgsCDAINAggCCAIIAggCCAIIAggCCAIIAggCCAIIAggCCAIIAggCCAISAgMCWwIeAAKUAgICSAIEAgUCBgIHAggCCQIeAgsCDAINAggCCAIIAggCCAIIAggCCAIIAggCCAIIAggCCAIIAggCCAISAgMCXgIeAAKUAgICLgIEAgUCBgIHAggCCQIKAgsCDAINAggCCAIIAggCCAIIAggCCAIIAggCCAIIAggCCAIIAggCCAISAgMChAIeAAKUAgICMgIEAgUCBgIHAggCCQIKAgsCDAINAggCCAIIAggCCAIIAggCCAIIAggCCAIIAggCCAIIAggCCAISAgMCdgIeAAKUAgICPAIEAgUCBgIHAggCCQIKAgsCDAINAggCCAIIAggCCAIIAggCCAIIAggCCAIIAggCCAIIAggCCAISAgMCPQIeAAKUAgICOQIEAgUCBgIHAggCCQIKAgsCDAINAggCCAIIAggCCAIIAggCCAIIegAABAACCAIIAggCCAIIAggCCAIIAhICAwI6Ah4AApQCAgIlAgQCBQIGAgcCCAIJAh4CCwIMAg0CCAIIAggCCAIIAggCCAIIAggCCAIIAggCCAIIAggCCAIIAhICAwJ/Ah4AApQCAgIgAgQCBQIGAgcCCAIJAh4CCwIMAg0CCAIIAggCCAIIAggCCAIIAggCCAIIAggCCAIIAggCCAIIAhICAwJ5Ah4AApQCAgIpAgQCBQIGAgcCCAIJAh4CCwIMAg0CCAIIAggCCAIIAggCCAIIAggCCAIIAggCCAIIAggCCAIIAhICAwJDAh4AApQCAgJAAgQCBQIGAgcCCAIJAiECCwIMAg0CCAIIAggCCAIIAggCCAIIAggCCAIIAggCCAIIAggCCAIIAhICAwImAh4AApQCAgJEAgQCBQIGAgcCCAIJAh4CCwIMAg0CCAIIAggCCAIIAggCCAIIAggCCAIIAggCCAIIAggCCAIIAhICAwJFAh4AApQCAgJrAgQCBQIGAgcCCAIJAgoCCwIMAg0CCAIIAggCCAIIAggCCAIIAggCCAIIAggCCAIIAggCCAIIAhICAwJsAh4AApQCAgJ9AgQCBQIGAgcCCAIJAiECCwIMAg0CCAIIAggCCAIIAggCCAIIAggCCAIIAggCCAIIAggCCAIIAhICAwJ+Ah4AApQCAgIwAgQCBQIGAgcCCAIJAh4CCwIMAg0CCAIIAggCCAIIAggCCAIIAggCCAIIAggCCAIIAggCCAIIAhICAwJGAh4AApQCAgJMAgQCBQIGAgcCCAIJAiECCwIMAg0CCAIIAggCCAIIAggCCAIIAggCCAIIAggCCAIIAggCCAIIAhICAwJNAh4AApQCAgJMAgQCBQIGAgcCCAIJAgoCCwIMAg0CCAIIAggCCAIIAggCCAIIAggCCAIIAggCCAIIAggCCAIIAhICAwJNAh4AApQCAgJSAgQCBQIGAgcCCAIJAgoCCwIMAg0CCAIIAggCCAIIAggCCAIIAggCCAIIAggCCAIIAggCCAIIAhICAwJuAh4AApQCAgIgAgQCBQIGAgcCCAIJAiECCwIMAg0CCAIIAggCCAIIAggCCAIIAggCCAIIAggCCAIIAggCCAIIAhICAwIiAh4AApQCAgIdAgQCBQIGAgcCCAIJAh4CCwIMAg0CCAIIAggCCAIIAggCCAIIAggCCAIIAggCCAIIAggCCAIIAhICAwIfAh4AApQCAgInAgQCBQIGAgcCCAIJAh4CCwIMAg0CCAIIAggCCAIIAggCCAIIAggCCAIIAggCCAIIAggCCAIIAhICAwIoAh4AApQCAgIpAgQCBQIGAgcCCAIJAgoCCwIMAg0CCAIIAggCegAABAAIAggCCAIIAggCCAIIAggCCAIIAggCCAIIAggCEgIDAioCHgAClAICAiUCBAIFAgYCBwIIAgkCIQILAgwCDQIIAggCCAIIAggCCAIIAggCCAIIAggCCAIIAggCCAIIAggCEgIDAiYCHgAClAICAjUCBAIFAgYCBwIIAgkCHgILAgwCDQIIAggCCAIIAggCCAIIAggCCAIIAggCCAIIAggCCAIIAggCEgIDAjYCHgAClAICAiwCBAIFAgYCBwIIAgkCHgILAgwCDQIIAggCCAIIAggCCAIIAggCCAIIAggCCAIIAggCCAIIAggCEgIDAi0CHgAClAICAiMCBAIFAgYCBwIIAgkCHgILAgwCDQIIAggCCAIIAggCCAIIAggCCAIIAggCCAIIAggCCAIIAggCEgIDAisCHgAClAICAicCBAIFAgYCBwIIAgkCIQILAgwCDQIIAggCCAIIAggCCAIIAggCCAIIAggCCAIIAggCCAIIAggCEgIDAnECHgAClAICAjcCBAIFAgYCBwIIAgkCIQILAgwCDQIIAggCCAIIAggCCAIIAggCCAIIAggCCAIIAggCCAIIAggCEgIDAiYCHgAClAICAkwCBAIFAgYCBwIIAgkCHgILAgwCDQIIAggCCAIIAggCCAIIAggCCAIIAggCCAIIAggCCAIIAggCEgIDAk0CHgAClAICAlUCBAIFAgYCBwIIAgkCCgILAgwCDQIIAggCCAIIAggCCAIIAggCCAIIAggCCAIIAggCCAIIAggCEgIDAnICHgAClAICAlwCBAIFAgYCBwIIAgkCIQILAgwCDQIIAggCCAIIAggCCAIIAggCCAIIAggCCAIIAggCCAIIAggCEgIDAnMCHgAClAICAjACBAIFAgYCBwIIAgkCCgILAgwCDQIIAggCCAIIAggCCAIIAggCCAIIAggCCAIIAggCCAIIAggCEgIDAjECHgAClAICAlUCBAIFAgYCBwIIAgkCHgILAgwCDQIIAggCCAIIAggCCAIIAggCCAIIAggCCAIIAggCCAIIAggCEgIDAokCHgAClAICAlICBAIFAgYCBwIIAgkCHgILAgwCDQIIAggCCAIIAggCCAIIAggCCAIIAggCCAIIAggCCAIIAggCEgIDAogCHgAClAICAlYCBAIFAgYCBwIIAgkCIQILAgwCDQIIAggCCAIIAggCCAIIAggCCAIIAggCCAIIAggCCAIIAggCEgIDAooCHgAClAICAicCBAIFAgYCBwIIAgkCCgILAgwCDQIIAggCCAIIAggCCAIIAggCCAIIAggCCAIIAggCCAIIAggCEgIDAowCHgAClAICAkQCBAIFAgYCBwIIAgkCCgILegAABAACDAINAggCCAIIAggCCAIIAggCCAIIAggCCAIIAggCCAIIAggCCAISAgMCiwIeAAKUAgICUAIEAgUCBgIHAggCCQIhAgsCDAINAggCCAIIAggCCAIIAggCCAIIAggCCAIIAggCCAIIAggCCAISAgMCJgIeAAKUAgICfQIEAgUCBgIHAggCCQIKAgsCDAINAggCCAIIAggCCAIIAggCCAIIAggCCAIIAggCCAIIAggCCAISAgMCjQIeAAKUAgICawIEAgUCBgIHAggCCQIhAgsCDAINAggCCAIIAggCCAIIAggCCAIIAggCCAIIAggCCAIIAggCCAISAgMCkwIeAAKUAgICHQIEAgUCBgIHAggCCQIKAgsCDAINAggCCAIIAggCCAIIAggCCAIIAggCCAIIAggCCAIIAggCCAISAgMCjwIeAAKUAgICKQIEAgUCBgIHAggCCQIhAgsCDAINAggCCAIIAggCCAIIAggCCAIIAggCCAIIAggCCAIIAggCCAISAgMCjgIeAAKUAgICMgIEAgUCBgIHAggCCQIeAgsCDAINAggCCAIIAggCCAIIAggCCAIIAggCCAIIAggCCAIIAggCCAISAgMCkAIeAAKUAgICPAIEAgUCBgIHAggCCQIeAgsCDAINAggCCAIIAggCCAIIAggCCAIIAggCCAIIAggCCAIIAggCCAISAgMCkQIeAAKUAgICLgIEAgUCBgIHAggCCQIeAgsCDAINAggCCAIIAggCCAIIAggCCAIIAggCCAIIAggCCAIIAggCCAISAgMCkgIeAAKUAgICQQIEAgUCBgIHAggCCQIKAgsCDAINAggCCAIIAggCCAIIAggCCAIIAggCCAIIAggCCAIIAggCCAISAgMCTgIeAAKUAgICOwIEAgUCBgIHAggCCQIKAgsCDAINAggCCAIIAggCCAIIAggCCAIIAggCCAIIAggCCAIIAggCCAISAgMCRwIeAAKUAgICGwIEAgUCBgIHAggCCQIhAgsCDAINAggCCAIIAggCCAIIAggCCAIIAggCCAIIAggCCAIIAggCCAISAgMCgwIeAAKUAgICUAIEAgUCBgIHAggCCQIeAgsCDAINAggCCAIIAggCCAIIAggCCAIIAggCCAIIAggCCAIIAggCCAISAgMCUQIeAAKUAgICVgIEAgUCBgIHAggCCQIeAgsCDAINAggCCAIIAggCCAIIAggCCAIIAggCCAIIAggCCAIIAggCCAISAgMCVwIeAAKUAgICXAIEAgUCBgIHAggCCQIKAgsCDAINAggCCAIIAggCCAIIAggCCAIIAggCCAIIAggCCAIIAggCCAISAgMCXQIeAAKUAgICMAIEAgUCegAABAAGAgcCCAIJAiECCwIMAg0CCAIIAggCCAIIAggCCAIIAggCCAIIAggCCAIIAggCCAIIAhICAwKGAh4AApQCAgJ9AgQCBQIGAgcCCAIJAh4CCwIMAg0CCAIIAggCCAIIAggCCAIIAggCCAIIAggCCAIIAggCCAIIAhICAwKHAh4AApQCAgI8AgQCBQIGAgcCCAIJAiECCwIMAg0CCAIIAggCCAIIAggCCAIIAggCCAIIAggCCAIIAggCCAIIAhICAwImAh4AApQCAgJEAgQCBQIGAgcCCAIJAiECCwIMAg0CCAIIAggCCAIIAggCCAIIAggCCAIIAggCCAIIAggCCAIIAhICAwImAh4AApQCAgJWAgQCBQIGAgcCCAIJAgoCCwIMAg0CCAIIAggCCAIIAggCCAIIAggCCAIIAggCCAIIAggCCAIIAhICAwJ7Ah4AApQCAgJQAgQCBQIGAgcCCAIJAgoCCwIMAg0CCAIIAggCCAIIAggCCAIIAggCCAIIAggCCAIIAggCCAIIAhICAwKAAh4AApQCAgI3AgQCBQIGAgcCCAIJAgoCCwIMAg0CCAIIAggCCAIIAggCCAIIAggCCAIIAggCCAIIAggCCAIIAhICAwI4Ah4AApQCAgI+AgQCBQIGAgcCCAIJAiECCwIMAg0CCAIIAggCCAIIAggCCAIIAggCCAIIAggCCAIIAggCCAIIAhICAwI/Ah4AApQCAgI7AgQCBQIGAgcCCAIJAh4CCwIMAg0CCAIIAggCCAIIAggCCAIIAggCCAIIAggCCAIIAggCCAIIAhICAwItAh4AApQCAgJUAgQCBQIGAgcCCAIJAh4CCwIMAg0CCAIIAggCCAIIAggCCAIIAggCCAIIAggCCAIIAggCCAIIAhICAwJ4Ah4AApQCAgJBAgQCBQIGAgcCCAIJAh4CCwIMAg0CCAIIAggCCAIIAggCCAIIAggCCAIIAggCCAIIAggCCAIIAhICAwJCAh4AApQCAgIdAgQCBQIGAgcCCAIJAiECCwIMAg0CCAIIAggCCAIIAggCCAIIAggCCAIIAggCCAIIAggCCAIIAhICAwJ6Ah4AApQCAgJZAgQCBQIGAgcCCAIJAh4CCwIMAg0CCAIIAggCCAIIAggCCAIIAggCCAIIAggCCAIIAggCCAIIAhICAwJ8Ah4AApQCAgIsAgQCBQIGAgcCCAIJAgoCCwIMAg0CCAIIAggCCAIIAggCCAIIAggCCAIIAggCCAIIAggCCAIIAhICAwJHAh4AApQCAgJIAgQCBQIGAgcCCAIJAiECCwIMAg0CCAIIAggCCAIIAggCCAIIAggCCAIIAggCCAIIAggCCAIIAhICAwJJAh4AegAABAAClAICAjUCBAIFAgYCBwIIAgkCCgILAgwCDQIIAggCCAIIAggCCAIIAggCCAIIAggCCAIIAggCCAIIAggCEgIDAkoCHgAClAICAgMCBAIFAgYCBwIIAgkCIQILAgwCDQIIAggCCAIIAggCCAIIAggCCAIIAggCCAIIAggCCAIIAggCEgIDAk8CHgAClAICAksCBAIFAgYCBwIIAgkCIQILAgwCDQIIAggCCAIIAggCCAIIAggCCAIIAggCCAIIAggCCAIIAggCEgIDAiYCHgAClAICAgMCBAIFAgYCBwIIAgkCCgILAgwCDQIIAggCCAIIAggCCAIIAggCCAIIAggCCAIIAggCCAIIAggCEgIDAg4CHgAClAICAkACBAIFAgYCBwIIAgkCHgILAgwCDQIIAggCCAIIAggCCAIIAggCCAIIAggCCAIIAggCCAIIAggCEgIDAmoCHgAClAICAhsCBAIFAgYCBwIIAgkCCgILAgwCDQIIAggCCAIIAggCCAIIAggCCAIIAggCCAIIAggCCAIIAggCEgIDAhwCHgAClAICAkECBAIFAgYCBwIIAgkCIQILAgwCDQIIAggCCAIIAggCCAIIAggCCAIIAggCCAIIAggCCAIIAggCEgIDAm0CHgAClAICAi4CBAIFAgYCBwIIAgkCIQILAgwCDQIIAggCCAIIAggCCAIIAggCCAIIAggCCAIIAggCCAIIAggCEgIDAi8CHgAClAICAiMCBAIFAgYCBwIIAgkCCgILAgwCDQIIAggCCAIIAggCCAIIAggCCAIIAggCCAIIAggCCAIIAggCEgIDAiQCHgAClAICAjsCBAIFAgYCBwIIAgkCIQILAgwCDQIIAggCCAIIAggCCAIIAggCCAIIAggCCAIIAggCCAIIAggCEgIDAiYCHgAClAICAmsCBAIFAgYCBwIIAgkCHgILAgwCDQIIAggCCAIIAggCCAIIAggCCAIIAggCCAIIAggCCAIIAggCEgIDAnQCHgAClAICAlkCBAIFAgYCBwIIAgkCCgILAgwCDQIIAggCCAIIAggCCAIIAggCCAIIAggCCAIIAggCCAIIAggCEgIDAnACHgAClAICAlQCBAIFAgYCBwIIAgkCCgILAgwCDQIIAggCCAIIAggCCAIIAggCCAIIAggCCAIIAggCCAIIAggCEgIDAm8CHgAClAICAgMCBAIFAgYCBwIIAgkCHgILAgwCDQIIAggCCAIIAggCCAIIAggCCAIIAggCCAIIAggCCAIIAggCEgIDAjQCHgAClAICAjICBAIFAgYCBwIIAgkCIQILAgwCDQIIAggCCAIIAggCCAIIAggCCAIIAggCCAIIAggCCAIIegAAA90CCAISAgMCMwIeAAKUAgICaAIEAgUCBgIHAggCCQIKAgsCDAINAggCCAIIAggCCAIIAggCCAIIAggCCAIIAggCCAIIAggCCAISAgMCdQIeAAKUAgICGwIEAgUCBgIHAggCCQIeAgsCDAINAggCCAIIAggCCAIIAggCCAIIAggCCAIIAggCCAIIAggCCAISAgMCXwIeAAKUAgICOQIEAgUCBgIHAggCCQIhAgsCDAINAggCCAIIAggCCAIIAggCCAIIAggCCAIIAggCCAIIAggCCAISAgMCYAIeAAKUAgICPgIEAgUCBgIHAggCCQIKAgsCDAINAggCCAIIAggCCAIIAggCCAIIAggCCAIIAggCCAIIAggCCAISAgMCYQIeAAKUAgICLAIEAgUCBgIHAggCCQIhAgsCDAINAggCCAIIAggCCAIIAggCCAIIAggCCAIIAggCCAIIAggCCAISAgMCJgIeAAKUAgICSAIEAgUCBgIHAggCCQIKAgsCDAINAggCCAIIAggCCAIIAggCCAIIAggCCAIIAggCCAIIAggCCAISAgMCYgIeAAKUAgICSwIEAgUCBgIHAggCCQIKAgsCDAINAggCCAIIAggCCAIIAggCCAIIAggCCAIIAggCCAIIAggCCAISAgMCZAIeAAKUAgICNwIEAgUCBgIHAggCCQIeAgsCDAINAggCCAIIAggCCAIIAggCCAIIAggCCAIIAggCCAIIAggCCAISAgMCZwIeAAKUAgICNQIEAgUCBgIHAggCCQIhAgsCDAINAggCCAIIAggCCAIIAggCCAIIAggCCAIIAggCCAIIAggCCAISAgMCZQIeAAKUAgICXAIEAgUCBgIHAggCCQIeAgsCDAINAggCCAIIAggCCAIIAggCCAIIAggCCAIIAggCCAIIAggCCAISAgMCZgIeAAKUAgICQAIEAgUCBgIHAggCCQIKAgsCDAINAggCCAIIAggCCAIIAggCCAIIAggCCAIIAggCCAIIAggCCAISAgMCYwIeAAKUAgICaAIEAgUCBgIHAggCCQIeAgsCDAINAggCCAIIAggCCAIIAggCCAIIAggCCAIIAggCCAIIAggCCAISAgMCaQIeAAKUAgICIwIEAgUCBgIHAggCCQIhAgsCDAINAggCCAIIAggCCAIIAggCCAIIAggCCAIIAggCCAIIAggCCAISAgMCJgIeAAKVAAk4MzQ3NjA3MDQCAgJIAgQCBQIGAgcCCAIJAh4CCwKWAAJJRAINAggCCAIIAggCCAIIAggCCAIIAggCCAIIAggCCAIIAggCCAIhAgMCl3NxAH4AAAAAAAJzcQB+AAT///////////////7////+/////3VxAH4ABwAAAAQrEAtReHh3TQIeAAKVAgICOQIEAgUCBgIHAggCCQKYAAYxOTEwMTUCCwKWAg0CCAIIAggCCAIIAggCCAIIAggCCAIIAggCCAIIAggCCAIIAiECAwKZc3EAfgAAAAAAAnNxAH4ABP///////////////v////7/////dXEAfgAHAAAAAxKWwHh4d0UCHgAClQICAi4CBAIFAgYCBwIIAgkCCgILApYCDQIIAggCCAIIAggCCAIIAggCCAIIAggCCAIIAggCCAIIAggCIQIDAppzcQB+AAAAAAACc3EAfgAE///////////////+/////v////91cQB+AAcAAAADnrKqeHh3RQIeAAKVAgICfQIEAgUCBgIHAggCCQIeAgsClgINAggCCAIIAggCCAIIAggCCAIIAggCCAIIAggCCAIIAggCCAIhAgMCm3NxAH4AAAAAAAJzcQB+AAT///////////////7////+/////3VxAH4ABwAAAAQukYUreHh3RQIeAAKVAgICJQIEAgUCBgIHAggCCQIKAgsClgINAggCCAIIAggCCAIIAggCCAIIAggCCAIIAggCCAIIAggCCAIhAgMCnHNxAH4AAAAAAAJzcQB+AAT///////////////7////+/////3VxAH4ABwAAAAQQposkeHh3RQIeAAKVAgICIAIEAgUCBgIHAggCCQIKAgsClgINAggCCAIIAggCCAIIAggCCAIIAggCCAIIAggCCAIIAggCCAIhAgMCnXNxAH4AAAAAAAJzcQB+AAT///////////////7////+AAAAAXVxAH4ABwAAAAP/iV54eHdFAh4AApUCAgJIAgQCBQIGAgcCCAIJApgCCwKWAg0CCAIIAggCCAIIAggCCAIIAggCCAIIAggCCAIIAggCCAIIAiECAwKec3EAfgAAAAAAAnNxAH4ABP///////////////v////7/////dXEAfgAHAAAAAxJna3h4d0UCHgAClQICAmgCBAIFAgYCBwIIAgkCmAILApYCDQIIAggCCAIIAggCCAIIAggCCAIIAggCCAIIAggCCAIIAggCIQIDAp9zcQB+AAAAAAACc3EAfgAE///////////////+/////v////91cQB+AAcAAAADEnsVeHh3RQIeAAKVAgICMAIEAgUCBgIHAggCCQKYAgsClgINAggCCAIIAggCCAIIAggCCAIIAggCCAIIAggCCAIIAggCCAIhAgMCoHNxAH4AAAAAAAJzcQB+AAT///////////////7////+/////3VxAH4ABwAAAAMSX5R4eHdFAh4AApUCAgJoAgQCBQIGAgcCCAIJAh4CCwKWAg0CCAIIAggCCAIIAggCCAIIAggCCAIIAggCCAIIAggCCAIIAiECAwKhc3EAfgAAAAAAAnNxAH4ABP///////////////v////7/////dXEAfgAHAAAABAvREnR4eHdFAh4AApUCAgI5AgQCBQIGAgcCCAIJAh4CCwKWAg0CCAIIAggCCAIIAggCCAIIAggCCAIIAggCCAIIAggCCAIIAiECAwKic3EAfgAAAAAAAnNxAH4ABP///////////////v////7/////dXEAfgAHAAAABCoLRiF4eHdFAh4AApUCAgJWAgQCBQIGAgcCCAIJAh4CCwKWAg0CCAIIAggCCAIIAggCCAIIAggCCAIIAggCCAIIAggCCAIIAiECAwKjc3EAfgAAAAAAAnNxAH4ABP///////////////v////7/////dXEAfgAHAAAABCYvMsJ4eHeKAh4AApUCAgI8AgQCBQIGAgcCCAIJApgCCwKWAg0CCAIIAggCCAIIAggCCAIIAggCCAIIAggCCAIIAggCCAIIAiECAwImAh4AApUCAgJZAgQCBQIGAgcCCAIJApgCCwKWAg0CCAIIAggCCAIIAggCCAIIAggCCAIIAggCCAIIAggCCAIIAiECAwKkc3EAfgAAAAAAAnNxAH4ABP///////////////v////7/////dXEAfgAHAAAAAxKSynh4d0UCHgAClQICAkECBAIFAgYCBwIIAgkCCgILApYCDQIIAggCCAIIAggCCAIIAggCCAIIAggCCAIIAggCCAIIAggCIQIDAqVzcQB+AAAAAAACc3EAfgAE///////////////+/////v////91cQB+AAcAAAAEAQaUYHh4d0UCHgAClQICAjwCBAIFAgYCBwIIAgkCHgILApYCDQIIAggCCAIIAggCCAIIAggCCAIIAggCCAIIAggCCAIIAggCIQIDAqZzcQB+AAAAAAACc3EAfgAE///////////////+/////v////91cQB+AAcAAAAEJDRt9Hh4d0UCHgAClQICAkgCBAIFAgYCBwIIAgkCCgILApYCDQIIAggCCAIIAggCCAIIAggCCAIIAggCCAIIAggCCAIIAggCIQIDAqdzcQB+AAAAAAACc3EAfgAE///////////////+/////v////91cQB+AAcAAAAEAWTK8nh4d0UCHgAClQICAn0CBAIFAgYCBwIIAgkCCgILApYCDQIIAggCCAIIAggCCAIIAggCCAIIAggCCAIIAggCCAIIAggCIQIDAqhzcQB+AAAAAAACc3EAfgAE///////////////+/////v////91cQB+AAcAAAADTrgKeHh3RQIeAAKVAgICPgIEAgUCBgIHAggCCQIeAgsClgINAggCCAIIAggCCAIIAggCCAIIAggCCAIIAggCCAIIAggCCAIhAgMCqXNxAH4AAAAAAAJzcQB+AAT///////////////7////+/////3VxAH4ABwAAAAQVrLWfeHh3RQIeAAKVAgICVgIEAgUCBgIHAggCCQKYAgsClgINAggCCAIIAggCCAIIAggCCAIIAggCCAIIAggCCAIIAggCCAIhAgMCqnNxAH4AAAAAAAJzcQB+AAT///////////////7////+/////3VxAH4ABwAAAAMSY394eHdFAh4AApUCAgI+AgQCBQIGAgcCCAIJApgCCwKWAg0CCAIIAggCCAIIAggCCAIIAggCCAIIAggCCAIIAggCCAIIAiECAwKrc3EAfgAAAAAAAnNxAH4ABP///////////////v////7/////dXEAfgAHAAAAAxJ/Bnh4d0UCHgAClQICAlICBAIFAgYCBwIIAgkCmAILApYCDQIIAggCCAIIAggCCAIIAggCCAIIAggCCAIIAggCCAIIAggCIQIDAqxzcQB+AAAAAAACc3EAfgAE///////////////+/////v////91cQB+AAcAAAADElupeHh3RQIeAAKVAgICGwIEAgUCBgIHAggCCQKYAgsClgINAggCCAIIAggCCAIIAggCCAIIAggCCAIIAggCCAIIAggCCAIhAgMCrXNxAH4AAAAAAAJzcQB+AAT///////////////7////+/////3VxAH4ABwAAAAMSjtR4eHdFAh4AApUCAgIuAgQCBQIGAgcCCAIJAh4CCwKWAg0CCAIIAggCCAIIAggCCAIIAggCCAIIAggCCAIIAggCCAIIAiECAwKuc3EAfgAAAAAAAnNxAH4ABP///////////////v////7/////dXEAfgAHAAAABDHvtRl4eHdFAh4AApUCAgJcAgQCBQIGAgcCCAIJApgCCwKWAg0CCAIIAggCCAIIAggCCAIIAggCCAIIAggCCAIIAggCCAIIAiECAwKvc3EAfgAAAAAAAnNxAH4ABP///////////////v////7/////dXEAfgAHAAAAAxKiqHh4d0UCHgAClQICAgMCBAIFAgYCBwIIAgkCmAILApYCDQIIAggCCAIIAggCCAIIAggCCAIIAggCCAIIAggCCAIIAggCIQIDArBzcQB+AAAAAAACc3EAfgAE///////////////+/////v////91cQB+AAcAAAADEqaieHh3RQIeAAKVAgICXAIEAgUCBgIHAggCCQIeAgsClgINAggCCAIIAggCCAIIAggCCAIIAggCCAIIAggCCAIIAggCCAIhAgMCsXNxAH4AAAAAAAJzcQB+AAT///////////////7////+/////3VxAH4ABwAAAAQ5RS7+eHh3RQIeAAKVAgICPgIEAgUCBgIHAggCCQIKAgsClgINAggCCAIIAggCCAIIAggCCAIIAggCCAIIAggCCAIIAggCCAIhAgMCsnNxAH4AAAAAAAJzcQB+AAT///////////////7////+/////3VxAH4ABwAAAAQdEKl0eHh3RQIeAAKVAgICGwIEAgUCBgIHAggCCQIeAgsClgINAggCCAIIAggCCAIIAggCCAIIAggCCAIIAggCCAIIAggCCAIhAgMCs3NxAH4AAAAAAAJzcQB+AAT///////////////7////+/////3VxAH4ABwAAAAQp4OUTeHh3RQIeAAKVAgICLgIEAgUCBgIHAggCCQKYAgsClgINAggCCAIIAggCCAIIAggCCAIIAggCCAIIAggCCAIIAggCCAIhAgMCtHNxAH4AAAAAAAJzcQB+AAT///////////////7////+/////3VxAH4ABwAAAAMSb0Z4eHdFAh4AApUCAgIdAgQCBQIGAgcCCAIJAgoCCwKWAg0CCAIIAggCCAIIAggCCAIIAggCCAIIAggCCAIIAggCCAIIAiECAwK1c3EAfgAAAAAAAnNxAH4ABP///////////////v////7/////dXEAfgAHAAAABA4LHEp4eHdFAh4AApUCAgIwAgQCBQIGAgcCCAIJAgoCCwKWAg0CCAIIAggCCAIIAggCCAIIAggCCAIIAggCCAIIAggCCAIIAiECAwK2c3EAfgAAAAAAAnNxAH4ABP///////////////v////7/////dXEAfgAHAAAABAJQHul4eHdFAh4AApUCAgJ9AgQCBQIGAgcCCAIJApgCCwKWAg0CCAIIAggCCAIIAggCCAIIAggCCAIIAggCCAIIAggCCAIIAiECAwK3c3EAfgAAAAAAAnNxAH4ABP///////////////v////7/////dXEAfgAHAAAAAxKat3h4d0UCHgAClQICAicCBAIFAgYCBwIIAgkCCgILApYCDQIIAggCCAIIAggCCAIIAggCCAIIAggCCAIIAggCCAIIAggCIQIDArhzcQB+AAAAAAACc3EAfgAE///////////////+/////v////91cQB+AAcAAAADMvcReHh3RQIeAAKVAgICAwIEAgUCBgIHAggCCQIeAgsClgINAggCCAIIAggCCAIIAggCCAIIAggCCAIIAggCCAIIAggCCAIhAgMCuXNxAH4AAAAAAAJzcQB+AAT///////////////7////+/////3VxAH4ABwAAAARDRE3geHh3RQIeAAKVAgICUgIEAgUCBgIHAggCCQIeAgsClgINAggCCAIIAggCCAIIAggCCAIIAggCCAIIAggCCAIIAggCCAIhAgMCunNxAH4AAAAAAAJzcQB+AAT///////////////7////+/////3VxAH4ABwAAAAQerglPeHh3RQIeAAKVAgICWQIEAgUCBgIHAggCCQIKAgsClgINAggCCAIIAggCCAIIAggCCAIIAggCCAIIAggCCAIIAggCCAIhAgMCu3NxAH4AAAAAAAJzcQB+AAT///////////////7////+/////3VxAH4ABwAAAAQC12dUeHh3RQIeAAKVAgICUgIEAgUCBgIHAggCCQIKAgsClgINAggCCAIIAggCCAIIAggCCAIIAggCCAIIAggCCAIIAggCCAIhAgMCvHNxAH4AAAAAAAJzcQB+AAT///////////////7////+/////3VxAH4ABwAAAAQC+0uLeHh3RQIeAAKVAgICGwIEAgUCBgIHAggCCQIKAgsClgINAggCCAIIAggCCAIIAggCCAIIAggCCAIIAggCCAIIAggCCAIhAgMCvXNxAH4AAAAAAAJzcQB+AAT///////////////7////+/////3VxAH4ABwAAAAQFBKNBeHh3RQIeAAKVAgICHQIEAgUCBgIHAggCCQKYAgsClgINAggCCAIIAggCCAIIAggCCAIIAggCCAIIAggCCAIIAggCCAIhAgMCvnNxAH4AAAAAAAJzcQB+AAT///////////////7////+/////3VxAH4ABwAAAAMShut4eHdFAh4AApUCAgIdAgQCBQIGAgcCCAIJAh4CCwKWAg0CCAIIAggCCAIIAggCCAIIAggCCAIIAggCCAIIAggCCAIIAiECAwK/c3EAfgAAAAAAAnNxAH4ABP///////////////v////7/////dXEAfgAHAAAABCIKrDF4eHdFAh4AApUCAgIpAgQCBQIGAgcCCAIJAgoCCwKWAg0CCAIIAggCCAIIAggCCAIIAggCCAIIAggCCAIIAggCCAIIAiECAwLAc3EAfgAAAAAAAnNxAH4ABP///////////////v////4AAAABdXEAfgAHAAAAA7lyfHh4d0UCHgAClQICAlQCBAIFAgYCBwIIAgkCCgILApYCDQIIAggCCAIIAggCCAIIAggCCAIIAggCCAIIAggCCAIIAggCIQIDAsFzcQB+AAAAAAACc3EAfgAE///////////////+/////v////91cQB+AAcAAAAEHsB0bHh4d0UCHgAClQICAjUCBAIFAgYCBwIIAgkCHgILApYCDQIIAggCCAIIAggCCAIIAggCCAIIAggCCAIIAggCCAIIAggCIQIDAsJzcQB+AAAAAAACc3EAfgAE///////////////+/////v////91cQB+AAcAAAAEG7MeXHh4d0UCHgAClQICAmsCBAIFAgYCBwIIAgkCCgILApYCDQIIAggCCAIIAggCCAIIAggCCAIIAggCCAIIAggCCAIIAggCIQIDAsNzcQB+AAAAAAACc3EAfgAE///////////////+/////v////91cQB+AAcAAAAECL1IIXh4d0UCHgAClQICAjUCBAIFAgYCBwIIAgkCCgILApYCDQIIAggCCAIIAggCCAIIAggCCAIIAggCCAIIAggCCAIIAggCIQIDAsRzcQB+AAAAAAACc3EAfgAE///////////////+/////v////91cQB+AAcAAAAEBFuSEHh4d0UCHgAClQICAjcCBAIFAgYCBwIIAgkCHgILApYCDQIIAggCCAIIAggCCAIIAggCCAIIAggCCAIIAggCCAIIAggCIQIDAsVzcQB+AAAAAAACc3EAfgAE///////////////+/////v////91cQB+AAcAAAAEKUaEtnh4d0UCHgAClQICAicCBAIFAgYCBwIIAgkCHgILApYCDQIIAggCCAIIAggCCAIIAggCCAIIAggCCAIIAggCCAIIAggCIQIDAsZzcQB+AAAAAAACc3EAfgAE///////////////+/////v////91cQB+AAcAAAAEM7yWknh4d0UCHgAClQICAjICBAIFAgYCBwIIAgkCmAILApYCDQIIAggCCAIIAggCCAIIAggCCAIIAggCCAIIAggCCAIIAggCIQIDAsdzcQB+AAAAAAACc3EAfgAE///////////////+/////v////91cQB+AAcAAAADEoL4eHh3RQIeAAKVAgICMgIEAgUCBgIHAggCCQIeAgsClgINAggCCAIIAggCCAIIAggCCAIIAggCCAIIAggCCAIIAggCCAIhAgMCyHNxAH4AAAAAAAJzcQB+AAT///////////////7////+/////3VxAH4ABwAAAAQdsfpMeHh3RQIeAAKVAgICAwIEAgUCBgIHAggCCQIKAgsClgINAggCCAIIAggCCAIIAggCCAIIAggCCAIIAggCCAIIAggCCAIhAgMCyXNxAH4AAAAAAAJzcQB+AAT///////////////7////+AAAAAXVxAH4ABwAAAAQGG1pqeHh3igIeAAKVAgICNwIEAgUCBgIHAggCCQKYAgsClgINAggCCAIIAggCCAIIAggCCAIIAggCCAIIAggCCAIIAggCCAIhAgMCJgIeAAKVAgICJwIEAgUCBgIHAggCCQKYAgsClgINAggCCAIIAggCCAIIAggCCAIIAggCCAIIAggCCAIIAggCCAIhAgMCynNxAH4AAAAAAAJzcQB+AAT///////////////7////+/////3VxAH4ABwAAAAMSczV4eHdFAh4AApUCAgIlAgQCBQIGAgcCCAIJAh4CCwKWAg0CCAIIAggCCAIIAggCCAIIAggCCAIIAggCCAIIAggCCAIIAiECAwLLc3EAfgAAAAAAAnNxAH4ABP///////////////v////7/////dXEAfgAHAAAABCkgj4V4eHdFAh4AApUCAgIpAgQCBQIGAgcCCAIJAh4CCwKWAg0CCAIIAggCCAIIAggCCAIIAggCCAIIAggCCAIIAggCCAIIAiECAwLMc3EAfgAAAAAAAnNxAH4ABP///////////////v////7/////dXEAfgAHAAAABDSYRyN4eHdFAh4AApUCAgJWAgQCBQIGAgcCCAIJAgoCCwKWAg0CCAIIAggCCAIIAggCCAIIAggCCAIIAggCCAIIAggCCAIIAiECAwLNc3EAfgAAAAAAAnNxAH4ABP///////////////v////7/////dXEAfgAHAAAABAHNSnd4eHdFAh4AApUCAgJZAgQCBQIGAgcCCAIJAh4CCwKWAg0CCAIIAggCCAIIAggCCAIIAggCCAIIAggCCAIIAggCCAIIAiECAwLOc3EAfgAAAAAAAnNxAH4ABP///////////////v////7/////dXEAfgAHAAAABComTwt4eHdFAh4AApUCAgJUAgQCBQIGAgcCCAIJAh4CCwKWAg0CCAIIAggCCAIIAggCCAIIAggCCAIIAggCCAIIAggCCAIIAiECAwLPc3EAfgAAAAAAAnNxAH4ABP///////////////v////7/////dXEAfgAHAAAABBwjfJB4eHdFAh4AApUCAgIwAgQCBQIGAgcCCAIJAh4CCwKWAg0CCAIIAggCCAIIAggCCAIIAggCCAIIAggCCAIIAggCCAIIAiECAwLQc3EAfgAAAAAAAnNxAH4ABP///////////////v////7/////dXEAfgAHAAAABCPGeP14eHeKAh4AApUCAgIlAgQCBQIGAgcCCAIJApgCCwKWAg0CCAIIAggCCAIIAggCCAIIAggCCAIIAggCCAIIAggCCAIIAiECAwImAh4AApUCAgI5AgQCBQIGAgcCCAIJAgoCCwKWAg0CCAIIAggCCAIIAggCCAIIAggCCAIIAggCCAIIAggCCAIIAiECAwLRc3EAfgAAAAAAAnNxAH4ABP///////////////v////7/////dXEAfgAHAAAABAFtStJ4eHdFAh4AApUCAgJBAgQCBQIGAgcCCAIJAh4CCwKWAg0CCAIIAggCCAIIAggCCAIIAggCCAIIAggCCAIIAggCCAIIAiECAwLSc3EAfgAAAAAAAnNxAH4ABP///////////////v////7/////dXEAfgAHAAAABC794JJ4eHdFAh4AApUCAgIgAgQCBQIGAgcCCAIJAh4CCwKWAg0CCAIIAggCCAIIAggCCAIIAggCCAIIAggCCAIIAggCCAIIAiECAwLTc3EAfgAAAAAAAnNxAH4ABP///////////////v////7/////dXEAfgAHAAAABDQ5VOh4eHdFAh4AApUCAgI1AgQCBQIGAgcCCAIJApgCCwKWAg0CCAIIAggCCAIIAggCCAIIAggCCAIIAggCCAIIAggCCAIIAiECAwLUc3EAfgAAAAAAAnNxAH4ABP///////////////v////7/////dXEAfgAHAAAAAxJXv3h4d0UCHgAClQICAmgCBAIFAgYCBwIIAgkCCgILApYCDQIIAggCCAIIAggCCAIIAggCCAIIAggCCAIIAggCCAIIAggCIQIDAtVzcQB+AAAAAAACc3EAfgAE///////////////+/////v////91cQB+AAcAAAAEJZDR+3h4d0UCHgAClQICAmsCBAIFAgYCBwIIAgkCmAILApYCDQIIAggCCAIIAggCCAIIAggCCAIIAggCCAIIAggCCAIIAggCIQIDAtZzcQB+AAAAAAACc3EAfgAE///////////////+/////v////91cQB+AAcAAAADEorfeHh3RQIeAAKVAgICawIEAgUCBgIHAggCCQIeAgsClgINAggCCAIIAggCCAIIAggCCAIIAggCCAIIAggCCAIIAggCCAIhAgMC13NxAH4AAAAAAAJzcQB+AAT///////////////7////+/////3VxAH4ABwAAAAQmeB9xeHh3igIeAAKVAgICVAIEAgUCBgIHAggCCQKYAgsClgINAggCCAIIAggCCAIIAggCCAIIAggCCAIIAggCCAIIAggCCAIhAgMCJgIeAAKVAgICQQIEAgUCBgIHAggCCQKYAgsClgINAggCCAIIAggCCAIIAggCCAIIAggCCAIIAggCCAIIAggCCAIhAgMC2HNxAH4AAAAAAAJzcQB+AAT///////////////7////+/////3VxAH4ABwAAAAMSa1h4eHdFAh4AApUCAgIgAgQCBQIGAgcCCAIJApgCCwKWAg0CCAIIAggCCAIIAggCCAIIAggCCAIIAggCCAIIAggCCAIIAiECAwLZc3EAfgAAAAAAAnNxAH4ABP///////////////v////7/////dXEAfgAHAAAAAxKer3h4d0UCHgAClQICAikCBAIFAgYCBwIIAgkCmAILApYCDQIIAggCCAIIAggCCAIIAggCCAIIAggCCAIIAggCCAIIAggCIQIDAtpzcQB+AAAAAAACc3EAfgAE///////////////+/////v////91cQB+AAcAAAADEncleHh3RQIeAAKVAgICPAIEAgUCBgIHAggCCQIKAgsClgINAggCCAIIAggCCAIIAggCCAIIAggCCAIIAggCCAIIAggCCAIhAgMC23NxAH4AAAAAAAJzcQB+AAT///////////////7////+/////3VxAH4ABwAAAAQWt6iieHh3RQIeAAKVAgICXAIEAgUCBgIHAggCCQIKAgsClgINAggCCAIIAggCCAIIAggCCAIIAggCCAIIAggCCAIIAggCCAIhAgMC3HNxAH4AAAAAAAJzcQB+AAT///////////////7////+AAAAAXVxAH4ABwAAAAQCWhLSeHh3RQIeAAKVAgICMgIEAgUCBgIHAggCCQIKAgsClgINAggCCAIIAggCCAIIAggCCAIIAggCCAIIAggCCAIIAggCCAIhAgMC3XNxAH4AAAAAAAJzcQB+AAT///////////////7////+/////3VxAH4ABwAAAAQUOveDeHh3RQIeAAKVAgICNwIEAgUCBgIHAggCCQIKAgsClgINAggCCAIIAggCCAIIAggCCAIIAggCCAIIAggCCAIIAggCCAIhAgMC3nNxAH4AAAAAAAJzcQB+AAT///////////////7////+/////3VxAH4ABwAAAAQKK9PneHh6AAAEAAIeAALfAAk3Nzk4OTU4NDgCAgInAgQCBQIGAgcCCAIJAh4CCwIMAg0CCAIIAggCCAIIAggCCAIIAggCCAIIAggCCAIIAggCCAIIAhYCAwIoAh4AAt8CAgIdAgQCBQIGAgcCCAIJAgoCCwIMAg0CCAIIAggCCAIIAggCCAIIAggCCAIIAggCCAIIAggCCAIIAhYCAwKPAh4AAt8CAgJIAgQCBQIGAgcCCAIJAiECCwIMAg0CCAIIAggCCAIIAggCCAIIAggCCAIIAggCCAIIAggCCAIIAhYCAwJJAh4AAt8CAgIsAgQCBQIGAgcCCAIJAgoCCwIMAg0CCAIIAggCCAIIAggCCAIIAggCCAIIAggCCAIIAggCCAIIAhYCAwJHAh4AAt8CAgI3AgQCBQIGAgcCCAIJAh4CCwIMAg0CCAIIAggCCAIIAggCCAIIAggCCAIIAggCCAIIAggCCAIIAhYCAwJnAh4AAt8CAgI+AgQCBQIGAgcCCAIJAiECCwIMAg0CCAIIAggCCAIIAggCCAIIAggCCAIIAggCCAIIAggCCAIIAhYCAwI/Ah4AAt8CAgJLAgQCBQIGAgcCCAIJAiECCwIMAg0CCAIIAggCCAIIAggCCAIIAggCCAIIAggCCAIIAggCCAIIAhYCAwImAh4AAt8CAgJcAgQCBQIGAgcCCAIJAh4CCwIMAg0CCAIIAggCCAIIAggCCAIIAggCCAIIAggCCAIIAggCCAIIAhYCAwJmAh4AAt8CAgI1AgQCBQIGAgcCCAIJAgoCCwIMAg0CCAIIAggCCAIIAggCCAIIAggCCAIIAggCCAIIAggCCAIIAhYCAwJKAh4AAt8CAgIDAgQCBQIGAgcCCAIJAgoCCwIMAg0CCAIIAggCCAIIAggCCAIIAggCCAIIAggCCAIIAggCCAIIAhYCAwIOAh4AAt8CAgIgAgQCBQIGAgcCCAIJAiECCwIMAg0CCAIIAggCCAIIAggCCAIIAggCCAIIAggCCAIIAggCCAIIAhYCAwIiAh4AAt8CAgIjAgQCBQIGAgcCCAIJAgoCCwIMAg0CCAIIAggCCAIIAggCCAIIAggCCAIIAggCCAIIAggCCAIIAhYCAwIkAh4AAt8CAgIuAgQCBQIGAgcCCAIJAiECCwIMAg0CCAIIAggCCAIIAggCCAIIAggCCAIIAggCCAIIAggCCAIIAhYCAwIvAh4AAt8CAgIbAgQCBQIGAgcCCAIJAgoCCwIMAg0CCAIIAggCCAIIAggCCAIIAggCCAIIAggCCAIIAggCCAIIAhYCAwIcAh4AAt8CAgIlAgQCBQIGAgcCCAIJAiECCwIMAg0CCAIIAggCCAIIAggCCAIIAgh6AAAEAAIIAggCCAIIAggCCAIIAggCFgIDAiYCHgAC3wICAh0CBAIFAgYCBwIIAgkCHgILAgwCDQIIAggCCAIIAggCCAIIAggCCAIIAggCCAIIAggCCAIIAggCFgIDAh8CHgAC3wICAikCBAIFAgYCBwIIAgkCCgILAgwCDQIIAggCCAIIAggCCAIIAggCCAIIAggCCAIIAggCCAIIAggCFgIDAioCHgAC3wICAkQCBAIFAgYCBwIIAgkCCgILAgwCDQIIAggCCAIIAggCCAIIAggCCAIIAggCCAIIAggCCAIIAggCFgIDAosCHgAC3wICAjwCBAIFAgYCBwIIAgkCIQILAgwCDQIIAggCCAIIAggCCAIIAggCCAIIAggCCAIIAggCCAIIAggCFgIDAiYCHgAC3wICAjICBAIFAgYCBwIIAgkCIQILAgwCDQIIAggCCAIIAggCCAIIAggCCAIIAggCCAIIAggCCAIIAggCFgIDAjMCHgAC3wICAikCBAIFAgYCBwIIAgkCIQILAgwCDQIIAggCCAIIAggCCAIIAggCCAIIAggCCAIIAggCCAIIAggCFgIDAo4CHgAC3wICAgMCBAIFAgYCBwIIAgkCHgILAgwCDQIIAggCCAIIAggCCAIIAggCCAIIAggCCAIIAggCCAIIAggCFgIDAjQCHgAC3wICAn0CBAIFAgYCBwIIAgkCHgILAgwCDQIIAggCCAIIAggCCAIIAggCCAIIAggCCAIIAggCCAIIAggCFgIDAocCHgAC3wICAjACBAIFAgYCBwIIAgkCCgILAgwCDQIIAggCCAIIAggCCAIIAggCCAIIAggCCAIIAggCCAIIAggCFgIDAjECHgAC3wICAjkCBAIFAgYCBwIIAgkCIQILAgwCDQIIAggCCAIIAggCCAIIAggCCAIIAggCCAIIAggCCAIIAggCFgIDAmACHgAC3wICAicCBAIFAgYCBwIIAgkCCgILAgwCDQIIAggCCAIIAggCCAIIAggCCAIIAggCCAIIAggCCAIIAggCFgIDAowCHgAC3wICAhsCBAIFAgYCBwIIAgkCHgILAgwCDQIIAggCCAIIAggCCAIIAggCCAIIAggCCAIIAggCCAIIAggCFgIDAl8CHgAC3wICAj4CBAIFAgYCBwIIAgkCCgILAgwCDQIIAggCCAIIAggCCAIIAggCCAIIAggCCAIIAggCCAIIAggCFgIDAmECHgAC3wICAkQCBAIFAgYCBwIIAgkCHgILAgwCDQIIAggCCAIIAggCCAIIAggCCAIIAggCCAIIAggCCAIIAggCFgIDAkUCHgAC3wICAjACBAIFAgYCBwIIAgkCHgILAgwCDQIIAggCCAJ6AAAEAAgCCAIIAggCCAIIAggCCAIIAggCCAIIAggCCAIWAgMCRgIeAALfAgICNQIEAgUCBgIHAggCCQIhAgsCDAINAggCCAIIAggCCAIIAggCCAIIAggCCAIIAggCCAIIAggCCAIWAgMCZQIeAALfAgICSwIEAgUCBgIHAggCCQIKAgsCDAINAggCCAIIAggCCAIIAggCCAIIAggCCAIIAggCCAIIAggCCAIWAgMCZAIeAALfAgICaAIEAgUCBgIHAggCCQIeAgsCDAINAggCCAIIAggCCAIIAggCCAIIAggCCAIIAggCCAIIAggCCAIWAgMCaQIeAALfAgICIwIEAgUCBgIHAggCCQIhAgsCDAINAggCCAIIAggCCAIIAggCCAIIAggCCAIIAggCCAIIAggCCAIWAgMCJgIeAALfAgICSAIEAgUCBgIHAggCCQIKAgsCDAINAggCCAIIAggCCAIIAggCCAIIAggCCAIIAggCCAIIAggCCAIWAgMCYgIeAALfAgICIAIEAgUCBgIHAggCCQIKAgsCDAINAggCCAIIAggCCAIIAggCCAIIAggCCAIIAggCCAIIAggCCAIWAgMCgQIeAALfAgICUAIEAgUCBgIHAggCCQIeAgsCDAINAggCCAIIAggCCAIIAggCCAIIAggCCAIIAggCCAIIAggCCAIWAgMCUQIeAALfAgICVgIEAgUCBgIHAggCCQIeAgsCDAINAggCCAIIAggCCAIIAggCCAIIAggCCAIIAggCCAIIAggCCAIWAgMCVwIeAALfAgICGwIEAgUCBgIHAggCCQIhAgsCDAINAggCCAIIAggCCAIIAggCCAIIAggCCAIIAggCCAIIAggCCAIWAgMCgwIeAALfAgICWQIEAgUCBgIHAggCCQIhAgsCDAINAggCCAIIAggCCAIIAggCCAIIAggCCAIIAggCCAIIAggCCAIWAgMCWgIeAALfAgICXAIEAgUCBgIHAggCCQIKAgsCDAINAggCCAIIAggCCAIIAggCCAIIAggCCAIIAggCCAIIAggCCAIWAgMCXQIeAALfAgICawIEAgUCBgIHAggCCQIeAgsCDAINAggCCAIIAggCCAIIAggCCAIIAggCCAIIAggCCAIIAggCCAIWAgMCdAIeAALfAgICaAIEAgUCBgIHAggCCQIKAgsCDAINAggCCAIIAggCCAIIAggCCAIIAggCCAIIAggCCAIIAggCCAIWAgMCdQIeAALfAgICUAIEAgUCBgIHAggCCQIKAgsCDAINAggCCAIIAggCCAIIAggCCAIIAggCCAIIAggCCAIIAggCCAIWAgMCgAIeAALfAgICAwIEAgUCBgIHAggCCQIhAgt6AAAEAAIMAg0CCAIIAggCCAIIAggCCAIIAggCCAIIAggCCAIIAggCCAIIAhYCAwJPAh4AAt8CAgI3AgQCBQIGAgcCCAIJAgoCCwIMAg0CCAIIAggCCAIIAggCCAIIAggCCAIIAggCCAIIAggCCAIIAhYCAwI4Ah4AAt8CAgIpAgQCBQIGAgcCCAIJAh4CCwIMAg0CCAIIAggCCAIIAggCCAIIAggCCAIIAggCCAIIAggCCAIIAhYCAwJDAh4AAt8CAgJAAgQCBQIGAgcCCAIJAiECCwIMAg0CCAIIAggCCAIIAggCCAIIAggCCAIIAggCCAIIAggCCAIIAhYCAwImAh4AAt8CAgIlAgQCBQIGAgcCCAIJAh4CCwIMAg0CCAIIAggCCAIIAggCCAIIAggCCAIIAggCCAIIAggCCAIIAhYCAwJ/Ah4AAt8CAgJWAgQCBQIGAgcCCAIJAgoCCwIMAg0CCAIIAggCCAIIAggCCAIIAggCCAIIAggCCAIIAggCCAIIAhYCAwJ7Ah4AAt8CAgIgAgQCBQIGAgcCCAIJAh4CCwIMAg0CCAIIAggCCAIIAggCCAIIAggCCAIIAggCCAIIAggCCAIIAhYCAwJ5Ah4AAt8CAgJAAgQCBQIGAgcCCAIJAgoCCwIMAg0CCAIIAggCCAIIAggCCAIIAggCCAIIAggCCAIIAggCCAIIAhYCAwJjAh4AAt8CAgJ9AgQCBQIGAgcCCAIJAiECCwIMAg0CCAIIAggCCAIIAggCCAIIAggCCAIIAggCCAIIAggCCAIIAhYCAwJ+Ah4AAt8CAgJrAgQCBQIGAgcCCAIJAgoCCwIMAg0CCAIIAggCCAIIAggCCAIIAggCCAIIAggCCAIIAggCCAIIAhYCAwJsAh4AAt8CAgJBAgQCBQIGAgcCCAIJAiECCwIMAg0CCAIIAggCCAIIAggCCAIIAggCCAIIAggCCAIIAggCCAIIAhYCAwJtAh4AAt8CAgIuAgQCBQIGAgcCCAIJAh4CCwIMAg0CCAIIAggCCAIIAggCCAIIAggCCAIIAggCCAIIAggCCAIIAhYCAwKSAh4AAt8CAgIyAgQCBQIGAgcCCAIJAh4CCwIMAg0CCAIIAggCCAIIAggCCAIIAggCCAIIAggCCAIIAggCCAIIAhYCAwKQAh4AAt8CAgJMAgQCBQIGAgcCCAIJAgoCCwIMAg0CCAIIAggCCAIIAggCCAIIAggCCAIIAggCCAIIAggCCAIIAhYCAwJNAh4AAt8CAgJAAgQCBQIGAgcCCAIJAh4CCwIMAg0CCAIIAggCCAIIAggCCAIIAggCCAIIAggCCAIIAggCCAIIAhYCAwJqAh4AAt8CAgJoAgQCBQJ6AAAEAAYCBwIIAgkCIQILAgwCDQIIAggCCAIIAggCCAIIAggCCAIIAggCCAIIAggCCAIIAggCFgIDAncCHgAC3wICAjsCBAIFAgYCBwIIAgkCIQILAgwCDQIIAggCCAIIAggCCAIIAggCCAIIAggCCAIIAggCCAIIAggCFgIDAiYCHgAC3wICAlICBAIFAgYCBwIIAgkCCgILAgwCDQIIAggCCAIIAggCCAIIAggCCAIIAggCCAIIAggCCAIIAggCFgIDAm4CHgAC3wICAiUCBAIFAgYCBwIIAgkCCgILAgwCDQIIAggCCAIIAggCCAIIAggCCAIIAggCCAIIAggCCAIIAggCFgIDAoUCHgAC3wICAlQCBAIFAgYCBwIIAgkCCgILAgwCDQIIAggCCAIIAggCCAIIAggCCAIIAggCCAIIAggCCAIIAggCFgIDAm8CHgAC3wICAlQCBAIFAgYCBwIIAgkCIQILAgwCDQIIAggCCAIIAggCCAIIAggCCAIIAggCCAIIAggCCAIIAggCFgIDAiYCHgAC3wICAlwCBAIFAgYCBwIIAgkCIQILAgwCDQIIAggCCAIIAggCCAIIAggCCAIIAggCCAIIAggCCAIIAggCFgIDAnMCHgAC3wICAjcCBAIFAgYCBwIIAgkCIQILAgwCDQIIAggCCAIIAggCCAIIAggCCAIIAggCCAIIAggCCAIIAggCFgIDAiYCHgAC3wICAlkCBAIFAgYCBwIIAgkCCgILAgwCDQIIAggCCAIIAggCCAIIAggCCAIIAggCCAIIAggCCAIIAggCFgIDAnACHgAC3wICAkwCBAIFAgYCBwIIAgkCHgILAgwCDQIIAggCCAIIAggCCAIIAggCCAIIAggCCAIIAggCCAIIAggCFgIDAk0CHgAC3wICAkgCBAIFAgYCBwIIAgkCHgILAgwCDQIIAggCCAIIAggCCAIIAggCCAIIAggCCAIIAggCCAIIAggCFgIDAl4CHgAC3wICAksCBAIFAgYCBwIIAgkCHgILAgwCDQIIAggCCAIIAggCCAIIAggCCAIIAggCCAIIAggCCAIIAggCFgIDAlsCHgAC3wICAlACBAIFAgYCBwIIAgkCIQILAgwCDQIIAggCCAIIAggCCAIIAggCCAIIAggCCAIIAggCCAIIAggCFgIDAiYCHgAC3wICAlYCBAIFAgYCBwIIAgkCIQILAgwCDQIIAggCCAIIAggCCAIIAggCCAIIAggCCAIIAggCCAIIAggCFgIDAooCHgAC3wICAlICBAIFAgYCBwIIAgkCHgILAgwCDQIIAggCCAIIAggCCAIIAggCCAIIAggCCAIIAggCCAIIAggCFgIDAogCHgB6AAAEAALfAgICVQIEAgUCBgIHAggCCQIeAgsCDAINAggCCAIIAggCCAIIAggCCAIIAggCCAIIAggCCAIIAggCCAIWAgMCiQIeAALfAgICfQIEAgUCBgIHAggCCQIKAgsCDAINAggCCAIIAggCCAIIAggCCAIIAggCCAIIAggCCAIIAggCCAIWAgMCjQIeAALfAgICLAIEAgUCBgIHAggCCQIhAgsCDAINAggCCAIIAggCCAIIAggCCAIIAggCCAIIAggCCAIIAggCCAIWAgMCJgIeAALfAgICawIEAgUCBgIHAggCCQIhAgsCDAINAggCCAIIAggCCAIIAggCCAIIAggCCAIIAggCCAIIAggCCAIWAgMCkwIeAALfAgICTAIEAgUCBgIHAggCCQIhAgsCDAINAggCCAIIAggCCAIIAggCCAIIAggCCAIIAggCCAIIAggCCAIWAgMCTQIeAALfAgICPAIEAgUCBgIHAggCCQIeAgsCDAINAggCCAIIAggCCAIIAggCCAIIAggCCAIIAggCCAIIAggCCAIWAgMCkQIeAALfAgICWQIEAgUCBgIHAggCCQIeAgsCDAINAggCCAIIAggCCAIIAggCCAIIAggCCAIIAggCCAIIAggCCAIWAgMCfAIeAALfAgICOwIEAgUCBgIHAggCCQIKAgsCDAINAggCCAIIAggCCAIIAggCCAIIAggCCAIIAggCCAIIAggCCAIWAgMCRwIeAALfAgICUgIEAgUCBgIHAggCCQIhAgsCDAINAggCCAIIAggCCAIIAggCCAIIAggCCAIIAggCCAIIAggCCAIWAgMCUwIeAALfAgICPgIEAgUCBgIHAggCCQIeAgsCDAINAggCCAIIAggCCAIIAggCCAIIAggCCAIIAggCCAIIAggCCAIWAgMCWAIeAALfAgICVQIEAgUCBgIHAggCCQIhAgsCDAINAggCCAIIAggCCAIIAggCCAIIAggCCAIIAggCCAIIAggCCAIWAgMCJgIeAALfAgICQQIEAgUCBgIHAggCCQIKAgsCDAINAggCCAIIAggCCAIIAggCCAIIAggCCAIIAggCCAIIAggCCAIWAgMCTgIeAALfAgICOQIEAgUCBgIHAggCCQIeAgsCDAINAggCCAIIAggCCAIIAggCCAIIAggCCAIIAggCCAIIAggCCAIWAgMCggIeAALfAgICMAIEAgUCBgIHAggCCQIhAgsCDAINAggCCAIIAggCCAIIAggCCAIIAggCCAIIAggCCAIIAggCCAIWAgMChgIeAALfAgICRAIEAgUCBgIHAggCCQIhAgsCDAINAggCCAIIAggCCAIIAggCCAIIAggCCAIIAggCCAIIAgh6AAAEAAIIAhYCAwImAh4AAt8CAgI1AgQCBQIGAgcCCAIJAh4CCwIMAg0CCAIIAggCCAIIAggCCAIIAggCCAIIAggCCAIIAggCCAIIAhYCAwI2Ah4AAt8CAgIjAgQCBQIGAgcCCAIJAh4CCwIMAg0CCAIIAggCCAIIAggCCAIIAggCCAIIAggCCAIIAggCCAIIAhYCAwIrAh4AAt8CAgIsAgQCBQIGAgcCCAIJAh4CCwIMAg0CCAIIAggCCAIIAggCCAIIAggCCAIIAggCCAIIAggCCAIIAhYCAwItAh4AAt8CAgJVAgQCBQIGAgcCCAIJAgoCCwIMAg0CCAIIAggCCAIIAggCCAIIAggCCAIIAggCCAIIAggCCAIIAhYCAwJyAh4AAt8CAgInAgQCBQIGAgcCCAIJAiECCwIMAg0CCAIIAggCCAIIAggCCAIIAggCCAIIAggCCAIIAggCCAIIAhYCAwJxAh4AAt8CAgIuAgQCBQIGAgcCCAIJAgoCCwIMAg0CCAIIAggCCAIIAggCCAIIAggCCAIIAggCCAIIAggCCAIIAhYCAwKEAh4AAt8CAgIyAgQCBQIGAgcCCAIJAgoCCwIMAg0CCAIIAggCCAIIAggCCAIIAggCCAIIAggCCAIIAggCCAIIAhYCAwJ2Ah4AAt8CAgI8AgQCBQIGAgcCCAIJAgoCCwIMAg0CCAIIAggCCAIIAggCCAIIAggCCAIIAggCCAIIAggCCAIIAhYCAwI9Ah4AAt8CAgI5AgQCBQIGAgcCCAIJAgoCCwIMAg0CCAIIAggCCAIIAggCCAIIAggCCAIIAggCCAIIAggCCAIIAhYCAwI6Ah4AAt8CAgIdAgQCBQIGAgcCCAIJAiECCwIMAg0CCAIIAggCCAIIAggCCAIIAggCCAIIAggCCAIIAggCCAIIAhYCAwJ6Ah4AAt8CAgJUAgQCBQIGAgcCCAIJAh4CCwIMAg0CCAIIAggCCAIIAggCCAIIAggCCAIIAggCCAIIAggCCAIIAhYCAwJ4Ah4AAt8CAgJBAgQCBQIGAgcCCAIJAh4CCwIMAg0CCAIIAggCCAIIAggCCAIIAggCCAIIAggCCAIIAggCCAIIAhYCAwJCAh4AAt8CAgI7AgQCBQIGAgcCCAIJAh4CCwIMAg0CCAIIAggCCAIIAggCCAIIAggCCAIIAggCCAIIAggCCAIIAhYCAwItAh4AAuAACTkzODM2OTQwMAICAgMCBAIFAgYCBwIIAgkCCgILApYCDQIIAggCCAIIAggCCAIIAggCCAIIAggCCAIIAggCCAIIAggCHQIDAskCHgAC4AICAjICBAIFAgYCBwIIAgkCmAILApYCDQIIAggCCAIIAgh37QIIAggCCAIIAggCCAIIAggCCAIIAggCCAIdAgMCxwIeAALgAgICNwIEAgUCBgIHAggCCQKYAgsClgINAggCCAIIAggCCAIIAggCCAIIAggCCAIIAggCCAIIAggCCAIdAgMCJgIeAALgAgICawIEAgUCBgIHAggCCQIKAgsClgINAggCCAIIAggCCAIIAggCCAIIAggCCAIIAggCCAIIAggCCAIdAgMCwwIeAALgAgICQAIEAgUCBgIHAggCCQIeAgsClgINAggCCAIIAggCCAIIAggCCAIIAggCCAIIAggCCAIIAggCCAIdAgMC4XNxAH4AAAAAAAJzcQB+AAT///////////////7////+/////3VxAH4ABwAAAAQqwrH4eHh6AAACbQIeAALgAgICGwIEAgUCBgIHAggCCQIKAgsClgINAggCCAIIAggCCAIIAggCCAIIAggCCAIIAggCCAIIAggCCAIdAgMCvQIeAALgAgICNQIEAgUCBgIHAggCCQIKAgsClgINAggCCAIIAggCCAIIAggCCAIIAggCCAIIAggCCAIIAggCCAIdAgMCxAIeAALgAgICMgIEAgUCBgIHAggCCQIeAgsClgINAggCCAIIAggCCAIIAggCCAIIAggCCAIIAggCCAIIAggCCAIdAgMCyAIeAALgAgICKQIEAgUCBgIHAggCCQIKAgsClgINAggCCAIIAggCCAIIAggCCAIIAggCCAIIAggCCAIIAggCCAIdAgMCwAIeAALgAgICQAIEAgUCBgIHAggCCQKYAgsClgINAggCCAIIAggCCAIIAggCCAIIAggCCAIIAggCCAIIAggCCAIdAgMCJgIeAALgAgICVAIEAgUCBgIHAggCCQIKAgsClgINAggCCAIIAggCCAIIAggCCAIIAggCCAIIAggCCAIIAggCCAIdAgMCwQIeAALgAgICNwIEAgUCBgIHAggCCQIeAgsClgINAggCCAIIAggCCAIIAggCCAIIAggCCAIIAggCCAIIAggCCAIdAgMCxQIeAALgAgICUgIEAgUCBgIHAggCCQIKAgsClgINAggCCAIIAggCCAIIAggCCAIIAggCCAIIAggCCAIIAggCCAIdAgMCvAIeAALgAgICIwIEAgUCBgIHAggCCQIKAgsClgINAggCCAIIAggCCAIIAggCCAIIAggCCAIIAggCCAIIAggCCAIdAgMC4nNxAH4AAAAAAAJzcQB+AAT///////////////7////+/////3VxAH4ABwAAAAQBMmvPeHh6AAAEAAIeAALgAgICJwIEAgUCBgIHAggCCQIeAgsClgINAggCCAIIAggCCAIIAggCCAIIAggCCAIIAggCCAIIAggCCAIdAgMCxgIeAALgAgICJwIEAgUCBgIHAggCCQKYAgsClgINAggCCAIIAggCCAIIAggCCAIIAggCCAIIAggCCAIIAggCCAIdAgMCygIeAALgAgICHQIEAgUCBgIHAggCCQIeAgsClgINAggCCAIIAggCCAIIAggCCAIIAggCCAIIAggCCAIIAggCCAIdAgMCvwIeAALgAgICHQIEAgUCBgIHAggCCQKYAgsClgINAggCCAIIAggCCAIIAggCCAIIAggCCAIIAggCCAIIAggCCAIdAgMCvgIeAALgAgICQQIEAgUCBgIHAggCCQKYAgsClgINAggCCAIIAggCCAIIAggCCAIIAggCCAIIAggCCAIIAggCCAIdAgMC2AIeAALgAgICIAIEAgUCBgIHAggCCQKYAgsClgINAggCCAIIAggCCAIIAggCCAIIAggCCAIIAggCCAIIAggCCAIdAgMC2QIeAALgAgICNwIEAgUCBgIHAggCCQIKAgsClgINAggCCAIIAggCCAIIAggCCAIIAggCCAIIAggCCAIIAggCCAIdAgMC3gIeAALgAgICVgIEAgUCBgIHAggCCQIKAgsClgINAggCCAIIAggCCAIIAggCCAIIAggCCAIIAggCCAIIAggCCAIdAgMCzQIeAALgAgICPAIEAgUCBgIHAggCCQIKAgsClgINAggCCAIIAggCCAIIAggCCAIIAggCCAIIAggCCAIIAggCCAIdAgMC2wIeAALgAgICIwIEAgUCBgIHAggCCQKYAgsClgINAggCCAIIAggCCAIIAggCCAIIAggCCAIIAggCCAIIAggCCAIdAgMCJgIeAALgAgICMgIEAgUCBgIHAggCCQIKAgsClgINAggCCAIIAggCCAIIAggCCAIIAggCCAIIAggCCAIIAggCCAIdAgMC3QIeAALgAgICOQIEAgUCBgIHAggCCQIKAgsClgINAggCCAIIAggCCAIIAggCCAIIAggCCAIIAggCCAIIAggCCAIdAgMC0QIeAALgAgICNQIEAgUCBgIHAggCCQKYAgsClgINAggCCAIIAggCCAIIAggCCAIIAggCCAIIAggCCAIIAggCCAIdAgMC1AIeAALgAgICaAIEAgUCBgIHAggCCQIKAgsClgINAggCCAIIAggCCAIIAggCCAIIAggCCAIIAggCCAIIAggCCAIdAgMC1QIeAALgAgICawIEAgUCBgIHAggCCQKYAgsClgINAggCCAIIAggCCAIIAggCCAIIAggCCAIIAggCCAJ6AAACeAgCCAIIAh0CAwLWAh4AAuACAgI1AgQCBQIGAgcCCAIJAh4CCwKWAg0CCAIIAggCCAIIAggCCAIIAggCCAIIAggCCAIIAggCCAIIAh0CAwLCAh4AAuACAgIwAgQCBQIGAgcCCAIJAh4CCwKWAg0CCAIIAggCCAIIAggCCAIIAggCCAIIAggCCAIIAggCCAIIAh0CAwLQAh4AAuACAgJUAgQCBQIGAgcCCAIJApgCCwKWAg0CCAIIAggCCAIIAggCCAIIAggCCAIIAggCCAIIAggCCAIIAh0CAwImAh4AAuACAgIpAgQCBQIGAgcCCAIJApgCCwKWAg0CCAIIAggCCAIIAggCCAIIAggCCAIIAggCCAIIAggCCAIIAh0CAwLaAh4AAuACAgIlAgQCBQIGAgcCCAIJApgCCwKWAg0CCAIIAggCCAIIAggCCAIIAggCCAIIAggCCAIIAggCCAIIAh0CAwImAh4AAuACAgJrAgQCBQIGAgcCCAIJAh4CCwKWAg0CCAIIAggCCAIIAggCCAIIAggCCAIIAggCCAIIAggCCAIIAh0CAwLXAh4AAuACAgIuAgQCBQIGAgcCCAIJAgoCCwKWAg0CCAIIAggCCAIIAggCCAIIAggCCAIIAggCCAIIAggCCAIIAh0CAwKaAh4AAuACAgJcAgQCBQIGAgcCCAIJAgoCCwKWAg0CCAIIAggCCAIIAggCCAIIAggCCAIIAggCCAIIAggCCAIIAh0CAwLcAh4AAuACAgIjAgQCBQIGAgcCCAIJAh4CCwKWAg0CCAIIAggCCAIIAggCCAIIAggCCAIIAggCCAIIAggCCAIIAh0CAwLjc3EAfgAAAAAAAnNxAH4ABP///////////////v////7/////dXEAfgAHAAAABC70FP94eHoAAAQAAh4AAuACAgIlAgQCBQIGAgcCCAIJAh4CCwKWAg0CCAIIAggCCAIIAggCCAIIAggCCAIIAggCCAIIAggCCAIIAh0CAwLLAh4AAuACAgJUAgQCBQIGAgcCCAIJAh4CCwKWAg0CCAIIAggCCAIIAggCCAIIAggCCAIIAggCCAIIAggCCAIIAh0CAwLPAh4AAuACAgJBAgQCBQIGAgcCCAIJAh4CCwKWAg0CCAIIAggCCAIIAggCCAIIAggCCAIIAggCCAIIAggCCAIIAh0CAwLSAh4AAuACAgIgAgQCBQIGAgcCCAIJAh4CCwKWAg0CCAIIAggCCAIIAggCCAIIAggCCAIIAggCCAIIAggCCAIIAh0CAwLTAh4AAuACAgIpAgQCBQIGAgcCCAIJAh4CCwKWAg0CCAIIAggCCAIIAggCCAIIAggCCAIIAggCCAIIAggCCAIIAh0CAwLMAh4AAuACAgJoAgQCBQIGAgcCCAIJApgCCwKWAg0CCAIIAggCCAIIAggCCAIIAggCCAIIAggCCAIIAggCCAIIAh0CAwKfAh4AAuACAgJBAgQCBQIGAgcCCAIJAgoCCwKWAg0CCAIIAggCCAIIAggCCAIIAggCCAIIAggCCAIIAggCCAIIAh0CAwKlAh4AAuACAgIgAgQCBQIGAgcCCAIJAgoCCwKWAg0CCAIIAggCCAIIAggCCAIIAggCCAIIAggCCAIIAggCCAIIAh0CAwKdAh4AAuACAgJZAgQCBQIGAgcCCAIJApgCCwKWAg0CCAIIAggCCAIIAggCCAIIAggCCAIIAggCCAIIAggCCAIIAh0CAwKkAh4AAuACAgIwAgQCBQIGAgcCCAIJApgCCwKWAg0CCAIIAggCCAIIAggCCAIIAggCCAIIAggCCAIIAggCCAIIAh0CAwKgAh4AAuACAgI8AgQCBQIGAgcCCAIJAh4CCwKWAg0CCAIIAggCCAIIAggCCAIIAggCCAIIAggCCAIIAggCCAIIAh0CAwKmAh4AAuACAgJ9AgQCBQIGAgcCCAIJAh4CCwKWAg0CCAIIAggCCAIIAggCCAIIAggCCAIIAggCCAIIAggCCAIIAh0CAwKbAh4AAuACAgJoAgQCBQIGAgcCCAIJAh4CCwKWAg0CCAIIAggCCAIIAggCCAIIAggCCAIIAggCCAIIAggCCAIIAh0CAwKhAh4AAuACAgI8AgQCBQIGAgcCCAIJApgCCwKWAg0CCAIIAggCCAIIAggCCAIIAggCCAIIAggCCAIIAggCCAIIAh0CAwImAh4AAuACAgJIAgQCBQIGAgcCCAIJAh4CCwKWAg0CCAIIAggCCAIIAggCCAIIAggCCAIIAggCCAIIAnoAAAQACAIIAggCHQIDApcCHgAC4AICAiUCBAIFAgYCBwIIAgkCCgILApYCDQIIAggCCAIIAggCCAIIAggCCAIIAggCCAIIAggCCAIIAggCHQIDApwCHgAC4AICAkgCBAIFAgYCBwIIAgkCmAILApYCDQIIAggCCAIIAggCCAIIAggCCAIIAggCCAIIAggCCAIIAggCHQIDAp4CHgAC4AICAlkCBAIFAgYCBwIIAgkCHgILApYCDQIIAggCCAIIAggCCAIIAggCCAIIAggCCAIIAggCCAIIAggCHQIDAs4CHgAC4AICAkgCBAIFAgYCBwIIAgkCCgILApYCDQIIAggCCAIIAggCCAIIAggCCAIIAggCCAIIAggCCAIIAggCHQIDAqcCHgAC4AICAn0CBAIFAgYCBwIIAgkCCgILApYCDQIIAggCCAIIAggCCAIIAggCCAIIAggCCAIIAggCCAIIAggCHQIDAqgCHgAC4AICAj4CBAIFAgYCBwIIAgkCmAILApYCDQIIAggCCAIIAggCCAIIAggCCAIIAggCCAIIAggCCAIIAggCHQIDAqsCHgAC4AICAlYCBAIFAgYCBwIIAgkCmAILApYCDQIIAggCCAIIAggCCAIIAggCCAIIAggCCAIIAggCCAIIAggCHQIDAqoCHgAC4AICAjkCBAIFAgYCBwIIAgkCHgILApYCDQIIAggCCAIIAggCCAIIAggCCAIIAggCCAIIAggCCAIIAggCHQIDAqICHgAC4AICAlYCBAIFAgYCBwIIAgkCHgILApYCDQIIAggCCAIIAggCCAIIAggCCAIIAggCCAIIAggCCAIIAggCHQIDAqMCHgAC4AICAjkCBAIFAgYCBwIIAgkCmAILApYCDQIIAggCCAIIAggCCAIIAggCCAIIAggCCAIIAggCCAIIAggCHQIDApkCHgAC4AICAj4CBAIFAgYCBwIIAgkCHgILApYCDQIIAggCCAIIAggCCAIIAggCCAIIAggCCAIIAggCCAIIAggCHQIDAqkCHgAC4AICAhsCBAIFAgYCBwIIAgkCHgILApYCDQIIAggCCAIIAggCCAIIAggCCAIIAggCCAIIAggCCAIIAggCHQIDArMCHgAC4AICAlICBAIFAgYCBwIIAgkCHgILApYCDQIIAggCCAIIAggCCAIIAggCCAIIAggCCAIIAggCCAIIAggCHQIDAroCHgAC4AICAgMCBAIFAgYCBwIIAgkCHgILApYCDQIIAggCCAIIAggCCAIIAggCCAIIAggCCAIIAggCCAIIAggCHQIDArkCHgAC4AICAlwCBAIFAgYCBwIIAgkCHgILApYCDQIIAggCCAIIAggCCAIIAggCCHegAggCCAIIAggCCAIIAggCCAIdAgMCsQIeAALgAgICMAIEAgUCBgIHAggCCQIKAgsClgINAggCCAIIAggCCAIIAggCCAIIAggCCAIIAggCCAIIAggCCAIdAgMCtgIeAALgAgICQAIEAgUCBgIHAggCCQIKAgsClgINAggCCAIIAggCCAIIAggCCAIIAggCCAIIAggCCAIIAggCCAIdAgMC5HNxAH4AAAAAAAJzcQB+AAT///////////////7////+/////3VxAH4ABwAAAAQE4d6ZeHh6AAAEAAIeAALgAgICfQIEAgUCBgIHAggCCQKYAgsClgINAggCCAIIAggCCAIIAggCCAIIAggCCAIIAggCCAIIAggCCAIdAgMCtwIeAALgAgICXAIEAgUCBgIHAggCCQKYAgsClgINAggCCAIIAggCCAIIAggCCAIIAggCCAIIAggCCAIIAggCCAIdAgMCrwIeAALgAgICAwIEAgUCBgIHAggCCQKYAgsClgINAggCCAIIAggCCAIIAggCCAIIAggCCAIIAggCCAIIAggCCAIdAgMCsAIeAALgAgICLgIEAgUCBgIHAggCCQIeAgsClgINAggCCAIIAggCCAIIAggCCAIIAggCCAIIAggCCAIIAggCCAIdAgMCrgIeAALgAgICLgIEAgUCBgIHAggCCQKYAgsClgINAggCCAIIAggCCAIIAggCCAIIAggCCAIIAggCCAIIAggCCAIdAgMCtAIeAALgAgICWQIEAgUCBgIHAggCCQIKAgsClgINAggCCAIIAggCCAIIAggCCAIIAggCCAIIAggCCAIIAggCCAIdAgMCuwIeAALgAgICHQIEAgUCBgIHAggCCQIKAgsClgINAggCCAIIAggCCAIIAggCCAIIAggCCAIIAggCCAIIAggCCAIdAgMCtQIeAALgAgICUgIEAgUCBgIHAggCCQKYAgsClgINAggCCAIIAggCCAIIAggCCAIIAggCCAIIAggCCAIIAggCCAIdAgMCrAIeAALgAgICGwIEAgUCBgIHAggCCQKYAgsClgINAggCCAIIAggCCAIIAggCCAIIAggCCAIIAggCCAIIAggCCAIdAgMCrQIeAALgAgICPgIEAgUCBgIHAggCCQIKAgsClgINAggCCAIIAggCCAIIAggCCAIIAggCCAIIAggCCAIIAggCCAIdAgMCsgIeAALgAgICJwIEAgUCBgIHAggCCQIKAgsClgINAggCCAIIAggCCAIIAggCCAIIAggCCAIIAggCCAIIAggCCAIdAgMCuAIeAALlAAk5MzgzNjU5MjACAgIyAgQCBQIGAgcCCAIJAh4CCwIMAg0CCAIIAggCCAIIAggCCAIIAggCCAIIAggCCAIIAggCCAIIAhoCAwKQAh4AAuUCAgI3AgQCBQIGAgcCCAIJAh4CCwIMAg0CCAIIAggCCAIIAggCCAIIAggCCAIIAggCCAIIAggCCAIIAhoCAwJnAh4AAuUCAgI1AgQCBQIGAgcCCAIJAgoCCwIMAg0CCAIIAggCCAIIAggCCAIIAggCCAIIAggCCAIIAggCCAIIAhoCAwJKAh4AAuUCAgIgAgQCBQIGAgcCCAIJAiECCwIMAg0CCAIIAggCCAIIAggCCAIIAgh6AAAEAAIIAggCCAIIAggCCAIIAggCGgIDAiICHgAC5QICAiMCBAIFAgYCBwIIAgkCCgILAgwCDQIIAggCCAIIAggCCAIIAggCCAIIAggCCAIIAggCCAIIAggCGgIDAiQCHgAC5QICAicCBAIFAgYCBwIIAgkCHgILAgwCDQIIAggCCAIIAggCCAIIAggCCAIIAggCCAIIAggCCAIIAggCGgIDAigCHgAC5QICAmsCBAIFAgYCBwIIAgkCCgILAgwCDQIIAggCCAIIAggCCAIIAggCCAIIAggCCAIIAggCCAIIAggCGgIDAmwCHgAC5QICAkECBAIFAgYCBwIIAgkCIQILAgwCDQIIAggCCAIIAggCCAIIAggCCAIIAggCCAIIAggCCAIIAggCGgIDAm0CHgAC5QICAgMCBAIFAgYCBwIIAgkCCgILAgwCDQIIAggCCAIIAggCCAIIAggCCAIIAggCCAIIAggCCAIIAggCGgIDAg4CHgAC5QICAlICBAIFAgYCBwIIAgkCCgILAgwCDQIIAggCCAIIAggCCAIIAggCCAIIAggCCAIIAggCCAIIAggCGgIDAm4CHgAC5QICAlUCBAIFAgYCBwIIAgkCCgILAgwCDQIIAggCCAIIAggCCAIIAggCCAIIAggCCAIIAggCCAIIAggCGgIDAnICHgAC5QICAi4CBAIFAgYCBwIIAgkCIQILAgwCDQIIAggCCAIIAggCCAIIAggCCAIIAggCCAIIAggCCAIIAggCGgIDAi8CHgAC5QICAhsCBAIFAgYCBwIIAgkCCgILAgwCDQIIAggCCAIIAggCCAIIAggCCAIIAggCCAIIAggCCAIIAggCGgIDAhwCHgAC5QICAlwCBAIFAgYCBwIIAgkCIQILAgwCDQIIAggCCAIIAggCCAIIAggCCAIIAggCCAIIAggCCAIIAggCGgIDAnMCHgAC5QICAh0CBAIFAgYCBwIIAgkCHgILAgwCDQIIAggCCAIIAggCCAIIAggCCAIIAggCCAIIAggCCAIIAggCGgIDAh8CHgAC5QICAiUCBAIFAgYCBwIIAgkCIQILAgwCDQIIAggCCAIIAggCCAIIAggCCAIIAggCCAIIAggCCAIIAggCGgIDAiYCHgAC5QICAlQCBAIFAgYCBwIIAgkCCgILAgwCDQIIAggCCAIIAggCCAIIAggCCAIIAggCCAIIAggCCAIIAggCGgIDAm8CHgAC5QICAikCBAIFAgYCBwIIAgkCCgILAgwCDQIIAggCCAIIAggCCAIIAggCCAIIAggCCAIIAggCCAIIAggCGgIDAioCHgAC5QICAkACBAIFAgYCBwIIAgkCHgILAgwCDQIIAggCCAJ6AAAEAAgCCAIIAggCCAIIAggCCAIIAggCCAIIAggCCAIaAgMCagIeAALlAgICJwIEAgUCBgIHAggCCQIhAgsCDAINAggCCAIIAggCCAIIAggCCAIIAggCCAIIAggCCAIIAggCCAIaAgMCcQIeAALlAgICIAIEAgUCBgIHAggCCQIeAgsCDAINAggCCAIIAggCCAIIAggCCAIIAggCCAIIAggCCAIIAggCCAIaAgMCeQIeAALlAgICNQIEAgUCBgIHAggCCQIeAgsCDAINAggCCAIIAggCCAIIAggCCAIIAggCCAIIAggCCAIIAggCCAIaAgMCNgIeAALlAgICQQIEAgUCBgIHAggCCQIeAgsCDAINAggCCAIIAggCCAIIAggCCAIIAggCCAIIAggCCAIIAggCCAIaAgMCQgIeAALlAgICXAIEAgUCBgIHAggCCQIKAgsCDAINAggCCAIIAggCCAIIAggCCAIIAggCCAIIAggCCAIIAggCCAIaAgMCXQIeAALlAgICMgIEAgUCBgIHAggCCQIKAgsCDAINAggCCAIIAggCCAIIAggCCAIIAggCCAIIAggCCAIIAggCCAIaAgMCdgIeAALlAgICNwIEAgUCBgIHAggCCQIKAgsCDAINAggCCAIIAggCCAIIAggCCAIIAggCCAIIAggCCAIIAggCCAIaAgMCOAIeAALlAgICaAIEAgUCBgIHAggCCQIKAgsCDAINAggCCAIIAggCCAIIAggCCAIIAggCCAIIAggCCAIIAggCCAIaAgMCdQIeAALlAgICLgIEAgUCBgIHAggCCQIKAgsCDAINAggCCAIIAggCCAIIAggCCAIIAggCCAIIAggCCAIIAggCCAIaAgMChAIeAALlAgICawIEAgUCBgIHAggCCQIeAgsCDAINAggCCAIIAggCCAIIAggCCAIIAggCCAIIAggCCAIIAggCCAIaAgMCdAIeAALlAgICIwIEAgUCBgIHAggCCQIeAgsCDAINAggCCAIIAggCCAIIAggCCAIIAggCCAIIAggCCAIIAggCCAIaAgMCKwIeAALlAgICPAIEAgUCBgIHAggCCQIKAgsCDAINAggCCAIIAggCCAIIAggCCAIIAggCCAIIAggCCAIIAggCCAIaAgMCPQIeAALlAgICPgIEAgUCBgIHAggCCQIhAgsCDAINAggCCAIIAggCCAIIAggCCAIIAggCCAIIAggCCAIIAggCCAIaAgMCPwIeAALlAgICQAIEAgUCBgIHAggCCQIhAgsCDAINAggCCAIIAggCCAIIAggCCAIIAggCCAIIAggCCAIIAggCCAIaAgMCJgIeAALlAgICHQIEAgUCBgIHAggCCQIhAgt6AAAEAAIMAg0CCAIIAggCCAIIAggCCAIIAggCCAIIAggCCAIIAggCCAIIAhoCAwJ6Ah4AAuUCAgJUAgQCBQIGAgcCCAIJAh4CCwIMAg0CCAIIAggCCAIIAggCCAIIAggCCAIIAggCCAIIAggCCAIIAhoCAwJ4Ah4AAuUCAgJ9AgQCBQIGAgcCCAIJAiECCwIMAg0CCAIIAggCCAIIAggCCAIIAggCCAIIAggCCAIIAggCCAIIAhoCAwJ+Ah4AAuUCAgIpAgQCBQIGAgcCCAIJAh4CCwIMAg0CCAIIAggCCAIIAggCCAIIAggCCAIIAggCCAIIAggCCAIIAhoCAwJDAh4AAuUCAgJWAgQCBQIGAgcCCAIJAgoCCwIMAg0CCAIIAggCCAIIAggCCAIIAggCCAIIAggCCAIIAggCCAIIAhoCAwJ7Ah4AAuUCAgJIAgQCBQIGAgcCCAIJAiECCwIMAg0CCAIIAggCCAIIAggCCAIIAggCCAIIAggCCAIIAggCCAIIAhoCAwJJAh4AAuUCAgI5AgQCBQIGAgcCCAIJAgoCCwIMAg0CCAIIAggCCAIIAggCCAIIAggCCAIIAggCCAIIAggCCAIIAhoCAwI6Ah4AAuUCAgIlAgQCBQIGAgcCCAIJAh4CCwIMAg0CCAIIAggCCAIIAggCCAIIAggCCAIIAggCCAIIAggCCAIIAhoCAwJ/Ah4AAuUCAgIjAgQCBQIGAgcCCAIJAiECCwIMAg0CCAIIAggCCAIIAggCCAIIAggCCAIIAggCCAIIAggCCAIIAhoCAwImAh4AAuUCAgI8AgQCBQIGAgcCCAIJAh4CCwIMAg0CCAIIAggCCAIIAggCCAIIAggCCAIIAggCCAIIAggCCAIIAhoCAwKRAh4AAuUCAgJrAgQCBQIGAgcCCAIJAiECCwIMAg0CCAIIAggCCAIIAggCCAIIAggCCAIIAggCCAIIAggCCAIIAhoCAwKTAh4AAuUCAgIDAgQCBQIGAgcCCAIJAiECCwIMAg0CCAIIAggCCAIIAggCCAIIAggCCAIIAggCCAIIAggCCAIIAhoCAwJPAh4AAuUCAgJWAgQCBQIGAgcCCAIJAh4CCwIMAg0CCAIIAggCCAIIAggCCAIIAggCCAIIAggCCAIIAggCCAIIAhoCAwJXAh4AAuUCAgJoAgQCBQIGAgcCCAIJAh4CCwIMAg0CCAIIAggCCAIIAggCCAIIAggCCAIIAggCCAIIAggCCAIIAhoCAwJpAh4AAuUCAgJZAgQCBQIGAgcCCAIJAh4CCwIMAg0CCAIIAggCCAIIAggCCAIIAggCCAIIAggCCAIIAggCCAIIAhoCAwJ8Ah4AAuUCAgIwAgQCBQJ6AAAEAAYCBwIIAgkCHgILAgwCDQIIAggCCAIIAggCCAIIAggCCAIIAggCCAIIAggCCAIIAggCGgIDAkYCHgAC5QICAkgCBAIFAgYCBwIIAgkCCgILAgwCDQIIAggCCAIIAggCCAIIAggCCAIIAggCCAIIAggCCAIIAggCGgIDAmICHgAC5QICAn0CBAIFAgYCBwIIAgkCCgILAgwCDQIIAggCCAIIAggCCAIIAggCCAIIAggCCAIIAggCCAIIAggCGgIDAo0CHgAC5QICAlICBAIFAgYCBwIIAgkCIQILAgwCDQIIAggCCAIIAggCCAIIAggCCAIIAggCCAIIAggCCAIIAggCGgIDAlMCHgAC5QICAkgCBAIFAgYCBwIIAgkCHgILAgwCDQIIAggCCAIIAggCCAIIAggCCAIIAggCCAIIAggCCAIIAggCGgIDAl4CHgAC5QICAlUCBAIFAgYCBwIIAgkCIQILAgwCDQIIAggCCAIIAggCCAIIAggCCAIIAggCCAIIAggCCAIIAggCGgIDAiYCHgAC5QICAlQCBAIFAgYCBwIIAgkCIQILAgwCDQIIAggCCAIIAggCCAIIAggCCAIIAggCCAIIAggCCAIIAggCGgIDAiYCHgAC5QICAhsCBAIFAgYCBwIIAgkCIQILAgwCDQIIAggCCAIIAggCCAIIAggCCAIIAggCCAIIAggCCAIIAggCGgIDAoMCHgAC5QICAj4CBAIFAgYCBwIIAgkCHgILAgwCDQIIAggCCAIIAggCCAIIAggCCAIIAggCCAIIAggCCAIIAggCGgIDAlgCHgAC5QICAkECBAIFAgYCBwIIAgkCCgILAgwCDQIIAggCCAIIAggCCAIIAggCCAIIAggCCAIIAggCCAIIAggCGgIDAk4CHgAC5QICAiUCBAIFAgYCBwIIAgkCCgILAgwCDQIIAggCCAIIAggCCAIIAggCCAIIAggCCAIIAggCCAIIAggCGgIDAoUCHgAC5QICAlkCBAIFAgYCBwIIAgkCIQILAgwCDQIIAggCCAIIAggCCAIIAggCCAIIAggCCAIIAggCCAIIAggCGgIDAloCHgAC5QICAiACBAIFAgYCBwIIAgkCCgILAgwCDQIIAggCCAIIAggCCAIIAggCCAIIAggCCAIIAggCCAIIAggCGgIDAoECHgAC5QICAjACBAIFAgYCBwIIAgkCIQILAgwCDQIIAggCCAIIAggCCAIIAggCCAIIAggCCAIIAggCCAIIAggCGgIDAoYCHgAC5QICAjkCBAIFAgYCBwIIAgkCHgILAgwCDQIIAggCCAIIAggCCAIIAggCCAIIAggCCAIIAggCCAIIAggCGgIDAoICHgB6AAAEAALlAgICaAIEAgUCBgIHAggCCQIhAgsCDAINAggCCAIIAggCCAIIAggCCAIIAggCCAIIAggCCAIIAggCCAIaAgMCdwIeAALlAgICWQIEAgUCBgIHAggCCQIKAgsCDAINAggCCAIIAggCCAIIAggCCAIIAggCCAIIAggCCAIIAggCCAIaAgMCcAIeAALlAgICPAIEAgUCBgIHAggCCQIhAgsCDAINAggCCAIIAggCCAIIAggCCAIIAggCCAIIAggCCAIIAggCCAIaAgMCJgIeAALlAgICNwIEAgUCBgIHAggCCQIhAgsCDAINAggCCAIIAggCCAIIAggCCAIIAggCCAIIAggCCAIIAggCCAIaAgMCJgIeAALlAgICMAIEAgUCBgIHAggCCQIKAgsCDAINAggCCAIIAggCCAIIAggCCAIIAggCCAIIAggCCAIIAggCCAIaAgMCMQIeAALlAgICAwIEAgUCBgIHAggCCQIeAgsCDAINAggCCAIIAggCCAIIAggCCAIIAggCCAIIAggCCAIIAggCCAIaAgMCNAIeAALlAgICMgIEAgUCBgIHAggCCQIhAgsCDAINAggCCAIIAggCCAIIAggCCAIIAggCCAIIAggCCAIIAggCCAIaAgMCMwIeAALlAgICVgIEAgUCBgIHAggCCQIhAgsCDAINAggCCAIIAggCCAIIAggCCAIIAggCCAIIAggCCAIIAggCCAIaAgMCigIeAALlAgICOQIEAgUCBgIHAggCCQIhAgsCDAINAggCCAIIAggCCAIIAggCCAIIAggCCAIIAggCCAIIAggCCAIaAgMCYAIeAALlAgICfQIEAgUCBgIHAggCCQIeAgsCDAINAggCCAIIAggCCAIIAggCCAIIAggCCAIIAggCCAIIAggCCAIaAgMChwIeAALlAgICKQIEAgUCBgIHAggCCQIhAgsCDAINAggCCAIIAggCCAIIAggCCAIIAggCCAIIAggCCAIIAggCCAIaAgMCjgIeAALlAgICXAIEAgUCBgIHAggCCQIeAgsCDAINAggCCAIIAggCCAIIAggCCAIIAggCCAIIAggCCAIIAggCCAIaAgMCZgIeAALlAgICLgIEAgUCBgIHAggCCQIeAgsCDAINAggCCAIIAggCCAIIAggCCAIIAggCCAIIAggCCAIIAggCCAIaAgMCkgIeAALlAgICQAIEAgUCBgIHAggCCQIKAgsCDAINAggCCAIIAggCCAIIAggCCAIIAggCCAIIAggCCAIIAggCCAIaAgMCYwIeAALlAgICUgIEAgUCBgIHAggCCQIeAgsCDAINAggCCAIIAggCCAIIAggCCAIIAggCCAIIAggCCAIIAgh6AAAEAAIIAhoCAwKIAh4AAuUCAgIbAgQCBQIGAgcCCAIJAh4CCwIMAg0CCAIIAggCCAIIAggCCAIIAggCCAIIAggCCAIIAggCCAIIAhoCAwJfAh4AAuUCAgInAgQCBQIGAgcCCAIJAgoCCwIMAg0CCAIIAggCCAIIAggCCAIIAggCCAIIAggCCAIIAggCCAIIAhoCAwKMAh4AAuUCAgI+AgQCBQIGAgcCCAIJAgoCCwIMAg0CCAIIAggCCAIIAggCCAIIAggCCAIIAggCCAIIAggCCAIIAhoCAwJhAh4AAuUCAgIdAgQCBQIGAgcCCAIJAgoCCwIMAg0CCAIIAggCCAIIAggCCAIIAggCCAIIAggCCAIIAggCCAIIAhoCAwKPAh4AAuUCAgI1AgQCBQIGAgcCCAIJAiECCwIMAg0CCAIIAggCCAIIAggCCAIIAggCCAIIAggCCAIIAggCCAIIAhoCAwJlAh4AAuUCAgJVAgQCBQIGAgcCCAIJAh4CCwIMAg0CCAIIAggCCAIIAggCCAIIAggCCAIIAggCCAIIAggCCAIIAhoCAwKJAh4AAuYACTc3OTg5ODE2OAICAiUCBAIFAgYCBwIIAgkCIQILAgwCDQIIAggCCAIIAggCCAIIAggCCAIIAggCCAIIAggCCAIIAggCGAIDAiYCHgAC5gICAlUCBAIFAgYCBwIIAgkCCgILAgwCDQIIAggCCAIIAggCCAIIAggCCAIIAggCCAIIAggCCAIIAggCGAIDAnICHgAC5gICAlwCBAIFAgYCBwIIAgkCIQILAgwCDQIIAggCCAIIAggCCAIIAggCCAIIAggCCAIIAggCCAIIAggCGAIDAnMCHgAC5gICAh0CBAIFAgYCBwIIAgkCHgILAgwCDQIIAggCCAIIAggCCAIIAggCCAIIAggCCAIIAggCCAIIAggCGAIDAh8CHgAC5gICAlQCBAIFAgYCBwIIAgkCCgILAgwCDQIIAggCCAIIAggCCAIIAggCCAIIAggCCAIIAggCCAIIAggCGAIDAm8CHgAC5gICAlICBAIFAgYCBwIIAgkCCgILAgwCDQIIAggCCAIIAggCCAIIAggCCAIIAggCCAIIAggCCAIIAggCGAIDAm4CHgAC5gICAikCBAIFAgYCBwIIAgkCCgILAgwCDQIIAggCCAIIAggCCAIIAggCCAIIAggCCAIIAggCCAIIAggCGAIDAioCHgAC5gICAi4CBAIFAgYCBwIIAgkCIQILAgwCDQIIAggCCAIIAggCCAIIAggCCAIIAggCCAIIAggCCAIIAggCGAIDAi8CHgAC5gICAhsCBAIFAgYCBwIIAgkCCgILAgwCDQIIAggCCAIIAgh6AAAEAAIIAggCCAIIAggCCAIIAggCCAIIAggCCAIYAgMCHAIeAALmAgICQAIEAgUCBgIHAggCCQIeAgsCDAINAggCCAIIAggCCAIIAggCCAIIAggCCAIIAggCCAIIAggCCAIYAgMCagIeAALmAgICawIEAgUCBgIHAggCCQIKAgsCDAINAggCCAIIAggCCAIIAggCCAIIAggCCAIIAggCCAIIAggCCAIYAgMCbAIeAALmAgICQQIEAgUCBgIHAggCCQIhAgsCDAINAggCCAIIAggCCAIIAggCCAIIAggCCAIIAggCCAIIAggCCAIYAgMCbQIeAALmAgICIAIEAgUCBgIHAggCCQIhAgsCDAINAggCCAIIAggCCAIIAggCCAIIAggCCAIIAggCCAIIAggCCAIYAgMCIgIeAALmAgICIwIEAgUCBgIHAggCCQIKAgsCDAINAggCCAIIAggCCAIIAggCCAIIAggCCAIIAggCCAIIAggCCAIYAgMCJAIeAALmAgICNQIEAgUCBgIHAggCCQIKAgsCDAINAggCCAIIAggCCAIIAggCCAIIAggCCAIIAggCCAIIAggCCAIYAgMCSgIeAALmAgICJwIEAgUCBgIHAggCCQIeAgsCDAINAggCCAIIAggCCAIIAggCCAIIAggCCAIIAggCCAIIAggCCAIYAgMCKAIeAALmAgICMgIEAgUCBgIHAggCCQIeAgsCDAINAggCCAIIAggCCAIIAggCCAIIAggCCAIIAggCCAIIAggCCAIYAgMCkAIeAALmAgICNwIEAgUCBgIHAggCCQIeAgsCDAINAggCCAIIAggCCAIIAggCCAIIAggCCAIIAggCCAIIAggCCAIYAgMCZwIeAALmAgICAwIEAgUCBgIHAggCCQIKAgsCDAINAggCCAIIAggCCAIIAggCCAIIAggCCAIIAggCCAIIAggCCAIYAgMCDgIeAALmAgICPgIEAgUCBgIHAggCCQIKAgsCDAINAggCCAIIAggCCAIIAggCCAIIAggCCAIIAggCCAIIAggCCAIYAgMCYQIeAALmAgICQAIEAgUCBgIHAggCCQIKAgsCDAINAggCCAIIAggCCAIIAggCCAIIAggCCAIIAggCCAIIAggCCAIYAgMCYwIeAALmAgICHQIEAgUCBgIHAggCCQIKAgsCDAINAggCCAIIAggCCAIIAggCCAIIAggCCAIIAggCCAIIAggCCAIYAgMCjwIeAALmAgICLgIEAgUCBgIHAggCCQIeAgsCDAINAggCCAIIAggCCAIIAggCCAIIAggCCAIIAggCCAIIAggCCAIYAgMCkgIeAALmAgICawIEAgUCBgIHAggCCQIhAgsCDAJ6AAAEAA0CCAIIAggCCAIIAggCCAIIAggCCAIIAggCCAIIAggCCAIIAhgCAwKTAh4AAuYCAgI1AgQCBQIGAgcCCAIJAiECCwIMAg0CCAIIAggCCAIIAggCCAIIAggCCAIIAggCCAIIAggCCAIIAhgCAwJlAh4AAuYCAgIbAgQCBQIGAgcCCAIJAh4CCwIMAg0CCAIIAggCCAIIAggCCAIIAggCCAIIAggCCAIIAggCCAIIAhgCAwJfAh4AAuYCAgJVAgQCBQIGAgcCCAIJAh4CCwIMAg0CCAIIAggCCAIIAggCCAIIAggCCAIIAggCCAIIAggCCAIIAhgCAwKJAh4AAuYCAgInAgQCBQIGAgcCCAIJAgoCCwIMAg0CCAIIAggCCAIIAggCCAIIAggCCAIIAggCCAIIAggCCAIIAhgCAwKMAh4AAuYCAgI3AgQCBQIGAgcCCAIJAiECCwIMAg0CCAIIAggCCAIIAggCCAIIAggCCAIIAggCCAIIAggCCAIIAhgCAwImAh4AAuYCAgIDAgQCBQIGAgcCCAIJAh4CCwIMAg0CCAIIAggCCAIIAggCCAIIAggCCAIIAggCCAIIAggCCAIIAhgCAwI0Ah4AAuYCAgI8AgQCBQIGAgcCCAIJAiECCwIMAg0CCAIIAggCCAIIAggCCAIIAggCCAIIAggCCAIIAggCCAIIAhgCAwImAh4AAuYCAgJEAgQCBQIGAgcCCAIJAgoCCwIMAg0CCAIIAggCCAIIAggCCAIIAggCCAIIAggCCAIIAggCCAIIAhgCAwKLAh4AAuYCAgI5AgQCBQIGAgcCCAIJAiECCwIMAg0CCAIIAggCCAIIAggCCAIIAggCCAIIAggCCAIIAggCCAIIAhgCAwJgAh4AAuYCAgJSAgQCBQIGAgcCCAIJAh4CCwIMAg0CCAIIAggCCAIIAggCCAIIAggCCAIIAggCCAIIAggCCAIIAhgCAwKIAh4AAuYCAgIyAgQCBQIGAgcCCAIJAiECCwIMAg0CCAIIAggCCAIIAggCCAIIAggCCAIIAggCCAIIAggCCAIIAhgCAwIzAh4AAuYCAgIwAgQCBQIGAgcCCAIJAgoCCwIMAg0CCAIIAggCCAIIAggCCAIIAggCCAIIAggCCAIIAggCCAIIAhgCAwIxAh4AAuYCAgJZAgQCBQIGAgcCCAIJAgoCCwIMAg0CCAIIAggCCAIIAggCCAIIAggCCAIIAggCCAIIAggCCAIIAhgCAwJwAh4AAuYCAgJWAgQCBQIGAgcCCAIJAiECCwIMAg0CCAIIAggCCAIIAggCCAIIAggCCAIIAggCCAIIAggCCAIIAhgCAwKKAh4AAuYCAgJ9AgQCBQIGAgd6AAAEAAIIAgkCHgILAgwCDQIIAggCCAIIAggCCAIIAggCCAIIAggCCAIIAggCCAIIAggCGAIDAocCHgAC5gICAkgCBAIFAgYCBwIIAgkCHgILAgwCDQIIAggCCAIIAggCCAIIAggCCAIIAggCCAIIAggCCAIIAggCGAIDAl4CHgAC5gICAlQCBAIFAgYCBwIIAgkCIQILAgwCDQIIAggCCAIIAggCCAIIAggCCAIIAggCCAIIAggCCAIIAggCGAIDAiYCHgAC5gICAi4CBAIFAgYCBwIIAgkCCgILAgwCDQIIAggCCAIIAggCCAIIAggCCAIIAggCCAIIAggCCAIIAggCGAIDAoQCHgAC5gICAiUCBAIFAgYCBwIIAgkCCgILAgwCDQIIAggCCAIIAggCCAIIAggCCAIIAggCCAIIAggCCAIIAggCGAIDAoUCHgAC5gICAlkCBAIFAgYCBwIIAgkCIQILAgwCDQIIAggCCAIIAggCCAIIAggCCAIIAggCCAIIAggCCAIIAggCGAIDAloCHgAC5gICAj4CBAIFAgYCBwIIAgkCHgILAgwCDQIIAggCCAIIAggCCAIIAggCCAIIAggCCAIIAggCCAIIAggCGAIDAlgCHgAC5gICAlUCBAIFAgYCBwIIAgkCIQILAgwCDQIIAggCCAIIAggCCAIIAggCCAIIAggCCAIIAggCCAIIAggCGAIDAiYCHgAC5gICAmgCBAIFAgYCBwIIAgkCIQILAgwCDQIIAggCCAIIAggCCAIIAggCCAIIAggCCAIIAggCCAIIAggCGAIDAncCHgAC5gICAkECBAIFAgYCBwIIAgkCCgILAgwCDQIIAggCCAIIAggCCAIIAggCCAIIAggCCAIIAggCCAIIAggCGAIDAk4CHgAC5gICAiACBAIFAgYCBwIIAgkCCgILAgwCDQIIAggCCAIIAggCCAIIAggCCAIIAggCCAIIAggCCAIIAggCGAIDAoECHgAC5gICAjACBAIFAgYCBwIIAgkCIQILAgwCDQIIAggCCAIIAggCCAIIAggCCAIIAggCCAIIAggCCAIIAggCGAIDAoYCHgAC5gICAgMCBAIFAgYCBwIIAgkCIQILAgwCDQIIAggCCAIIAggCCAIIAggCCAIIAggCCAIIAggCCAIIAggCGAIDAk8CHgAC5gICAjkCBAIFAgYCBwIIAgkCHgILAgwCDQIIAggCCAIIAggCCAIIAggCCAIIAggCCAIIAggCCAIIAggCGAIDAoICHgAC5gICAlYCBAIFAgYCBwIIAgkCHgILAgwCDQIIAggCCAIIAggCCAIIAggCCAIIAggCCAIIAggCCAIIAggCGAIDAlcCHgAC5gJ6AAAEAAICaAIEAgUCBgIHAggCCQIeAgsCDAINAggCCAIIAggCCAIIAggCCAIIAggCCAIIAggCCAIIAggCCAIYAgMCaQIeAALmAgICfQIEAgUCBgIHAggCCQIKAgsCDAINAggCCAIIAggCCAIIAggCCAIIAggCCAIIAggCCAIIAggCCAIYAgMCjQIeAALmAgICUgIEAgUCBgIHAggCCQIhAgsCDAINAggCCAIIAggCCAIIAggCCAIIAggCCAIIAggCCAIIAggCCAIYAgMCUwIeAALmAgICGwIEAgUCBgIHAggCCQIhAgsCDAINAggCCAIIAggCCAIIAggCCAIIAggCCAIIAggCCAIIAggCCAIYAgMCgwIeAALmAgICSAIEAgUCBgIHAggCCQIKAgsCDAINAggCCAIIAggCCAIIAggCCAIIAggCCAIIAggCCAIIAggCCAIYAgMCYgIeAALmAgICIwIEAgUCBgIHAggCCQIhAgsCDAINAggCCAIIAggCCAIIAggCCAIIAggCCAIIAggCCAIIAggCCAIYAgMCJgIeAALmAgICPAIEAgUCBgIHAggCCQIeAgsCDAINAggCCAIIAggCCAIIAggCCAIIAggCCAIIAggCCAIIAggCCAIYAgMCkQIeAALmAgICXAIEAgUCBgIHAggCCQIeAgsCDAINAggCCAIIAggCCAIIAggCCAIIAggCCAIIAggCCAIIAggCCAIYAgMCZgIeAALmAgICWQIEAgUCBgIHAggCCQIeAgsCDAINAggCCAIIAggCCAIIAggCCAIIAggCCAIIAggCCAIIAggCCAIYAgMCfAIeAALmAgICRAIEAgUCBgIHAggCCQIeAgsCDAINAggCCAIIAggCCAIIAggCCAIIAggCCAIIAggCCAIIAggCCAIYAgMCRQIeAALmAgICKQIEAgUCBgIHAggCCQIhAgsCDAINAggCCAIIAggCCAIIAggCCAIIAggCCAIIAggCCAIIAggCCAIYAgMCjgIeAALmAgICfQIEAgUCBgIHAggCCQIhAgsCDAINAggCCAIIAggCCAIIAggCCAIIAggCCAIIAggCCAIIAggCCAIYAgMCfgIeAALmAgICSAIEAgUCBgIHAggCCQIhAgsCDAINAggCCAIIAggCCAIIAggCCAIIAggCCAIIAggCCAIIAggCCAIYAgMCSQIeAALmAgICVAIEAgUCBgIHAggCCQIeAgsCDAINAggCCAIIAggCCAIIAggCCAIIAggCCAIIAggCCAIIAggCCAIYAgMCeAIeAALmAgICQAIEAgUCBgIHAggCCQIhAgsCDAINAggCCAIIAggCCAIIAggCCAIIAggCCAIIAggCCAIIAggCCAJ6AAAEABgCAwImAh4AAuYCAgIwAgQCBQIGAgcCCAIJAh4CCwIMAg0CCAIIAggCCAIIAggCCAIIAggCCAIIAggCCAIIAggCCAIIAhgCAwJGAh4AAuYCAgIdAgQCBQIGAgcCCAIJAiECCwIMAg0CCAIIAggCCAIIAggCCAIIAggCCAIIAggCCAIIAggCCAIIAhgCAwJ6Ah4AAuYCAgIpAgQCBQIGAgcCCAIJAh4CCwIMAg0CCAIIAggCCAIIAggCCAIIAggCCAIIAggCCAIIAggCCAIIAhgCAwJDAh4AAuYCAgJWAgQCBQIGAgcCCAIJAgoCCwIMAg0CCAIIAggCCAIIAggCCAIIAggCCAIIAggCCAIIAggCCAIIAhgCAwJ7Ah4AAuYCAgI5AgQCBQIGAgcCCAIJAgoCCwIMAg0CCAIIAggCCAIIAggCCAIIAggCCAIIAggCCAIIAggCCAIIAhgCAwI6Ah4AAuYCAgIlAgQCBQIGAgcCCAIJAh4CCwIMAg0CCAIIAggCCAIIAggCCAIIAggCCAIIAggCCAIIAggCCAIIAhgCAwJ/Ah4AAuYCAgJoAgQCBQIGAgcCCAIJAgoCCwIMAg0CCAIIAggCCAIIAggCCAIIAggCCAIIAggCCAIIAggCCAIIAhgCAwJ1Ah4AAuYCAgIgAgQCBQIGAgcCCAIJAh4CCwIMAg0CCAIIAggCCAIIAggCCAIIAggCCAIIAggCCAIIAggCCAIIAhgCAwJ5Ah4AAuYCAgI3AgQCBQIGAgcCCAIJAgoCCwIMAg0CCAIIAggCCAIIAggCCAIIAggCCAIIAggCCAIIAggCCAIIAhgCAwI4Ah4AAuYCAgJBAgQCBQIGAgcCCAIJAh4CCwIMAg0CCAIIAggCCAIIAggCCAIIAggCCAIIAggCCAIIAggCCAIIAhgCAwJCAh4AAuYCAgJrAgQCBQIGAgcCCAIJAh4CCwIMAg0CCAIIAggCCAIIAggCCAIIAggCCAIIAggCCAIIAggCCAIIAhgCAwJ0Ah4AAuYCAgI1AgQCBQIGAgcCCAIJAh4CCwIMAg0CCAIIAggCCAIIAggCCAIIAggCCAIIAggCCAIIAggCCAIIAhgCAwI2Ah4AAuYCAgIjAgQCBQIGAgcCCAIJAh4CCwIMAg0CCAIIAggCCAIIAggCCAIIAggCCAIIAggCCAIIAggCCAIIAhgCAwIrAh4AAuYCAgJEAgQCBQIGAgcCCAIJAiECCwIMAg0CCAIIAggCCAIIAggCCAIIAggCCAIIAggCCAIIAggCCAIIAhgCAwImAh4AAuYCAgJcAgQCBQIGAgcCCAIJAgoCCwIMAg0CCAIIAggCCAIIAggCCAIIAggCCAIIAgh6AAAEAAIIAggCCAIIAggCGAIDAl0CHgAC5gICAjICBAIFAgYCBwIIAgkCCgILAgwCDQIIAggCCAIIAggCCAIIAggCCAIIAggCCAIIAggCCAIIAggCGAIDAnYCHgAC5gICAicCBAIFAgYCBwIIAgkCIQILAgwCDQIIAggCCAIIAggCCAIIAggCCAIIAggCCAIIAggCCAIIAggCGAIDAnECHgAC5gICAjwCBAIFAgYCBwIIAgkCCgILAgwCDQIIAggCCAIIAggCCAIIAggCCAIIAggCCAIIAggCCAIIAggCGAIDAj0CHgAC5gICAj4CBAIFAgYCBwIIAgkCIQILAgwCDQIIAggCCAIIAggCCAIIAggCCAIIAggCCAIIAggCCAIIAggCGAIDAj8CHgAC5wAJNTQwNTc0MzQ0AgICVAIEAgUCBgIHAggCCQIeAgsCDAINAggCCAIIAggCCAIIAggCCAIIAggCCAIIAggCCAIIAggCCAICAgMCeAIeAALnAgICXAIEAgUCBgIHAggCCQIeAgsCDAINAggCCAIIAggCCAIIAggCCAIIAggCCAIIAggCCAIIAggCCAICAgMCZgIeAALnAgICHQIEAgUCBgIHAggCCQIeAgsCDAINAggCCAIIAggCCAIIAggCCAIIAggCCAIIAggCCAIIAggCCAICAgMCHwIeAALnAgICOQIEAgUCBgIHAggCCQIeAgsCDAINAggCCAIIAggCCAIIAggCCAIIAggCCAIIAggCCAIIAggCCAICAgMCggIeAALnAgICGwIEAgUCBgIHAggCCQIeAgsCDAINAggCCAIIAggCCAIIAggCCAIIAggCCAIIAggCCAIIAggCCAICAgMCXwIeAALnAgICJQIEAgUCBgIHAggCCQIeAgsCDAINAggCCAIIAggCCAIIAggCCAIIAggCCAIIAggCCAIIAggCCAICAgMCfwIeAALnAgICQAIEAgUCBgIHAggCCQIeAgsCDAINAggCCAIIAggCCAIIAggCCAIIAggCCAIIAggCCAIIAggCCAICAgMCagIeAALnAgICVQIEAgUCBgIHAggCCQIeAgsCDAINAggCCAIIAggCCAIIAggCCAIIAggCCAIIAggCCAIIAggCCAICAgMCiQIeAALnAgICPAIEAgUCBgIHAggCCQIeAgsCDAINAggCCAIIAggCCAIIAggCCAIIAggCCAIIAggCCAIIAggCCAICAgMCkQIeAALnAgICawIEAgUCBgIHAggCCQIeAgsCDAINAggCCAIIAggCCAIIAggCCAIIAggCCAIIAggCCAIIAggCCAICAgMCdAIeAALnAgICMgIEAgUCBgIHAggCCQIeAgsCDAINAgh6AAACWQIIAggCCAIIAggCCAIIAggCCAIIAggCCAIIAggCCAIIAgICAwKQAh4AAucCAgIgAgQCBQIGAgcCCAIJAh4CCwIMAg0CCAIIAggCCAIIAggCCAIIAggCCAIIAggCCAIIAggCCAIIAgICAwJ5Ah4AAucCAgIDAgQCBQIGAgcCCAIJAh4CCwIMAg0CCAIIAggCCAIIAggCCAIIAggCCAIIAggCCAIIAggCCAIIAgICAwI0Ah4AAucCAgJ9AgQCBQIGAgcCCAIJAh4CCwIMAg0CCAIIAggCCAIIAggCCAIIAggCCAIIAggCCAIIAggCCAIIAgICAwKHAh4AAucCAgJZAgQCBQIGAgcCCAIJAh4CCwIMAg0CCAIIAggCCAIIAggCCAIIAggCCAIIAggCCAIIAggCCAIIAgICAwJ8Ah4AAucCAgJEAgQCBQIGAgcCCAIJAh4CCwIMAg0CCAIIAggCCAIIAggCCAIIAggCCAIIAggCCAIIAggCCAIIAgICAwJFAh4AAucCAgI3AgQCBQIGAgcCCAIJAh4CCwIMAg0CCAIIAggCCAIIAggCCAIIAggCCAIIAggCCAIIAggCCAIIAgICAwJnAh4AAucCAgIjAgQCBQIGAgcCCAIJAh4CCwIMAg0CCAIIAggCCAIIAggCCAIIAggCCAIIAggCCAIIAggCCAIIAgICAwIrAh4AAugACTU0MDU3NzgyNAICAlUCBAIFAgYCBwIIAgkCCgILApYCDQIIAggCCAIIAggCCAIIAggCCAIIAggCCAIIAggCCAIIAggCBQIDAulzcQB+AAAAAAACc3EAfgAE///////////////+/////gAAAAF1cQB+AAcAAAADNqW2eHh6AAACsgIeAALoAgICAwIEAgUCBgIHAggCCQIKAgsClgINAggCCAIIAggCCAIIAggCCAIIAggCCAIIAggCCAIIAggCCAIFAgMCyQIeAALoAgICOQIEAgUCBgIHAggCCQIKAgsClgINAggCCAIIAggCCAIIAggCCAIIAggCCAIIAggCCAIIAggCCAIFAgMC0QIeAALoAgICIAIEAgUCBgIHAggCCQIKAgsClgINAggCCAIIAggCCAIIAggCCAIIAggCCAIIAggCCAIIAggCCAIFAgMCnQIeAALoAgICMgIEAgUCBgIHAggCCQIKAgsClgINAggCCAIIAggCCAIIAggCCAIIAggCCAIIAggCCAIIAggCCAIFAgMC3QIeAALoAgICHQIEAgUCBgIHAggCCQIKAgsClgINAggCCAIIAggCCAIIAggCCAIIAggCCAIIAggCCAIIAggCCAIFAgMCtQIeAALoAgICGwIEAgUCBgIHAggCCQIKAgsClgINAggCCAIIAggCCAIIAggCCAIIAggCCAIIAggCCAIIAggCCAIFAgMCvQIeAALoAgICNwIEAgUCBgIHAggCCQIKAgsClgINAggCCAIIAggCCAIIAggCCAIIAggCCAIIAggCCAIIAggCCAIFAgMC3gIeAALoAgICIwIEAgUCBgIHAggCCQIKAgsClgINAggCCAIIAggCCAIIAggCCAIIAggCCAIIAggCCAIIAggCCAIFAgMC4gIeAALoAgICWQIEAgUCBgIHAggCCQIKAgsClgINAggCCAIIAggCCAIIAggCCAIIAggCCAIIAggCCAIIAggCCAIFAgMCuwIeAALoAgICRAIEAgUCBgIHAggCCQIKAgsClgINAggCCAIIAggCCAIIAggCCAIIAggCCAIIAggCCAIIAggCCAIFAgMC6nNxAH4AAAAAAAJzcQB+AAT///////////////7////+AAAAAXVxAH4ABwAAAAQBo3C7eHh6AAAEAAIeAALoAgICfQIEAgUCBgIHAggCCQIKAgsClgINAggCCAIIAggCCAIIAggCCAIIAggCCAIIAggCCAIIAggCCAIFAgMCqAIeAALoAgICVAIEAgUCBgIHAggCCQIKAgsClgINAggCCAIIAggCCAIIAggCCAIIAggCCAIIAggCCAIIAggCCAIFAgMCwQIeAALoAgICawIEAgUCBgIHAggCCQIKAgsClgINAggCCAIIAggCCAIIAggCCAIIAggCCAIIAggCCAIIAggCCAIFAgMCwwIeAALoAgICXAIEAgUCBgIHAggCCQIKAgsClgINAggCCAIIAggCCAIIAggCCAIIAggCCAIIAggCCAIIAggCCAIFAgMC3AIeAALoAgICPAIEAgUCBgIHAggCCQIKAgsClgINAggCCAIIAggCCAIIAggCCAIIAggCCAIIAggCCAIIAggCCAIFAgMC2wIeAALoAgICJQIEAgUCBgIHAggCCQIKAgsClgINAggCCAIIAggCCAIIAggCCAIIAggCCAIIAggCCAIIAggCCAIFAgMCnAIeAALoAgICQAIEAgUCBgIHAggCCQIKAgsClgINAggCCAIIAggCCAIIAggCCAIIAggCCAIIAggCCAIIAggCCAIFAgMC5AIeAALrAAk4MzQ3NjMwMjQCAgIgAgQCBQIGAgcCCAIJApgCCwKWAg0CCAIIAggCCAIIAggCCAIIAggCCAIIAggCCAIIAggCCAIIAiMCAwLZAh4AAusCAgJcAgQCBQIGAgcCCAIJAh4CCwKWAg0CCAIIAggCCAIIAggCCAIIAggCCAIIAggCCAIIAggCCAIIAiMCAwKxAh4AAusCAgInAgQCBQIGAgcCCAIJAgoCCwKWAg0CCAIIAggCCAIIAggCCAIIAggCCAIIAggCCAIIAggCCAIIAiMCAwK4Ah4AAusCAgIyAgQCBQIGAgcCCAIJAgoCCwKWAg0CCAIIAggCCAIIAggCCAIIAggCCAIIAggCCAIIAggCCAIIAiMCAwLdAh4AAusCAgJBAgQCBQIGAgcCCAIJAh4CCwKWAg0CCAIIAggCCAIIAggCCAIIAggCCAIIAggCCAIIAggCCAIIAiMCAwLSAh4AAusCAgJBAgQCBQIGAgcCCAIJApgCCwKWAg0CCAIIAggCCAIIAggCCAIIAggCCAIIAggCCAIIAggCCAIIAiMCAwLYAh4AAusCAgIgAgQCBQIGAgcCCAIJAh4CCwKWAg0CCAIIAggCCAIIAggCCAIIAggCCAIIAggCCAIIAggCCAIIAiMCAwLTAh4AAusCAgIyAgQCBQIGAgcCCAIJAh4CCwKWAg0CCAIIAggCCAIIAggCCAIIAgh6AAAEAAIIAggCCAIIAggCCAIIAggCIwIDAsgCHgAC6wICAiUCBAIFAgYCBwIIAgkCmAILApYCDQIIAggCCAIIAggCCAIIAggCCAIIAggCCAIIAggCCAIIAggCIwIDAiYCHgAC6wICAjUCBAIFAgYCBwIIAgkCCgILApYCDQIIAggCCAIIAggCCAIIAggCCAIIAggCCAIIAggCCAIIAggCIwIDAsQCHgAC6wICAh0CBAIFAgYCBwIIAgkCCgILApYCDQIIAggCCAIIAggCCAIIAggCCAIIAggCCAIIAggCCAIIAggCIwIDArUCHgAC6wICAiUCBAIFAgYCBwIIAgkCHgILApYCDQIIAggCCAIIAggCCAIIAggCCAIIAggCCAIIAggCCAIIAggCIwIDAssCHgAC6wICAlwCBAIFAgYCBwIIAgkCmAILApYCDQIIAggCCAIIAggCCAIIAggCCAIIAggCCAIIAggCCAIIAggCIwIDAq8CHgAC6wICAjICBAIFAgYCBwIIAgkCmAILApYCDQIIAggCCAIIAggCCAIIAggCCAIIAggCCAIIAggCCAIIAggCIwIDAscCHgAC6wICAi4CBAIFAgYCBwIIAgkCHgILApYCDQIIAggCCAIIAggCCAIIAggCCAIIAggCCAIIAggCCAIIAggCIwIDAq4CHgAC6wICAi4CBAIFAgYCBwIIAgkCmAILApYCDQIIAggCCAIIAggCCAIIAggCCAIIAggCCAIIAggCCAIIAggCIwIDArQCHgAC6wICAj4CBAIFAgYCBwIIAgkCHgILApYCDQIIAggCCAIIAggCCAIIAggCCAIIAggCCAIIAggCCAIIAggCIwIDAqkCHgAC6wICAh0CBAIFAgYCBwIIAgkCHgILApYCDQIIAggCCAIIAggCCAIIAggCCAIIAggCCAIIAggCCAIIAggCIwIDAr8CHgAC6wICAiACBAIFAgYCBwIIAgkCCgILApYCDQIIAggCCAIIAggCCAIIAggCCAIIAggCCAIIAggCCAIIAggCIwIDAp0CHgAC6wICAkECBAIFAgYCBwIIAgkCCgILApYCDQIIAggCCAIIAggCCAIIAggCCAIIAggCCAIIAggCCAIIAggCIwIDAqUCHgAC6wICAj4CBAIFAgYCBwIIAgkCmAILApYCDQIIAggCCAIIAggCCAIIAggCCAIIAggCCAIIAggCCAIIAggCIwIDAqsCHgAC6wICAmsCBAIFAgYCBwIIAgkCCgILApYCDQIIAggCCAIIAggCCAIIAggCCAIIAggCCAIIAggCCAIIAggCIwIDAsMCHgAC6wICAh0CBAIFAgYCBwIIAgkCmAILApYCDQIIAggCCAJ6AAAEAAgCCAIIAggCCAIIAggCCAIIAggCCAIIAggCCAIjAgMCvgIeAALrAgICJwIEAgUCBgIHAggCCQKYAgsClgINAggCCAIIAggCCAIIAggCCAIIAggCCAIIAggCCAIIAggCCAIjAgMCygIeAALrAgICJwIEAgUCBgIHAggCCQIeAgsClgINAggCCAIIAggCCAIIAggCCAIIAggCCAIIAggCCAIIAggCCAIjAgMCxgIeAALrAgICMAIEAgUCBgIHAggCCQIKAgsClgINAggCCAIIAggCCAIIAggCCAIIAggCCAIIAggCCAIIAggCCAIjAgMCtgIeAALrAgICWQIEAgUCBgIHAggCCQIKAgsClgINAggCCAIIAggCCAIIAggCCAIIAggCCAIIAggCCAIIAggCCAIjAgMCuwIeAALrAgICfQIEAgUCBgIHAggCCQKYAgsClgINAggCCAIIAggCCAIIAggCCAIIAggCCAIIAggCCAIIAggCCAIjAgMCtwIeAALrAgICVAIEAgUCBgIHAggCCQIKAgsClgINAggCCAIIAggCCAIIAggCCAIIAggCCAIIAggCCAIIAggCCAIjAgMCwQIeAALrAgICKQIEAgUCBgIHAggCCQIKAgsClgINAggCCAIIAggCCAIIAggCCAIIAggCCAIIAggCCAIIAggCCAIjAgMCwAIeAALrAgICSAIEAgUCBgIHAggCCQIeAgsClgINAggCCAIIAggCCAIIAggCCAIIAggCCAIIAggCCAIIAggCCAIjAgMClwIeAALrAgICfQIEAgUCBgIHAggCCQIeAgsClgINAggCCAIIAggCCAIIAggCCAIIAggCCAIIAggCCAIIAggCCAIjAgMCmwIeAALrAgICAwIEAgUCBgIHAggCCQIeAgsClgINAggCCAIIAggCCAIIAggCCAIIAggCCAIIAggCCAIIAggCCAIjAgMCuQIeAALrAgICJQIEAgUCBgIHAggCCQIKAgsClgINAggCCAIIAggCCAIIAggCCAIIAggCCAIIAggCCAIIAggCCAIjAgMCnAIeAALrAgICSAIEAgUCBgIHAggCCQKYAgsClgINAggCCAIIAggCCAIIAggCCAIIAggCCAIIAggCCAIIAggCCAIjAgMCngIeAALrAgICOQIEAgUCBgIHAggCCQIKAgsClgINAggCCAIIAggCCAIIAggCCAIIAggCCAIIAggCCAIIAggCCAIjAgMC0QIeAALrAgICVgIEAgUCBgIHAggCCQIKAgsClgINAggCCAIIAggCCAIIAggCCAIIAggCCAIIAggCCAIIAggCCAIjAgMCzQIeAALrAgICAwIEAgUCBgIHAggCCQKYAgt6AAAEAAKWAg0CCAIIAggCCAIIAggCCAIIAggCCAIIAggCCAIIAggCCAIIAiMCAwKwAh4AAusCAgJUAgQCBQIGAgcCCAIJAh4CCwKWAg0CCAIIAggCCAIIAggCCAIIAggCCAIIAggCCAIIAggCCAIIAiMCAwLPAh4AAusCAgIbAgQCBQIGAgcCCAIJAh4CCwKWAg0CCAIIAggCCAIIAggCCAIIAggCCAIIAggCCAIIAggCCAIIAiMCAwKzAh4AAusCAgI8AgQCBQIGAgcCCAIJAgoCCwKWAg0CCAIIAggCCAIIAggCCAIIAggCCAIIAggCCAIIAggCCAIIAiMCAwLbAh4AAusCAgI+AgQCBQIGAgcCCAIJAgoCCwKWAg0CCAIIAggCCAIIAggCCAIIAggCCAIIAggCCAIIAggCCAIIAiMCAwKyAh4AAusCAgIbAgQCBQIGAgcCCAIJApgCCwKWAg0CCAIIAggCCAIIAggCCAIIAggCCAIIAggCCAIIAggCCAIIAiMCAwKtAh4AAusCAgJUAgQCBQIGAgcCCAIJApgCCwKWAg0CCAIIAggCCAIIAggCCAIIAggCCAIIAggCCAIIAggCCAIIAiMCAwImAh4AAusCAgIpAgQCBQIGAgcCCAIJAh4CCwKWAg0CCAIIAggCCAIIAggCCAIIAggCCAIIAggCCAIIAggCCAIIAiMCAwLMAh4AAusCAgIpAgQCBQIGAgcCCAIJApgCCwKWAg0CCAIIAggCCAIIAggCCAIIAggCCAIIAggCCAIIAggCCAIIAiMCAwLaAh4AAusCAgJSAgQCBQIGAgcCCAIJAh4CCwKWAg0CCAIIAggCCAIIAggCCAIIAggCCAIIAggCCAIIAggCCAIIAiMCAwK6Ah4AAusCAgJSAgQCBQIGAgcCCAIJApgCCwKWAg0CCAIIAggCCAIIAggCCAIIAggCCAIIAggCCAIIAggCCAIIAiMCAwKsAh4AAusCAgJ9AgQCBQIGAgcCCAIJAgoCCwKWAg0CCAIIAggCCAIIAggCCAIIAggCCAIIAggCCAIIAggCCAIIAiMCAwKoAh4AAusCAgI8AgQCBQIGAgcCCAIJAh4CCwKWAg0CCAIIAggCCAIIAggCCAIIAggCCAIIAggCCAIIAggCCAIIAiMCAwKmAh4AAusCAgJZAgQCBQIGAgcCCAIJApgCCwKWAg0CCAIIAggCCAIIAggCCAIIAggCCAIIAggCCAIIAggCCAIIAiMCAwKkAh4AAusCAgJIAgQCBQIGAgcCCAIJAgoCCwKWAg0CCAIIAggCCAIIAggCCAIIAggCCAIIAggCCAIIAggCCAIIAiMCAwKnAh4AAusCAgJZAgQCBQJ6AAAEAAYCBwIIAgkCHgILApYCDQIIAggCCAIIAggCCAIIAggCCAIIAggCCAIIAggCCAIIAggCIwIDAs4CHgAC6wICAjwCBAIFAgYCBwIIAgkCmAILApYCDQIIAggCCAIIAggCCAIIAggCCAIIAggCCAIIAggCCAIIAggCIwIDAiYCHgAC6wICAjACBAIFAgYCBwIIAgkCHgILApYCDQIIAggCCAIIAggCCAIIAggCCAIIAggCCAIIAggCCAIIAggCIwIDAtACHgAC6wICAmgCBAIFAgYCBwIIAgkCHgILApYCDQIIAggCCAIIAggCCAIIAggCCAIIAggCCAIIAggCCAIIAggCIwIDAqECHgAC6wICAmgCBAIFAgYCBwIIAgkCmAILApYCDQIIAggCCAIIAggCCAIIAggCCAIIAggCCAIIAggCCAIIAggCIwIDAp8CHgAC6wICAjACBAIFAgYCBwIIAgkCmAILApYCDQIIAggCCAIIAggCCAIIAggCCAIIAggCCAIIAggCCAIIAggCIwIDAqACHgAC6wICAjkCBAIFAgYCBwIIAgkCmAILApYCDQIIAggCCAIIAggCCAIIAggCCAIIAggCCAIIAggCCAIIAggCIwIDApkCHgAC6wICAlICBAIFAgYCBwIIAgkCCgILApYCDQIIAggCCAIIAggCCAIIAggCCAIIAggCCAIIAggCCAIIAggCIwIDArwCHgAC6wICAhsCBAIFAgYCBwIIAgkCCgILApYCDQIIAggCCAIIAggCCAIIAggCCAIIAggCCAIIAggCCAIIAggCIwIDAr0CHgAC6wICAgMCBAIFAgYCBwIIAgkCCgILApYCDQIIAggCCAIIAggCCAIIAggCCAIIAggCCAIIAggCCAIIAggCIwIDAskCHgAC6wICAjkCBAIFAgYCBwIIAgkCHgILApYCDQIIAggCCAIIAggCCAIIAggCCAIIAggCCAIIAggCCAIIAggCIwIDAqICHgAC6wICAlYCBAIFAgYCBwIIAgkCHgILApYCDQIIAggCCAIIAggCCAIIAggCCAIIAggCCAIIAggCCAIIAggCIwIDAqMCHgAC6wICAlwCBAIFAgYCBwIIAgkCCgILApYCDQIIAggCCAIIAggCCAIIAggCCAIIAggCCAIIAggCCAIIAggCIwIDAtwCHgAC6wICAlYCBAIFAgYCBwIIAgkCmAILApYCDQIIAggCCAIIAggCCAIIAggCCAIIAggCCAIIAggCCAIIAggCIwIDAqoCHgAC6wICAjUCBAIFAgYCBwIIAgkCHgILApYCDQIIAggCCAIIAggCCAIIAggCCAIIAggCCAIIAggCCAIIAggCIwIDAsICHgB6AAACugLrAgICawIEAgUCBgIHAggCCQIeAgsClgINAggCCAIIAggCCAIIAggCCAIIAggCCAIIAggCCAIIAggCCAIjAgMC1wIeAALrAgICaAIEAgUCBgIHAggCCQIKAgsClgINAggCCAIIAggCCAIIAggCCAIIAggCCAIIAggCCAIIAggCCAIjAgMC1QIeAALrAgICLgIEAgUCBgIHAggCCQIKAgsClgINAggCCAIIAggCCAIIAggCCAIIAggCCAIIAggCCAIIAggCCAIjAgMCmgIeAALrAgICawIEAgUCBgIHAggCCQKYAgsClgINAggCCAIIAggCCAIIAggCCAIIAggCCAIIAggCCAIIAggCCAIjAgMC1gIeAALrAgICNQIEAgUCBgIHAggCCQKYAgsClgINAggCCAIIAggCCAIIAggCCAIIAggCCAIIAggCCAIIAggCCAIjAgMC1AIeAALsAAk1NDA1NzU1MDQCAgIjAgQCBQIGAgcCCAIJAh4CCwKWAg0CCAIIAggCCAIIAggCCAIIAggCCAIIAggCCAIIAggCCAIIAgMCAwLjAh4AAuwCAgJrAgQCBQIGAgcCCAIJAh4CCwKWAg0CCAIIAggCCAIIAggCCAIIAggCCAIIAggCCAIIAggCCAIIAgMCAwLXAh4AAuwCAgI8AgQCBQIGAgcCCAIJAh4CCwKWAg0CCAIIAggCCAIIAggCCAIIAggCCAIIAggCCAIIAggCCAIIAgMCAwKmAh4AAuwCAgIgAgQCBQIGAgcCCAIJAh4CCwKWAg0CCAIIAggCCAIIAggCCAIIAggCCAIIAggCCAIIAggCCAIIAgMCAwLTAh4AAuwCAgJEAgQCBQIGAgcCCAIJAh4CCwKWAg0CCAIIAggCCAIIAggCCAIIAggCCAIIAggCCAIIAggCCAIIAgMCAwLtc3EAfgAAAAAAAnNxAH4ABP///////////////v////7/////dXEAfgAHAAAABDDwgSh4eHoAAAM8Ah4AAuwCAgI3AgQCBQIGAgcCCAIJAh4CCwKWAg0CCAIIAggCCAIIAggCCAIIAggCCAIIAggCCAIIAggCCAIIAgMCAwLFAh4AAuwCAgJZAgQCBQIGAgcCCAIJAh4CCwKWAg0CCAIIAggCCAIIAggCCAIIAggCCAIIAggCCAIIAggCCAIIAgMCAwLOAh4AAuwCAgIyAgQCBQIGAgcCCAIJAh4CCwKWAg0CCAIIAggCCAIIAggCCAIIAggCCAIIAggCCAIIAggCCAIIAgMCAwLIAh4AAuwCAgIDAgQCBQIGAgcCCAIJAh4CCwKWAg0CCAIIAggCCAIIAggCCAIIAggCCAIIAggCCAIIAggCCAIIAgMCAwK5Ah4AAuwCAgJ9AgQCBQIGAgcCCAIJAh4CCwKWAg0CCAIIAggCCAIIAggCCAIIAggCCAIIAggCCAIIAggCCAIIAgMCAwKbAh4AAuwCAgIdAgQCBQIGAgcCCAIJAh4CCwKWAg0CCAIIAggCCAIIAggCCAIIAggCCAIIAggCCAIIAggCCAIIAgMCAwK/Ah4AAuwCAgJAAgQCBQIGAgcCCAIJAh4CCwKWAg0CCAIIAggCCAIIAggCCAIIAggCCAIIAggCCAIIAggCCAIIAgMCAwLhAh4AAuwCAgJcAgQCBQIGAgcCCAIJAh4CCwKWAg0CCAIIAggCCAIIAggCCAIIAggCCAIIAggCCAIIAggCCAIIAgMCAwKxAh4AAuwCAgJUAgQCBQIGAgcCCAIJAh4CCwKWAg0CCAIIAggCCAIIAggCCAIIAggCCAIIAggCCAIIAggCCAIIAgMCAwLPAh4AAuwCAgIbAgQCBQIGAgcCCAIJAh4CCwKWAg0CCAIIAggCCAIIAggCCAIIAggCCAIIAggCCAIIAggCCAIIAgMCAwKzAh4AAuwCAgIlAgQCBQIGAgcCCAIJAh4CCwKWAg0CCAIIAggCCAIIAggCCAIIAggCCAIIAggCCAIIAggCCAIIAgMCAwLLAh4AAuwCAgJVAgQCBQIGAgcCCAIJAh4CCwKWAg0CCAIIAggCCAIIAggCCAIIAggCCAIIAggCCAIIAggCCAIIAgMCAwLuc3EAfgAAAAAAAnNxAH4ABP///////////////v////7/////dXEAfgAHAAAABC/+xlx4eHoAAAQAAh4AAuwCAgI5AgQCBQIGAgcCCAIJAh4CCwKWAg0CCAIIAggCCAIIAggCCAIIAggCCAIIAggCCAIIAggCCAIIAgMCAwKiAh4AAu8ACTU0MDU3NjY2NAICAlkCBAIFAgYCBwIIAgkCCgILAgwCDQIIAggCCAIIAggCCAIIAggCCAIIAggCCAIIAggCCAIIAggCBAIDAnACHgAC7wICAkQCBAIFAgYCBwIIAgkCCgILAgwCDQIIAggCCAIIAggCCAIIAggCCAIIAggCCAIIAggCCAIIAggCBAIDAosCHgAC7wICAlwCBAIFAgYCBwIIAgkCCgILAgwCDQIIAggCCAIIAggCCAIIAggCCAIIAggCCAIIAggCCAIIAggCBAIDAl0CHgAC7wICAjICBAIFAgYCBwIIAgkCCgILAgwCDQIIAggCCAIIAggCCAIIAggCCAIIAggCCAIIAggCCAIIAggCBAIDAnYCHgAC7wICAjcCBAIFAgYCBwIIAgkCCgILAgwCDQIIAggCCAIIAggCCAIIAggCCAIIAggCCAIIAggCCAIIAggCBAIDAjgCHgAC7wICAjwCBAIFAgYCBwIIAgkCCgILAgwCDQIIAggCCAIIAggCCAIIAggCCAIIAggCCAIIAggCCAIIAggCBAIDAj0CHgAC7wICAgMCBAIFAgYCBwIIAgkCCgILAgwCDQIIAggCCAIIAggCCAIIAggCCAIIAggCCAIIAggCCAIIAggCBAIDAg4CHgAC7wICAn0CBAIFAgYCBwIIAgkCCgILAgwCDQIIAggCCAIIAggCCAIIAggCCAIIAggCCAIIAggCCAIIAggCBAIDAo0CHgAC7wICAmsCBAIFAgYCBwIIAgkCCgILAgwCDQIIAggCCAIIAggCCAIIAggCCAIIAggCCAIIAggCCAIIAggCBAIDAmwCHgAC7wICAiMCBAIFAgYCBwIIAgkCCgILAgwCDQIIAggCCAIIAggCCAIIAggCCAIIAggCCAIIAggCCAIIAggCBAIDAiQCHgAC7wICAlUCBAIFAgYCBwIIAgkCCgILAgwCDQIIAggCCAIIAggCCAIIAggCCAIIAggCCAIIAggCCAIIAggCBAIDAnICHgAC7wICAhsCBAIFAgYCBwIIAgkCCgILAgwCDQIIAggCCAIIAggCCAIIAggCCAIIAggCCAIIAggCCAIIAggCBAIDAhwCHgAC7wICAlQCBAIFAgYCBwIIAgkCCgILAgwCDQIIAggCCAIIAggCCAIIAggCCAIIAggCCAIIAggCCAIIAggCBAIDAm8CHgAC7wICAiUCBAIFAgYCBwIIAgkCCgILAgwCDQIIAggCCAIIAggCCAIIAggCCHoAAAQAAggCCAIIAggCCAIIAggCCAIEAgMChQIeAALvAgICIAIEAgUCBgIHAggCCQIKAgsCDAINAggCCAIIAggCCAIIAggCCAIIAggCCAIIAggCCAIIAggCCAIEAgMCgQIeAALvAgICQAIEAgUCBgIHAggCCQIKAgsCDAINAggCCAIIAggCCAIIAggCCAIIAggCCAIIAggCCAIIAggCCAIEAgMCYwIeAALvAgICHQIEAgUCBgIHAggCCQIKAgsCDAINAggCCAIIAggCCAIIAggCCAIIAggCCAIIAggCCAIIAggCCAIEAgMCjwIeAALvAgICOQIEAgUCBgIHAggCCQIKAgsCDAINAggCCAIIAggCCAIIAggCCAIIAggCCAIIAggCCAIIAggCCAIEAgMCOgIeAALwAAk5MzgzNjgyNDACAgJrAgQCBQIGAgcCCAIJAh4CCwIMAg0CCAIIAggCCAIIAggCCAIIAggCCAIIAggCCAIIAggCCAIIAhwCAwJ0Ah4AAvACAgI1AgQCBQIGAgcCCAIJAh4CCwIMAg0CCAIIAggCCAIIAggCCAIIAggCCAIIAggCCAIIAggCCAIIAhwCAwI2Ah4AAvACAgIjAgQCBQIGAgcCCAIJAh4CCwIMAg0CCAIIAggCCAIIAggCCAIIAggCCAIIAggCCAIIAggCCAIIAhwCAwIrAh4AAvACAgIpAgQCBQIGAgcCCAIJAgoCCwIMAg0CCAIIAggCCAIIAggCCAIIAggCCAIIAggCCAIIAggCCAIIAhwCAwIqAh4AAvACAgIwAgQCBQIGAgcCCAIJAgoCCwIMAg0CCAIIAggCCAIIAggCCAIIAggCCAIIAggCCAIIAggCCAIIAhwCAwIxAh4AAvACAgI3AgQCBQIGAgcCCAIJAiECCwIMAg0CCAIIAggCCAIIAggCCAIIAggCCAIIAggCCAIIAggCCAIIAhwCAwImAh4AAvACAgIlAgQCBQIGAgcCCAIJAiECCwIMAg0CCAIIAggCCAIIAggCCAIIAggCCAIIAggCCAIIAggCCAIIAhwCAwImAh4AAvACAgJcAgQCBQIGAgcCCAIJAiECCwIMAg0CCAIIAggCCAIIAggCCAIIAggCCAIIAggCCAIIAggCCAIIAhwCAwJzAh4AAvACAgIyAgQCBQIGAgcCCAIJAiECCwIMAg0CCAIIAggCCAIIAggCCAIIAggCCAIIAggCCAIIAggCCAIIAhwCAwIzAh4AAvACAgJAAgQCBQIGAgcCCAIJAh4CCwIMAg0CCAIIAggCCAIIAggCCAIIAggCCAIIAggCCAIIAggCCAIIAhwCAwJqAh4AAvACAgJUAgQCBQIGAgcCCAIJAgoCC3oAAAQAAgwCDQIIAggCCAIIAggCCAIIAggCCAIIAggCCAIIAggCCAIIAggCHAIDAm8CHgAC8AICAi4CBAIFAgYCBwIIAgkCIQILAgwCDQIIAggCCAIIAggCCAIIAggCCAIIAggCCAIIAggCCAIIAggCHAIDAi8CHgAC8AICAhsCBAIFAgYCBwIIAgkCCgILAgwCDQIIAggCCAIIAggCCAIIAggCCAIIAggCCAIIAggCCAIIAggCHAIDAhwCHgAC8AICAgMCBAIFAgYCBwIIAgkCCgILAgwCDQIIAggCCAIIAggCCAIIAggCCAIIAggCCAIIAggCCAIIAggCHAIDAg4CHgAC8AICAlICBAIFAgYCBwIIAgkCCgILAgwCDQIIAggCCAIIAggCCAIIAggCCAIIAggCCAIIAggCCAIIAggCHAIDAm4CHgAC8AICAh0CBAIFAgYCBwIIAgkCHgILAgwCDQIIAggCCAIIAggCCAIIAggCCAIIAggCCAIIAggCCAIIAggCHAIDAh8CHgAC8AICAmsCBAIFAgYCBwIIAgkCCgILAgwCDQIIAggCCAIIAggCCAIIAggCCAIIAggCCAIIAggCCAIIAggCHAIDAmwCHgAC8AICAkECBAIFAgYCBwIIAgkCIQILAgwCDQIIAggCCAIIAggCCAIIAggCCAIIAggCCAIIAggCCAIIAggCHAIDAm0CHgAC8AICAiACBAIFAgYCBwIIAgkCIQILAgwCDQIIAggCCAIIAggCCAIIAggCCAIIAggCCAIIAggCCAIIAggCHAIDAiICHgAC8AICAiMCBAIFAgYCBwIIAgkCCgILAgwCDQIIAggCCAIIAggCCAIIAggCCAIIAggCCAIIAggCCAIIAggCHAIDAiQCHgAC8AICAjUCBAIFAgYCBwIIAgkCCgILAgwCDQIIAggCCAIIAggCCAIIAggCCAIIAggCCAIIAggCCAIIAggCHAIDAkoCHgAC8AICAjcCBAIFAgYCBwIIAgkCHgILAgwCDQIIAggCCAIIAggCCAIIAggCCAIIAggCCAIIAggCCAIIAggCHAIDAmcCHgAC8AICAlkCBAIFAgYCBwIIAgkCHgILAgwCDQIIAggCCAIIAggCCAIIAggCCAIIAggCCAIIAggCCAIIAggCHAIDAnwCHgAC8AICAjACBAIFAgYCBwIIAgkCHgILAgwCDQIIAggCCAIIAggCCAIIAggCCAIIAggCCAIIAggCCAIIAggCHAIDAkYCHgAC8AICAiUCBAIFAgYCBwIIAgkCHgILAgwCDQIIAggCCAIIAggCCAIIAggCCAIIAggCCAIIAggCCAIIAggCHAIDAn8CHgAC8AICAn0CBAIFAnoAAAQABgIHAggCCQIhAgsCDAINAggCCAIIAggCCAIIAggCCAIIAggCCAIIAggCCAIIAggCCAIcAgMCfgIeAALwAgICAwIEAgUCBgIHAggCCQIhAgsCDAINAggCCAIIAggCCAIIAggCCAIIAggCCAIIAggCCAIIAggCCAIcAgMCTwIeAALwAgICSAIEAgUCBgIHAggCCQIhAgsCDAINAggCCAIIAggCCAIIAggCCAIIAggCCAIIAggCCAIIAggCCAIcAgMCSQIeAALwAgICOQIEAgUCBgIHAggCCQIKAgsCDAINAggCCAIIAggCCAIIAggCCAIIAggCCAIIAggCCAIIAggCCAIcAgMCOgIeAALwAgICVgIEAgUCBgIHAggCCQIKAgsCDAINAggCCAIIAggCCAIIAggCCAIIAggCCAIIAggCCAIIAggCCAIcAgMCewIeAALwAgICaAIEAgUCBgIHAggCCQIKAgsCDAINAggCCAIIAggCCAIIAggCCAIIAggCCAIIAggCCAIIAggCCAIcAgMCdQIeAALwAgICVAIEAgUCBgIHAggCCQIeAgsCDAINAggCCAIIAggCCAIIAggCCAIIAggCCAIIAggCCAIIAggCCAIcAgMCeAIeAALwAgICQAIEAgUCBgIHAggCCQIhAgsCDAINAggCCAIIAggCCAIIAggCCAIIAggCCAIIAggCCAIIAggCCAIcAgMCJgIeAALwAgICQQIEAgUCBgIHAggCCQIeAgsCDAINAggCCAIIAggCCAIIAggCCAIIAggCCAIIAggCCAIIAggCCAIcAgMCQgIeAALwAgICKQIEAgUCBgIHAggCCQIeAgsCDAINAggCCAIIAggCCAIIAggCCAIIAggCCAIIAggCCAIIAggCCAIcAgMCQwIeAALwAgICXAIEAgUCBgIHAggCCQIKAgsCDAINAggCCAIIAggCCAIIAggCCAIIAggCCAIIAggCCAIIAggCCAIcAgMCXQIeAALwAgICMgIEAgUCBgIHAggCCQIKAgsCDAINAggCCAIIAggCCAIIAggCCAIIAggCCAIIAggCCAIIAggCCAIcAgMCdgIeAALwAgICJwIEAgUCBgIHAggCCQIhAgsCDAINAggCCAIIAggCCAIIAggCCAIIAggCCAIIAggCCAIIAggCCAIcAgMCcQIeAALwAgICHQIEAgUCBgIHAggCCQIhAgsCDAINAggCCAIIAggCCAIIAggCCAIIAggCCAIIAggCCAIIAggCCAIcAgMCegIeAALwAgICNwIEAgUCBgIHAggCCQIKAgsCDAINAggCCAIIAggCCAIIAggCCAIIAggCCAIIAggCCAIIAggCCAIcAgMCOAIeAHoAAAQAAvACAgI8AgQCBQIGAgcCCAIJAgoCCwIMAg0CCAIIAggCCAIIAggCCAIIAggCCAIIAggCCAIIAggCCAIIAhwCAwI9Ah4AAvACAgI+AgQCBQIGAgcCCAIJAiECCwIMAg0CCAIIAggCCAIIAggCCAIIAggCCAIIAggCCAIIAggCCAIIAhwCAwI/Ah4AAvACAgIlAgQCBQIGAgcCCAIJAgoCCwIMAg0CCAIIAggCCAIIAggCCAIIAggCCAIIAggCCAIIAggCCAIIAhwCAwKFAh4AAvACAgJZAgQCBQIGAgcCCAIJAiECCwIMAg0CCAIIAggCCAIIAggCCAIIAggCCAIIAggCCAIIAggCCAIIAhwCAwJaAh4AAvACAgIuAgQCBQIGAgcCCAIJAgoCCwIMAg0CCAIIAggCCAIIAggCCAIIAggCCAIIAggCCAIIAggCCAIIAhwCAwKEAh4AAvACAgInAgQCBQIGAgcCCAIJAgoCCwIMAg0CCAIIAggCCAIIAggCCAIIAggCCAIIAggCCAIIAggCCAIIAhwCAwKMAh4AAvACAgJIAgQCBQIGAgcCCAIJAh4CCwIMAg0CCAIIAggCCAIIAggCCAIIAggCCAIIAggCCAIIAggCCAIIAhwCAwJeAh4AAvACAgIgAgQCBQIGAgcCCAIJAh4CCwIMAg0CCAIIAggCCAIIAggCCAIIAggCCAIIAggCCAIIAggCCAIIAhwCAwJ5Ah4AAvACAgI8AgQCBQIGAgcCCAIJAiECCwIMAg0CCAIIAggCCAIIAggCCAIIAggCCAIIAggCCAIIAggCCAIIAhwCAwImAh4AAvACAgJoAgQCBQIGAgcCCAIJAiECCwIMAg0CCAIIAggCCAIIAggCCAIIAggCCAIIAggCCAIIAggCCAIIAhwCAwJ3Ah4AAvACAgIwAgQCBQIGAgcCCAIJAiECCwIMAg0CCAIIAggCCAIIAggCCAIIAggCCAIIAggCCAIIAggCCAIIAhwCAwKGAh4AAvACAgJSAgQCBQIGAgcCCAIJAiECCwIMAg0CCAIIAggCCAIIAggCCAIIAggCCAIIAggCCAIIAggCCAIIAhwCAwJTAh4AAvACAgIbAgQCBQIGAgcCCAIJAiECCwIMAg0CCAIIAggCCAIIAggCCAIIAggCCAIIAggCCAIIAggCCAIIAhwCAwKDAh4AAvACAgI+AgQCBQIGAgcCCAIJAh4CCwIMAg0CCAIIAggCCAIIAggCCAIIAggCCAIIAggCCAIIAggCCAIIAhwCAwJYAh4AAvACAgJBAgQCBQIGAgcCCAIJAgoCCwIMAg0CCAIIAggCCAIIAggCCAIIAggCCAIIAggCCAIIAggCCHoAAAQAAggCHAIDAk4CHgAC8AICAlwCBAIFAgYCBwIIAgkCHgILAgwCDQIIAggCCAIIAggCCAIIAggCCAIIAggCCAIIAggCCAIIAggCHAIDAmYCHgAC8AICAlYCBAIFAgYCBwIIAgkCHgILAgwCDQIIAggCCAIIAggCCAIIAggCCAIIAggCCAIIAggCCAIIAggCHAIDAlcCHgAC8AICAjkCBAIFAgYCBwIIAgkCHgILAgwCDQIIAggCCAIIAggCCAIIAggCCAIIAggCCAIIAggCCAIIAggCHAIDAoICHgAC8AICAi4CBAIFAgYCBwIIAgkCHgILAgwCDQIIAggCCAIIAggCCAIIAggCCAIIAggCCAIIAggCCAIIAggCHAIDApICHgAC8AICAlQCBAIFAgYCBwIIAgkCIQILAgwCDQIIAggCCAIIAggCCAIIAggCCAIIAggCCAIIAggCCAIIAggCHAIDAiYCHgAC8AICAikCBAIFAgYCBwIIAgkCIQILAgwCDQIIAggCCAIIAggCCAIIAggCCAIIAggCCAIIAggCCAIIAggCHAIDAo4CHgAC8AICAn0CBAIFAgYCBwIIAgkCCgILAgwCDQIIAggCCAIIAggCCAIIAggCCAIIAggCCAIIAggCCAIIAggCHAIDAo0CHgAC8AICAkgCBAIFAgYCBwIIAgkCCgILAgwCDQIIAggCCAIIAggCCAIIAggCCAIIAggCCAIIAggCCAIIAggCHAIDAmICHgAC8AICAmsCBAIFAgYCBwIIAgkCIQILAgwCDQIIAggCCAIIAggCCAIIAggCCAIIAggCCAIIAggCCAIIAggCHAIDApMCHgAC8AICAicCBAIFAgYCBwIIAgkCHgILAgwCDQIIAggCCAIIAggCCAIIAggCCAIIAggCCAIIAggCCAIIAggCHAIDAigCHgAC8AICAmgCBAIFAgYCBwIIAgkCHgILAgwCDQIIAggCCAIIAggCCAIIAggCCAIIAggCCAIIAggCCAIIAggCHAIDAmkCHgAC8AICAjwCBAIFAgYCBwIIAgkCHgILAgwCDQIIAggCCAIIAggCCAIIAggCCAIIAggCCAIIAggCCAIIAggCHAIDApECHgAC8AICAjICBAIFAgYCBwIIAgkCHgILAgwCDQIIAggCCAIIAggCCAIIAggCCAIIAggCCAIIAggCCAIIAggCHAIDApACHgAC8AICAiMCBAIFAgYCBwIIAgkCIQILAgwCDQIIAggCCAIIAggCCAIIAggCCAIIAggCCAIIAggCCAIIAggCHAIDAiYCHgAC8AICAj4CBAIFAgYCBwIIAgkCCgILAgwCDQIIAggCCAIIAggCCAIIAggCCAIIAnoAAANiCAIIAggCCAIIAggCCAIcAgMCYQIeAALwAgICQAIEAgUCBgIHAggCCQIKAgsCDAINAggCCAIIAggCCAIIAggCCAIIAggCCAIIAggCCAIIAggCCAIcAgMCYwIeAALwAgICHQIEAgUCBgIHAggCCQIKAgsCDAINAggCCAIIAggCCAIIAggCCAIIAggCCAIIAggCCAIIAggCCAIcAgMCjwIeAALwAgICNQIEAgUCBgIHAggCCQIhAgsCDAINAggCCAIIAggCCAIIAggCCAIIAggCCAIIAggCCAIIAggCCAIcAgMCZQIeAALwAgICIAIEAgUCBgIHAggCCQIKAgsCDAINAggCCAIIAggCCAIIAggCCAIIAggCCAIIAggCCAIIAggCCAIcAgMCgQIeAALwAgICUgIEAgUCBgIHAggCCQIeAgsCDAINAggCCAIIAggCCAIIAggCCAIIAggCCAIIAggCCAIIAggCCAIcAgMCiAIeAALwAgICGwIEAgUCBgIHAggCCQIeAgsCDAINAggCCAIIAggCCAIIAggCCAIIAggCCAIIAggCCAIIAggCCAIcAgMCXwIeAALwAgICAwIEAgUCBgIHAggCCQIeAgsCDAINAggCCAIIAggCCAIIAggCCAIIAggCCAIIAggCCAIIAggCCAIcAgMCNAIeAALwAgICfQIEAgUCBgIHAggCCQIeAgsCDAINAggCCAIIAggCCAIIAggCCAIIAggCCAIIAggCCAIIAggCCAIcAgMChwIeAALwAgICWQIEAgUCBgIHAggCCQIKAgsCDAINAggCCAIIAggCCAIIAggCCAIIAggCCAIIAggCCAIIAggCCAIcAgMCcAIeAALwAgICVgIEAgUCBgIHAggCCQIhAgsCDAINAggCCAIIAggCCAIIAggCCAIIAggCCAIIAggCCAIIAggCCAIcAgMCigIeAALwAgICOQIEAgUCBgIHAggCCQIhAgsCDAINAggCCAIIAggCCAIIAggCCAIIAggCCAIIAggCCAIIAggCCAIcAgMCYAIeAALxAAk4MzQ3ODc2MDACAgLyAAYyMDEzMTICBAIFAgYCBwIIAgkCIQILAgwCDQIIAggCCAIIAggCCAIIAggCCAIIAggCCAIIAggCCAIIAggCKgIDAvNzcQB+AAAAAAACc3EAfgAE///////////////+/////v////91cQB+AAcAAAADFOXkeHh6AAAEAAIeAAL0AAk5MzgzNzA1NjACAgJSAgQCBQIGAgcCCAIJAh4CCwIMAg0CCAIIAggCCAIIAggCCAIIAggCCAIIAggCCAIIAggCCAIIAh4CAwKIAh4AAvQCAgI8AgQCBQIGAgcCCAIJAgoCCwIMAg0CCAIIAggCCAIIAggCCAIIAggCCAIIAggCCAIIAggCCAIIAh4CAwI9Ah4AAvQCAgI5AgQCBQIGAgcCCAIJAgoCCwIMAg0CCAIIAggCCAIIAggCCAIIAggCCAIIAggCCAIIAggCCAIIAh4CAwI6Ah4AAvQCAgIdAgQCBQIGAgcCCAIJAiECCwIMAg0CCAIIAggCCAIIAggCCAIIAggCCAIIAggCCAIIAggCCAIIAh4CAwJ6Ah4AAvQCAgJUAgQCBQIGAgcCCAIJAh4CCwIMAg0CCAIIAggCCAIIAggCCAIIAggCCAIIAggCCAIIAggCCAIIAh4CAwJ4Ah4AAvQCAgIpAgQCBQIGAgcCCAIJAh4CCwIMAg0CCAIIAggCCAIIAggCCAIIAggCCAIIAggCCAIIAggCCAIIAh4CAwJDAh4AAvQCAgJAAgQCBQIGAgcCCAIJAiECCwIMAg0CCAIIAggCCAIIAggCCAIIAggCCAIIAggCCAIIAggCCAIIAh4CAwImAh4AAvQCAgI+AgQCBQIGAgcCCAIJAgoCCwIMAg0CCAIIAggCCAIIAggCCAIIAggCCAIIAggCCAIIAggCCAIIAh4CAwJhAh4AAvQCAgJWAgQCBQIGAgcCCAIJAgoCCwIMAg0CCAIIAggCCAIIAggCCAIIAggCCAIIAggCCAIIAggCCAIIAh4CAwJ7Ah4AAvQCAgIbAgQCBQIGAgcCCAIJAh4CCwIMAg0CCAIIAggCCAIIAggCCAIIAggCCAIIAggCCAIIAggCCAIIAh4CAwJfAh4AAvQCAgIwAgQCBQIGAgcCCAIJAh4CCwIMAg0CCAIIAggCCAIIAggCCAIIAggCCAIIAggCCAIIAggCCAIIAh4CAwJGAh4AAvQCAgJ9AgQCBQIGAgcCCAIJAgoCCwIMAg0CCAIIAggCCAIIAggCCAIIAggCCAIIAggCCAIIAggCCAIIAh4CAwKNAh4AAvQCAgJrAgQCBQIGAgcCCAIJAiECCwIMAg0CCAIIAggCCAIIAggCCAIIAggCCAIIAggCCAIIAggCCAIIAh4CAwKTAh4AAvQCAgI1AgQCBQIGAgcCCAIJAiECCwIMAg0CCAIIAggCCAIIAggCCAIIAggCCAIIAggCCAIIAggCCAIIAh4CAwJlAh4AAvQCAgJoAgQCBQIGAgcCCAIJAh4CCwIMAg0CCAIIAggCCAIIAggCCAIIAgh6AAAEAAIIAggCCAIIAggCCAIIAggCHgIDAmkCHgAC9AICAjwCBAIFAgYCBwIIAgkCHgILAgwCDQIIAggCCAIIAggCCAIIAggCCAIIAggCCAIIAggCCAIIAggCHgIDApECHgAC9AICAlkCBAIFAgYCBwIIAgkCHgILAgwCDQIIAggCCAIIAggCCAIIAggCCAIIAggCCAIIAggCCAIIAggCHgIDAnwCHgAC9AICAkgCBAIFAgYCBwIIAgkCCgILAgwCDQIIAggCCAIIAggCCAIIAggCCAIIAggCCAIIAggCCAIIAggCHgIDAmICHgAC9AICAgMCBAIFAgYCBwIIAgkCCgILAgwCDQIIAggCCAIIAggCCAIIAggCCAIIAggCCAIIAggCCAIIAggCHgIDAg4CHgAC9AICAlYCBAIFAgYCBwIIAgkCHgILAgwCDQIIAggCCAIIAggCCAIIAggCCAIIAggCCAIIAggCCAIIAggCHgIDAlcCHgAC9AICAiACBAIFAgYCBwIIAgkCIQILAgwCDQIIAggCCAIIAggCCAIIAggCCAIIAggCCAIIAggCCAIIAggCHgIDAiICHgAC9AICAgMCBAIFAgYCBwIIAgkCIQILAgwCDQIIAggCCAIIAggCCAIIAggCCAIIAggCCAIIAggCCAIIAggCHgIDAk8CHgAC9AICAhsCBAIFAgYCBwIIAgkCCgILAgwCDQIIAggCCAIIAggCCAIIAggCCAIIAggCCAIIAggCCAIIAggCHgIDAhwCHgAC9AICAiUCBAIFAgYCBwIIAgkCIQILAgwCDQIIAggCCAIIAggCCAIIAggCCAIIAggCCAIIAggCCAIIAggCHgIDAiYCHgAC9AICAlICBAIFAgYCBwIIAgkCCgILAgwCDQIIAggCCAIIAggCCAIIAggCCAIIAggCCAIIAggCCAIIAggCHgIDAm4CHgAC9AICAjkCBAIFAgYCBwIIAgkCHgILAgwCDQIIAggCCAIIAggCCAIIAggCCAIIAggCCAIIAggCCAIIAggCHgIDAoICHgAC9AICAlkCBAIFAgYCBwIIAgkCIQILAgwCDQIIAggCCAIIAggCCAIIAggCCAIIAggCCAIIAggCCAIIAggCHgIDAloCHgAC9AICAjACBAIFAgYCBwIIAgkCIQILAgwCDQIIAggCCAIIAggCCAIIAggCCAIIAggCCAIIAggCCAIIAggCHgIDAoYCHgAC9AICAjUCBAIFAgYCBwIIAgkCHgILAgwCDQIIAggCCAIIAggCCAIIAggCCAIIAggCCAIIAggCCAIIAggCHgIDAjYCHgAC9AICAlwCBAIFAgYCBwIIAgkCCgILAgwCDQIIAggCCAJ6AAAEAAgCCAIIAggCCAIIAggCCAIIAggCCAIIAggCCAIeAgMCXQIeAAL0AgICJwIEAgUCBgIHAggCCQIhAgsCDAINAggCCAIIAggCCAIIAggCCAIIAggCCAIIAggCCAIIAggCCAIeAgMCcQIeAAL0AgICPgIEAgUCBgIHAggCCQIhAgsCDAINAggCCAIIAggCCAIIAggCCAIIAggCCAIIAggCCAIIAggCCAIeAgMCPwIeAAL0AgICaAIEAgUCBgIHAggCCQIKAgsCDAINAggCCAIIAggCCAIIAggCCAIIAggCCAIIAggCCAIIAggCCAIeAgMCdQIeAAL0AgICawIEAgUCBgIHAggCCQIeAgsCDAINAggCCAIIAggCCAIIAggCCAIIAggCCAIIAggCCAIIAggCCAIeAgMCdAIeAAL0AgICLgIEAgUCBgIHAggCCQIKAgsCDAINAggCCAIIAggCCAIIAggCCAIIAggCCAIIAggCCAIIAggCCAIeAgMChAIeAAL0AgICMgIEAgUCBgIHAggCCQIKAgsCDAINAggCCAIIAggCCAIIAggCCAIIAggCCAIIAggCCAIIAggCCAIeAgMCdgIeAAL0AgICVgIEAgUCBgIHAggCCQIhAgsCDAINAggCCAIIAggCCAIIAggCCAIIAggCCAIIAggCCAIIAggCCAIeAgMCigIeAAL0AgICNwIEAgUCBgIHAggCCQIKAgsCDAINAggCCAIIAggCCAIIAggCCAIIAggCCAIIAggCCAIIAggCCAIeAgMCOAIeAAL0AgICOQIEAgUCBgIHAggCCQIhAgsCDAINAggCCAIIAggCCAIIAggCCAIIAggCCAIIAggCCAIIAggCCAIeAgMCYAIeAAL0AgICQQIEAgUCBgIHAggCCQIeAgsCDAINAggCCAIIAggCCAIIAggCCAIIAggCCAIIAggCCAIIAggCCAIeAgMCQgIeAAL0AgICaAIEAgUCBgIHAggCCQIhAgsCDAINAggCCAIIAggCCAIIAggCCAIIAggCCAIIAggCCAIIAggCCAIeAgMCdwIeAAL0AgICJQIEAgUCBgIHAggCCQIeAgsCDAINAggCCAIIAggCCAIIAggCCAIIAggCCAIIAggCCAIIAggCCAIeAgMCfwIeAAL0AgICJwIEAgUCBgIHAggCCQIKAgsCDAINAggCCAIIAggCCAIIAggCCAIIAggCCAIIAggCCAIIAggCCAIeAgMCjAIeAAL0AgICIAIEAgUCBgIHAggCCQIeAgsCDAINAggCCAIIAggCCAIIAggCCAIIAggCCAIIAggCCAIIAggCCAIeAgMCeQIeAAL0AgICQAIEAgUCBgIHAggCCQIKAgt6AAAEAAIMAg0CCAIIAggCCAIIAggCCAIIAggCCAIIAggCCAIIAggCCAIIAh4CAwJjAh4AAvQCAgJ9AgQCBQIGAgcCCAIJAiECCwIMAg0CCAIIAggCCAIIAggCCAIIAggCCAIIAggCCAIIAggCCAIIAh4CAwJ+Ah4AAvQCAgInAgQCBQIGAgcCCAIJAh4CCwIMAg0CCAIIAggCCAIIAggCCAIIAggCCAIIAggCCAIIAggCCAIIAh4CAwIoAh4AAvQCAgIdAgQCBQIGAgcCCAIJAgoCCwIMAg0CCAIIAggCCAIIAggCCAIIAggCCAIIAggCCAIIAggCCAIIAh4CAwKPAh4AAvQCAgJIAgQCBQIGAgcCCAIJAiECCwIMAg0CCAIIAggCCAIIAggCCAIIAggCCAIIAggCCAIIAggCCAIIAh4CAwJJAh4AAvQCAgJUAgQCBQIGAgcCCAIJAiECCwIMAg0CCAIIAggCCAIIAggCCAIIAggCCAIIAggCCAIIAggCCAIIAh4CAwImAh4AAvQCAgJrAgQCBQIGAgcCCAIJAgoCCwIMAg0CCAIIAggCCAIIAggCCAIIAggCCAIIAggCCAIIAggCCAIIAh4CAwJsAh4AAvQCAgJBAgQCBQIGAgcCCAIJAiECCwIMAg0CCAIIAggCCAIIAggCCAIIAggCCAIIAggCCAIIAggCCAIIAh4CAwJtAh4AAvQCAgIuAgQCBQIGAgcCCAIJAh4CCwIMAg0CCAIIAggCCAIIAggCCAIIAggCCAIIAggCCAIIAggCCAIIAh4CAwKSAh4AAvQCAgI3AgQCBQIGAgcCCAIJAh4CCwIMAg0CCAIIAggCCAIIAggCCAIIAggCCAIIAggCCAIIAggCCAIIAh4CAwJnAh4AAvQCAgIpAgQCBQIGAgcCCAIJAiECCwIMAg0CCAIIAggCCAIIAggCCAIIAggCCAIIAggCCAIIAggCCAIIAh4CAwKOAh4AAvQCAgJcAgQCBQIGAgcCCAIJAh4CCwIMAg0CCAIIAggCCAIIAggCCAIIAggCCAIIAggCCAIIAggCCAIIAh4CAwJmAh4AAvQCAgIyAgQCBQIGAgcCCAIJAh4CCwIMAg0CCAIIAggCCAIIAggCCAIIAggCCAIIAggCCAIIAggCCAIIAh4CAwKQAh4AAvQCAgI1AgQCBQIGAgcCCAIJAgoCCwIMAg0CCAIIAggCCAIIAggCCAIIAggCCAIIAggCCAIIAggCCAIIAh4CAwJKAh4AAvQCAgJSAgQCBQIGAgcCCAIJAiECCwIMAg0CCAIIAggCCAIIAggCCAIIAggCCAIIAggCCAIIAggCCAIIAh4CAwJTAh4AAvQCAgIgAgQCBQJ6AAAEAAYCBwIIAgkCCgILAgwCDQIIAggCCAIIAggCCAIIAggCCAIIAggCCAIIAggCCAIIAggCHgIDAoECHgAC9AICAj4CBAIFAgYCBwIIAgkCHgILAgwCDQIIAggCCAIIAggCCAIIAggCCAIIAggCCAIIAggCCAIIAggCHgIDAlgCHgAC9AICAhsCBAIFAgYCBwIIAgkCIQILAgwCDQIIAggCCAIIAggCCAIIAggCCAIIAggCCAIIAggCCAIIAggCHgIDAoMCHgAC9AICAi4CBAIFAgYCBwIIAgkCIQILAgwCDQIIAggCCAIIAggCCAIIAggCCAIIAggCCAIIAggCCAIIAggCHgIDAi8CHgAC9AICAkACBAIFAgYCBwIIAgkCHgILAgwCDQIIAggCCAIIAggCCAIIAggCCAIIAggCCAIIAggCCAIIAggCHgIDAmoCHgAC9AICAikCBAIFAgYCBwIIAgkCCgILAgwCDQIIAggCCAIIAggCCAIIAggCCAIIAggCCAIIAggCCAIIAggCHgIDAioCHgAC9AICAkECBAIFAgYCBwIIAgkCCgILAgwCDQIIAggCCAIIAggCCAIIAggCCAIIAggCCAIIAggCCAIIAggCHgIDAk4CHgAC9AICAh0CBAIFAgYCBwIIAgkCHgILAgwCDQIIAggCCAIIAggCCAIIAggCCAIIAggCCAIIAggCCAIIAggCHgIDAh8CHgAC9AICAiUCBAIFAgYCBwIIAgkCCgILAgwCDQIIAggCCAIIAggCCAIIAggCCAIIAggCCAIIAggCCAIIAggCHgIDAoUCHgAC9AICAlQCBAIFAgYCBwIIAgkCCgILAgwCDQIIAggCCAIIAggCCAIIAggCCAIIAggCCAIIAggCCAIIAggCHgIDAm8CHgAC9AICAjwCBAIFAgYCBwIIAgkCIQILAgwCDQIIAggCCAIIAggCCAIIAggCCAIIAggCCAIIAggCCAIIAggCHgIDAiYCHgAC9AICAjICBAIFAgYCBwIIAgkCIQILAgwCDQIIAggCCAIIAggCCAIIAggCCAIIAggCCAIIAggCCAIIAggCHgIDAjMCHgAC9AICAlwCBAIFAgYCBwIIAgkCIQILAgwCDQIIAggCCAIIAggCCAIIAggCCAIIAggCCAIIAggCCAIIAggCHgIDAnMCHgAC9AICAjcCBAIFAgYCBwIIAgkCIQILAgwCDQIIAggCCAIIAggCCAIIAggCCAIIAggCCAIIAggCCAIIAggCHgIDAiYCHgAC9AICAkgCBAIFAgYCBwIIAgkCHgILAgwCDQIIAggCCAIIAggCCAIIAggCCAIIAggCCAIIAggCCAIIAggCHgIDAl4CHgB6AAAEAAL0AgICWQIEAgUCBgIHAggCCQIKAgsCDAINAggCCAIIAggCCAIIAggCCAIIAggCCAIIAggCCAIIAggCCAIeAgMCcAIeAAL0AgICAwIEAgUCBgIHAggCCQIeAgsCDAINAggCCAIIAggCCAIIAggCCAIIAggCCAIIAggCCAIIAggCCAIeAgMCNAIeAAL0AgICfQIEAgUCBgIHAggCCQIeAgsCDAINAggCCAIIAggCCAIIAggCCAIIAggCCAIIAggCCAIIAggCCAIeAgMChwIeAAL0AgICMAIEAgUCBgIHAggCCQIKAgsCDAINAggCCAIIAggCCAIIAggCCAIIAggCCAIIAggCCAIIAggCCAIeAgMCMQIeAAL1AAk5MzgzNzI4ODACAgJrAgQCBQIGAgcCCAIJAh4CCwIMAg0CCAIIAggCCAIIAggCCAIIAggCCAIIAggCCAIIAggCCAIIAiACAwJ0Ah4AAvUCAgIpAgQCBQIGAgcCCAIJAgoCCwIMAg0CCAIIAggCCAIIAggCCAIIAggCCAIIAggCCAIIAggCCAIIAiACAwIqAh4AAvUCAgI1AgQCBQIGAgcCCAIJAh4CCwIMAg0CCAIIAggCCAIIAggCCAIIAggCCAIIAggCCAIIAggCCAIIAiACAwI2Ah4AAvUCAgI3AgQCBQIGAgcCCAIJAiECCwIMAg0CCAIIAggCCAIIAggCCAIIAggCCAIIAggCCAIIAggCCAIIAiACAwImAh4AAvUCAgIDAgQCBQIGAgcCCAIJAh4CCwIMAg0CCAIIAggCCAIIAggCCAIIAggCCAIIAggCCAIIAggCCAIIAiACAwI0Ah4AAvUCAgJoAgQCBQIGAgcCCAIJAgoCCwIMAg0CCAIIAggCCAIIAggCCAIIAggCCAIIAggCCAIIAggCCAIIAiACAwJ1Ah4AAvUCAgI8AgQCBQIGAgcCCAIJAgoCCwIMAg0CCAIIAggCCAIIAggCCAIIAggCCAIIAggCCAIIAggCCAIIAiACAwI9Ah4AAvUCAgIwAgQCBQIGAgcCCAIJAgoCCwIMAg0CCAIIAggCCAIIAggCCAIIAggCCAIIAggCCAIIAggCCAIIAiACAwIxAh4AAvUCAgJZAgQCBQIGAgcCCAIJAgoCCwIMAg0CCAIIAggCCAIIAggCCAIIAggCCAIIAggCCAIIAggCCAIIAiACAwJwAh4AAvUCAgInAgQCBQIGAgcCCAIJAiECCwIMAg0CCAIIAggCCAIIAggCCAIIAggCCAIIAggCCAIIAggCCAIIAiACAwJxAh4AAvUCAgJSAgQCBQIGAgcCCAIJAh4CCwIMAg0CCAIIAggCCAIIAggCCAIIAggCCAJ6AAAEAAgCCAIIAggCCAIIAggCIAIDAogCHgAC9QICAhsCBAIFAgYCBwIIAgkCHgILAgwCDQIIAggCCAIIAggCCAIIAggCCAIIAggCCAIIAggCCAIIAggCIAIDAl8CHgAC9QICAlYCBAIFAgYCBwIIAgkCCgILAgwCDQIIAggCCAIIAggCCAIIAggCCAIIAggCCAIIAggCCAIIAggCIAIDAnsCHgAC9QICAh0CBAIFAgYCBwIIAgkCIQILAgwCDQIIAggCCAIIAggCCAIIAggCCAIIAggCCAIIAggCCAIIAggCIAIDAnoCHgAC9QICAikCBAIFAgYCBwIIAgkCHgILAgwCDQIIAggCCAIIAggCCAIIAggCCAIIAggCCAIIAggCCAIIAggCIAIDAkMCHgAC9QICAj4CBAIFAgYCBwIIAgkCCgILAgwCDQIIAggCCAIIAggCCAIIAggCCAIIAggCCAIIAggCCAIIAggCIAIDAmECHgAC9QICAlQCBAIFAgYCBwIIAgkCHgILAgwCDQIIAggCCAIIAggCCAIIAggCCAIIAggCCAIIAggCCAIIAggCIAIDAngCHgAC9QICAjkCBAIFAgYCBwIIAgkCCgILAgwCDQIIAggCCAIIAggCCAIIAggCCAIIAggCCAIIAggCCAIIAggCIAIDAjoCHgAC9QICAlkCBAIFAgYCBwIIAgkCHgILAgwCDQIIAggCCAIIAggCCAIIAggCCAIIAggCCAIIAggCCAIIAggCIAIDAnwCHgAC9QICAicCBAIFAgYCBwIIAgkCHgILAgwCDQIIAggCCAIIAggCCAIIAggCCAIIAggCCAIIAggCCAIIAggCIAIDAigCHgAC9QICAn0CBAIFAgYCBwIIAgkCIQILAgwCDQIIAggCCAIIAggCCAIIAggCCAIIAggCCAIIAggCCAIIAggCIAIDAn4CHgAC9QICAjACBAIFAgYCBwIIAgkCHgILAgwCDQIIAggCCAIIAggCCAIIAggCCAIIAggCCAIIAggCCAIIAggCIAIDAkYCHgAC9QICAjUCBAIFAgYCBwIIAgkCCgILAgwCDQIIAggCCAIIAggCCAIIAggCCAIIAggCCAIIAggCCAIIAggCIAIDAkoCHgAC9QICAmsCBAIFAgYCBwIIAgkCCgILAgwCDQIIAggCCAIIAggCCAIIAggCCAIIAggCCAIIAggCCAIIAggCIAIDAmwCHgAC9QICAlICBAIFAgYCBwIIAgkCIQILAgwCDQIIAggCCAIIAggCCAIIAggCCAIIAggCCAIIAggCCAIIAggCIAIDAlMCHgAC9QICAiACBAIFAgYCBwIIAgkCCgILAgwCDQIIAggCCAIIAgh6AAAEAAIIAggCCAIIAggCCAIIAggCCAIIAggCCAIgAgMCgQIeAAL1AgICGwIEAgUCBgIHAggCCQIhAgsCDAINAggCCAIIAggCCAIIAggCCAIIAggCCAIIAggCCAIIAggCCAIgAgMCgwIeAAL1AgICQQIEAgUCBgIHAggCCQIKAgsCDAINAggCCAIIAggCCAIIAggCCAIIAggCCAIIAggCCAIIAggCCAIgAgMCTgIeAAL1AgICPgIEAgUCBgIHAggCCQIeAgsCDAINAggCCAIIAggCCAIIAggCCAIIAggCCAIIAggCCAIIAggCCAIgAgMCWAIeAAL1AgICMgIEAgUCBgIHAggCCQIhAgsCDAINAggCCAIIAggCCAIIAggCCAIIAggCCAIIAggCCAIIAggCCAIgAgMCMwIeAAL1AgICPAIEAgUCBgIHAggCCQIhAgsCDAINAggCCAIIAggCCAIIAggCCAIIAggCCAIIAggCCAIIAggCCAIgAgMCJgIeAAL1AgICLgIEAgUCBgIHAggCCQIhAgsCDAINAggCCAIIAggCCAIIAggCCAIIAggCCAIIAggCCAIIAggCCAIgAgMCLwIeAAL1AgICXAIEAgUCBgIHAggCCQIhAgsCDAINAggCCAIIAggCCAIIAggCCAIIAggCCAIIAggCCAIIAggCCAIgAgMCcwIeAAL1AgICHQIEAgUCBgIHAggCCQIeAgsCDAINAggCCAIIAggCCAIIAggCCAIIAggCCAIIAggCCAIIAggCCAIgAgMCHwIeAAL1AgICVAIEAgUCBgIHAggCCQIKAgsCDAINAggCCAIIAggCCAIIAggCCAIIAggCCAIIAggCCAIIAggCCAIgAgMCbwIeAAL1AgICaAIEAgUCBgIHAggCCQIhAgsCDAINAggCCAIIAggCCAIIAggCCAIIAggCCAIIAggCCAIIAggCCAIgAgMCdwIeAAL1AgICJQIEAgUCBgIHAggCCQIKAgsCDAINAggCCAIIAggCCAIIAggCCAIIAggCCAIIAggCCAIIAggCCAIgAgMChQIeAAL1AgICWQIEAgUCBgIHAggCCQIhAgsCDAINAggCCAIIAggCCAIIAggCCAIIAggCCAIIAggCCAIIAggCCAIgAgMCWgIeAAL1AgICMAIEAgUCBgIHAggCCQIhAgsCDAINAggCCAIIAggCCAIIAggCCAIIAggCCAIIAggCCAIIAggCCAIgAgMChgIeAAL1AgICSAIEAgUCBgIHAggCCQIeAgsCDAINAggCCAIIAggCCAIIAggCCAIIAggCCAIIAggCCAIIAggCCAIgAgMCXgIeAAL1AgICKQIEAgUCBgIHAggCCQIhAgsCDAJ6AAAEAA0CCAIIAggCCAIIAggCCAIIAggCCAIIAggCCAIIAggCCAIIAiACAwKOAh4AAvUCAgJUAgQCBQIGAgcCCAIJAiECCwIMAg0CCAIIAggCCAIIAggCCAIIAggCCAIIAggCCAIIAggCCAIIAiACAwImAh4AAvUCAgJ9AgQCBQIGAgcCCAIJAh4CCwIMAg0CCAIIAggCCAIIAggCCAIIAggCCAIIAggCCAIIAggCCAIIAiACAwKHAh4AAvUCAgIuAgQCBQIGAgcCCAIJAgoCCwIMAg0CCAIIAggCCAIIAggCCAIIAggCCAIIAggCCAIIAggCCAIIAiACAwKEAh4AAvUCAgJcAgQCBQIGAgcCCAIJAgoCCwIMAg0CCAIIAggCCAIIAggCCAIIAggCCAIIAggCCAIIAggCCAIIAiACAwJdAh4AAvUCAgIyAgQCBQIGAgcCCAIJAgoCCwIMAg0CCAIIAggCCAIIAggCCAIIAggCCAIIAggCCAIIAggCCAIIAiACAwJ2Ah4AAvUCAgJWAgQCBQIGAgcCCAIJAiECCwIMAg0CCAIIAggCCAIIAggCCAIIAggCCAIIAggCCAIIAggCCAIIAiACAwKKAh4AAvUCAgIDAgQCBQIGAgcCCAIJAiECCwIMAg0CCAIIAggCCAIIAggCCAIIAggCCAIIAggCCAIIAggCCAIIAiACAwJPAh4AAvUCAgI3AgQCBQIGAgcCCAIJAgoCCwIMAg0CCAIIAggCCAIIAggCCAIIAggCCAIIAggCCAIIAggCCAIIAiACAwI4Ah4AAvUCAgI5AgQCBQIGAgcCCAIJAiECCwIMAg0CCAIIAggCCAIIAggCCAIIAggCCAIIAggCCAIIAggCCAIIAiACAwJgAh4AAvUCAgIuAgQCBQIGAgcCCAIJAh4CCwIMAg0CCAIIAggCCAIIAggCCAIIAggCCAIIAggCCAIIAggCCAIIAiACAwKSAh4AAvUCAgJBAgQCBQIGAgcCCAIJAh4CCwIMAg0CCAIIAggCCAIIAggCCAIIAggCCAIIAggCCAIIAggCCAIIAiACAwJCAh4AAvUCAgIlAgQCBQIGAgcCCAIJAh4CCwIMAg0CCAIIAggCCAIIAggCCAIIAggCCAIIAggCCAIIAggCCAIIAiACAwJ/Ah4AAvUCAgIgAgQCBQIGAgcCCAIJAh4CCwIMAg0CCAIIAggCCAIIAggCCAIIAggCCAIIAggCCAIIAggCCAIIAiACAwJ5Ah4AAvUCAgInAgQCBQIGAgcCCAIJAgoCCwIMAg0CCAIIAggCCAIIAggCCAIIAggCCAIIAggCCAIIAggCCAIIAiACAwKMAh4AAvUCAgIdAgQCBQIGAgd6AAAEAAIIAgkCCgILAgwCDQIIAggCCAIIAggCCAIIAggCCAIIAggCCAIIAggCCAIIAggCIAIDAo8CHgAC9QICAkgCBAIFAgYCBwIIAgkCIQILAgwCDQIIAggCCAIIAggCCAIIAggCCAIIAggCCAIIAggCCAIIAggCIAIDAkkCHgAC9QICAjUCBAIFAgYCBwIIAgkCIQILAgwCDQIIAggCCAIIAggCCAIIAggCCAIIAggCCAIIAggCCAIIAggCIAIDAmUCHgAC9QICAkgCBAIFAgYCBwIIAgkCCgILAgwCDQIIAggCCAIIAggCCAIIAggCCAIIAggCCAIIAggCCAIIAggCIAIDAmICHgAC9QICAn0CBAIFAgYCBwIIAgkCCgILAgwCDQIIAggCCAIIAggCCAIIAggCCAIIAggCCAIIAggCCAIIAggCIAIDAo0CHgAC9QICAmsCBAIFAgYCBwIIAgkCIQILAgwCDQIIAggCCAIIAggCCAIIAggCCAIIAggCCAIIAggCCAIIAggCIAIDApMCHgAC9QICAmgCBAIFAgYCBwIIAgkCHgILAgwCDQIIAggCCAIIAggCCAIIAggCCAIIAggCCAIIAggCCAIIAggCIAIDAmkCHgAC9QICAkECBAIFAgYCBwIIAgkCIQILAgwCDQIIAggCCAIIAggCCAIIAggCCAIIAggCCAIIAggCCAIIAggCIAIDAm0CHgAC9QICAiACBAIFAgYCBwIIAgkCIQILAgwCDQIIAggCCAIIAggCCAIIAggCCAIIAggCCAIIAggCCAIIAggCIAIDAiICHgAC9QICAlwCBAIFAgYCBwIIAgkCHgILAgwCDQIIAggCCAIIAggCCAIIAggCCAIIAggCCAIIAggCCAIIAggCIAIDAmYCHgAC9QICAjICBAIFAgYCBwIIAgkCHgILAgwCDQIIAggCCAIIAggCCAIIAggCCAIIAggCCAIIAggCCAIIAggCIAIDApACHgAC9QICAjwCBAIFAgYCBwIIAgkCHgILAgwCDQIIAggCCAIIAggCCAIIAggCCAIIAggCCAIIAggCCAIIAggCIAIDApECHgAC9QICAj4CBAIFAgYCBwIIAgkCIQILAgwCDQIIAggCCAIIAggCCAIIAggCCAIIAggCCAIIAggCCAIIAggCIAIDAj8CHgAC9QICAjcCBAIFAgYCBwIIAgkCHgILAgwCDQIIAggCCAIIAggCCAIIAggCCAIIAggCCAIIAggCCAIIAggCIAIDAmcCHgAC9QICAgMCBAIFAgYCBwIIAgkCCgILAgwCDQIIAggCCAIIAggCCAIIAggCCAIIAggCCAIIAggCCAIIAggCIAIDAg4CHgAC9QJ6AAAEAAICVgIEAgUCBgIHAggCCQIeAgsCDAINAggCCAIIAggCCAIIAggCCAIIAggCCAIIAggCCAIIAggCCAIgAgMCVwIeAAL1AgICGwIEAgUCBgIHAggCCQIKAgsCDAINAggCCAIIAggCCAIIAggCCAIIAggCCAIIAggCCAIIAggCCAIgAgMCHAIeAAL1AgICUgIEAgUCBgIHAggCCQIKAgsCDAINAggCCAIIAggCCAIIAggCCAIIAggCCAIIAggCCAIIAggCCAIgAgMCbgIeAAL1AgICJQIEAgUCBgIHAggCCQIhAgsCDAINAggCCAIIAggCCAIIAggCCAIIAggCCAIIAggCCAIIAggCCAIgAgMCJgIeAAL1AgICOQIEAgUCBgIHAggCCQIeAgsCDAINAggCCAIIAggCCAIIAggCCAIIAggCCAIIAggCCAIIAggCCAIgAgMCggIeAAL2AAk3Nzk4OTIzNjgCAgJZAgQCBQIGAgcCCAIJApgCCwKWAg0CCAIIAggCCAIIAggCCAIIAggCCAIIAggCCAIIAggCCAIIAhMCAwKkAh4AAvYCAgI5AgQCBQIGAgcCCAIJAh4CCwKWAg0CCAIIAggCCAIIAggCCAIIAggCCAIIAggCCAIIAggCCAIIAhMCAwKiAh4AAvYCAgI8AgQCBQIGAgcCCAIJAh4CCwKWAg0CCAIIAggCCAIIAggCCAIIAggCCAIIAggCCAIIAggCCAIIAhMCAwKmAh4AAvYCAgJoAgQCBQIGAgcCCAIJApgCCwKWAg0CCAIIAggCCAIIAggCCAIIAggCCAIIAggCCAIIAggCCAIIAhMCAwKfAh4AAvYCAgJUAgQCBQIGAgcCCAIJApgCCwKWAg0CCAIIAggCCAIIAggCCAIIAggCCAIIAggCCAIIAggCCAIIAhMCAwImAh4AAvYCAgJQAgQCBQIGAgcCCAIJApgCCwKWAg0CCAIIAggCCAIIAggCCAIIAggCCAIIAggCCAIIAggCCAIIAhMCAwImAh4AAvYCAgIgAgQCBQIGAgcCCAIJAgoCCwKWAg0CCAIIAggCCAIIAggCCAIIAggCCAIIAggCCAIIAggCCAIIAhMCAwKdAh4AAvYCAgJWAgQCBQIGAgcCCAIJApgCCwKWAg0CCAIIAggCCAIIAggCCAIIAggCCAIIAggCCAIIAggCCAIIAhMCAwKqAh4AAvYCAgI+AgQCBQIGAgcCCAIJAh4CCwKWAg0CCAIIAggCCAIIAggCCAIIAggCCAIIAggCCAIIAggCCAIIAhMCAwKpAh4AAvYCAgIwAgQCBQIGAgcCCAIJAh4CCwKWAg0CCAIIAggCCAIIAggCCAIIAggCCAIIAgh3mgIIAggCCAIIAggCEwIDAtACHgAC9gICAkgCBAIFAgYCBwIIAgkCCgILApYCDQIIAggCCAIIAggCCAIIAggCCAIIAggCCAIIAggCCAIIAggCEwIDAqcCHgAC9gICAksCBAIFAgYCBwIIAgkCCgILApYCDQIIAggCCAIIAggCCAIIAggCCAIIAggCCAIIAggCCAIIAggCEwIDAvdzcQB+AAAAAAACc3EAfgAE///////////////+/////gAAAAF1cQB+AAcAAAAEA+4zBnh4egAAAeMCHgAC9gICAkQCBAIFAgYCBwIIAgkCHgILApYCDQIIAggCCAIIAggCCAIIAggCCAIIAggCCAIIAggCCAIIAggCEwIDAu0CHgAC9gICAmsCBAIFAgYCBwIIAgkCmAILApYCDQIIAggCCAIIAggCCAIIAggCCAIIAggCCAIIAggCCAIIAggCEwIDAtYCHgAC9gICAiACBAIFAgYCBwIIAgkCHgILApYCDQIIAggCCAIIAggCCAIIAggCCAIIAggCCAIIAggCCAIIAggCEwIDAtMCHgAC9gICAjUCBAIFAgYCBwIIAgkCHgILApYCDQIIAggCCAIIAggCCAIIAggCCAIIAggCCAIIAggCCAIIAggCEwIDAsICHgAC9gICAjsCBAIFAgYCBwIIAgkCmAILApYCDQIIAggCCAIIAggCCAIIAggCCAIIAggCCAIIAggCCAIIAggCEwIDAiYCHgAC9gICAjkCBAIFAgYCBwIIAgkCCgILApYCDQIIAggCCAIIAggCCAIIAggCCAIIAggCCAIIAggCCAIIAggCEwIDAtECHgAC9gICAiwCBAIFAgYCBwIIAgkCHgILApYCDQIIAggCCAIIAggCCAIIAggCCAIIAggCCAIIAggCCAIIAggCEwIDAvhzcQB+AAAAAAACc3EAfgAE///////////////+/////v////91cQB+AAcAAAAEPiM+uHh4egAAAvcCHgAC9gICAikCBAIFAgYCBwIIAgkCHgILApYCDQIIAggCCAIIAggCCAIIAggCCAIIAggCCAIIAggCCAIIAggCEwIDAswCHgAC9gICAkECBAIFAgYCBwIIAgkCmAILApYCDQIIAggCCAIIAggCCAIIAggCCAIIAggCCAIIAggCCAIIAggCEwIDAtgCHgAC9gICAjICBAIFAgYCBwIIAgkCCgILApYCDQIIAggCCAIIAggCCAIIAggCCAIIAggCCAIIAggCCAIIAggCEwIDAt0CHgAC9gICAi4CBAIFAgYCBwIIAgkCCgILApYCDQIIAggCCAIIAggCCAIIAggCCAIIAggCCAIIAggCCAIIAggCEwIDApoCHgAC9gICAiMCBAIFAgYCBwIIAgkCHgILApYCDQIIAggCCAIIAggCCAIIAggCCAIIAggCCAIIAggCCAIIAggCEwIDAuMCHgAC9gICAjwCBAIFAgYCBwIIAgkCCgILApYCDQIIAggCCAIIAggCCAIIAggCCAIIAggCCAIIAggCCAIIAggCEwIDAtsCHgAC9gICAjUCBAIFAgYCBwIIAgkCCgILApYCDQIIAggCCAIIAggCCAIIAggCCAIIAggCCAIIAggCCAIIAggCEwIDAsQCHgAC9gICAiMCBAIFAgYCBwIIAgkCCgILApYCDQIIAggCCAIIAggCCAIIAggCCAIIAggCCAIIAggCCAIIAggCEwIDAuICHgAC9gICAicCBAIFAgYCBwIIAgkCmAILApYCDQIIAggCCAIIAggCCAIIAggCCAIIAggCCAIIAggCCAIIAggCEwIDAsoCHgAC9gICAiUCBAIFAgYCBwIIAgkCmAILApYCDQIIAggCCAIIAggCCAIIAggCCAIIAggCCAIIAggCCAIIAggCEwIDAiYCHgAC9gICAiwCBAIFAgYCBwIIAgkCCgILApYCDQIIAggCCAIIAggCCAIIAggCCAIIAggCCAIIAggCCAIIAggCEwIDAvlzcQB+AAAAAAACc3EAfgAE///////////////+/////gAAAAF1cQB+AAcAAAAEBXlFQnh4egAABAACHgAC9gICAkACBAIFAgYCBwIIAgkCHgILApYCDQIIAggCCAIIAggCCAIIAggCCAIIAggCCAIIAggCCAIIAggCEwIDAuECHgAC9gICAhsCBAIFAgYCBwIIAgkCCgILApYCDQIIAggCCAIIAggCCAIIAggCCAIIAggCCAIIAggCCAIIAggCEwIDAr0CHgAC9gICAlwCBAIFAgYCBwIIAgkCHgILApYCDQIIAggCCAIIAggCCAIIAggCCAIIAggCCAIIAggCCAIIAggCEwIDArECHgAC9gICAh0CBAIFAgYCBwIIAgkCmAILApYCDQIIAggCCAIIAggCCAIIAggCCAIIAggCCAIIAggCCAIIAggCEwIDAr4CHgAC9gICAkACBAIFAgYCBwIIAgkCCgILApYCDQIIAggCCAIIAggCCAIIAggCCAIIAggCCAIIAggCCAIIAggCEwIDAuQCHgAC9gICAi4CBAIFAgYCBwIIAgkCmAILApYCDQIIAggCCAIIAggCCAIIAggCCAIIAggCCAIIAggCCAIIAggCEwIDArQCHgAC9gICAjICBAIFAgYCBwIIAgkCmAILApYCDQIIAggCCAIIAggCCAIIAggCCAIIAggCCAIIAggCCAIIAggCEwIDAscCHgAC9gICAjcCBAIFAgYCBwIIAgkCHgILApYCDQIIAggCCAIIAggCCAIIAggCCAIIAggCCAIIAggCCAIIAggCEwIDAsUCHgAC9gICAgMCBAIFAgYCBwIIAgkCCgILApYCDQIIAggCCAIIAggCCAIIAggCCAIIAggCCAIIAggCCAIIAggCEwIDAskCHgAC9gICAgMCBAIFAgYCBwIIAgkCHgILApYCDQIIAggCCAIIAggCCAIIAggCCAIIAggCCAIIAggCCAIIAggCEwIDArkCHgAC9gICAhsCBAIFAgYCBwIIAgkCHgILApYCDQIIAggCCAIIAggCCAIIAggCCAIIAggCCAIIAggCCAIIAggCEwIDArMCHgAC9gICAlQCBAIFAgYCBwIIAgkCCgILApYCDQIIAggCCAIIAggCCAIIAggCCAIIAggCCAIIAggCCAIIAggCEwIDAsECHgAC9gICAlUCBAIFAgYCBwIIAgkCmAILApYCDQIIAggCCAIIAggCCAIIAggCCAIIAggCCAIIAggCCAIIAggCEwIDAiYCHgAC9gICAlICBAIFAgYCBwIIAgkCmAILApYCDQIIAggCCAIIAggCCAIIAggCCAIIAggCCAIIAggCCAIIAggCEwIDAqwCHgAC9gICAj4CBAIFAgYCBwIIAgkCCgILApYCDQIIAggCCAIIAggCCAIIAggCCAIIAggCCAIIAggCegAAAWQIAggCCAITAgMCsgIeAAL2AgICSAIEAgUCBgIHAggCCQIeAgsClgINAggCCAIIAggCCAIIAggCCAIIAggCCAIIAggCCAIIAggCCAITAgMClwIeAAL2AgICTAIEAgUCBgIHAggCCQKYAgsClgINAggCCAIIAggCCAIIAggCCAIIAggCCAIIAggCCAIIAggCCAITAgMCTQIeAAL2AgICfQIEAgUCBgIHAggCCQKYAgsClgINAggCCAIIAggCCAIIAggCCAIIAggCCAIIAggCCAIIAggCCAITAgMCtwIeAAL2AgICWQIEAgUCBgIHAggCCQIKAgsClgINAggCCAIIAggCCAIIAggCCAIIAggCCAIIAggCCAIIAggCCAITAgMCuwIeAAL2AgICSwIEAgUCBgIHAggCCQIeAgsClgINAggCCAIIAggCCAIIAggCCAIIAggCCAIIAggCCAIIAggCCAITAgMC+nNxAH4AAAAAAAJzcQB+AAT///////////////7////+/////3VxAH4ABwAAAAQ789EkeHh6AAAB4wIeAAL2AgICaAIEAgUCBgIHAggCCQIeAgsClgINAggCCAIIAggCCAIIAggCCAIIAggCCAIIAggCCAIIAggCCAITAgMCoQIeAAL2AgICPAIEAgUCBgIHAggCCQKYAgsClgINAggCCAIIAggCCAIIAggCCAIIAggCCAIIAggCCAIIAggCCAITAgMCJgIeAAL2AgICMAIEAgUCBgIHAggCCQKYAgsClgINAggCCAIIAggCCAIIAggCCAIIAggCCAIIAggCCAIIAggCCAITAgMCoAIeAAL2AgICVgIEAgUCBgIHAggCCQIeAgsClgINAggCCAIIAggCCAIIAggCCAIIAggCCAIIAggCCAIIAggCCAITAgMCowIeAAL2AgICOwIEAgUCBgIHAggCCQIKAgsClgINAggCCAIIAggCCAIIAggCCAIIAggCCAIIAggCCAIIAggCCAITAgMC+QIeAAL2AgICQQIEAgUCBgIHAggCCQIKAgsClgINAggCCAIIAggCCAIIAggCCAIIAggCCAIIAggCCAIIAggCCAITAgMCpQIeAAL2AgICUAIEAgUCBgIHAggCCQIeAgsClgINAggCCAIIAggCCAIIAggCCAIIAggCCAIIAggCCAIIAggCCAITAgMC+3NxAH4AAAAAAAJzcQB+AAT///////////////7////+/////3VxAH4ABwAAAAQ1pvvleHh6AAADgQIeAAL2AgICPgIEAgUCBgIHAggCCQKYAgsClgINAggCCAIIAggCCAIIAggCCAIIAggCCAIIAggCCAIIAggCCAITAgMCqwIeAAL2AgICOQIEAgUCBgIHAggCCQKYAgsClgINAggCCAIIAggCCAIIAggCCAIIAggCCAIIAggCCAIIAggCCAITAgMCmQIeAAL2AgICfQIEAgUCBgIHAggCCQIKAgsClgINAggCCAIIAggCCAIIAggCCAIIAggCCAIIAggCCAIIAggCCAITAgMCqAIeAAL2AgICWQIEAgUCBgIHAggCCQIeAgsClgINAggCCAIIAggCCAIIAggCCAIIAggCCAIIAggCCAIIAggCCAITAgMCzgIeAAL2AgICRAIEAgUCBgIHAggCCQKYAgsClgINAggCCAIIAggCCAIIAggCCAIIAggCCAIIAggCCAIIAggCCAITAgMCJgIeAAL2AgICOwIEAgUCBgIHAggCCQIeAgsClgINAggCCAIIAggCCAIIAggCCAIIAggCCAIIAggCCAIIAggCCAITAgMC+AIeAAL2AgICNQIEAgUCBgIHAggCCQKYAgsClgINAggCCAIIAggCCAIIAggCCAIIAggCCAIIAggCCAIIAggCCAITAgMC1AIeAAL2AgICaAIEAgUCBgIHAggCCQIKAgsClgINAggCCAIIAggCCAIIAggCCAIIAggCCAIIAggCCAIIAggCCAITAgMC1QIeAAL2AgICNwIEAgUCBgIHAggCCQIKAgsClgINAggCCAIIAggCCAIIAggCCAIIAggCCAIIAggCCAIIAggCCAITAgMC3gIeAAL2AgICQQIEAgUCBgIHAggCCQIeAgsClgINAggCCAIIAggCCAIIAggCCAIIAggCCAIIAggCCAIIAggCCAITAgMC0gIeAAL2AgICIAIEAgUCBgIHAggCCQKYAgsClgINAggCCAIIAggCCAIIAggCCAIIAggCCAIIAggCCAIIAggCCAITAgMC2QIeAAL2AgICVgIEAgUCBgIHAggCCQIKAgsClgINAggCCAIIAggCCAIIAggCCAIIAggCCAIIAggCCAIIAggCCAITAgMCzQIeAAL2AgICUAIEAgUCBgIHAggCCQIKAgsClgINAggCCAIIAggCCAIIAggCCAIIAggCCAIIAggCCAIIAggCCAITAgMC/HNxAH4AAAAAAAJzcQB+AAT///////////////7////+AAAAAXVxAH4ABwAAAAQC1DjseHh6AAAEAAIeAAL2AgICLAIEAgUCBgIHAggCCQKYAgsClgINAggCCAIIAggCCAIIAggCCAIIAggCCAIIAggCCAIIAggCCAITAgMCJgIeAAL2AgICVQIEAgUCBgIHAggCCQIKAgsClgINAggCCAIIAggCCAIIAggCCAIIAggCCAIIAggCCAIIAggCCAITAgMC6QIeAAL2AgICVAIEAgUCBgIHAggCCQIeAgsClgINAggCCAIIAggCCAIIAggCCAIIAggCCAIIAggCCAIIAggCCAITAgMCzwIeAAL2AgICKQIEAgUCBgIHAggCCQKYAgsClgINAggCCAIIAggCCAIIAggCCAIIAggCCAIIAggCCAIIAggCCAITAgMC2gIeAAL2AgICawIEAgUCBgIHAggCCQIeAgsClgINAggCCAIIAggCCAIIAggCCAIIAggCCAIIAggCCAIIAggCCAITAgMC1wIeAAL2AgICXAIEAgUCBgIHAggCCQIKAgsClgINAggCCAIIAggCCAIIAggCCAIIAggCCAIIAggCCAIIAggCCAITAgMC3AIeAAL2AgICIwIEAgUCBgIHAggCCQKYAgsClgINAggCCAIIAggCCAIIAggCCAIIAggCCAIIAggCCAIIAggCCAITAgMCJgIeAAL2AgICawIEAgUCBgIHAggCCQIKAgsClgINAggCCAIIAggCCAIIAggCCAIIAggCCAIIAggCCAIIAggCCAITAgMCwwIeAAL2AgICMgIEAgUCBgIHAggCCQIeAgsClgINAggCCAIIAggCCAIIAggCCAIIAggCCAIIAggCCAIIAggCCAITAgMCyAIeAAL2AgICJwIEAgUCBgIHAggCCQIeAgsClgINAggCCAIIAggCCAIIAggCCAIIAggCCAIIAggCCAIIAggCCAITAgMCxgIeAAL2AgICHQIEAgUCBgIHAggCCQIeAgsClgINAggCCAIIAggCCAIIAggCCAIIAggCCAIIAggCCAIIAggCCAITAgMCvwIeAAL2AgICHQIEAgUCBgIHAggCCQIKAgsClgINAggCCAIIAggCCAIIAggCCAIIAggCCAIIAggCCAIIAggCCAITAgMCtQIeAAL2AgICJQIEAgUCBgIHAggCCQIeAgsClgINAggCCAIIAggCCAIIAggCCAIIAggCCAIIAggCCAIIAggCCAITAgMCywIeAAL2AgICUgIEAgUCBgIHAggCCQIKAgsClgINAggCCAIIAggCCAIIAggCCAIIAggCCAIIAggCCAIIAggCCAITAgMCvAIeAAL2AgICXAIEAgUCBgIHAggCCQKYAgsClgINAggCCAIIAggCCAIIAggCCAIIAggCCAIIAggCCAJ6AAAEAAgCCAIIAhMCAwKvAh4AAvYCAgIuAgQCBQIGAgcCCAIJAh4CCwKWAg0CCAIIAggCCAIIAggCCAIIAggCCAIIAggCCAIIAggCCAIIAhMCAwKuAh4AAvYCAgJMAgQCBQIGAgcCCAIJAgoCCwKWAg0CCAIIAggCCAIIAggCCAIIAggCCAIIAggCCAIIAggCCAIIAhMCAwJNAh4AAvYCAgI3AgQCBQIGAgcCCAIJApgCCwKWAg0CCAIIAggCCAIIAggCCAIIAggCCAIIAggCCAIIAggCCAIIAhMCAwImAh4AAvYCAgInAgQCBQIGAgcCCAIJAgoCCwKWAg0CCAIIAggCCAIIAggCCAIIAggCCAIIAggCCAIIAggCCAIIAhMCAwK4Ah4AAvYCAgJEAgQCBQIGAgcCCAIJAgoCCwKWAg0CCAIIAggCCAIIAggCCAIIAggCCAIIAggCCAIIAggCCAIIAhMCAwLqAh4AAvYCAgJSAgQCBQIGAgcCCAIJAh4CCwKWAg0CCAIIAggCCAIIAggCCAIIAggCCAIIAggCCAIIAggCCAIIAhMCAwK6Ah4AAvYCAgJVAgQCBQIGAgcCCAIJAh4CCwKWAg0CCAIIAggCCAIIAggCCAIIAggCCAIIAggCCAIIAggCCAIIAhMCAwLuAh4AAvYCAgIlAgQCBQIGAgcCCAIJAgoCCwKWAg0CCAIIAggCCAIIAggCCAIIAggCCAIIAggCCAIIAggCCAIIAhMCAwKcAh4AAvYCAgJIAgQCBQIGAgcCCAIJApgCCwKWAg0CCAIIAggCCAIIAggCCAIIAggCCAIIAggCCAIIAggCCAIIAhMCAwKeAh4AAvYCAgIpAgQCBQIGAgcCCAIJAgoCCwKWAg0CCAIIAggCCAIIAggCCAIIAggCCAIIAggCCAIIAggCCAIIAhMCAwLAAh4AAvYCAgJAAgQCBQIGAgcCCAIJApgCCwKWAg0CCAIIAggCCAIIAggCCAIIAggCCAIIAggCCAIIAggCCAIIAhMCAwImAh4AAvYCAgIbAgQCBQIGAgcCCAIJApgCCwKWAg0CCAIIAggCCAIIAggCCAIIAggCCAIIAggCCAIIAggCCAIIAhMCAwKtAh4AAvYCAgJ9AgQCBQIGAgcCCAIJAh4CCwKWAg0CCAIIAggCCAIIAggCCAIIAggCCAIIAggCCAIIAggCCAIIAhMCAwKbAh4AAvYCAgIDAgQCBQIGAgcCCAIJApgCCwKWAg0CCAIIAggCCAIIAggCCAIIAggCCAIIAggCCAIIAggCCAIIAhMCAwKwAh4AAvYCAgIwAgQCBQIGAgcCCAIJAgoCCwKWAg0CCAIIAggCCAIIAggCCAIIAgh6AAAEAAIIAggCCAIIAggCCAIIAggCEwIDArYCHgAC9gICAksCBAIFAgYCBwIIAgkCmAILApYCDQIIAggCCAIIAggCCAIIAggCCAIIAggCCAIIAggCCAIIAggCEwIDAiYCHgAC9gICAkwCBAIFAgYCBwIIAgkCHgILApYCDQIIAggCCAIIAggCCAIIAggCCAIIAggCCAIIAggCCAIIAggCEwIDAk0CHgAC/QAJOTM4MzcxNzIwAgICVAIEAgUCBgIHAggCCQIKAgsClgINAggCCAIIAggCCAIIAggCCAIIAggCCAIIAggCCAIIAggCCAIfAgMCwQIeAAL9AgICKQIEAgUCBgIHAggCCQIKAgsClgINAggCCAIIAggCCAIIAggCCAIIAggCCAIIAggCCAIIAggCCAIfAgMCwAIeAAL9AgICQAIEAgUCBgIHAggCCQKYAgsClgINAggCCAIIAggCCAIIAggCCAIIAggCCAIIAggCCAIIAggCCAIfAgMCJgIeAAL9AgICNQIEAgUCBgIHAggCCQIeAgsClgINAggCCAIIAggCCAIIAggCCAIIAggCCAIIAggCCAIIAggCCAIfAgMCwgIeAAL9AgICawIEAgUCBgIHAggCCQIeAgsClgINAggCCAIIAggCCAIIAggCCAIIAggCCAIIAggCCAIIAggCCAIfAgMC1wIeAAL9AgICHQIEAgUCBgIHAggCCQKYAgsClgINAggCCAIIAggCCAIIAggCCAIIAggCCAIIAggCCAIIAggCCAIfAgMCvgIeAAL9AgICUgIEAgUCBgIHAggCCQIKAgsClgINAggCCAIIAggCCAIIAggCCAIIAggCCAIIAggCCAIIAggCCAIfAgMCvAIeAAL9AgICQAIEAgUCBgIHAggCCQIeAgsClgINAggCCAIIAggCCAIIAggCCAIIAggCCAIIAggCCAIIAggCCAIfAgMC4QIeAAL9AgICGwIEAgUCBgIHAggCCQIKAgsClgINAggCCAIIAggCCAIIAggCCAIIAggCCAIIAggCCAIIAggCCAIfAgMCvQIeAAL9AgICNQIEAgUCBgIHAggCCQKYAgsClgINAggCCAIIAggCCAIIAggCCAIIAggCCAIIAggCCAIIAggCCAIfAgMC1AIeAAL9AgICJwIEAgUCBgIHAggCCQKYAgsClgINAggCCAIIAggCCAIIAggCCAIIAggCCAIIAggCCAIIAggCCAIfAgMCygIeAAL9AgICAwIEAgUCBgIHAggCCQIKAgsClgINAggCCAIIAggCCAIIAggCCAIIAggCCAIIAggCCAIIAggCCAIfAgMCyQIeAAL9AgICNwIEAgUCBgIHAggCCQKYAgt6AAAEAAKWAg0CCAIIAggCCAIIAggCCAIIAggCCAIIAggCCAIIAggCCAIIAh8CAwImAh4AAv0CAgI1AgQCBQIGAgcCCAIJAgoCCwKWAg0CCAIIAggCCAIIAggCCAIIAggCCAIIAggCCAIIAggCCAIIAh8CAwLEAh4AAv0CAgIdAgQCBQIGAgcCCAIJAh4CCwKWAg0CCAIIAggCCAIIAggCCAIIAggCCAIIAggCCAIIAggCCAIIAh8CAwK/Ah4AAv0CAgIyAgQCBQIGAgcCCAIJApgCCwKWAg0CCAIIAggCCAIIAggCCAIIAggCCAIIAggCCAIIAggCCAIIAh8CAwLHAh4AAv0CAgIyAgQCBQIGAgcCCAIJAh4CCwKWAg0CCAIIAggCCAIIAggCCAIIAggCCAIIAggCCAIIAggCCAIIAh8CAwLIAh4AAv0CAgI3AgQCBQIGAgcCCAIJAh4CCwKWAg0CCAIIAggCCAIIAggCCAIIAggCCAIIAggCCAIIAggCCAIIAh8CAwLFAh4AAv0CAgInAgQCBQIGAgcCCAIJAh4CCwKWAg0CCAIIAggCCAIIAggCCAIIAggCCAIIAggCCAIIAggCCAIIAh8CAwLGAh4AAv0CAgJrAgQCBQIGAgcCCAIJAgoCCwKWAg0CCAIIAggCCAIIAggCCAIIAggCCAIIAggCCAIIAggCCAIIAh8CAwLDAh4AAv0CAgJZAgQCBQIGAgcCCAIJAh4CCwKWAg0CCAIIAggCCAIIAggCCAIIAggCCAIIAggCCAIIAggCCAIIAh8CAwLOAh4AAv0CAgIwAgQCBQIGAgcCCAIJAh4CCwKWAg0CCAIIAggCCAIIAggCCAIIAggCCAIIAggCCAIIAggCCAIIAh8CAwLQAh4AAv0CAgIpAgQCBQIGAgcCCAIJApgCCwKWAg0CCAIIAggCCAIIAggCCAIIAggCCAIIAggCCAIIAggCCAIIAh8CAwLaAh4AAv0CAgIlAgQCBQIGAgcCCAIJApgCCwKWAg0CCAIIAggCCAIIAggCCAIIAggCCAIIAggCCAIIAggCCAIIAh8CAwImAh4AAv0CAgJUAgQCBQIGAgcCCAIJApgCCwKWAg0CCAIIAggCCAIIAggCCAIIAggCCAIIAggCCAIIAggCCAIIAh8CAwImAh4AAv0CAgJUAgQCBQIGAgcCCAIJAh4CCwKWAg0CCAIIAggCCAIIAggCCAIIAggCCAIIAggCCAIIAggCCAIIAh8CAwLPAh4AAv0CAgJZAgQCBQIGAgcCCAIJApgCCwKWAg0CCAIIAggCCAIIAggCCAIIAggCCAIIAggCCAIIAggCCAIIAh8CAwKkAh4AAv0CAgIwAgQCBQJ6AAAEAAYCBwIIAgkCmAILApYCDQIIAggCCAIIAggCCAIIAggCCAIIAggCCAIIAggCCAIIAggCHwIDAqACHgAC/QICAjkCBAIFAgYCBwIIAgkCCgILApYCDQIIAggCCAIIAggCCAIIAggCCAIIAggCCAIIAggCCAIIAggCHwIDAtECHgAC/QICAiUCBAIFAgYCBwIIAgkCHgILApYCDQIIAggCCAIIAggCCAIIAggCCAIIAggCCAIIAggCCAIIAggCHwIDAssCHgAC/QICAjICBAIFAgYCBwIIAgkCCgILApYCDQIIAggCCAIIAggCCAIIAggCCAIIAggCCAIIAggCCAIIAggCHwIDAt0CHgAC/QICAjcCBAIFAgYCBwIIAgkCCgILApYCDQIIAggCCAIIAggCCAIIAggCCAIIAggCCAIIAggCCAIIAggCHwIDAt4CHgAC/QICAkECBAIFAgYCBwIIAgkCmAILApYCDQIIAggCCAIIAggCCAIIAggCCAIIAggCCAIIAggCCAIIAggCHwIDAtgCHgAC/QICAjwCBAIFAgYCBwIIAgkCCgILApYCDQIIAggCCAIIAggCCAIIAggCCAIIAggCCAIIAggCCAIIAggCHwIDAtsCHgAC/QICAmsCBAIFAgYCBwIIAgkCmAILApYCDQIIAggCCAIIAggCCAIIAggCCAIIAggCCAIIAggCCAIIAggCHwIDAtYCHgAC/QICAlYCBAIFAgYCBwIIAgkCCgILApYCDQIIAggCCAIIAggCCAIIAggCCAIIAggCCAIIAggCCAIIAggCHwIDAs0CHgAC/QICAmgCBAIFAgYCBwIIAgkCCgILApYCDQIIAggCCAIIAggCCAIIAggCCAIIAggCCAIIAggCCAIIAggCHwIDAtUCHgAC/QICAiACBAIFAgYCBwIIAgkCmAILApYCDQIIAggCCAIIAggCCAIIAggCCAIIAggCCAIIAggCCAIIAggCHwIDAtkCHgAC/QICAiACBAIFAgYCBwIIAgkCHgILApYCDQIIAggCCAIIAggCCAIIAggCCAIIAggCCAIIAggCCAIIAggCHwIDAtMCHgAC/QICAkECBAIFAgYCBwIIAgkCHgILApYCDQIIAggCCAIIAggCCAIIAggCCAIIAggCCAIIAggCCAIIAggCHwIDAtICHgAC/QICAikCBAIFAgYCBwIIAgkCHgILApYCDQIIAggCCAIIAggCCAIIAggCCAIIAggCCAIIAggCCAIIAggCHwIDAswCHgAC/QICAiUCBAIFAgYCBwIIAgkCCgILApYCDQIIAggCCAIIAggCCAIIAggCCAIIAggCCAIIAggCCAIIAggCHwIDApwCHgB6AAAEAAL9AgICXAIEAgUCBgIHAggCCQIKAgsClgINAggCCAIIAggCCAIIAggCCAIIAggCCAIIAggCCAIIAggCCAIfAgMC3AIeAAL9AgICLgIEAgUCBgIHAggCCQIKAgsClgINAggCCAIIAggCCAIIAggCCAIIAggCCAIIAggCCAIIAggCCAIfAgMCmgIeAAL9AgICfQIEAgUCBgIHAggCCQKYAgsClgINAggCCAIIAggCCAIIAggCCAIIAggCCAIIAggCCAIIAggCCAIfAgMCtwIeAAL9AgICSAIEAgUCBgIHAggCCQIeAgsClgINAggCCAIIAggCCAIIAggCCAIIAggCCAIIAggCCAIIAggCCAIfAgMClwIeAAL9AgICfQIEAgUCBgIHAggCCQIeAgsClgINAggCCAIIAggCCAIIAggCCAIIAggCCAIIAggCCAIIAggCCAIfAgMCmwIeAAL9AgICSAIEAgUCBgIHAggCCQKYAgsClgINAggCCAIIAggCCAIIAggCCAIIAggCCAIIAggCCAIIAggCCAIfAgMCngIeAAL9AgICPAIEAgUCBgIHAggCCQKYAgsClgINAggCCAIIAggCCAIIAggCCAIIAggCCAIIAggCCAIIAggCCAIfAgMCJgIeAAL9AgICaAIEAgUCBgIHAggCCQKYAgsClgINAggCCAIIAggCCAIIAggCCAIIAggCCAIIAggCCAIIAggCCAIfAgMCnwIeAAL9AgICQQIEAgUCBgIHAggCCQIKAgsClgINAggCCAIIAggCCAIIAggCCAIIAggCCAIIAggCCAIIAggCCAIfAgMCpQIeAAL9AgICIAIEAgUCBgIHAggCCQIKAgsClgINAggCCAIIAggCCAIIAggCCAIIAggCCAIIAggCCAIIAggCCAIfAgMCnQIeAAL9AgICVgIEAgUCBgIHAggCCQIeAgsClgINAggCCAIIAggCCAIIAggCCAIIAggCCAIIAggCCAIIAggCCAIfAgMCowIeAAL9AgICOQIEAgUCBgIHAggCCQIeAgsClgINAggCCAIIAggCCAIIAggCCAIIAggCCAIIAggCCAIIAggCCAIfAgMCogIeAAL9AgICOQIEAgUCBgIHAggCCQKYAgsClgINAggCCAIIAggCCAIIAggCCAIIAggCCAIIAggCCAIIAggCCAIfAgMCmQIeAAL9AgICXAIEAgUCBgIHAggCCQIeAgsClgINAggCCAIIAggCCAIIAggCCAIIAggCCAIIAggCCAIIAggCCAIfAgMCsQIeAAL9AgICVgIEAgUCBgIHAggCCQKYAgsClgINAggCCAIIAggCCAIIAggCCAIIAggCCAIIAggCCAIIAgh6AAAEAAIIAh8CAwKqAh4AAv0CAgI+AgQCBQIGAgcCCAIJAh4CCwKWAg0CCAIIAggCCAIIAggCCAIIAggCCAIIAggCCAIIAggCCAIIAh8CAwKpAh4AAv0CAgJ9AgQCBQIGAgcCCAIJAgoCCwKWAg0CCAIIAggCCAIIAggCCAIIAggCCAIIAggCCAIIAggCCAIIAh8CAwKoAh4AAv0CAgI+AgQCBQIGAgcCCAIJApgCCwKWAg0CCAIIAggCCAIIAggCCAIIAggCCAIIAggCCAIIAggCCAIIAh8CAwKrAh4AAv0CAgJcAgQCBQIGAgcCCAIJApgCCwKWAg0CCAIIAggCCAIIAggCCAIIAggCCAIIAggCCAIIAggCCAIIAh8CAwKvAh4AAv0CAgIuAgQCBQIGAgcCCAIJApgCCwKWAg0CCAIIAggCCAIIAggCCAIIAggCCAIIAggCCAIIAggCCAIIAh8CAwK0Ah4AAv0CAgI+AgQCBQIGAgcCCAIJAgoCCwKWAg0CCAIIAggCCAIIAggCCAIIAggCCAIIAggCCAIIAggCCAIIAh8CAwKyAh4AAv0CAgJIAgQCBQIGAgcCCAIJAgoCCwKWAg0CCAIIAggCCAIIAggCCAIIAggCCAIIAggCCAIIAggCCAIIAh8CAwKnAh4AAv0CAgIbAgQCBQIGAgcCCAIJApgCCwKWAg0CCAIIAggCCAIIAggCCAIIAggCCAIIAggCCAIIAggCCAIIAh8CAwKtAh4AAv0CAgI8AgQCBQIGAgcCCAIJAh4CCwKWAg0CCAIIAggCCAIIAggCCAIIAggCCAIIAggCCAIIAggCCAIIAh8CAwKmAh4AAv0CAgIuAgQCBQIGAgcCCAIJAh4CCwKWAg0CCAIIAggCCAIIAggCCAIIAggCCAIIAggCCAIIAggCCAIIAh8CAwKuAh4AAv0CAgJoAgQCBQIGAgcCCAIJAh4CCwKWAg0CCAIIAggCCAIIAggCCAIIAggCCAIIAggCCAIIAggCCAIIAh8CAwKhAh4AAv0CAgJAAgQCBQIGAgcCCAIJAgoCCwKWAg0CCAIIAggCCAIIAggCCAIIAggCCAIIAggCCAIIAggCCAIIAh8CAwLkAh4AAv0CAgIdAgQCBQIGAgcCCAIJAgoCCwKWAg0CCAIIAggCCAIIAggCCAIIAggCCAIIAggCCAIIAggCCAIIAh8CAwK1Ah4AAv0CAgJSAgQCBQIGAgcCCAIJAh4CCwKWAg0CCAIIAggCCAIIAggCCAIIAggCCAIIAggCCAIIAggCCAIIAh8CAwK6Ah4AAv0CAgInAgQCBQIGAgcCCAIJAgoCCwKWAg0CCAIIAggCCAIIAggCCAIIAggCCAJ6AAAEAAgCCAIIAggCCAIIAggCHwIDArgCHgAC/QICAgMCBAIFAgYCBwIIAgkCmAILApYCDQIIAggCCAIIAggCCAIIAggCCAIIAggCCAIIAggCCAIIAggCHwIDArACHgAC/QICAhsCBAIFAgYCBwIIAgkCHgILApYCDQIIAggCCAIIAggCCAIIAggCCAIIAggCCAIIAggCCAIIAggCHwIDArMCHgAC/QICAgMCBAIFAgYCBwIIAgkCHgILApYCDQIIAggCCAIIAggCCAIIAggCCAIIAggCCAIIAggCCAIIAggCHwIDArkCHgAC/QICAlkCBAIFAgYCBwIIAgkCCgILApYCDQIIAggCCAIIAggCCAIIAggCCAIIAggCCAIIAggCCAIIAggCHwIDArsCHgAC/QICAjACBAIFAgYCBwIIAgkCCgILApYCDQIIAggCCAIIAggCCAIIAggCCAIIAggCCAIIAggCCAIIAggCHwIDArYCHgAC/QICAlICBAIFAgYCBwIIAgkCmAILApYCDQIIAggCCAIIAggCCAIIAggCCAIIAggCCAIIAggCCAIIAggCHwIDAqwCHgAC/gAJOTM4MzY3MDgwAgICPgIEAgUCBgIHAggCCQKYAgsClgINAggCCAIIAggCCAIIAggCCAIIAggCCAIIAggCCAIIAggCCAIbAgMCqwIeAAL+AgICLgIEAgUCBgIHAggCCQIKAgsClgINAggCCAIIAggCCAIIAggCCAIIAggCCAIIAggCCAIIAggCCAIbAgMCmgIeAAL+AgICfQIEAgUCBgIHAggCCQIeAgsClgINAggCCAIIAggCCAIIAggCCAIIAggCCAIIAggCCAIIAggCCAIbAgMCmwIeAAL+AgICXAIEAgUCBgIHAggCCQIKAgsClgINAggCCAIIAggCCAIIAggCCAIIAggCCAIIAggCCAIIAggCCAIbAgMC3AIeAAL+AgICfQIEAgUCBgIHAggCCQKYAgsClgINAggCCAIIAggCCAIIAggCCAIIAggCCAIIAggCCAIIAggCCAIbAgMCtwIeAAL+AgICSAIEAgUCBgIHAggCCQKYAgsClgINAggCCAIIAggCCAIIAggCCAIIAggCCAIIAggCCAIIAggCCAIbAgMCngIeAAL+AgICJQIEAgUCBgIHAggCCQIKAgsClgINAggCCAIIAggCCAIIAggCCAIIAggCCAIIAggCCAIIAggCCAIbAgMCnAIeAAL+AgICPAIEAgUCBgIHAggCCQKYAgsClgINAggCCAIIAggCCAIIAggCCAIIAggCCAIIAggCCAIIAggCCAIbAgMCJgIeAAL+AgICSAIEAgUCBgIHAggCCQIeAgsClgJ6AAAEAA0CCAIIAggCCAIIAggCCAIIAggCCAIIAggCCAIIAggCCAIIAhsCAwKXAh4AAv4CAgJoAgQCBQIGAgcCCAIJApgCCwKWAg0CCAIIAggCCAIIAggCCAIIAggCCAIIAggCCAIIAggCCAIIAhsCAwKfAh4AAv4CAgI3AgQCBQIGAgcCCAIJAgoCCwKWAg0CCAIIAggCCAIIAggCCAIIAggCCAIIAggCCAIIAggCCAIIAhsCAwLeAh4AAv4CAgInAgQCBQIGAgcCCAIJAgoCCwKWAg0CCAIIAggCCAIIAggCCAIIAggCCAIIAggCCAIIAggCCAIIAhsCAwK4Ah4AAv4CAgIgAgQCBQIGAgcCCAIJAh4CCwKWAg0CCAIIAggCCAIIAggCCAIIAggCCAIIAggCCAIIAggCCAIIAhsCAwLTAh4AAv4CAgIyAgQCBQIGAgcCCAIJAgoCCwKWAg0CCAIIAggCCAIIAggCCAIIAggCCAIIAggCCAIIAggCCAIIAhsCAwLdAh4AAv4CAgJUAgQCBQIGAgcCCAIJApgCCwKWAg0CCAIIAggCCAIIAggCCAIIAggCCAIIAggCCAIIAggCCAIIAhsCAwImAh4AAv4CAgJBAgQCBQIGAgcCCAIJApgCCwKWAg0CCAIIAggCCAIIAggCCAIIAggCCAIIAggCCAIIAggCCAIIAhsCAwLYAh4AAv4CAgIpAgQCBQIGAgcCCAIJApgCCwKWAg0CCAIIAggCCAIIAggCCAIIAggCCAIIAggCCAIIAggCCAIIAhsCAwLaAh4AAv4CAgJBAgQCBQIGAgcCCAIJAh4CCwKWAg0CCAIIAggCCAIIAggCCAIIAggCCAIIAggCCAIIAggCCAIIAhsCAwLSAh4AAv4CAgIgAgQCBQIGAgcCCAIJApgCCwKWAg0CCAIIAggCCAIIAggCCAIIAggCCAIIAggCCAIIAggCCAIIAhsCAwLZAh4AAv4CAgJAAgQCBQIGAgcCCAIJAgoCCwKWAg0CCAIIAggCCAIIAggCCAIIAggCCAIIAggCCAIIAggCCAIIAhsCAwLkAh4AAv4CAgIuAgQCBQIGAgcCCAIJApgCCwKWAg0CCAIIAggCCAIIAggCCAIIAggCCAIIAggCCAIIAggCCAIIAhsCAwK0Ah4AAv4CAgI+AgQCBQIGAgcCCAIJAgoCCwKWAg0CCAIIAggCCAIIAggCCAIIAggCCAIIAggCCAIIAggCCAIIAhsCAwKyAh4AAv4CAgJVAgQCBQIGAgcCCAIJApgCCwKWAg0CCAIIAggCCAIIAggCCAIIAggCCAIIAggCCAIIAggCCAIIAhsCAwImAh4AAv4CAgJ9AgQCBQIGAgd6AAAEAAIIAgkCCgILApYCDQIIAggCCAIIAggCCAIIAggCCAIIAggCCAIIAggCCAIIAggCGwIDAqgCHgAC/gICAh0CBAIFAgYCBwIIAgkCCgILApYCDQIIAggCCAIIAggCCAIIAggCCAIIAggCCAIIAggCCAIIAggCGwIDArUCHgAC/gICAjwCBAIFAgYCBwIIAgkCHgILApYCDQIIAggCCAIIAggCCAIIAggCCAIIAggCCAIIAggCCAIIAggCGwIDAqYCHgAC/gICAkgCBAIFAgYCBwIIAgkCCgILApYCDQIIAggCCAIIAggCCAIIAggCCAIIAggCCAIIAggCCAIIAggCGwIDAqcCHgAC/gICAlwCBAIFAgYCBwIIAgkCHgILApYCDQIIAggCCAIIAggCCAIIAggCCAIIAggCCAIIAggCCAIIAggCGwIDArECHgAC/gICAjICBAIFAgYCBwIIAgkCHgILApYCDQIIAggCCAIIAggCCAIIAggCCAIIAggCCAIIAggCCAIIAggCGwIDAsgCHgAC/gICAlwCBAIFAgYCBwIIAgkCmAILApYCDQIIAggCCAIIAggCCAIIAggCCAIIAggCCAIIAggCCAIIAggCGwIDAq8CHgAC/gICAmgCBAIFAgYCBwIIAgkCHgILApYCDQIIAggCCAIIAggCCAIIAggCCAIIAggCCAIIAggCCAIIAggCGwIDAqECHgAC/gICAi4CBAIFAgYCBwIIAgkCHgILApYCDQIIAggCCAIIAggCCAIIAggCCAIIAggCCAIIAggCCAIIAggCGwIDAq4CHgAC/gICAlYCBAIFAgYCBwIIAgkCHgILApYCDQIIAggCCAIIAggCCAIIAggCCAIIAggCCAIIAggCCAIIAggCGwIDAqMCHgAC/gICAjUCBAIFAgYCBwIIAgkCmAILApYCDQIIAggCCAIIAggCCAIIAggCCAIIAggCCAIIAggCCAIIAggCGwIDAtQCHgAC/gICAjkCBAIFAgYCBwIIAgkCHgILApYCDQIIAggCCAIIAggCCAIIAggCCAIIAggCCAIIAggCCAIIAggCGwIDAqICHgAC/gICAjcCBAIFAgYCBwIIAgkCmAILApYCDQIIAggCCAIIAggCCAIIAggCCAIIAggCCAIIAggCCAIIAggCGwIDAiYCHgAC/gICAjcCBAIFAgYCBwIIAgkCHgILApYCDQIIAggCCAIIAggCCAIIAggCCAIIAggCCAIIAggCCAIIAggCGwIDAsUCHgAC/gICAgMCBAIFAgYCBwIIAgkCCgILApYCDQIIAggCCAIIAggCCAIIAggCCAIIAggCCAIIAggCCAIIAggCGwIDAskCHgAC/gJ6AAAEAAICVgIEAgUCBgIHAggCCQKYAgsClgINAggCCAIIAggCCAIIAggCCAIIAggCCAIIAggCCAIIAggCCAIbAgMCqgIeAAL+AgICOQIEAgUCBgIHAggCCQKYAgsClgINAggCCAIIAggCCAIIAggCCAIIAggCCAIIAggCCAIIAggCCAIbAgMCmQIeAAL+AgICUgIEAgUCBgIHAggCCQIKAgsClgINAggCCAIIAggCCAIIAggCCAIIAggCCAIIAggCCAIIAggCCAIbAgMCvAIeAAL+AgICQAIEAgUCBgIHAggCCQKYAgsClgINAggCCAIIAggCCAIIAggCCAIIAggCCAIIAggCCAIIAggCCAIbAgMCJgIeAAL+AgICHQIEAgUCBgIHAggCCQKYAgsClgINAggCCAIIAggCCAIIAggCCAIIAggCCAIIAggCCAIIAggCCAIbAgMCvgIeAAL+AgICKQIEAgUCBgIHAggCCQIKAgsClgINAggCCAIIAggCCAIIAggCCAIIAggCCAIIAggCCAIIAggCCAIbAgMCwAIeAAL+AgICVAIEAgUCBgIHAggCCQIKAgsClgINAggCCAIIAggCCAIIAggCCAIIAggCCAIIAggCCAIIAggCCAIbAgMCwQIeAAL+AgICIwIEAgUCBgIHAggCCQIeAgsClgINAggCCAIIAggCCAIIAggCCAIIAggCCAIIAggCCAIIAggCCAIbAgMC4wIeAAL+AgICQAIEAgUCBgIHAggCCQIeAgsClgINAggCCAIIAggCCAIIAggCCAIIAggCCAIIAggCCAIIAggCCAIbAgMC4QIeAAL+AgICGwIEAgUCBgIHAggCCQIKAgsClgINAggCCAIIAggCCAIIAggCCAIIAggCCAIIAggCCAIIAggCCAIbAgMCvQIeAAL+AgICMAIEAgUCBgIHAggCCQIKAgsClgINAggCCAIIAggCCAIIAggCCAIIAggCCAIIAggCCAIIAggCCAIbAgMCtgIeAAL+AgICawIEAgUCBgIHAggCCQIeAgsClgINAggCCAIIAggCCAIIAggCCAIIAggCCAIIAggCCAIIAggCCAIbAgMC1wIeAAL+AgICVQIEAgUCBgIHAggCCQIKAgsClgINAggCCAIIAggCCAIIAggCCAIIAggCCAIIAggCCAIIAggCCAIbAgMC6QIeAAL+AgICMgIEAgUCBgIHAggCCQKYAgsClgINAggCCAIIAggCCAIIAggCCAIIAggCCAIIAggCCAIIAggCCAIbAgMCxwIeAAL+AgICNQIEAgUCBgIHAggCCQIeAgsClgINAggCCAIIAggCCAIIAggCCAIIAggCCAIIAggCCAIIAggCCAJ6AAAEABsCAwLCAh4AAv4CAgJoAgQCBQIGAgcCCAIJAgoCCwKWAg0CCAIIAggCCAIIAggCCAIIAggCCAIIAggCCAIIAggCCAIIAhsCAwLVAh4AAv4CAgJrAgQCBQIGAgcCCAIJApgCCwKWAg0CCAIIAggCCAIIAggCCAIIAggCCAIIAggCCAIIAggCCAIIAhsCAwLWAh4AAv4CAgIjAgQCBQIGAgcCCAIJApgCCwKWAg0CCAIIAggCCAIIAggCCAIIAggCCAIIAggCCAIIAggCCAIIAhsCAwImAh4AAv4CAgIDAgQCBQIGAgcCCAIJAh4CCwKWAg0CCAIIAggCCAIIAggCCAIIAggCCAIIAggCCAIIAggCCAIIAhsCAwK5Ah4AAv4CAgJZAgQCBQIGAgcCCAIJAgoCCwKWAg0CCAIIAggCCAIIAggCCAIIAggCCAIIAggCCAIIAggCCAIIAhsCAwK7Ah4AAv4CAgI8AgQCBQIGAgcCCAIJAgoCCwKWAg0CCAIIAggCCAIIAggCCAIIAggCCAIIAggCCAIIAggCCAIIAhsCAwLbAh4AAv4CAgI5AgQCBQIGAgcCCAIJAgoCCwKWAg0CCAIIAggCCAIIAggCCAIIAggCCAIIAggCCAIIAggCCAIIAhsCAwLRAh4AAv4CAgJVAgQCBQIGAgcCCAIJAh4CCwKWAg0CCAIIAggCCAIIAggCCAIIAggCCAIIAggCCAIIAggCCAIIAhsCAwLuAh4AAv4CAgJWAgQCBQIGAgcCCAIJAgoCCwKWAg0CCAIIAggCCAIIAggCCAIIAggCCAIIAggCCAIIAggCCAIIAhsCAwLNAh4AAv4CAgIbAgQCBQIGAgcCCAIJAh4CCwKWAg0CCAIIAggCCAIIAggCCAIIAggCCAIIAggCCAIIAggCCAIIAhsCAwKzAh4AAv4CAgIpAgQCBQIGAgcCCAIJAh4CCwKWAg0CCAIIAggCCAIIAggCCAIIAggCCAIIAggCCAIIAggCCAIIAhsCAwLMAh4AAv4CAgJUAgQCBQIGAgcCCAIJAh4CCwKWAg0CCAIIAggCCAIIAggCCAIIAggCCAIIAggCCAIIAggCCAIIAhsCAwLPAh4AAv4CAgJSAgQCBQIGAgcCCAIJAh4CCwKWAg0CCAIIAggCCAIIAggCCAIIAggCCAIIAggCCAIIAggCCAIIAhsCAwK6Ah4AAv4CAgJSAgQCBQIGAgcCCAIJApgCCwKWAg0CCAIIAggCCAIIAggCCAIIAggCCAIIAggCCAIIAggCCAIIAhsCAwKsAh4AAv4CAgIbAgQCBQIGAgcCCAIJApgCCwKWAg0CCAIIAggCCAIIAggCCAIIAggCCAIIAgh6AAAEAAIIAggCCAIIAggCGwIDAq0CHgAC/gICAlkCBAIFAgYCBwIIAgkCHgILApYCDQIIAggCCAIIAggCCAIIAggCCAIIAggCCAIIAggCCAIIAggCGwIDAs4CHgAC/gICAiUCBAIFAgYCBwIIAgkCmAILApYCDQIIAggCCAIIAggCCAIIAggCCAIIAggCCAIIAggCCAIIAggCGwIDAiYCHgAC/gICAiUCBAIFAgYCBwIIAgkCHgILApYCDQIIAggCCAIIAggCCAIIAggCCAIIAggCCAIIAggCCAIIAggCGwIDAssCHgAC/gICAlkCBAIFAgYCBwIIAgkCmAILApYCDQIIAggCCAIIAggCCAIIAggCCAIIAggCCAIIAggCCAIIAggCGwIDAqQCHgAC/gICAjACBAIFAgYCBwIIAgkCmAILApYCDQIIAggCCAIIAggCCAIIAggCCAIIAggCCAIIAggCCAIIAggCGwIDAqACHgAC/gICAgMCBAIFAgYCBwIIAgkCmAILApYCDQIIAggCCAIIAggCCAIIAggCCAIIAggCCAIIAggCCAIIAggCGwIDArACHgAC/gICAjACBAIFAgYCBwIIAgkCHgILApYCDQIIAggCCAIIAggCCAIIAggCCAIIAggCCAIIAggCCAIIAggCGwIDAtACHgAC/gICAicCBAIFAgYCBwIIAgkCmAILApYCDQIIAggCCAIIAggCCAIIAggCCAIIAggCCAIIAggCCAIIAggCGwIDAsoCHgAC/gICAiMCBAIFAgYCBwIIAgkCCgILApYCDQIIAggCCAIIAggCCAIIAggCCAIIAggCCAIIAggCCAIIAggCGwIDAuICHgAC/gICAkECBAIFAgYCBwIIAgkCCgILApYCDQIIAggCCAIIAggCCAIIAggCCAIIAggCCAIIAggCCAIIAggCGwIDAqUCHgAC/gICAjUCBAIFAgYCBwIIAgkCCgILApYCDQIIAggCCAIIAggCCAIIAggCCAIIAggCCAIIAggCCAIIAggCGwIDAsQCHgAC/gICAmsCBAIFAgYCBwIIAgkCCgILApYCDQIIAggCCAIIAggCCAIIAggCCAIIAggCCAIIAggCCAIIAggCGwIDAsMCHgAC/gICAiACBAIFAgYCBwIIAgkCCgILApYCDQIIAggCCAIIAggCCAIIAggCCAIIAggCCAIIAggCCAIIAggCGwIDAp0CHgAC/gICAicCBAIFAgYCBwIIAgkCHgILApYCDQIIAggCCAIIAggCCAIIAggCCAIIAggCCAIIAggCCAIIAggCGwIDAsYCHgAC/gICAj4CBAIFAgYCBwIIAgkCHgILApYCDQIIAggCCAIIAggCCAJ6AAAEAAgCCAIIAggCCAIIAggCCAIIAggCCAIbAgMCqQIeAAL+AgICHQIEAgUCBgIHAggCCQIeAgsClgINAggCCAIIAggCCAIIAggCCAIIAggCCAIIAggCCAIIAggCCAIbAgMCvwIeAAL/AAk3Nzk4OTQ2ODgCAgI+AgQCBQIGAgcCCAIJAgoCCwKWAg0CCAIIAggCCAIIAggCCAIIAggCCAIIAggCCAIIAggCCAIIAhUCAwKyAh4AAv8CAgIpAgQCBQIGAgcCCAIJAh4CCwKWAg0CCAIIAggCCAIIAggCCAIIAggCCAIIAggCCAIIAggCCAIIAhUCAwLMAh4AAv8CAgJSAgQCBQIGAgcCCAIJApgCCwKWAg0CCAIIAggCCAIIAggCCAIIAggCCAIIAggCCAIIAggCCAIIAhUCAwKsAh4AAv8CAgJVAgQCBQIGAgcCCAIJApgCCwKWAg0CCAIIAggCCAIIAggCCAIIAggCCAIIAggCCAIIAggCCAIIAhUCAwImAh4AAv8CAgIwAgQCBQIGAgcCCAIJAh4CCwKWAg0CCAIIAggCCAIIAggCCAIIAggCCAIIAggCCAIIAggCCAIIAhUCAwLQAh4AAv8CAgJUAgQCBQIGAgcCCAIJApgCCwKWAg0CCAIIAggCCAIIAggCCAIIAggCCAIIAggCCAIIAggCCAIIAhUCAwImAh4AAv8CAgJMAgQCBQIGAgcCCAIJApgCCwKWAg0CCAIIAggCCAIIAggCCAIIAggCCAIIAggCCAIIAggCCAIIAhUCAwJNAh4AAv8CAgJLAgQCBQIGAgcCCAIJAgoCCwKWAg0CCAIIAggCCAIIAggCCAIIAggCCAIIAggCCAIIAggCCAIIAhUCAwL3Ah4AAv8CAgJIAgQCBQIGAgcCCAIJAgoCCwKWAg0CCAIIAggCCAIIAggCCAIIAggCCAIIAggCCAIIAggCCAIIAhUCAwKnAh4AAv8CAgI8AgQCBQIGAgcCCAIJAgoCCwKWAg0CCAIIAggCCAIIAggCCAIIAggCCAIIAggCCAIIAggCCAIIAhUCAwLbAh4AAv8CAgJEAgQCBQIGAgcCCAIJAh4CCwKWAg0CCAIIAggCCAIIAggCCAIIAggCCAIIAggCCAIIAggCCAIIAhUCAwLtAh4AAv8CAgI8AgQCBQIGAgcCCAIJAh4CCwKWAg0CCAIIAggCCAIIAggCCAIIAggCCAIIAggCCAIIAggCCAIIAhUCAwKmAh4AAv8CAgJZAgQCBQIGAgcCCAIJApgCCwKWAg0CCAIIAggCCAIIAggCCAIIAggCCAIIAggCCAIIAggCCAIIAhUCAwKkAh4AAv8CAgI5AgQCBQIGAgcCCAJ6AAAEAAkCCgILApYCDQIIAggCCAIIAggCCAIIAggCCAIIAggCCAIIAggCCAIIAggCFQIDAtECHgAC/wICAhsCBAIFAgYCBwIIAgkCHgILApYCDQIIAggCCAIIAggCCAIIAggCCAIIAggCCAIIAggCCAIIAggCFQIDArMCHgAC/wICAmgCBAIFAgYCBwIIAgkCmAILApYCDQIIAggCCAIIAggCCAIIAggCCAIIAggCCAIIAggCCAIIAggCFQIDAp8CHgAC/wICAkgCBAIFAgYCBwIIAgkCHgILApYCDQIIAggCCAIIAggCCAIIAggCCAIIAggCCAIIAggCCAIIAggCFQIDApcCHgAC/wICAksCBAIFAgYCBwIIAgkCHgILApYCDQIIAggCCAIIAggCCAIIAggCCAIIAggCCAIIAggCCAIIAggCFQIDAvoCHgAC/wICAkACBAIFAgYCBwIIAgkCmAILApYCDQIIAggCCAIIAggCCAIIAggCCAIIAggCCAIIAggCCAIIAggCFQIDAiYCHgAC/wICAikCBAIFAgYCBwIIAgkCCgILApYCDQIIAggCCAIIAggCCAIIAggCCAIIAggCCAIIAggCCAIIAggCFQIDAsACHgAC/wICAh0CBAIFAgYCBwIIAgkCHgILApYCDQIIAggCCAIIAggCCAIIAggCCAIIAggCCAIIAggCCAIIAggCFQIDAr8CHgAC/wICAj4CBAIFAgYCBwIIAgkCHgILApYCDQIIAggCCAIIAggCCAIIAggCCAIIAggCCAIIAggCCAIIAggCFQIDAqkCHgAC/wICAkQCBAIFAgYCBwIIAgkCCgILApYCDQIIAggCCAIIAggCCAIIAggCCAIIAggCCAIIAggCCAIIAggCFQIDAuoCHgAC/wICAgMCBAIFAgYCBwIIAgkCHgILApYCDQIIAggCCAIIAggCCAIIAggCCAIIAggCCAIIAggCCAIIAggCFQIDArkCHgAC/wICAiMCBAIFAgYCBwIIAgkCCgILApYCDQIIAggCCAIIAggCCAIIAggCCAIIAggCCAIIAggCCAIIAggCFQIDAuICHgAC/wICAjACBAIFAgYCBwIIAgkCCgILApYCDQIIAggCCAIIAggCCAIIAggCCAIIAggCCAIIAggCCAIIAggCFQIDArYCHgAC/wICAn0CBAIFAgYCBwIIAgkCmAILApYCDQIIAggCCAIIAggCCAIIAggCCAIIAggCCAIIAggCCAIIAggCFQIDArcCHgAC/wICAiUCBAIFAgYCBwIIAgkCCgILApYCDQIIAggCCAIIAggCCAIIAggCCAIIAggCCAIIAggCCAIIAggCFQIDApwCHgAC/wICAiB6AAAEAAIEAgUCBgIHAggCCQIKAgsClgINAggCCAIIAggCCAIIAggCCAIIAggCCAIIAggCCAIIAggCCAIVAgMCnQIeAAL/AgICJQIEAgUCBgIHAggCCQIeAgsClgINAggCCAIIAggCCAIIAggCCAIIAggCCAIIAggCCAIIAggCCAIVAgMCywIeAAL/AgICQAIEAgUCBgIHAggCCQIKAgsClgINAggCCAIIAggCCAIIAggCCAIIAggCCAIIAggCCAIIAggCCAIVAgMC5AIeAAL/AgICXAIEAgUCBgIHAggCCQIeAgsClgINAggCCAIIAggCCAIIAggCCAIIAggCCAIIAggCCAIIAggCCAIVAgMCsQIeAAL/AgICQQIEAgUCBgIHAggCCQKYAgsClgINAggCCAIIAggCCAIIAggCCAIIAggCCAIIAggCCAIIAggCCAIVAgMC2AIeAAL/AgICJwIEAgUCBgIHAggCCQIeAgsClgINAggCCAIIAggCCAIIAggCCAIIAggCCAIIAggCCAIIAggCCAIVAgMCxgIeAAL/AgICNwIEAgUCBgIHAggCCQIKAgsClgINAggCCAIIAggCCAIIAggCCAIIAggCCAIIAggCCAIIAggCCAIVAgMC3gIeAAL/AgICNwIEAgUCBgIHAggCCQIeAgsClgINAggCCAIIAggCCAIIAggCCAIIAggCCAIIAggCCAIIAggCCAIVAgMCxQIeAAL/AgICawIEAgUCBgIHAggCCQIKAgsClgINAggCCAIIAggCCAIIAggCCAIIAggCCAIIAggCCAIIAggCCAIVAgMCwwIeAAL/AgICIAIEAgUCBgIHAggCCQIeAgsClgINAggCCAIIAggCCAIIAggCCAIIAggCCAIIAggCCAIIAggCCAIVAgMC0wIeAAL/AgICMgIEAgUCBgIHAggCCQKYAgsClgINAggCCAIIAggCCAIIAggCCAIIAggCCAIIAggCCAIIAggCCAIVAgMCxwIeAAL/AgICOwIEAgUCBgIHAggCCQKYAgsClgINAggCCAIIAggCCAIIAggCCAIIAggCCAIIAggCCAIIAggCCAIVAgMCJgIeAAL/AgICLgIEAgUCBgIHAggCCQKYAgsClgINAggCCAIIAggCCAIIAggCCAIIAggCCAIIAggCCAIIAggCCAIVAgMCtAIeAAL/AgICOQIEAgUCBgIHAggCCQKYAgsClgINAggCCAIIAggCCAIIAggCCAIIAggCCAIIAggCCAIIAggCCAIVAgMCmQIeAAL/AgICAwIEAgUCBgIHAggCCQIKAgsClgINAggCCAIIAggCCAIIAggCCAIIAggCCAIIAggCCAIIAggCCAIVAgN6AAAEAALJAh4AAv8CAgJrAgQCBQIGAgcCCAIJAh4CCwKWAg0CCAIIAggCCAIIAggCCAIIAggCCAIIAggCCAIIAggCCAIIAhUCAwLXAh4AAv8CAgJcAgQCBQIGAgcCCAIJAgoCCwKWAg0CCAIIAggCCAIIAggCCAIIAggCCAIIAggCCAIIAggCCAIIAhUCAwLcAh4AAv8CAgJWAgQCBQIGAgcCCAIJAh4CCwKWAg0CCAIIAggCCAIIAggCCAIIAggCCAIIAggCCAIIAggCCAIIAhUCAwKjAh4AAv8CAgI1AgQCBQIGAgcCCAIJApgCCwKWAg0CCAIIAggCCAIIAggCCAIIAggCCAIIAggCCAIIAggCCAIIAhUCAwLUAh4AAv8CAgIjAgQCBQIGAgcCCAIJApgCCwKWAg0CCAIIAggCCAIIAggCCAIIAggCCAIIAggCCAIIAggCCAIIAhUCAwImAh4AAv8CAgJoAgQCBQIGAgcCCAIJAgoCCwKWAg0CCAIIAggCCAIIAggCCAIIAggCCAIIAggCCAIIAggCCAIIAhUCAwLVAh4AAv8CAgIsAgQCBQIGAgcCCAIJApgCCwKWAg0CCAIIAggCCAIIAggCCAIIAggCCAIIAggCCAIIAggCCAIIAhUCAwImAh4AAv8CAgIbAgQCBQIGAgcCCAIJAgoCCwKWAg0CCAIIAggCCAIIAggCCAIIAggCCAIIAggCCAIIAggCCAIIAhUCAwK9Ah4AAv8CAgJQAgQCBQIGAgcCCAIJAh4CCwKWAg0CCAIIAggCCAIIAggCCAIIAggCCAIIAggCCAIIAggCCAIIAhUCAwL7Ah4AAv8CAgJZAgQCBQIGAgcCCAIJAh4CCwKWAg0CCAIIAggCCAIIAggCCAIIAggCCAIIAggCCAIIAggCCAIIAhUCAwLOAh4AAv8CAgJUAgQCBQIGAgcCCAIJAh4CCwKWAg0CCAIIAggCCAIIAggCCAIIAggCCAIIAggCCAIIAggCCAIIAhUCAwLPAh4AAv8CAgIbAgQCBQIGAgcCCAIJApgCCwKWAg0CCAIIAggCCAIIAggCCAIIAggCCAIIAggCCAIIAggCCAIIAhUCAwKtAh4AAv8CAgJ9AgQCBQIGAgcCCAIJAgoCCwKWAg0CCAIIAggCCAIIAggCCAIIAggCCAIIAggCCAIIAggCCAIIAhUCAwKoAh4AAv8CAgIpAgQCBQIGAgcCCAIJApgCCwKWAg0CCAIIAggCCAIIAggCCAIIAggCCAIIAggCCAIIAggCCAIIAhUCAwLaAh4AAv8CAgJSAgQCBQIGAgcCCAIJAh4CCwKWAg0CCAIIAggCCAIIAggCCAIIAggCCAIIAggCCAJ6AAAEAAgCCAIIAggCFQIDAroCHgAC/wICAkQCBAIFAgYCBwIIAgkCmAILApYCDQIIAggCCAIIAggCCAIIAggCCAIIAggCCAIIAggCCAIIAggCFQIDAiYCHgAC/wICAjACBAIFAgYCBwIIAgkCmAILApYCDQIIAggCCAIIAggCCAIIAggCCAIIAggCCAIIAggCCAIIAggCFQIDAqACHgAC/wICAmgCBAIFAgYCBwIIAgkCHgILApYCDQIIAggCCAIIAggCCAIIAggCCAIIAggCCAIIAggCCAIIAggCFQIDAqECHgAC/wICAjwCBAIFAgYCBwIIAgkCmAILApYCDQIIAggCCAIIAggCCAIIAggCCAIIAggCCAIIAggCCAIIAggCFQIDAiYCHgAC/wICAlYCBAIFAgYCBwIIAgkCCgILApYCDQIIAggCCAIIAggCCAIIAggCCAIIAggCCAIIAggCCAIIAggCFQIDAs0CHgAC/wICAlUCBAIFAgYCBwIIAgkCHgILApYCDQIIAggCCAIIAggCCAIIAggCCAIIAggCCAIIAggCCAIIAggCFQIDAu4CHgAC/wICAlACBAIFAgYCBwIIAgkCCgILApYCDQIIAggCCAIIAggCCAIIAggCCAIIAggCCAIIAggCCAIIAggCFQIDAvwCHgAC/wICAn0CBAIFAgYCBwIIAgkCHgILApYCDQIIAggCCAIIAggCCAIIAggCCAIIAggCCAIIAggCCAIIAggCFQIDApsCHgAC/wICAj4CBAIFAgYCBwIIAgkCmAILApYCDQIIAggCCAIIAggCCAIIAggCCAIIAggCCAIIAggCCAIIAggCFQIDAqsCHgAC/wICAh0CBAIFAgYCBwIIAgkCmAILApYCDQIIAggCCAIIAggCCAIIAggCCAIIAggCCAIIAggCCAIIAggCFQIDAr4CHgAC/wICAksCBAIFAgYCBwIIAgkCmAILApYCDQIIAggCCAIIAggCCAIIAggCCAIIAggCCAIIAggCCAIIAggCFQIDAiYCHgAC/wICAlkCBAIFAgYCBwIIAgkCCgILApYCDQIIAggCCAIIAggCCAIIAggCCAIIAggCCAIIAggCCAIIAggCFQIDArsCHgAC/wICAkwCBAIFAgYCBwIIAgkCHgILApYCDQIIAggCCAIIAggCCAIIAggCCAIIAggCCAIIAggCCAIIAggCFQIDAk0CHgAC/wICAicCBAIFAgYCBwIIAgkCmAILApYCDQIIAggCCAIIAggCCAIIAggCCAIIAggCCAIIAggCCAIIAggCFQIDAsoCHgAC/wICAkECBAIFAgYCBwIIAgkCCgILApYCDQIIAggCCAIIAggCCAIIAgh6AAAEAAIIAggCCAIIAggCCAIIAggCCAIVAgMCpQIeAAL/AgICAwIEAgUCBgIHAggCCQKYAgsClgINAggCCAIIAggCCAIIAggCCAIIAggCCAIIAggCCAIIAggCCAIVAgMCsAIeAAL/AgICSAIEAgUCBgIHAggCCQKYAgsClgINAggCCAIIAggCCAIIAggCCAIIAggCCAIIAggCCAIIAggCCAIVAgMCngIeAAL/AgICOwIEAgUCBgIHAggCCQIKAgsClgINAggCCAIIAggCCAIIAggCCAIIAggCCAIIAggCCAIIAggCCAIVAgMC+QIeAAL/AgICVAIEAgUCBgIHAggCCQIKAgsClgINAggCCAIIAggCCAIIAggCCAIIAggCCAIIAggCCAIIAggCCAIVAgMCwQIeAAL/AgICQAIEAgUCBgIHAggCCQIeAgsClgINAggCCAIIAggCCAIIAggCCAIIAggCCAIIAggCCAIIAggCCAIVAgMC4QIeAAL/AgICHQIEAgUCBgIHAggCCQIKAgsClgINAggCCAIIAggCCAIIAggCCAIIAggCCAIIAggCCAIIAggCCAIVAgMCtQIeAAL/AgICLgIEAgUCBgIHAggCCQIeAgsClgINAggCCAIIAggCCAIIAggCCAIIAggCCAIIAggCCAIIAggCCAIVAgMCrgIeAAL/AgICXAIEAgUCBgIHAggCCQKYAgsClgINAggCCAIIAggCCAIIAggCCAIIAggCCAIIAggCCAIIAggCCAIVAgMCrwIeAAL/AgICMgIEAgUCBgIHAggCCQIKAgsClgINAggCCAIIAggCCAIIAggCCAIIAggCCAIIAggCCAIIAggCCAIVAgMC3QIeAAL/AgICJwIEAgUCBgIHAggCCQIKAgsClgINAggCCAIIAggCCAIIAggCCAIIAggCCAIIAggCCAIIAggCCAIVAgMCuAIeAAL/AgICNQIEAgUCBgIHAggCCQIKAgsClgINAggCCAIIAggCCAIIAggCCAIIAggCCAIIAggCCAIIAggCCAIVAgMCxAIeAAL/AgICOwIEAgUCBgIHAggCCQIeAgsClgINAggCCAIIAggCCAIIAggCCAIIAggCCAIIAggCCAIIAggCCAIVAgMC+AIeAAL/AgICQQIEAgUCBgIHAggCCQIeAgsClgINAggCCAIIAggCCAIIAggCCAIIAggCCAIIAggCCAIIAggCCAIVAgMC0gIeAAL/AgICMgIEAgUCBgIHAggCCQIeAgsClgINAggCCAIIAggCCAIIAggCCAIIAggCCAIIAggCCAIIAggCCAIVAgMCyAIeAAL/AgICIAIEAgUCBgIHAggCCQKYAgsClgINAggCCAJ6AAAEAAgCCAIIAggCCAIIAggCCAIIAggCCAIIAggCCAIIAhUCAwLZAh4AAv8CAgIsAgQCBQIGAgcCCAIJAgoCCwKWAg0CCAIIAggCCAIIAggCCAIIAggCCAIIAggCCAIIAggCCAIIAhUCAwL5Ah4AAv8CAgIlAgQCBQIGAgcCCAIJApgCCwKWAg0CCAIIAggCCAIIAggCCAIIAggCCAIIAggCCAIIAggCCAIIAhUCAwImAh4AAv8CAgJVAgQCBQIGAgcCCAIJAgoCCwKWAg0CCAIIAggCCAIIAggCCAIIAggCCAIIAggCCAIIAggCCAIIAhUCAwLpAh4AAv8CAgIsAgQCBQIGAgcCCAIJAh4CCwKWAg0CCAIIAggCCAIIAggCCAIIAggCCAIIAggCCAIIAggCCAIIAhUCAwL4Ah4AAv8CAgJSAgQCBQIGAgcCCAIJAgoCCwKWAg0CCAIIAggCCAIIAggCCAIIAggCCAIIAggCCAIIAggCCAIIAhUCAwK8Ah4AAv8CAgIuAgQCBQIGAgcCCAIJAgoCCwKWAg0CCAIIAggCCAIIAggCCAIIAggCCAIIAggCCAIIAggCCAIIAhUCAwKaAh4AAv8CAgJMAgQCBQIGAgcCCAIJAgoCCwKWAg0CCAIIAggCCAIIAggCCAIIAggCCAIIAggCCAIIAggCCAIIAhUCAwJNAh4AAv8CAgIjAgQCBQIGAgcCCAIJAh4CCwKWAg0CCAIIAggCCAIIAggCCAIIAggCCAIIAggCCAIIAggCCAIIAhUCAwLjAh4AAv8CAgJWAgQCBQIGAgcCCAIJApgCCwKWAg0CCAIIAggCCAIIAggCCAIIAggCCAIIAggCCAIIAggCCAIIAhUCAwKqAh4AAv8CAgI3AgQCBQIGAgcCCAIJApgCCwKWAg0CCAIIAggCCAIIAggCCAIIAggCCAIIAggCCAIIAggCCAIIAhUCAwImAh4AAv8CAgI5AgQCBQIGAgcCCAIJAh4CCwKWAg0CCAIIAggCCAIIAggCCAIIAggCCAIIAggCCAIIAggCCAIIAhUCAwKiAh4AAv8CAgJrAgQCBQIGAgcCCAIJApgCCwKWAg0CCAIIAggCCAIIAggCCAIIAggCCAIIAggCCAIIAggCCAIIAhUCAwLWAh4AAv8CAgI1AgQCBQIGAgcCCAIJAh4CCwKWAg0CCAIIAggCCAIIAggCCAIIAggCCAIIAggCCAIIAggCCAIIAhUCAwLCAh4AAv8CAgJQAgQCBQIGAgcCCAIJApgCCwKWAg0CCAIIAggCCAIIAggCCAIIAggCCAIIAggCCAIIAggCCAIIAhUCAwImAh4ABAABAAk3Nzk4OTkzMjgCAgJrAgR6AAAEAAIFAgYCBwIIAgkCCgILApYCDQIIAggCCAIIAggCCAIIAggCCAIIAggCCAIIAggCCAIIAggCGQIDAsMCHgAEAAECAgI1AgQCBQIGAgcCCAIJAgoCCwKWAg0CCAIIAggCCAIIAggCCAIIAggCCAIIAggCCAIIAggCCAIIAhkCAwLEAh4ABAABAgICIwIEAgUCBgIHAggCCQIKAgsClgINAggCCAIIAggCCAIIAggCCAIIAggCCAIIAggCCAIIAggCCAIZAgMC4gIeAAQAAQICAjcCBAIFAgYCBwIIAgkCHgILApYCDQIIAggCCAIIAggCCAIIAggCCAIIAggCCAIIAggCCAIIAggCGQIDAsUCHgAEAAECAgI3AgQCBQIGAgcCCAIJApgCCwKWAg0CCAIIAggCCAIIAggCCAIIAggCCAIIAggCCAIIAggCCAIIAhkCAwImAh4ABAABAgICMgIEAgUCBgIHAggCCQIeAgsClgINAggCCAIIAggCCAIIAggCCAIIAggCCAIIAggCCAIIAggCCAIZAgMCyAIeAAQAAQICAiUCBAIFAgYCBwIIAgkCmAILApYCDQIIAggCCAIIAggCCAIIAggCCAIIAggCCAIIAggCCAIIAggCGQIDAiYCHgAEAAECAgIyAgQCBQIGAgcCCAIJApgCCwKWAg0CCAIIAggCCAIIAggCCAIIAggCCAIIAggCCAIIAggCCAIIAhkCAwLHAh4ABAABAgICXAIEAgUCBgIHAggCCQKYAgsClgINAggCCAIIAggCCAIIAggCCAIIAggCCAIIAggCCAIIAggCCAIZAgMCrwIeAAQAAQICAlUCBAIFAgYCBwIIAgkCCgILApYCDQIIAggCCAIIAggCCAIIAggCCAIIAggCCAIIAggCCAIIAggCGQIDAukCHgAEAAECAgJAAgQCBQIGAgcCCAIJAgoCCwKWAg0CCAIIAggCCAIIAggCCAIIAggCCAIIAggCCAIIAggCCAIIAhkCAwLkAh4ABAABAgICLgIEAgUCBgIHAggCCQKYAgsClgINAggCCAIIAggCCAIIAggCCAIIAggCCAIIAggCCAIIAggCCAIZAgMCtAIeAAQAAQICAhsCBAIFAgYCBwIIAgkCCgILApYCDQIIAggCCAIIAggCCAIIAggCCAIIAggCCAIIAggCCAIIAggCGQIDAr0CHgAEAAECAgJAAgQCBQIGAgcCCAIJApgCCwKWAg0CCAIIAggCCAIIAggCCAIIAggCCAIIAggCCAIIAggCCAIIAhkCAwImAh4ABAABAgICHQIEAgUCBgIHAggCCQKYAgsClgINAggCCAIIAggCCAIIAggCCAIIAggCCAIIAgh6AAAEAAIIAggCCAIIAhkCAwK+Ah4ABAABAgICQAIEAgUCBgIHAggCCQIeAgsClgINAggCCAIIAggCCAIIAggCCAIIAggCCAIIAggCCAIIAggCCAIZAgMC4QIeAAQAAQICAlQCBAIFAgYCBwIIAgkCCgILApYCDQIIAggCCAIIAggCCAIIAggCCAIIAggCCAIIAggCCAIIAggCGQIDAsECHgAEAAECAgIpAgQCBQIGAgcCCAIJAgoCCwKWAg0CCAIIAggCCAIIAggCCAIIAggCCAIIAggCCAIIAggCCAIIAhkCAwLAAh4ABAABAgICHQIEAgUCBgIHAggCCQIeAgsClgINAggCCAIIAggCCAIIAggCCAIIAggCCAIIAggCCAIIAggCCAIZAgMCvwIeAAQAAQICAlwCBAIFAgYCBwIIAgkCHgILApYCDQIIAggCCAIIAggCCAIIAggCCAIIAggCCAIIAggCCAIIAggCGQIDArECHgAEAAECAgJSAgQCBQIGAgcCCAIJAgoCCwKWAg0CCAIIAggCCAIIAggCCAIIAggCCAIIAggCCAIIAggCCAIIAhkCAwK8Ah4ABAABAgICAwIEAgUCBgIHAggCCQIKAgsClgINAggCCAIIAggCCAIIAggCCAIIAggCCAIIAggCCAIIAggCCAIZAgMCyQIeAAQAAQICAicCBAIFAgYCBwIIAgkCHgILApYCDQIIAggCCAIIAggCCAIIAggCCAIIAggCCAIIAggCCAIIAggCGQIDAsYCHgAEAAECAgInAgQCBQIGAgcCCAIJApgCCwKWAg0CCAIIAggCCAIIAggCCAIIAggCCAIIAggCCAIIAggCCAIIAhkCAwLKAh4ABAABAgICAwIEAgUCBgIHAggCCQIeAgsClgINAggCCAIIAggCCAIIAggCCAIIAggCCAIIAggCCAIIAggCCAIZAgMCuQIeAAQAAQICAlkCBAIFAgYCBwIIAgkCCgILApYCDQIIAggCCAIIAggCCAIIAggCCAIIAggCCAIIAggCCAIIAggCGQIDArsCHgAEAAECAgIwAgQCBQIGAgcCCAIJAgoCCwKWAg0CCAIIAggCCAIIAggCCAIIAggCCAIIAggCCAIIAggCCAIIAhkCAwK2Ah4ABAABAgICJwIEAgUCBgIHAggCCQIKAgsClgINAggCCAIIAggCCAIIAggCCAIIAggCCAIIAggCCAIIAggCCAIZAgMCuAIeAAQAAQICAlUCBAIFAgYCBwIIAgkCHgILApYCDQIIAggCCAIIAggCCAIIAggCCAIIAggCCAIIAggCCAIIAggCGQIDAu4CHgAEAAECAgJ9AgQCBQIGAgcCCAIJApgCCwKWAg16AAAEAAIIAggCCAIIAggCCAIIAggCCAIIAggCCAIIAggCCAIIAggCGQIDArcCHgAEAAECAgIDAgQCBQIGAgcCCAIJApgCCwKWAg0CCAIIAggCCAIIAggCCAIIAggCCAIIAggCCAIIAggCCAIIAhkCAwKwAh4ABAABAgICLgIEAgUCBgIHAggCCQIeAgsClgINAggCCAIIAggCCAIIAggCCAIIAggCCAIIAggCCAIIAggCCAIZAgMCrgIeAAQAAQICAiUCBAIFAgYCBwIIAgkCCgILApYCDQIIAggCCAIIAggCCAIIAggCCAIIAggCCAIIAggCCAIIAggCGQIDApwCHgAEAAECAgJIAgQCBQIGAgcCCAIJApgCCwKWAg0CCAIIAggCCAIIAggCCAIIAggCCAIIAggCCAIIAggCCAIIAhkCAwKeAh4ABAABAgICVQIEAgUCBgIHAggCCQKYAgsClgINAggCCAIIAggCCAIIAggCCAIIAggCCAIIAggCCAIIAggCCAIZAgMCJgIeAAQAAQICAhsCBAIFAgYCBwIIAgkCmAILApYCDQIIAggCCAIIAggCCAIIAggCCAIIAggCCAIIAggCCAIIAggCGQIDAq0CHgAEAAECAgJIAgQCBQIGAgcCCAIJAh4CCwKWAg0CCAIIAggCCAIIAggCCAIIAggCCAIIAggCCAIIAggCCAIIAhkCAwKXAh4ABAABAgICPgIEAgUCBgIHAggCCQIKAgsClgINAggCCAIIAggCCAIIAggCCAIIAggCCAIIAggCCAIIAggCCAIZAgMCsgIeAAQAAQICAn0CBAIFAgYCBwIIAgkCHgILApYCDQIIAggCCAIIAggCCAIIAggCCAIIAggCCAIIAggCCAIIAggCGQIDApsCHgAEAAECAgIdAgQCBQIGAgcCCAIJAgoCCwKWAg0CCAIIAggCCAIIAggCCAIIAggCCAIIAggCCAIIAggCCAIIAhkCAwK1Ah4ABAABAgICGwIEAgUCBgIHAggCCQIeAgsClgINAggCCAIIAggCCAIIAggCCAIIAggCCAIIAggCCAIIAggCCAIZAgMCswIeAAQAAQICAlICBAIFAgYCBwIIAgkCHgILApYCDQIIAggCCAIIAggCCAIIAggCCAIIAggCCAIIAggCCAIIAggCGQIDAroCHgAEAAECAgJEAgQCBQIGAgcCCAIJAgoCCwKWAg0CCAIIAggCCAIIAggCCAIIAggCCAIIAggCCAIIAggCCAIIAhkCAwLqAh4ABAABAgICUgIEAgUCBgIHAggCCQKYAgsClgINAggCCAIIAggCCAIIAggCCAIIAggCCAIIAggCCAIIAggCCAIZAgMCrAIeAAR6AAAEAAABAgICWQIEAgUCBgIHAggCCQKYAgsClgINAggCCAIIAggCCAIIAggCCAIIAggCCAIIAggCCAIIAggCCAIZAgMCpAIeAAQAAQICAjkCBAIFAgYCBwIIAgkCHgILApYCDQIIAggCCAIIAggCCAIIAggCCAIIAggCCAIIAggCCAIIAggCGQIDAqICHgAEAAECAgI8AgQCBQIGAgcCCAIJAh4CCwKWAg0CCAIIAggCCAIIAggCCAIIAggCCAIIAggCCAIIAggCCAIIAhkCAwKmAh4ABAABAgICQQIEAgUCBgIHAggCCQIKAgsClgINAggCCAIIAggCCAIIAggCCAIIAggCCAIIAggCCAIIAggCCAIZAgMCpQIeAAQAAQICAkQCBAIFAgYCBwIIAgkCmAILApYCDQIIAggCCAIIAggCCAIIAggCCAIIAggCCAIIAggCCAIIAggCGQIDAiYCHgAEAAECAgJIAgQCBQIGAgcCCAIJAgoCCwKWAg0CCAIIAggCCAIIAggCCAIIAggCCAIIAggCCAIIAggCCAIIAhkCAwKnAh4ABAABAgICIAIEAgUCBgIHAggCCQIKAgsClgINAggCCAIIAggCCAIIAggCCAIIAggCCAIIAggCCAIIAggCCAIZAgMCnQIeAAQAAQICAjwCBAIFAgYCBwIIAgkCmAILApYCDQIIAggCCAIIAggCCAIIAggCCAIIAggCCAIIAggCCAIIAggCGQIDAiYCHgAEAAECAgJoAgQCBQIGAgcCCAIJAh4CCwKWAg0CCAIIAggCCAIIAggCCAIIAggCCAIIAggCCAIIAggCCAIIAhkCAwKhAh4ABAABAgICaAIEAgUCBgIHAggCCQKYAgsClgINAggCCAIIAggCCAIIAggCCAIIAggCCAIIAggCCAIIAggCCAIZAgMCnwIeAAQAAQICAjACBAIFAgYCBwIIAgkCHgILApYCDQIIAggCCAIIAggCCAIIAggCCAIIAggCCAIIAggCCAIIAggCGQIDAtACHgAEAAECAgIwAgQCBQIGAgcCCAIJApgCCwKWAg0CCAIIAggCCAIIAggCCAIIAggCCAIIAggCCAIIAggCCAIIAhkCAwKgAh4ABAABAgICOQIEAgUCBgIHAggCCQKYAgsClgINAggCCAIIAggCCAIIAggCCAIIAggCCAIIAggCCAIIAggCCAIZAgMCmQIeAAQAAQICAlkCBAIFAgYCBwIIAgkCHgILApYCDQIIAggCCAIIAggCCAIIAggCCAIIAggCCAIIAggCCAIIAggCGQIDAs4CHgAEAAECAgJ9AgQCBQIGAgcCCAIJAgoCCwKWAg0CCAIIAggCCAIIAggCCAIIAgh6AAAEAAIIAggCCAIIAggCCAIIAggCGQIDAqgCHgAEAAECAgJEAgQCBQIGAgcCCAIJAh4CCwKWAg0CCAIIAggCCAIIAggCCAIIAggCCAIIAggCCAIIAggCCAIIAhkCAwLtAh4ABAABAgICVgIEAgUCBgIHAggCCQIeAgsClgINAggCCAIIAggCCAIIAggCCAIIAggCCAIIAggCCAIIAggCCAIZAgMCowIeAAQAAQICAj4CBAIFAgYCBwIIAgkCHgILApYCDQIIAggCCAIIAggCCAIIAggCCAIIAggCCAIIAggCCAIIAggCGQIDAqkCHgAEAAECAgI+AgQCBQIGAgcCCAIJApgCCwKWAg0CCAIIAggCCAIIAggCCAIIAggCCAIIAggCCAIIAggCCAIIAhkCAwKrAh4ABAABAgICVgIEAgUCBgIHAggCCQKYAgsClgINAggCCAIIAggCCAIIAggCCAIIAggCCAIIAggCCAIIAggCCAIZAgMCqgIeAAQAAQICAkECBAIFAgYCBwIIAgkCHgILApYCDQIIAggCCAIIAggCCAIIAggCCAIIAggCCAIIAggCCAIIAggCGQIDAtICHgAEAAECAgIgAgQCBQIGAgcCCAIJAh4CCwKWAg0CCAIIAggCCAIIAggCCAIIAggCCAIIAggCCAIIAggCCAIIAhkCAwLTAh4ABAABAgICawIEAgUCBgIHAggCCQKYAgsClgINAggCCAIIAggCCAIIAggCCAIIAggCCAIIAggCCAIIAggCCAIZAgMC1gIeAAQAAQICAjICBAIFAgYCBwIIAgkCCgILApYCDQIIAggCCAIIAggCCAIIAggCCAIIAggCCAIIAggCCAIIAggCGQIDAt0CHgAEAAECAgI8AgQCBQIGAgcCCAIJAgoCCwKWAg0CCAIIAggCCAIIAggCCAIIAggCCAIIAggCCAIIAggCCAIIAhkCAwLbAh4ABAABAgICaAIEAgUCBgIHAggCCQIKAgsClgINAggCCAIIAggCCAIIAggCCAIIAggCCAIIAggCCAIIAggCCAIZAgMC1QIeAAQAAQICAiMCBAIFAgYCBwIIAgkCmAILApYCDQIIAggCCAIIAggCCAIIAggCCAIIAggCCAIIAggCCAIIAggCGQIDAiYCHgAEAAECAgI1AgQCBQIGAgcCCAIJAh4CCwKWAg0CCAIIAggCCAIIAggCCAIIAggCCAIIAggCCAIIAggCCAIIAhkCAwLCAh4ABAABAgICawIEAgUCBgIHAggCCQIeAgsClgINAggCCAIIAggCCAIIAggCCAIIAggCCAIIAggCCAIIAggCCAIZAgMC1wIeAAQAAQICAjkCBAIFAgYCBwIIAgl6AAAEAAIKAgsClgINAggCCAIIAggCCAIIAggCCAIIAggCCAIIAggCCAIIAggCCAIZAgMC0QIeAAQAAQICAjUCBAIFAgYCBwIIAgkCmAILApYCDQIIAggCCAIIAggCCAIIAggCCAIIAggCCAIIAggCCAIIAggCGQIDAtQCHgAEAAECAgIlAgQCBQIGAgcCCAIJAh4CCwKWAg0CCAIIAggCCAIIAggCCAIIAggCCAIIAggCCAIIAggCCAIIAhkCAwLLAh4ABAABAgICVAIEAgUCBgIHAggCCQIeAgsClgINAggCCAIIAggCCAIIAggCCAIIAggCCAIIAggCCAIIAggCCAIZAgMCzwIeAAQAAQICAlwCBAIFAgYCBwIIAgkCCgILApYCDQIIAggCCAIIAggCCAIIAggCCAIIAggCCAIIAggCCAIIAggCGQIDAtwCHgAEAAECAgIuAgQCBQIGAgcCCAIJAgoCCwKWAg0CCAIIAggCCAIIAggCCAIIAggCCAIIAggCCAIIAggCCAIIAhkCAwKaAh4ABAABAgICVgIEAgUCBgIHAggCCQIKAgsClgINAggCCAIIAggCCAIIAggCCAIIAggCCAIIAggCCAIIAggCCAIZAgMCzQIeAAQAAQICAiACBAIFAgYCBwIIAgkCmAILApYCDQIIAggCCAIIAggCCAIIAggCCAIIAggCCAIIAggCCAIIAggCGQIDAtkCHgAEAAECAgIjAgQCBQIGAgcCCAIJAh4CCwKWAg0CCAIIAggCCAIIAggCCAIIAggCCAIIAggCCAIIAggCCAIIAhkCAwLjAh4ABAABAgICVAIEAgUCBgIHAggCCQKYAgsClgINAggCCAIIAggCCAIIAggCCAIIAggCCAIIAggCCAIIAggCCAIZAgMCJgIeAAQAAQICAikCBAIFAgYCBwIIAgkCHgILApYCDQIIAggCCAIIAggCCAIIAggCCAIIAggCCAIIAggCCAIIAggCGQIDAswCHgAEAAECAgJBAgQCBQIGAgcCCAIJApgCCwKWAg0CCAIIAggCCAIIAggCCAIIAggCCAIIAggCCAIIAggCCAIIAhkCAwLYAh4ABAABAgICNwIEAgUCBgIHAggCCQIKAgsClgINAggCCAIIAggCCAIIAggCCAIIAggCCAIIAggCCAIIAggCCAIZAgMC3gIeAAQAAQICAikCBAIFAgYCBwIIAgkCmAILApYCDQIIAggCCAIIAggCCAIIAggCCAIIAggCCAIIAggCCAIIAggCGQIDAtoCHgAEAQEACTc3OTg5NzAwOAICAlUCBAIFAgYCBwIIAgkCCgILApYCDQIIAggCCAIIAggCCAIIAggCCAIIAggCCAJ6AAAEAAgCCAIIAggCCAIXAgMC6QIeAAQBAQICAlICBAIFAgYCBwIIAgkCCgILApYCDQIIAggCCAIIAggCCAIIAggCCAIIAggCCAIIAggCCAIIAggCFwIDArwCHgAEAQECAgIdAgQCBQIGAgcCCAIJApgCCwKWAg0CCAIIAggCCAIIAggCCAIIAggCCAIIAggCCAIIAggCCAIIAhcCAwK+Ah4ABAEBAgICTAIEAgUCBgIHAggCCQIKAgsClgINAggCCAIIAggCCAIIAggCCAIIAggCCAIIAggCCAIIAggCCAIXAgMCTQIeAAQBAQICAjcCBAIFAgYCBwIIAgkCmAILApYCDQIIAggCCAIIAggCCAIIAggCCAIIAggCCAIIAggCCAIIAggCFwIDAiYCHgAEAQECAgInAgQCBQIGAgcCCAIJApgCCwKWAg0CCAIIAggCCAIIAggCCAIIAggCCAIIAggCCAIIAggCCAIIAhcCAwLKAh4ABAEBAgICWQIEAgUCBgIHAggCCQIKAgsClgINAggCCAIIAggCCAIIAggCCAIIAggCCAIIAggCCAIIAggCCAIXAgMCuwIeAAQBAQICAjUCBAIFAgYCBwIIAgkCmAILApYCDQIIAggCCAIIAggCCAIIAggCCAIIAggCCAIIAggCCAIIAggCFwIDAtQCHgAEAQECAgJMAgQCBQIGAgcCCAIJAh4CCwKWAg0CCAIIAggCCAIIAggCCAIIAggCCAIIAggCCAIIAggCCAIIAhcCAwJNAh4ABAEBAgICIwIEAgUCBgIHAggCCQKYAgsClgINAggCCAIIAggCCAIIAggCCAIIAggCCAIIAggCCAIIAggCCAIXAgMCJgIeAAQBAQICAmgCBAIFAgYCBwIIAgkCCgILApYCDQIIAggCCAIIAggCCAIIAggCCAIIAggCCAIIAggCCAIIAggCFwIDAtUCHgAEAQECAgIsAgQCBQIGAgcCCAIJApgCCwKWAg0CCAIIAggCCAIIAggCCAIIAggCCAIIAggCCAIIAggCCAIIAhcCAwImAh4ABAEBAgICawIEAgUCBgIHAggCCQIeAgsClgINAggCCAIIAggCCAIIAggCCAIIAggCCAIIAggCCAIIAggCCAIXAgMC1wIeAAQBAQICAlQCBAIFAgYCBwIIAgkCCgILApYCDQIIAggCCAIIAggCCAIIAggCCAIIAggCCAIIAggCCAIIAggCFwIDAsECHgAEAQECAgJAAgQCBQIGAgcCCAIJAh4CCwKWAg0CCAIIAggCCAIIAggCCAIIAggCCAIIAggCCAIIAggCCAIIAhcCAwLhAh4ABAEBAgICJQIEAgUCBgIHAggCCQIeAgsClgJ6AAAEAA0CCAIIAggCCAIIAggCCAIIAggCCAIIAggCCAIIAggCCAIIAhcCAwLLAh4ABAEBAgICVgIEAgUCBgIHAggCCQIKAgsClgINAggCCAIIAggCCAIIAggCCAIIAggCCAIIAggCCAIIAggCCAIXAgMCzQIeAAQBAQICAlkCBAIFAgYCBwIIAgkCHgILApYCDQIIAggCCAIIAggCCAIIAggCCAIIAggCCAIIAggCCAIIAggCFwIDAs4CHgAEAQECAgJUAgQCBQIGAgcCCAIJAh4CCwKWAg0CCAIIAggCCAIIAggCCAIIAggCCAIIAggCCAIIAggCCAIIAhcCAwLPAh4ABAEBAgICQQIEAgUCBgIHAggCCQKYAgsClgINAggCCAIIAggCCAIIAggCCAIIAggCCAIIAggCCAIIAggCCAIXAgMC2AIeAAQBAQICAikCBAIFAgYCBwIIAgkCmAILApYCDQIIAggCCAIIAggCCAIIAggCCAIIAggCCAIIAggCCAIIAggCFwIDAtoCHgAEAQECAgIyAgQCBQIGAgcCCAIJAgoCCwKWAg0CCAIIAggCCAIIAggCCAIIAggCCAIIAggCCAIIAggCCAIIAhcCAwLdAh4ABAEBAgICIAIEAgUCBgIHAggCCQIeAgsClgINAggCCAIIAggCCAIIAggCCAIIAggCCAIIAggCCAIIAggCCAIXAgMC0wIeAAQBAQICAmsCBAIFAgYCBwIIAgkCCgILApYCDQIIAggCCAIIAggCCAIIAggCCAIIAggCCAIIAggCCAIIAggCFwIDAsMCHgAEAQECAgIwAgQCBQIGAgcCCAIJApgCCwKWAg0CCAIIAggCCAIIAggCCAIIAggCCAIIAggCCAIIAggCCAIIAhcCAwKgAh4ABAEBAgICRAIEAgUCBgIHAggCCQKYAgsClgINAggCCAIIAggCCAIIAggCCAIIAggCCAIIAggCCAIIAggCCAIXAgMCJgIeAAQBAQICAjsCBAIFAgYCBwIIAgkCmAILApYCDQIIAggCCAIIAggCCAIIAggCCAIIAggCCAIIAggCCAIIAggCFwIDAiYCHgAEAQECAgJQAgQCBQIGAgcCCAIJAgoCCwKWAg0CCAIIAggCCAIIAggCCAIIAggCCAIIAggCCAIIAggCCAIIAhcCAwL8Ah4ABAEBAgICSAIEAgUCBgIHAggCCQIeAgsClgINAggCCAIIAggCCAIIAggCCAIIAggCCAIIAggCCAIIAggCCAIXAgMClwIeAAQBAQICAksCBAIFAgYCBwIIAgkCHgILApYCDQIIAggCCAIIAggCCAIIAggCCAIIAggCCAIIAggCCAIIAggCFwIDAvoCHgB6AAAEAAQBAQICAjkCBAIFAgYCBwIIAgkCmAILApYCDQIIAggCCAIIAggCCAIIAggCCAIIAggCCAIIAggCCAIIAggCFwIDApkCHgAEAQECAgI+AgQCBQIGAgcCCAIJAh4CCwKWAg0CCAIIAggCCAIIAggCCAIIAggCCAIIAggCCAIIAggCCAIIAhcCAwKpAh4ABAEBAgICXAIEAgUCBgIHAggCCQIKAgsClgINAggCCAIIAggCCAIIAggCCAIIAggCCAIIAggCCAIIAggCCAIXAgMC3AIeAAQBAQICAlYCBAIFAgYCBwIIAgkCHgILApYCDQIIAggCCAIIAggCCAIIAggCCAIIAggCCAIIAggCCAIIAggCFwIDAqMCHgAEAQECAgJ9AgQCBQIGAgcCCAIJApgCCwKWAg0CCAIIAggCCAIIAggCCAIIAggCCAIIAggCCAIIAggCCAIIAhcCAwK3Ah4ABAEBAgICOwIEAgUCBgIHAggCCQIKAgsClgINAggCCAIIAggCCAIIAggCCAIIAggCCAIIAggCCAIIAggCCAIXAgMC+QIeAAQBAQICAkECBAIFAgYCBwIIAgkCCgILApYCDQIIAggCCAIIAggCCAIIAggCCAIIAggCCAIIAggCCAIIAggCFwIDAqUCHgAEAQECAgJQAgQCBQIGAgcCCAIJAh4CCwKWAg0CCAIIAggCCAIIAggCCAIIAggCCAIIAggCCAIIAggCCAIIAhcCAwL7Ah4ABAEBAgICUgIEAgUCBgIHAggCCQKYAgsClgINAggCCAIIAggCCAIIAggCCAIIAggCCAIIAggCCAIIAggCCAIXAgMCrAIeAAQBAQICAlUCBAIFAgYCBwIIAgkCmAILApYCDQIIAggCCAIIAggCCAIIAggCCAIIAggCCAIIAggCCAIIAggCFwIDAiYCHgAEAQECAgJcAgQCBQIGAgcCCAIJAh4CCwKWAg0CCAIIAggCCAIIAggCCAIIAggCCAIIAggCCAIIAggCCAIIAhcCAwKxAh4ABAEBAgICPgIEAgUCBgIHAggCCQIKAgsClgINAggCCAIIAggCCAIIAggCCAIIAggCCAIIAggCCAIIAggCCAIXAgMCsgIeAAQBAQICAkgCBAIFAgYCBwIIAgkCCgILApYCDQIIAggCCAIIAggCCAIIAggCCAIIAggCCAIIAggCCAIIAggCFwIDAqcCHgAEAQECAgJLAgQCBQIGAgcCCAIJAgoCCwKWAg0CCAIIAggCCAIIAggCCAIIAggCCAIIAggCCAIIAggCCAIIAhcCAwL3Ah4ABAEBAgICTAIEAgUCBgIHAggCCQKYAgsClgINAggCCAIIAggCCAIIAggCCAJ6AAAEAAgCCAIIAggCCAIIAggCCAIIAhcCAwJNAh4ABAEBAgICNwIEAgUCBgIHAggCCQIeAgsClgINAggCCAIIAggCCAIIAggCCAIIAggCCAIIAggCCAIIAggCCAIXAgMCxQIeAAQBAQICAmgCBAIFAgYCBwIIAgkCHgILApYCDQIIAggCCAIIAggCCAIIAggCCAIIAggCCAIIAggCCAIIAggCFwIDAqECHgAEAQECAgIyAgQCBQIGAgcCCAIJApgCCwKWAg0CCAIIAggCCAIIAggCCAIIAggCCAIIAggCCAIIAggCCAIIAhcCAwLHAh4ABAEBAgICPAIEAgUCBgIHAggCCQKYAgsClgINAggCCAIIAggCCAIIAggCCAIIAggCCAIIAggCCAIIAggCCAIXAgMCJgIeAAQBAQICAhsCBAIFAgYCBwIIAgkCHgILApYCDQIIAggCCAIIAggCCAIIAggCCAIIAggCCAIIAggCCAIIAggCFwIDArMCHgAEAQECAgIuAgQCBQIGAgcCCAIJApgCCwKWAg0CCAIIAggCCAIIAggCCAIIAggCCAIIAggCCAIIAggCCAIIAhcCAwK0Ah4ABAEBAgICQAIEAgUCBgIHAggCCQIKAgsClgINAggCCAIIAggCCAIIAggCCAIIAggCCAIIAggCCAIIAggCCAIXAgMC5AIeAAQBAQICAhsCBAIFAgYCBwIIAgkCCgILApYCDQIIAggCCAIIAggCCAIIAggCCAIIAggCCAIIAggCCAIIAggCFwIDAr0CHgAEAQECAgIdAgQCBQIGAgcCCAIJAh4CCwKWAg0CCAIIAggCCAIIAggCCAIIAggCCAIIAggCCAIIAggCCAIIAhcCAwK/Ah4ABAEBAgICKQIEAgUCBgIHAggCCQIKAgsClgINAggCCAIIAggCCAIIAggCCAIIAggCCAIIAggCCAIIAggCCAIXAgMCwAIeAAQBAQICAgMCBAIFAgYCBwIIAgkCCgILApYCDQIIAggCCAIIAggCCAIIAggCCAIIAggCCAIIAggCCAIIAggCFwIDAskCHgAEAQECAgJEAgQCBQIGAgcCCAIJAgoCCwKWAg0CCAIIAggCCAIIAggCCAIIAggCCAIIAggCCAIIAggCCAIIAhcCAwLqAh4ABAEBAgICIwIEAgUCBgIHAggCCQIeAgsClgINAggCCAIIAggCCAIIAggCCAIIAggCCAIIAggCCAIIAggCCAIXAgMC4wIeAAQBAQICAiMCBAIFAgYCBwIIAgkCCgILApYCDQIIAggCCAIIAggCCAIIAggCCAIIAggCCAIIAggCCAIIAggCFwIDAuICHgAEAQECAgInAgQCBQIGAgcCCAJ6AAAEAAkCHgILApYCDQIIAggCCAIIAggCCAIIAggCCAIIAggCCAIIAggCCAIIAggCFwIDAsYCHgAEAQECAgIwAgQCBQIGAgcCCAIJAgoCCwKWAg0CCAIIAggCCAIIAggCCAIIAggCCAIIAggCCAIIAggCCAIIAhcCAwK2Ah4ABAEBAgICawIEAgUCBgIHAggCCQKYAgsClgINAggCCAIIAggCCAIIAggCCAIIAggCCAIIAggCCAIIAggCCAIXAgMC1gIeAAQBAQICAgMCBAIFAgYCBwIIAgkCHgILApYCDQIIAggCCAIIAggCCAIIAggCCAIIAggCCAIIAggCCAIIAggCFwIDArkCHgAEAQECAgI1AgQCBQIGAgcCCAIJAh4CCwKWAg0CCAIIAggCCAIIAggCCAIIAggCCAIIAggCCAIIAggCCAIIAhcCAwLCAh4ABAEBAgICQAIEAgUCBgIHAggCCQKYAgsClgINAggCCAIIAggCCAIIAggCCAIIAggCCAIIAggCCAIIAggCCAIXAgMCJgIeAAQBAQICAiwCBAIFAgYCBwIIAgkCHgILApYCDQIIAggCCAIIAggCCAIIAggCCAIIAggCCAIIAggCCAIIAggCFwIDAvgCHgAEAQECAgIpAgQCBQIGAgcCCAIJAh4CCwKWAg0CCAIIAggCCAIIAggCCAIIAggCCAIIAggCCAIIAggCCAIIAhcCAwLMAh4ABAEBAgICVAIEAgUCBgIHAggCCQKYAgsClgINAggCCAIIAggCCAIIAggCCAIIAggCCAIIAggCCAIIAggCCAIXAgMCJgIeAAQBAQICAiACBAIFAgYCBwIIAgkCmAILApYCDQIIAggCCAIIAggCCAIIAggCCAIIAggCCAIIAggCCAIIAggCFwIDAtkCHgAEAQECAgJEAgQCBQIGAgcCCAIJAh4CCwKWAg0CCAIIAggCCAIIAggCCAIIAggCCAIIAggCCAIIAggCCAIIAhcCAwLtAh4ABAEBAgICPAIEAgUCBgIHAggCCQIKAgsClgINAggCCAIIAggCCAIIAggCCAIIAggCCAIIAggCCAIIAggCCAIXAgMC2wIeAAQBAQICAjcCBAIFAgYCBwIIAgkCCgILApYCDQIIAggCCAIIAggCCAIIAggCCAIIAggCCAIIAggCCAIIAggCFwIDAt4CHgAEAQECAgI7AgQCBQIGAgcCCAIJAh4CCwKWAg0CCAIIAggCCAIIAggCCAIIAggCCAIIAggCCAIIAggCCAIIAhcCAwL4Ah4ABAEBAgICQQIEAgUCBgIHAggCCQIeAgsClgINAggCCAIIAggCCAIIAggCCAIIAggCCAIIAggCCAIIAggCCAJ6AAAEABcCAwLSAh4ABAEBAgICNQIEAgUCBgIHAggCCQIKAgsClgINAggCCAIIAggCCAIIAggCCAIIAggCCAIIAggCCAIIAggCCAIXAgMCxAIeAAQBAQICAlkCBAIFAgYCBwIIAgkCmAILApYCDQIIAggCCAIIAggCCAIIAggCCAIIAggCCAIIAggCCAIIAggCFwIDAqQCHgAEAQECAgIwAgQCBQIGAgcCCAIJAh4CCwKWAg0CCAIIAggCCAIIAggCCAIIAggCCAIIAggCCAIIAggCCAIIAhcCAwLQAh4ABAEBAgICJQIEAgUCBgIHAggCCQKYAgsClgINAggCCAIIAggCCAIIAggCCAIIAggCCAIIAggCCAIIAggCCAIXAgMCJgIeAAQBAQICAjkCBAIFAgYCBwIIAgkCCgILApYCDQIIAggCCAIIAggCCAIIAggCCAIIAggCCAIIAggCCAIIAggCFwIDAtECHgAEAQECAgIsAgQCBQIGAgcCCAIJAgoCCwKWAg0CCAIIAggCCAIIAggCCAIIAggCCAIIAggCCAIIAggCCAIIAhcCAwL5Ah4ABAEBAgICUAIEAgUCBgIHAggCCQKYAgsClgINAggCCAIIAggCCAIIAggCCAIIAggCCAIIAggCCAIIAggCCAIXAgMCJgIeAAQBAQICAi4CBAIFAgYCBwIIAgkCCgILApYCDQIIAggCCAIIAggCCAIIAggCCAIIAggCCAIIAggCCAIIAggCFwIDApoCHgAEAQECAgJ9AgQCBQIGAgcCCAIJAh4CCwKWAg0CCAIIAggCCAIIAggCCAIIAggCCAIIAggCCAIIAggCCAIIAhcCAwKbAh4ABAEBAgICSwIEAgUCBgIHAggCCQKYAgsClgINAggCCAIIAggCCAIIAggCCAIIAggCCAIIAggCCAIIAggCCAIXAgMCJgIeAAQBAQICAlYCBAIFAgYCBwIIAgkCmAILApYCDQIIAggCCAIIAggCCAIIAggCCAIIAggCCAIIAggCCAIIAggCFwIDAqoCHgAEAQECAgI+AgQCBQIGAgcCCAIJApgCCwKWAg0CCAIIAggCCAIIAggCCAIIAggCCAIIAggCCAIIAggCCAIIAhcCAwKrAh4ABAEBAgICOQIEAgUCBgIHAggCCQIeAgsClgINAggCCAIIAggCCAIIAggCCAIIAggCCAIIAggCCAIIAggCCAIXAgMCogIeAAQBAQICAiUCBAIFAgYCBwIIAgkCCgILApYCDQIIAggCCAIIAggCCAIIAggCCAIIAggCCAIIAggCCAIIAggCFwIDApwCHgAEAQECAgIgAgQCBQIGAgcCCAIJAgoCCwKWAg0CCAIIAggCCAJ6AAAEAAgCCAIIAggCCAIIAggCCAIIAggCCAIIAggCFwIDAp0CHgAEAQECAgJIAgQCBQIGAgcCCAIJApgCCwKWAg0CCAIIAggCCAIIAggCCAIIAggCCAIIAggCCAIIAggCCAIIAhcCAwKeAh4ABAEBAgICGwIEAgUCBgIHAggCCQKYAgsClgINAggCCAIIAggCCAIIAggCCAIIAggCCAIIAggCCAIIAggCCAIXAgMCrQIeAAQBAQICAi4CBAIFAgYCBwIIAgkCHgILApYCDQIIAggCCAIIAggCCAIIAggCCAIIAggCCAIIAggCCAIIAggCFwIDAq4CHgAEAQECAgJcAgQCBQIGAgcCCAIJApgCCwKWAg0CCAIIAggCCAIIAggCCAIIAggCCAIIAggCCAIIAggCCAIIAhcCAwKvAh4ABAEBAgICAwIEAgUCBgIHAggCCQKYAgsClgINAggCCAIIAggCCAIIAggCCAIIAggCCAIIAggCCAIIAggCCAIXAgMCsAIeAAQBAQICAlICBAIFAgYCBwIIAgkCHgILApYCDQIIAggCCAIIAggCCAIIAggCCAIIAggCCAIIAggCCAIIAggCFwIDAroCHgAEAQECAgJ9AgQCBQIGAgcCCAIJAgoCCwKWAg0CCAIIAggCCAIIAggCCAIIAggCCAIIAggCCAIIAggCCAIIAhcCAwKoAh4ABAEBAgICJwIEAgUCBgIHAggCCQIKAgsClgINAggCCAIIAggCCAIIAggCCAIIAggCCAIIAggCCAIIAggCCAIXAgMCuAIeAAQBAQICAjICBAIFAgYCBwIIAgkCHgILApYCDQIIAggCCAIIAggCCAIIAggCCAIIAggCCAIIAggCCAIIAggCFwIDAsgCHgAEAQECAgI8AgQCBQIGAgcCCAIJAh4CCwKWAg0CCAIIAggCCAIIAggCCAIIAggCCAIIAggCCAIIAggCCAIIAhcCAwKmAh4ABAEBAgICVQIEAgUCBgIHAggCCQIeAgsClgINAggCCAIIAggCCAIIAggCCAIIAggCCAIIAggCCAIIAggCCAIXAgMC7gIeAAQBAQICAmgCBAIFAgYCBwIIAgkCmAILApYCDQIIAggCCAIIAggCCAIIAggCCAIIAggCCAIIAggCCAIIAggCFwIDAp8CHgAEAQECAgIdAgQCBQIGAgcCCAIJAgoCCwKWAg0CCAIIAggCCAIIAggCCAIIAggCCAIIAggCCAIIAggCCAIIAhcCAwK1Ah4ABAIBAAk4MzQ3NjE4NjQCAgJ9AgQCBQIGAgcCCAIJAh4CCwIMAg0CCAIIAggCCAIIAggCCAIIAggCCAIIAggCCAIIAggCCAIIAiICAwKHAh56AAAEAAAEAgECAgJUAgQCBQIGAgcCCAIJAiECCwIMAg0CCAIIAggCCAIIAggCCAIIAggCCAIIAggCCAIIAggCCAIIAiICAwImAh4ABAIBAgICLgIEAgUCBgIHAggCCQIKAgsCDAINAggCCAIIAggCCAIIAggCCAIIAggCCAIIAggCCAIIAggCCAIiAgMChAIeAAQCAQICAiUCBAIFAgYCBwIIAgkCCgILAgwCDQIIAggCCAIIAggCCAIIAggCCAIIAggCCAIIAggCCAIIAggCIgIDAoUCHgAEAgECAgJZAgQCBQIGAgcCCAIJAiECCwIMAg0CCAIIAggCCAIIAggCCAIIAggCCAIIAggCCAIIAggCCAIIAiICAwJaAh4ABAIBAgICSAIEAgUCBgIHAggCCQIeAgsCDAINAggCCAIIAggCCAIIAggCCAIIAggCCAIIAggCCAIIAggCCAIiAgMCXgIeAAQCAQICAj4CBAIFAgYCBwIIAgkCHgILAgwCDQIIAggCCAIIAggCCAIIAggCCAIIAggCCAIIAggCCAIIAggCIgIDAlgCHgAEAgECAgJSAgQCBQIGAgcCCAIJAiECCwIMAg0CCAIIAggCCAIIAggCCAIIAggCCAIIAggCCAIIAggCCAIIAiICAwJTAh4ABAIBAgICGwIEAgUCBgIHAggCCQIhAgsCDAINAggCCAIIAggCCAIIAggCCAIIAggCCAIIAggCCAIIAggCCAIiAgMCgwIeAAQCAQICAlwCBAIFAgYCBwIIAgkCCgILAgwCDQIIAggCCAIIAggCCAIIAggCCAIIAggCCAIIAggCCAIIAggCIgIDAl0CHgAEAgECAgIpAgQCBQIGAgcCCAIJAiECCwIMAg0CCAIIAggCCAIIAggCCAIIAggCCAIIAggCCAIIAggCCAIIAiICAwKOAh4ABAIBAgICJwIEAgUCBgIHAggCCQIKAgsCDAINAggCCAIIAggCCAIIAggCCAIIAggCCAIIAggCCAIIAggCCAIiAgMCjAIeAAQCAQICAgMCBAIFAgYCBwIIAgkCIQILAgwCDQIIAggCCAIIAggCCAIIAggCCAIIAggCCAIIAggCCAIIAggCIgIDAk8CHgAEAgECAgIgAgQCBQIGAgcCCAIJAh4CCwIMAg0CCAIIAggCCAIIAggCCAIIAggCCAIIAggCCAIIAggCCAIIAiICAwJ5Ah4ABAIBAgICOQIEAgUCBgIHAggCCQIhAgsCDAINAggCCAIIAggCCAIIAggCCAIIAggCCAIIAggCCAIIAggCCAIiAgMCYAIeAAQCAQICAmgCBAIFAgYCBwIIAgkCHgILAgwCDQIIAggCCAIIAggCCAIIAgh6AAAEAAIIAggCCAIIAggCCAIIAggCCAIiAgMCaQIeAAQCAQICAkECBAIFAgYCBwIIAgkCHgILAgwCDQIIAggCCAIIAggCCAIIAggCCAIIAggCCAIIAggCCAIIAggCIgIDAkICHgAEAgECAgJrAgQCBQIGAgcCCAIJAiECCwIMAg0CCAIIAggCCAIIAggCCAIIAggCCAIIAggCCAIIAggCCAIIAiICAwKTAh4ABAIBAgICNQIEAgUCBgIHAggCCQIhAgsCDAINAggCCAIIAggCCAIIAggCCAIIAggCCAIIAggCCAIIAggCCAIiAgMCZQIeAAQCAQICAiUCBAIFAgYCBwIIAgkCHgILAgwCDQIIAggCCAIIAggCCAIIAggCCAIIAggCCAIIAggCCAIIAggCIgIDAn8CHgAEAgECAgIdAgQCBQIGAgcCCAIJAgoCCwIMAg0CCAIIAggCCAIIAggCCAIIAggCCAIIAggCCAIIAggCCAIIAiICAwKPAh4ABAIBAgICVAIEAgUCBgIHAggCCQIeAgsCDAINAggCCAIIAggCCAIIAggCCAIIAggCCAIIAggCCAIIAggCCAIiAgMCeAIeAAQCAQICAh0CBAIFAgYCBwIIAgkCIQILAgwCDQIIAggCCAIIAggCCAIIAggCCAIIAggCCAIIAggCCAIIAggCIgIDAnoCHgAEAgECAgIpAgQCBQIGAgcCCAIJAh4CCwIMAg0CCAIIAggCCAIIAggCCAIIAggCCAIIAggCCAIIAggCCAIIAiICAwJDAh4ABAIBAgICLgIEAgUCBgIHAggCCQIeAgsCDAINAggCCAIIAggCCAIIAggCCAIIAggCCAIIAggCCAIIAggCCAIiAgMCkgIeAAQCAQICAn0CBAIFAgYCBwIIAgkCCgILAgwCDQIIAggCCAIIAggCCAIIAggCCAIIAggCCAIIAggCCAIIAggCIgIDAo0CHgAEAgECAgJIAgQCBQIGAgcCCAIJAgoCCwIMAg0CCAIIAggCCAIIAggCCAIIAggCCAIIAggCCAIIAggCCAIIAiICAwJiAh4ABAIBAgICPAIEAgUCBgIHAggCCQIeAgsCDAINAggCCAIIAggCCAIIAggCCAIIAggCCAIIAggCCAIIAggCCAIiAgMCkQIeAAQCAQICAlwCBAIFAgYCBwIIAgkCHgILAgwCDQIIAggCCAIIAggCCAIIAggCCAIIAggCCAIIAggCCAIIAggCIgIDAmYCHgAEAgECAgIyAgQCBQIGAgcCCAIJAh4CCwIMAg0CCAIIAggCCAIIAggCCAIIAggCCAIIAggCCAIIAggCCAIIAiICAwKQAh4ABAIBAgICMgIEAgUCBgIHAgh6AAAEAAIJAgoCCwIMAg0CCAIIAggCCAIIAggCCAIIAggCCAIIAggCCAIIAggCCAIIAiICAwJ2Ah4ABAIBAgICPAIEAgUCBgIHAggCCQIKAgsCDAINAggCCAIIAggCCAIIAggCCAIIAggCCAIIAggCCAIIAggCCAIiAgMCPQIeAAQCAQICAj4CBAIFAgYCBwIIAgkCIQILAgwCDQIIAggCCAIIAggCCAIIAggCCAIIAggCCAIIAggCCAIIAggCIgIDAj8CHgAEAgECAgJBAgQCBQIGAgcCCAIJAiECCwIMAg0CCAIIAggCCAIIAggCCAIIAggCCAIIAggCCAIIAggCCAIIAiICAwJtAh4ABAIBAgICIAIEAgUCBgIHAggCCQIhAgsCDAINAggCCAIIAggCCAIIAggCCAIIAggCCAIIAggCCAIIAggCCAIiAgMCIgIeAAQCAQICAjkCBAIFAgYCBwIIAgkCHgILAgwCDQIIAggCCAIIAggCCAIIAggCCAIIAggCCAIIAggCCAIIAggCIgIDAoICHgAEAgECAgJoAgQCBQIGAgcCCAIJAgoCCwIMAg0CCAIIAggCCAIIAggCCAIIAggCCAIIAggCCAIIAggCCAIIAiICAwJ1Ah4ABAIBAgICVgIEAgUCBgIHAggCCQIeAgsCDAINAggCCAIIAggCCAIIAggCCAIIAggCCAIIAggCCAIIAggCCAIiAgMCVwIeAAQCAQICAlICBAIFAgYCBwIIAgkCCgILAgwCDQIIAggCCAIIAggCCAIIAggCCAIIAggCCAIIAggCCAIIAggCIgIDAm4CHgAEAgECAgIwAgQCBQIGAgcCCAIJAiECCwIMAg0CCAIIAggCCAIIAggCCAIIAggCCAIIAggCCAIIAggCCAIIAiICAwKGAh4ABAIBAgICGwIEAgUCBgIHAggCCQIKAgsCDAINAggCCAIIAggCCAIIAggCCAIIAggCCAIIAggCCAIIAggCCAIiAgMCHAIeAAQCAQICAiUCBAIFAgYCBwIIAgkCIQILAgwCDQIIAggCCAIIAggCCAIIAggCCAIIAggCCAIIAggCCAIIAggCIgIDAiYCHgAEAgECAgIpAgQCBQIGAgcCCAIJAgoCCwIMAg0CCAIIAggCCAIIAggCCAIIAggCCAIIAggCCAIIAggCCAIIAiICAwIqAh4ABAIBAgICXAIEAgUCBgIHAggCCQIhAgsCDAINAggCCAIIAggCCAIIAggCCAIIAggCCAIIAggCCAIIAggCCAIiAgMCcwIeAAQCAQICAmsCBAIFAgYCBwIIAgkCHgILAgwCDQIIAggCCAIIAggCCAIIAggCCAIIAggCCAIIAggCCAIIAgh6AAAEAAIiAgMCdAIeAAQCAQICAjUCBAIFAgYCBwIIAgkCHgILAgwCDQIIAggCCAIIAggCCAIIAggCCAIIAggCCAIIAggCCAIIAggCIgIDAjYCHgAEAgECAgIwAgQCBQIGAgcCCAIJAgoCCwIMAg0CCAIIAggCCAIIAggCCAIIAggCCAIIAggCCAIIAggCCAIIAiICAwIxAh4ABAIBAgICWQIEAgUCBgIHAggCCQIKAgsCDAINAggCCAIIAggCCAIIAggCCAIIAggCCAIIAggCCAIIAggCCAIiAgMCcAIeAAQCAQICAicCBAIFAgYCBwIIAgkCIQILAgwCDQIIAggCCAIIAggCCAIIAggCCAIIAggCCAIIAggCCAIIAggCIgIDAnECHgAEAgECAgIDAgQCBQIGAgcCCAIJAgoCCwIMAg0CCAIIAggCCAIIAggCCAIIAggCCAIIAggCCAIIAggCCAIIAiICAwIOAh4ABAIBAgICNQIEAgUCBgIHAggCCQIKAgsCDAINAggCCAIIAggCCAIIAggCCAIIAggCCAIIAggCCAIIAggCCAIiAgMCSgIeAAQCAQICAlICBAIFAgYCBwIIAgkCHgILAgwCDQIIAggCCAIIAggCCAIIAggCCAIIAggCCAIIAggCCAIIAggCIgIDAogCHgAEAgECAgJWAgQCBQIGAgcCCAIJAgoCCwIMAg0CCAIIAggCCAIIAggCCAIIAggCCAIIAggCCAIIAggCCAIIAiICAwJ7Ah4ABAIBAgICOQIEAgUCBgIHAggCCQIKAgsCDAINAggCCAIIAggCCAIIAggCCAIIAggCCAIIAggCCAIIAggCCAIiAgMCOgIeAAQCAQICAhsCBAIFAgYCBwIIAgkCHgILAgwCDQIIAggCCAIIAggCCAIIAggCCAIIAggCCAIIAggCCAIIAggCIgIDAl8CHgAEAgECAgJ9AgQCBQIGAgcCCAIJAiECCwIMAg0CCAIIAggCCAIIAggCCAIIAggCCAIIAggCCAIIAggCCAIIAiICAwJ+Ah4ABAIBAgICSAIEAgUCBgIHAggCCQIhAgsCDAINAggCCAIIAggCCAIIAggCCAIIAggCCAIIAggCCAIIAggCCAIiAgMCSQIeAAQCAQICAj4CBAIFAgYCBwIIAgkCCgILAgwCDQIIAggCCAIIAggCCAIIAggCCAIIAggCCAIIAggCCAIIAggCIgIDAmECHgAEAgECAgIwAgQCBQIGAgcCCAIJAh4CCwIMAg0CCAIIAggCCAIIAggCCAIIAggCCAIIAggCCAIIAggCCAIIAiICAwJGAh4ABAIBAgICWQIEAgUCBgIHAggCCQIeAgsCDAINAggCCAIIAgh6AAADaAIIAggCCAIIAggCCAIIAggCCAIIAggCCAIIAiICAwJ8Ah4ABAIBAgICVgIEAgUCBgIHAggCCQIhAgsCDAINAggCCAIIAggCCAIIAggCCAIIAggCCAIIAggCCAIIAggCCAIiAgMCigIeAAQCAQICAmsCBAIFAgYCBwIIAgkCCgILAgwCDQIIAggCCAIIAggCCAIIAggCCAIIAggCCAIIAggCCAIIAggCIgIDAmwCHgAEAgECAgIDAgQCBQIGAgcCCAIJAh4CCwIMAg0CCAIIAggCCAIIAggCCAIIAggCCAIIAggCCAIIAggCCAIIAiICAwI0Ah4ABAIBAgICPAIEAgUCBgIHAggCCQIhAgsCDAINAggCCAIIAggCCAIIAggCCAIIAggCCAIIAggCCAIIAggCCAIiAgMCJgIeAAQCAQICAjICBAIFAgYCBwIIAgkCIQILAgwCDQIIAggCCAIIAggCCAIIAggCCAIIAggCCAIIAggCCAIIAggCIgIDAjMCHgAEAgECAgInAgQCBQIGAgcCCAIJAh4CCwIMAg0CCAIIAggCCAIIAggCCAIIAggCCAIIAggCCAIIAggCCAIIAiICAwIoAh4ABAIBAgICHQIEAgUCBgIHAggCCQIeAgsCDAINAggCCAIIAggCCAIIAggCCAIIAggCCAIIAggCCAIIAggCCAIiAgMCHwIeAAQCAQICAlQCBAIFAgYCBwIIAgkCCgILAgwCDQIIAggCCAIIAggCCAIIAggCCAIIAggCCAIIAggCCAIIAggCIgIDAm8CHgAEAgECAgJoAgQCBQIGAgcCCAIJAiECCwIMAg0CCAIIAggCCAIIAggCCAIIAggCCAIIAggCCAIIAggCCAIIAiICAwJ3Ah4ABAIBAgICQQIEAgUCBgIHAggCCQIKAgsCDAINAggCCAIIAggCCAIIAggCCAIIAggCCAIIAggCCAIIAggCCAIiAgMCTgIeAAQCAQICAiACBAIFAgYCBwIIAgkCCgILAgwCDQIIAggCCAIIAggCCAIIAggCCAIIAggCCAIIAggCCAIIAggCIgIDAoECHgAEAgECAgIuAgQCBQIGAgcCCAIJAiECCwIMAg0CCAIIAggCCAIIAggCCAIIAggCCAIIAggCCAIIAggCCAIIAiICAwIv]]></xxe4awand>
</file>

<file path=customXml/item5.xml><?xml version="1.0" encoding="utf-8"?>
<xxe4awand xmlns="http://www.excel4apps.com"><![CDATA[rO0ABXfZCMCtii8ABJsFAh4AAERjb20uZXhjZWw0YXBwcy53YW5kLm9yYWNsZS5n
bHdhbmQuY2FsY3VsYXRpb25zLmdldGJhbGFuY2UuR2V0QmFsYW5jZQIBAAkyMzUy
MjUxNzYCAgABMAIDAAYyMDE2MTACBAADWVREAgUAA1VTRAIGAAVUb3RhbAIHAAFB
AggAAAIJAAMwMDECCgAGMTkxMDEwAgsAAkdEAgwAAldBAg0AAkRMAggCCAIIAggC
CAIIAggCCAIIAggCCAIIAggCCAIIAggCCAIT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Yo3LFnh4d1UCHgACAQICAhsABjIwMTgwMwIEAgUCBgIHAggCCQIcAAYxOTEw
MjUCCwIMAg0CCAIIAggCCAIIAggCCAIIAggCCAIIAggCCAIIAggCCAIIAhMCAwId
c3EAfgAAAAAAAnNxAH4ABP///////////////v////4AAAAAdXEAfgAHAAAAAHh4
d1UCHgACAQICAh4ABjIwMTYxMgIEAgUCBgIHAggCCQIfAAYxOTEwMDACCwIMAg0C
CAIIAggCCAIIAggCCAIIAggCCAIIAggCCAIIAggCCAIIAhMCAwIgc3EAfgAAAAAA
AnNxAH4ABP///////////////v////7/////dXEAfgAHAAAABDuLiL14eHdNAh4A
AgECAgIhAAYyMDE2MDYCBAIFAgYCBwIIAgkCHwILAgwCDQIIAggCCAIIAggCCAII
AggCCAIIAggCCAIIAggCCAIIAggCEwIDAiJzcQB+AAAAAAACc3EAfgAE////////
///////+/////v////91cQB+AAcAAAAEA6uLrXh4d00CHgACAQICAiMABjIwMTgw
OAIEAgUCBgIHAggCCQIfAgsCDAINAggCCAIIAggCCAIIAggCCAIIAggCCAIIAggC
CAIIAggCCAITAgMCJHNxAH4AAAAAAAJzcQB+AAT///////////////7////+AAAA
AXVxAH4ABwAAAAQCCDy9eHh3TQIeAAIBAgICJQAGMjAxODA2AgQCBQIGAgcCCAIJ
AgoCCwIMAg0CCAIIAggCCAIIAggCCAIIAggCCAIIAggCCAIIAggCCAIIAhMCAwIm
c3EAfgAAAAAAAnNxAH4ABP///////////////v////7/////dXEAfgAHAAAABF0a
A9N4eHdNAh4AAgECAgInAAYyMDE3MTICBAIFAgYCBwIIAgkCHwILAgwCDQIIAggC
CAIIAggCCAIIAggCCAIIAggCCAIIAggCCAIIAggCEwIDAihzcQB+AAAAAAACc3EA
fgAE///////////////+/////v////91cQB+AAcAAAAENEm+I3h4d00CHgACAQIC
AikABjIwMTcwMQIEAgUCBgIHAggCCQIcAgsCDAINAggCCAIIAggCCAIIAggCCAII
AggCCAIIAggCCAIIAggCCAITAgMCKnNxAH4AAAAAAAJzcQB+AAT/////////////
//7////+/////3VxAH4ABwAAAAMFZP94eHdNAh4AAgECAgIrAAYyMDE3MDYCBAIF
AgYCBwIIAgkCCgILAgwCDQIIAggCCAIIAggCCAIIAggCCAIIAggCCAIIAggCCAII
AggCEwIDAixzcQB+AAAAAAACc3EAfgAE///////////////+/////v////91cQB+
AAcAAAAEWAsHLHh4d00CHgACAQICAi0ABjIwMTYwNAIEAgUCBgIHAggCCQIfAgsC
DAINAggCCAIIAggCCAIIAggCCAIIAggCCAIIAggCCAIIAggCCAITAgMCLnNxAH4A
AAAAAAJzcQB+AAT///////////////7////+/////3VxAH4ABwAAAAQE5DAPeHh3
TQIeAAIBAgICLwAGMjAxNzEwAgQCBQIGAgcCCAIJAgoCCwIMAg0CCAIIAggCCAII
AggCCAIIAggCCAIIAggCCAIIAggCCAIIAhMCAwIwc3EAfgAAAAAAAnNxAH4ABP///////////////v////7/////dXEAfgAHAAAABILciPF4eHdNAh4AAgECAgIxAAYyMDE3MDgCBAIFAgYCBwIIAgkCHwILAgwCDQIIAggCCAIIAggCCAIIAggCCAIIAggCCAIIAggCCAIIAggCEwIDAjJzcQB+AAAAAAACc3EAfgAE///////////////+/////v////91cQB+AAcAAAADMpTWeHh3TQIeAAIBAgICMwAGMjAxNjAyAgQCBQIGAgcCCAIJAgoCCwIMAg0CCAIIAggCCAIIAggCCAIIAggCCAIIAggCCAIIAggCCAIIAhMCAwI0c3EAfgAAAAAAAnNxAH4ABP///////////////v////7/////dXEAfgAHAAAABDc49U94eHdNAh4AAgECAgI1AAYyMDE4MTACBAIFAgYCBwIIAgkCCgILAgwCDQIIAggCCAIIAggCCAIIAggCCAIIAggCCAIIAggCCAIIAggCEwIDAjZzcQB+AAAAAAAAcQB+AAp4d00CHgACAQICAjcABjIwMTYwOAIEAgUCBgIHAggCCQIcAgsCDAINAggCCAIIAggCCAIIAggCCAIIAggCCAIIAggCCAIIAggCCAITAgMCOHNxAH4AAAAAAAJzcQB+AAT///////////////7////+/////3VxAH4ABwAAAAMItpx4eHdNAh4AAgECAgI5AAYyMDE3MDICBAIFAgYCBwIIAgkCCgILAgwCDQIIAggCCAIIAggCCAIIAggCCAIIAggCCAIIAggCCAIIAggCEwIDAjpzcQB+AAAAAAACc3EAfgAE///////////////+/////v////91cQB+AAcAAAAESYtTyXh4d0UCHgACAQICAjcCBAIFAgYCBwIIAgkCHwILAgwCDQIIAggCCAIIAggCCAIIAggCCAIIAggCCAIIAggCCAIIAggCEwIDAjtzcQB+AAAAAAACc3EAfgAE///////////////+/////v////91cQB+AAcAAAAEAr0/pHh4d0UCHgACAQICAgMCBAIFAgYCBwIIAgkCHwILAgwCDQIIAggCCAIIAggCCAIIAggCCAIIAggCCAIIAggCCAIIAggCEwIDAjxzcQB+AAAAAAACc3EAfgAE///////////////+/////v////91cQB+AAcAAAADvFyyeHh3mgIeAAIBAgICPQAGMjAxODA1AgQCBQIGAgcCCAIJAhwCCwIMAg0CCAIIAggCCAIIAggCCAIIAggCCAIIAggCCAIIAggCCAIIAhMCAwIdAh4AAgECAgI+AAYyMDE2MDMCBAIFAgYCBwIIAgkCHAILAgwCDQIIAggCCAIIAggCCAIIAggCCAIIAggCCAIIAggCCAIIAggCEwIDAj9zcQB+AAAAAAACc3EAfgAE///////////////+/////v////91cQB+AAcAAAADDoPdeHh3TQIeAAIBAgICQAAGMjAxODA0AgQCBQIGAgcCCAIJAgoCCwIMAg0CCAIIAggCCAIIAggCCAIIAggCCAIIAggCCAIIAggCCAIIAhMCAwJBc3EAfgAAAAAAAnNxAH4ABP///////////////v////7/////dXEAfgAHAAAABFqpyF94eHdFAh4AAgECAgIeAgQCBQIGAgcCCAIJAgoCCwIMAg0CCAIIAggCCAIIAggCCAIIAggCCAIIAggCCAIIAggCCAIIAhMCAwJCc3EAfgAAAAAAAnNxAH4ABP///////////////v////7/////dXEAfgAHAAAABCij2ll4eHdFAh4AAgECAgIxAgQCBQIGAgcCCAIJAgoCCwIMAg0CCAIIAggCCAIIAggCCAIIAggCCAIIAggCCAIIAggCCAIIAhMCAwJDc3EAfgAAAAAAAnNxAH4ABP///////////////v////7/////dXEAfgAHAAAABGUxQat4eHdFAh4AAgECAgIzAgQCBQIGAgcCCAIJAh8CCwIMAg0CCAIIAggCCAIIAggCCAIIAggCCAIIAggCCAIIAggCCAIIAhMCAwJEc3EAfgAAAAAAAnNxAH4ABP///////////////v////7/////dXEAfgAHAAAABAgl/7F4eHeSAh4AAgECAgJFAAYyMDE4MTECBAIFAgYCBwIIAgkCHAILAgwCDQIIAggCCAIIAggCCAIIAggCCAIIAggCCAIIAggCCAIIAggCEwIDAjYCHgACAQICAi0CBAIFAgYCBwIIAgkCCgILAgwCDQIIAggCCAIIAggCCAIIAggCCAIIAggCCAIIAggCCAIIAggCEwIDAkZzcQB+AAAAAAACc3EAfgAE///////////////+/////v////91cQB+AAcAAAAESHB4r3h4d0UCHgACAQICAisCBAIFAgYCBwIIAgkCHwILAgwCDQIIAggCCAIIAggCCAIIAggCCAIIAggCCAIIAggCCAIIAggCEwIDAkdzcQB+AAAAAAACc3EAfgAE///////////////+/////v////91cQB+AAcAAAAEA91NIHh4d0UCHgACAQICAiECBAIFAgYCBwIIAgkCHAILAgwCDQIIAggCCAIIAggCCAIIAggCCAIIAggCCAIIAggCCAIIAggCEwIDAkhzcQB+AAAAAAACc3EAfgAE///////////////+/////v////91cQB+AAcAAAADCoBUeHh3kgIeAAIBAgICNQIEAgUCBgIHAggCCQIfAgsCDAINAggCCAIIAggCCAIIAggCCAIIAggCCAIIAggCCAIIAggCCAITAgMCNgIeAAIBAgICSQAGMjAxODAxAgQCBQIGAgcCCAIJAgoCCwIMAg0CCAIIAggCCAIIAggCCAIIAggCCAIIAggCCAIIAggCCAIIAhMCAwJKc3EAfgAAAAAAAnNxAH4ABP///////////////v////7/////dXEAfgAHAAAABE7u6Np4eHdNAh4AAgECAgJLAAYyMDE3MDkCBAIFAgYCBwIIAgkCCgILAgwCDQIIAggCCAIIAggCCAIIAggCCAIIAggCCAIIAggCCAIIAggCEwIDAkxzcQB+AAAAAAACc3EAfgAE///////////////+/////v////91cQB+AAcAAAAEcQZZSXh4d0UCHgACAQICAh4CBAIFAgYCBwIIAgkCHAILAgwCDQIIAggCCAIIAggCCAIIAggCCAIIAggCCAIIAggCCAIIAggCEwIDAk1zcQB+AAAAAAACc3EAfgAE///////////////+/////v////91cQB+AAcAAAADBtyTeHh3TQIeAAIBAgICTgAGMjAxODAyAgQCBQIGAgcCCAIJAh8CCwIMAg0CCAIIAggCCAIIAggCCAIIAggCCAIIAggCCAIIAggCCAIIAhMCAwJPc3EAfgAAAAAAAnNxAH4ABP///////////////v////7/////dXEAfgAHAAAABBli52V4eHdFAh4AAgECAgIrAgQCBQIGAgcCCAIJAhwCCwIMAg0CCAIIAggCCAIIAggCCAIIAggCCAIIAggCCAIIAggCCAIIAhMCAwJQc3EAfgAAAAAAAnNxAH4ABP///////////////v////7/////dXEAfgAHAAAAAwRDenh4d0UCHgACAQICAkACBAIFAgYCBwIIAgkCHwILAgwCDQIIAggCCAIIAggCCAIIAggCCAIIAggCCAIIAggCCAIIAggCEwIDAlFzcQB+AAAAAAACc3EAfgAE///////////////+/////v////91cQB+AAcAAAAEBxk/mXh4d98CHgACAQICAicCBAIFAgYCBwIIAgkCHAILAgwCDQIIAggCCAIIAggCCAIIAggCCAIIAggCCAIIAggCCAIIAggCEwIDAh0CHgACAQICAlIABjIwMTgwOQIEAgUCBgIHAggCCQIcAgsCDAINAggCCAIIAggCCAIIAggCCAIIAggCCAIIAggCCAIIAggCCAITAgMCHQIeAAIBAgICUwAGMjAxNzA1AgQCBQIGAgcCCAIJAhwCCwIMAg0CCAIIAggCCAIIAggCCAIIAggCCAIIAggCCAIIAggCCAIIAhMCAwJUc3EAfgAAAAAAAnNxAH4ABP///////////////v////7/////dXEAfgAHAAAAAwRWK3h4d0UCHgACAQICAhsCBAIFAgYCBwIIAgkCCgILAgwCDQIIAggCCAIIAggCCAIIAggCCAIIAggCCAIIAggCCAIIAggCEwIDAlVzcQB+AAAAAAACc3EAfgAE///////////////+/////v////91cQB+AAcAAAAEUn6jGnh4d5oCHgACAQICAlYABjIwMTcxMQIEAgUCBgIHAggCCQIcAgsCDAINAggCCAIIAggCCAIIAggCCAIIAggCCAIIAggCCAIIAggCCAITAgMCHQIeAAIBAgICVwAGMjAxNzA0AgQCBQIGAgcCCAIJAh8CCwIMAg0CCAIIAggCCAIIAggCCAIIAggCCAIIAggCCAIIAggCCAIIAhMCAwJYc3EAfgAAAAAAAnNxAH4ABP///////////////v////7/////dXEAfgAHAAAABAnwakZ4eHdFAh4AAgECAgIhAgQCBQIGAgcCCAIJAgoCCwIMAg0CCAIIAggCCAIIAggCCAIIAggCCAIIAggCCAIIAggCCAIIAhMCAwJZc3EAfgAAAAAAAnNxAH4ABP///////////////v////7/////dXEAfgAHAAAABFSIS5t4eHdFAh4AAgECAgIjAgQCBQIGAgcCCAIJAgoCCwIMAg0CCAIIAggCCAIIAggCCAIIAggCCAIIAggCCAIIAggCCAIIAhMCAwJac3EAfgAAAAAAAnNxAH4ABP///////////////v////7/////dXEAfgAHAAAABG9TFvJ4eHdFAh4AAgECAgIvAgQCBQIGAgcCCAIJAh8CCwIMAg0CCAIIAggCCAIIAggCCAIIAggCCAIIAggCCAIIAggCCAIIAhMCAwJbc3EAfgAAAAAAAnNxAH4ABP///////////////v////4AAAABdXEAfgAHAAAABAkNFf14eHdFAh4AAgECAgJTAgQCBQIGAgcCCAIJAh8CCwIMAg0CCAIIAggCCAIIAggCCAIIAggCCAIIAggCCAIIAggCCAIIAhMCAwJcc3EAfgAAAAAAAnNxAH4ABP///////////////v////7/////dXEAfgAHAAAABAYhGIV4eHdNAh4AAgECAgJdAAYyMDE2MDcCBAIFAgYCBwIIAgkCHAILAgwCDQIIAggCCAIIAggCCAIIAggCCAIIAggCCAIIAggCCAIIAggCEwIDAl5zcQB+AAAAAAACc3EAfgAE///////////////+/////v////91cQB+AAcAAAADCZ5/eHh3RQIeAAIBAgICTgIEAgUCBgIHAggCCQIKAgsCDAINAggCCAIIAggCCAIIAggCCAIIAggCCAIIAggCCAIIAggCCAITAgMCX3NxAH4AAAAAAAJzcQB+AAT///////////////7////+/////3VxAH4ABwAAAARPKnH5eHh3TQIeAAIBAgICYAAGMjAxNjExAgQCBQIGAgcCCAIJAgoCCwIMAg0CCAIIAggCCAIIAggCCAIIAggCCAIIAggCCAIIAggCCAIIAhMCAwJhc3EAfgAAAAAAAnNxAH4ABP///////////////v////7/////dXEAfgAHAAAABBJUFap4eHeKAh4AAgECAgJAAgQCBQIGAgcCCAIJAhwCCwIMAg0CCAIIAggCCAIIAggCCAIIAggCCAIIAggCCAIIAggCCAIIAhMCAwIdAh4AAgECAgJXAgQCBQIGAgcCCAIJAgoCCwIMAg0CCAIIAggCCAIIAggCCAIIAggCCAIIAggCCAIIAggCCAIIAhMCAwJic3EAfgAAAAAAAnNxAH4ABP///////////////v////7/////dXEAfgAHAAAABFpw2Xd4eHdFAh4AAgECAgIzAgQCBQIGAgcCCAIJAhwCCwIMAg0CCAIIAggCCAIIAggCCAIIAggCCAIIAggCCAIIAggCCAIIAhMCAwJjc3EAfgAAAAAAAnNxAH4ABP///////////////v////7/////dXEAfgAHAAAAAxIVy3h4d0UCHgACAQICAhsCBAIFAgYCBwIIAgkCHwILAgwCDQIIAggCCAIIAggCCAIIAggCCAIIAggCCAIIAggCCAIIAggCEwIDAmRzcQB+AAAAAAACc3EAfgAE///////////////+/////v////91cQB+AAcAAAAEDlPJjHh4d0UCHgACAQICAjkCBAIFAgYCBwIIAgkCHAILAgwCDQIIAggCCAIIAggCCAIIAggCCAIIAggCCAIIAggCCAIIAggCEwIDAmVzcQB+AAAAAAACc3EAfgAE///////////////+/////v////91cQB+AAcAAAADBPtoeHh3igIeAAIBAgICNQIEAgUCBgIHAggCCQIcAgsCDAINAggCCAIIAggCCAIIAggCCAIIAggCCAIIAggCCAIIAggCCAITAgMCNgIeAAIBAgICUwIEAgUCBgIHAggCCQIKAgsCDAINAggCCAIIAggCCAIIAggCCAIIAggCCAIIAggCCAIIAggCCAITAgMCZnNxAH4AAAAAAAJzcQB+AAT///////////////7////+/////3VxAH4ABwAAAARZ/eXyeHh3TQIeAAIBAgICZwAGMjAxNjA1AgQCBQIGAgcCCAIJAh8CCwIMAg0CCAIIAggCCAIIAggCCAIIAggCCAIIAggCCAIIAggCCAIIAhMCAwJoc3EAfgAAAAAAAnNxAH4ABP///////////////v////7/////dXEAfgAHAAAABAQ2ieN4eHdFAh4AAgECAgJWAgQCBQIGAgcCCAIJAgoCCwIMAg0CCAIIAggCCAIIAggCCAIIAggCCAIIAggCCAIIAggCCAIIAhMCAwJpc3EAfgAAAAAAAnNxAH4ABP///////////////v////7/////dXEAfgAHAAAABDDQqrN4eHdFAh4AAgECAgI+AgQCBQIGAgcCCAIJAgoCCwIMAg0CCAIIAggCCAIIAggCCAIIAggCCAIIAggCCAIIAggCCAIIAhMCAwJqc3EAfgAAAAAAAnNxAH4ABP///////////////v////7/////dXEAfgAHAAAABD37VuJ4eHdNAh4AAgECAgJrAAYyMDE3MDcCBAIFAgYCBwIIAgkCHwILAgwCDQIIAggCCAIIAggCCAIIAggCCAIIAggCCAIIAggCCAIIAggCEwIDAmxzcQB+AAAAAAACc3EAfgAE///////////////+/////v////91cQB+AAcAAAAEAgr29Hh4d88CHgACAQICAk4CBAIFAgYCBwIIAgkCHAILAgwCDQIIAggCCAIIAggCCAIIAggCCAIIAggCCAIIAggCCAIIAggCEwIDAh0CHgACAQICAkUCBAIFAgYCBwIIAgkCCgILAgwCDQIIAggCCAIIAggCCAIIAggCCAIIAggCCAIIAggCCAIIAggCEwIDAjYCHgACAQICAmcCBAIFAgYCBwIIAgkCCgILAgwCDQIIAggCCAIIAggCCAIIAggCCAIIAggCCAIIAggCCAIIAggCEwIDAm1zcQB+AAAAAAACc3EAfgAE///////////////+/////v////91cQB+AAcAAAAETCsLgHh4d0UCHgACAQICAmACBAIFAgYCBwIIAgkCHwILAgwCDQIIAggCCAIIAggCCAIIAggCCAIIAggCCAIIAggCCAIIAggCEwIDAm5zcQB+AAAAAAACc3EAfgAE///////////////+/////v////91cQB+AAcAAAAETEMOFXh4d00CHgACAQICAm8ABjIwMTcwMwIEAgUCBgIHAggCCQIKAgsCDAINAggCCAIIAggCCAIIAggCCAIIAggCCAIIAggCCAIIAggCCAITAgMCcHNxAH4AAAAAAAJzcQB+AAT///////////////7////+/////3VxAH4ABwAAAARTY5smeHh3RQIeAAIBAgICXQIEAgUCBgIHAggCCQIfAgsCDAINAggCCAIIAggCCAIIAggCCAIIAggCCAIIAggCCAIIAggCCAITAgMCcXNxAH4AAAAAAAJzcQB+AAT///////////////7////+/////3VxAH4ABwAAAAQDNpKZeHh3igIeAAIBAgICUgIEAgUCBgIHAggCCQIfAgsCDAINAggCCAIIAggCCAIIAggCCAIIAggCCAIIAggCCAIIAggCCAITAgMCJAIeAAIBAgICVgIEAgUCBgIHAggCCQIfAgsCDAINAggCCAIIAggCCAIIAggCCAIIAggCCAIIAggCCAIIAggCCAITAgMCcnNxAH4AAAAAAAJzcQB+AAT///////////////7////+/////3VxAH4ABwAAAAREule8eHh3TQIeAAIBAgICcwAGMjAxODA3AgQCBQIGAgcCCAIJAgoCCwIMAg0CCAIIAggCCAIIAggCCAIIAggCCAIIAggCCAIIAggCCAIIAhMCAwJ0c3EAfgAAAAAAAnNxAH4ABP///////////////v////7/////dXEAfgAHAAAABGPPmgl4eHdFAh4AAgECAgI9AgQCBQIGAgcCCAIJAh8CCwIMAg0CCAIIAggCCAIIAggCCAIIAggCCAIIAggCCAIIAggCCAIIAhMCAwJ1c3EAfgAAAAAAAnNxAH4ABP///////////////v////7/////dXEAfgAHAAAABARKQZV4eHdFAh4AAgECAgJXAgQCBQIGAgcCCAIJAhwCCwIMAg0CCAIIAggCCAIIAggCCAIIAggCCAIIAggCCAIIAggCCAIIAhMCAwJ2c3EAfgAAAAAAAnNxAH4ABP///////////////v////7/////dXEAfgAHAAAAAwR0jXh4d0UCHgACAQICAksCBAIFAgYCBwIIAgkCHwILAgwCDQIIAggCCAIIAggCCAIIAggCCAIIAggCCAIIAggCCAIIAggCEwIDAndzcQB+AAAAAAACc3EAfgAE///////////////+/////gAAAAF1cQB+AAcAAAAEAo6woHh4d00CHgACAQICAngABjIwMTYwOQIEAgUCBgIHAggCCQIcAgsCDAINAggCCAIIAggCCAIIAggCCAIIAggCCAIIAggCCAIIAggCCAITAgMCeXNxAH4AAAAAAAJzcQB+AAT///////////////7////+/////3VxAH4ABwAAAAMHjdR4eHdFAh4AAgECAgJdAgQCBQIGAgcCCAIJAgoCCwIMAg0CCAIIAggCCAIIAggCCAIIAggCCAIIAggCCAIIAggCCAIIAhMCAwJ6c3EAfgAAAAAAAnNxAH4ABP///////////////v////7/////dXEAfgAHAAAABFovta14eHeKAh4AAgECAgJSAgQCBQIGAgcCCAIJAgoCCwIMAg0CCAIIAggCCAIIAggCCAIIAggCCAIIAggCCAIIAggCCAIIAhMCAwJaAh4AAgECAgJvAgQCBQIGAgcCCAIJAh8CCwIMAg0CCAIIAggCCAIIAggCCAIIAggCCAIIAggCCAIIAggCCAIIAhMCAwJ7c3EAfgAAAAAAAnNxAH4ABP///////////////v////7/////dXEAfgAHAAAABBD98iN4eHdFAh4AAgECAgJrAgQCBQIGAgcCCAIJAhwCCwIMAg0CCAIIAggCCAIIAggCCAIIAggCCAIIAggCCAIIAggCCAIIAhMCAwJ8c3EAfgAAAAAAAnNxAH4ABP///////////////v////7/////dXEAfgAHAAAAAwQ0OHh4d0UCHgACAQICAi8CBAIFAgYCBwIIAgkCHAILAgwCDQIIAggCCAIIAggCCAIIAggCCAIIAggCCAIIAggCCAIIAggCEwIDAn1zcQB+AAAAAAACc3EAfgAE///////////////+/////v////91cQB+AAcAAAADA9yreHh3RQIeAAIBAgICcwIEAgUCBgIHAggCCQIfAgsCDAINAggCCAIIAggCCAIIAggCCAIIAggCCAIIAggCCAIIAggCCAITAgMCfnNxAH4AAAAAAAJzcQB+AAT///////////////7////+AAAAAXVxAH4ABwAAAAMJSVB4eHdFAh4AAgECAgI3AgQCBQIGAgcCCAIJAgoCCwIMAg0CCAIIAggCCAIIAggCCAIIAggCCAIIAggCCAIIAggCCAIIAhMCAwJ/c3EAfgAAAAAAAnNxAH4ABP///////////////v////7/////dXEAfgAHAAAABF1XUMl4eHeKAh4AAgECAgIjAgQCBQIGAgcCCAIJAhwCCwIMAg0CCAIIAggCCAIIAggCCAIIAggCCAIIAggCCAIIAggCCAIIAhMCAwIdAh4AAgECAgIpAgQCBQIGAgcCCAIJAh8CCwIMAg0CCAIIAggCCAIIAggCCAIIAggCCAIIAggCCAIIAggCCAIIAhMCAwKAc3EAfgAAAAAAAnNxAH4ABP///////////////v////7/////dXEAfgAHAAAABCjphrZ4eHdFAh4AAgECAgJnAgQCBQIGAgcCCAIJAhwCCwIMAg0CCAIIAggCCAIIAggCCAIIAggCCAIIAggCCAIIAggCCAIIAhMCAwKBc3EAfgAAAAAAAnNxAH4ABP///////////////v////7/////dXEAfgAHAAAAAwuCrXh4d0UCHgACAQICAjECBAIFAgYCBwIIAgkCHAILAgwCDQIIAggCCAIIAggCCAIIAggCCAIIAggCCAIIAggCCAIIAggCEwIDAoJzcQB+AAAAAAACc3EAfgAE///////////////+/////v////91cQB+AAcAAAADBCUJeHh3RQIeAAIBAgICYAIEAgUCBgIHAggCCQIcAgsCDAINAggCCAIIAggCCAIIAggCCAIIAggCCAIIAggCCAIIAggCCAITAgMCg3NxAH4AAAAAAAJzcQB+AAT///////////////7////+/////3VxAH4ABwAAAAMGaCt4eHdFAh4AAgECAgJ4AgQCBQIGAgcCCAIJAgoCCwIMAg0CCAIIAggCCAIIAggCCAIIAggCCAIIAggCCAIIAggCCAIIAhMCAwKEc3EAfgAAAAAAAnNxAH4ABP///////////////v////7/////dXEAfgAHAAAABGExCBR4eHeKAh4AAgECAgIlAgQCBQIGAgcCCAIJAhwCCwIMAg0CCAIIAggCCAIIAggCCAIIAggCCAIIAggCCAIIAggCCAIIAhMCAwIdAh4AAgECAgJJAgQCBQIGAgcCCAIJAh8CCwIMAg0CCAIIAggCCAIIAggCCAIIAggCCAIIAggCCAIIAggCCAIIAhMCAwKFc3EAfgAAAAAAAnNxAH4ABP///////////////v////7/////dXEAfgAHAAAABCZxo1d4eHdFAh4AAgECAgItAgQCBQIGAgcCCAIJAhwCCwIMAg0CCAIIAggCCAIIAggCCAIIAggCCAIIAggCCAIIAggCCAIIAhMCAwKGc3EAfgAAAAAAAnNxAH4ABP///////////////v////7/////dXEAfgAHAAAAAwzG/nh4d0UCHgACAQICAgMCBAIFAgYCBwIIAgkCHAILAgwCDQIIAggCCAIIAggCCAIIAggCCAIIAggCCAIIAggCCAIIAggCEwIDAodzcQB+AAAAAAACc3EAfgAE///////////////+/////v////91cQB+AAcAAAADBT+veHh3RQIeAAIBAgICSwIEAgUCBgIHAggCCQIcAgsCDAINAggCCAIIAggCCAIIAggCCAIIAggCCAIIAggCCAIIAggCCAITAgMCiHNxAH4AAAAAAAJzcQB+AAT///////////////7////+/////3VxAH4ABwAAAAMEDq54eHdFAh4AAgECAgJrAgQCBQIGAgcCCAIJAgoCCwIMAg0CCAIIAggCCAIIAggCCAIIAggCCAIIAggCCAIIAggCCAIIAhMCAwKJc3EAfgAAAAAAAnNxAH4ABP///////////////v////7/////dXEAfgAHAAAABF7UYvh4eHdFAh4AAgECAgI+AgQCBQIGAgcCCAIJAh8CCwIMAg0CCAIIAggCCAIIAggCCAIIAggCCAIIAggCCAIIAggCCAIIAhMCAwKKc3EAfgAAAAAAAnNxAH4ABP///////////////v////7/////dXEAfgAHAAAABAXojm54eHfPAh4AAgECAgJJAgQCBQIGAgcCCAIJAhwCCwIMAg0CCAIIAggCCAIIAggCCAIIAggCCAIIAggCCAIIAggCCAIIAhMCAwIdAh4AAgECAgJFAgQCBQIGAgcCCAIJAh8CCwIMAg0CCAIIAggCCAIIAggCCAIIAggCCAIIAggCCAIIAggCCAIIAhMCAwI2Ah4AAgECAgIlAgQCBQIGAgcCCAIJAh8CCwIMAg0CCAIIAggCCAIIAggCCAIIAggCCAIIAggCCAIIAggCCAIIAhMCAwKLc3EAfgAAAAAAAnNxAH4ABP///////////////v////7/////dXEAfgAHAAAABAHuetZ4eHeKAh4AAgECAgJzAgQCBQIGAgcCCAIJAhwCCwIMAg0CCAIIAggCCAIIAggCCAIIAggCCAIIAggCCAIIAggCCAIIAhMCAwIdAh4AAgECAgIpAgQCBQIGAgcCCAIJAgoCCwIMAg0CCAIIAggCCAIIAggCCAIIAggCCAIIAggCCAIIAggCCAIIAhMCAwKMc3EAfgAAAAAAAnNxAH4ABP///////////////v////7/////dXEAfgAHAAAABD0VO3Z4eHdFAh4AAgECAgJ4AgQCBQIGAgcCCAIJAh8CCwIMAg0CCAIIAggCCAIIAggCCAIIAggCCAIIAggCCAIIAggCCAIIAhMCAwKNc3EAfgAAAAAAAnNxAH4ABP///////////////v////7/////dXEAfgAHAAAABAIbp254eHdFAh4AAgECAgInAgQCBQIGAgcCCAIJAgoCCwIMAg0CCAIIAggCCAIIAggCCAIIAggCCAIIAggCCAIIAggCCAIIAhMCAwKOc3EAfgAAAAAAAnNxAH4ABP///////////////v////7/////dXEAfgAHAAAABEI0vHx4eHdFAh4AAgECAgI9AgQCBQIGAgcCCAIJAgoCCwIMAg0CCAIIAggCCAIIAggCCAIIAggCCAIIAggCCAIIAggCCAIIAhMCAwKPc3EAfgAAAAAAAnNxAH4ABP///////////////v////7/////dXEAfgAHAAAABFzlwLB4eHdFAh4AAgECAgJvAgQCBQIGAgcCCAIJAhwCCwIMAg0CCAIIAggCCAIIAggCCAIIAggCCAIIAggCCAIIAggCCAIIAhMCAwKQc3EAfgAAAAAAAnNxAH4ABP///////////////v////7/////dXEAfgAHAAAAAwSrl3h4d0UCHgACAQICAjkCBAIFAgYCBwIIAgkCHwILAgwCDQIIAggCCAIIAggCCAIIAggCCAIIAggCCAIIAggCCAIIAggCEwIDApFzcQB+AAAAAAACc3EAfgAE///////////////+/////v////91cQB+AAcAAAAEG0cx03h4d1QCHgACkgAJMjM1MjI4NjU2AgICPQIEAgUCBgIHAggCCQIfAgsCkwACSUQCDQIIAggCCAIIAggCCAIIAggCCAIIAggCCAIIAggCCAIIAggCFgIDApRzcQB+AAAAAAACc3EAfgAE///////////////+/////gAAAAF1cQB+AAcAAAADNqW2eHh3RQIeAAKSAgICVwIEAgUCBgIHAggCCQIfAgsCkwINAggCCAIIAggCCAIIAggCCAIIAggCCAIIAggCCAIIAggCCAIWAgMClXNxAH4AAAAAAAJzcQB+AAT///////////////7////+/////3VxAH4ABwAAAAQFBKNBeHh3RQIeAAKSAgICGwIEAgUCBgIHAggCCQIKAgsCkwINAggCCAIIAggCCAIIAggCCAIIAggCCAIIAggCCAIIAggCCAIWAgMClnNxAH4AAAAAAAJzcQB+AAT///////////////7////+/////3VxAH4ABwAAAAQqwrH4eHh3TQIeAAKSAgICKQIEAgUCBgIHAggCCQKXAAYxOTEwMTUCCwKTAg0CCAIIAggCCAIIAggCCAIIAggCCAIIAggCCAIIAggCCAIIAhYCAwKYc3EAfgAAAAAAAnNxAH4ABP///////////////v////7/////dXEAfgAHAAAAAxKC+Hh4d4oCHgACkgICAk4CBAIFAgYCBwIIAgkClwILApMCDQIIAggCCAIIAggCCAIIAggCCAIIAggCCAIIAggCCAIIAggCFgIDAh0CHgACkgICAjMCBAIFAgYCBwIIAgkCCgILApMCDQIIAggCCAIIAggCCAIIAggCCAIIAggCCAIIAggCCAIIAggCFgIDAplzcQB+AAAAAAACc3EAfgAE///////////////+/////v////91cQB+AAcAAAAEG7MeXHh4d0UCHgACkgICAi8CBAIFAgYCBwIIAgkCHwILApMCDQIIAggCCAIIAggCCAIIAggCCAIIAggCCAIIAggCCAIIAggCFgIDAppzcQB+AAAAAAACc3EAfgAE///////////////+/////gAAAAF1cQB+AAcAAAAEBhtaanh4d0UCHgACkgICAkACBAIFAgYCBwIIAgkCCgILApMCDQIIAggCCAIIAggCCAIIAggCCAIIAggCCAIIAggCCAIIAggCFgIDAptzcQB+AAAAAAACc3EAfgAE///////////////+/////v////91cQB+AAcAAAAELvQU/3h4d0UCHgACkgICAjMCBAIFAgYCBwIIAgkCHwILApMCDQIIAggCCAIIAggCCAIIAggCCAIIAggCCAIIAggCCAIIAggCFgIDApxzcQB+AAAAAAACc3EAfgAE///////////////+/////v////91cQB+AAcAAAAEBFuSEHh4d0UCHgACkgICAm8CBAIFAgYCBwIIAgkCCgILApMCDQIIAggCCAIIAggCCAIIAggCCAIIAggCCAIIAggCCAIIAggCFgIDAp1zcQB+AAAAAAACc3EAfgAE///////////////+/////v////91cQB+AAcAAAAEJngfcXh4d0UCHgACkgICAi0CBAIFAgYCBwIIAgkCHwILApMCDQIIAggCCAIIAggCCAIIAggCCAIIAggCCAIIAggCCAIIAggCFgIDAp5zcQB+AAAAAAACc3EAfgAE///////////////+/////v////91cQB+AAcAAAAEAlAe6Xh4d0UCHgACkgICAm8CBAIFAgYCBwIIAgkCHwILApMCDQIIAggCCAIIAggCCAIIAggCCAIIAggCCAIIAggCCAIIAggCFgIDAp9zcQB+AAAAAAACc3EAfgAE///////////////+/////v////91cQB+AAcAAAAECL1IIXh4d0UCHgACkgICAk4CBAIFAgYCBwIIAgkCCgILApMCDQIIAggCCAIIAggCCAIIAggCCAIIAggCCAIIAggCCAIIAggCFgIDAqBzcQB+AAAAAAACc3EAfgAE///////////////+/////v////91cQB+AAcAAAAEKUaEtnh4d0UCHgACkgICAngCBAIFAgYCBwIIAgkCCgILApMCDQIIAggCCAIIAggCCAIIAggCCAIIAggCCAIIAggCCAIIAggCFgIDAqFzcQB+AAAAAAACc3EAfgAE///////////////+/////v////91cQB+AAcAAAAEM7yWknh4d0UCHgACkgICAngCBAIFAgYCBwIIAgkClwILApMCDQIIAggCCAIIAggCCAIIAggCCAIIAggCCAIIAggCCAIIAggCFgIDAqJzcQB+AAAAAAACc3EAfgAE///////////////+/////v////91cQB+AAcAAAADEnM1eHh3RQIeAAKSAgICMwIEAgUCBgIHAggCCQKXAgsCkwINAggCCAIIAggCCAIIAggCCAIIAggCCAIIAggCCAIIAggCCAIWAgMCo3NxAH4AAAAAAAJzcQB+AAT///////////////7////+/////3VxAH4ABwAAAAMSV794eHdFAh4AApICAgJAAgQCBQIGAgcCCAIJAh8CCwKTAg0CCAIIAggCCAIIAggCCAIIAggCCAIIAggCCAIIAggCCAIIAhYCAwKkc3EAfgAAAAAAAnNxAH4ABP///////////////v////7/////dXEAfgAHAAAABAEya894eHdFAh4AApICAgJWAgQCBQIGAgcCCAIJAh8CCwKTAg0CCAIIAggCCAIIAggCCAIIAggCCAIIAggCCAIIAggCCAIIAhYCAwKlc3EAfgAAAAAAAnNxAH4ABP///////////////v////7/////dXEAfgAHAAAABB7AdGx4eHeKAh4AApICAgIbAgQCBQIGAgcCCAIJApcCCwKTAg0CCAIIAggCCAIIAggCCAIIAggCCAIIAggCCAIIAggCCAIIAhYCAwIdAh4AApICAgI5AgQCBQIGAgcCCAIJApcCCwKTAg0CCAIIAggCCAIIAggCCAIIAggCCAIIAggCCAIIAggCCAIIAhYCAwKmc3EAfgAAAAAAAnNxAH4ABP///////////////v////7/////dXEAfgAHAAAAAxKG63h4d0UCHgACkgICAgMCBAIFAgYCBwIIAgkCHwILApMCDQIIAggCCAIIAggCCAIIAggCCAIIAggCCAIIAggCCAIIAggCFgIDAqdzcQB+AAAAAAACc3EAfgAE///////////////+/////gAAAAF1cQB+AAcAAAADuXJ8eHh3RQIeAAKSAgICPgIEAgUCBgIHAggCCQIfAgsCkwINAggCCAIIAggCCAIIAggCCAIIAggCCAIIAggCCAIIAggCCAIWAgMCqHNxAH4AAAAAAAJzcQB+AAT///////////////7////+/////3VxAH4ABwAAAAQC+0uLeHh3RQIeAAKSAgICOQIEAgUCBgIHAggCCQIKAgsCkwINAggCCAIIAggCCAIIAggCCAIIAggCCAIIAggCCAIIAggCCAIWAgMCqXNxAH4AAAAAAAJzcQB+AAT///////////////7////+/////3VxAH4ABwAAAAQiCqwxeHh3RQIeAAKSAgICVwIEAgUCBgIHAggCCQKXAgsCkwINAggCCAIIAggCCAIIAggCCAIIAggCCAIIAggCCAIIAggCCAIWAgMCqnNxAH4AAAAAAAJzcQB+AAT///////////////7////+/////3VxAH4ABwAAAAMSjtR4eHdFAh4AApICAgI+AgQCBQIGAgcCCAIJApcCCwKTAg0CCAIIAggCCAIIAggCCAIIAggCCAIIAggCCAIIAggCCAIIAhYCAwKrc3EAfgAAAAAAAnNxAH4ABP///////////////v////7/////dXEAfgAHAAAAAxJbqXh4d4oCHgACkgICAj0CBAIFAgYCBwIIAgkClwILApMCDQIIAggCCAIIAggCCAIIAggCCAIIAggCCAIIAggCCAIIAggCFgIDAh0CHgACkgICAjcCBAIFAgYCBwIIAgkCCgILApMCDQIIAggCCAIIAggCCAIIAggCCAIIAggCCAIIAggCCAIIAggCFgIDAqxzcQB+AAAAAAACc3EAfgAE///////////////+/////v////91cQB+AAcAAAAEMe+1GXh4d0UCHgACkgICAjkCBAIFAgYCBwIIAgkCHwILApMCDQIIAggCCAIIAggCCAIIAggCCAIIAggCCAIIAggCCAIIAggCFgIDAq1zcQB+AAAAAAACc3EAfgAE///////////////+/////v////91cQB+AAcAAAAEDgscSnh4d0UCHgACkgICAhsCBAIFAgYCBwIIAgkCHwILApMCDQIIAggCCAIIAggCCAIIAggCCAIIAggCCAIIAggCCAIIAggCFgIDAq5zcQB+AAAAAAACc3EAfgAE///////////////+/////v////91cQB+AAcAAAAEBOHemXh4d0UCHgACkgICAjcCBAIFAgYCBwIIAgkClwILApMCDQIIAggCCAIIAggCCAIIAggCCAIIAggCCAIIAggCCAIIAggCFgIDAq9zcQB+AAAAAAACc3EAfgAE///////////////+/////v////91cQB+AAcAAAADEm9GeHh3RQIeAAKSAgICSwIEAgUCBgIHAggCCQKXAgsCkwINAggCCAIIAggCCAIIAggCCAIIAggCCAIIAggCCAIIAggCCAIWAgMCsHNxAH4AAAAAAAJzcQB+AAT///////////////7////+/////3VxAH4ABwAAAAMSoqh4eHdFAh4AApICAgIvAgQCBQIGAgcCCAIJApcCCwKTAg0CCAIIAggCCAIIAggCCAIIAggCCAIIAggCCAIIAggCCAIIAhYCAwKxc3EAfgAAAAAAAnNxAH4ABP///////////////v////7/////dXEAfgAHAAAAAxKmonh4d0UCHgACkgICAmsCBAIFAgYCBwIIAgkCHwILApMCDQIIAggCCAIIAggCCAIIAggCCAIIAggCCAIIAggCCAIIAggCFgIDArJzcQB+AAAAAAACc3EAfgAE///////////////+/////v////91cQB+AAcAAAADTrgKeHh3RQIeAAKSAgICLwIEAgUCBgIHAggCCQIKAgsCkwINAggCCAIIAggCCAIIAggCCAIIAggCCAIIAggCCAIIAggCCAIWAgMCs3NxAH4AAAAAAAJzcQB+AAT///////////////7////+/////3VxAH4ABwAAAARDRE3geHh3RQIeAAKSAgICJwIEAgUCBgIHAggCCQIKAgsCkwINAggCCAIIAggCCAIIAggCCAIIAggCCAIIAggCCAIIAggCCAIWAgMCtHNxAH4AAAAAAAJzcQB+AAT///////////////7////+/////3VxAH4ABwAAAAQkNG30eHh3RQIeAAKSAgICIQIEAgUCBgIHAggCCQIfAgsCkwINAggCCAIIAggCCAIIAggCCAIIAggCCAIIAggCCAIIAggCCAIWAgMCtXNxAH4AAAAAAAJzcQB+AAT///////////////7////+/////3VxAH4ABwAAAAQBZMryeHh3RQIeAAKSAgICKQIEAgUCBgIHAggCCQIKAgsCkwINAggCCAIIAggCCAIIAggCCAIIAggCCAIIAggCCAIIAggCCAIWAgMCtnNxAH4AAAAAAAJzcQB+AAT///////////////7////+/////3VxAH4ABwAAAAQdsfpMeHh3RQIeAAKSAgICSwIEAgUCBgIHAggCCQIKAgsCkwINAggCCAIIAggCCAIIAggCCAIIAggCCAIIAggCCAIIAggCCAIWAgMCt3NxAH4AAAAAAAJzcQB+AAT///////////////7////+/////3VxAH4ABwAAAAQ5RS7+eHh3RQIeAAKSAgICYAIEAgUCBgIHAggCCQIKAgsCkwINAggCCAIIAggCCAIIAggCCAIIAggCCAIIAggCCAIIAggCCAIWAgMCuHNxAH4AAAAAAAJzcQB+AAT///////////////7////+/////3VxAH4ABwAAAAQL0RJ0eHh3RQIeAAKSAgICUwIEAgUCBgIHAggCCQIfAgsCkwINAggCCAIIAggCCAIIAggCCAIIAggCCAIIAggCCAIIAggCCAIWAgMCuXNxAH4AAAAAAAJzcQB+AAT///////////////7////+/////3VxAH4ABwAAAAQC12dUeHh3RQIeAAKSAgICJQIEAgUCBgIHAggCCQIfAgsCkwINAggCCAIIAggCCAIIAggCCAIIAggCCAIIAggCCAIIAggCCAIWAgMCunNxAH4AAAAAAAJzcQB+AAT///////////////7////+AAAAAXVxAH4ABwAAAAQBo3C7eHh3RQIeAAKSAgICYAIEAgUCBgIHAggCCQKXAgsCkwINAggCCAIIAggCCAIIAggCCAIIAggCCAIIAggCCAIIAggCCAIWAgMCu3NxAH4AAAAAAAJzcQB+AAT///////////////7////+/////3VxAH4ABwAAAAMSexV4eHdFAh4AApICAgI+AgQCBQIGAgcCCAIJAgoCCwKTAg0CCAIIAggCCAIIAggCCAIIAggCCAIIAggCCAIIAggCCAIIAhYCAwK8c3EAfgAAAAAAAnNxAH4ABP///////////////v////7/////dXEAfgAHAAAABB6uCU94eHdFAh4AApICAgI9AgQCBQIGAgcCCAIJAgoCCwKTAg0CCAIIAggCCAIIAggCCAIIAggCCAIIAggCCAIIAggCCAIIAhYCAwK9c3EAfgAAAAAAAnNxAH4ABP///////////////v////7/////dXEAfgAHAAAABC/+xlx4eHdFAh4AApICAgIeAgQCBQIGAgcCCAIJAh8CCwKTAg0CCAIIAggCCAIIAggCCAIIAggCCAIIAggCCAIIAggCCAIIAhYCAwK+c3EAfgAAAAAAAnNxAH4ABP///////////////v////7/////dXEAfgAHAAAABB0QqXR4eHdFAh4AApICAgJ4AgQCBQIGAgcCCAIJAh8CCwKTAg0CCAIIAggCCAIIAggCCAIIAggCCAIIAggCCAIIAggCCAIIAhYCAwK/c3EAfgAAAAAAAnNxAH4ABP///////////////v////7/////dXEAfgAHAAAAAzL3EXh4d0UCHgACkgICAlcCBAIFAgYCBwIIAgkCCgILApMCDQIIAggCCAIIAggCCAIIAggCCAIIAggCCAIIAggCCAIIAggCFgIDAsBzcQB+AAAAAAACc3EAfgAE///////////////+/////v////91cQB+AAcAAAAEKeDlE3h4d0UCHgACkgICAiECBAIFAgYCBwIIAgkCCgILApMCDQIIAggCCAIIAggCCAIIAggCCAIIAggCCAIIAggCCAIIAggCFgIDAsFzcQB+AAAAAAACc3EAfgAE///////////////+/////v////91cQB+AAcAAAAEKxALUXh4d0UCHgACkgICAh4CBAIFAgYCBwIIAgkCCgILApMCDQIIAggCCAIIAggCCAIIAggCCAIIAggCCAIIAggCCAIIAggCFgIDAsJzcQB+AAAAAAACc3EAfgAE///////////////+/////v////91cQB+AAcAAAAEFay1n3h4d0UCHgACkgICAh4CBAIFAgYCBwIIAgkClwILApMCDQIIAggCCAIIAggCCAIIAggCCAIIAggCCAIIAggCCAIIAggCFgIDAsNzcQB+AAAAAAACc3EAfgAE///////////////+/////v////91cQB+AAcAAAADEn8GeHh3RQIeAAKSAgICZwIEAgUCBgIHAggCCQKXAgsCkwINAggCCAIIAggCCAIIAggCCAIIAggCCAIIAggCCAIIAggCCAIWAgMCxHNxAH4AAAAAAAJzcQB+AAT///////////////7////+/////3VxAH4ABwAAAAMSY394eHdFAh4AApICAgJJAgQCBQIGAgcCCAIJAh8CCwKTAg0CCAIIAggCCAIIAggCCAIIAggCCAIIAggCCAIIAggCCAIIAhYCAwLFc3EAfgAAAAAAAnNxAH4ABP///////////////v////7/////dXEAfgAHAAAABBCmiyR4eHeKAh4AApICAgInAgQCBQIGAgcCCAIJApcCCwKTAg0CCAIIAggCCAIIAggCCAIIAggCCAIIAggCCAIIAggCCAIIAhYCAwIdAh4AApICAgJLAgQCBQIGAgcCCAIJAh8CCwKTAg0CCAIIAggCCAIIAggCCAIIAggCCAIIAggCCAIIAggCCAIIAhYCAwLGc3EAfgAAAAAAAnNxAH4ABP///////////////v////4AAAABdXEAfgAHAAAABAJaEtJ4eHdFAh4AApICAgJrAgQCBQIGAgcCCAIJApcCCwKTAg0CCAIIAggCCAIIAggCCAIIAggCCAIIAggCCAIIAggCCAIIAhYCAwLHc3EAfgAAAAAAAnNxAH4ABP///////////////v////7/////dXEAfgAHAAAAAxKat3h4d0UCHgACkgICAjcCBAIFAgYCBwIIAgkCHwILApMCDQIIAggCCAIIAggCCAIIAggCCAIIAggCCAIIAggCCAIIAggCFgIDAshzcQB+AAAAAAACc3EAfgAE///////////////+/////v////91cQB+AAcAAAADnrKqeHh3RQIeAAKSAgICawIEAgUCBgIHAggCCQIKAgsCkwINAggCCAIIAggCCAIIAggCCAIIAggCCAIIAggCCAIIAggCCAIWAgMCyXNxAH4AAAAAAAJzcQB+AAT///////////////7////+/////3VxAH4ABwAAAAQukYUreHh3igIeAAKSAgICJQIEAgUCBgIHAggCCQKXAgsCkwINAggCCAIIAggCCAIIAggCCAIIAggCCAIIAggCCAIIAggCCAIWAgMCHQIeAAKSAgICZwIEAgUCBgIHAggCCQIKAgsCkwINAggCCAIIAggCCAIIAggCCAIIAggCCAIIAggCCAIIAggCCAIWAgMCynNxAH4AAAAAAAJzcQB+AAT///////////////7////+/////3VxAH4ABwAAAAQmLzLCeHh3RQIeAAKSAgICIQIEAgUCBgIHAggCCQKXAgsCkwINAggCCAIIAggCCAIIAggCCAIIAggCCAIIAggCCAIIAggCCAIWAgMCy3NxAH4AAAAAAAJzcQB+AAT///////////////7////+/////3VxAH4ABwAAAAMSZ2t4eHdFAh4AApICAgIxAgQCBQIGAgcCCAIJAh8CCwKTAg0CCAIIAggCCAIIAggCCAIIAggCCAIIAggCCAIIAggCCAIIAhYCAwLMc3EAfgAAAAAAAnNxAH4ABP///////////////v////4AAAABdXEAfgAHAAAAA/+JXnh4d0UCHgACkgICAisCBAIFAgYCBwIIAgkClwILApMCDQIIAggCCAIIAggCCAIIAggCCAIIAggCCAIIAggCCAIIAggCFgIDAs1zcQB+AAAAAAACc3EAfgAE///////////////+/////v////91cQB+AAcAAAADEpbAeHh3RQIeAAKSAgICXQIEAgUCBgIHAggCCQIfAgsCkwINAggCCAIIAggCCAIIAggCCAIIAggCCAIIAggCCAIIAggCCAIWAgMCznNxAH4AAAAAAAJzcQB+AAT///////////////7////+/////3VxAH4ABwAAAAQBBpRgeHh3RQIeAAKSAgICKwIEAgUCBgIHAggCCQIKAgsCkwINAggCCAIIAggCCAIIAggCCAIIAggCCAIIAggCCAIIAggCCAIWAgMCz3NxAH4AAAAAAAJzcQB+AAT///////////////7////+/////3VxAH4ABwAAAAQqC0YheHh3RQIeAAKSAgICAwIEAgUCBgIHAggCCQIKAgsCkwINAggCCAIIAggCCAIIAggCCAIIAggCCAIIAggCCAIIAggCCAIWAgMC0HNxAH4AAAAAAAJzcQB+AAT///////////////7////+/////3VxAH4ABwAAAAQ0mEcjeHh3RQIeAAKSAgICVgIEAgUCBgIHAggCCQIKAgsCkwINAggCCAIIAggCCAIIAggCCAIIAggCCAIIAggCCAIIAggCCAIWAgMC0XNxAH4AAAAAAAJzcQB+AAT///////////////7////+/////3VxAH4ABwAAAAQcI3yQeHh3RQIeAAKSAgICSQIEAgUCBgIHAggCCQIKAgsCkwINAggCCAIIAggCCAIIAggCCAIIAggCCAIIAggCCAIIAggCCAIWAgMC0nNxAH4AAAAAAAJzcQB+AAT///////////////7////+/////3VxAH4ABwAAAAQpII+FeHh3RQIeAAKSAgICKQIEAgUCBgIHAggCCQIfAgsCkwINAggCCAIIAggCCAIIAggCCAIIAggCCAIIAggCCAIIAggCCAIWAgMC03NxAH4AAAAAAAJzcQB+AAT///////////////7////+/////3VxAH4ABwAAAAQUOveDeHh3RQIeAAKSAgICLQIEAgUCBgIHAggCCQIKAgsCkwINAggCCAIIAggCCAIIAggCCAIIAggCCAIIAggCCAIIAggCCAIWAgMC1HNxAH4AAAAAAAJzcQB+AAT///////////////7////+/////3VxAH4ABwAAAAQjxnj9eHh3RQIeAAKSAgICJwIEAgUCBgIHAggCCQIfAgsCkwINAggCCAIIAggCCAIIAggCCAIIAggCCAIIAggCCAIIAggCCAIWAgMC1XNxAH4AAAAAAAJzcQB+AAT///////////////7////+/////3VxAH4ABwAAAAQWt6iieHh3RQIeAAKSAgICJQIEAgUCBgIHAggCCQIKAgsCkwINAggCCAIIAggCCAIIAggCCAIIAggCCAIIAggCCAIIAggCCAIWAgMC1nNxAH4AAAAAAAJzcQB+AAT///////////////7////+/////3VxAH4ABwAAAAQw8IEoeHh3RQIeAAKSAgICYAIEAgUCBgIHAggCCQIfAgsCkwINAggCCAIIAggCCAIIAggCCAIIAggCCAIIAggCCAIIAggCCAIWAgMC13NxAH4AAAAAAAJzcQB+AAT///////////////7////+/////3VxAH4ABwAAAAQlkNH7eHh3RQIeAAKSAgICbwIEAgUCBgIHAggCCQKXAgsCkwINAggCCAIIAggCCAIIAggCCAIIAggCCAIIAggCCAIIAggCCAIWAgMC2HNxAH4AAAAAAAJzcQB+AAT///////////////7////+/////3VxAH4ABwAAAAMSit94eHeKAh4AApICAgJAAgQCBQIGAgcCCAIJApcCCwKTAg0CCAIIAggCCAIIAggCCAIIAggCCAIIAggCCAIIAggCCAIIAhYCAwIdAh4AApICAgJTAgQCBQIGAgcCCAIJAgoCCwKTAg0CCAIIAggCCAIIAggCCAIIAggCCAIIAggCCAIIAggCCAIIAhYCAwLZc3EAfgAAAAAAAnNxAH4ABP///////////////v////7/////dXEAfgAHAAAABComTwt4eHdFAh4AApICAgJdAgQCBQIGAgcCCAIJAgoCCwKTAg0CCAIIAggCCAIIAggCCAIIAggCCAIIAggCCAIIAggCCAIIAhYCAwLac3EAfgAAAAAAAnNxAH4ABP///////////////v////7/////dXEAfgAHAAAABC794JJ4eHdFAh4AApICAgJTAgQCBQIGAgcCCAIJApcCCwKTAg0CCAIIAggCCAIIAggCCAIIAggCCAIIAggCCAIIAggCCAIIAhYCAwLbc3EAfgAAAAAAAnNxAH4ABP///////////////v////7/////dXEAfgAHAAAAAxKSynh4d0UCHgACkgICAi0CBAIFAgYCBwIIAgkClwILApMCDQIIAggCCAIIAggCCAIIAggCCAIIAggCCAIIAggCCAIIAggCFgIDAtxzcQB+AAAAAAACc3EAfgAE///////////////+/////v////91cQB+AAcAAAADEl+UeHh3RQIeAAKSAgICTgIEAgUCBgIHAggCCQIfAgsCkwINAggCCAIIAggCCAIIAggCCAIIAggCCAIIAggCCAIIAggCCAIWAgMC3XNxAH4AAAAAAAJzcQB+AAT///////////////7////+/////3VxAH4ABwAAAAQKK9PneHh3igIeAAKSAgICVgIEAgUCBgIHAggCCQKXAgsCkwINAggCCAIIAggCCAIIAggCCAIIAggCCAIIAggCCAIIAggCCAIWAgMCHQIeAAKSAgICAwIEAgUCBgIHAggCCQKXAgsCkwINAggCCAIIAggCCAIIAggCCAIIAggCCAIIAggCCAIIAggCCAIWAgMC3nNxAH4AAAAAAAJzcQB+AAT///////////////7////+/////3VxAH4ABwAAAAMSdyV4eHdFAh4AApICAgIxAgQCBQIGAgcCCAIJApcCCwKTAg0CCAIIAggCCAIIAggCCAIIAggCCAIIAggCCAIIAggCCAIIAhYCAwLfc3EAfgAAAAAAAnNxAH4ABP///////////////v////7/////dXEAfgAHAAAAAxKer3h4d0UCHgACkgICAl0CBAIFAgYCBwIIAgkClwILApMCDQIIAggCCAIIAggCCAIIAggCCAIIAggCCAIIAggCCAIIAggCFgIDAuBzcQB+AAAAAAACc3EAfgAE///////////////+/////v////91cQB+AAcAAAADEmtYeHh3igIeAAKSAgICSQIEAgUCBgIHAggCCQKXAgsCkwINAggCCAIIAggCCAIIAggCCAIIAggCCAIIAggCCAIIAggCCAIWAgMCHQIeAAKSAgICKwIEAgUCBgIHAggCCQIfAgsCkwINAggCCAIIAggCCAIIAggCCAIIAggCCAIIAggCCAIIAggCCAIWAgMC4XNxAH4AAAAAAAJzcQB+AAT///////////////7////+/////3VxAH4ABwAAAAQBbUrSeHh3RQIeAAKSAgICZwIEAgUCBgIHAggCCQIfAgsCkwINAggCCAIIAggCCAIIAggCCAIIAggCCAIIAggCCAIIAggCCAIWAgMC4nNxAH4AAAAAAAJzcQB+AAT///////////////7////+/////3VxAH4ABwAAAAQBzUp3eHh3RQIeAAKSAgICMQIEAgUCBgIHAggCCQIKAgsCkwINAggCCAIIAggCCAIIAggCCAIIAggCCAIIAggCCAIIAggCCAIWAgMC43NxAH4AAAAAAAJzcQB+AAT///////////////7////+/////3VxAH4ABwAAAAQ0OVToeHh6AAAEAAIeAALkAAkyMzUyMjYzMzYCAgItAgQCBQIGAgcCCAIJAh8CCwKTAg0CCAIIAggCCAIIAggCCAIIAggCCAIIAggCCAIIAggCCAIIAikCAwKeAh4AAuQCAgIlAgQCBQIGAgcCCAIJAh8CCwKTAg0CCAIIAggCCAIIAggCCAIIAggCCAIIAggCCAIIAggCCAIIAikCAwK6Ah4AAuQCAgJAAgQCBQIGAgcCCAIJAgoCCwKTAg0CCAIIAggCCAIIAggCCAIIAggCCAIIAggCCAIIAggCCAIIAikCAwKbAh4AAuQCAgInAgQCBQIGAgcCCAIJAh8CCwKTAg0CCAIIAggCCAIIAggCCAIIAggCCAIIAggCCAIIAggCCAIIAikCAwLVAh4AAuQCAgIDAgQCBQIGAgcCCAIJAh8CCwKTAg0CCAIIAggCCAIIAggCCAIIAggCCAIIAggCCAIIAggCCAIIAikCAwKnAh4AAuQCAgIbAgQCBQIGAgcCCAIJApcCCwKTAg0CCAIIAggCCAIIAggCCAIIAggCCAIIAggCCAIIAggCCAIIAikCAwIdAh4AAuQCAgJXAgQCBQIGAgcCCAIJAgoCCwKTAg0CCAIIAggCCAIIAggCCAIIAggCCAIIAggCCAIIAggCCAIIAikCAwLAAh4AAuQCAgIDAgQCBQIGAgcCCAIJAgoCCwKTAg0CCAIIAggCCAIIAggCCAIIAggCCAIIAggCCAIIAggCCAIIAikCAwLQAh4AAuQCAgJXAgQCBQIGAgcCCAIJAh8CCwKTAg0CCAIIAggCCAIIAggCCAIIAggCCAIIAggCCAIIAggCCAIIAikCAwKVAh4AAuQCAgI5AgQCBQIGAgcCCAIJAgoCCwKTAg0CCAIIAggCCAIIAggCCAIIAggCCAIIAggCCAIIAggCCAIIAikCAwKpAh4AAuQCAgI+AgQCBQIGAgcCCAIJApcCCwKTAg0CCAIIAggCCAIIAggCCAIIAggCCAIIAggCCAIIAggCCAIIAikCAwKrAh4AAuQCAgI1AgQCBQIGAgcCCAIJAgoCCwKTAg0CCAIIAggCCAIIAggCCAIIAggCCAIIAggCCAIIAggCCAIIAikCAwI2Ah4AAuQCAgJFAgQCBQIGAgcCCAIJApcCCwKTAg0CCAIIAggCCAIIAggCCAIIAggCCAIIAggCCAIIAggCCAIIAikCAwI2Ah4AAuQCAgJvAgQCBQIGAgcCCAIJApcCCwKTAg0CCAIIAggCCAIIAggCCAIIAggCCAIIAggCCAIIAggCCAIIAikCAwLYAh4AAuQCAgIvAgQCBQIGAgcCCAIJAgoCCwKTAg0CCAIIAggCCAIIAggCCAIIAgh6AAAEAAIIAggCCAIIAggCCAIIAggCKQIDArMCHgAC5AICAjMCBAIFAgYCBwIIAgkCCgILApMCDQIIAggCCAIIAggCCAIIAggCCAIIAggCCAIIAggCCAIIAggCKQIDApkCHgAC5AICAlMCBAIFAgYCBwIIAgkClwILApMCDQIIAggCCAIIAggCCAIIAggCCAIIAggCCAIIAggCCAIIAggCKQIDAtsCHgAC5AICAjMCBAIFAgYCBwIIAgkCHwILApMCDQIIAggCCAIIAggCCAIIAggCCAIIAggCCAIIAggCCAIIAggCKQIDApwCHgAC5AICAkACBAIFAgYCBwIIAgkCHwILApMCDQIIAggCCAIIAggCCAIIAggCCAIIAggCCAIIAggCCAIIAggCKQIDAqQCHgAC5AICAjUCBAIFAgYCBwIIAgkCHwILApMCDQIIAggCCAIIAggCCAIIAggCCAIIAggCCAIIAggCCAIIAggCKQIDAjYCHgAC5AICAjECBAIFAgYCBwIIAgkCHwILApMCDQIIAggCCAIIAggCCAIIAggCCAIIAggCCAIIAggCCAIIAggCKQIDAswCHgAC5AICAkkCBAIFAgYCBwIIAgkClwILApMCDQIIAggCCAIIAggCCAIIAggCCAIIAggCCAIIAggCCAIIAggCKQIDAh0CHgAC5AICAh4CBAIFAgYCBwIIAgkCCgILApMCDQIIAggCCAIIAggCCAIIAggCCAIIAggCCAIIAggCCAIIAggCKQIDAsICHgAC5AICAngCBAIFAgYCBwIIAgkCCgILApMCDQIIAggCCAIIAggCCAIIAggCCAIIAggCCAIIAggCCAIIAggCKQIDAqECHgAC5AICAlYCBAIFAgYCBwIIAgkClwILApMCDQIIAggCCAIIAggCCAIIAggCCAIIAggCCAIIAggCCAIIAggCKQIDAh0CHgAC5AICAisCBAIFAgYCBwIIAgkCHwILApMCDQIIAggCCAIIAggCCAIIAggCCAIIAggCCAIIAggCCAIIAggCKQIDAuECHgAC5AICAiUCBAIFAgYCBwIIAgkCCgILApMCDQIIAggCCAIIAggCCAIIAggCCAIIAggCCAIIAggCCAIIAggCKQIDAtYCHgAC5AICAi0CBAIFAgYCBwIIAgkCCgILApMCDQIIAggCCAIIAggCCAIIAggCCAIIAggCCAIIAggCCAIIAggCKQIDAtQCHgAC5AICAl0CBAIFAgYCBwIIAgkCCgILApMCDQIIAggCCAIIAggCCAIIAggCCAIIAggCCAIIAggCCAIIAggCKQIDAtoCHgAC5AICAiMCBAIFAgYCBwIIAgkClwILApMCDQIIAggCCAJ3qwgCCAIIAggCCAIIAggCCAIIAggCCAIIAggCCAIpAgMCHQIeAALkAgICKQIEAgUCBgIHAggCCQIfAgsCkwINAggCCAIIAggCCAIIAggCCAIIAggCCAIIAggCCAIIAggCCAIpAgMC0wIeAALkAgICUgIEAgUCBgIHAggCCQIKAgsCkwINAggCCAIIAggCCAIIAggCCAIIAggCCAIIAggCCAIIAggCCAIpAgMC5XNxAH4AAAAAAAJzcQB+AAT///////////////7////+/////3VxAH4ABwAAAAQ789EkeHh6AAAEAAIeAALkAgICHgIEAgUCBgIHAggCCQKXAgsCkwINAggCCAIIAggCCAIIAggCCAIIAggCCAIIAggCCAIIAggCCAIpAgMCwwIeAALkAgICeAIEAgUCBgIHAggCCQIfAgsCkwINAggCCAIIAggCCAIIAggCCAIIAggCCAIIAggCCAIIAggCCAIpAgMCvwIeAALkAgICMQIEAgUCBgIHAggCCQKXAgsCkwINAggCCAIIAggCCAIIAggCCAIIAggCCAIIAggCCAIIAggCCAIpAgMC3wIeAALkAgICcwIEAgUCBgIHAggCCQKXAgsCkwINAggCCAIIAggCCAIIAggCCAIIAggCCAIIAggCCAIIAggCCAIpAgMCHQIeAALkAgICNwIEAgUCBgIHAggCCQIfAgsCkwINAggCCAIIAggCCAIIAggCCAIIAggCCAIIAggCCAIIAggCCAIpAgMCyAIeAALkAgICSQIEAgUCBgIHAggCCQIfAgsCkwINAggCCAIIAggCCAIIAggCCAIIAggCCAIIAggCCAIIAggCCAIpAgMCxQIeAALkAgICIQIEAgUCBgIHAggCCQKXAgsCkwINAggCCAIIAggCCAIIAggCCAIIAggCCAIIAggCCAIIAggCCAIpAgMCywIeAALkAgICawIEAgUCBgIHAggCCQIKAgsCkwINAggCCAIIAggCCAIIAggCCAIIAggCCAIIAggCCAIIAggCCAIpAgMCyQIeAALkAgICKQIEAgUCBgIHAggCCQIKAgsCkwINAggCCAIIAggCCAIIAggCCAIIAggCCAIIAggCCAIIAggCCAIpAgMCtgIeAALkAgICJwIEAgUCBgIHAggCCQIKAgsCkwINAggCCAIIAggCCAIIAggCCAIIAggCCAIIAggCCAIIAggCCAIpAgMCtAIeAALkAgICawIEAgUCBgIHAggCCQIfAgsCkwINAggCCAIIAggCCAIIAggCCAIIAggCCAIIAggCCAIIAggCCAIpAgMCsgIeAALkAgICRQIEAgUCBgIHAggCCQIfAgsCkwINAggCCAIIAggCCAIIAggCCAIIAggCCAIIAggCCAIIAggCCAIpAgMCNgIeAALkAgICKwIEAgUCBgIHAggCCQIKAgsCkwINAggCCAIIAggCCAIIAggCCAIIAggCCAIIAggCCAIIAggCCAIpAgMCzwIeAALkAgICVwIEAgUCBgIHAggCCQKXAgsCkwINAggCCAIIAggCCAIIAggCCAIIAggCCAIIAggCCAIIAggCCAIpAgMCqgIeAALkAgICNwIEAgUCBgIHAggCCQIKAgsCkwINAggCCAIIAggCCAIIAggCCAIIAggCCAIIAggCCAJ6AAAEAAgCCAIIAikCAwKsAh4AAuQCAgJnAgQCBQIGAgcCCAIJApcCCwKTAg0CCAIIAggCCAIIAggCCAIIAggCCAIIAggCCAIIAggCCAIIAikCAwLEAh4AAuQCAgI5AgQCBQIGAgcCCAIJAh8CCwKTAg0CCAIIAggCCAIIAggCCAIIAggCCAIIAggCCAIIAggCCAIIAikCAwKtAh4AAuQCAgI9AgQCBQIGAgcCCAIJAgoCCwKTAg0CCAIIAggCCAIIAggCCAIIAggCCAIIAggCCAIIAggCCAIIAikCAwK9Ah4AAuQCAgJLAgQCBQIGAgcCCAIJApcCCwKTAg0CCAIIAggCCAIIAggCCAIIAggCCAIIAggCCAIIAggCCAIIAikCAwKwAh4AAuQCAgJOAgQCBQIGAgcCCAIJApcCCwKTAg0CCAIIAggCCAIIAggCCAIIAggCCAIIAggCCAIIAggCCAIIAikCAwIdAh4AAuQCAgJgAgQCBQIGAgcCCAIJApcCCwKTAg0CCAIIAggCCAIIAggCCAIIAggCCAIIAggCCAIIAggCCAIIAikCAwK7Ah4AAuQCAgIzAgQCBQIGAgcCCAIJApcCCwKTAg0CCAIIAggCCAIIAggCCAIIAggCCAIIAggCCAIIAggCCAIIAikCAwKjAh4AAuQCAgI1AgQCBQIGAgcCCAIJApcCCwKTAg0CCAIIAggCCAIIAggCCAIIAggCCAIIAggCCAIIAggCCAIIAikCAwI2Ah4AAuQCAgJAAgQCBQIGAgcCCAIJApcCCwKTAg0CCAIIAggCCAIIAggCCAIIAggCCAIIAggCCAIIAggCCAIIAikCAwIdAh4AAuQCAgJFAgQCBQIGAgcCCAIJAgoCCwKTAg0CCAIIAggCCAIIAggCCAIIAggCCAIIAggCCAIIAggCCAIIAikCAwI2Ah4AAuQCAgJTAgQCBQIGAgcCCAIJAh8CCwKTAg0CCAIIAggCCAIIAggCCAIIAggCCAIIAggCCAIIAggCCAIIAikCAwK5Ah4AAuQCAgJWAgQCBQIGAgcCCAIJAh8CCwKTAg0CCAIIAggCCAIIAggCCAIIAggCCAIIAggCCAIIAggCCAIIAikCAwKlAh4AAuQCAgI+AgQCBQIGAgcCCAIJAgoCCwKTAg0CCAIIAggCCAIIAggCCAIIAggCCAIIAggCCAIIAggCCAIIAikCAwK8Ah4AAuQCAgJnAgQCBQIGAgcCCAIJAh8CCwKTAg0CCAIIAggCCAIIAggCCAIIAggCCAIIAggCCAIIAggCCAIIAikCAwLiAh4AAuQCAgI5AgQCBQIGAgcCCAIJApcCCwKTAg0CCAIIAggCCAIIAggCCAIIAgh6AAAD3AIIAggCCAIIAggCCAIIAggCKQIDAqYCHgAC5AICAj4CBAIFAgYCBwIIAgkCHwILApMCDQIIAggCCAIIAggCCAIIAggCCAIIAggCCAIIAggCCAIIAggCKQIDAqgCHgAC5AICAj0CBAIFAgYCBwIIAgkCHwILApMCDQIIAggCCAIIAggCCAIIAggCCAIIAggCCAIIAggCCAIIAggCKQIDApQCHgAC5AICAhsCBAIFAgYCBwIIAgkCCgILApMCDQIIAggCCAIIAggCCAIIAggCCAIIAggCCAIIAggCCAIIAggCKQIDApYCHgAC5AICAm8CBAIFAgYCBwIIAgkCCgILApMCDQIIAggCCAIIAggCCAIIAggCCAIIAggCCAIIAggCCAIIAggCKQIDAp0CHgAC5AICAmACBAIFAgYCBwIIAgkCHwILApMCDQIIAggCCAIIAggCCAIIAggCCAIIAggCCAIIAggCCAIIAggCKQIDAtcCHgAC5AICAi8CBAIFAgYCBwIIAgkClwILApMCDQIIAggCCAIIAggCCAIIAggCCAIIAggCCAIIAggCCAIIAggCKQIDArECHgAC5AICAiUCBAIFAgYCBwIIAgkClwILApMCDQIIAggCCAIIAggCCAIIAggCCAIIAggCCAIIAggCCAIIAggCKQIDAh0CHgAC5AICAi0CBAIFAgYCBwIIAgkClwILApMCDQIIAggCCAIIAggCCAIIAggCCAIIAggCCAIIAggCCAIIAggCKQIDAtwCHgAC5AICAm8CBAIFAgYCBwIIAgkCHwILApMCDQIIAggCCAIIAggCCAIIAggCCAIIAggCCAIIAggCCAIIAggCKQIDAp8CHgAC5AICAl0CBAIFAgYCBwIIAgkCHwILApMCDQIIAggCCAIIAggCCAIIAggCCAIIAggCCAIIAggCCAIIAggCKQIDAs4CHgAC5AICAngCBAIFAgYCBwIIAgkClwILApMCDQIIAggCCAIIAggCCAIIAggCCAIIAggCCAIIAggCCAIIAggCKQIDAqICHgAC5AICAgMCBAIFAgYCBwIIAgkClwILApMCDQIIAggCCAIIAggCCAIIAggCCAIIAggCCAIIAggCCAIIAggCKQIDAt4CHgAC5AICAlYCBAIFAgYCBwIIAgkCCgILApMCDQIIAggCCAIIAggCCAIIAggCCAIIAggCCAIIAggCCAIIAggCKQIDAtECHgAC5AICAnMCBAIFAgYCBwIIAgkCHwILApMCDQIIAggCCAIIAggCCAIIAggCCAIIAggCCAIIAggCCAIIAggCKQIDAuZzcQB+AAAAAAACc3EAfgAE///////////////+/////gAAAAF1cQB+AAcAAAAEAtQ47Hh4egAAAm0CHgAC5AICAkkCBAIFAgYCBwIIAgkCCgILApMCDQIIAggCCAIIAggCCAIIAggCCAIIAggCCAIIAggCCAIIAggCKQIDAtICHgAC5AICAlMCBAIFAgYCBwIIAgkCCgILApMCDQIIAggCCAIIAggCCAIIAggCCAIIAggCCAIIAggCCAIIAggCKQIDAtkCHgAC5AICAjECBAIFAgYCBwIIAgkCCgILApMCDQIIAggCCAIIAggCCAIIAggCCAIIAggCCAIIAggCCAIIAggCKQIDAuMCHgAC5AICAlICBAIFAgYCBwIIAgkClwILApMCDQIIAggCCAIIAggCCAIIAggCCAIIAggCCAIIAggCCAIIAggCKQIDAh0CHgAC5AICAk4CBAIFAgYCBwIIAgkCHwILApMCDQIIAggCCAIIAggCCAIIAggCCAIIAggCCAIIAggCCAIIAggCKQIDAt0CHgAC5AICAl0CBAIFAgYCBwIIAgkClwILApMCDQIIAggCCAIIAggCCAIIAggCCAIIAggCCAIIAggCCAIIAggCKQIDAuACHgAC5AICAiMCBAIFAgYCBwIIAgkCCgILApMCDQIIAggCCAIIAggCCAIIAggCCAIIAggCCAIIAggCCAIIAggCKQIDAuUCHgAC5AICAksCBAIFAgYCBwIIAgkCHwILApMCDQIIAggCCAIIAggCCAIIAggCCAIIAggCCAIIAggCCAIIAggCKQIDAsYCHgAC5AICAlICBAIFAgYCBwIIAgkCHwILApMCDQIIAggCCAIIAggCCAIIAggCCAIIAggCCAIIAggCCAIIAggCKQIDAudzcQB+AAAAAAACc3EAfgAE///////////////+/////gAAAAF1cQB+AAcAAAAEA+4zBnh4egAAAVkCHgAC5AICAmsCBAIFAgYCBwIIAgkClwILApMCDQIIAggCCAIIAggCCAIIAggCCAIIAggCCAIIAggCCAIIAggCKQIDAscCHgAC5AICAiECBAIFAgYCBwIIAgkCCgILApMCDQIIAggCCAIIAggCCAIIAggCCAIIAggCCAIIAggCCAIIAggCKQIDAsECHgAC5AICAk4CBAIFAgYCBwIIAgkCCgILApMCDQIIAggCCAIIAggCCAIIAggCCAIIAggCCAIIAggCCAIIAggCKQIDAqACHgAC5AICAmACBAIFAgYCBwIIAgkCCgILApMCDQIIAggCCAIIAggCCAIIAggCCAIIAggCCAIIAggCCAIIAggCKQIDArgCHgAC5AICAnMCBAIFAgYCBwIIAgkCCgILApMCDQIIAggCCAIIAggCCAIIAggCCAIIAggCCAIIAggCCAIIAggCKQIDAuhzcQB+AAAAAAACc3EAfgAE///////////////+/////v////91cQB+AAcAAAAENab75Xh4egAABAACHgAC5AICAiMCBAIFAgYCBwIIAgkCHwILApMCDQIIAggCCAIIAggCCAIIAggCCAIIAggCCAIIAggCCAIIAggCKQIDAucCHgAC5AICAmcCBAIFAgYCBwIIAgkCCgILApMCDQIIAggCCAIIAggCCAIIAggCCAIIAggCCAIIAggCCAIIAggCKQIDAsoCHgAC5AICAh4CBAIFAgYCBwIIAgkCHwILApMCDQIIAggCCAIIAggCCAIIAggCCAIIAggCCAIIAggCCAIIAggCKQIDAr4CHgAC5AICAisCBAIFAgYCBwIIAgkClwILApMCDQIIAggCCAIIAggCCAIIAggCCAIIAggCCAIIAggCCAIIAggCKQIDAs0CHgAC5AICAksCBAIFAgYCBwIIAgkCCgILApMCDQIIAggCCAIIAggCCAIIAggCCAIIAggCCAIIAggCCAIIAggCKQIDArcCHgAC5AICAj0CBAIFAgYCBwIIAgkClwILApMCDQIIAggCCAIIAggCCAIIAggCCAIIAggCCAIIAggCCAIIAggCKQIDAh0CHgAC5AICAikCBAIFAgYCBwIIAgkClwILApMCDQIIAggCCAIIAggCCAIIAggCCAIIAggCCAIIAggCCAIIAggCKQIDApgCHgAC5AICAi8CBAIFAgYCBwIIAgkCHwILApMCDQIIAggCCAIIAggCCAIIAggCCAIIAggCCAIIAggCCAIIAggCKQIDApoCHgAC5AICAiECBAIFAgYCBwIIAgkCHwILApMCDQIIAggCCAIIAggCCAIIAggCCAIIAggCCAIIAggCCAIIAggCKQIDArUCHgAC5AICAjcCBAIFAgYCBwIIAgkClwILApMCDQIIAggCCAIIAggCCAIIAggCCAIIAggCCAIIAggCCAIIAggCKQIDAq8CHgAC5AICAhsCBAIFAgYCBwIIAgkCHwILApMCDQIIAggCCAIIAggCCAIIAggCCAIIAggCCAIIAggCCAIIAggCKQIDAq4CHgAC5AICAicCBAIFAgYCBwIIAgkClwILApMCDQIIAggCCAIIAggCCAIIAggCCAIIAggCCAIIAggCCAIIAggCKQIDAh0CHgAC6QAJMjM1MjM3OTM2AgICXQIEAgUCBgIHAggCCQIKAgsCkwINAggCCAIIAggCCAIIAggCCAIIAggCCAIIAggCCAIIAggCCAIeAgMC2gIeAALpAgICIQIEAgUCBgIHAggCCQKXAgsCkwINAggCCAIIAggCCAIIAggCCAIIAggCCAIIAggCCAIIAggCCAIeAgMCywIeAALpAgICSQIEAgUCBgIHAggCCQIfAgsCkwINAggCCAIIAggCCAIIAggCCAIIegAABAACCAIIAggCCAIIAggCCAIIAh4CAwLFAh4AAukCAgJLAgQCBQIGAgcCCAIJAh8CCwKTAg0CCAIIAggCCAIIAggCCAIIAggCCAIIAggCCAIIAggCCAIIAh4CAwLGAh4AAukCAgIpAgQCBQIGAgcCCAIJAh8CCwKTAg0CCAIIAggCCAIIAggCCAIIAggCCAIIAggCCAIIAggCCAIIAh4CAwLTAh4AAukCAgJrAgQCBQIGAgcCCAIJAgoCCwKTAg0CCAIIAggCCAIIAggCCAIIAggCCAIIAggCCAIIAggCCAIIAh4CAwLJAh4AAukCAgJrAgQCBQIGAgcCCAIJApcCCwKTAg0CCAIIAggCCAIIAggCCAIIAggCCAIIAggCCAIIAggCCAIIAh4CAwLHAh4AAukCAgI3AgQCBQIGAgcCCAIJAh8CCwKTAg0CCAIIAggCCAIIAggCCAIIAggCCAIIAggCCAIIAggCCAIIAh4CAwLIAh4AAukCAgIrAgQCBQIGAgcCCAIJApcCCwKTAg0CCAIIAggCCAIIAggCCAIIAggCCAIIAggCCAIIAggCCAIIAh4CAwLNAh4AAukCAgIhAgQCBQIGAgcCCAIJAgoCCwKTAg0CCAIIAggCCAIIAggCCAIIAggCCAIIAggCCAIIAggCCAIIAh4CAwLBAh4AAukCAgIeAgQCBQIGAgcCCAIJAgoCCwKTAg0CCAIIAggCCAIIAggCCAIIAggCCAIIAggCCAIIAggCCAIIAh4CAwLCAh4AAukCAgJnAgQCBQIGAgcCCAIJApcCCwKTAg0CCAIIAggCCAIIAggCCAIIAggCCAIIAggCCAIIAggCCAIIAh4CAwLEAh4AAukCAgIeAgQCBQIGAgcCCAIJApcCCwKTAg0CCAIIAggCCAIIAggCCAIIAggCCAIIAggCCAIIAggCCAIIAh4CAwLDAh4AAukCAgJnAgQCBQIGAgcCCAIJAgoCCwKTAg0CCAIIAggCCAIIAggCCAIIAggCCAIIAggCCAIIAggCCAIIAh4CAwLKAh4AAukCAgIxAgQCBQIGAgcCCAIJAh8CCwKTAg0CCAIIAggCCAIIAggCCAIIAggCCAIIAggCCAIIAggCCAIIAh4CAwLMAh4AAukCAgIrAgQCBQIGAgcCCAIJAgoCCwKTAg0CCAIIAggCCAIIAggCCAIIAggCCAIIAggCCAIIAggCCAIIAh4CAwLPAh4AAukCAgJdAgQCBQIGAgcCCAIJAh8CCwKTAg0CCAIIAggCCAIIAggCCAIIAggCCAIIAggCCAIIAggCCAIIAh4CAwLOAh4AAukCAgItAgQCBQIGAgcCCAIJApcCCwKTAg0CCAIIAggCegAABAAIAggCCAIIAggCCAIIAggCCAIIAggCCAIIAggCHgIDAtwCHgAC6QICAlMCBAIFAgYCBwIIAgkClwILApMCDQIIAggCCAIIAggCCAIIAggCCAIIAggCCAIIAggCCAIIAggCHgIDAtsCHgAC6QICAngCBAIFAgYCBwIIAgkCCgILApMCDQIIAggCCAIIAggCCAIIAggCCAIIAggCCAIIAggCCAIIAggCHgIDAqECHgAC6QICAm8CBAIFAgYCBwIIAgkCHwILApMCDQIIAggCCAIIAggCCAIIAggCCAIIAggCCAIIAggCCAIIAggCHgIDAp8CHgAC6QICAngCBAIFAgYCBwIIAgkClwILApMCDQIIAggCCAIIAggCCAIIAggCCAIIAggCCAIIAggCCAIIAggCHgIDAqICHgAC6QICAgMCBAIFAgYCBwIIAgkClwILApMCDQIIAggCCAIIAggCCAIIAggCCAIIAggCCAIIAggCCAIIAggCHgIDAt4CHgAC6QICAlMCBAIFAgYCBwIIAgkCCgILApMCDQIIAggCCAIIAggCCAIIAggCCAIIAggCCAIIAggCCAIIAggCHgIDAtkCHgAC6QICAi0CBAIFAgYCBwIIAgkCCgILApMCDQIIAggCCAIIAggCCAIIAggCCAIIAggCCAIIAggCCAIIAggCHgIDAtQCHgAC6QICAjMCBAIFAgYCBwIIAgkCHwILApMCDQIIAggCCAIIAggCCAIIAggCCAIIAggCCAIIAggCCAIIAggCHgIDApwCHgAC6QICAgMCBAIFAgYCBwIIAgkCCgILApMCDQIIAggCCAIIAggCCAIIAggCCAIIAggCCAIIAggCCAIIAggCHgIDAtACHgAC6QICAisCBAIFAgYCBwIIAgkCHwILApMCDQIIAggCCAIIAggCCAIIAggCCAIIAggCCAIIAggCCAIIAggCHgIDAuECHgAC6QICAkkCBAIFAgYCBwIIAgkCCgILApMCDQIIAggCCAIIAggCCAIIAggCCAIIAggCCAIIAggCCAIIAggCHgIDAtICHgAC6QICAl0CBAIFAgYCBwIIAgkClwILApMCDQIIAggCCAIIAggCCAIIAggCCAIIAggCCAIIAggCCAIIAggCHgIDAuACHgAC6QICAk4CBAIFAgYCBwIIAgkCHwILApMCDQIIAggCCAIIAggCCAIIAggCCAIIAggCCAIIAggCCAIIAggCHgIDAt0CHgAC6QICAlYCBAIFAgYCBwIIAgkClwILApMCDQIIAggCCAIIAggCCAIIAggCCAIIAggCCAIIAggCCAIIAggCHgIDAh0CHgAC6QICAjECBAIFAgYCBwIIAgkClwILegAABAACkwINAggCCAIIAggCCAIIAggCCAIIAggCCAIIAggCCAIIAggCCAIeAgMC3wIeAALpAgICSQIEAgUCBgIHAggCCQKXAgsCkwINAggCCAIIAggCCAIIAggCCAIIAggCCAIIAggCCAIIAggCCAIeAgMCHQIeAALpAgICVgIEAgUCBgIHAggCCQIKAgsCkwINAggCCAIIAggCCAIIAggCCAIIAggCCAIIAggCCAIIAggCCAIeAgMC0QIeAALpAgICMQIEAgUCBgIHAggCCQIKAgsCkwINAggCCAIIAggCCAIIAggCCAIIAggCCAIIAggCCAIIAggCCAIeAgMC4wIeAALpAgICZwIEAgUCBgIHAggCCQIfAgsCkwINAggCCAIIAggCCAIIAggCCAIIAggCCAIIAggCCAIIAggCCAIeAgMC4gIeAALpAgICUwIEAgUCBgIHAggCCQIfAgsCkwINAggCCAIIAggCCAIIAggCCAIIAggCCAIIAggCCAIIAggCCAIeAgMCuQIeAALpAgICMwIEAgUCBgIHAggCCQKXAgsCkwINAggCCAIIAggCCAIIAggCCAIIAggCCAIIAggCCAIIAggCCAIeAgMCowIeAALpAgICMwIEAgUCBgIHAggCCQIKAgsCkwINAggCCAIIAggCCAIIAggCCAIIAggCCAIIAggCCAIIAggCCAIeAgMCmQIeAALpAgICJwIEAgUCBgIHAggCCQIfAgsCkwINAggCCAIIAggCCAIIAggCCAIIAggCCAIIAggCCAIIAggCCAIeAgMC1QIeAALpAgICLwIEAgUCBgIHAggCCQKXAgsCkwINAggCCAIIAggCCAIIAggCCAIIAggCCAIIAggCCAIIAggCCAIeAgMCsQIeAALpAgICLwIEAgUCBgIHAggCCQIKAgsCkwINAggCCAIIAggCCAIIAggCCAIIAggCCAIIAggCCAIIAggCCAIeAgMCswIeAALpAgICbwIEAgUCBgIHAggCCQKXAgsCkwINAggCCAIIAggCCAIIAggCCAIIAggCCAIIAggCCAIIAggCCAIeAgMC2AIeAALpAgICYAIEAgUCBgIHAggCCQIfAgsCkwINAggCCAIIAggCCAIIAggCCAIIAggCCAIIAggCCAIIAggCCAIeAgMC1wIeAALpAgICbwIEAgUCBgIHAggCCQIKAgsCkwINAggCCAIIAggCCAIIAggCCAIIAggCCAIIAggCCAIIAggCCAIeAgMCnQIeAALpAgICLQIEAgUCBgIHAggCCQIfAgsCkwINAggCCAIIAggCCAIIAggCCAIIAggCCAIIAggCCAIIAggCCAIeAgMCngIeAALpAgICVwIEAgUCegAABAAGAgcCCAIJAh8CCwKTAg0CCAIIAggCCAIIAggCCAIIAggCCAIIAggCCAIIAggCCAIIAh4CAwKVAh4AAukCAgIDAgQCBQIGAgcCCAIJAh8CCwKTAg0CCAIIAggCCAIIAggCCAIIAggCCAIIAggCCAIIAggCCAIIAh4CAwKnAh4AAukCAgJWAgQCBQIGAgcCCAIJAh8CCwKTAg0CCAIIAggCCAIIAggCCAIIAggCCAIIAggCCAIIAggCCAIIAh4CAwKlAh4AAukCAgI5AgQCBQIGAgcCCAIJApcCCwKTAg0CCAIIAggCCAIIAggCCAIIAggCCAIIAggCCAIIAggCCAIIAh4CAwKmAh4AAukCAgI+AgQCBQIGAgcCCAIJAh8CCwKTAg0CCAIIAggCCAIIAggCCAIIAggCCAIIAggCCAIIAggCCAIIAh4CAwKoAh4AAukCAgI5AgQCBQIGAgcCCAIJAgoCCwKTAg0CCAIIAggCCAIIAggCCAIIAggCCAIIAggCCAIIAggCCAIIAh4CAwKpAh4AAukCAgInAgQCBQIGAgcCCAIJAgoCCwKTAg0CCAIIAggCCAIIAggCCAIIAggCCAIIAggCCAIIAggCCAIIAh4CAwK0Ah4AAukCAgJgAgQCBQIGAgcCCAIJAgoCCwKTAg0CCAIIAggCCAIIAggCCAIIAggCCAIIAggCCAIIAggCCAIIAh4CAwK4Ah4AAukCAgJOAgQCBQIGAgcCCAIJAgoCCwKTAg0CCAIIAggCCAIIAggCCAIIAggCCAIIAggCCAIIAggCCAIIAh4CAwKgAh4AAukCAgInAgQCBQIGAgcCCAIJApcCCwKTAg0CCAIIAggCCAIIAggCCAIIAggCCAIIAggCCAIIAggCCAIIAh4CAwIdAh4AAukCAgI3AgQCBQIGAgcCCAIJApcCCwKTAg0CCAIIAggCCAIIAggCCAIIAggCCAIIAggCCAIIAggCCAIIAh4CAwKvAh4AAukCAgJgAgQCBQIGAgcCCAIJApcCCwKTAg0CCAIIAggCCAIIAggCCAIIAggCCAIIAggCCAIIAggCCAIIAh4CAwK7Ah4AAukCAgJLAgQCBQIGAgcCCAIJApcCCwKTAg0CCAIIAggCCAIIAggCCAIIAggCCAIIAggCCAIIAggCCAIIAh4CAwKwAh4AAukCAgIpAgQCBQIGAgcCCAIJApcCCwKTAg0CCAIIAggCCAIIAggCCAIIAggCCAIIAggCCAIIAggCCAIIAh4CAwKYAh4AAukCAgJOAgQCBQIGAgcCCAIJApcCCwKTAg0CCAIIAggCCAIIAggCCAIIAggCCAIIAggCCAIIAggCCAIIAh4CAwIdAh4AegAABAAC6QICAi8CBAIFAgYCBwIIAgkCHwILApMCDQIIAggCCAIIAggCCAIIAggCCAIIAggCCAIIAggCCAIIAggCHgIDApoCHgAC6QICAmsCBAIFAgYCBwIIAgkCHwILApMCDQIIAggCCAIIAggCCAIIAggCCAIIAggCCAIIAggCCAIIAggCHgIDArICHgAC6QICAiECBAIFAgYCBwIIAgkCHwILApMCDQIIAggCCAIIAggCCAIIAggCCAIIAggCCAIIAggCCAIIAggCHgIDArUCHgAC6QICAikCBAIFAgYCBwIIAgkCCgILApMCDQIIAggCCAIIAggCCAIIAggCCAIIAggCCAIIAggCCAIIAggCHgIDArYCHgAC6QICAjcCBAIFAgYCBwIIAgkCCgILApMCDQIIAggCCAIIAggCCAIIAggCCAIIAggCCAIIAggCCAIIAggCHgIDAqwCHgAC6QICAksCBAIFAgYCBwIIAgkCCgILApMCDQIIAggCCAIIAggCCAIIAggCCAIIAggCCAIIAggCCAIIAggCHgIDArcCHgAC6QICAj4CBAIFAgYCBwIIAgkClwILApMCDQIIAggCCAIIAggCCAIIAggCCAIIAggCCAIIAggCCAIIAggCHgIDAqsCHgAC6QICAj4CBAIFAgYCBwIIAgkCCgILApMCDQIIAggCCAIIAggCCAIIAggCCAIIAggCCAIIAggCCAIIAggCHgIDArwCHgAC6QICAjkCBAIFAgYCBwIIAgkCHwILApMCDQIIAggCCAIIAggCCAIIAggCCAIIAggCCAIIAggCCAIIAggCHgIDAq0CHgAC6QICAh4CBAIFAgYCBwIIAgkCHwILApMCDQIIAggCCAIIAggCCAIIAggCCAIIAggCCAIIAggCCAIIAggCHgIDAr4CHgAC6QICAlcCBAIFAgYCBwIIAgkClwILApMCDQIIAggCCAIIAggCCAIIAggCCAIIAggCCAIIAggCCAIIAggCHgIDAqoCHgAC6QICAngCBAIFAgYCBwIIAgkCHwILApMCDQIIAggCCAIIAggCCAIIAggCCAIIAggCCAIIAggCCAIIAggCHgIDAr8CHgAC6QICAlcCBAIFAgYCBwIIAgkCCgILApMCDQIIAggCCAIIAggCCAIIAggCCAIIAggCCAIIAggCCAIIAggCHgIDAsACHgAC6gAJMjM1MjMwOTc2AgICUwIEAgUCBgIHAggCCQIfAgsCkwINAggCCAIIAggCCAIIAggCCAIIAggCCAIIAggCCAIIAggCCAIYAgMCuQIeAALqAgICLQIEAgUCBgIHAggCCQIfAgsCkwINAggCCAIIAggCCAIIAggCCAIIAggCegAABAAIAggCCAIIAggCCAIIAhgCAwKeAh4AAuoCAgIvAgQCBQIGAgcCCAIJAgoCCwKTAg0CCAIIAggCCAIIAggCCAIIAggCCAIIAggCCAIIAggCCAIIAhgCAwKzAh4AAuoCAgJvAgQCBQIGAgcCCAIJAgoCCwKTAg0CCAIIAggCCAIIAggCCAIIAggCCAIIAggCCAIIAggCCAIIAhgCAwKdAh4AAuoCAgJAAgQCBQIGAgcCCAIJAgoCCwKTAg0CCAIIAggCCAIIAggCCAIIAggCCAIIAggCCAIIAggCCAIIAhgCAwKbAh4AAuoCAgInAgQCBQIGAgcCCAIJAh8CCwKTAg0CCAIIAggCCAIIAggCCAIIAggCCAIIAggCCAIIAggCCAIIAhgCAwLVAh4AAuoCAgJAAgQCBQIGAgcCCAIJApcCCwKTAg0CCAIIAggCCAIIAggCCAIIAggCCAIIAggCCAIIAggCCAIIAhgCAwIdAh4AAuoCAgJWAgQCBQIGAgcCCAIJAh8CCwKTAg0CCAIIAggCCAIIAggCCAIIAggCCAIIAggCCAIIAggCCAIIAhgCAwKlAh4AAuoCAgJgAgQCBQIGAgcCCAIJAh8CCwKTAg0CCAIIAggCCAIIAggCCAIIAggCCAIIAggCCAIIAggCCAIIAhgCAwLXAh4AAuoCAgJvAgQCBQIGAgcCCAIJApcCCwKTAg0CCAIIAggCCAIIAggCCAIIAggCCAIIAggCCAIIAggCCAIIAhgCAwLYAh4AAuoCAgIvAgQCBQIGAgcCCAIJApcCCwKTAg0CCAIIAggCCAIIAggCCAIIAggCCAIIAggCCAIIAggCCAIIAhgCAwKxAh4AAuoCAgIzAgQCBQIGAgcCCAIJApcCCwKTAg0CCAIIAggCCAIIAggCCAIIAggCCAIIAggCCAIIAggCCAIIAhgCAwKjAh4AAuoCAgIzAgQCBQIGAgcCCAIJAgoCCwKTAg0CCAIIAggCCAIIAggCCAIIAggCCAIIAggCCAIIAggCCAIIAhgCAwKZAh4AAuoCAgI9AgQCBQIGAgcCCAIJAh8CCwKTAg0CCAIIAggCCAIIAggCCAIIAggCCAIIAggCCAIIAggCCAIIAhgCAwKUAh4AAuoCAgJXAgQCBQIGAgcCCAIJAh8CCwKTAg0CCAIIAggCCAIIAggCCAIIAggCCAIIAggCCAIIAggCCAIIAhgCAwKVAh4AAuoCAgIbAgQCBQIGAgcCCAIJAgoCCwKTAg0CCAIIAggCCAIIAggCCAIIAggCCAIIAggCCAIIAggCCAIIAhgCAwKWAh4AAuoCAgI+AgQCBQIGAgcCCAIJAh8CCwKTAg0CCAIIAggCCAIIegAABAACCAIIAggCCAIIAggCCAIIAggCCAIIAggCGAIDAqgCHgAC6gICAjkCBAIFAgYCBwIIAgkCCgILApMCDQIIAggCCAIIAggCCAIIAggCCAIIAggCCAIIAggCCAIIAggCGAIDAqkCHgAC6gICAi8CBAIFAgYCBwIIAgkCHwILApMCDQIIAggCCAIIAggCCAIIAggCCAIIAggCCAIIAggCCAIIAggCGAIDApoCHgAC6gICAhsCBAIFAgYCBwIIAgkClwILApMCDQIIAggCCAIIAggCCAIIAggCCAIIAggCCAIIAggCCAIIAggCGAIDAh0CHgAC6gICAk4CBAIFAgYCBwIIAgkClwILApMCDQIIAggCCAIIAggCCAIIAggCCAIIAggCCAIIAggCCAIIAggCGAIDAh0CHgAC6gICAgMCBAIFAgYCBwIIAgkCHwILApMCDQIIAggCCAIIAggCCAIIAggCCAIIAggCCAIIAggCCAIIAggCGAIDAqcCHgAC6gICAjkCBAIFAgYCBwIIAgkClwILApMCDQIIAggCCAIIAggCCAIIAggCCAIIAggCCAIIAggCCAIIAggCGAIDAqYCHgAC6gICAkACBAIFAgYCBwIIAgkCHwILApMCDQIIAggCCAIIAggCCAIIAggCCAIIAggCCAIIAggCCAIIAggCGAIDAqQCHgAC6gICAngCBAIFAgYCBwIIAgkClwILApMCDQIIAggCCAIIAggCCAIIAggCCAIIAggCCAIIAggCCAIIAggCGAIDAqICHgAC6gICAicCBAIFAgYCBwIIAgkCCgILApMCDQIIAggCCAIIAggCCAIIAggCCAIIAggCCAIIAggCCAIIAggCGAIDArQCHgAC6gICAk4CBAIFAgYCBwIIAgkCCgILApMCDQIIAggCCAIIAggCCAIIAggCCAIIAggCCAIIAggCCAIIAggCGAIDAqACHgAC6gICAikCBAIFAgYCBwIIAgkCCgILApMCDQIIAggCCAIIAggCCAIIAggCCAIIAggCCAIIAggCCAIIAggCGAIDArYCHgAC6gICAiECBAIFAgYCBwIIAgkCHwILApMCDQIIAggCCAIIAggCCAIIAggCCAIIAggCCAIIAggCCAIIAggCGAIDArUCHgAC6gICAmsCBAIFAgYCBwIIAgkCHwILApMCDQIIAggCCAIIAggCCAIIAggCCAIIAggCCAIIAggCCAIIAggCGAIDArICHgAC6gICAicCBAIFAgYCBwIIAgkClwILApMCDQIIAggCCAIIAggCCAIIAggCCAIIAggCCAIIAggCCAIIAggCGAIDAh0CHgAC6gICAjcCBAIFAgYCBwIIAgkClwILApMCegAABAANAggCCAIIAggCCAIIAggCCAIIAggCCAIIAggCCAIIAggCCAIYAgMCrwIeAALqAgICYAIEAgUCBgIHAggCCQKXAgsCkwINAggCCAIIAggCCAIIAggCCAIIAggCCAIIAggCCAIIAggCCAIYAgMCuwIeAALqAgICMQIEAgUCBgIHAggCCQIfAgsCkwINAggCCAIIAggCCAIIAggCCAIIAggCCAIIAggCCAIIAggCCAIYAgMCzAIeAALqAgICSwIEAgUCBgIHAggCCQKXAgsCkwINAggCCAIIAggCCAIIAggCCAIIAggCCAIIAggCCAIIAggCCAIYAgMCsAIeAALqAgICKQIEAgUCBgIHAggCCQKXAgsCkwINAggCCAIIAggCCAIIAggCCAIIAggCCAIIAggCCAIIAggCCAIYAgMCmAIeAALqAgICGwIEAgUCBgIHAggCCQIfAgsCkwINAggCCAIIAggCCAIIAggCCAIIAggCCAIIAggCCAIIAggCCAIYAgMCrgIeAALqAgICYAIEAgUCBgIHAggCCQIKAgsCkwINAggCCAIIAggCCAIIAggCCAIIAggCCAIIAggCCAIIAggCCAIYAgMCuAIeAALqAgICVwIEAgUCBgIHAggCCQKXAgsCkwINAggCCAIIAggCCAIIAggCCAIIAggCCAIIAggCCAIIAggCCAIYAgMCqgIeAALqAgICawIEAgUCBgIHAggCCQIKAgsCkwINAggCCAIIAggCCAIIAggCCAIIAggCCAIIAggCCAIIAggCCAIYAgMCyQIeAALqAgICHgIEAgUCBgIHAggCCQIfAgsCkwINAggCCAIIAggCCAIIAggCCAIIAggCCAIIAggCCAIIAggCCAIYAgMCvgIeAALqAgICOQIEAgUCBgIHAggCCQIfAgsCkwINAggCCAIIAggCCAIIAggCCAIIAggCCAIIAggCCAIIAggCCAIYAgMCrQIeAALqAgICPQIEAgUCBgIHAggCCQIKAgsCkwINAggCCAIIAggCCAIIAggCCAIIAggCCAIIAggCCAIIAggCCAIYAgMCvQIeAALqAgICVwIEAgUCBgIHAggCCQIKAgsCkwINAggCCAIIAggCCAIIAggCCAIIAggCCAIIAggCCAIIAggCCAIYAgMCwAIeAALqAgICPQIEAgUCBgIHAggCCQKXAgsCkwINAggCCAIIAggCCAIIAggCCAIIAggCCAIIAggCCAIIAggCCAIYAgMCHQIeAALqAgICPgIEAgUCBgIHAggCCQKXAgsCkwINAggCCAIIAggCCAIIAggCCAIIAggCCAIIAggCCAIIAggCCAIYAgMCqwIeAALqAgICPgIEAgUCBgIHegAABAACCAIJAgoCCwKTAg0CCAIIAggCCAIIAggCCAIIAggCCAIIAggCCAIIAggCCAIIAhgCAwK8Ah4AAuoCAgIxAgQCBQIGAgcCCAIJAgoCCwKTAg0CCAIIAggCCAIIAggCCAIIAggCCAIIAggCCAIIAggCCAIIAhgCAwLjAh4AAuoCAgJrAgQCBQIGAgcCCAIJApcCCwKTAg0CCAIIAggCCAIIAggCCAIIAggCCAIIAggCCAIIAggCCAIIAhgCAwLHAh4AAuoCAgJ4AgQCBQIGAgcCCAIJAh8CCwKTAg0CCAIIAggCCAIIAggCCAIIAggCCAIIAggCCAIIAggCCAIIAhgCAwK/Ah4AAuoCAgI3AgQCBQIGAgcCCAIJAh8CCwKTAg0CCAIIAggCCAIIAggCCAIIAggCCAIIAggCCAIIAggCCAIIAhgCAwLIAh4AAuoCAgIhAgQCBQIGAgcCCAIJApcCCwKTAg0CCAIIAggCCAIIAggCCAIIAggCCAIIAggCCAIIAggCCAIIAhgCAwLLAh4AAuoCAgIhAgQCBQIGAgcCCAIJAgoCCwKTAg0CCAIIAggCCAIIAggCCAIIAggCCAIIAggCCAIIAggCCAIIAhgCAwLBAh4AAuoCAgJJAgQCBQIGAgcCCAIJAh8CCwKTAg0CCAIIAggCCAIIAggCCAIIAggCCAIIAggCCAIIAggCCAIIAhgCAwLFAh4AAuoCAgI3AgQCBQIGAgcCCAIJAgoCCwKTAg0CCAIIAggCCAIIAggCCAIIAggCCAIIAggCCAIIAggCCAIIAhgCAwKsAh4AAuoCAgJLAgQCBQIGAgcCCAIJAgoCCwKTAg0CCAIIAggCCAIIAggCCAIIAggCCAIIAggCCAIIAggCCAIIAhgCAwK3Ah4AAuoCAgIrAgQCBQIGAgcCCAIJApcCCwKTAg0CCAIIAggCCAIIAggCCAIIAggCCAIIAggCCAIIAggCCAIIAhgCAwLNAh4AAuoCAgJdAgQCBQIGAgcCCAIJAh8CCwKTAg0CCAIIAggCCAIIAggCCAIIAggCCAIIAggCCAIIAggCCAIIAhgCAwLOAh4AAuoCAgIrAgQCBQIGAgcCCAIJAgoCCwKTAg0CCAIIAggCCAIIAggCCAIIAggCCAIIAggCCAIIAggCCAIIAhgCAwLPAh4AAuoCAgJ4AgQCBQIGAgcCCAIJAgoCCwKTAg0CCAIIAggCCAIIAggCCAIIAggCCAIIAggCCAIIAggCCAIIAhgCAwKhAh4AAuoCAgJnAgQCBQIGAgcCCAIJApcCCwKTAg0CCAIIAggCCAIIAggCCAIIAggCCAIIAggCCAIIAggCCAIIAhgCAwLEAh4AAuoCegAABAACAmcCBAIFAgYCBwIIAgkCCgILApMCDQIIAggCCAIIAggCCAIIAggCCAIIAggCCAIIAggCCAIIAggCGAIDAsoCHgAC6gICAh4CBAIFAgYCBwIIAgkClwILApMCDQIIAggCCAIIAggCCAIIAggCCAIIAggCCAIIAggCCAIIAggCGAIDAsMCHgAC6gICAh4CBAIFAgYCBwIIAgkCCgILApMCDQIIAggCCAIIAggCCAIIAggCCAIIAggCCAIIAggCCAIIAggCGAIDAsICHgAC6gICAi0CBAIFAgYCBwIIAgkClwILApMCDQIIAggCCAIIAggCCAIIAggCCAIIAggCCAIIAggCCAIIAggCGAIDAtwCHgAC6gICAlMCBAIFAgYCBwIIAgkClwILApMCDQIIAggCCAIIAggCCAIIAggCCAIIAggCCAIIAggCCAIIAggCGAIDAtsCHgAC6gICAjMCBAIFAgYCBwIIAgkCHwILApMCDQIIAggCCAIIAggCCAIIAggCCAIIAggCCAIIAggCCAIIAggCGAIDApwCHgAC6gICAm8CBAIFAgYCBwIIAgkCHwILApMCDQIIAggCCAIIAggCCAIIAggCCAIIAggCCAIIAggCCAIIAggCGAIDAp8CHgAC6gICAkkCBAIFAgYCBwIIAgkClwILApMCDQIIAggCCAIIAggCCAIIAggCCAIIAggCCAIIAggCCAIIAggCGAIDAh0CHgAC6gICAlMCBAIFAgYCBwIIAgkCCgILApMCDQIIAggCCAIIAggCCAIIAggCCAIIAggCCAIIAggCCAIIAggCGAIDAtkCHgAC6gICAi0CBAIFAgYCBwIIAgkCCgILApMCDQIIAggCCAIIAggCCAIIAggCCAIIAggCCAIIAggCCAIIAggCGAIDAtQCHgAC6gICAlYCBAIFAgYCBwIIAgkCCgILApMCDQIIAggCCAIIAggCCAIIAggCCAIIAggCCAIIAggCCAIIAggCGAIDAtECHgAC6gICAmcCBAIFAgYCBwIIAgkCHwILApMCDQIIAggCCAIIAggCCAIIAggCCAIIAggCCAIIAggCCAIIAggCGAIDAuICHgAC6gICAisCBAIFAgYCBwIIAgkCHwILApMCDQIIAggCCAIIAggCCAIIAggCCAIIAggCCAIIAggCCAIIAggCGAIDAuECHgAC6gICAkkCBAIFAgYCBwIIAgkCCgILApMCDQIIAggCCAIIAggCCAIIAggCCAIIAggCCAIIAggCCAIIAggCGAIDAtICHgAC6gICAk4CBAIFAgYCBwIIAgkCHwILApMCDQIIAggCCAIIAggCCAIIAggCCAIIAggCCAIIAggCCAIIAggCegAABAAYAgMC3QIeAALqAgICSwIEAgUCBgIHAggCCQIfAgsCkwINAggCCAIIAggCCAIIAggCCAIIAggCCAIIAggCCAIIAggCCAIYAgMCxgIeAALqAgICKQIEAgUCBgIHAggCCQIfAgsCkwINAggCCAIIAggCCAIIAggCCAIIAggCCAIIAggCCAIIAggCCAIYAgMC0wIeAALqAgICVgIEAgUCBgIHAggCCQKXAgsCkwINAggCCAIIAggCCAIIAggCCAIIAggCCAIIAggCCAIIAggCCAIYAgMCHQIeAALqAgICMQIEAgUCBgIHAggCCQKXAgsCkwINAggCCAIIAggCCAIIAggCCAIIAggCCAIIAggCCAIIAggCCAIYAgMC3wIeAALqAgICAwIEAgUCBgIHAggCCQKXAgsCkwINAggCCAIIAggCCAIIAggCCAIIAggCCAIIAggCCAIIAggCCAIYAgMC3gIeAALqAgICXQIEAgUCBgIHAggCCQKXAgsCkwINAggCCAIIAggCCAIIAggCCAIIAggCCAIIAggCCAIIAggCCAIYAgMC4AIeAALqAgICXQIEAgUCBgIHAggCCQIKAgsCkwINAggCCAIIAggCCAIIAggCCAIIAggCCAIIAggCCAIIAggCCAIYAgMC2gIeAALqAgICAwIEAgUCBgIHAggCCQIKAgsCkwINAggCCAIIAggCCAIIAggCCAIIAggCCAIIAggCCAIIAggCCAIYAgMC0AIeAALrAAkyMzUyMzU2MTYCAgI3AgQCBQIGAgcCCAIJAgoCCwKTAg0CCAIIAggCCAIIAggCCAIIAggCCAIIAggCCAIIAggCCAIIAhwCAwKsAh4AAusCAgJLAgQCBQIGAgcCCAIJAgoCCwKTAg0CCAIIAggCCAIIAggCCAIIAggCCAIIAggCCAIIAggCCAIIAhwCAwK3Ah4AAusCAgJJAgQCBQIGAgcCCAIJAgoCCwKTAg0CCAIIAggCCAIIAggCCAIIAggCCAIIAggCCAIIAggCCAIIAhwCAwLSAh4AAusCAgI5AgQCBQIGAgcCCAIJAh8CCwKTAg0CCAIIAggCCAIIAggCCAIIAggCCAIIAggCCAIIAggCCAIIAhwCAwKtAh4AAusCAgJOAgQCBQIGAgcCCAIJAh8CCwKTAg0CCAIIAggCCAIIAggCCAIIAggCCAIIAggCCAIIAggCCAIIAhwCAwLdAh4AAusCAgJ4AgQCBQIGAgcCCAIJAh8CCwKTAg0CCAIIAggCCAIIAggCCAIIAggCCAIIAggCCAIIAggCCAIIAhwCAwK/Ah4AAusCAgJdAgQCBQIGAgcCCAIJApcCCwKTAg0CCAIIAggCCAIIAggCegAABAAIAggCCAIIAggCCAIIAggCCAIIAggCHAIDAuACHgAC6wICAl0CBAIFAgYCBwIIAgkCCgILApMCDQIIAggCCAIIAggCCAIIAggCCAIIAggCCAIIAggCCAIIAggCHAIDAtoCHgAC6wICAjECBAIFAgYCBwIIAgkCCgILApMCDQIIAggCCAIIAggCCAIIAggCCAIIAggCCAIIAggCCAIIAggCHAIDAuMCHgAC6wICAjECBAIFAgYCBwIIAgkClwILApMCDQIIAggCCAIIAggCCAIIAggCCAIIAggCCAIIAggCCAIIAggCHAIDAt8CHgAC6wICAiECBAIFAgYCBwIIAgkClwILApMCDQIIAggCCAIIAggCCAIIAggCCAIIAggCCAIIAggCCAIIAggCHAIDAssCHgAC6wICAksCBAIFAgYCBwIIAgkCHwILApMCDQIIAggCCAIIAggCCAIIAggCCAIIAggCCAIIAggCCAIIAggCHAIDAsYCHgAC6wICAikCBAIFAgYCBwIIAgkCHwILApMCDQIIAggCCAIIAggCCAIIAggCCAIIAggCCAIIAggCCAIIAggCHAIDAtMCHgAC6wICAjcCBAIFAgYCBwIIAgkCHwILApMCDQIIAggCCAIIAggCCAIIAggCCAIIAggCCAIIAggCCAIIAggCHAIDAsgCHgAC6wICAkkCBAIFAgYCBwIIAgkCHwILApMCDQIIAggCCAIIAggCCAIIAggCCAIIAggCCAIIAggCCAIIAggCHAIDAsUCHgAC6wICAmsCBAIFAgYCBwIIAgkCCgILApMCDQIIAggCCAIIAggCCAIIAggCCAIIAggCCAIIAggCCAIIAggCHAIDAskCHgAC6wICAiECBAIFAgYCBwIIAgkCCgILApMCDQIIAggCCAIIAggCCAIIAggCCAIIAggCCAIIAggCCAIIAggCHAIDAsECHgAC6wICAmsCBAIFAgYCBwIIAgkClwILApMCDQIIAggCCAIIAggCCAIIAggCCAIIAggCCAIIAggCCAIIAggCHAIDAscCHgAC6wICAj4CBAIFAgYCBwIIAgkCHwILApMCDQIIAggCCAIIAggCCAIIAggCCAIIAggCCAIIAggCCAIIAggCHAIDAqgCHgAC6wICAmcCBAIFAgYCBwIIAgkClwILApMCDQIIAggCCAIIAggCCAIIAggCCAIIAggCCAIIAggCCAIIAggCHAIDAsQCHgAC6wICAi8CBAIFAgYCBwIIAgkCHwILApMCDQIIAggCCAIIAggCCAIIAggCCAIIAggCCAIIAggCCAIIAggCHAIDApoCHgAC6wICAlcCBAIFAgYCBwIIAgkCHwILApMCDQIIegAABAACCAIIAggCCAIIAggCCAIIAggCCAIIAggCCAIIAggCCAIcAgMClQIeAALrAgICKwIEAgUCBgIHAggCCQIKAgsCkwINAggCCAIIAggCCAIIAggCCAIIAggCCAIIAggCCAIIAggCCAIcAgMCzwIeAALrAgICZwIEAgUCBgIHAggCCQIKAgsCkwINAggCCAIIAggCCAIIAggCCAIIAggCCAIIAggCCAIIAggCCAIcAgMCygIeAALrAgICKwIEAgUCBgIHAggCCQKXAgsCkwINAggCCAIIAggCCAIIAggCCAIIAggCCAIIAggCCAIIAggCCAIcAgMCzQIeAALrAgICJwIEAgUCBgIHAggCCQIKAgsCkwINAggCCAIIAggCCAIIAggCCAIIAggCCAIIAggCCAIIAggCCAIcAgMCtAIeAALrAgICYAIEAgUCBgIHAggCCQIKAgsCkwINAggCCAIIAggCCAIIAggCCAIIAggCCAIIAggCCAIIAggCCAIcAgMCuAIeAALrAgICKQIEAgUCBgIHAggCCQIKAgsCkwINAggCCAIIAggCCAIIAggCCAIIAggCCAIIAggCCAIIAggCCAIcAgMCtgIeAALrAgICawIEAgUCBgIHAggCCQIfAgsCkwINAggCCAIIAggCCAIIAggCCAIIAggCCAIIAggCCAIIAggCCAIcAgMCsgIeAALrAgICTgIEAgUCBgIHAggCCQIKAgsCkwINAggCCAIIAggCCAIIAggCCAIIAggCCAIIAggCCAIIAggCCAIcAgMCoAIeAALrAgICYAIEAgUCBgIHAggCCQKXAgsCkwINAggCCAIIAggCCAIIAggCCAIIAggCCAIIAggCCAIIAggCCAIcAgMCuwIeAALrAgICTgIEAgUCBgIHAggCCQKXAgsCkwINAggCCAIIAggCCAIIAggCCAIIAggCCAIIAggCCAIIAggCCAIcAgMCHQIeAALrAgICGwIEAgUCBgIHAggCCQIfAgsCkwINAggCCAIIAggCCAIIAggCCAIIAggCCAIIAggCCAIIAggCCAIcAgMCrgIeAALrAgICNwIEAgUCBgIHAggCCQKXAgsCkwINAggCCAIIAggCCAIIAggCCAIIAggCCAIIAggCCAIIAggCCAIcAgMCrwIeAALrAgICIQIEAgUCBgIHAggCCQIfAgsCkwINAggCCAIIAggCCAIIAggCCAIIAggCCAIIAggCCAIIAggCCAIcAgMCtQIeAALrAgICKQIEAgUCBgIHAggCCQKXAgsCkwINAggCCAIIAggCCAIIAggCCAIIAggCCAIIAggCCAIIAggCCAIcAgMCmAIeAALrAgICJwIEAgUCBgIHAggCegAABAAJApcCCwKTAg0CCAIIAggCCAIIAggCCAIIAggCCAIIAggCCAIIAggCCAIIAhwCAwIdAh4AAusCAgJLAgQCBQIGAgcCCAIJApcCCwKTAg0CCAIIAggCCAIIAggCCAIIAggCCAIIAggCCAIIAggCCAIIAhwCAwKwAh4AAusCAgJnAgQCBQIGAgcCCAIJAh8CCwKTAg0CCAIIAggCCAIIAggCCAIIAggCCAIIAggCCAIIAggCCAIIAhwCAwLiAh4AAusCAgIDAgQCBQIGAgcCCAIJAgoCCwKTAg0CCAIIAggCCAIIAggCCAIIAggCCAIIAggCCAIIAggCCAIIAhwCAwLQAh4AAusCAgI+AgQCBQIGAgcCCAIJApcCCwKTAg0CCAIIAggCCAIIAggCCAIIAggCCAIIAggCCAIIAggCCAIIAhwCAwKrAh4AAusCAgIrAgQCBQIGAgcCCAIJAh8CCwKTAg0CCAIIAggCCAIIAggCCAIIAggCCAIIAggCCAIIAggCCAIIAhwCAwLhAh4AAusCAgIDAgQCBQIGAgcCCAIJApcCCwKTAg0CCAIIAggCCAIIAggCCAIIAggCCAIIAggCCAIIAggCCAIIAhwCAwLeAh4AAusCAgI+AgQCBQIGAgcCCAIJAgoCCwKTAg0CCAIIAggCCAIIAggCCAIIAggCCAIIAggCCAIIAggCCAIIAhwCAwK8Ah4AAusCAgJXAgQCBQIGAgcCCAIJAgoCCwKTAg0CCAIIAggCCAIIAggCCAIIAggCCAIIAggCCAIIAggCCAIIAhwCAwLAAh4AAusCAgIeAgQCBQIGAgcCCAIJAh8CCwKTAg0CCAIIAggCCAIIAggCCAIIAggCCAIIAggCCAIIAggCCAIIAhwCAwK+Ah4AAusCAgJWAgQCBQIGAgcCCAIJAgoCCwKTAg0CCAIIAggCCAIIAggCCAIIAggCCAIIAggCCAIIAggCCAIIAhwCAwLRAh4AAusCAgJWAgQCBQIGAgcCCAIJApcCCwKTAg0CCAIIAggCCAIIAggCCAIIAggCCAIIAggCCAIIAggCCAIIAhwCAwIdAh4AAusCAgJXAgQCBQIGAgcCCAIJApcCCwKTAg0CCAIIAggCCAIIAggCCAIIAggCCAIIAggCCAIIAggCCAIIAhwCAwKqAh4AAusCAgJTAgQCBQIGAgcCCAIJAh8CCwKTAg0CCAIIAggCCAIIAggCCAIIAggCCAIIAggCCAIIAggCCAIIAhwCAwK5Ah4AAusCAgItAgQCBQIGAgcCCAIJAh8CCwKTAg0CCAIIAggCCAIIAggCCAIIAggCCAIIAggCCAIIAggCCAIIAhwCAwKeAh4AAusCAgInegAABAACBAIFAgYCBwIIAgkCHwILApMCDQIIAggCCAIIAggCCAIIAggCCAIIAggCCAIIAggCCAIIAggCHAIDAtUCHgAC6wICAmACBAIFAgYCBwIIAgkCHwILApMCDQIIAggCCAIIAggCCAIIAggCCAIIAggCCAIIAggCCAIIAggCHAIDAtcCHgAC6wICAjMCBAIFAgYCBwIIAgkClwILApMCDQIIAggCCAIIAggCCAIIAggCCAIIAggCCAIIAggCCAIIAggCHAIDAqMCHgAC6wICAm8CBAIFAgYCBwIIAgkCCgILApMCDQIIAggCCAIIAggCCAIIAggCCAIIAggCCAIIAggCCAIIAggCHAIDAp0CHgAC6wICAi8CBAIFAgYCBwIIAgkCCgILApMCDQIIAggCCAIIAggCCAIIAggCCAIIAggCCAIIAggCCAIIAggCHAIDArMCHgAC6wICAjMCBAIFAgYCBwIIAgkCCgILApMCDQIIAggCCAIIAggCCAIIAggCCAIIAggCCAIIAggCCAIIAggCHAIDApkCHgAC6wICAm8CBAIFAgYCBwIIAgkClwILApMCDQIIAggCCAIIAggCCAIIAggCCAIIAggCCAIIAggCCAIIAggCHAIDAtgCHgAC6wICAi8CBAIFAgYCBwIIAgkClwILApMCDQIIAggCCAIIAggCCAIIAggCCAIIAggCCAIIAggCCAIIAggCHAIDArECHgAC6wICAhsCBAIFAgYCBwIIAgkCCgILApMCDQIIAggCCAIIAggCCAIIAggCCAIIAggCCAIIAggCCAIIAggCHAIDApYCHgAC6wICAjkCBAIFAgYCBwIIAgkCCgILApMCDQIIAggCCAIIAggCCAIIAggCCAIIAggCCAIIAggCCAIIAggCHAIDAqkCHgAC6wICAh4CBAIFAgYCBwIIAgkCCgILApMCDQIIAggCCAIIAggCCAIIAggCCAIIAggCCAIIAggCCAIIAggCHAIDAsICHgAC6wICAjECBAIFAgYCBwIIAgkCHwILApMCDQIIAggCCAIIAggCCAIIAggCCAIIAggCCAIIAggCCAIIAggCHAIDAswCHgAC6wICAhsCBAIFAgYCBwIIAgkClwILApMCDQIIAggCCAIIAggCCAIIAggCCAIIAggCCAIIAggCCAIIAggCHAIDAh0CHgAC6wICAjkCBAIFAgYCBwIIAgkClwILApMCDQIIAggCCAIIAggCCAIIAggCCAIIAggCCAIIAggCCAIIAggCHAIDAqYCHgAC6wICAgMCBAIFAgYCBwIIAgkCHwILApMCDQIIAggCCAIIAggCCAIIAggCCAIIAggCCAIIAggCCAIIAggCHAIDegAABAACpwIeAALrAgICVgIEAgUCBgIHAggCCQIfAgsCkwINAggCCAIIAggCCAIIAggCCAIIAggCCAIIAggCCAIIAggCCAIcAgMCpQIeAALrAgICXQIEAgUCBgIHAggCCQIfAgsCkwINAggCCAIIAggCCAIIAggCCAIIAggCCAIIAggCCAIIAggCCAIcAgMCzgIeAALrAgICHgIEAgUCBgIHAggCCQKXAgsCkwINAggCCAIIAggCCAIIAggCCAIIAggCCAIIAggCCAIIAggCCAIcAgMCwwIeAALrAgICeAIEAgUCBgIHAggCCQKXAgsCkwINAggCCAIIAggCCAIIAggCCAIIAggCCAIIAggCCAIIAggCCAIcAgMCogIeAALrAgICeAIEAgUCBgIHAggCCQIKAgsCkwINAggCCAIIAggCCAIIAggCCAIIAggCCAIIAggCCAIIAggCCAIcAgMCoQIeAALrAgICLQIEAgUCBgIHAggCCQKXAgsCkwINAggCCAIIAggCCAIIAggCCAIIAggCCAIIAggCCAIIAggCCAIcAgMC3AIeAALrAgICbwIEAgUCBgIHAggCCQIfAgsCkwINAggCCAIIAggCCAIIAggCCAIIAggCCAIIAggCCAIIAggCCAIcAgMCnwIeAALrAgICSQIEAgUCBgIHAggCCQKXAgsCkwINAggCCAIIAggCCAIIAggCCAIIAggCCAIIAggCCAIIAggCCAIcAgMCHQIeAALrAgICUwIEAgUCBgIHAggCCQIKAgsCkwINAggCCAIIAggCCAIIAggCCAIIAggCCAIIAggCCAIIAggCCAIcAgMC2QIeAALrAgICLQIEAgUCBgIHAggCCQIKAgsCkwINAggCCAIIAggCCAIIAggCCAIIAggCCAIIAggCCAIIAggCCAIcAgMC1AIeAALrAgICMwIEAgUCBgIHAggCCQIfAgsCkwINAggCCAIIAggCCAIIAggCCAIIAggCCAIIAggCCAIIAggCCAIcAgMCnAIeAALrAgICUwIEAgUCBgIHAggCCQKXAgsCkwINAggCCAIIAggCCAIIAggCCAIIAggCCAIIAggCCAIIAggCCAIcAgMC2wIeAALsAAkyMzUyMjk4MTYCAgJLAgQCBQIGAgcCCAIJAh8CCwIMAg0CCAIIAggCCAIIAggCCAIIAggCCAIIAggCCAIIAggCCAIIAhcCAwJ3Ah4AAuwCAgI3AgQCBQIGAgcCCAIJAh8CCwIMAg0CCAIIAggCCAIIAggCCAIIAggCCAIIAggCCAIIAggCCAIIAhcCAwI7Ah4AAuwCAgItAgQCBQIGAgcCCAIJAhwCCwIMAg0CCAIIAggCCAIIAggCCAIIegAABAACCAIIAggCCAIIAggCCAIIAggCFwIDAoYCHgAC7AICAmsCBAIFAgYCBwIIAgkCCgILAgwCDQIIAggCCAIIAggCCAIIAggCCAIIAggCCAIIAggCCAIIAggCFwIDAokCHgAC7AICAgMCBAIFAgYCBwIIAgkCHAILAgwCDQIIAggCCAIIAggCCAIIAggCCAIIAggCCAIIAggCCAIIAggCFwIDAocCHgAC7AICAmACBAIFAgYCBwIIAgkCHAILAgwCDQIIAggCCAIIAggCCAIIAggCCAIIAggCCAIIAggCCAIIAggCFwIDAoMCHgAC7AICAiECBAIFAgYCBwIIAgkCCgILAgwCDQIIAggCCAIIAggCCAIIAggCCAIIAggCCAIIAggCCAIIAggCFwIDAlkCHgAC7AICAkkCBAIFAgYCBwIIAgkCHwILAgwCDQIIAggCCAIIAggCCAIIAggCCAIIAggCCAIIAggCCAIIAggCFwIDAoUCHgAC7AICAlMCBAIFAgYCBwIIAgkCHAILAgwCDQIIAggCCAIIAggCCAIIAggCCAIIAggCCAIIAggCCAIIAggCFwIDAlQCHgAC7AICAicCBAIFAgYCBwIIAgkCHAILAgwCDQIIAggCCAIIAggCCAIIAggCCAIIAggCCAIIAggCCAIIAggCFwIDAh0CHgAC7AICAikCBAIFAgYCBwIIAgkCHwILAgwCDQIIAggCCAIIAggCCAIIAggCCAIIAggCCAIIAggCCAIIAggCFwIDAoACHgAC7AICAk4CBAIFAgYCBwIIAgkCHwILAgwCDQIIAggCCAIIAggCCAIIAggCCAIIAggCCAIIAggCCAIIAggCFwIDAk8CHgAC7AICAisCBAIFAgYCBwIIAgkCHAILAgwCDQIIAggCCAIIAggCCAIIAggCCAIIAggCCAIIAggCCAIIAggCFwIDAlACHgAC7AICAmcCBAIFAgYCBwIIAgkCHAILAgwCDQIIAggCCAIIAggCCAIIAggCCAIIAggCCAIIAggCCAIIAggCFwIDAoECHgAC7AICAngCBAIFAgYCBwIIAgkCHwILAgwCDQIIAggCCAIIAggCCAIIAggCCAIIAggCCAIIAggCCAIIAggCFwIDAo0CHgAC7AICAjECBAIFAgYCBwIIAgkCCgILAgwCDQIIAggCCAIIAggCCAIIAggCCAIIAggCCAIIAggCCAIIAggCFwIDAkMCHgAC7AICAh4CBAIFAgYCBwIIAgkCHAILAgwCDQIIAggCCAIIAggCCAIIAggCCAIIAggCCAIIAggCCAIIAggCFwIDAk0CHgAC7AICAl0CBAIFAgYCBwIIAgkCCgILAgwCDQIIAggCegAABAAIAggCCAIIAggCCAIIAggCCAIIAggCCAIIAggCCAIXAgMCegIeAALsAgICOQIEAgUCBgIHAggCCQIfAgsCDAINAggCCAIIAggCCAIIAggCCAIIAggCCAIIAggCCAIIAggCCAIXAgMCkQIeAALsAgICawIEAgUCBgIHAggCCQIfAgsCDAINAggCCAIIAggCCAIIAggCCAIIAggCCAIIAggCCAIIAggCCAIXAgMCbAIeAALsAgICIQIEAgUCBgIHAggCCQIfAgsCDAINAggCCAIIAggCCAIIAggCCAIIAggCCAIIAggCCAIIAggCCAIXAgMCIgIeAALsAgICHgIEAgUCBgIHAggCCQIfAgsCDAINAggCCAIIAggCCAIIAggCCAIIAggCCAIIAggCCAIIAggCCAIXAgMCIAIeAALsAgICJwIEAgUCBgIHAggCCQIKAgsCDAINAggCCAIIAggCCAIIAggCCAIIAggCCAIIAggCCAIIAggCCAIXAgMCjgIeAALsAgICYAIEAgUCBgIHAggCCQIKAgsCDAINAggCCAIIAggCCAIIAggCCAIIAggCCAIIAggCCAIIAggCCAIXAgMCYQIeAALsAgICSwIEAgUCBgIHAggCCQIKAgsCDAINAggCCAIIAggCCAIIAggCCAIIAggCCAIIAggCCAIIAggCCAIXAgMCTAIeAALsAgICKQIEAgUCBgIHAggCCQIKAgsCDAINAggCCAIIAggCCAIIAggCCAIIAggCCAIIAggCCAIIAggCCAIXAgMCjAIeAALsAgICNwIEAgUCBgIHAggCCQIKAgsCDAINAggCCAIIAggCCAIIAggCCAIIAggCCAIIAggCCAIIAggCCAIXAgMCfwIeAALsAgICMwIEAgUCBgIHAggCCQIcAgsCDAINAggCCAIIAggCCAIIAggCCAIIAggCCAIIAggCCAIIAggCCAIXAgMCYwIeAALsAgICQAIEAgUCBgIHAggCCQIcAgsCDAINAggCCAIIAggCCAIIAggCCAIIAggCCAIIAggCCAIIAggCCAIXAgMCHQIeAALsAgICGwIEAgUCBgIHAggCCQIfAgsCDAINAggCCAIIAggCCAIIAggCCAIIAggCCAIIAggCCAIIAggCCAIXAgMCZAIeAALsAgICbwIEAgUCBgIHAggCCQIcAgsCDAINAggCCAIIAggCCAIIAggCCAIIAggCCAIIAggCCAIIAggCCAIXAgMCkAIeAALsAgICZwIEAgUCBgIHAggCCQIKAgsCDAINAggCCAIIAggCCAIIAggCCAIIAggCCAIIAggCCAIIAggCCAIXAgMCbQIeAALsAgICKwIEAgUCBgIHAggCCQIKegAABAACCwIMAg0CCAIIAggCCAIIAggCCAIIAggCCAIIAggCCAIIAggCCAIIAhcCAwIsAh4AAuwCAgJdAgQCBQIGAgcCCAIJAhwCCwIMAg0CCAIIAggCCAIIAggCCAIIAggCCAIIAggCCAIIAggCCAIIAhcCAwJeAh4AAuwCAgIvAgQCBQIGAgcCCAIJAh8CCwIMAg0CCAIIAggCCAIIAggCCAIIAggCCAIIAggCCAIIAggCCAIIAhcCAwJbAh4AAuwCAgJOAgQCBQIGAgcCCAIJAgoCCwIMAg0CCAIIAggCCAIIAggCCAIIAggCCAIIAggCCAIIAggCCAIIAhcCAwJfAh4AAuwCAgI+AgQCBQIGAgcCCAIJAh8CCwIMAg0CCAIIAggCCAIIAggCCAIIAggCCAIIAggCCAIIAggCCAIIAhcCAwKKAh4AAuwCAgJWAgQCBQIGAgcCCAIJAhwCCwIMAg0CCAIIAggCCAIIAggCCAIIAggCCAIIAggCCAIIAggCCAIIAhcCAwIdAh4AAuwCAgIxAgQCBQIGAgcCCAIJAhwCCwIMAg0CCAIIAggCCAIIAggCCAIIAggCCAIIAggCCAIIAggCCAIIAhcCAwKCAh4AAuwCAgIDAgQCBQIGAgcCCAIJAh8CCwIMAg0CCAIIAggCCAIIAggCCAIIAggCCAIIAggCCAIIAggCCAIIAhcCAwI8Ah4AAuwCAgJWAgQCBQIGAgcCCAIJAh8CCwIMAg0CCAIIAggCCAIIAggCCAIIAggCCAIIAggCCAIIAggCCAIIAhcCAwJyAh4AAuwCAgJJAgQCBQIGAgcCCAIJAhwCCwIMAg0CCAIIAggCCAIIAggCCAIIAggCCAIIAggCCAIIAggCCAIIAhcCAwIdAh4AAuwCAgJvAgQCBQIGAgcCCAIJAgoCCwIMAg0CCAIIAggCCAIIAggCCAIIAggCCAIIAggCCAIIAggCCAIIAhcCAwJwAh4AAuwCAgJAAgQCBQIGAgcCCAIJAgoCCwIMAg0CCAIIAggCCAIIAggCCAIIAggCCAIIAggCCAIIAggCCAIIAhcCAwJBAh4AAuwCAgIbAgQCBQIGAgcCCAIJAgoCCwIMAg0CCAIIAggCCAIIAggCCAIIAggCCAIIAggCCAIIAggCCAIIAhcCAwJVAh4AAuwCAgItAgQCBQIGAgcCCAIJAh8CCwIMAg0CCAIIAggCCAIIAggCCAIIAggCCAIIAggCCAIIAggCCAIIAhcCAwIuAh4AAuwCAgJXAgQCBQIGAgcCCAIJAh8CCwIMAg0CCAIIAggCCAIIAggCCAIIAggCCAIIAggCCAIIAggCCAIIAhcCAwJYAh4AAuwCAgI3AgQCegAABAAFAgYCBwIIAgkCHAILAgwCDQIIAggCCAIIAggCCAIIAggCCAIIAggCCAIIAggCCAIIAggCFwIDAjgCHgAC7AICAk4CBAIFAgYCBwIIAgkCHAILAgwCDQIIAggCCAIIAggCCAIIAggCCAIIAggCCAIIAggCCAIIAggCFwIDAh0CHgAC7AICAjMCBAIFAgYCBwIIAgkCCgILAgwCDQIIAggCCAIIAggCCAIIAggCCAIIAggCCAIIAggCCAIIAggCFwIDAjQCHgAC7AICAj0CBAIFAgYCBwIIAgkCHwILAgwCDQIIAggCCAIIAggCCAIIAggCCAIIAggCCAIIAggCCAIIAggCFwIDAnUCHgAC7AICAksCBAIFAgYCBwIIAgkCHAILAgwCDQIIAggCCAIIAggCCAIIAggCCAIIAggCCAIIAggCCAIIAggCFwIDAogCHgAC7AICAikCBAIFAgYCBwIIAgkCHAILAgwCDQIIAggCCAIIAggCCAIIAggCCAIIAggCCAIIAggCCAIIAggCFwIDAioCHgAC7AICAicCBAIFAgYCBwIIAgkCHwILAgwCDQIIAggCCAIIAggCCAIIAggCCAIIAggCCAIIAggCCAIIAggCFwIDAigCHgAC7AICAmACBAIFAgYCBwIIAgkCHwILAgwCDQIIAggCCAIIAggCCAIIAggCCAIIAggCCAIIAggCCAIIAggCFwIDAm4CHgAC7AICAi8CBAIFAgYCBwIIAgkCCgILAgwCDQIIAggCCAIIAggCCAIIAggCCAIIAggCCAIIAggCCAIIAggCFwIDAjACHgAC7AICAj0CBAIFAgYCBwIIAgkCCgILAgwCDQIIAggCCAIIAggCCAIIAggCCAIIAggCCAIIAggCCAIIAggCFwIDAo8CHgAC7AICAmcCBAIFAgYCBwIIAgkCHwILAgwCDQIIAggCCAIIAggCCAIIAggCCAIIAggCCAIIAggCCAIIAggCFwIDAmgCHgAC7AICAlcCBAIFAgYCBwIIAgkCCgILAgwCDQIIAggCCAIIAggCCAIIAggCCAIIAggCCAIIAggCCAIIAggCFwIDAmICHgAC7AICAlMCBAIFAgYCBwIIAgkCHwILAgwCDQIIAggCCAIIAggCCAIIAggCCAIIAggCCAIIAggCCAIIAggCFwIDAlwCHgAC7AICAngCBAIFAgYCBwIIAgkCHAILAgwCDQIIAggCCAIIAggCCAIIAggCCAIIAggCCAIIAggCCAIIAggCFwIDAnkCHgAC7AICAlYCBAIFAgYCBwIIAgkCCgILAgwCDQIIAggCCAIIAggCCAIIAggCCAIIAggCCAIIAggCCAIIAggCFwIDAmkCegAABAAeAALsAgICGwIEAgUCBgIHAggCCQIcAgsCDAINAggCCAIIAggCCAIIAggCCAIIAggCCAIIAggCCAIIAggCCAIXAgMCHQIeAALsAgICPgIEAgUCBgIHAggCCQIKAgsCDAINAggCCAIIAggCCAIIAggCCAIIAggCCAIIAggCCAIIAggCCAIXAgMCagIeAALsAgICAwIEAgUCBgIHAggCCQIKAgsCDAINAggCCAIIAggCCAIIAggCCAIIAggCCAIIAggCCAIIAggCCAIXAgMCDgIeAALsAgICOQIEAgUCBgIHAggCCQIcAgsCDAINAggCCAIIAggCCAIIAggCCAIIAggCCAIIAggCCAIIAggCCAIXAgMCZQIeAALsAgICUwIEAgUCBgIHAggCCQIKAgsCDAINAggCCAIIAggCCAIIAggCCAIIAggCCAIIAggCCAIIAggCCAIXAgMCZgIeAALsAgICLQIEAgUCBgIHAggCCQIKAgsCDAINAggCCAIIAggCCAIIAggCCAIIAggCCAIIAggCCAIIAggCCAIXAgMCRgIeAALsAgICIQIEAgUCBgIHAggCCQIcAgsCDAINAggCCAIIAggCCAIIAggCCAIIAggCCAIIAggCCAIIAggCCAIXAgMCSAIeAALsAgICSQIEAgUCBgIHAggCCQIKAgsCDAINAggCCAIIAggCCAIIAggCCAIIAggCCAIIAggCCAIIAggCCAIXAgMCSgIeAALsAgICKwIEAgUCBgIHAggCCQIfAgsCDAINAggCCAIIAggCCAIIAggCCAIIAggCCAIIAggCCAIIAggCCAIXAgMCRwIeAALsAgICawIEAgUCBgIHAggCCQIcAgsCDAINAggCCAIIAggCCAIIAggCCAIIAggCCAIIAggCCAIIAggCCAIXAgMCfAIeAALsAgICLwIEAgUCBgIHAggCCQIcAgsCDAINAggCCAIIAggCCAIIAggCCAIIAggCCAIIAggCCAIIAggCCAIXAgMCfQIeAALsAgICXQIEAgUCBgIHAggCCQIfAgsCDAINAggCCAIIAggCCAIIAggCCAIIAggCCAIIAggCCAIIAggCCAIXAgMCcQIeAALsAgICMQIEAgUCBgIHAggCCQIfAgsCDAINAggCCAIIAggCCAIIAggCCAIIAggCCAIIAggCCAIIAggCCAIXAgMCMgIeAALsAgICMwIEAgUCBgIHAggCCQIfAgsCDAINAggCCAIIAggCCAIIAggCCAIIAggCCAIIAggCCAIIAggCCAIXAgMCRAIeAALsAgICPgIEAgUCBgIHAggCCQIcAgsCDAINAggCCAIIAggCCAIIAggCCAIIAggCCAIIAggCCAIIegAABAACCAIIAhcCAwI/Ah4AAuwCAgJvAgQCBQIGAgcCCAIJAh8CCwIMAg0CCAIIAggCCAIIAggCCAIIAggCCAIIAggCCAIIAggCCAIIAhcCAwJ7Ah4AAuwCAgJ4AgQCBQIGAgcCCAIJAgoCCwIMAg0CCAIIAggCCAIIAggCCAIIAggCCAIIAggCCAIIAggCCAIIAhcCAwKEAh4AAuwCAgI5AgQCBQIGAgcCCAIJAgoCCwIMAg0CCAIIAggCCAIIAggCCAIIAggCCAIIAggCCAIIAggCCAIIAhcCAwI6Ah4AAuwCAgI9AgQCBQIGAgcCCAIJAhwCCwIMAg0CCAIIAggCCAIIAggCCAIIAggCCAIIAggCCAIIAggCCAIIAhcCAwIdAh4AAuwCAgJAAgQCBQIGAgcCCAIJAh8CCwIMAg0CCAIIAggCCAIIAggCCAIIAggCCAIIAggCCAIIAggCCAIIAhcCAwJRAh4AAuwCAgIeAgQCBQIGAgcCCAIJAgoCCwIMAg0CCAIIAggCCAIIAggCCAIIAggCCAIIAggCCAIIAggCCAIIAhcCAwJCAh4AAuwCAgJXAgQCBQIGAgcCCAIJAhwCCwIMAg0CCAIIAggCCAIIAggCCAIIAggCCAIIAggCCAIIAggCCAIIAhcCAwJ2Ah4AAu0ACTU3MTE1NDIxNgICAksCBAIFAgYCBwIIAgkCCgILApMCDQIIAggCCAIIAggCCAIIAggCCAIIAggCCAIIAggCCAIIAggCFAIDArcCHgAC7QICAjkCBAIFAgYCBwIIAgkCHwILApMCDQIIAggCCAIIAggCCAIIAggCCAIIAggCCAIIAggCCAIIAggCFAIDAq0CHgAC7QICAjUCBAIFAgYCBwIIAgkCHwILApMCDQIIAggCCAIIAggCCAIIAggCCAIIAggCCAIIAggCCAIIAggCFAIDAjYCHgAC7QICAjcCBAIFAgYCBwIIAgkClwILApMCDQIIAggCCAIIAggCCAIIAggCCAIIAggCCAIIAggCCAIIAggCFAIDAq8CHgAC7QICAl0CBAIFAgYCBwIIAgkCCgILApMCDQIIAggCCAIIAggCCAIIAggCCAIIAggCCAIIAggCCAIIAggCFAIDAtoCHgAC7QICAlICBAIFAgYCBwIIAgkCCgILApMCDQIIAggCCAIIAggCCAIIAggCCAIIAggCCAIIAggCCAIIAggCFAIDAuUCHgAC7QICAngCBAIFAgYCBwIIAgkCHwILApMCDQIIAggCCAIIAggCCAIIAggCCAIIAggCCAIIAggCCAIIAggCFAIDAr8CHgAC7QICAiMCBAIFAgYCBwIIAgkClwILApMCDQIIAggCCAIIegAABAACCAIIAggCCAIIAggCCAIIAggCCAIIAggCCAIUAgMCHQIeAALtAgICSQIEAgUCBgIHAggCCQKXAgsCkwINAggCCAIIAggCCAIIAggCCAIIAggCCAIIAggCCAIIAggCCAIUAgMCHQIeAALtAgICMQIEAgUCBgIHAggCCQKXAgsCkwINAggCCAIIAggCCAIIAggCCAIIAggCCAIIAggCCAIIAggCCAIUAgMC3wIeAALtAgICTgIEAgUCBgIHAggCCQIfAgsCkwINAggCCAIIAggCCAIIAggCCAIIAggCCAIIAggCCAIIAggCCAIUAgMC3QIeAALtAgICawIEAgUCBgIHAggCCQIKAgsCkwINAggCCAIIAggCCAIIAggCCAIIAggCCAIIAggCCAIIAggCCAIUAgMCyQIeAALtAgICOQIEAgUCBgIHAggCCQIKAgsCkwINAggCCAIIAggCCAIIAggCCAIIAggCCAIIAggCCAIIAggCCAIUAgMCqQIeAALtAgICGwIEAgUCBgIHAggCCQKXAgsCkwINAggCCAIIAggCCAIIAggCCAIIAggCCAIIAggCCAIIAggCCAIUAgMCHQIeAALtAgICUgIEAgUCBgIHAggCCQIfAgsCkwINAggCCAIIAggCCAIIAggCCAIIAggCCAIIAggCCAIIAggCCAIUAgMC5wIeAALtAgICIQIEAgUCBgIHAggCCQKXAgsCkwINAggCCAIIAggCCAIIAggCCAIIAggCCAIIAggCCAIIAggCCAIUAgMCywIeAALtAgICMwIEAgUCBgIHAggCCQIfAgsCkwINAggCCAIIAggCCAIIAggCCAIIAggCCAIIAggCCAIIAggCCAIUAgMCnAIeAALtAgICQAIEAgUCBgIHAggCCQIfAgsCkwINAggCCAIIAggCCAIIAggCCAIIAggCCAIIAggCCAIIAggCCAIUAgMCpAIeAALtAgICJQIEAgUCBgIHAggCCQKXAgsCkwINAggCCAIIAggCCAIIAggCCAIIAggCCAIIAggCCAIIAggCCAIUAgMCHQIeAALtAgICAwIEAgUCBgIHAggCCQIfAgsCkwINAggCCAIIAggCCAIIAggCCAIIAggCCAIIAggCCAIIAggCCAIUAgMCpwIeAALtAgICXQIEAgUCBgIHAggCCQIfAgsCkwINAggCCAIIAggCCAIIAggCCAIIAggCCAIIAggCCAIIAggCCAIUAgMCzgIeAALtAgICeAIEAgUCBgIHAggCCQIKAgsCkwINAggCCAIIAggCCAIIAggCCAIIAggCCAIIAggCCAIIAggCCAIUAgMCoQIeAALtAgICHgIEAgUCBgIHAggCCQKXAgsCegAABACTAg0CCAIIAggCCAIIAggCCAIIAggCCAIIAggCCAIIAggCCAIIAhQCAwLDAh4AAu0CAgJXAgQCBQIGAgcCCAIJApcCCwKTAg0CCAIIAggCCAIIAggCCAIIAggCCAIIAggCCAIIAggCCAIIAhQCAwKqAh4AAu0CAgJWAgQCBQIGAgcCCAIJAgoCCwKTAg0CCAIIAggCCAIIAggCCAIIAggCCAIIAggCCAIIAggCCAIIAhQCAwLRAh4AAu0CAgIrAgQCBQIGAgcCCAIJAh8CCwKTAg0CCAIIAggCCAIIAggCCAIIAggCCAIIAggCCAIIAggCCAIIAhQCAwLhAh4AAu0CAgI9AgQCBQIGAgcCCAIJAgoCCwKTAg0CCAIIAggCCAIIAggCCAIIAggCCAIIAggCCAIIAggCCAIIAhQCAwK9Ah4AAu0CAgIvAgQCBQIGAgcCCAIJApcCCwKTAg0CCAIIAggCCAIIAggCCAIIAggCCAIIAggCCAIIAggCCAIIAhQCAwKxAh4AAu0CAgJTAgQCBQIGAgcCCAIJAgoCCwKTAg0CCAIIAggCCAIIAggCCAIIAggCCAIIAggCCAIIAggCCAIIAhQCAwLZAh4AAu0CAgItAgQCBQIGAgcCCAIJApcCCwKTAg0CCAIIAggCCAIIAggCCAIIAggCCAIIAggCCAIIAggCCAIIAhQCAwLcAh4AAu0CAgJvAgQCBQIGAgcCCAIJApcCCwKTAg0CCAIIAggCCAIIAggCCAIIAggCCAIIAggCCAIIAggCCAIIAhQCAwLYAh4AAu0CAgInAgQCBQIGAgcCCAIJAh8CCwKTAg0CCAIIAggCCAIIAggCCAIIAggCCAIIAggCCAIIAggCCAIIAhQCAwLVAh4AAu0CAgItAgQCBQIGAgcCCAIJAh8CCwKTAg0CCAIIAggCCAIIAggCCAIIAggCCAIIAggCCAIIAggCCAIIAhQCAwKeAh4AAu0CAgJFAgQCBQIGAgcCCAIJAgoCCwKTAg0CCAIIAggCCAIIAggCCAIIAggCCAIIAggCCAIIAggCCAIIAhQCAwI2Ah4AAu0CAgJAAgQCBQIGAgcCCAIJAgoCCwKTAg0CCAIIAggCCAIIAggCCAIIAggCCAIIAggCCAIIAggCCAIIAhQCAwKbAh4AAu0CAgI+AgQCBQIGAgcCCAIJAgoCCwKTAg0CCAIIAggCCAIIAggCCAIIAggCCAIIAggCCAIIAggCCAIIAhQCAwK8Ah4AAu0CAgIDAgQCBQIGAgcCCAIJApcCCwKTAg0CCAIIAggCCAIIAggCCAIIAggCCAIIAggCCAIIAggCCAIIAhQCAwLeAh4AAu0CAgIlAgQCBQIGegAABAACBwIIAgkCHwILApMCDQIIAggCCAIIAggCCAIIAggCCAIIAggCCAIIAggCCAIIAggCFAIDAroCHgAC7QICAj0CBAIFAgYCBwIIAgkCHwILApMCDQIIAggCCAIIAggCCAIIAggCCAIIAggCCAIIAggCCAIIAggCFAIDApQCHgAC7QICAj4CBAIFAgYCBwIIAgkCHwILApMCDQIIAggCCAIIAggCCAIIAggCCAIIAggCCAIIAggCCAIIAggCFAIDAqgCHgAC7QICAnMCBAIFAgYCBwIIAgkClwILApMCDQIIAggCCAIIAggCCAIIAggCCAIIAggCCAIIAggCCAIIAggCFAIDAh0CHgAC7QICAjcCBAIFAgYCBwIIAgkCHwILApMCDQIIAggCCAIIAggCCAIIAggCCAIIAggCCAIIAggCCAIIAggCFAIDAsgCHgAC7QICAjUCBAIFAgYCBwIIAgkCCgILApMCDQIIAggCCAIIAggCCAIIAggCCAIIAggCCAIIAggCCAIIAggCFAIDAjYCHgAC7QICAmACBAIFAgYCBwIIAgkClwILApMCDQIIAggCCAIIAggCCAIIAggCCAIIAggCCAIIAggCCAIIAggCFAIDArsCHgAC7QICAjMCBAIFAgYCBwIIAgkCCgILApMCDQIIAggCCAIIAggCCAIIAggCCAIIAggCCAIIAggCCAIIAggCFAIDApkCHgAC7QICAikCBAIFAgYCBwIIAgkCCgILApMCDQIIAggCCAIIAggCCAIIAggCCAIIAggCCAIIAggCCAIIAggCFAIDArYCHgAC7QICAicCBAIFAgYCBwIIAgkCCgILApMCDQIIAggCCAIIAggCCAIIAggCCAIIAggCCAIIAggCCAIIAggCFAIDArQCHgAC7QICAisCBAIFAgYCBwIIAgkCCgILApMCDQIIAggCCAIIAggCCAIIAggCCAIIAggCCAIIAggCCAIIAggCFAIDAs8CHgAC7QICAk4CBAIFAgYCBwIIAgkClwILApMCDQIIAggCCAIIAggCCAIIAggCCAIIAggCCAIIAggCCAIIAggCFAIDAh0CHgAC7QICAkUCBAIFAgYCBwIIAgkCHwILApMCDQIIAggCCAIIAggCCAIIAggCCAIIAggCCAIIAggCCAIIAggCFAIDAjYCHgAC7QICAmsCBAIFAgYCBwIIAgkCHwILApMCDQIIAggCCAIIAggCCAIIAggCCAIIAggCCAIIAggCCAIIAggCFAIDArICHgAC7QICAmcCBAIFAgYCBwIIAgkClwILApMCDQIIAggCCAIIAggCCAIIAggCCAIIAggCCAIIAggCCAIIAggCFAIDAsQCHgACegAABADtAgICSQIEAgUCBgIHAggCCQIKAgsCkwINAggCCAIIAggCCAIIAggCCAIIAggCCAIIAggCCAIIAggCCAIUAgMC0gIeAALtAgICSwIEAgUCBgIHAggCCQKXAgsCkwINAggCCAIIAggCCAIIAggCCAIIAggCCAIIAggCCAIIAggCCAIUAgMCsAIeAALtAgICGwIEAgUCBgIHAggCCQIfAgsCkwINAggCCAIIAggCCAIIAggCCAIIAggCCAIIAggCCAIIAggCCAIUAgMCrgIeAALtAgICNwIEAgUCBgIHAggCCQIKAgsCkwINAggCCAIIAggCCAIIAggCCAIIAggCCAIIAggCCAIIAggCCAIUAgMCrAIeAALtAgICMQIEAgUCBgIHAggCCQIKAgsCkwINAggCCAIIAggCCAIIAggCCAIIAggCCAIIAggCCAIIAggCCAIUAgMC4wIeAALtAgICKQIEAgUCBgIHAggCCQIfAgsCkwINAggCCAIIAggCCAIIAggCCAIIAggCCAIIAggCCAIIAggCCAIUAgMC0wIeAALtAgICXQIEAgUCBgIHAggCCQKXAgsCkwINAggCCAIIAggCCAIIAggCCAIIAggCCAIIAggCCAIIAggCCAIUAgMC4AIeAALtAgICUgIEAgUCBgIHAggCCQKXAgsCkwINAggCCAIIAggCCAIIAggCCAIIAggCCAIIAggCCAIIAggCCAIUAgMCHQIeAALtAgICGwIEAgUCBgIHAggCCQIKAgsCkwINAggCCAIIAggCCAIIAggCCAIIAggCCAIIAggCCAIIAggCCAIUAgMClgIeAALtAgICVgIEAgUCBgIHAggCCQIfAgsCkwINAggCCAIIAggCCAIIAggCCAIIAggCCAIIAggCCAIIAggCCAIUAgMCpQIeAALtAgICIwIEAgUCBgIHAggCCQIKAgsCkwINAggCCAIIAggCCAIIAggCCAIIAggCCAIIAggCCAIIAggCCAIUAgMC5QIeAALtAgICSQIEAgUCBgIHAggCCQIfAgsCkwINAggCCAIIAggCCAIIAggCCAIIAggCCAIIAggCCAIIAggCCAIUAgMCxQIeAALtAgICMQIEAgUCBgIHAggCCQIfAgsCkwINAggCCAIIAggCCAIIAggCCAIIAggCCAIIAggCCAIIAggCCAIUAgMCzAIeAALtAgICawIEAgUCBgIHAggCCQKXAgsCkwINAggCCAIIAggCCAIIAggCCAIIAggCCAIIAggCCAIIAggCCAIUAgMCxwIeAALtAgICIQIEAgUCBgIHAggCCQIKAgsCkwINAggCCAIIAggCCAIIAggCCAIIAggCCAIIAggCCAIIAggCegAABAAIAhQCAwLBAh4AAu0CAgJvAgQCBQIGAgcCCAIJAh8CCwKTAg0CCAIIAggCCAIIAggCCAIIAggCCAIIAggCCAIIAggCCAIIAhQCAwKfAh4AAu0CAgJTAgQCBQIGAgcCCAIJApcCCwKTAg0CCAIIAggCCAIIAggCCAIIAggCCAIIAggCCAIIAggCCAIIAhQCAwLbAh4AAu0CAgJ4AgQCBQIGAgcCCAIJApcCCwKTAg0CCAIIAggCCAIIAggCCAIIAggCCAIIAggCCAIIAggCCAIIAhQCAwKiAh4AAu0CAgI5AgQCBQIGAgcCCAIJApcCCwKTAg0CCAIIAggCCAIIAggCCAIIAggCCAIIAggCCAIIAggCCAIIAhQCAwKmAh4AAu0CAgIeAgQCBQIGAgcCCAIJAgoCCwKTAg0CCAIIAggCCAIIAggCCAIIAggCCAIIAggCCAIIAggCCAIIAhQCAwLCAh4AAu0CAgI+AgQCBQIGAgcCCAIJApcCCwKTAg0CCAIIAggCCAIIAggCCAIIAggCCAIIAggCCAIIAggCCAIIAhQCAwKrAh4AAu0CAgI9AgQCBQIGAgcCCAIJApcCCwKTAg0CCAIIAggCCAIIAggCCAIIAggCCAIIAggCCAIIAggCCAIIAhQCAwIdAh4AAu0CAgIeAgQCBQIGAgcCCAIJAh8CCwKTAg0CCAIIAggCCAIIAggCCAIIAggCCAIIAggCCAIIAggCCAIIAhQCAwK+Ah4AAu0CAgIlAgQCBQIGAgcCCAIJAgoCCwKTAg0CCAIIAggCCAIIAggCCAIIAggCCAIIAggCCAIIAggCCAIIAhQCAwLWAh4AAu0CAgJFAgQCBQIGAgcCCAIJApcCCwKTAg0CCAIIAggCCAIIAggCCAIIAggCCAIIAggCCAIIAggCCAIIAhQCAwI2Ah4AAu0CAgIhAgQCBQIGAgcCCAIJAh8CCwKTAg0CCAIIAggCCAIIAggCCAIIAggCCAIIAggCCAIIAggCCAIIAhQCAwK1Ah4AAu0CAgJzAgQCBQIGAgcCCAIJAh8CCwKTAg0CCAIIAggCCAIIAggCCAIIAggCCAIIAggCCAIIAggCCAIIAhQCAwLmAh4AAu0CAgIzAgQCBQIGAgcCCAIJApcCCwKTAg0CCAIIAggCCAIIAggCCAIIAggCCAIIAggCCAIIAggCCAIIAhQCAwKjAh4AAu0CAgItAgQCBQIGAgcCCAIJAgoCCwKTAg0CCAIIAggCCAIIAggCCAIIAggCCAIIAggCCAIIAggCCAIIAhQCAwLUAh4AAu0CAgJgAgQCBQIGAgcCCAIJAgoCCwKTAg0CCAIIAggCCAIIAggCCAIIAggCCAIIegAABAACCAIIAggCCAIIAggCFAIDArgCHgAC7QICAi8CBAIFAgYCBwIIAgkCCgILApMCDQIIAggCCAIIAggCCAIIAggCCAIIAggCCAIIAggCCAIIAggCFAIDArMCHgAC7QICAmACBAIFAgYCBwIIAgkCHwILApMCDQIIAggCCAIIAggCCAIIAggCCAIIAggCCAIIAggCCAIIAggCFAIDAtcCHgAC7QICAlMCBAIFAgYCBwIIAgkCHwILApMCDQIIAggCCAIIAggCCAIIAggCCAIIAggCCAIIAggCCAIIAggCFAIDArkCHgAC7QICAkACBAIFAgYCBwIIAgkClwILApMCDQIIAggCCAIIAggCCAIIAggCCAIIAggCCAIIAggCCAIIAggCFAIDAh0CHgAC7QICAlcCBAIFAgYCBwIIAgkCCgILApMCDQIIAggCCAIIAggCCAIIAggCCAIIAggCCAIIAggCCAIIAggCFAIDAsACHgAC7QICAlYCBAIFAgYCBwIIAgkClwILApMCDQIIAggCCAIIAggCCAIIAggCCAIIAggCCAIIAggCCAIIAggCFAIDAh0CHgAC7QICAmcCBAIFAgYCBwIIAgkCHwILApMCDQIIAggCCAIIAggCCAIIAggCCAIIAggCCAIIAggCCAIIAggCFAIDAuICHgAC7QICAgMCBAIFAgYCBwIIAgkCCgILApMCDQIIAggCCAIIAggCCAIIAggCCAIIAggCCAIIAggCCAIIAggCFAIDAtACHgAC7QICAlcCBAIFAgYCBwIIAgkCHwILApMCDQIIAggCCAIIAggCCAIIAggCCAIIAggCCAIIAggCCAIIAggCFAIDApUCHgAC7QICAksCBAIFAgYCBwIIAgkCHwILApMCDQIIAggCCAIIAggCCAIIAggCCAIIAggCCAIIAggCCAIIAggCFAIDAsYCHgAC7QICAm8CBAIFAgYCBwIIAgkCCgILApMCDQIIAggCCAIIAggCCAIIAggCCAIIAggCCAIIAggCCAIIAggCFAIDAp0CHgAC7QICAikCBAIFAgYCBwIIAgkClwILApMCDQIIAggCCAIIAggCCAIIAggCCAIIAggCCAIIAggCCAIIAggCFAIDApgCHgAC7QICAicCBAIFAgYCBwIIAgkClwILApMCDQIIAggCCAIIAggCCAIIAggCCAIIAggCCAIIAggCCAIIAggCFAIDAh0CHgAC7QICAnMCBAIFAgYCBwIIAgkCCgILApMCDQIIAggCCAIIAggCCAIIAggCCAIIAggCCAIIAggCCAIIAggCFAIDAugCHgAC7QICAjUCBAIFAgYCBwIIAgkClwILApMCDQIIAggCCAIIAggCegAABAAIAggCCAIIAggCCAIIAggCCAIIAggCCAIUAgMCNgIeAALtAgICTgIEAgUCBgIHAggCCQIKAgsCkwINAggCCAIIAggCCAIIAggCCAIIAggCCAIIAggCCAIIAggCCAIUAgMCoAIeAALtAgICLwIEAgUCBgIHAggCCQIfAgsCkwINAggCCAIIAggCCAIIAggCCAIIAggCCAIIAggCCAIIAggCCAIUAgMCmgIeAALtAgICIwIEAgUCBgIHAggCCQIfAgsCkwINAggCCAIIAggCCAIIAggCCAIIAggCCAIIAggCCAIIAggCCAIUAgMC5wIeAALtAgICKwIEAgUCBgIHAggCCQKXAgsCkwINAggCCAIIAggCCAIIAggCCAIIAggCCAIIAggCCAIIAggCCAIUAgMCzQIeAALtAgICZwIEAgUCBgIHAggCCQIKAgsCkwINAggCCAIIAggCCAIIAggCCAIIAggCCAIIAggCCAIIAggCCAIUAgMCygIeAALuAAkyMzUyMzIxMzYCAgJLAgQCBQIGAgcCCAIJAhwCCwIMAg0CCAIIAggCCAIIAggCCAIIAggCCAIIAggCCAIIAggCCAIIAhkCAwKIAh4AAu4CAgI5AgQCBQIGAgcCCAIJAgoCCwIMAg0CCAIIAggCCAIIAggCCAIIAggCCAIIAggCCAIIAggCCAIIAhkCAwI6Ah4AAu4CAgI+AgQCBQIGAgcCCAIJAh8CCwIMAg0CCAIIAggCCAIIAggCCAIIAggCCAIIAggCCAIIAggCCAIIAhkCAwKKAh4AAu4CAgJJAgQCBQIGAgcCCAIJAhwCCwIMAg0CCAIIAggCCAIIAggCCAIIAggCCAIIAggCCAIIAggCCAIIAhkCAwIdAh4AAu4CAgIDAgQCBQIGAgcCCAIJAh8CCwIMAg0CCAIIAggCCAIIAggCCAIIAggCCAIIAggCCAIIAggCCAIIAhkCAwI8Ah4AAu4CAgI3AgQCBQIGAgcCCAIJAhwCCwIMAg0CCAIIAggCCAIIAggCCAIIAggCCAIIAggCCAIIAggCCAIIAhkCAwI4Ah4AAu4CAgIbAgQCBQIGAgcCCAIJAgoCCwIMAg0CCAIIAggCCAIIAggCCAIIAggCCAIIAggCCAIIAggCCAIIAhkCAwJVAh4AAu4CAgJXAgQCBQIGAgcCCAIJAh8CCwIMAg0CCAIIAggCCAIIAggCCAIIAggCCAIIAggCCAIIAggCCAIIAhkCAwJYAh4AAu4CAgJWAgQCBQIGAgcCCAIJAh8CCwIMAg0CCAIIAggCCAIIAggCCAIIAggCCAIIAggCCAIIAggCCAIIAhkCAwJyAh4AAu4CAgJ4AgQCBQIGAgcCegAABAAIAgkCHAILAgwCDQIIAggCCAIIAggCCAIIAggCCAIIAggCCAIIAggCCAIIAggCGQIDAnkCHgAC7gICAikCBAIFAgYCBwIIAgkCHAILAgwCDQIIAggCCAIIAggCCAIIAggCCAIIAggCCAIIAggCCAIIAggCGQIDAioCHgAC7gICAm8CBAIFAgYCBwIIAgkCCgILAgwCDQIIAggCCAIIAggCCAIIAggCCAIIAggCCAIIAggCCAIIAggCGQIDAnACHgAC7gICAi0CBAIFAgYCBwIIAgkCHwILAgwCDQIIAggCCAIIAggCCAIIAggCCAIIAggCCAIIAggCCAIIAggCGQIDAi4CHgAC7gICAi8CBAIFAgYCBwIIAgkCCgILAgwCDQIIAggCCAIIAggCCAIIAggCCAIIAggCCAIIAggCCAIIAggCGQIDAjACHgAC7gICAjMCBAIFAgYCBwIIAgkCCgILAgwCDQIIAggCCAIIAggCCAIIAggCCAIIAggCCAIIAggCCAIIAggCGQIDAjQCHgAC7gICAk4CBAIFAgYCBwIIAgkCHAILAgwCDQIIAggCCAIIAggCCAIIAggCCAIIAggCCAIIAggCCAIIAggCGQIDAh0CHgAC7gICAmACBAIFAgYCBwIIAgkCHwILAgwCDQIIAggCCAIIAggCCAIIAggCCAIIAggCCAIIAggCCAIIAggCGQIDAm4CHgAC7gICAicCBAIFAgYCBwIIAgkCHwILAgwCDQIIAggCCAIIAggCCAIIAggCCAIIAggCCAIIAggCCAIIAggCGQIDAigCHgAC7gICAlMCBAIFAgYCBwIIAgkCHwILAgwCDQIIAggCCAIIAggCCAIIAggCCAIIAggCCAIIAggCCAIIAggCGQIDAlwCHgAC7gICAkACBAIFAgYCBwIIAgkCCgILAgwCDQIIAggCCAIIAggCCAIIAggCCAIIAggCCAIIAggCCAIIAggCGQIDAkECHgAC7gICAhsCBAIFAgYCBwIIAgkCHAILAgwCDQIIAggCCAIIAggCCAIIAggCCAIIAggCCAIIAggCCAIIAggCGQIDAh0CHgAC7gICAjkCBAIFAgYCBwIIAgkCHAILAgwCDQIIAggCCAIIAggCCAIIAggCCAIIAggCCAIIAggCCAIIAggCGQIDAmUCHgAC7gICAgMCBAIFAgYCBwIIAgkCCgILAgwCDQIIAggCCAIIAggCCAIIAggCCAIIAggCCAIIAggCCAIIAggCGQIDAg4CHgAC7gICAlYCBAIFAgYCBwIIAgkCCgILAgwCDQIIAggCCAIIAggCCAIIAggCCAIIAggCCAIIAggCCAIIAggCGQIDAmkCHgAC7gICegAABAACZwIEAgUCBgIHAggCCQIfAgsCDAINAggCCAIIAggCCAIIAggCCAIIAggCCAIIAggCCAIIAggCCAIZAgMCaAIeAALuAgICLQIEAgUCBgIHAggCCQIKAgsCDAINAggCCAIIAggCCAIIAggCCAIIAggCCAIIAggCCAIIAggCCAIZAgMCRgIeAALuAgICawIEAgUCBgIHAggCCQIcAgsCDAINAggCCAIIAggCCAIIAggCCAIIAggCCAIIAggCCAIIAggCCAIZAgMCfAIeAALuAgICIQIEAgUCBgIHAggCCQIcAgsCDAINAggCCAIIAggCCAIIAggCCAIIAggCCAIIAggCCAIIAggCCAIZAgMCSAIeAALuAgICSQIEAgUCBgIHAggCCQIKAgsCDAINAggCCAIIAggCCAIIAggCCAIIAggCCAIIAggCCAIIAggCCAIZAgMCSgIeAALuAgICKwIEAgUCBgIHAggCCQIfAgsCDAINAggCCAIIAggCCAIIAggCCAIIAggCCAIIAggCCAIIAggCCAIZAgMCRwIeAALuAgICYAIEAgUCBgIHAggCCQIcAgsCDAINAggCCAIIAggCCAIIAggCCAIIAggCCAIIAggCCAIIAggCCAIZAgMCgwIeAALuAgICMwIEAgUCBgIHAggCCQIfAgsCDAINAggCCAIIAggCCAIIAggCCAIIAggCCAIIAggCCAIIAggCCAIZAgMCRAIeAALuAgICQAIEAgUCBgIHAggCCQIfAgsCDAINAggCCAIIAggCCAIIAggCCAIIAggCCAIIAggCCAIIAggCCAIZAgMCUQIeAALuAgICeAIEAgUCBgIHAggCCQIKAgsCDAINAggCCAIIAggCCAIIAggCCAIIAggCCAIIAggCCAIIAggCCAIZAgMChAIeAALuAgICUwIEAgUCBgIHAggCCQIKAgsCDAINAggCCAIIAggCCAIIAggCCAIIAggCCAIIAggCCAIIAggCCAIZAgMCZgIeAALuAgICPgIEAgUCBgIHAggCCQIcAgsCDAINAggCCAIIAggCCAIIAggCCAIIAggCCAIIAggCCAIIAggCCAIZAgMCPwIeAALuAgICbwIEAgUCBgIHAggCCQIfAgsCDAINAggCCAIIAggCCAIIAggCCAIIAggCCAIIAggCCAIIAggCCAIZAgMCewIeAALuAgICVgIEAgUCBgIHAggCCQIcAgsCDAINAggCCAIIAggCCAIIAggCCAIIAggCCAIIAggCCAIIAggCCAIZAgMCHQIeAALuAgICVwIEAgUCBgIHAggCCQIcAgsCDAINAggCCAIIAggCCAIIAggCCAIIAggCCAIIAggCCAIIAggCCAIZegAABAACAwJ2Ah4AAu4CAgIhAgQCBQIGAgcCCAIJAgoCCwIMAg0CCAIIAggCCAIIAggCCAIIAggCCAIIAggCCAIIAggCCAIIAhkCAwJZAh4AAu4CAgIeAgQCBQIGAgcCCAIJAgoCCwIMAg0CCAIIAggCCAIIAggCCAIIAggCCAIIAggCCAIIAggCCAIIAhkCAwJCAh4AAu4CAgJJAgQCBQIGAgcCCAIJAh8CCwIMAg0CCAIIAggCCAIIAggCCAIIAggCCAIIAggCCAIIAggCCAIIAhkCAwKFAh4AAu4CAgJTAgQCBQIGAgcCCAIJAhwCCwIMAg0CCAIIAggCCAIIAggCCAIIAggCCAIIAggCCAIIAggCCAIIAhkCAwJUAh4AAu4CAgIvAgQCBQIGAgcCCAIJAhwCCwIMAg0CCAIIAggCCAIIAggCCAIIAggCCAIIAggCCAIIAggCCAIIAhkCAwJ9Ah4AAu4CAgIrAgQCBQIGAgcCCAIJAgoCCwIMAg0CCAIIAggCCAIIAggCCAIIAggCCAIIAggCCAIIAggCCAIIAhkCAwIsAh4AAu4CAgJdAgQCBQIGAgcCCAIJAh8CCwIMAg0CCAIIAggCCAIIAggCCAIIAggCCAIIAggCCAIIAggCCAIIAhkCAwJxAh4AAu4CAgItAgQCBQIGAgcCCAIJAhwCCwIMAg0CCAIIAggCCAIIAggCCAIIAggCCAIIAggCCAIIAggCCAIIAhkCAwKGAh4AAu4CAgIxAgQCBQIGAgcCCAIJAh8CCwIMAg0CCAIIAggCCAIIAggCCAIIAggCCAIIAggCCAIIAggCCAIIAhkCAwIyAh4AAu4CAgIxAgQCBQIGAgcCCAIJAgoCCwIMAg0CCAIIAggCCAIIAggCCAIIAggCCAIIAggCCAIIAggCCAIIAhkCAwJDAh4AAu4CAgInAgQCBQIGAgcCCAIJAhwCCwIMAg0CCAIIAggCCAIIAggCCAIIAggCCAIIAggCCAIIAggCCAIIAhkCAwIdAh4AAu4CAgJdAgQCBQIGAgcCCAIJAgoCCwIMAg0CCAIIAggCCAIIAggCCAIIAggCCAIIAggCCAIIAggCCAIIAhkCAwJ6Ah4AAu4CAgJOAgQCBQIGAgcCCAIJAh8CCwIMAg0CCAIIAggCCAIIAggCCAIIAggCCAIIAggCCAIIAggCCAIIAhkCAwJPAh4AAu4CAgIrAgQCBQIGAgcCCAIJAhwCCwIMAg0CCAIIAggCCAIIAggCCAIIAggCCAIIAggCCAIIAggCCAIIAhkCAwJQAh4AAu4CAgJnAgQCBQIGAgcCCAIJAhwCCwIMAg0CCAIIAggCCAIIAggCCAIIAggCCAIIAggCegAABAAIAggCCAIIAggCGQIDAoECHgAC7gICAmsCBAIFAgYCBwIIAgkCCgILAgwCDQIIAggCCAIIAggCCAIIAggCCAIIAggCCAIIAggCCAIIAggCGQIDAokCHgAC7gICAjcCBAIFAgYCBwIIAgkCHwILAgwCDQIIAggCCAIIAggCCAIIAggCCAIIAggCCAIIAggCCAIIAggCGQIDAjsCHgAC7gICAksCBAIFAgYCBwIIAgkCHwILAgwCDQIIAggCCAIIAggCCAIIAggCCAIIAggCCAIIAggCCAIIAggCGQIDAncCHgAC7gICAikCBAIFAgYCBwIIAgkCHwILAgwCDQIIAggCCAIIAggCCAIIAggCCAIIAggCCAIIAggCCAIIAggCGQIDAoACHgAC7gICAh4CBAIFAgYCBwIIAgkCHAILAgwCDQIIAggCCAIIAggCCAIIAggCCAIIAggCCAIIAggCCAIIAggCGQIDAk0CHgAC7gICAksCBAIFAgYCBwIIAgkCCgILAgwCDQIIAggCCAIIAggCCAIIAggCCAIIAggCCAIIAggCCAIIAggCGQIDAkwCHgAC7gICAjcCBAIFAgYCBwIIAgkCCgILAgwCDQIIAggCCAIIAggCCAIIAggCCAIIAggCCAIIAggCCAIIAggCGQIDAn8CHgAC7gICAh4CBAIFAgYCBwIIAgkCHwILAgwCDQIIAggCCAIIAggCCAIIAggCCAIIAggCCAIIAggCCAIIAggCGQIDAiACHgAC7gICAj4CBAIFAgYCBwIIAgkCCgILAgwCDQIIAggCCAIIAggCCAIIAggCCAIIAggCCAIIAggCCAIIAggCGQIDAmoCHgAC7gICAhsCBAIFAgYCBwIIAgkCHwILAgwCDQIIAggCCAIIAggCCAIIAggCCAIIAggCCAIIAggCCAIIAggCGQIDAmQCHgAC7gICAngCBAIFAgYCBwIIAgkCHwILAgwCDQIIAggCCAIIAggCCAIIAggCCAIIAggCCAIIAggCCAIIAggCGQIDAo0CHgAC7gICAlcCBAIFAgYCBwIIAgkCCgILAgwCDQIIAggCCAIIAggCCAIIAggCCAIIAggCCAIIAggCCAIIAggCGQIDAmICHgAC7gICAjMCBAIFAgYCBwIIAgkCHAILAgwCDQIIAggCCAIIAggCCAIIAggCCAIIAggCCAIIAggCCAIIAggCGQIDAmMCHgAC7gICAjkCBAIFAgYCBwIIAgkCHwILAgwCDQIIAggCCAIIAggCCAIIAggCCAIIAggCCAIIAggCCAIIAggCGQIDApECHgAC7gICAicCBAIFAgYCBwIIAgkCCgILAgwCDQIIAggCCAIIAggCCAIIegAABAACCAIIAggCCAIIAggCCAIIAggCCAIZAgMCjgIeAALuAgICYAIEAgUCBgIHAggCCQIKAgsCDAINAggCCAIIAggCCAIIAggCCAIIAggCCAIIAggCCAIIAggCCAIZAgMCYQIeAALuAgICbwIEAgUCBgIHAggCCQIcAgsCDAINAggCCAIIAggCCAIIAggCCAIIAggCCAIIAggCCAIIAggCCAIZAgMCkAIeAALuAgICKQIEAgUCBgIHAggCCQIKAgsCDAINAggCCAIIAggCCAIIAggCCAIIAggCCAIIAggCCAIIAggCCAIZAgMCjAIeAALuAgICMQIEAgUCBgIHAggCCQIcAgsCDAINAggCCAIIAggCCAIIAggCCAIIAggCCAIIAggCCAIIAggCCAIZAgMCggIeAALuAgICZwIEAgUCBgIHAggCCQIKAgsCDAINAggCCAIIAggCCAIIAggCCAIIAggCCAIIAggCCAIIAggCCAIZAgMCbQIeAALuAgICQAIEAgUCBgIHAggCCQIcAgsCDAINAggCCAIIAggCCAIIAggCCAIIAggCCAIIAggCCAIIAggCCAIZAgMCHQIeAALuAgICIQIEAgUCBgIHAggCCQIfAgsCDAINAggCCAIIAggCCAIIAggCCAIIAggCCAIIAggCCAIIAggCCAIZAgMCIgIeAALuAgICXQIEAgUCBgIHAggCCQIcAgsCDAINAggCCAIIAggCCAIIAggCCAIIAggCCAIIAggCCAIIAggCCAIZAgMCXgIeAALuAgICTgIEAgUCBgIHAggCCQIKAgsCDAINAggCCAIIAggCCAIIAggCCAIIAggCCAIIAggCCAIIAggCCAIZAgMCXwIeAALuAgICLwIEAgUCBgIHAggCCQIfAgsCDAINAggCCAIIAggCCAIIAggCCAIIAggCCAIIAggCCAIIAggCCAIZAgMCWwIeAALuAgICAwIEAgUCBgIHAggCCQIcAgsCDAINAggCCAIIAggCCAIIAggCCAIIAggCCAIIAggCCAIIAggCCAIZAgMChwIeAALuAgICawIEAgUCBgIHAggCCQIfAgsCDAINAggCCAIIAggCCAIIAggCCAIIAggCCAIIAggCCAIIAggCCAIZAgMCbAIeAALvAAkyMzUyMzQ0NTYCAgIpAgQCBQIGAgcCCAIJAgoCCwIMAg0CCAIIAggCCAIIAggCCAIIAggCCAIIAggCCAIIAggCCAIIAhsCAwKMAh4AAu8CAgJOAgQCBQIGAgcCCAIJAgoCCwIMAg0CCAIIAggCCAIIAggCCAIIAggCCAIIAggCCAIIAggCCAIIAhsCAwJfAh4AAu8CAgJ4AgQCBQIGAgcCCAIJegAABAACCgILAgwCDQIIAggCCAIIAggCCAIIAggCCAIIAggCCAIIAggCCAIIAggCGwIDAoQCHgAC7wICAjMCBAIFAgYCBwIIAgkCHwILAgwCDQIIAggCCAIIAggCCAIIAggCCAIIAggCCAIIAggCCAIIAggCGwIDAkQCHgAC7wICAi8CBAIFAgYCBwIIAgkCHwILAgwCDQIIAggCCAIIAggCCAIIAggCCAIIAggCCAIIAggCCAIIAggCGwIDAlsCHgAC7wICAjECBAIFAgYCBwIIAgkCHAILAgwCDQIIAggCCAIIAggCCAIIAggCCAIIAggCCAIIAggCCAIIAggCGwIDAoICHgAC7wICAl0CBAIFAgYCBwIIAgkCHAILAgwCDQIIAggCCAIIAggCCAIIAggCCAIIAggCCAIIAggCCAIIAggCGwIDAl4CHgAC7wICAm8CBAIFAgYCBwIIAgkCHwILAgwCDQIIAggCCAIIAggCCAIIAggCCAIIAggCCAIIAggCCAIIAggCGwIDAnsCHgAC7wICAj4CBAIFAgYCBwIIAgkCHwILAgwCDQIIAggCCAIIAggCCAIIAggCCAIIAggCCAIIAggCCAIIAggCGwIDAooCHgAC7wICAlcCBAIFAgYCBwIIAgkCHwILAgwCDQIIAggCCAIIAggCCAIIAggCCAIIAggCCAIIAggCCAIIAggCGwIDAlgCHgAC7wICAjcCBAIFAgYCBwIIAgkCHAILAgwCDQIIAggCCAIIAggCCAIIAggCCAIIAggCCAIIAggCCAIIAggCGwIDAjgCHgAC7wICAksCBAIFAgYCBwIIAgkCHAILAgwCDQIIAggCCAIIAggCCAIIAggCCAIIAggCCAIIAggCCAIIAggCGwIDAogCHgAC7wICAhsCBAIFAgYCBwIIAgkCCgILAgwCDQIIAggCCAIIAggCCAIIAggCCAIIAggCCAIIAggCCAIIAggCGwIDAlUCHgAC7wICAh4CBAIFAgYCBwIIAgkCHAILAgwCDQIIAggCCAIIAggCCAIIAggCCAIIAggCCAIIAggCCAIIAggCGwIDAk0CHgAC7wICAkkCBAIFAgYCBwIIAgkCHAILAgwCDQIIAggCCAIIAggCCAIIAggCCAIIAggCCAIIAggCCAIIAggCGwIDAh0CHgAC7wICAjkCBAIFAgYCBwIIAgkCCgILAgwCDQIIAggCCAIIAggCCAIIAggCCAIIAggCCAIIAggCCAIIAggCGwIDAjoCHgAC7wICAgMCBAIFAgYCBwIIAgkCHwILAgwCDQIIAggCCAIIAggCCAIIAggCCAIIAggCCAIIAggCCAIIAggCGwIDAjwCHgAC7wICAlYCegAABAAEAgUCBgIHAggCCQIfAgsCDAINAggCCAIIAggCCAIIAggCCAIIAggCCAIIAggCCAIIAggCCAIbAgMCcgIeAALvAgICJwIEAgUCBgIHAggCCQIcAgsCDAINAggCCAIIAggCCAIIAggCCAIIAggCCAIIAggCCAIIAggCCAIbAgMCHQIeAALvAgICUwIEAgUCBgIHAggCCQIfAgsCDAINAggCCAIIAggCCAIIAggCCAIIAggCCAIIAggCCAIIAggCCAIbAgMCXAIeAALvAgICKQIEAgUCBgIHAggCCQIcAgsCDAINAggCCAIIAggCCAIIAggCCAIIAggCCAIIAggCCAIIAggCCAIbAgMCKgIeAALvAgICeAIEAgUCBgIHAggCCQIfAgsCDAINAggCCAIIAggCCAIIAggCCAIIAggCCAIIAggCCAIIAggCCAIbAgMCjQIeAALvAgICTgIEAgUCBgIHAggCCQIcAgsCDAINAggCCAIIAggCCAIIAggCCAIIAggCCAIIAggCCAIIAggCCAIbAgMCHQIeAALvAgICLQIEAgUCBgIHAggCCQIfAgsCDAINAggCCAIIAggCCAIIAggCCAIIAggCCAIIAggCCAIIAggCCAIbAgMCLgIeAALvAgICLwIEAgUCBgIHAggCCQIKAgsCDAINAggCCAIIAggCCAIIAggCCAIIAggCCAIIAggCCAIIAggCCAIbAgMCMAIeAALvAgICKwIEAgUCBgIHAggCCQIcAgsCDAINAggCCAIIAggCCAIIAggCCAIIAggCCAIIAggCCAIIAggCCAIbAgMCUAIeAALvAgICZwIEAgUCBgIHAggCCQIcAgsCDAINAggCCAIIAggCCAIIAggCCAIIAggCCAIIAggCCAIIAggCCAIbAgMCgQIeAALvAgICPgIEAgUCBgIHAggCCQIKAgsCDAINAggCCAIIAggCCAIIAggCCAIIAggCCAIIAggCCAIIAggCCAIbAgMCagIeAALvAgICVgIEAgUCBgIHAggCCQIcAgsCDAINAggCCAIIAggCCAIIAggCCAIIAggCCAIIAggCCAIIAggCCAIbAgMCHQIeAALvAgICSwIEAgUCBgIHAggCCQIKAgsCDAINAggCCAIIAggCCAIIAggCCAIIAggCCAIIAggCCAIIAggCCAIbAgMCTAIeAALvAgICAwIEAgUCBgIHAggCCQIcAgsCDAINAggCCAIIAggCCAIIAggCCAIIAggCCAIIAggCCAIIAggCCAIbAgMChwIeAALvAgICNwIEAgUCBgIHAggCCQIKAgsCDAINAggCCAIIAggCCAIIAggCCAIIAggCCAIIAggCCAIIAggCCAIbAgMCegAABAB/Ah4AAu8CAgJXAgQCBQIGAgcCCAIJAgoCCwIMAg0CCAIIAggCCAIIAggCCAIIAggCCAIIAggCCAIIAggCCAIIAhsCAwJiAh4AAu8CAgIeAgQCBQIGAgcCCAIJAh8CCwIMAg0CCAIIAggCCAIIAggCCAIIAggCCAIIAggCCAIIAggCCAIIAhsCAwIgAh4AAu8CAgJvAgQCBQIGAgcCCAIJAhwCCwIMAg0CCAIIAggCCAIIAggCCAIIAggCCAIIAggCCAIIAggCCAIIAhsCAwKQAh4AAu8CAgI5AgQCBQIGAgcCCAIJAh8CCwIMAg0CCAIIAggCCAIIAggCCAIIAggCCAIIAggCCAIIAggCCAIIAhsCAwKRAh4AAu8CAgIzAgQCBQIGAgcCCAIJAhwCCwIMAg0CCAIIAggCCAIIAggCCAIIAggCCAIIAggCCAIIAggCCAIIAhsCAwJjAh4AAu8CAgIbAgQCBQIGAgcCCAIJAh8CCwIMAg0CCAIIAggCCAIIAggCCAIIAggCCAIIAggCCAIIAggCCAIIAhsCAwJkAh4AAu8CAgJgAgQCBQIGAgcCCAIJAgoCCwIMAg0CCAIIAggCCAIIAggCCAIIAggCCAIIAggCCAIIAggCCAIIAhsCAwJhAh4AAu8CAgIrAgQCBQIGAgcCCAIJAgoCCwIMAg0CCAIIAggCCAIIAggCCAIIAggCCAIIAggCCAIIAggCCAIIAhsCAwIsAh4AAu8CAgIhAgQCBQIGAgcCCAIJAh8CCwIMAg0CCAIIAggCCAIIAggCCAIIAggCCAIIAggCCAIIAggCCAIIAhsCAwIiAh4AAu8CAgInAgQCBQIGAgcCCAIJAgoCCwIMAg0CCAIIAggCCAIIAggCCAIIAggCCAIIAggCCAIIAggCCAIIAhsCAwKOAh4AAu8CAgJTAgQCBQIGAgcCCAIJAgoCCwIMAg0CCAIIAggCCAIIAggCCAIIAggCCAIIAggCCAIIAggCCAIIAhsCAwJmAh4AAu8CAgJrAgQCBQIGAgcCCAIJAh8CCwIMAg0CCAIIAggCCAIIAggCCAIIAggCCAIIAggCCAIIAggCCAIIAhsCAwJsAh4AAu8CAgJnAgQCBQIGAgcCCAIJAgoCCwIMAg0CCAIIAggCCAIIAggCCAIIAggCCAIIAggCCAIIAggCCAIIAhsCAwJtAh4AAu8CAgJXAgQCBQIGAgcCCAIJAhwCCwIMAg0CCAIIAggCCAIIAggCCAIIAggCCAIIAggCCAIIAggCCAIIAhsCAwJ2Ah4AAu8CAgI+AgQCBQIGAgcCCAIJAhwCCwIMAg0CCAIIAggCCAIIAggCCAIIAggCCAIIAggCCAIIegAABAACCAIIAggCGwIDAj8CHgAC7wICAiECBAIFAgYCBwIIAgkCCgILAgwCDQIIAggCCAIIAggCCAIIAggCCAIIAggCCAIIAggCCAIIAggCGwIDAlkCHgAC7wICAh4CBAIFAgYCBwIIAgkCCgILAgwCDQIIAggCCAIIAggCCAIIAggCCAIIAggCCAIIAggCCAIIAggCGwIDAkICHgAC7wICAmsCBAIFAgYCBwIIAgkCCgILAgwCDQIIAggCCAIIAggCCAIIAggCCAIIAggCCAIIAggCCAIIAggCGwIDAokCHgAC7wICAjcCBAIFAgYCBwIIAgkCHwILAgwCDQIIAggCCAIIAggCCAIIAggCCAIIAggCCAIIAggCCAIIAggCGwIDAjsCHgAC7wICAjECBAIFAgYCBwIIAgkCHwILAgwCDQIIAggCCAIIAggCCAIIAggCCAIIAggCCAIIAggCCAIIAggCGwIDAjICHgAC7wICAl0CBAIFAgYCBwIIAgkCHwILAgwCDQIIAggCCAIIAggCCAIIAggCCAIIAggCCAIIAggCCAIIAggCGwIDAnECHgAC7wICAkkCBAIFAgYCBwIIAgkCHwILAgwCDQIIAggCCAIIAggCCAIIAggCCAIIAggCCAIIAggCCAIIAggCGwIDAoUCHgAC7wICAi0CBAIFAgYCBwIIAgkCHAILAgwCDQIIAggCCAIIAggCCAIIAggCCAIIAggCCAIIAggCCAIIAggCGwIDAoYCHgAC7wICAlMCBAIFAgYCBwIIAgkCHAILAgwCDQIIAggCCAIIAggCCAIIAggCCAIIAggCCAIIAggCCAIIAggCGwIDAlQCHgAC7wICAmACBAIFAgYCBwIIAgkCHAILAgwCDQIIAggCCAIIAggCCAIIAggCCAIIAggCCAIIAggCCAIIAggCGwIDAoMCHgAC7wICAngCBAIFAgYCBwIIAgkCHAILAgwCDQIIAggCCAIIAggCCAIIAggCCAIIAggCCAIIAggCCAIIAggCGwIDAnkCHgAC7wICAl0CBAIFAgYCBwIIAgkCCgILAgwCDQIIAggCCAIIAggCCAIIAggCCAIIAggCCAIIAggCCAIIAggCGwIDAnoCHgAC7wICAm8CBAIFAgYCBwIIAgkCCgILAgwCDQIIAggCCAIIAggCCAIIAggCCAIIAggCCAIIAggCCAIIAggCGwIDAnACHgAC7wICAjMCBAIFAgYCBwIIAgkCCgILAgwCDQIIAggCCAIIAggCCAIIAggCCAIIAggCCAIIAggCCAIIAggCGwIDAjQCHgAC7wICAjECBAIFAgYCBwIIAgkCCgILAgwCDQIIAggCCAIIAggCCAIIAggCegAABAAIAggCCAIIAggCCAIIAggCCAIbAgMCQwIeAALvAgICYAIEAgUCBgIHAggCCQIfAgsCDAINAggCCAIIAggCCAIIAggCCAIIAggCCAIIAggCCAIIAggCCAIbAgMCbgIeAALvAgICKQIEAgUCBgIHAggCCQIfAgsCDAINAggCCAIIAggCCAIIAggCCAIIAggCCAIIAggCCAIIAggCCAIbAgMCgAIeAALvAgICTgIEAgUCBgIHAggCCQIfAgsCDAINAggCCAIIAggCCAIIAggCCAIIAggCCAIIAggCCAIIAggCCAIbAgMCTwIeAALvAgICSwIEAgUCBgIHAggCCQIfAgsCDAINAggCCAIIAggCCAIIAggCCAIIAggCCAIIAggCCAIIAggCCAIbAgMCdwIeAALvAgICJwIEAgUCBgIHAggCCQIfAgsCDAINAggCCAIIAggCCAIIAggCCAIIAggCCAIIAggCCAIIAggCCAIbAgMCKAIeAALvAgICGwIEAgUCBgIHAggCCQIcAgsCDAINAggCCAIIAggCCAIIAggCCAIIAggCCAIIAggCCAIIAggCCAIbAgMCHQIeAALvAgICOQIEAgUCBgIHAggCCQIcAgsCDAINAggCCAIIAggCCAIIAggCCAIIAggCCAIIAggCCAIIAggCCAIbAgMCZQIeAALvAgICSQIEAgUCBgIHAggCCQIKAgsCDAINAggCCAIIAggCCAIIAggCCAIIAggCCAIIAggCCAIIAggCCAIbAgMCSgIeAALvAgICAwIEAgUCBgIHAggCCQIKAgsCDAINAggCCAIIAggCCAIIAggCCAIIAggCCAIIAggCCAIIAggCCAIbAgMCDgIeAALvAgICZwIEAgUCBgIHAggCCQIfAgsCDAINAggCCAIIAggCCAIIAggCCAIIAggCCAIIAggCCAIIAggCCAIbAgMCaAIeAALvAgICVgIEAgUCBgIHAggCCQIKAgsCDAINAggCCAIIAggCCAIIAggCCAIIAggCCAIIAggCCAIIAggCCAIbAgMCaQIeAALvAgICLQIEAgUCBgIHAggCCQIKAgsCDAINAggCCAIIAggCCAIIAggCCAIIAggCCAIIAggCCAIIAggCCAIbAgMCRgIeAALvAgICKwIEAgUCBgIHAggCCQIfAgsCDAINAggCCAIIAggCCAIIAggCCAIIAggCCAIIAggCCAIIAggCCAIbAgMCRwIeAALvAgICawIEAgUCBgIHAggCCQIcAgsCDAINAggCCAIIAggCCAIIAggCCAIIAggCCAIIAggCCAIIAggCCAIbAgMCfAIeAALvAgICLwIEAgUCBgIHAggCCQIcAgsCDAINAggCCAIIegAABAACCAIIAggCCAIIAggCCAIIAggCCAIIAggCCAIIAhsCAwJ9Ah4AAu8CAgIhAgQCBQIGAgcCCAIJAhwCCwIMAg0CCAIIAggCCAIIAggCCAIIAggCCAIIAggCCAIIAggCCAIIAhsCAwJIAh4AAvAACTIzNTIzNjc3NgICAkkCBAIFAgYCBwIIAgkCCgILAgwCDQIIAggCCAIIAggCCAIIAggCCAIIAggCCAIIAggCCAIIAggCHQIDAkoCHgAC8AICAksCBAIFAgYCBwIIAgkCCgILAgwCDQIIAggCCAIIAggCCAIIAggCCAIIAggCCAIIAggCCAIIAggCHQIDAkwCHgAC8AICAjcCBAIFAgYCBwIIAgkCCgILAgwCDQIIAggCCAIIAggCCAIIAggCCAIIAggCCAIIAggCCAIIAggCHQIDAn8CHgAC8AICAjkCBAIFAgYCBwIIAgkCHwILAgwCDQIIAggCCAIIAggCCAIIAggCCAIIAggCCAIIAggCCAIIAggCHQIDApECHgAC8AICAiECBAIFAgYCBwIIAgkCHAILAgwCDQIIAggCCAIIAggCCAIIAggCCAIIAggCCAIIAggCCAIIAggCHQIDAkgCHgAC8AICAh4CBAIFAgYCBwIIAgkCHAILAgwCDQIIAggCCAIIAggCCAIIAggCCAIIAggCCAIIAggCCAIIAggCHQIDAk0CHgAC8AICAmsCBAIFAgYCBwIIAgkCHAILAgwCDQIIAggCCAIIAggCCAIIAggCCAIIAggCCAIIAggCCAIIAggCHQIDAnwCHgAC8AICAicCBAIFAgYCBwIIAgkCHAILAgwCDQIIAggCCAIIAggCCAIIAggCCAIIAggCCAIIAggCCAIIAggCHQIDAh0CHgAC8AICAikCBAIFAgYCBwIIAgkCCgILAgwCDQIIAggCCAIIAggCCAIIAggCCAIIAggCCAIIAggCCAIIAggCHQIDAowCHgAC8AICAk4CBAIFAgYCBwIIAgkCCgILAgwCDQIIAggCCAIIAggCCAIIAggCCAIIAggCCAIIAggCCAIIAggCHQIDAl8CHgAC8AICAjMCBAIFAgYCBwIIAgkCHwILAgwCDQIIAggCCAIIAggCCAIIAggCCAIIAggCCAIIAggCCAIIAggCHQIDAkQCHgAC8AICAmACBAIFAgYCBwIIAgkCHAILAgwCDQIIAggCCAIIAggCCAIIAggCCAIIAggCCAIIAggCCAIIAggCHQIDAoMCHgAC8AICAl0CBAIFAgYCBwIIAgkCHAILAgwCDQIIAggCCAIIAggCCAIIAggCCAIIAggCCAIIAggCCAIIAggCHQIDAl4CHgAC8AICAm8CBAIFegAABAACBgIHAggCCQIfAgsCDAINAggCCAIIAggCCAIIAggCCAIIAggCCAIIAggCCAIIAggCCAIdAgMCewIeAALwAgICLwIEAgUCBgIHAggCCQIfAgsCDAINAggCCAIIAggCCAIIAggCCAIIAggCCAIIAggCCAIIAggCCAIdAgMCWwIeAALwAgICeAIEAgUCBgIHAggCCQIKAgsCDAINAggCCAIIAggCCAIIAggCCAIIAggCCAIIAggCCAIIAggCCAIdAgMChAIeAALwAgICVgIEAgUCBgIHAggCCQIcAgsCDAINAggCCAIIAggCCAIIAggCCAIIAggCCAIIAggCCAIIAggCCAIdAgMCHQIeAALwAgICMQIEAgUCBgIHAggCCQIcAgsCDAINAggCCAIIAggCCAIIAggCCAIIAggCCAIIAggCCAIIAggCCAIdAgMCggIeAALwAgICVwIEAgUCBgIHAggCCQIfAgsCDAINAggCCAIIAggCCAIIAggCCAIIAggCCAIIAggCCAIIAggCCAIdAgMCWAIeAALwAgICPgIEAgUCBgIHAggCCQIfAgsCDAINAggCCAIIAggCCAIIAggCCAIIAggCCAIIAggCCAIIAggCCAIdAgMCigIeAALwAgICSQIEAgUCBgIHAggCCQIcAgsCDAINAggCCAIIAggCCAIIAggCCAIIAggCCAIIAggCCAIIAggCCAIdAgMCHQIeAALwAgICNwIEAgUCBgIHAggCCQIfAgsCDAINAggCCAIIAggCCAIIAggCCAIIAggCCAIIAggCCAIIAggCCAIdAgMCOwIeAALwAgICLQIEAgUCBgIHAggCCQIcAgsCDAINAggCCAIIAggCCAIIAggCCAIIAggCCAIIAggCCAIIAggCCAIdAgMChgIeAALwAgICUwIEAgUCBgIHAggCCQIcAgsCDAINAggCCAIIAggCCAIIAggCCAIIAggCCAIIAggCCAIIAggCCAIdAgMCVAIeAALwAgICLwIEAgUCBgIHAggCCQIcAgsCDAINAggCCAIIAggCCAIIAggCCAIIAggCCAIIAggCCAIIAggCCAIdAgMCfQIeAALwAgICMwIEAgUCBgIHAggCCQIKAgsCDAINAggCCAIIAggCCAIIAggCCAIIAggCCAIIAggCCAIIAggCCAIdAgMCNAIeAALwAgICMQIEAgUCBgIHAggCCQIKAgsCDAINAggCCAIIAggCCAIIAggCCAIIAggCCAIIAggCCAIIAggCCAIdAgMCQwIeAALwAgICXQIEAgUCBgIHAggCCQIKAgsCDAINAggCCAIIAggCCAIIAggCCAIIAggCCAIIAggCCAIIAggCCAIdAgMCegIeegAABAAAAvACAgJ4AgQCBQIGAgcCCAIJAhwCCwIMAg0CCAIIAggCCAIIAggCCAIIAggCCAIIAggCCAIIAggCCAIIAh0CAwJ5Ah4AAvACAgJvAgQCBQIGAgcCCAIJAgoCCwIMAg0CCAIIAggCCAIIAggCCAIIAggCCAIIAggCCAIIAggCCAIIAh0CAwJwAh4AAvACAgInAgQCBQIGAgcCCAIJAh8CCwIMAg0CCAIIAggCCAIIAggCCAIIAggCCAIIAggCCAIIAggCCAIIAh0CAwIoAh4AAvACAgJgAgQCBQIGAgcCCAIJAh8CCwIMAg0CCAIIAggCCAIIAggCCAIIAggCCAIIAggCCAIIAggCCAIIAh0CAwJuAh4AAvACAgJLAgQCBQIGAgcCCAIJAh8CCwIMAg0CCAIIAggCCAIIAggCCAIIAggCCAIIAggCCAIIAggCCAIIAh0CAwJ3Ah4AAvACAgIpAgQCBQIGAgcCCAIJAh8CCwIMAg0CCAIIAggCCAIIAggCCAIIAggCCAIIAggCCAIIAggCCAIIAh0CAwKAAh4AAvACAgJOAgQCBQIGAgcCCAIJAh8CCwIMAg0CCAIIAggCCAIIAggCCAIIAggCCAIIAggCCAIIAggCCAIIAh0CAwJPAh4AAvACAgI5AgQCBQIGAgcCCAIJAhwCCwIMAg0CCAIIAggCCAIIAggCCAIIAggCCAIIAggCCAIIAggCCAIIAh0CAwJlAh4AAvACAgJWAgQCBQIGAgcCCAIJAgoCCwIMAg0CCAIIAggCCAIIAggCCAIIAggCCAIIAggCCAIIAggCCAIIAh0CAwJpAh4AAvACAgIDAgQCBQIGAgcCCAIJAgoCCwIMAg0CCAIIAggCCAIIAggCCAIIAggCCAIIAggCCAIIAggCCAIIAh0CAwIOAh4AAvACAgIrAgQCBQIGAgcCCAIJAh8CCwIMAg0CCAIIAggCCAIIAggCCAIIAggCCAIIAggCCAIIAggCCAIIAh0CAwJHAh4AAvACAgJnAgQCBQIGAgcCCAIJAh8CCwIMAg0CCAIIAggCCAIIAggCCAIIAggCCAIIAggCCAIIAggCCAIIAh0CAwJoAh4AAvACAgIeAgQCBQIGAgcCCAIJAh8CCwIMAg0CCAIIAggCCAIIAggCCAIIAggCCAIIAggCCAIIAggCCAIIAh0CAwIgAh4AAvACAgJTAgQCBQIGAgcCCAIJAgoCCwIMAg0CCAIIAggCCAIIAggCCAIIAggCCAIIAggCCAIIAggCCAIIAh0CAwJmAh4AAvACAgIhAgQCBQIGAgcCCAIJAh8CCwIMAg0CCAIIAggCCAIIAggCCAIIAggCCAIIAggCCAIIAggCegAABAAIAggCHQIDAiICHgAC8AICAi0CBAIFAgYCBwIIAgkCCgILAgwCDQIIAggCCAIIAggCCAIIAggCCAIIAggCCAIIAggCCAIIAggCHQIDAkYCHgAC8AICAmACBAIFAgYCBwIIAgkCCgILAgwCDQIIAggCCAIIAggCCAIIAggCCAIIAggCCAIIAggCCAIIAggCHQIDAmECHgAC8AICAm8CBAIFAgYCBwIIAgkCHAILAgwCDQIIAggCCAIIAggCCAIIAggCCAIIAggCCAIIAggCCAIIAggCHQIDApACHgAC8AICAikCBAIFAgYCBwIIAgkCHAILAgwCDQIIAggCCAIIAggCCAIIAggCCAIIAggCCAIIAggCCAIIAggCHQIDAioCHgAC8AICAicCBAIFAgYCBwIIAgkCCgILAgwCDQIIAggCCAIIAggCCAIIAggCCAIIAggCCAIIAggCCAIIAggCHQIDAo4CHgAC8AICAisCBAIFAgYCBwIIAgkCCgILAgwCDQIIAggCCAIIAggCCAIIAggCCAIIAggCCAIIAggCCAIIAggCHQIDAiwCHgAC8AICAgMCBAIFAgYCBwIIAgkCHwILAgwCDQIIAggCCAIIAggCCAIIAggCCAIIAggCCAIIAggCCAIIAggCHQIDAjwCHgAC8AICAl0CBAIFAgYCBwIIAgkCHwILAgwCDQIIAggCCAIIAggCCAIIAggCCAIIAggCCAIIAggCCAIIAggCHQIDAnECHgAC8AICAj4CBAIFAgYCBwIIAgkCHAILAgwCDQIIAggCCAIIAggCCAIIAggCCAIIAggCCAIIAggCCAIIAggCHQIDAj8CHgAC8AICAmsCBAIFAgYCBwIIAgkCHwILAgwCDQIIAggCCAIIAggCCAIIAggCCAIIAggCCAIIAggCCAIIAggCHQIDAmwCHgAC8AICAh4CBAIFAgYCBwIIAgkCCgILAgwCDQIIAggCCAIIAggCCAIIAggCCAIIAggCCAIIAggCCAIIAggCHQIDAkICHgAC8AICAmcCBAIFAgYCBwIIAgkCCgILAgwCDQIIAggCCAIIAggCCAIIAggCCAIIAggCCAIIAggCCAIIAggCHQIDAm0CHgAC8AICAlcCBAIFAgYCBwIIAgkCHAILAgwCDQIIAggCCAIIAggCCAIIAggCCAIIAggCCAIIAggCCAIIAggCHQIDAnYCHgAC8AICAjcCBAIFAgYCBwIIAgkCHAILAgwCDQIIAggCCAIIAggCCAIIAggCCAIIAggCCAIIAggCCAIIAggCHQIDAjgCHgAC8AICAksCBAIFAgYCBwIIAgkCHAILAgwCDQIIAggCCAIIAggCCAIIAggCCAIIegAABAACCAIIAggCCAIIAggCCAIdAgMCiAIeAALwAgICAwIEAgUCBgIHAggCCQIcAgsCDAINAggCCAIIAggCCAIIAggCCAIIAggCCAIIAggCCAIIAggCCAIdAgMChwIeAALwAgICawIEAgUCBgIHAggCCQIKAgsCDAINAggCCAIIAggCCAIIAggCCAIIAggCCAIIAggCCAIIAggCCAIdAgMCiQIeAALwAgICOQIEAgUCBgIHAggCCQIKAgsCDAINAggCCAIIAggCCAIIAggCCAIIAggCCAIIAggCCAIIAggCCAIdAgMCOgIeAALwAgICSQIEAgUCBgIHAggCCQIfAgsCDAINAggCCAIIAggCCAIIAggCCAIIAggCCAIIAggCCAIIAggCCAIdAgMChQIeAALwAgICMQIEAgUCBgIHAggCCQIfAgsCDAINAggCCAIIAggCCAIIAggCCAIIAggCCAIIAggCCAIIAggCCAIdAgMCMgIeAALwAgICVgIEAgUCBgIHAggCCQIfAgsCDAINAggCCAIIAggCCAIIAggCCAIIAggCCAIIAggCCAIIAggCCAIdAgMCcgIeAALwAgICIQIEAgUCBgIHAggCCQIKAgsCDAINAggCCAIIAggCCAIIAggCCAIIAggCCAIIAggCCAIIAggCCAIdAgMCWQIeAALwAgICUwIEAgUCBgIHAggCCQIfAgsCDAINAggCCAIIAggCCAIIAggCCAIIAggCCAIIAggCCAIIAggCCAIdAgMCXAIeAALwAgICLwIEAgUCBgIHAggCCQIKAgsCDAINAggCCAIIAggCCAIIAggCCAIIAggCCAIIAggCCAIIAggCCAIdAgMCMAIeAALwAgICTgIEAgUCBgIHAggCCQIcAgsCDAINAggCCAIIAggCCAIIAggCCAIIAggCCAIIAggCCAIIAggCCAIdAgMCHQIeAALwAgICMwIEAgUCBgIHAggCCQIcAgsCDAINAggCCAIIAggCCAIIAggCCAIIAggCCAIIAggCCAIIAggCCAIdAgMCYwIeAALwAgICeAIEAgUCBgIHAggCCQIfAgsCDAINAggCCAIIAggCCAIIAggCCAIIAggCCAIIAggCCAIIAggCCAIdAgMCjQIeAALwAgICLQIEAgUCBgIHAggCCQIfAgsCDAINAggCCAIIAggCCAIIAggCCAIIAggCCAIIAggCCAIIAggCCAIdAgMCLgIeAALwAgICVwIEAgUCBgIHAggCCQIKAgsCDAINAggCCAIIAggCCAIIAggCCAIIAggCCAIIAggCCAIIAggCCAIdAgMCYgIeAALwAgICPgIEAgUCBgIHAggCCQIKAgsCDAINAggCCAIIAggCegAABAAIAggCCAIIAggCCAIIAggCCAIIAggCCAIIAh0CAwJqAh4AAvACAgJnAgQCBQIGAgcCCAIJAhwCCwIMAg0CCAIIAggCCAIIAggCCAIIAggCCAIIAggCCAIIAggCCAIIAh0CAwKBAh4AAvACAgIrAgQCBQIGAgcCCAIJAhwCCwIMAg0CCAIIAggCCAIIAggCCAIIAggCCAIIAggCCAIIAggCCAIIAh0CAwJQAh4AAvEACTIzNTIzMzI5NgICAiECBAIFAgYCBwIIAgkCHwILApMCDQIIAggCCAIIAggCCAIIAggCCAIIAggCCAIIAggCCAIIAggCGgIDArUCHgAC8QICAmsCBAIFAgYCBwIIAgkCHwILApMCDQIIAggCCAIIAggCCAIIAggCCAIIAggCCAIIAggCCAIIAggCGgIDArICHgAC8QICAgMCBAIFAgYCBwIIAgkClwILApMCDQIIAggCCAIIAggCCAIIAggCCAIIAggCCAIIAggCCAIIAggCGgIDAt4CHgAC8QICAlcCBAIFAgYCBwIIAgkClwILApMCDQIIAggCCAIIAggCCAIIAggCCAIIAggCCAIIAggCCAIIAggCGgIDAqoCHgAC8QICAlYCBAIFAgYCBwIIAgkCCgILApMCDQIIAggCCAIIAggCCAIIAggCCAIIAggCCAIIAggCCAIIAggCGgIDAtECHgAC8QICAh4CBAIFAgYCBwIIAgkCHwILApMCDQIIAggCCAIIAggCCAIIAggCCAIIAggCCAIIAggCCAIIAggCGgIDAr4CHgAC8QICAgMCBAIFAgYCBwIIAgkCCgILApMCDQIIAggCCAIIAggCCAIIAggCCAIIAggCCAIIAggCCAIIAggCGgIDAtACHgAC8QICAj4CBAIFAgYCBwIIAgkClwILApMCDQIIAggCCAIIAggCCAIIAggCCAIIAggCCAIIAggCCAIIAggCGgIDAqsCHgAC8QICAisCBAIFAgYCBwIIAgkCCgILApMCDQIIAggCCAIIAggCCAIIAggCCAIIAggCCAIIAggCCAIIAggCGgIDAs8CHgAC8QICAmcCBAIFAgYCBwIIAgkCCgILApMCDQIIAggCCAIIAggCCAIIAggCCAIIAggCCAIIAggCCAIIAggCGgIDAsoCHgAC8QICAlYCBAIFAgYCBwIIAgkClwILApMCDQIIAggCCAIIAggCCAIIAggCCAIIAggCCAIIAggCCAIIAggCGgIDAh0CHgAC8QICAlcCBAIFAgYCBwIIAgkCCgILApMCDQIIAggCCAIIAggCCAIIAggCCAIIAggCCAIIAggCCAIIAggCGgIDAsACHgAC8QICAmcCBAIFAgYCegAABAAHAggCCQIfAgsCkwINAggCCAIIAggCCAIIAggCCAIIAggCCAIIAggCCAIIAggCCAIaAgMC4gIeAALxAgICHgIEAgUCBgIHAggCCQIKAgsCkwINAggCCAIIAggCCAIIAggCCAIIAggCCAIIAggCCAIIAggCCAIaAgMCwgIeAALxAgICZwIEAgUCBgIHAggCCQKXAgsCkwINAggCCAIIAggCCAIIAggCCAIIAggCCAIIAggCCAIIAggCCAIaAgMCxAIeAALxAgICYAIEAgUCBgIHAggCCQKXAgsCkwINAggCCAIIAggCCAIIAggCCAIIAggCCAIIAggCCAIIAggCCAIaAgMCuwIeAALxAgICKwIEAgUCBgIHAggCCQIfAgsCkwINAggCCAIIAggCCAIIAggCCAIIAggCCAIIAggCCAIIAggCCAIaAgMC4QIeAALxAgICLQIEAgUCBgIHAggCCQKXAgsCkwINAggCCAIIAggCCAIIAggCCAIIAggCCAIIAggCCAIIAggCCAIaAgMC3AIeAALxAgICYAIEAgUCBgIHAggCCQIKAgsCkwINAggCCAIIAggCCAIIAggCCAIIAggCCAIIAggCCAIIAggCCAIaAgMCuAIeAALxAgICUwIEAgUCBgIHAggCCQIKAgsCkwINAggCCAIIAggCCAIIAggCCAIIAggCCAIIAggCCAIIAggCCAIaAgMC2QIeAALxAgICJwIEAgUCBgIHAggCCQIKAgsCkwINAggCCAIIAggCCAIIAggCCAIIAggCCAIIAggCCAIIAggCCAIaAgMCtAIeAALxAgICLQIEAgUCBgIHAggCCQIKAgsCkwINAggCCAIIAggCCAIIAggCCAIIAggCCAIIAggCCAIIAggCCAIaAgMC1AIeAALxAgICUwIEAgUCBgIHAggCCQKXAgsCkwINAggCCAIIAggCCAIIAggCCAIIAggCCAIIAggCCAIIAggCCAIaAgMC2wIeAALxAgICJwIEAgUCBgIHAggCCQKXAgsCkwINAggCCAIIAggCCAIIAggCCAIIAggCCAIIAggCCAIIAggCCAIaAgMCHQIeAALxAgICSQIEAgUCBgIHAggCCQIfAgsCkwINAggCCAIIAggCCAIIAggCCAIIAggCCAIIAggCCAIIAggCCAIaAgMCxQIeAALxAgICIQIEAgUCBgIHAggCCQKXAgsCkwINAggCCAIIAggCCAIIAggCCAIIAggCCAIIAggCCAIIAggCCAIaAgMCywIeAALxAgICGwIEAgUCBgIHAggCCQKXAgsCkwINAggCCAIIAggCCAIIAggCCAIIAggCCAIIAggCCAIIAggCCAIaAgMCHQIeAALxegAABAACAgJTAgQCBQIGAgcCCAIJAh8CCwKTAg0CCAIIAggCCAIIAggCCAIIAggCCAIIAggCCAIIAggCCAIIAhoCAwK5Ah4AAvECAgJWAgQCBQIGAgcCCAIJAh8CCwKTAg0CCAIIAggCCAIIAggCCAIIAggCCAIIAggCCAIIAggCCAIIAhoCAwKlAh4AAvECAgJ4AgQCBQIGAgcCCAIJAh8CCwKTAg0CCAIIAggCCAIIAggCCAIIAggCCAIIAggCCAIIAggCCAIIAhoCAwK/Ah4AAvECAgIeAgQCBQIGAgcCCAIJApcCCwKTAg0CCAIIAggCCAIIAggCCAIIAggCCAIIAggCCAIIAggCCAIIAhoCAwLDAh4AAvECAgI5AgQCBQIGAgcCCAIJApcCCwKTAg0CCAIIAggCCAIIAggCCAIIAggCCAIIAggCCAIIAggCCAIIAhoCAwKmAh4AAvECAgI5AgQCBQIGAgcCCAIJAgoCCwKTAg0CCAIIAggCCAIIAggCCAIIAggCCAIIAggCCAIIAggCCAIIAhoCAwKpAh4AAvECAgIDAgQCBQIGAgcCCAIJAh8CCwKTAg0CCAIIAggCCAIIAggCCAIIAggCCAIIAggCCAIIAggCCAIIAhoCAwKnAh4AAvECAgI+AgQCBQIGAgcCCAIJAgoCCwKTAg0CCAIIAggCCAIIAggCCAIIAggCCAIIAggCCAIIAggCCAIIAhoCAwK8Ah4AAvECAgJdAgQCBQIGAgcCCAIJAh8CCwKTAg0CCAIIAggCCAIIAggCCAIIAggCCAIIAggCCAIIAggCCAIIAhoCAwLOAh4AAvECAgIbAgQCBQIGAgcCCAIJAgoCCwKTAg0CCAIIAggCCAIIAggCCAIIAggCCAIIAggCCAIIAggCCAIIAhoCAwKWAh4AAvECAgIxAgQCBQIGAgcCCAIJAh8CCwKTAg0CCAIIAggCCAIIAggCCAIIAggCCAIIAggCCAIIAggCCAIIAhoCAwLMAh4AAvECAgJrAgQCBQIGAgcCCAIJAgoCCwKTAg0CCAIIAggCCAIIAggCCAIIAggCCAIIAggCCAIIAggCCAIIAhoCAwLJAh4AAvECAgIvAgQCBQIGAgcCCAIJAgoCCwKTAg0CCAIIAggCCAIIAggCCAIIAggCCAIIAggCCAIIAggCCAIIAhoCAwKzAh4AAvECAgIhAgQCBQIGAgcCCAIJAgoCCwKTAg0CCAIIAggCCAIIAggCCAIIAggCCAIIAggCCAIIAggCCAIIAhoCAwLBAh4AAvECAgItAgQCBQIGAgcCCAIJAh8CCwKTAg0CCAIIAggCCAIIAggCCAIIAggCCAIIAggCCAIIAggCCAIIegAABAACGgIDAp4CHgAC8QICAmsCBAIFAgYCBwIIAgkClwILApMCDQIIAggCCAIIAggCCAIIAggCCAIIAggCCAIIAggCCAIIAggCGgIDAscCHgAC8QICAi8CBAIFAgYCBwIIAgkClwILApMCDQIIAggCCAIIAggCCAIIAggCCAIIAggCCAIIAggCCAIIAggCGgIDArECHgAC8QICAkkCBAIFAgYCBwIIAgkClwILApMCDQIIAggCCAIIAggCCAIIAggCCAIIAggCCAIIAggCCAIIAggCGgIDAh0CHgAC8QICAjcCBAIFAgYCBwIIAgkClwILApMCDQIIAggCCAIIAggCCAIIAggCCAIIAggCCAIIAggCCAIIAggCGgIDAq8CHgAC8QICAjkCBAIFAgYCBwIIAgkCHwILApMCDQIIAggCCAIIAggCCAIIAggCCAIIAggCCAIIAggCCAIIAggCGgIDAq0CHgAC8QICAk4CBAIFAgYCBwIIAgkCCgILApMCDQIIAggCCAIIAggCCAIIAggCCAIIAggCCAIIAggCCAIIAggCGgIDAqACHgAC8QICAkkCBAIFAgYCBwIIAgkCCgILApMCDQIIAggCCAIIAggCCAIIAggCCAIIAggCCAIIAggCCAIIAggCGgIDAtICHgAC8QICAngCBAIFAgYCBwIIAgkClwILApMCDQIIAggCCAIIAggCCAIIAggCCAIIAggCCAIIAggCCAIIAggCGgIDAqICHgAC8QICAkACBAIFAgYCBwIIAgkCHwILApMCDQIIAggCCAIIAggCCAIIAggCCAIIAggCCAIIAggCCAIIAggCGgIDAqQCHgAC8QICAngCBAIFAgYCBwIIAgkCCgILApMCDQIIAggCCAIIAggCCAIIAggCCAIIAggCCAIIAggCCAIIAggCGgIDAqECHgAC8QICAjECBAIFAgYCBwIIAgkClwILApMCDQIIAggCCAIIAggCCAIIAggCCAIIAggCCAIIAggCCAIIAggCGgIDAt8CHgAC8QICAi8CBAIFAgYCBwIIAgkCHwILApMCDQIIAggCCAIIAggCCAIIAggCCAIIAggCCAIIAggCCAIIAggCGgIDApoCHgAC8QICAk4CBAIFAgYCBwIIAgkClwILApMCDQIIAggCCAIIAggCCAIIAggCCAIIAggCCAIIAggCCAIIAggCGgIDAh0CHgAC8QICAjMCBAIFAgYCBwIIAgkCHwILApMCDQIIAggCCAIIAggCCAIIAggCCAIIAggCCAIIAggCCAIIAggCGgIDApwCHgAC8QICAm8CBAIFAgYCBwIIAgkCHwILApMCDQIIAggCCAIIAggCCAIIAggCCAIIAggCegAABAAIAggCCAIIAggCCAIaAgMCnwIeAALxAgICKQIEAgUCBgIHAggCCQIKAgsCkwINAggCCAIIAggCCAIIAggCCAIIAggCCAIIAggCCAIIAggCCAIaAgMCtgIeAALxAgICGwIEAgUCBgIHAggCCQIfAgsCkwINAggCCAIIAggCCAIIAggCCAIIAggCCAIIAggCCAIIAggCCAIaAgMCrgIeAALxAgICNwIEAgUCBgIHAggCCQIKAgsCkwINAggCCAIIAggCCAIIAggCCAIIAggCCAIIAggCCAIIAggCCAIaAgMCrAIeAALxAgICSwIEAgUCBgIHAggCCQIKAgsCkwINAggCCAIIAggCCAIIAggCCAIIAggCCAIIAggCCAIIAggCCAIaAgMCtwIeAALxAgICSwIEAgUCBgIHAggCCQKXAgsCkwINAggCCAIIAggCCAIIAggCCAIIAggCCAIIAggCCAIIAggCCAIaAgMCsAIeAALxAgICKQIEAgUCBgIHAggCCQKXAgsCkwINAggCCAIIAggCCAIIAggCCAIIAggCCAIIAggCCAIIAggCCAIaAgMCmAIeAALxAgICMwIEAgUCBgIHAggCCQIKAgsCkwINAggCCAIIAggCCAIIAggCCAIIAggCCAIIAggCCAIIAggCCAIaAgMCmQIeAALxAgICbwIEAgUCBgIHAggCCQIKAgsCkwINAggCCAIIAggCCAIIAggCCAIIAggCCAIIAggCCAIIAggCCAIaAgMCnQIeAALxAgICSwIEAgUCBgIHAggCCQIfAgsCkwINAggCCAIIAggCCAIIAggCCAIIAggCCAIIAggCCAIIAggCCAIaAgMCxgIeAALxAgICQAIEAgUCBgIHAggCCQIKAgsCkwINAggCCAIIAggCCAIIAggCCAIIAggCCAIIAggCCAIIAggCCAIaAgMCmwIeAALxAgICXQIEAgUCBgIHAggCCQIKAgsCkwINAggCCAIIAggCCAIIAggCCAIIAggCCAIIAggCCAIIAggCCAIaAgMC2gIeAALxAgICMQIEAgUCBgIHAggCCQIKAgsCkwINAggCCAIIAggCCAIIAggCCAIIAggCCAIIAggCCAIIAggCCAIaAgMC4wIeAALxAgICPgIEAgUCBgIHAggCCQIfAgsCkwINAggCCAIIAggCCAIIAggCCAIIAggCCAIIAggCCAIIAggCCAIaAgMCqAIeAALxAgICKwIEAgUCBgIHAggCCQKXAgsCkwINAggCCAIIAggCCAIIAggCCAIIAggCCAIIAggCCAIIAggCCAIaAgMCzQIeAALxAgICTgIEAgUCBgIHAggCCQIfAgsCkwINAggCCAIIAggCCAIIegAABAACCAIIAggCCAIIAggCCAIIAggCCAIIAhoCAwLdAh4AAvECAgJdAgQCBQIGAgcCCAIJApcCCwKTAg0CCAIIAggCCAIIAggCCAIIAggCCAIIAggCCAIIAggCCAIIAhoCAwLgAh4AAvECAgIpAgQCBQIGAgcCCAIJAh8CCwKTAg0CCAIIAggCCAIIAggCCAIIAggCCAIIAggCCAIIAggCCAIIAhoCAwLTAh4AAvECAgInAgQCBQIGAgcCCAIJAh8CCwKTAg0CCAIIAggCCAIIAggCCAIIAggCCAIIAggCCAIIAggCCAIIAhoCAwLVAh4AAvECAgJXAgQCBQIGAgcCCAIJAh8CCwKTAg0CCAIIAggCCAIIAggCCAIIAggCCAIIAggCCAIIAggCCAIIAhoCAwKVAh4AAvECAgJAAgQCBQIGAgcCCAIJApcCCwKTAg0CCAIIAggCCAIIAggCCAIIAggCCAIIAggCCAIIAggCCAIIAhoCAwIdAh4AAvECAgIzAgQCBQIGAgcCCAIJApcCCwKTAg0CCAIIAggCCAIIAggCCAIIAggCCAIIAggCCAIIAggCCAIIAhoCAwKjAh4AAvECAgI3AgQCBQIGAgcCCAIJAh8CCwKTAg0CCAIIAggCCAIIAggCCAIIAggCCAIIAggCCAIIAggCCAIIAhoCAwLIAh4AAvECAgJgAgQCBQIGAgcCCAIJAh8CCwKTAg0CCAIIAggCCAIIAggCCAIIAggCCAIIAggCCAIIAggCCAIIAhoCAwLXAh4AAvECAgJvAgQCBQIGAgcCCAIJApcCCwKTAg0CCAIIAggCCAIIAggCCAIIAggCCAIIAggCCAIIAggCCAIIAhoCAwLYAh4AAvIACTU3MTE1NTM3NgICAjkCBAIFAgYCBwIIAgkCHwILAgwCDQIIAggCCAIIAggCCAIIAggCCAIIAggCCAIIAggCCAIIAggCEgIDApECHgAC8gICAiECBAIFAgYCBwIIAgkCHAILAgwCDQIIAggCCAIIAggCCAIIAggCCAIIAggCCAIIAggCCAIIAggCEgIDAkgCHgAC8gICAiMCBAIFAgYCBwIIAgkCHAILAgwCDQIIAggCCAIIAggCCAIIAggCCAIIAggCCAIIAggCCAIIAggCEgIDAh0CHgAC8gICAksCBAIFAgYCBwIIAgkCCgILAgwCDQIIAggCCAIIAggCCAIIAggCCAIIAggCCAIIAggCCAIIAggCEgIDAkwCHgAC8gICAh4CBAIFAgYCBwIIAgkCHAILAgwCDQIIAggCCAIIAggCCAIIAggCCAIIAggCCAIIAggCCAIIAggCEgIDAk0CHgAC8gICAngCBAIFAgYCBwIIegAABAACCQIKAgsCDAINAggCCAIIAggCCAIIAggCCAIIAggCCAIIAggCCAIIAggCCAISAgMChAIeAALyAgICTgIEAgUCBgIHAggCCQIKAgsCDAINAggCCAIIAggCCAIIAggCCAIIAggCCAIIAggCCAIIAggCCAISAgMCXwIeAALyAgICTgIEAgUCBgIHAggCCQIfAgsCDAINAggCCAIIAggCCAIIAggCCAIIAggCCAIIAggCCAIIAggCCAISAgMCTwIeAALyAgICKwIEAgUCBgIHAggCCQIcAgsCDAINAggCCAIIAggCCAIIAggCCAIIAggCCAIIAggCCAIIAggCCAISAgMCUAIeAALyAgICQAIEAgUCBgIHAggCCQIfAgsCDAINAggCCAIIAggCCAIIAggCCAIIAggCCAIIAggCCAIIAggCCAISAgMCUQIeAALyAgICMQIEAgUCBgIHAggCCQIcAgsCDAINAggCCAIIAggCCAIIAggCCAIIAggCCAIIAggCCAIIAggCCAISAgMCggIeAALyAgICVwIEAgUCBgIHAggCCQIfAgsCDAINAggCCAIIAggCCAIIAggCCAIIAggCCAIIAggCCAIIAggCCAISAgMCWAIeAALyAgICJwIEAgUCBgIHAggCCQIcAgsCDAINAggCCAIIAggCCAIIAggCCAIIAggCCAIIAggCCAIIAggCCAISAgMCHQIeAALyAgICNwIEAgUCBgIHAggCCQIcAgsCDAINAggCCAIIAggCCAIIAggCCAIIAggCCAIIAggCCAIIAggCCAISAgMCOAIeAALyAgICLQIEAgUCBgIHAggCCQIcAgsCDAINAggCCAIIAggCCAIIAggCCAIIAggCCAIIAggCCAIIAggCCAISAgMChgIeAALyAgICawIEAgUCBgIHAggCCQIKAgsCDAINAggCCAIIAggCCAIIAggCCAIIAggCCAIIAggCCAIIAggCCAISAgMCiQIeAALyAgICSQIEAgUCBgIHAggCCQIcAgsCDAINAggCCAIIAggCCAIIAggCCAIIAggCCAIIAggCCAIIAggCCAISAgMCHQIeAALyAgICAwIEAgUCBgIHAggCCQIcAgsCDAINAggCCAIIAggCCAIIAggCCAIIAggCCAIIAggCCAIIAggCCAISAgMChwIeAALyAgICNQIEAgUCBgIHAggCCQIKAgsCDAINAggCCAIIAggCCAIIAggCCAIIAggCCAIIAggCCAIIAggCCAISAgMCNgIeAALyAgICLwIEAgUCBgIHAggCCQIfAgsCDAINAggCCAIIAggCCAIIAggCCAIIAggCCAIIAggCCAIIAggCCAISAgMCWwIeAALyAgICegAABAAlAgQCBQIGAgcCCAIJAh8CCwIMAg0CCAIIAggCCAIIAggCCAIIAggCCAIIAggCCAIIAggCCAIIAhICAwKLAh4AAvICAgJ4AgQCBQIGAgcCCAIJAh8CCwIMAg0CCAIIAggCCAIIAggCCAIIAggCCAIIAggCCAIIAggCCAIIAhICAwKNAh4AAvICAgJAAgQCBQIGAgcCCAIJAhwCCwIMAg0CCAIIAggCCAIIAggCCAIIAggCCAIIAggCCAIIAggCCAIIAhICAwIdAh4AAvICAgJXAgQCBQIGAgcCCAIJAgoCCwIMAg0CCAIIAggCCAIIAggCCAIIAggCCAIIAggCCAIIAggCCAIIAhICAwJiAh4AAvICAgIzAgQCBQIGAgcCCAIJAhwCCwIMAg0CCAIIAggCCAIIAggCCAIIAggCCAIIAggCCAIIAggCCAIIAhICAwJjAh4AAvICAgJgAgQCBQIGAgcCCAIJAgoCCwIMAg0CCAIIAggCCAIIAggCCAIIAggCCAIIAggCCAIIAggCCAIIAhICAwJhAh4AAvICAgIDAgQCBQIGAgcCCAIJAgoCCwIMAg0CCAIIAggCCAIIAggCCAIIAggCCAIIAggCCAIIAggCCAIIAhICAwIOAh4AAvICAgItAgQCBQIGAgcCCAIJAgoCCwIMAg0CCAIIAggCCAIIAggCCAIIAggCCAIIAggCCAIIAggCCAIIAhICAwJGAh4AAvICAgIbAgQCBQIGAgcCCAIJAhwCCwIMAg0CCAIIAggCCAIIAggCCAIIAggCCAIIAggCCAIIAggCCAIIAhICAwIdAh4AAvICAgIhAgQCBQIGAgcCCAIJAh8CCwIMAg0CCAIIAggCCAIIAggCCAIIAggCCAIIAggCCAIIAggCCAIIAhICAwIiAh4AAvICAgIjAgQCBQIGAgcCCAIJAh8CCwIMAg0CCAIIAggCCAIIAggCCAIIAggCCAIIAggCCAIIAggCCAIIAhICAwIkAh4AAvICAgI+AgQCBQIGAgcCCAIJAgoCCwIMAg0CCAIIAggCCAIIAggCCAIIAggCCAIIAggCCAIIAggCCAIIAhICAwJqAh4AAvICAgIlAgQCBQIGAgcCCAIJAgoCCwIMAg0CCAIIAggCCAIIAggCCAIIAggCCAIIAggCCAIIAggCCAIIAhICAwImAh4AAvICAgJzAgQCBQIGAgcCCAIJAgoCCwIMAg0CCAIIAggCCAIIAggCCAIIAggCCAIIAggCCAIIAggCCAIIAhICAwJ0Ah4AAvICAgJnAgQCBQIGAgcCCAIJAgoCCwIMAg0CCAIIAggCCAIIAggCCAIIAggCCAIIAggCCAIIAggCCAIIAhICegAABAADAm0CHgAC8gICAkUCBAIFAgYCBwIIAgkCCgILAgwCDQIIAggCCAIIAggCCAIIAggCCAIIAggCCAIIAggCCAIIAggCEgIDAjYCHgAC8gICAk4CBAIFAgYCBwIIAgkCHAILAgwCDQIIAggCCAIIAggCCAIIAggCCAIIAggCCAIIAggCCAIIAggCEgIDAh0CHgAC8gICAi0CBAIFAgYCBwIIAgkCHwILAgwCDQIIAggCCAIIAggCCAIIAggCCAIIAggCCAIIAggCCAIIAggCEgIDAi4CHgAC8gICAmACBAIFAgYCBwIIAgkCHwILAgwCDQIIAggCCAIIAggCCAIIAggCCAIIAggCCAIIAggCCAIIAggCEgIDAm4CHgAC8gICAjECBAIFAgYCBwIIAgkCHwILAgwCDQIIAggCCAIIAggCCAIIAggCCAIIAggCCAIIAggCCAIIAggCEgIDAjICHgAC8gICAksCBAIFAgYCBwIIAgkCHwILAgwCDQIIAggCCAIIAggCCAIIAggCCAIIAggCCAIIAggCCAIIAggCEgIDAncCHgAC8gICAjkCBAIFAgYCBwIIAgkCCgILAgwCDQIIAggCCAIIAggCCAIIAggCCAIIAggCCAIIAggCCAIIAggCEgIDAjoCHgAC8gICAgMCBAIFAgYCBwIIAgkCHwILAgwCDQIIAggCCAIIAggCCAIIAggCCAIIAggCCAIIAggCCAIIAggCEgIDAjwCHgAC8gICAm8CBAIFAgYCBwIIAgkCCgILAgwCDQIIAggCCAIIAggCCAIIAggCCAIIAggCCAIIAggCCAIIAggCEgIDAnACHgAC8gICAlcCBAIFAgYCBwIIAgkCHAILAgwCDQIIAggCCAIIAggCCAIIAggCCAIIAggCCAIIAggCCAIIAggCEgIDAnYCHgAC8gICAi8CBAIFAgYCBwIIAgkCHAILAgwCDQIIAggCCAIIAggCCAIIAggCCAIIAggCCAIIAggCCAIIAggCEgIDAn0CHgAC8gICAm8CBAIFAgYCBwIIAgkCHwILAgwCDQIIAggCCAIIAggCCAIIAggCCAIIAggCCAIIAggCCAIIAggCEgIDAnsCHgAC8gICAjECBAIFAgYCBwIIAgkCCgILAgwCDQIIAggCCAIIAggCCAIIAggCCAIIAggCCAIIAggCCAIIAggCEgIDAkMCHgAC8gICAmcCBAIFAgYCBwIIAgkCHwILAgwCDQIIAggCCAIIAggCCAIIAggCCAIIAggCCAIIAggCCAIIAggCEgIDAmgCHgAC8gICAnMCBAIFAgYCBwIIAgkCHwILAgwCDQIIAggCCAIIAggCCAIIAggCCAIIAggCCAIIegAABAACCAIIAggCCAISAgMCfgIeAALyAgICawIEAgUCBgIHAggCCQIcAgsCDAINAggCCAIIAggCCAIIAggCCAIIAggCCAIIAggCCAIIAggCCAISAgMCfAIeAALyAgICGwIEAgUCBgIHAggCCQIfAgsCDAINAggCCAIIAggCCAIIAggCCAIIAggCCAIIAggCCAIIAggCCAISAgMCZAIeAALyAgICSQIEAgUCBgIHAggCCQIKAgsCDAINAggCCAIIAggCCAIIAggCCAIIAggCCAIIAggCCAIIAggCCAISAgMCSgIeAALyAgICKQIEAgUCBgIHAggCCQIfAgsCDAINAggCCAIIAggCCAIIAggCCAIIAggCCAIIAggCCAIIAggCCAISAgMCgAIeAALyAgICZwIEAgUCBgIHAggCCQIcAgsCDAINAggCCAIIAggCCAIIAggCCAIIAggCCAIIAggCCAIIAggCCAISAgMCgQIeAALyAgICUgIEAgUCBgIHAggCCQIcAgsCDAINAggCCAIIAggCCAIIAggCCAIIAggCCAIIAggCCAIIAggCCAISAgMCHQIeAALyAgICGwIEAgUCBgIHAggCCQIKAgsCDAINAggCCAIIAggCCAIIAggCCAIIAggCCAIIAggCCAIIAggCCAISAgMCVQIeAALyAgICYAIEAgUCBgIHAggCCQIcAgsCDAINAggCCAIIAggCCAIIAggCCAIIAggCCAIIAggCCAIIAggCCAISAgMCgwIeAALyAgICPQIEAgUCBgIHAggCCQIfAgsCDAINAggCCAIIAggCCAIIAggCCAIIAggCCAIIAggCCAIIAggCCAISAgMCdQIeAALyAgICSQIEAgUCBgIHAggCCQIfAgsCDAINAggCCAIIAggCCAIIAggCCAIIAggCCAIIAggCCAIIAggCCAISAgMChQIeAALyAgICSwIEAgUCBgIHAggCCQIcAgsCDAINAggCCAIIAggCCAIIAggCCAIIAggCCAIIAggCCAIIAggCCAISAgMCiAIeAALyAgICUwIEAgUCBgIHAggCCQIcAgsCDAINAggCCAIIAggCCAIIAggCCAIIAggCCAIIAggCCAIIAggCCAISAgMCVAIeAALyAgICIwIEAgUCBgIHAggCCQIKAgsCDAINAggCCAIIAggCCAIIAggCCAIIAggCCAIIAggCCAIIAggCCAISAgMCWgIeAALyAgICIQIEAgUCBgIHAggCCQIKAgsCDAINAggCCAIIAggCCAIIAggCCAIIAggCCAIIAggCCAIIAggCCAISAgMCWQIeAALyAgICPgIEAgUCBgIHAggCCQIfAgsCDAINAggCCAIIAggCCAIIAggCegAABAAIAggCCAIIAggCCAIIAggCCAIIAhICAwKKAh4AAvICAgJTAgQCBQIGAgcCCAIJAh8CCwIMAg0CCAIIAggCCAIIAggCCAIIAggCCAIIAggCCAIIAggCCAIIAhICAwJcAh4AAvICAgJWAgQCBQIGAgcCCAIJAhwCCwIMAg0CCAIIAggCCAIIAggCCAIIAggCCAIIAggCCAIIAggCCAIIAhICAwIdAh4AAvICAgJFAgQCBQIGAgcCCAIJAh8CCwIMAg0CCAIIAggCCAIIAggCCAIIAggCCAIIAggCCAIIAggCCAIIAhICAwI2Ah4AAvICAgJdAgQCBQIGAgcCCAIJAhwCCwIMAg0CCAIIAggCCAIIAggCCAIIAggCCAIIAggCCAIIAggCCAIIAhICAwJeAh4AAvICAgIpAgQCBQIGAgcCCAIJAgoCCwIMAg0CCAIIAggCCAIIAggCCAIIAggCCAIIAggCCAIIAggCCAIIAhICAwKMAh4AAvICAgJzAgQCBQIGAgcCCAIJAhwCCwIMAg0CCAIIAggCCAIIAggCCAIIAggCCAIIAggCCAIIAggCCAIIAhICAwIdAh4AAvICAgInAgQCBQIGAgcCCAIJAgoCCwIMAg0CCAIIAggCCAIIAggCCAIIAggCCAIIAggCCAIIAggCCAIIAhICAwKOAh4AAvICAgJvAgQCBQIGAgcCCAIJAhwCCwIMAg0CCAIIAggCCAIIAggCCAIIAggCCAIIAggCCAIIAggCCAIIAhICAwKQAh4AAvICAgI9AgQCBQIGAgcCCAIJAgoCCwIMAg0CCAIIAggCCAIIAggCCAIIAggCCAIIAggCCAIIAggCCAIIAhICAwKPAh4AAvICAgI3AgQCBQIGAgcCCAIJAgoCCwIMAg0CCAIIAggCCAIIAggCCAIIAggCCAIIAggCCAIIAggCCAIIAhICAwJ/Ah4AAvICAgJTAgQCBQIGAgcCCAIJAgoCCwIMAg0CCAIIAggCCAIIAggCCAIIAggCCAIIAggCCAIIAggCCAIIAhICAwJmAh4AAvICAgI1AgQCBQIGAgcCCAIJAhwCCwIMAg0CCAIIAggCCAIIAggCCAIIAggCCAIIAggCCAIIAggCCAIIAhICAwI2Ah4AAvICAgJWAgQCBQIGAgcCCAIJAgoCCwIMAg0CCAIIAggCCAIIAggCCAIIAggCCAIIAggCCAIIAggCCAIIAhICAwJpAh4AAvICAgIeAgQCBQIGAgcCCAIJAh8CCwIMAg0CCAIIAggCCAIIAggCCAIIAggCCAIIAggCCAIIAggCCAIIAhICAwIgAh4AAvICAgJrAgQCBQIGAgcCCAIJAh8CCwIMAg0CCAIIegAABAACCAIIAggCCAIIAggCCAIIAggCCAIIAggCCAIIAggCEgIDAmwCHgAC8gICAjkCBAIFAgYCBwIIAgkCHAILAgwCDQIIAggCCAIIAggCCAIIAggCCAIIAggCCAIIAggCCAIIAggCEgIDAmUCHgAC8gICAicCBAIFAgYCBwIIAgkCHwILAgwCDQIIAggCCAIIAggCCAIIAggCCAIIAggCCAIIAggCCAIIAggCEgIDAigCHgAC8gICAl0CBAIFAgYCBwIIAgkCHwILAgwCDQIIAggCCAIIAggCCAIIAggCCAIIAggCCAIIAggCCAIIAggCEgIDAnECHgAC8gICAisCBAIFAgYCBwIIAgkCCgILAgwCDQIIAggCCAIIAggCCAIIAggCCAIIAggCCAIIAggCCAIIAggCEgIDAiwCHgAC8gICAi8CBAIFAgYCBwIIAgkCCgILAgwCDQIIAggCCAIIAggCCAIIAggCCAIIAggCCAIIAggCCAIIAggCEgIDAjACHgAC8gICAjMCBAIFAgYCBwIIAgkCCgILAgwCDQIIAggCCAIIAggCCAIIAggCCAIIAggCCAIIAggCCAIIAggCEgIDAjQCHgAC8gICAlYCBAIFAgYCBwIIAgkCHwILAgwCDQIIAggCCAIIAggCCAIIAggCCAIIAggCCAIIAggCCAIIAggCEgIDAnICHgAC8gICAikCBAIFAgYCBwIIAgkCHAILAgwCDQIIAggCCAIIAggCCAIIAggCCAIIAggCCAIIAggCCAIIAggCEgIDAioCHgAC8gICAlICBAIFAgYCBwIIAgkCHwILAgwCDQIIAggCCAIIAggCCAIIAggCCAIIAggCCAIIAggCCAIIAggCEgIDAiQCHgAC8gICAiUCBAIFAgYCBwIIAgkCHAILAgwCDQIIAggCCAIIAggCCAIIAggCCAIIAggCCAIIAggCCAIIAggCEgIDAh0CHgAC8gICAjcCBAIFAgYCBwIIAgkCHwILAgwCDQIIAggCCAIIAggCCAIIAggCCAIIAggCCAIIAggCCAIIAggCEgIDAjsCHgAC8gICAkACBAIFAgYCBwIIAgkCCgILAgwCDQIIAggCCAIIAggCCAIIAggCCAIIAggCCAIIAggCCAIIAggCEgIDAkECHgAC8gICAj0CBAIFAgYCBwIIAgkCHAILAgwCDQIIAggCCAIIAggCCAIIAggCCAIIAggCCAIIAggCCAIIAggCEgIDAh0CHgAC8gICAj4CBAIFAgYCBwIIAgkCHAILAgwCDQIIAggCCAIIAggCCAIIAggCCAIIAggCCAIIAggCCAIIAggCEgIDAj8CHgAC8gICAh4CBAIFAgYCBwIIAgkCegAABAAKAgsCDAINAggCCAIIAggCCAIIAggCCAIIAggCCAIIAggCCAIIAggCCAISAgMCQgIeAALyAgICeAIEAgUCBgIHAggCCQIcAgsCDAINAggCCAIIAggCCAIIAggCCAIIAggCCAIIAggCCAIIAggCCAISAgMCeQIeAALyAgICRQIEAgUCBgIHAggCCQIcAgsCDAINAggCCAIIAggCCAIIAggCCAIIAggCCAIIAggCCAIIAggCCAISAgMCNgIeAALyAgICUgIEAgUCBgIHAggCCQIKAgsCDAINAggCCAIIAggCCAIIAggCCAIIAggCCAIIAggCCAIIAggCCAISAgMCWgIeAALyAgICXQIEAgUCBgIHAggCCQIKAgsCDAINAggCCAIIAggCCAIIAggCCAIIAggCCAIIAggCCAIIAggCCAISAgMCegIeAALyAgICMwIEAgUCBgIHAggCCQIfAgsCDAINAggCCAIIAggCCAIIAggCCAIIAggCCAIIAggCCAIIAggCCAISAgMCRAIeAALyAgICKwIEAgUCBgIHAggCCQIfAgsCDAINAggCCAIIAggCCAIIAggCCAIIAggCCAIIAggCCAIIAggCCAISAgMCRwIeAALyAgICNQIEAgUCBgIHAggCCQIfAgsCDAINAggCCAIIAggCCAIIAggCCAIIAggCCAIIAggCCAIIAggCCAISAgMCNgIeAALzAAk1NzExMzIxNzYCAgIlAgQCBQIGAgcCCAIJAh8CCwKTAg0CCAIIAggCCAIIAggCCAIIAggCCAIIAggCCAIIAggCCAIIAgUCAwK6Ah4AAvMCAgJTAgQCBQIGAgcCCAIJAh8CCwKTAg0CCAIIAggCCAIIAggCCAIIAggCCAIIAggCCAIIAggCCAIIAgUCAwK5Ah4AAvMCAgJvAgQCBQIGAgcCCAIJAh8CCwKTAg0CCAIIAggCCAIIAggCCAIIAggCCAIIAggCCAIIAggCCAIIAgUCAwKfAh4AAvMCAgIxAgQCBQIGAgcCCAIJAh8CCwKTAg0CCAIIAggCCAIIAggCCAIIAggCCAIIAggCCAIIAggCCAIIAgUCAwLMAh4AAvMCAgJJAgQCBQIGAgcCCAIJAh8CCwKTAg0CCAIIAggCCAIIAggCCAIIAggCCAIIAggCCAIIAggCCAIIAgUCAwLFAh4AAvMCAgJWAgQCBQIGAgcCCAIJAh8CCwKTAg0CCAIIAggCCAIIAggCCAIIAggCCAIIAggCCAIIAggCCAIIAgUCAwKlAh4AAvMCAgIrAgQCBQIGAgcCCAIJAh8CCwKTAg0CCAIIAggCCAIIAggCCAIIAggCCAIIAggCCAIIAggCCAIIAgUCAwLhegAABAACHgAC8wICAjkCBAIFAgYCBwIIAgkCHwILApMCDQIIAggCCAIIAggCCAIIAggCCAIIAggCCAIIAggCCAIIAggCBQIDAq0CHgAC8wICAhsCBAIFAgYCBwIIAgkCHwILApMCDQIIAggCCAIIAggCCAIIAggCCAIIAggCCAIIAggCCAIIAggCBQIDAq4CHgAC8wICAlcCBAIFAgYCBwIIAgkCHwILApMCDQIIAggCCAIIAggCCAIIAggCCAIIAggCCAIIAggCCAIIAggCBQIDApUCHgAC8wICAj0CBAIFAgYCBwIIAgkCHwILApMCDQIIAggCCAIIAggCCAIIAggCCAIIAggCCAIIAggCCAIIAggCBQIDApQCHgAC8wICAk4CBAIFAgYCBwIIAgkCHwILApMCDQIIAggCCAIIAggCCAIIAggCCAIIAggCCAIIAggCCAIIAggCBQIDAt0CHgAC8wICAksCBAIFAgYCBwIIAgkCHwILApMCDQIIAggCCAIIAggCCAIIAggCCAIIAggCCAIIAggCCAIIAggCBQIDAsYCHgAC8wICAikCBAIFAgYCBwIIAgkCHwILApMCDQIIAggCCAIIAggCCAIIAggCCAIIAggCCAIIAggCCAIIAggCBQIDAtMCHgAC8wICAmsCBAIFAgYCBwIIAgkCHwILApMCDQIIAggCCAIIAggCCAIIAggCCAIIAggCCAIIAggCCAIIAggCBQIDArICHgAC8wICAicCBAIFAgYCBwIIAgkCHwILApMCDQIIAggCCAIIAggCCAIIAggCCAIIAggCCAIIAggCCAIIAggCBQIDAtUCHgAC8wICAi8CBAIFAgYCBwIIAgkCHwILApMCDQIIAggCCAIIAggCCAIIAggCCAIIAggCCAIIAggCCAIIAggCBQIDApoCHgAC8wICAkACBAIFAgYCBwIIAgkCHwILApMCDQIIAggCCAIIAggCCAIIAggCCAIIAggCCAIIAggCCAIIAggCBQIDAqQCHgAC9AAJNTcxMTM0NDk2AgICVgIEAgUCBgIHAggCCQIKAgsCkwINAggCCAIIAggCCAIIAggCCAIIAggCCAIIAggCCAIIAggCCAIDAgMC0QIeAAL0AgICSwIEAgUCBgIHAggCCQIKAgsCkwINAggCCAIIAggCCAIIAggCCAIIAggCCAIIAggCCAIIAggCCAIDAgMCtwIeAAL0AgICSQIEAgUCBgIHAggCCQIKAgsCkwINAggCCAIIAggCCAIIAggCCAIIAggCCAIIAggCCAIIAggCCAIDAgMC0gIeAAL0AgICGwIEAgUCBgIHAggCCQIKAgsCkwINAggCCAIIAggCCAIIAggCCAIIegAABAACCAIIAggCCAIIAggCCAIIAgMCAwKWAh4AAvQCAgJrAgQCBQIGAgcCCAIJAgoCCwKTAg0CCAIIAggCCAIIAggCCAIIAggCCAIIAggCCAIIAggCCAIIAgMCAwLJAh4AAvQCAgI5AgQCBQIGAgcCCAIJAgoCCwKTAg0CCAIIAggCCAIIAggCCAIIAggCCAIIAggCCAIIAggCCAIIAgMCAwKpAh4AAvQCAgJXAgQCBQIGAgcCCAIJAgoCCwKTAg0CCAIIAggCCAIIAggCCAIIAggCCAIIAggCCAIIAggCCAIIAgMCAwLAAh4AAvQCAgIlAgQCBQIGAgcCCAIJAgoCCwKTAg0CCAIIAggCCAIIAggCCAIIAggCCAIIAggCCAIIAggCCAIIAgMCAwLWAh4AAvQCAgJOAgQCBQIGAgcCCAIJAgoCCwKTAg0CCAIIAggCCAIIAggCCAIIAggCCAIIAggCCAIIAggCCAIIAgMCAwKgAh4AAvQCAgIpAgQCBQIGAgcCCAIJAgoCCwKTAg0CCAIIAggCCAIIAggCCAIIAggCCAIIAggCCAIIAggCCAIIAgMCAwK2Ah4AAvQCAgIxAgQCBQIGAgcCCAIJAgoCCwKTAg0CCAIIAggCCAIIAggCCAIIAggCCAIIAggCCAIIAggCCAIIAgMCAwLjAh4AAvQCAgIvAgQCBQIGAgcCCAIJAgoCCwKTAg0CCAIIAggCCAIIAggCCAIIAggCCAIIAggCCAIIAggCCAIIAgMCAwKzAh4AAvQCAgInAgQCBQIGAgcCCAIJAgoCCwKTAg0CCAIIAggCCAIIAggCCAIIAggCCAIIAggCCAIIAggCCAIIAgMCAwK0Ah4AAvQCAgJvAgQCBQIGAgcCCAIJAgoCCwKTAg0CCAIIAggCCAIIAggCCAIIAggCCAIIAggCCAIIAggCCAIIAgMCAwKdAh4AAvQCAgJAAgQCBQIGAgcCCAIJAgoCCwKTAg0CCAIIAggCCAIIAggCCAIIAggCCAIIAggCCAIIAggCCAIIAgMCAwKbAh4AAvQCAgIrAgQCBQIGAgcCCAIJAgoCCwKTAg0CCAIIAggCCAIIAggCCAIIAggCCAIIAggCCAIIAggCCAIIAgMCAwLPAh4AAvQCAgJTAgQCBQIGAgcCCAIJAgoCCwKTAg0CCAIIAggCCAIIAggCCAIIAggCCAIIAggCCAIIAggCCAIIAgMCAwLZAh4AAvQCAgI9AgQCBQIGAgcCCAIJAgoCCwKTAg0CCAIIAggCCAIIAggCCAIIAggCCAIIAggCCAIIAggCCAIIAgMCAwK9Ah4AAvUACTIzNTI0MDI1NgICAgMCBAIFAgYCBwIIAgkCHwILegAABAACkwINAggCCAIIAggCCAIIAggCCAIIAggCCAIIAggCCAIIAggCCAIgAgMCpwIeAAL1AgICVgIEAgUCBgIHAggCCQIfAgsCkwINAggCCAIIAggCCAIIAggCCAIIAggCCAIIAggCCAIIAggCCAIgAgMCpQIeAAL1AgICOQIEAgUCBgIHAggCCQKXAgsCkwINAggCCAIIAggCCAIIAggCCAIIAggCCAIIAggCCAIIAggCCAIgAgMCpgIeAAL1AgICbwIEAgUCBgIHAggCCQIKAgsCkwINAggCCAIIAggCCAIIAggCCAIIAggCCAIIAggCCAIIAggCCAIgAgMCnQIeAAL1AgICVwIEAgUCBgIHAggCCQIfAgsCkwINAggCCAIIAggCCAIIAggCCAIIAggCCAIIAggCCAIIAggCCAIgAgMClQIeAAL1AgICLQIEAgUCBgIHAggCCQIfAgsCkwINAggCCAIIAggCCAIIAggCCAIIAggCCAIIAggCCAIIAggCCAIgAgMCngIeAAL1AgICLwIEAgUCBgIHAggCCQIKAgsCkwINAggCCAIIAggCCAIIAggCCAIIAggCCAIIAggCCAIIAggCCAIgAgMCswIeAAL1AgICbwIEAgUCBgIHAggCCQKXAgsCkwINAggCCAIIAggCCAIIAggCCAIIAggCCAIIAggCCAIIAggCCAIgAgMC2AIeAAL1AgICMwIEAgUCBgIHAggCCQKXAgsCkwINAggCCAIIAggCCAIIAggCCAIIAggCCAIIAggCCAIIAggCCAIgAgMCowIeAAL1AgICMwIEAgUCBgIHAggCCQIKAgsCkwINAggCCAIIAggCCAIIAggCCAIIAggCCAIIAggCCAIIAggCCAIgAgMCmQIeAAL1AgICKQIEAgUCBgIHAggCCQKXAgsCkwINAggCCAIIAggCCAIIAggCCAIIAggCCAIIAggCCAIIAggCCAIgAgMCmAIeAAL1AgICMwIEAgUCBgIHAggCCQIfAgsCkwINAggCCAIIAggCCAIIAggCCAIIAggCCAIIAggCCAIIAggCCAIgAgMCnAIeAAL1AgICbwIEAgUCBgIHAggCCQIfAgsCkwINAggCCAIIAggCCAIIAggCCAIIAggCCAIIAggCCAIIAggCCAIgAgMCnwIeAAL1AgICLwIEAgUCBgIHAggCCQIfAgsCkwINAggCCAIIAggCCAIIAggCCAIIAggCCAIIAggCCAIIAggCCAIgAgMCmgIeAAL1AgICPgIEAgUCBgIHAggCCQIfAgsCkwINAggCCAIIAggCCAIIAggCCAIIAggCCAIIAggCCAIIAggCCAIgAgMCqAIeAAL1AgICOQIEAgUCegAABAAGAgcCCAIJAgoCCwKTAg0CCAIIAggCCAIIAggCCAIIAggCCAIIAggCCAIIAggCCAIIAiACAwKpAh4AAvUCAgJ4AgQCBQIGAgcCCAIJAgoCCwKTAg0CCAIIAggCCAIIAggCCAIIAggCCAIIAggCCAIIAggCCAIIAiACAwKhAh4AAvUCAgJ4AgQCBQIGAgcCCAIJApcCCwKTAg0CCAIIAggCCAIIAggCCAIIAggCCAIIAggCCAIIAggCCAIIAiACAwKiAh4AAvUCAgI3AgQCBQIGAgcCCAIJApcCCwKTAg0CCAIIAggCCAIIAggCCAIIAggCCAIIAggCCAIIAggCCAIIAiACAwKvAh4AAvUCAgJLAgQCBQIGAgcCCAIJApcCCwKTAg0CCAIIAggCCAIIAggCCAIIAggCCAIIAggCCAIIAggCCAIIAiACAwKwAh4AAvUCAgIhAgQCBQIGAgcCCAIJAh8CCwKTAg0CCAIIAggCCAIIAggCCAIIAggCCAIIAggCCAIIAggCCAIIAiACAwK1Ah4AAvUCAgIeAgQCBQIGAgcCCAIJAh8CCwKTAg0CCAIIAggCCAIIAggCCAIIAggCCAIIAggCCAIIAggCCAIIAiACAwK+Ah4AAvUCAgI5AgQCBQIGAgcCCAIJAh8CCwKTAg0CCAIIAggCCAIIAggCCAIIAggCCAIIAggCCAIIAggCCAIIAiACAwKtAh4AAvUCAgJrAgQCBQIGAgcCCAIJAh8CCwKTAg0CCAIIAggCCAIIAggCCAIIAggCCAIIAggCCAIIAggCCAIIAiACAwKyAh4AAvUCAgI3AgQCBQIGAgcCCAIJAgoCCwKTAg0CCAIIAggCCAIIAggCCAIIAggCCAIIAggCCAIIAggCCAIIAiACAwKsAh4AAvUCAgIpAgQCBQIGAgcCCAIJAgoCCwKTAg0CCAIIAggCCAIIAggCCAIIAggCCAIIAggCCAIIAggCCAIIAiACAwK2Ah4AAvUCAgJLAgQCBQIGAgcCCAIJAgoCCwKTAg0CCAIIAggCCAIIAggCCAIIAggCCAIIAggCCAIIAggCCAIIAiACAwK3Ah4AAvUCAgInAgQCBQIGAgcCCAIJAgoCCwKTAg0CCAIIAggCCAIIAggCCAIIAggCCAIIAggCCAIIAggCCAIIAiACAwK0Ah4AAvUCAgIvAgQCBQIGAgcCCAIJApcCCwKTAg0CCAIIAggCCAIIAggCCAIIAggCCAIIAggCCAIIAggCCAIIAiACAwKxAh4AAvUCAgJgAgQCBQIGAgcCCAIJAgoCCwKTAg0CCAIIAggCCAIIAggCCAIIAggCCAIIAggCCAIIAggCCAIIAiACAwK4Ah4AegAABAAC9QICAmACBAIFAgYCBwIIAgkClwILApMCDQIIAggCCAIIAggCCAIIAggCCAIIAggCCAIIAggCCAIIAggCIAIDArsCHgAC9QICAlcCBAIFAgYCBwIIAgkCCgILApMCDQIIAggCCAIIAggCCAIIAggCCAIIAggCCAIIAggCCAIIAggCIAIDAsACHgAC9QICAngCBAIFAgYCBwIIAgkCHwILApMCDQIIAggCCAIIAggCCAIIAggCCAIIAggCCAIIAggCCAIIAggCIAIDAr8CHgAC9QICAlMCBAIFAgYCBwIIAgkCHwILApMCDQIIAggCCAIIAggCCAIIAggCCAIIAggCCAIIAggCCAIIAggCIAIDArkCHgAC9QICAlcCBAIFAgYCBwIIAgkClwILApMCDQIIAggCCAIIAggCCAIIAggCCAIIAggCCAIIAggCCAIIAggCIAIDAqoCHgAC9QICAj4CBAIFAgYCBwIIAgkClwILApMCDQIIAggCCAIIAggCCAIIAggCCAIIAggCCAIIAggCCAIIAggCIAIDAqsCHgAC9QICAj4CBAIFAgYCBwIIAgkCCgILApMCDQIIAggCCAIIAggCCAIIAggCCAIIAggCCAIIAggCCAIIAggCIAIDArwCHgAC9QICAkkCBAIFAgYCBwIIAgkCHwILApMCDQIIAggCCAIIAggCCAIIAggCCAIIAggCCAIIAggCCAIIAggCIAIDAsUCHgAC9QICAksCBAIFAgYCBwIIAgkCHwILApMCDQIIAggCCAIIAggCCAIIAggCCAIIAggCCAIIAggCCAIIAggCIAIDAsYCHgAC9QICAjcCBAIFAgYCBwIIAgkCHwILApMCDQIIAggCCAIIAggCCAIIAggCCAIIAggCCAIIAggCCAIIAggCIAIDAsgCHgAC9QICAmsCBAIFAgYCBwIIAgkCCgILApMCDQIIAggCCAIIAggCCAIIAggCCAIIAggCCAIIAggCCAIIAggCIAIDAskCHgAC9QICAmsCBAIFAgYCBwIIAgkClwILApMCDQIIAggCCAIIAggCCAIIAggCCAIIAggCCAIIAggCCAIIAggCIAIDAscCHgAC9QICAiECBAIFAgYCBwIIAgkClwILApMCDQIIAggCCAIIAggCCAIIAggCCAIIAggCCAIIAggCCAIIAggCIAIDAssCHgAC9QICAiECBAIFAgYCBwIIAgkCCgILApMCDQIIAggCCAIIAggCCAIIAggCCAIIAggCCAIIAggCCAIIAggCIAIDAsECHgAC9QICAl0CBAIFAgYCBwIIAgkCHwILApMCDQIIAggCCAIIAggCCAIIAggCCAIIAggCCAIIAggCCAIIegAABAACCAIgAgMCzgIeAAL1AgICJwIEAgUCBgIHAggCCQKXAgsCkwINAggCCAIIAggCCAIIAggCCAIIAggCCAIIAggCCAIIAggCCAIgAgMCHQIeAAL1AgICMQIEAgUCBgIHAggCCQIfAgsCkwINAggCCAIIAggCCAIIAggCCAIIAggCCAIIAggCCAIIAggCCAIgAgMCzAIeAAL1AgICKwIEAgUCBgIHAggCCQIKAgsCkwINAggCCAIIAggCCAIIAggCCAIIAggCCAIIAggCCAIIAggCCAIgAgMCzwIeAAL1AgICKwIEAgUCBgIHAggCCQKXAgsCkwINAggCCAIIAggCCAIIAggCCAIIAggCCAIIAggCCAIIAggCCAIgAgMCzQIeAAL1AgICHgIEAgUCBgIHAggCCQKXAgsCkwINAggCCAIIAggCCAIIAggCCAIIAggCCAIIAggCCAIIAggCCAIgAgMCwwIeAAL1AgICZwIEAgUCBgIHAggCCQKXAgsCkwINAggCCAIIAggCCAIIAggCCAIIAggCCAIIAggCCAIIAggCCAIgAgMCxAIeAAL1AgICZwIEAgUCBgIHAggCCQIKAgsCkwINAggCCAIIAggCCAIIAggCCAIIAggCCAIIAggCCAIIAggCCAIgAgMCygIeAAL1AgICHgIEAgUCBgIHAggCCQIKAgsCkwINAggCCAIIAggCCAIIAggCCAIIAggCCAIIAggCCAIIAggCCAIgAgMCwgIeAAL1AgICUwIEAgUCBgIHAggCCQIKAgsCkwINAggCCAIIAggCCAIIAggCCAIIAggCCAIIAggCCAIIAggCCAIgAgMC2QIeAAL1AgICLQIEAgUCBgIHAggCCQIKAgsCkwINAggCCAIIAggCCAIIAggCCAIIAggCCAIIAggCCAIIAggCCAIgAgMC1AIeAAL1AgICVgIEAgUCBgIHAggCCQKXAgsCkwINAggCCAIIAggCCAIIAggCCAIIAggCCAIIAggCCAIIAggCCAIgAgMCHQIeAAL1AgICAwIEAgUCBgIHAggCCQKXAgsCkwINAggCCAIIAggCCAIIAggCCAIIAggCCAIIAggCCAIIAggCCAIgAgMC3gIeAAL1AgICSQIEAgUCBgIHAggCCQIKAgsCkwINAggCCAIIAggCCAIIAggCCAIIAggCCAIIAggCCAIIAggCCAIgAgMC0gIeAAL1AgICSQIEAgUCBgIHAggCCQKXAgsCkwINAggCCAIIAggCCAIIAggCCAIIAggCCAIIAggCCAIIAggCCAIgAgMCHQIeAAL1AgICUwIEAgUCBgIHAggCCQKXAgsCkwINAggCCAIIAggCCAIIAggCCAIIAggCegAABAAIAggCCAIIAggCCAIIAiACAwLbAh4AAvUCAgItAgQCBQIGAgcCCAIJApcCCwKTAg0CCAIIAggCCAIIAggCCAIIAggCCAIIAggCCAIIAggCCAIIAiACAwLcAh4AAvUCAgIpAgQCBQIGAgcCCAIJAh8CCwKTAg0CCAIIAggCCAIIAggCCAIIAggCCAIIAggCCAIIAggCCAIIAiACAwLTAh4AAvUCAgIxAgQCBQIGAgcCCAIJApcCCwKTAg0CCAIIAggCCAIIAggCCAIIAggCCAIIAggCCAIIAggCCAIIAiACAwLfAh4AAvUCAgJgAgQCBQIGAgcCCAIJAh8CCwKTAg0CCAIIAggCCAIIAggCCAIIAggCCAIIAggCCAIIAggCCAIIAiACAwLXAh4AAvUCAgJnAgQCBQIGAgcCCAIJAh8CCwKTAg0CCAIIAggCCAIIAggCCAIIAggCCAIIAggCCAIIAggCCAIIAiACAwLiAh4AAvUCAgIrAgQCBQIGAgcCCAIJAh8CCwKTAg0CCAIIAggCCAIIAggCCAIIAggCCAIIAggCCAIIAggCCAIIAiACAwLhAh4AAvUCAgInAgQCBQIGAgcCCAIJAh8CCwKTAg0CCAIIAggCCAIIAggCCAIIAggCCAIIAggCCAIIAggCCAIIAiACAwLVAh4AAvUCAgIxAgQCBQIGAgcCCAIJAgoCCwKTAg0CCAIIAggCCAIIAggCCAIIAggCCAIIAggCCAIIAggCCAIIAiACAwLjAh4AAvUCAgJWAgQCBQIGAgcCCAIJAgoCCwKTAg0CCAIIAggCCAIIAggCCAIIAggCCAIIAggCCAIIAggCCAIIAiACAwLRAh4AAvUCAgJdAgQCBQIGAgcCCAIJApcCCwKTAg0CCAIIAggCCAIIAggCCAIIAggCCAIIAggCCAIIAggCCAIIAiACAwLgAh4AAvUCAgJdAgQCBQIGAgcCCAIJAgoCCwKTAg0CCAIIAggCCAIIAggCCAIIAggCCAIIAggCCAIIAggCCAIIAiACAwLaAh4AAvUCAgIDAgQCBQIGAgcCCAIJAgoCCwKTAg0CCAIIAggCCAIIAggCCAIIAggCCAIIAggCCAIIAggCCAIIAiACAwLQAh4AAvYACTU3MTEzNTY1NgICAmsCBAIFAgYCBwIIAgkCCgILAgwCDQIIAggCCAIIAggCCAIIAggCCAIIAggCCAIIAggCCAIIAggCAgIDAokCHgAC9gICAlMCBAIFAgYCBwIIAgkCCgILAgwCDQIIAggCCAIIAggCCAIIAggCCAIIAggCCAIIAggCCAIIAggCAgIDAmYCHgAC9gICAicCBAIFAgYCBwIIAgkCCgILAgwCegAABAANAggCCAIIAggCCAIIAggCCAIIAggCCAIIAggCCAIIAggCCAICAgMCjgIeAAL2AgICbwIEAgUCBgIHAggCCQIKAgsCDAINAggCCAIIAggCCAIIAggCCAIIAggCCAIIAggCCAIIAggCCAICAgMCcAIeAAL2AgICSwIEAgUCBgIHAggCCQIKAgsCDAINAggCCAIIAggCCAIIAggCCAIIAggCCAIIAggCCAIIAggCCAICAgMCTAIeAAL2AgICKQIEAgUCBgIHAggCCQIKAgsCDAINAggCCAIIAggCCAIIAggCCAIIAggCCAIIAggCCAIIAggCCAICAgMCjAIeAAL2AgICQAIEAgUCBgIHAggCCQIKAgsCDAINAggCCAIIAggCCAIIAggCCAIIAggCCAIIAggCCAIIAggCCAICAgMCQQIeAAL2AgICJQIEAgUCBgIHAggCCQIKAgsCDAINAggCCAIIAggCCAIIAggCCAIIAggCCAIIAggCCAIIAggCCAICAgMCJgIeAAL2AgICTgIEAgUCBgIHAggCCQIKAgsCDAINAggCCAIIAggCCAIIAggCCAIIAggCCAIIAggCCAIIAggCCAICAgMCXwIeAAL2AgICVwIEAgUCBgIHAggCCQIKAgsCDAINAggCCAIIAggCCAIIAggCCAIIAggCCAIIAggCCAIIAggCCAICAgMCYgIeAAL2AgICKwIEAgUCBgIHAggCCQIKAgsCDAINAggCCAIIAggCCAIIAggCCAIIAggCCAIIAggCCAIIAggCCAICAgMCLAIeAAL2AgICLwIEAgUCBgIHAggCCQIKAgsCDAINAggCCAIIAggCCAIIAggCCAIIAggCCAIIAggCCAIIAggCCAICAgMCMAIeAAL2AgICVgIEAgUCBgIHAggCCQIKAgsCDAINAggCCAIIAggCCAIIAggCCAIIAggCCAIIAggCCAIIAggCCAICAgMCaQIeAAL2AgICMQIEAgUCBgIHAggCCQIKAgsCDAINAggCCAIIAggCCAIIAggCCAIIAggCCAIIAggCCAIIAggCCAICAgMCQwIeAAL2AgICOQIEAgUCBgIHAggCCQIKAgsCDAINAggCCAIIAggCCAIIAggCCAIIAggCCAIIAggCCAIIAggCCAICAgMCOgIeAAL2AgICGwIEAgUCBgIHAggCCQIKAgsCDAINAggCCAIIAggCCAIIAggCCAIIAggCCAIIAggCCAIIAggCCAICAgMCVQIeAAL2AgICPQIEAgUCBgIHAggCCQIKAgsCDAINAggCCAIIAggCCAIIAggCCAIIAggCCAIIAggCCAIIAggCCAICAgMCjwIeAAL2AgICSQIEAgUCBgIHegAABAACCAIJAgoCCwIMAg0CCAIIAggCCAIIAggCCAIIAggCCAIIAggCCAIIAggCCAIIAgICAwJKAh4AAvcACTU3MTEzMzMzNgICAicCBAIFAgYCBwIIAgkCHwILAgwCDQIIAggCCAIIAggCCAIIAggCCAIIAggCCAIIAggCCAIIAggCBAIDAigCHgAC9wICAjECBAIFAgYCBwIIAgkCHwILAgwCDQIIAggCCAIIAggCCAIIAggCCAIIAggCCAIIAggCCAIIAggCBAIDAjICHgAC9wICAikCBAIFAgYCBwIIAgkCHwILAgwCDQIIAggCCAIIAggCCAIIAggCCAIIAggCCAIIAggCCAIIAggCBAIDAoACHgAC9wICAm8CBAIFAgYCBwIIAgkCHwILAgwCDQIIAggCCAIIAggCCAIIAggCCAIIAggCCAIIAggCCAIIAggCBAIDAnsCHgAC9wICAkACBAIFAgYCBwIIAgkCHwILAgwCDQIIAggCCAIIAggCCAIIAggCCAIIAggCCAIIAggCCAIIAggCBAIDAlECHgAC9wICAiUCBAIFAgYCBwIIAgkCHwILAgwCDQIIAggCCAIIAggCCAIIAggCCAIIAggCCAIIAggCCAIIAggCBAIDAosCHgAC9wICAk4CBAIFAgYCBwIIAgkCHwILAgwCDQIIAggCCAIIAggCCAIIAggCCAIIAggCCAIIAggCCAIIAggCBAIDAk8CHgAC9wICAlcCBAIFAgYCBwIIAgkCHwILAgwCDQIIAggCCAIIAggCCAIIAggCCAIIAggCCAIIAggCCAIIAggCBAIDAlgCHgAC9wICAisCBAIFAgYCBwIIAgkCHwILAgwCDQIIAggCCAIIAggCCAIIAggCCAIIAggCCAIIAggCCAIIAggCBAIDAkcCHgAC9wICAksCBAIFAgYCBwIIAgkCHwILAgwCDQIIAggCCAIIAggCCAIIAggCCAIIAggCCAIIAggCCAIIAggCBAIDAncCHgAC9wICAlYCBAIFAgYCBwIIAgkCHwILAgwCDQIIAggCCAIIAggCCAIIAggCCAIIAggCCAIIAggCCAIIAggCBAIDAnICHgAC9wICAjkCBAIFAgYCBwIIAgkCHwILAgwCDQIIAggCCAIIAggCCAIIAggCCAIIAggCCAIIAggCCAIIAggCBAIDApECHgAC9wICAj0CBAIFAgYCBwIIAgkCHwILAgwCDQIIAggCCAIIAggCCAIIAggCCAIIAggCCAIIAggCCAIIAggCBAIDAnUCHgAC9wICAkkCBAIFAgYCBwIIAgkCHwILAgwCDQIIAggCCAIIAggCCAIIAggCCAIIAggCCAIIAggCCAIIAggCegAABAAEAgMChQIeAAL3AgICGwIEAgUCBgIHAggCCQIfAgsCDAINAggCCAIIAggCCAIIAggCCAIIAggCCAIIAggCCAIIAggCCAIEAgMCZAIeAAL3AgICUwIEAgUCBgIHAggCCQIfAgsCDAINAggCCAIIAggCCAIIAggCCAIIAggCCAIIAggCCAIIAggCCAIEAgMCXAIeAAL3AgICawIEAgUCBgIHAggCCQIfAgsCDAINAggCCAIIAggCCAIIAggCCAIIAggCCAIIAggCCAIIAggCCAIEAgMCbAIeAAL3AgICLwIEAgUCBgIHAggCCQIfAgsCDAINAggCCAIIAggCCAIIAggCCAIIAggCCAIIAggCCAIIAggCCAIEAgMCWwIeAAL4AAkyMzUyMzkwOTYCAgI5AgQCBQIGAgcCCAIJAgoCCwIMAg0CCAIIAggCCAIIAggCCAIIAggCCAIIAggCCAIIAggCCAIIAh8CAwI6Ah4AAvgCAgIvAgQCBQIGAgcCCAIJAh8CCwIMAg0CCAIIAggCCAIIAggCCAIIAggCCAIIAggCCAIIAggCCAIIAh8CAwJbAh4AAvgCAgJXAgQCBQIGAgcCCAIJAh8CCwIMAg0CCAIIAggCCAIIAggCCAIIAggCCAIIAggCCAIIAggCCAIIAh8CAwJYAh4AAvgCAgI3AgQCBQIGAgcCCAIJAhwCCwIMAg0CCAIIAggCCAIIAggCCAIIAggCCAIIAggCCAIIAggCCAIIAh8CAwI4Ah4AAvgCAgJJAgQCBQIGAgcCCAIJAhwCCwIMAg0CCAIIAggCCAIIAggCCAIIAggCCAIIAggCCAIIAggCCAIIAh8CAwIdAh4AAvgCAgIxAgQCBQIGAgcCCAIJAhwCCwIMAg0CCAIIAggCCAIIAggCCAIIAggCCAIIAggCCAIIAggCCAIIAh8CAwKCAh4AAvgCAgIDAgQCBQIGAgcCCAIJAh8CCwIMAg0CCAIIAggCCAIIAggCCAIIAggCCAIIAggCCAIIAggCCAIIAh8CAwI8Ah4AAvgCAgI+AgQCBQIGAgcCCAIJAh8CCwIMAg0CCAIIAggCCAIIAggCCAIIAggCCAIIAggCCAIIAggCCAIIAh8CAwKKAh4AAvgCAgJ4AgQCBQIGAgcCCAIJAgoCCwIMAg0CCAIIAggCCAIIAggCCAIIAggCCAIIAggCCAIIAggCCAIIAh8CAwKEAh4AAvgCAgI5AgQCBQIGAgcCCAIJAh8CCwIMAg0CCAIIAggCCAIIAggCCAIIAggCCAIIAggCCAIIAggCCAIIAh8CAwKRAh4AAvgCAgIhAgQCBQIGAgcCCAIJAhwCCwIMAg0CCAIIAggCCAIIAggCegAABAAIAggCCAIIAggCCAIIAggCCAIIAggCHwIDAkgCHgAC+AICAl0CBAIFAgYCBwIIAgkCHAILAgwCDQIIAggCCAIIAggCCAIIAggCCAIIAggCCAIIAggCCAIIAggCHwIDAl4CHgAC+AICAm8CBAIFAgYCBwIIAgkCHwILAgwCDQIIAggCCAIIAggCCAIIAggCCAIIAggCCAIIAggCCAIIAggCHwIDAnsCHgAC+AICAjMCBAIFAgYCBwIIAgkCHwILAgwCDQIIAggCCAIIAggCCAIIAggCCAIIAggCCAIIAggCCAIIAggCHwIDAkQCHgAC+AICAmsCBAIFAgYCBwIIAgkCHAILAgwCDQIIAggCCAIIAggCCAIIAggCCAIIAggCCAIIAggCCAIIAggCHwIDAnwCHgAC+AICAksCBAIFAgYCBwIIAgkCCgILAgwCDQIIAggCCAIIAggCCAIIAggCCAIIAggCCAIIAggCCAIIAggCHwIDAkwCHgAC+AICAikCBAIFAgYCBwIIAgkCCgILAgwCDQIIAggCCAIIAggCCAIIAggCCAIIAggCCAIIAggCCAIIAggCHwIDAowCHgAC+AICAjcCBAIFAgYCBwIIAgkCCgILAgwCDQIIAggCCAIIAggCCAIIAggCCAIIAggCCAIIAggCCAIIAggCHwIDAn8CHgAC+AICAmcCBAIFAgYCBwIIAgkCHwILAgwCDQIIAggCCAIIAggCCAIIAggCCAIIAggCCAIIAggCCAIIAggCHwIDAmgCHgAC+AICAkkCBAIFAgYCBwIIAgkCCgILAgwCDQIIAggCCAIIAggCCAIIAggCCAIIAggCCAIIAggCCAIIAggCHwIDAkoCHgAC+AICAicCBAIFAgYCBwIIAgkCHwILAgwCDQIIAggCCAIIAggCCAIIAggCCAIIAggCCAIIAggCCAIIAggCHwIDAigCHgAC+AICAh4CBAIFAgYCBwIIAgkCHAILAgwCDQIIAggCCAIIAggCCAIIAggCCAIIAggCCAIIAggCCAIIAggCHwIDAk0CHgAC+AICAikCBAIFAgYCBwIIAgkCHwILAgwCDQIIAggCCAIIAggCCAIIAggCCAIIAggCCAIIAggCCAIIAggCHwIDAoACHgAC+AICAisCBAIFAgYCBwIIAgkCHwILAgwCDQIIAggCCAIIAggCCAIIAggCCAIIAggCCAIIAggCCAIIAggCHwIDAkcCHgAC+AICAjECBAIFAgYCBwIIAgkCCgILAgwCDQIIAggCCAIIAggCCAIIAggCCAIIAggCCAIIAggCCAIIAggCHwIDAkMCHgAC+AICAjkCBAIFAgYCBwIIAgkCHAILAgwCDQIIegAABAACCAIIAggCCAIIAggCCAIIAggCCAIIAggCCAIIAggCCAIfAgMCZQIeAAL4AgICVgIEAgUCBgIHAggCCQIKAgsCDAINAggCCAIIAggCCAIIAggCCAIIAggCCAIIAggCCAIIAggCCAIfAgMCaQIeAAL4AgICAwIEAgUCBgIHAggCCQIKAgsCDAINAggCCAIIAggCCAIIAggCCAIIAggCCAIIAggCCAIIAggCCAIfAgMCDgIeAAL4AgICXQIEAgUCBgIHAggCCQIKAgsCDAINAggCCAIIAggCCAIIAggCCAIIAggCCAIIAggCCAIIAggCCAIfAgMCegIeAAL4AgICbwIEAgUCBgIHAggCCQIKAgsCDAINAggCCAIIAggCCAIIAggCCAIIAggCCAIIAggCCAIIAggCCAIfAgMCcAIeAAL4AgICMwIEAgUCBgIHAggCCQIKAgsCDAINAggCCAIIAggCCAIIAggCCAIIAggCCAIIAggCCAIIAggCCAIfAgMCNAIeAAL4AgICUwIEAgUCBgIHAggCCQIcAgsCDAINAggCCAIIAggCCAIIAggCCAIIAggCCAIIAggCCAIIAggCCAIfAgMCVAIeAAL4AgICSwIEAgUCBgIHAggCCQIfAgsCDAINAggCCAIIAggCCAIIAggCCAIIAggCCAIIAggCCAIIAggCCAIfAgMCdwIeAAL4AgICLQIEAgUCBgIHAggCCQIcAgsCDAINAggCCAIIAggCCAIIAggCCAIIAggCCAIIAggCCAIIAggCCAIfAgMChgIeAAL4AgICeAIEAgUCBgIHAggCCQIcAgsCDAINAggCCAIIAggCCAIIAggCCAIIAggCCAIIAggCCAIIAggCCAIfAgMCeQIeAAL4AgICNwIEAgUCBgIHAggCCQIfAgsCDAINAggCCAIIAggCCAIIAggCCAIIAggCCAIIAggCCAIIAggCCAIfAgMCOwIeAAL4AgICYAIEAgUCBgIHAggCCQIfAgsCDAINAggCCAIIAggCCAIIAggCCAIIAggCCAIIAggCCAIIAggCCAIfAgMCbgIeAAL4AgICHgIEAgUCBgIHAggCCQIKAgsCDAINAggCCAIIAggCCAIIAggCCAIIAggCCAIIAggCCAIIAggCCAIfAgMCQgIeAAL4AgICVwIEAgUCBgIHAggCCQIcAgsCDAINAggCCAIIAggCCAIIAggCCAIIAggCCAIIAggCCAIIAggCCAIfAgMCdgIeAAL4AgICAwIEAgUCBgIHAggCCQIcAgsCDAINAggCCAIIAggCCAIIAggCCAIIAggCCAIIAggCCAIIAggCCAIfAgMChwIeAAL4AgICMQIEAgUCBgIHAggCegAABAAJAh8CCwIMAg0CCAIIAggCCAIIAggCCAIIAggCCAIIAggCCAIIAggCCAIIAh8CAwIyAh4AAvgCAgI+AgQCBQIGAgcCCAIJAhwCCwIMAg0CCAIIAggCCAIIAggCCAIIAggCCAIIAggCCAIIAggCCAIIAh8CAwI/Ah4AAvgCAgIrAgQCBQIGAgcCCAIJAgoCCwIMAg0CCAIIAggCCAIIAggCCAIIAggCCAIIAggCCAIIAggCCAIIAh8CAwIsAh4AAvgCAgJWAgQCBQIGAgcCCAIJAhwCCwIMAg0CCAIIAggCCAIIAggCCAIIAggCCAIIAggCCAIIAggCCAIIAh8CAwIdAh4AAvgCAgJdAgQCBQIGAgcCCAIJAh8CCwIMAg0CCAIIAggCCAIIAggCCAIIAggCCAIIAggCCAIIAggCCAIIAh8CAwJxAh4AAvgCAgJnAgQCBQIGAgcCCAIJAgoCCwIMAg0CCAIIAggCCAIIAggCCAIIAggCCAIIAggCCAIIAggCCAIIAh8CAwJtAh4AAvgCAgJvAgQCBQIGAgcCCAIJAhwCCwIMAg0CCAIIAggCCAIIAggCCAIIAggCCAIIAggCCAIIAggCCAIIAh8CAwKQAh4AAvgCAgIhAgQCBQIGAgcCCAIJAh8CCwIMAg0CCAIIAggCCAIIAggCCAIIAggCCAIIAggCCAIIAggCCAIIAh8CAwIiAh4AAvgCAgIzAgQCBQIGAgcCCAIJAhwCCwIMAg0CCAIIAggCCAIIAggCCAIIAggCCAIIAggCCAIIAggCCAIIAh8CAwJjAh4AAvgCAgJrAgQCBQIGAgcCCAIJAh8CCwIMAg0CCAIIAggCCAIIAggCCAIIAggCCAIIAggCCAIIAggCCAIIAh8CAwJsAh4AAvgCAgIvAgQCBQIGAgcCCAIJAhwCCwIMAg0CCAIIAggCCAIIAggCCAIIAggCCAIIAggCCAIIAggCCAIIAh8CAwJ9Ah4AAvgCAgJTAgQCBQIGAgcCCAIJAgoCCwIMAg0CCAIIAggCCAIIAggCCAIIAggCCAIIAggCCAIIAggCCAIIAh8CAwJmAh4AAvgCAgItAgQCBQIGAgcCCAIJAgoCCwIMAg0CCAIIAggCCAIIAggCCAIIAggCCAIIAggCCAIIAggCCAIIAh8CAwJGAh4AAvgCAgInAgQCBQIGAgcCCAIJAgoCCwIMAg0CCAIIAggCCAIIAggCCAIIAggCCAIIAggCCAIIAggCCAIIAh8CAwKOAh4AAvgCAgJgAgQCBQIGAgcCCAIJAgoCCwIMAg0CCAIIAggCCAIIAggCCAIIAggCCAIIAggCCAIIAggCCAIIAh8CAwJhAh4AAvgCAgJXegAABAACBAIFAgYCBwIIAgkCCgILAgwCDQIIAggCCAIIAggCCAIIAggCCAIIAggCCAIIAggCCAIIAggCHwIDAmICHgAC+AICAmcCBAIFAgYCBwIIAgkCHAILAgwCDQIIAggCCAIIAggCCAIIAggCCAIIAggCCAIIAggCCAIIAggCHwIDAoECHgAC+AICAngCBAIFAgYCBwIIAgkCHwILAgwCDQIIAggCCAIIAggCCAIIAggCCAIIAggCCAIIAggCCAIIAggCHwIDAo0CHgAC+AICAh4CBAIFAgYCBwIIAgkCHwILAgwCDQIIAggCCAIIAggCCAIIAggCCAIIAggCCAIIAggCCAIIAggCHwIDAiACHgAC+AICAisCBAIFAgYCBwIIAgkCHAILAgwCDQIIAggCCAIIAggCCAIIAggCCAIIAggCCAIIAggCCAIIAggCHwIDAlACHgAC+AICAj4CBAIFAgYCBwIIAgkCCgILAgwCDQIIAggCCAIIAggCCAIIAggCCAIIAggCCAIIAggCCAIIAggCHwIDAmoCHgAC+AICAi0CBAIFAgYCBwIIAgkCHwILAgwCDQIIAggCCAIIAggCCAIIAggCCAIIAggCCAIIAggCCAIIAggCHwIDAi4CHgAC+AICAkkCBAIFAgYCBwIIAgkCHwILAgwCDQIIAggCCAIIAggCCAIIAggCCAIIAggCCAIIAggCCAIIAggCHwIDAoUCHgAC+AICAmACBAIFAgYCBwIIAgkCHAILAgwCDQIIAggCCAIIAggCCAIIAggCCAIIAggCCAIIAggCCAIIAggCHwIDAoMCHgAC+AICAlYCBAIFAgYCBwIIAgkCHwILAgwCDQIIAggCCAIIAggCCAIIAggCCAIIAggCCAIIAggCCAIIAggCHwIDAnICHgAC+AICAlMCBAIFAgYCBwIIAgkCHwILAgwCDQIIAggCCAIIAggCCAIIAggCCAIIAggCCAIIAggCCAIIAggCHwIDAlwCHgAC+AICAmsCBAIFAgYCBwIIAgkCCgILAgwCDQIIAggCCAIIAggCCAIIAggCCAIIAggCCAIIAggCCAIIAggCHwIDAokCHgAC+AICAiECBAIFAgYCBwIIAgkCCgILAgwCDQIIAggCCAIIAggCCAIIAggCCAIIAggCCAIIAggCCAIIAggCHwIDAlkCHgAC+AICAi8CBAIFAgYCBwIIAgkCCgILAgwCDQIIAggCCAIIAggCCAIIAggCCAIIAggCCAIIAggCCAIIAggCHwIDAjACHgAC+AICAikCBAIFAgYCBwIIAgkCHAILAgwCDQIIAggCCAIIAggCCAIIAggCCAIIAggCCAIIAggCCAIIAggCHwIDd+QCKgIeAAL4AgICSwIEAgUCBgIHAggCCQIcAgsCDAINAggCCAIIAggCCAIIAggCCAIIAggCCAIIAggCCAIIAggCCAIfAgMCiAIeAAL4AgICJwIEAgUCBgIHAggCCQIcAgsCDAINAggCCAIIAggCCAIIAggCCAIIAggCCAIIAggCCAIIAggCCAIfAgMCHQIeAAL5AAkyMzUyNDgzNzYCAgL6AAYyMDEzMTICBAIFAgYCBwIIAgkCHAILAgwCDQIIAggCCAIIAggCCAIIAggCCAIIAggCCAIIAggCCAIIAggCJwIDAvtzcQB+AAAAAAACc3EAfgAE///////////////+/////v////91cQB+AAcAAAADFOXkeHh6AAAEAAIeAAL8AAkyMzUyMjc0OTYCAgIvAgQCBQIGAgcCCAIJAgoCCwIMAg0CCAIIAggCCAIIAggCCAIIAggCCAIIAggCCAIIAggCCAIIAhUCAwIwAh4AAvwCAgJOAgQCBQIGAgcCCAIJAhwCCwIMAg0CCAIIAggCCAIIAggCCAIIAggCCAIIAggCCAIIAggCCAIIAhUCAwIdAh4AAvwCAgJTAgQCBQIGAgcCCAIJAh8CCwIMAg0CCAIIAggCCAIIAggCCAIIAggCCAIIAggCCAIIAggCCAIIAhUCAwJcAh4AAvwCAgItAgQCBQIGAgcCCAIJAh8CCwIMAg0CCAIIAggCCAIIAggCCAIIAggCCAIIAggCCAIIAggCCAIIAhUCAwIuAh4AAvwCAgJ4AgQCBQIGAgcCCAIJAhwCCwIMAg0CCAIIAggCCAIIAggCCAIIAggCCAIIAggCCAIIAggCCAIIAhUCAwJ5Ah4AAvwCAgInAgQCBQIGAgcCCAIJAh8CCwIMAg0CCAIIAggCCAIIAggCCAIIAggCCAIIAggCCAIIAggCCAIIAhUCAwIoAh4AAvwCAgJgAgQCBQIGAgcCCAIJAh8CCwIMAg0CCAIIAggCCAIIAggCCAIIAggCCAIIAggCCAIIAggCCAIIAhUCAwJuAh4AAvwCAgI9AgQCBQIGAgcCCAIJAgoCCwIMAg0CCAIIAggCCAIIAggCCAIIAggCCAIIAggCCAIIAggCCAIIAhUCAwKPAh4AAvwCAgJvAgQCBQIGAgcCCAIJAgoCCwIMAg0CCAIIAggCCAIIAggCCAIIAggCCAIIAggCCAIIAggCCAIIAhUCAwJwAh4AAvwCAgIzAgQCBQIGAgcCCAIJAgoCCwIMAg0CCAIIAggCCAIIAggCCAIIAggCCAIIAggCCAIIAggCCAIIAhUCAwI0Ah4AAvwCAgIrAgQCBQIGAgcCCAIJAh8CCwIMAg0CCAIIAggCCAIIAggCCAIIAggCCAIIAggCCAIIAggCCAIIAhUCAwJHAh4AAvwCAgIpAgQCBQIGAgcCCAIJAhwCCwIMAg0CCAIIAggCCAIIAggCCAIIAggCCAIIAggCCAIIAggCCAIIAhUCAwIqAh4AAvwCAgJXAgQCBQIGAgcCCAIJAh8CCwIMAg0CCAIIAggCCAIIAggCCAIIAggCCAIIAggCCAIIAggCCAIIAhUCAwJYAh4AAvwCAgI3AgQCBQIGAgcCCAIJAhwCCwIMAg0CCAIIAggCCAIIAggCCAIIAggCCAIIAggCCAIIAggCCAIIAhUCAwI4Ah4AAvwCAgJJAgQCBQIGAgcCCAIJAhwCCwIMAg0CCAIIAggCCAIIAggCCAIIAgh6AAAEAAIIAggCCAIIAggCCAIIAggCFQIDAh0CHgAC/AICAhsCBAIFAgYCBwIIAgkCCgILAgwCDQIIAggCCAIIAggCCAIIAggCCAIIAggCCAIIAggCCAIIAggCFQIDAlUCHgAC/AICAlMCBAIFAgYCBwIIAgkCCgILAgwCDQIIAggCCAIIAggCCAIIAggCCAIIAggCCAIIAggCCAIIAggCFQIDAmYCHgAC/AICAjkCBAIFAgYCBwIIAgkCCgILAgwCDQIIAggCCAIIAggCCAIIAggCCAIIAggCCAIIAggCCAIIAggCFQIDAjoCHgAC/AICAgMCBAIFAgYCBwIIAgkCHwILAgwCDQIIAggCCAIIAggCCAIIAggCCAIIAggCCAIIAggCCAIIAggCFQIDAjwCHgAC/AICAlYCBAIFAgYCBwIIAgkCHwILAgwCDQIIAggCCAIIAggCCAIIAggCCAIIAggCCAIIAggCCAIIAggCFQIDAnICHgAC/AICAj4CBAIFAgYCBwIIAgkCHwILAgwCDQIIAggCCAIIAggCCAIIAggCCAIIAggCCAIIAggCCAIIAggCFQIDAooCHgAC/AICAmsCBAIFAgYCBwIIAgkCHwILAgwCDQIIAggCCAIIAggCCAIIAggCCAIIAggCCAIIAggCCAIIAggCFQIDAmwCHgAC/AICAi8CBAIFAgYCBwIIAgkCHwILAgwCDQIIAggCCAIIAggCCAIIAggCCAIIAggCCAIIAggCCAIIAggCFQIDAlsCHgAC/AICAiUCBAIFAgYCBwIIAgkCCgILAgwCDQIIAggCCAIIAggCCAIIAggCCAIIAggCCAIIAggCCAIIAggCFQIDAiYCHgAC/AICAjECBAIFAgYCBwIIAgkCHAILAgwCDQIIAggCCAIIAggCCAIIAggCCAIIAggCCAIIAggCCAIIAggCFQIDAoICHgAC/AICAl0CBAIFAgYCBwIIAgkCHAILAgwCDQIIAggCCAIIAggCCAIIAggCCAIIAggCCAIIAggCCAIIAggCFQIDAl4CHgAC/AICAk4CBAIFAgYCBwIIAgkCCgILAgwCDQIIAggCCAIIAggCCAIIAggCCAIIAggCCAIIAggCCAIIAggCFQIDAl8CHgAC/AICAicCBAIFAgYCBwIIAgkCCgILAgwCDQIIAggCCAIIAggCCAIIAggCCAIIAggCCAIIAggCCAIIAggCFQIDAo4CHgAC/AICAikCBAIFAgYCBwIIAgkCCgILAgwCDQIIAggCCAIIAggCCAIIAggCCAIIAggCCAIIAggCCAIIAggCFQIDAowCHgAC/AICAl0CBAIFAgYCBwIIAgkCHwILAgwCDQIIAggCCAJ6AAAEAAgCCAIIAggCCAIIAggCCAIIAggCCAIIAggCCAIVAgMCcQIeAAL8AgICIQIEAgUCBgIHAggCCQIfAgsCDAINAggCCAIIAggCCAIIAggCCAIIAggCCAIIAggCCAIIAggCCAIVAgMCIgIeAAL8AgICMQIEAgUCBgIHAggCCQIfAgsCDAINAggCCAIIAggCCAIIAggCCAIIAggCCAIIAggCCAIIAggCCAIVAgMCMgIeAAL8AgICMwIEAgUCBgIHAggCCQIcAgsCDAINAggCCAIIAggCCAIIAggCCAIIAggCCAIIAggCCAIIAggCCAIVAgMCYwIeAAL8AgICQAIEAgUCBgIHAggCCQIcAgsCDAINAggCCAIIAggCCAIIAggCCAIIAggCCAIIAggCCAIIAggCCAIVAgMCHQIeAAL8AgICYAIEAgUCBgIHAggCCQIKAgsCDAINAggCCAIIAggCCAIIAggCCAIIAggCCAIIAggCCAIIAggCCAIVAgMCYQIeAAL8AgICGwIEAgUCBgIHAggCCQIfAgsCDAINAggCCAIIAggCCAIIAggCCAIIAggCCAIIAggCCAIIAggCCAIVAgMCZAIeAAL8AgICbwIEAgUCBgIHAggCCQIcAgsCDAINAggCCAIIAggCCAIIAggCCAIIAggCCAIIAggCCAIIAggCCAIVAgMCkAIeAAL8AgICSwIEAgUCBgIHAggCCQIcAgsCDAINAggCCAIIAggCCAIIAggCCAIIAggCCAIIAggCCAIIAggCCAIVAgMCiAIeAAL8AgICawIEAgUCBgIHAggCCQIKAgsCDAINAggCCAIIAggCCAIIAggCCAIIAggCCAIIAggCCAIIAggCCAIVAgMCiQIeAAL8AgICIQIEAgUCBgIHAggCCQIKAgsCDAINAggCCAIIAggCCAIIAggCCAIIAggCCAIIAggCCAIIAggCCAIVAgMCWQIeAAL8AgICHgIEAgUCBgIHAggCCQIfAgsCDAINAggCCAIIAggCCAIIAggCCAIIAggCCAIIAggCCAIIAggCCAIVAgMCIAIeAAL8AgICOQIEAgUCBgIHAggCCQIfAgsCDAINAggCCAIIAggCCAIIAggCCAIIAggCCAIIAggCCAIIAggCCAIVAgMCkQIeAAL8AgICVwIEAgUCBgIHAggCCQIKAgsCDAINAggCCAIIAggCCAIIAggCCAIIAggCCAIIAggCCAIIAggCCAIVAgMCYgIeAAL8AgICPgIEAgUCBgIHAggCCQIKAgsCDAINAggCCAIIAggCCAIIAggCCAIIAggCCAIIAggCCAIIAggCCAIVAgMCagIeAAL8AgICJQIEAgUCBgIHAggCCQIfAgt6AAAEAAIMAg0CCAIIAggCCAIIAggCCAIIAggCCAIIAggCCAIIAggCCAIIAhUCAwKLAh4AAvwCAgIrAgQCBQIGAgcCCAIJAhwCCwIMAg0CCAIIAggCCAIIAggCCAIIAggCCAIIAggCCAIIAggCCAIIAhUCAwJQAh4AAvwCAgIxAgQCBQIGAgcCCAIJAgoCCwIMAg0CCAIIAggCCAIIAggCCAIIAggCCAIIAggCCAIIAggCCAIIAhUCAwJDAh4AAvwCAgJdAgQCBQIGAgcCCAIJAgoCCwIMAg0CCAIIAggCCAIIAggCCAIIAggCCAIIAggCCAIIAggCCAIIAhUCAwJ6Ah4AAvwCAgJgAgQCBQIGAgcCCAIJAhwCCwIMAg0CCAIIAggCCAIIAggCCAIIAggCCAIIAggCCAIIAggCCAIIAhUCAwKDAh4AAvwCAgIpAgQCBQIGAgcCCAIJAh8CCwIMAg0CCAIIAggCCAIIAggCCAIIAggCCAIIAggCCAIIAggCCAIIAhUCAwKAAh4AAvwCAgJnAgQCBQIGAgcCCAIJAhwCCwIMAg0CCAIIAggCCAIIAggCCAIIAggCCAIIAggCCAIIAggCCAIIAhUCAwKBAh4AAvwCAgJ4AgQCBQIGAgcCCAIJAh8CCwIMAg0CCAIIAggCCAIIAggCCAIIAggCCAIIAggCCAIIAggCCAIIAhUCAwKNAh4AAvwCAgItAgQCBQIGAgcCCAIJAhwCCwIMAg0CCAIIAggCCAIIAggCCAIIAggCCAIIAggCCAIIAggCCAIIAhUCAwKGAh4AAvwCAgIlAgQCBQIGAgcCCAIJAhwCCwIMAg0CCAIIAggCCAIIAggCCAIIAggCCAIIAggCCAIIAggCCAIIAhUCAwIdAh4AAvwCAgI3AgQCBQIGAgcCCAIJAgoCCwIMAg0CCAIIAggCCAIIAggCCAIIAggCCAIIAggCCAIIAggCCAIIAhUCAwJ/Ah4AAvwCAgJJAgQCBQIGAgcCCAIJAh8CCwIMAg0CCAIIAggCCAIIAggCCAIIAggCCAIIAggCCAIIAggCCAIIAhUCAwKFAh4AAvwCAgInAgQCBQIGAgcCCAIJAhwCCwIMAg0CCAIIAggCCAIIAggCCAIIAggCCAIIAggCCAIIAggCCAIIAhUCAwIdAh4AAvwCAgJTAgQCBQIGAgcCCAIJAhwCCwIMAg0CCAIIAggCCAIIAggCCAIIAggCCAIIAggCCAIIAggCCAIIAhUCAwJUAh4AAvwCAgJWAgQCBQIGAgcCCAIJAhwCCwIMAg0CCAIIAggCCAIIAggCCAIIAggCCAIIAggCCAIIAggCCAIIAhUCAwIdAh4AAvwCAgIDAgQCBQJ6AAAEAAYCBwIIAgkCHAILAgwCDQIIAggCCAIIAggCCAIIAggCCAIIAggCCAIIAggCCAIIAggCFQIDAocCHgAC/AICAksCBAIFAgYCBwIIAgkCCgILAgwCDQIIAggCCAIIAggCCAIIAggCCAIIAggCCAIIAggCCAIIAggCFQIDAkwCHgAC/AICAj4CBAIFAgYCBwIIAgkCHAILAgwCDQIIAggCCAIIAggCCAIIAggCCAIIAggCCAIIAggCCAIIAggCFQIDAj8CHgAC/AICAj0CBAIFAgYCBwIIAgkCHAILAgwCDQIIAggCCAIIAggCCAIIAggCCAIIAggCCAIIAggCCAIIAggCFQIDAh0CHgAC/AICAngCBAIFAgYCBwIIAgkCCgILAgwCDQIIAggCCAIIAggCCAIIAggCCAIIAggCCAIIAggCCAIIAggCFQIDAoQCHgAC/AICAmcCBAIFAgYCBwIIAgkCCgILAgwCDQIIAggCCAIIAggCCAIIAggCCAIIAggCCAIIAggCCAIIAggCFQIDAm0CHgAC/AICAh4CBAIFAgYCBwIIAgkCCgILAgwCDQIIAggCCAIIAggCCAIIAggCCAIIAggCCAIIAggCCAIIAggCFQIDAkICHgAC/AICAlcCBAIFAgYCBwIIAgkCHAILAgwCDQIIAggCCAIIAggCCAIIAggCCAIIAggCCAIIAggCCAIIAggCFQIDAnYCHgAC/AICAkACBAIFAgYCBwIIAgkCHwILAgwCDQIIAggCCAIIAggCCAIIAggCCAIIAggCCAIIAggCCAIIAggCFQIDAlECHgAC/AICAjMCBAIFAgYCBwIIAgkCHwILAgwCDQIIAggCCAIIAggCCAIIAggCCAIIAggCCAIIAggCCAIIAggCFQIDAkQCHgAC/AICAm8CBAIFAgYCBwIIAgkCHwILAgwCDQIIAggCCAIIAggCCAIIAggCCAIIAggCCAIIAggCCAIIAggCFQIDAnsCHgAC/AICAisCBAIFAgYCBwIIAgkCCgILAgwCDQIIAggCCAIIAggCCAIIAggCCAIIAggCCAIIAggCCAIIAggCFQIDAiwCHgAC/AICAi0CBAIFAgYCBwIIAgkCCgILAgwCDQIIAggCCAIIAggCCAIIAggCCAIIAggCCAIIAggCCAIIAggCFQIDAkYCHgAC/AICAj0CBAIFAgYCBwIIAgkCHwILAgwCDQIIAggCCAIIAggCCAIIAggCCAIIAggCCAIIAggCCAIIAggCFQIDAnUCHgAC/AICAi8CBAIFAgYCBwIIAgkCHAILAgwCDQIIAggCCAIIAggCCAIIAggCCAIIAggCCAIIAggCCAIIAggCFQIDAn0CHgB6AAADfgL8AgICawIEAgUCBgIHAggCCQIcAgsCDAINAggCCAIIAggCCAIIAggCCAIIAggCCAIIAggCCAIIAggCCAIVAgMCfAIeAAL8AgICSQIEAgUCBgIHAggCCQIKAgsCDAINAggCCAIIAggCCAIIAggCCAIIAggCCAIIAggCCAIIAggCCAIVAgMCSgIeAAL8AgICVgIEAgUCBgIHAggCCQIKAgsCDAINAggCCAIIAggCCAIIAggCCAIIAggCCAIIAggCCAIIAggCCAIVAgMCaQIeAAL8AgICIQIEAgUCBgIHAggCCQIcAgsCDAINAggCCAIIAggCCAIIAggCCAIIAggCCAIIAggCCAIIAggCCAIVAgMCSAIeAAL8AgICGwIEAgUCBgIHAggCCQIcAgsCDAINAggCCAIIAggCCAIIAggCCAIIAggCCAIIAggCCAIIAggCCAIVAgMCHQIeAAL8AgICSwIEAgUCBgIHAggCCQIfAgsCDAINAggCCAIIAggCCAIIAggCCAIIAggCCAIIAggCCAIIAggCCAIVAgMCdwIeAAL8AgICNwIEAgUCBgIHAggCCQIfAgsCDAINAggCCAIIAggCCAIIAggCCAIIAggCCAIIAggCCAIIAggCCAIVAgMCOwIeAAL8AgICHgIEAgUCBgIHAggCCQIcAgsCDAINAggCCAIIAggCCAIIAggCCAIIAggCCAIIAggCCAIIAggCCAIVAgMCTQIeAAL8AgICZwIEAgUCBgIHAggCCQIfAgsCDAINAggCCAIIAggCCAIIAggCCAIIAggCCAIIAggCCAIIAggCCAIVAgMCaAIeAAL8AgICQAIEAgUCBgIHAggCCQIKAgsCDAINAggCCAIIAggCCAIIAggCCAIIAggCCAIIAggCCAIIAggCCAIVAgMCQQIeAAL8AgICTgIEAgUCBgIHAggCCQIfAgsCDAINAggCCAIIAggCCAIIAggCCAIIAggCCAIIAggCCAIIAggCCAIVAgMCTwIeAAL8AgICAwIEAgUCBgIHAggCCQIKAgsCDAINAggCCAIIAggCCAIIAggCCAIIAggCCAIIAggCCAIIAggCCAIVAgMCDgIeAAL8AgICOQIEAgUCBgIHAggCCQIcAgsCDAINAggCCAIIAggCCAIIAggCCAIIAggCCAIIAggCCAIIAggCCAIVAgMCZQ==]]></xxe4awand>
</file>

<file path=customXml/item6.xml><?xml version="1.0" encoding="utf-8"?>
<xxe4awand xmlns="http://www.excel4apps.com"><![CDATA[rO0ABXfZCMCtii8CJgKWAh4AAERjb20uZXhjZWw0YXBwcy53YW5kLm9yYWNsZS5n
bHdhbmQuY2FsY3VsYXRpb25zLmdldGJhbGFuY2UuR2V0QmFsYW5jZQIBAAk1MjE3
OTc5MjgCAgABMAIDAAYyMDE2MTACBAADWVREAgUAA1VTRAIGAAVUb3RhbAIHAAFB
AggAAAIJAAMwMDECCgAGMTkxMDEwAgsAAkdEAgwAAklEAg0AAkRMAggCCAIIAggC
CAIIAggCCAIIAggCCAIIAggCCAIIAggCCAIT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NJhHI3h4d00CHgACAQICAhsABjIwMTcxMQIEAgUCBgIHAggCCQIKAgsCDAIN
AggCCAIIAggCCAIIAggCCAIIAggCCAIIAggCCAIIAggCCAITAgMCHHNxAH4AAAAA
AAJzcQB+AAT///////////////7////+/////3VxAH4ABwAAAAQcI3yQeHh3VQIeAAIBAgICHQAGMjAxNjAzAgQCBQIGAgcCCAIJAh4ABjE5MTAxNQILAgwCDQIIAggCCAIIAggCCAIIAggCCAIIAggCCAIIAggCCAIIAggCEwIDAh9zcQB+AAAAAAACc3EAfgAE///////////////+/////v////91cQB+AAcAAAADElupeHh3VQIeAAIBAgICIAAGMjAxNjA1AgQCBQIGAgcCCAIJAiEABjE5MTAwMAILAgwCDQIIAggCCAIIAggCCAIIAggCCAIIAggCCAIIAggCCAIIAggCEwIDAiJzcQB+AAAAAAACc3EAfgAE///////////////+/////v////91cQB+AAcAAAAEAc1Kd3h4d00CHgACAQICAiMABjIwMTgwNQIEAgUCBgIHAggCCQIeAgsCDAINAggCCAIIAggCCAIIAggCCAIIAggCCAIIAggCCAIIAggCCAITAgMCJHNxAH4AAAAAAAJzcQB+AAT///////////////7////+AAAAAHVxAH4ABwAAAAB4eHdFAh4AAgECAgIjAgQCBQIGAgcCCAIJAgoCCwIMAg0CCAIIAggCCAIIAggCCAIIAggCCAIIAggCCAIIAggCCAIIAhMCAwIlc3EAfgAAAAAAAnNxAH4ABP///////////////v////7/////dXEAfgAHAAAABC/+xlx4eHdNAh4AAgECAgImAAYyMDE3MDYCBAIFAgYCBwIIAgkCIQILAgwCDQIIAggCCAIIAggCCAIIAggCCAIIAggCCAIIAggCCAIIAggCEwIDAidzcQB+AAAAAAACc3EAfgAE///////////////+/////v////91cQB+AAcAAAAEAW1K0nh4d00CHgACAQICAigABjIwMTYwNAIEAgUCBgIHAggCCQIKAgsCDAINAggCCAIIAggCCAIIAggCCAIIAggCCAIIAggCCAIIAggCCAITAgMCKXNxAH4AAAAAAAJzcQB+AAT///////////////7////+/////3VxAH4ABwAAAAQjxnj9eHh3TQIeAAIBAgICKgAGMjAxNzA1AgQCBQIGAgcCCAIJAgoCCwIMAg0CCAIIAggCCAIIAggCCAIIAggCCAIIAggCCAIIAggCCAIIAhMCAwIrc3EAfgAAAAAAAnNxAH4ABP///////////////v////7/////dXEAfgAHAAAABComTwt4eHdNAh4AAgECAgIsAAYyMDE2MTECBAIFAgYCBwIIAgkCIQILAgwCDQIIAggCCAIIAggCCAIIAggCCAIIAggCCAIIAggCCAIIAggCEwIDAi1zcQB+AAAAAAACc3EAfgAE///////////////+/////v////91cQB+AAcAAAAEJZDR+3h4d00CHgACAQICAi4ABjIwMTYwNgIEAgUCBgIHAggCCQIhAgsCDAINAggCCAIIAggCCAIIAggCCAIIAggCCAIIAggCCAIIAggCCAITAgMCL3NxAH4AAAAAAAJzcQB+AAT///////////////7////+/////3VxAH4ABwAAAAQBZMryeHh3TQIeAAIBAgICMAAGMjAxNzEwAgQCBQIGAgcCCAIJAgoCCwIMAg0CCAIIAggCCAIIAggCCAIIAggCCAIIAggCCAIIAggCCAIIAhMCAwIxc3EAfgAAAAAAAnNxAH4ABP///////////////v////7/////dXEAfgAHAAAABENETeB4eHdFAh4AAgECAgIwAgQCBQIGAgcCCAIJAh4CCwIMAg0CCAIIAggCCAIIAggCCAIIAggCCAIIAggCCAIIAggCCAIIAhMCAwIyc3EAfgAAAAAAAnNxAH4ABP///////////////v////7/////dXEAfgAHAAAAAxKmonh4d00CHgACAQICAjMABjIwMTcwMwIEAgUCBgIHAggCCQIeAgsCDAINAggCCAIIAggCCAIIAggCCAIIAggCCAIIAggCCAIIAggCCAITAgMCNHNxAH4AAAAAAAJzcQB+AAT///////////////7////+/////3VxAH4ABwAAAAMSit94eHdNAh4AAgECAgI1AAYyMDE3MTICBAIFAgYCBwIIAgkCCgILAgwCDQIIAggCCAIIAggCCAIIAggCCAIIAggCCAIIAggCCAIIAggCEwIDAjZzcQB+AAAAAAACc3EAfgAE///////////////+/////v////91cQB+AAcAAAAEJDRt9Hh4d0UCHgACAQICAioCBAIFAgYCBwIIAgkCHgILAgwCDQIIAggCCAIIAggCCAIIAggCCAIIAggCCAIIAggCCAIIAggCEwIDAjdzcQB+AAAAAAACc3EAfgAE///////////////+/////v////91cQB+AAcAAAADEpLKeHh3TQIeAAIBAgICOAAGMjAxNzA3AgQCBQIGAgcCCAIJAiECCwIMAg0CCAIIAggCCAIIAggCCAIIAggCCAIIAggCCAIIAggCCAIIAhMCAwI5c3EAfgAAAAAAAnNxAH4ABP///////////////v////7/////dXEAfgAHAAAAA064Cnh4d0UCHgACAQICAhsCBAIFAgYCBwIIAgkCIQILAgwCDQIIAggCCAIIAggCCAIIAggCCAIIAggCCAIIAggCCAIIAggCEwIDAjpzcQB+AAAAAAACc3EAfgAE///////////////+/////v////91cQB+AAcAAAAEHsB0bHh4d0UCHgACAQICAgMCBAIFAgYCBwIIAgkCIQILAgwCDQIIAggCCAIIAggCCAIIAggCCAIIAggCCAIIAggCCAIIAggCEwIDAjtzcQB+AAAAAAACc3EAfgAE///////////////+/////gAAAAF1cQB+AAcAAAADuXJ8eHh3RQIeAAIBAgICJgIEAgUCBgIHAggCCQIKAgsCDAINAggCCAIIAggCCAIIAggCCAIIAggCCAIIAggCCAIIAggCCAITAgMCPHNxAH4AAAAAAAJzcQB+AAT///////////////7////+/////3VxAH4ABwAAAAQqC0YheHh3TQIeAAIBAgICPQAGMjAxNjA3AgQCBQIGAgcCCAIJAiECCwIMAg0CCAIIAggCCAIIAggCCAIIAggCCAIIAggCCAIIAggCCAIIAhMCAwI+c3EAfgAAAAAAAnNxAH4ABP///////////////v////7/////dXEAfgAHAAAABAEGlGB4eHdNAh4AAgECAgI/AAYyMDE2MTICBAIFAgYCBwIIAgkCCgILAgwCDQIIAggCCAIIAggCCAIIAggCCAIIAggCCAIIAggCCAIIAggCEwIDAkBzcQB+AAAAAAACc3EAfgAE///////////////+/////v////91cQB+AAcAAAAEFay1n3h4d0UCHgACAQICAiACBAIFAgYCBwIIAgkCCgILAgwCDQIIAggCCAIIAggCCAIIAggCCAIIAggCCAIIAggCCAIIAggCEwIDAkFzcQB+AAAAAAACc3EAfgAE///////////////+/////v////91cQB+AAcAAAAEJi8ywnh4d0UCHgACAQICAiYCBAIFAgYCBwIIAgkCHgILAgwCDQIIAggCCAIIAggCCAIIAggCCAIIAggCCAIIAggCCAIIAggCEwIDAkJzcQB+AAAAAAACc3EAfgAE///////////////+/////v////91cQB+AAcAAAADEpbAeHh3RQIeAAIBAgICIwIEAgUCBgIHAggCCQIhAgsCDAINAggCCAIIAggCCAIIAggCCAIIAggCCAIIAggCCAIIAggCCAITAgMCQ3NxAH4AAAAAAAJzcQB+AAT///////////////7////+AAAAAXVxAH4ABwAAAAM2pbZ4eHdFAh4AAgECAgIdAgQCBQIGAgcCCAIJAiECCwIMAg0CCAIIAggCCAIIAggCCAIIAggCCAIIAggCCAIIAggCCAIIAhMCAwJEc3EAfgAAAAAAAnNxAH4ABP///////////////v////7/////dXEAfgAHAAAABAL7S4t4eHdNAh4AAgECAgJFAAYyMDE3MDkCBAIFAgYCBwIIAgkCIQILAgwCDQIIAggCCAIIAggCCAIIAggCCAIIAggCCAIIAggCCAIIAggCEwIDAkZzcQB+AAAAAAACc3EAfgAE///////////////+/////gAAAAF1cQB+AAcAAAAEAloS0nh4d00CHgACAQICAkcABjIwMTcwNAIEAgUCBgIHAggCCQIhAgsCDAINAggCCAIIAggCCAIIAggCCAIIAggCCAIIAggCCAIIAggCCAITAgMCSHNxAH4AAAAAAAJzcQB+AAT///////////////7////+/////3VxAH4ABwAAAAQFBKNBeHh3TQIeAAIBAgICSQAGMjAxNjA4AgQCBQIGAgcCCAIJAiECCwIMAg0CCAIIAggCCAIIAggCCAIIAggCCAIIAggCCAIIAggCCAIIAhMCAwJKc3EAfgAAAAAAAnNxAH4ABP///////////////v////7/////dXEAfgAHAAAAA56yqnh4d0UCHgACAQICAjMCBAIFAgYCBwIIAgkCCgILAgwCDQIIAggCCAIIAggCCAIIAggCCAIIAggCCAIIAggCCAIIAggCEwIDAktzcQB+AAAAAAACc3EAfgAE///////////////+/////v////91cQB+AAcAAAAEJngfcXh4d0UCHgACAQICAigCBAIFAgYCBwIIAgkCHgILAgwCDQIIAggCCAIIAggCCAIIAggCCAIIAggCCAIIAggCCAIIAggCEwIDAkxzcQB+AAAAAAACc3EAfgAE///////////////+/////v////91cQB+AAcAAAADEl+UeHh3TQIeAAIBAgICTQAGMjAxNzA4AgQCBQIGAgcCCAIJAgoCCwIMAg0CCAIIAggCCAIIAggCCAIIAggCCAIIAggCCAIIAggCCAIIAhMCAwJOc3EAfgAAAAAAAnNxAH4ABP///////////////v////7/////dXEAfgAHAAAABDQ5VOh4eHdFAh4AAgECAgI1AgQCBQIGAgcCCAIJAiECCwIMAg0CCAIIAggCCAIIAggCCAIIAggCCAIIAggCCAIIAggCCAIIAhMCAwJPc3EAfgAAAAAAAnNxAH4ABP///////////////v////7/////dXEAfgAHAAAABBa3qKJ4eHdFAh4AAgECAgI9AgQCBQIGAgcCCAIJAh4CCwIMAg0CCAIIAggCCAIIAggCCAIIAggCCAIIAggCCAIIAggCCAIIAhMCAwJQc3EAfgAAAAAAAnNxAH4ABP///////////////v////7/////dXEAfgAHAAAAAxJrWHh4d0UCHgACAQICAgMCBAIFAgYCBwIIAgkCHgILAgwCDQIIAggCCAIIAggCCAIIAggCCAIIAggCCAIIAggCCAIIAggCEwIDAlFzcQB+AAAAAAACc3EAfgAE///////////////+/////v////91cQB+AAcAAAADEncleHh3RQIeAAIBAgICTQIEAgUCBgIHAggCCQIeAgsCDAINAggCCAIIAggCCAIIAggCCAIIAggCCAIIAggCCAIIAggCCAITAgMCUnNxAH4AAAAAAAJzcQB+AAT///////////////7////+/////3VxAH4ABwAAAAMSnq94eHeKAh4AAgECAgIbAgQCBQIGAgcCCAIJAh4CCwIMAg0CCAIIAggCCAIIAggCCAIIAggCCAIIAggCCAIIAggCCAIIAhMCAwIkAh4AAgECAgI9AgQCBQIGAgcCCAIJAgoCCwIMAg0CCAIIAggCCAIIAggCCAIIAggCCAIIAggCCAIIAggCCAIIAhMCAwJTc3EAfgAAAAAAAnNxAH4ABP///////////////v////7/////dXEAfgAHAAAABC794JJ4eHdFAh4AAgECAgJFAgQCBQIGAgcCCAIJAgoCCwIMAg0CCAIIAggCCAIIAggCCAIIAggCCAIIAggCCAIIAggCCAIIAhMCAwJUc3EAfgAAAAAAAnNxAH4ABP///////////////v////7/////dXEAfgAHAAAABDlFLv54eHdFAh4AAgECAgJJAgQCBQIGAgcCCAIJAgoCCwIMAg0CCAIIAggCCAIIAggCCAIIAggCCAIIAggCCAIIAggCCAIIAhMCAwJVc3EAfgAAAAAAAnNxAH4ABP///////////////v////7/////dXEAfgAHAAAABDHvtRl4eHdFAh4AAgECAgJJAgQCBQIGAgcCCAIJAh4CCwIMAg0CCAIIAggCCAIIAggCCAIIAggCCAIIAggCCAIIAggCCAIIAhMCAwJWc3EAfgAAAAAAAnNxAH4ABP///////////////v////7/////dXEAfgAHAAAAAxJvRnh4d0UCHgACAQICAkUCBAIFAgYCBwIIAgkCHgILAgwCDQIIAggCCAIIAggCCAIIAggCCAIIAggCCAIIAggCCAIIAggCEwIDAldzcQB+AAAAAAACc3EAfgAE///////////////+/////v////91cQB+AAcAAAADEqKoeHh3RQIeAAIBAgICMwIEAgUCBgIHAggCCQIhAgsCDAINAggCCAIIAggCCAIIAggCCAIIAggCCAIIAggCCAIIAggCCAITAgMCWHNxAH4AAAAAAAJzcQB+AAT///////////////7////+/////3VxAH4ABwAAAAQIvUgheHh3TQIeAAIBAgICWQAGMjAxNjA5AgQCBQIGAgcCCAIJAh4CCwIMAg0CCAIIAggCCAIIAggCCAIIAggCCAIIAggCCAIIAggCCAIIAhMCAwJac3EAfgAAAAAAAnNxAH4ABP///////////////v////7/////dXEAfgAHAAAAAxJzNXh4d0UCHgACAQICAj8CBAIFAgYCBwIIAgkCHgILAgwCDQIIAggCCAIIAggCCAIIAggCCAIIAggCCAIIAggCCAIIAggCEwIDAltzcQB+AAAAAAACc3EAfgAE///////////////+/////v////91cQB+AAcAAAADEn8GeHh3RQIeAAIBAgICWQIEAgUCBgIHAggCCQIKAgsCDAINAggCCAIIAggCCAIIAggCCAIIAggCCAIIAggCCAIIAggCCAITAgMCXHNxAH4AAAAAAAJzcQB+AAT///////////////7////+/////3VxAH4ABwAAAAQzvJaSeHh3RQIeAAIBAgICIAIEAgUCBgIHAggCCQIeAgsCDAINAggCCAIIAggCCAIIAggCCAIIAggCCAIIAggCCAIIAggCCAITAgMCXXNxAH4AAAAAAAJzcQB+AAT///////////////7////+/////3VxAH4ABwAAAAMSY394eHdFAh4AAgECAgIwAgQCBQIGAgcCCAIJAiECCwIMAg0CCAIIAggCCAIIAggCCAIIAggCCAIIAggCCAIIAggCCAIIAhMCAwJec3EAfgAAAAAAAnNxAH4ABP///////////////v////4AAAABdXEAfgAHAAAABAYbWmp4eHdFAh4AAgECAgJNAgQCBQIGAgcCCAIJAiECCwIMAg0CCAIIAggCCAIIAggCCAIIAggCCAIIAggCCAIIAggCCAIIAhMCAwJfc3EAfgAAAAAAAnNxAH4ABP///////////////v////4AAAABdXEAfgAHAAAAA/+JXnh4d4oCHgACAQICAjUCBAIFAgYCBwIIAgkCHgILAgwCDQIIAggCCAIIAggCCAIIAggCCAIIAggCCAIIAggCCAIIAggCEwIDAiQCHgACAQICAiwCBAIFAgYCBwIIAgkCHgILAgwCDQIIAggCCAIIAggCCAIIAggCCAIIAggCCAIIAggCCAIIAggCEwIDAmBzcQB+AAAAAAACc3EAfgAE///////////////+/////v////91cQB+AAcAAAADEnsVeHh3RQIeAAIBAgICLgIEAgUCBgIHAggCCQIeAgsCDAINAggCCAIIAggCCAIIAggCCAIIAggCCAIIAggCCAIIAggCCAITAgMCYXNxAH4AAAAAAAJzcQB+AAT///////////////7////+/////3VxAH4ABwAAAAMSZ2t4eHdFAh4AAgECAgI4AgQCBQIGAgcCCAIJAgoCCwIMAg0CCAIIAggCCAIIAggCCAIIAggCCAIIAggCCAIIAggCCAIIAhMCAwJic3EAfgAAAAAAAnNxAH4ABP///////////////v////7/////dXEAfgAHAAAABC6RhSt4eHdFAh4AAgECAgIuAgQCBQIGAgcCCAIJAgoCCwIMAg0CCAIIAggCCAIIAggCCAIIAggCCAIIAggCCAIIAggCCAIIAhMCAwJjc3EAfgAAAAAAAnNxAH4ABP///////////////v////7/////dXEAfgAHAAAABCsQC1F4eHdFAh4AAgECAgI4AgQCBQIGAgcCCAIJAh4CCwIMAg0CCAIIAggCCAIIAggCCAIIAggCCAIIAggCCAIIAggCCAIIAhMCAwJkc3EAfgAAAAAAAnNxAH4ABP///////////////v////7/////dXEAfgAHAAAAAxKat3h4d0UCHgACAQICAiwCBAIFAgYCBwIIAgkCCgILAgwCDQIIAggCCAIIAggCCAIIAggCCAIIAggCCAIIAggCCAIIAggCEwIDAmVzcQB+AAAAAAACc3EAfgAE///////////////+/////v////91cQB+AAcAAAAEC9ESdHh4d0UCHgACAQICAigCBAIFAgYCBwIIAgkCIQILAgwCDQIIAggCCAIIAggCCAIIAggCCAIIAggCCAIIAggCCAIIAggCEwIDAmZzcQB+AAAAAAACc3EAfgAE///////////////+/////v////91cQB+AAcAAAAEAlAe6Xh4d0UCHgACAQICAioCBAIFAgYCBwIIAgkCIQILAgwCDQIIAggCCAIIAggCCAIIAggCCAIIAggCCAIIAggCCAIIAggCEwIDAmdzcQB+AAAAAAACc3EAfgAE///////////////+/////v////91cQB+AAcAAAAEAtdnVHh4d0UCHgACAQICAkcCBAIFAgYCBwIIAgkCCgILAgwCDQIIAggCCAIIAggCCAIIAggCCAIIAggCCAIIAggCCAIIAggCEwIDAmhzcQB+AAAAAAACc3EAfgAE///////////////+/////v////91cQB+AAcAAAAEKeDlE3h4d0UCHgACAQICAlkCBAIFAgYCBwIIAgkCIQILAgwCDQIIAggCCAIIAggCCAIIAggCCAIIAggCCAIIAggCCAIIAggCEwIDAmlzcQB+AAAAAAACc3EAfgAE///////////////+/////v////91cQB+AAcAAAADMvcReHh3RQIeAAIBAgICPwIEAgUCBgIHAggCCQIhAgsCDAINAggCCAIIAggCCAIIAggCCAIIAggCCAIIAggCCAIIAggCCAITAgMCanNxAH4AAAAAAAJzcQB+AAT///////////////7////+/////3VxAH4ABwAAAAQdEKl0eHh3RQIeAAIBAgICRwIEAgUCBgIHAggCCQIeAgsCDAINAggCCAIIAggCCAIIAggCCAIIAggCCAIIAggCCAIIAggCCAITAgMCa3NxAH4AAAAAAAJzcQB+AAT///////////////7////+/////3VxAH4ABwAAAAMSjtR4eHdFAh4AAgECAgIdAgQCBQIGAgcCCAIJAgoCCwIMAg0CCAIIAggCCAIIAggCCAIIAggCCAIIAggCCAIIAggCCAIIAhMCAwJsc3EAfgAAAAAAAnNxAH4ABP///////////////v////7/////dXEAfgAHAAAABB6uCU94eHdUAh4AAm0ACTUyMTc5Njc2OAICAiwCBAIFAgYCBwIIAgkCCgILAm4AAldBAg0CCAIIAggCCAIIAggCCAIIAggCCAIIAggCCAIIAggCCAIIAhICAwJvc3EAfgAAAAAAAnNxAH4ABP///////////////v////7/////dXEAfgAHAAAABBJUFap4eHdFAh4AAm0CAgIgAgQCBQIGAgcCCAIJAgoCCwJuAg0CCAIIAggCCAIIAggCCAIIAggCCAIIAggCCAIIAggCCAIIAhICAwJwc3EAfgAAAAAAAnNxAH4ABP///////////////v////7/////dXEAfgAHAAAABEwrC4B4eHdFAh4AAm0CAgImAgQCBQIGAgcCCAIJAgoCCwJuAg0CCAIIAggCCAIIAggCCAIIAggCCAIIAggCCAIIAggCCAIIAhICAwJxc3EAfgAAAAAAAnNxAH4ABP///////////////v////7/////dXEAfgAHAAAABFgLByx4eHdFAh4AAm0CAgI1AgQCBQIGAgcCCAIJAgoCCwJuAg0CCAIIAggCCAIIAggCCAIIAggCCAIIAggCCAIIAggCCAIIAhICAwJyc3EAfgAAAAAAAnNxAH4ABP///////////////v////7/////dXEAfgAHAAAABEI0vHx4eHeaAh4AAm0CAgJzAAYyMDE4MDQCBAIFAgYCBwIIAgkCdAAGMTkxMDI1AgsCbgINAggCCAIIAggCCAIIAggCCAIIAggCCAIIAggCCAIIAggCCAISAgMCJAIeAAJtAgICTQIEAgUCBgIHAggCCQIhAgsCbgINAggCCAIIAggCCAIIAggCCAIIAggCCAIIAggCCAIIAggCCAISAgMCdXNxAH4AAAAAAAJzcQB+AAT///////////////7////+/////3VxAH4ABwAAAAMylNZ4eHdFAh4AAm0CAgIoAgQCBQIGAgcCCAIJAgoCCwJuAg0CCAIIAggCCAIIAggCCAIIAggCCAIIAggCCAIIAggCCAIIAhICAwJ2c3EAfgAAAAAAAnNxAH4ABP///////////////v////7/////dXEAfgAHAAAABEhweK94eHdFAh4AAm0CAgI9AgQCBQIGAgcCCAIJAiECCwJuAg0CCAIIAggCCAIIAggCCAIIAggCCAIIAggCCAIIAggCCAIIAhICAwJ3c3EAfgAAAAAAAnNxAH4ABP///////////////v////7/////dXEAfgAHAAAABAM2kpl4eHdNAh4AAm0CAgJ4AAYyMDE2MDICBAIFAgYCBwIIAgkCdAILAm4CDQIIAggCCAIIAggCCAIIAggCCAIIAggCCAIIAggCCAIIAggCEgIDAnlzcQB+AAAAAAACc3EAfgAE///////////////+/////v////91cQB+AAcAAAADEhXLeHh3RQIeAAJtAgICMwIEAgUCBgIHAggCCQJ0AgsCbgINAggCCAIIAggCCAIIAggCCAIIAggCCAIIAggCCAIIAggCCAISAgMCenNxAH4AAAAAAAJzcQB+AAT///////////////7////+/////3VxAH4ABwAAAAMEq5d4eHdFAh4AAm0CAgIwAgQCBQIGAgcCCAIJAnQCCwJuAg0CCAIIAggCCAIIAggCCAIIAggCCAIIAggCCAIIAggCCAIIAhICAwJ7c3EAfgAAAAAAAnNxAH4ABP///////////////v////7/////dXEAfgAHAAAAAwPcq3h4d0UCHgACbQICAgMCBAIFAgYCBwIIAgkCdAILAm4CDQIIAggCCAIIAggCCAIIAggCCAIIAggCCAIIAggCCAIIAggCEgIDAnxzcQB+AAAAAAACc3EAfgAE///////////////+/////v////91cQB+AAcAAAADBT+veHh3igIeAAJtAgICGwIEAgUCBgIHAggCCQJ0AgsCbgINAggCCAIIAggCCAIIAggCCAIIAggCCAIIAggCCAIIAggCCAISAgMCJAIeAAJtAgICPwIEAgUCBgIHAggCCQIKAgsCbgINAggCCAIIAggCCAIIAggCCAIIAggCCAIIAggCCAIIAggCCAISAgMCfXNxAH4AAAAAAAJzcQB+AAT///////////////7////+/////3VxAH4ABwAAAAQoo9pZeHh3kgIeAAJtAgICIwIEAgUCBgIHAggCCQJ0AgsCbgINAggCCAIIAggCCAIIAggCCAIIAggCCAIIAggCCAIIAggCCAISAgMCJAIeAAJtAgICfgAGMjAxODA2AgQCBQIGAgcCCAIJAgoCCwJuAg0CCAIIAggCCAIIAggCCAIIAggCCAIIAggCCAIIAggCCAIIAhICAwJ/c3EAfgAAAAAAAnNxAH4ABP///////////////v////7/////dXEAfgAHAAAABFzlwLB4eHdFAh4AAm0CAgIuAgQCBQIGAgcCCAIJAiECCwJuAg0CCAIIAggCCAIIAggCCAIIAggCCAIIAggCCAIIAggCCAIIAhICAwKAc3EAfgAAAAAAAnNxAH4ABP///////////////v////7/////dXEAfgAHAAAABAOri614eHdFAh4AAm0CAgIqAgQCBQIGAgcCCAIJAgoCCwJuAg0CCAIIAggCCAIIAggCCAIIAggCCAIIAggCCAIIAggCCAIIAhICAwKBc3EAfgAAAAAAAnNxAH4ABP///////////////v////7/////dXEAfgAHAAAABFn95fJ4eHdFAh4AAm0CAgJHAgQCBQIGAgcCCAIJAnQCCwJuAg0CCAIIAggCCAIIAggCCAIIAggCCAIIAggCCAIIAggCCAIIAhICAwKCc3EAfgAAAAAAAnNxAH4ABP///////////////v////7/////dXEAfgAHAAAAAwR0jXh4d0UCHgACbQICAh0CBAIFAgYCBwIIAgkCdAILAm4CDQIIAggCCAIIAggCCAIIAggCCAIIAggCCAIIAggCCAIIAggCEgIDAoNzcQB+AAAAAAACc3EAfgAE///////////////+/////v////91cQB+AAcAAAADDoPdeHh3RQIeAAJtAgICOAIEAgUCBgIHAggCCQIhAgsCbgINAggCCAIIAggCCAIIAggCCAIIAggCCAIIAggCCAIIAggCCAISAgMChHNxAH4AAAAAAAJzcQB+AAT///////////////7////+/////3VxAH4ABwAAAAQCCvb0eHh3RQIeAAJtAgICPQIEAgUCBgIHAggCCQIKAgsCbgINAggCCAIIAggCCAIIAggCCAIIAggCCAIIAggCCAIIAggCCAISAgMChXNxAH4AAAAAAAJzcQB+AAT///////////////7////+/////3VxAH4ABwAAAARaL7WteHh3RQIeAAJtAgICTQIEAgUCBgIHAggCCQIKAgsCbgINAggCCAIIAggCCAIIAggCCAIIAggCCAIIAggCCAIIAggCCAISAgMChnNxAH4AAAAAAAJzcQB+AAT///////////////7////+/////3VxAH4ABwAAAARlMUGreHh3RQIeAAJtAgICeAIEAgUCBgIHAggCCQIKAgsCbgINAggCCAIIAggCCAIIAggCCAIIAggCCAIIAggCCAIIAggCCAISAgMCh3NxAH4AAAAAAAJzcQB+AAT///////////////7////+/////3VxAH4ABwAAAAQ3OPVPeHh3RQIeAAJtAgICLAIEAgUCBgIHAggCCQIhAgsCbgINAggCCAIIAggCCAIIAggCCAIIAggCCAIIAggCCAIIAggCCAISAgMCiHNxAH4AAAAAAAJzcQB+AAT///////////////7////+/////3VxAH4ABwAAAARMQw4VeHh3RQIeAAJtAgICMwIEAgUCBgIHAggCCQIKAgsCbgINAggCCAIIAggCCAIIAggCCAIIAggCCAIIAggCCAIIAggCCAISAgMCiXNxAH4AAAAAAAJzcQB+AAT///////////////7////+/////3VxAH4ABwAAAARTY5smeHh3igIeAAJtAgICfgIEAgUCBgIHAggCCQJ0AgsCbgINAggCCAIIAggCCAIIAggCCAIIAggCCAIIAggCCAIIAggCCAISAgMCJAIeAAJtAgICKAIEAgUCBgIHAggCCQJ0AgsCbgINAggCCAIIAggCCAIIAggCCAIIAggCCAIIAggCCAIIAggCCAISAgMCinNxAH4AAAAAAAJzcQB+AAT///////////////7////+/////3VxAH4ABwAAAAMMxv54eHdFAh4AAm0CAgIqAgQCBQIGAgcCCAIJAnQCCwJuAg0CCAIIAggCCAIIAggCCAIIAggCCAIIAggCCAIIAggCCAIIAhICAwKLc3EAfgAAAAAAAnNxAH4ABP///////////////v////7/////dXEAfgAHAAAAAwRWK3h4d0UCHgACbQICAiYCBAIFAgYCBwIIAgkCIQILAm4CDQIIAggCCAIIAggCCAIIAggCCAIIAggCCAIIAggCCAIIAggCEgIDAoxzcQB+AAAAAAACc3EAfgAE///////////////+/////v////91cQB+AAcAAAAEA91NIHh4d0UCHgACbQICAiMCBAIFAgYCBwIIAgkCIQILAm4CDQIIAggCCAIIAggCCAIIAggCCAIIAggCCAIIAggCCAIIAggCEgIDAo1zcQB+AAAAAAACc3EAfgAE///////////////+/////v////91cQB+AAcAAAAEBEpBlXh4d0UCHgACbQICAgMCBAIFAgYCBwIIAgkCCgILAm4CDQIIAggCCAIIAggCCAIIAggCCAIIAggCCAIIAggCCAIIAggCEgIDAo5zcQB+AAAAAAACc3EAfgAE///////////////+/////v////91cQB+AAcAAAAEYo3LFnh4d0UCHgACbQICAhsCBAIFAgYCBwIIAgkCCgILAm4CDQIIAggCCAIIAggCCAIIAggCCAIIAggCCAIIAggCCAIIAggCEgIDAo9zcQB+AAAAAAACc3EAfgAE///////////////+/////v////91cQB+AAcAAAAEMNCqs3h4d00CHgACbQICApAABjIwMTgwMQIEAgUCBgIHAggCCQIKAgsCbgINAggCCAIIAggCCAIIAggCCAIIAggCCAIIAggCCAIIAggCCAISAgMCkXNxAH4AAAAAAAJzcQB+AAT///////////////7////+/////3VxAH4ABwAAAARO7ujaeHh3TQIeAAJtAgICkgAGMjAxNzAyAgQCBQIGAgcCCAIJAnQCCwJuAg0CCAIIAggCCAIIAggCCAIIAggCCAIIAggCCAIIAggCCAIIAhICAwKTc3EAfgAAAAAAAnNxAH4ABP///////////////v////7/////dXEAfgAHAAAAAwT7aHh4d0UCHgACbQICAiACBAIFAgYCBwIIAgkCIQILAm4CDQIIAggCCAIIAggCCAIIAggCCAIIAggCCAIIAggCCAIIAggCEgIDApRzcQB+AAAAAAACc3EAfgAE///////////////+/////v////91cQB+AAcAAAAEBDaJ43h4d0UCHgACbQICAkkCBAIFAgYCBwIIAgkCIQILAm4CDQIIAggCCAIIAggCCAIIAggCCAIIAggCCAIIAggCCAIIAggCEgIDApVzcQB+AAAAAAACc3EAfgAE///////////////+/////v////91cQB+AAcAAAAEAr0/pHh4d5oCHgACbQICApYABjIwMTgwMwIEAgUCBgIHAggCCQJ0AgsCbgINAggCCAIIAggCCAIIAggCCAIIAggCCAIIAggCCAIIAggCCAISAgMCJAIeAAJtAgIClwAGMjAxODAyAgQCBQIGAgcCCAIJAiECCwJuAg0CCAIIAggCCAIIAggCCAIIAggCCAIIAggCCAIIAggCCAIIAhICAwKYc3EAfgAAAAAAAnNxAH4ABP///////////////v////7/////dXEAfgAHAAAABBli52V4eHdFAh4AAm0CAgJzAgQCBQIGAgcCCAIJAgoCCwJuAg0CCAIIAggCCAIIAggCCAIIAggCCAIIAggCCAIIAggCCAIIAhICAwKZc3EAfgAAAAAAAnNxAH4ABP///////////////v////7/////dXEAfgAHAAAABFqpyF94eHdFAh4AAm0CAgI/AgQCBQIGAgcCCAIJAnQCCwJuAg0CCAIIAggCCAIIAggCCAIIAggCCAIIAggCCAIIAggCCAIIAhICAwKac3EAfgAAAAAAAnNxAH4ABP///////////////v////7/////dXEAfgAHAAAAAwbck3h4d0UCHgACbQICAkUCBAIFAgYCBwIIAgkCIQILAm4CDQIIAggCCAIIAggCCAIIAggCCAIIAggCCAIIAggCCAIIAggCEgIDAptzcQB+AAAAAAACc3EAfgAE///////////////+/////gAAAAF1cQB+AAcAAAAEAo6woHh4d0UCHgACbQICAjUCBAIFAgYCBwIIAgkCIQILAm4CDQIIAggCCAIIAggCCAIIAggCCAIIAggCCAIIAggCCAIIAggCEgIDApxzcQB+AAAAAAACc3EAfgAE///////////////+/////v////91cQB+AAcAAAAENEm+I3h4d00CHgACbQICAp0ABjIwMTcwMQIEAgUCBgIHAggCCQIhAgsCbgINAggCCAIIAggCCAIIAggCCAIIAggCCAIIAggCCAIIAggCCAISAgMCnnNxAH4AAAAAAAJzcQB+AAT///////////////7////+/////3VxAH4ABwAAAAQo6Ya2eHh3RQIeAAJtAgICWQIEAgUCBgIHAggCCQJ0AgsCbgINAggCCAIIAggCCAIIAggCCAIIAggCCAIIAggCCAIIAggCCAISAgMCn3NxAH4AAAAAAAJzcQB+AAT///////////////7////+/////3VxAH4ABwAAAAMHjdR4eHdFAh4AAm0CAgKXAgQCBQIGAgcCCAIJAgoCCwJuAg0CCAIIAggCCAIIAggCCAIIAggCCAIIAggCCAIIAggCCAIIAhICAwKgc3EAfgAAAAAAAnNxAH4ABP///////////////v////7/////dXEAfgAHAAAABE8qcfl4eHdFAh4AAm0CAgKdAgQCBQIGAgcCCAIJAgoCCwJuAg0CCAIIAggCCAIIAggCCAIIAggCCAIIAggCCAIIAggCCAIIAhICAwKhc3EAfgAAAAAAAnNxAH4ABP///////////////v////7/////dXEAfgAHAAAABD0VO3Z4eHdFAh4AAm0CAgJ4AgQCBQIGAgcCCAIJAiECCwJuAg0CCAIIAggCCAIIAggCCAIIAggCCAIIAggCCAIIAggCCAIIAhICAwKic3EAfgAAAAAAAnNxAH4ABP///////////////v////7/////dXEAfgAHAAAABAgl/7F4eHdFAh4AAm0CAgJzAgQCBQIGAgcCCAIJAiECCwJuAg0CCAIIAggCCAIIAggCCAIIAggCCAIIAggCCAIIAggCCAIIAhICAwKjc3EAfgAAAAAAAnNxAH4ABP///////////////v////7/////dXEAfgAHAAAABAcZP5l4eHdFAh4AAm0CAgJNAgQCBQIGAgcCCAIJAnQCCwJuAg0CCAIIAggCCAIIAggCCAIIAggCCAIIAggCCAIIAggCCAIIAhICAwKkc3EAfgAAAAAAAnNxAH4ABP///////////////v////7/////dXEAfgAHAAAAAwQlCXh4d0UCHgACbQICAlkCBAIFAgYCBwIIAgkCCgILAm4CDQIIAggCCAIIAggCCAIIAggCCAIIAggCCAIIAggCCAIIAggCEgIDAqVzcQB+AAAAAAACc3EAfgAE///////////////+/////v////91cQB+AAcAAAAEYTEIFHh4d0UCHgACbQICApYCBAIFAgYCBwIIAgkCIQILAm4CDQIIAggCCAIIAggCCAIIAggCCAIIAggCCAIIAggCCAIIAggCEgIDAqZzcQB+AAAAAAACc3EAfgAE///////////////+/////v////91cQB+AAcAAAAEDlPJjHh4d0UCHgACbQICAi4CBAIFAgYCBwIIAgkCdAILAm4CDQIIAggCCAIIAggCCAIIAggCCAIIAggCCAIIAggCCAIIAggCEgIDAqdzcQB+AAAAAAACc3EAfgAE///////////////+/////v////91cQB+AAcAAAADCoBUeHh3RQIeAAJtAgICkgIEAgUCBgIHAggCCQIhAgsCbgINAggCCAIIAggCCAIIAggCCAIIAggCCAIIAggCCAIIAggCCAISAgMCqHNxAH4AAAAAAAJzcQB+AAT///////////////7////+/////3VxAH4ABwAAAAQbRzHTeHh3RQIeAAJtAgICOAIEAgUCBgIHAggCCQJ0AgsCbgINAggCCAIIAggCCAIIAggCCAIIAggCCAIIAggCCAIIAggCCAISAgMCqXNxAH4AAAAAAAJzcQB+AAT///////////////7////+/////3VxAH4ABwAAAAMENDh4eHdFAh4AAm0CAgKWAgQCBQIGAgcCCAIJAgoCCwJuAg0CCAIIAggCCAIIAggCCAIIAggCCAIIAggCCAIIAggCCAIIAhICAwKqc3EAfgAAAAAAAnNxAH4ABP///////////////v////7/////dXEAfgAHAAAABFJ+oxp4eHdFAh4AAm0CAgJJAgQCBQIGAgcCCAIJAnQCCwJuAg0CCAIIAggCCAIIAggCCAIIAggCCAIIAggCCAIIAggCCAIIAhICAwKrc3EAfgAAAAAAAnNxAH4ABP///////////////v////7/////dXEAfgAHAAAAAwi2nHh4d0UCHgACbQICAkcCBAIFAgYCBwIIAgkCIQILAm4CDQIIAggCCAIIAggCCAIIAggCCAIIAggCCAIIAggCCAIIAggCEgIDAqxzcQB+AAAAAAACc3EAfgAE///////////////+/////v////91cQB+AAcAAAAECfBqRnh4d0UCHgACbQICAh0CBAIFAgYCBwIIAgkCIQILAm4CDQIIAggCCAIIAggCCAIIAggCCAIIAggCCAIIAggCCAIIAggCEgIDAq1zcQB+AAAAAAACc3EAfgAE///////////////+/////v////91cQB+AAcAAAAEBeiObnh4d0UCHgACbQICAkUCBAIFAgYCBwIIAgkCCgILAm4CDQIIAggCCAIIAggCCAIIAggCCAIIAggCCAIIAggCCAIIAggCEgIDAq5zcQB+AAAAAAACc3EAfgAE///////////////+/////v////91cQB+AAcAAAAEcQZZSXh4d0UCHgACbQICAkkCBAIFAgYCBwIIAgkCCgILAm4CDQIIAggCCAIIAggCCAIIAggCCAIIAggCCAIIAggCCAIIAggCEgIDAq9zcQB+AAAAAAACc3EAfgAE///////////////+/////v////91cQB+AAcAAAAEXVdQyXh4d0UCHgACbQICApICBAIFAgYCBwIIAgkCCgILAm4CDQIIAggCCAIIAggCCAIIAggCCAIIAggCCAIIAggCCAIIAggCEgIDArBzcQB+AAAAAAACc3EAfgAE///////////////+/////v////91cQB+AAcAAAAESYtTyXh4d4oCHgACbQICApACBAIFAgYCBwIIAgkCdAILAm4CDQIIAggCCAIIAggCCAIIAggCCAIIAggCCAIIAggCCAIIAggCEgIDAiQCHgACbQICAjACBAIFAgYCBwIIAgkCIQILAm4CDQIIAggCCAIIAggCCAIIAggCCAIIAggCCAIIAggCCAIIAggCEgIDArFzcQB+AAAAAAACc3EAfgAE///////////////+/////gAAAAF1cQB+AAcAAAAECQ0V/Xh4d0UCHgACbQICAj0CBAIFAgYCBwIIAgkCdAILAm4CDQIIAggCCAIIAggCCAIIAggCCAIIAggCCAIIAggCCAIIAggCEgIDArJzcQB+AAAAAAACc3EAfgAE///////////////+/////v////91cQB+AAcAAAADCZ5/eHh3RQIeAAJtAgICMwIEAgUCBgIHAggCCQIhAgsCbgINAggCCAIIAggCCAIIAggCCAIIAggCCAIIAggCCAIIAggCCAISAgMCs3NxAH4AAAAAAAJzcQB+AAT///////////////7////+/////3VxAH4ABwAAAAQQ/fIjeHh3RQIeAAJtAgICnQIEAgUCBgIHAggCCQJ0AgsCbgINAggCCAIIAggCCAIIAggCCAIIAggCCAIIAggCCAIIAggCCAISAgMCtHNxAH4AAAAAAAJzcQB+AAT///////////////7////+/////3VxAH4ABwAAAAMFZP94eHeKAh4AAm0CAgI1AgQCBQIGAgcCCAIJAnQCCwJuAg0CCAIIAggCCAIIAggCCAIIAggCCAIIAggCCAIIAggCCAIIAhICAwIkAh4AAm0CAgIsAgQCBQIGAgcCCAIJAnQCCwJuAg0CCAIIAggCCAIIAggCCAIIAggCCAIIAggCCAIIAggCCAIIAhICAwK1c3EAfgAAAAAAAnNxAH4ABP///////////////v////7/////dXEAfgAHAAAAAwZoK3h4d4oCHgACbQICAn4CBAIFAgYCBwIIAgkCIQILAm4CDQIIAggCCAIIAggCCAIIAggCCAIIAggCCAIIAggCCAIIAggCEgIDAo0CHgACbQICAigCBAIFAgYCBwIIAgkCIQILAm4CDQIIAggCCAIIAggCCAIIAggCCAIIAggCCAIIAggCCAIIAggCEgIDArZzcQB+AAAAAAACc3EAfgAE///////////////+/////v////91cQB+AAcAAAAEBOQwD3h4d0UCHgACbQICAlkCBAIFAgYCBwIIAgkCIQILAm4CDQIIAggCCAIIAggCCAIIAggCCAIIAggCCAIIAggCCAIIAggCEgIDArdzcQB+AAAAAAACc3EAfgAE///////////////+/////v////91cQB+AAcAAAAEAhunbnh4d0UCHgACbQICAjACBAIFAgYCBwIIAgkCCgILAm4CDQIIAggCCAIIAggCCAIIAggCCAIIAggCCAIIAggCCAIIAggCEgIDArhzcQB+AAAAAAACc3EAfgAE///////////////+/////v////91cQB+AAcAAAAEgtyI8Xh4d4oCHgACbQICApcCBAIFAgYCBwIIAgkCdAILAm4CDQIIAggCCAIIAggCCAIIAggCCAIIAggCCAIIAggCCAIIAggCEgIDAiQCHgACbQICApACBAIFAgYCBwIIAgkCIQILAm4CDQIIAggCCAIIAggCCAIIAggCCAIIAggCCAIIAggCCAIIAggCEgIDArlzcQB+AAAAAAACc3EAfgAE///////////////+/////v////91cQB+AAcAAAAEJnGjV3h4d4oCHgACbQICAiMCBAIFAgYCBwIIAgkCCgILAm4CDQIIAggCCAIIAggCCAIIAggCCAIIAggCCAIIAggCCAIIAggCEgIDAn8CHgACbQICAgMCBAIFAgYCBwIIAgkCIQILAm4CDQIIAggCCAIIAggCCAIIAggCCAIIAggCCAIIAggCCAIIAggCEgIDArpzcQB+AAAAAAACc3EAfgAE///////////////+/////v////91cQB+AAcAAAADvFyyeHh3RQIeAAJtAgICRwIEAgUCBgIHAggCCQIKAgsCbgINAggCCAIIAggCCAIIAggCCAIIAggCCAIIAggCCAIIAggCCAISAgMCu3NxAH4AAAAAAAJzcQB+AAT///////////////7////+/////3VxAH4ABwAAAARacNl3eHh3RQIeAAJtAgICGwIEAgUCBgIHAggCCQIhAgsCbgINAggCCAIIAggCCAIIAggCCAIIAggCCAIIAggCCAIIAggCCAISAgMCvHNxAH4AAAAAAAJzcQB+AAT///////////////7////+/////3VxAH4ABwAAAAREule8eHh3RQIeAAJtAgICRQIEAgUCBgIHAggCCQJ0AgsCbgINAggCCAIIAggCCAIIAggCCAIIAggCCAIIAggCCAIIAggCCAISAgMCvXNxAH4AAAAAAAJzcQB+AAT///////////////7////+/////3VxAH4ABwAAAAMEDq54eHdFAh4AAm0CAgIuAgQCBQIGAgcCCAIJAgoCCwJuAg0CCAIIAggCCAIIAggCCAIIAggCCAIIAggCCAIIAggCCAIIAhICAwK+c3EAfgAAAAAAAnNxAH4ABP///////////////v////7/////dXEAfgAHAAAABFSIS5t4eHdFAh4AAm0CAgI4AgQCBQIGAgcCCAIJAgoCCwJuAg0CCAIIAggCCAIIAggCCAIIAggCCAIIAggCCAIIAggCCAIIAhICAwK/c3EAfgAAAAAAAnNxAH4ABP///////////////v////7/////dXEAfgAHAAAABF7UYvh4eHdFAh4AAm0CAgI/AgQCBQIGAgcCCAIJAiECCwJuAg0CCAIIAggCCAIIAggCCAIIAggCCAIIAggCCAIIAggCCAIIAhICAwLAc3EAfgAAAAAAAnNxAH4ABP///////////////v////7/////dXEAfgAHAAAABDuLiL14eHdFAh4AAm0CAgIdAgQCBQIGAgcCCAIJAgoCCwJuAg0CCAIIAggCCAIIAggCCAIIAggCCAIIAggCCAIIAggCCAIIAhICAwLBc3EAfgAAAAAAAnNxAH4ABP///////////////v////7/////dXEAfgAHAAAABD37VuJ4eHdFAh4AAm0CAgImAgQCBQIGAgcCCAIJAnQCCwJuAg0CCAIIAggCCAIIAggCCAIIAggCCAIIAggCCAIIAggCCAIIAhICAwLCc3EAfgAAAAAAAnNxAH4ABP///////////////v////7/////dXEAfgAHAAAAAwRDenh4d0UCHgACbQICAiACBAIFAgYCBwIIAgkCdAILAm4CDQIIAggCCAIIAggCCAIIAggCCAIIAggCCAIIAggCCAIIAggCEgIDAsNzcQB+AAAAAAACc3EAfgAE///////////////+/////v////91cQB+AAcAAAADC4KteHh3RQIeAAJtAgICKgIEAgUCBgIHAggCCQIhAgsCbgINAggCCAIIAggCCAIIAggCCAIIAggCCAIIAggCCAIIAggCCAISAgMCxHNxAH4AAAAAAAJzcQB+AAT///////////////7////+/////3VxAH4ABwAAAAQGIRiFeHg=]]></xxe4awand>
</file>

<file path=customXml/item7.xml><?xml version="1.0" encoding="utf-8"?>
<xxe4awand xmlns="http://www.excel4apps.com"><![CDATA[rO0ABXfZCMCtii8ABK4EAh4AAERjb20uZXhjZWw0YXBwcy53YW5kLm9yYWNsZS5n
bHdhbmQuY2FsY3VsYXRpb25zLmdldGJhbGFuY2UuR2V0QmFsYW5jZQIBAAk1NTYx
MTE3MDQCAgABMAIDAAYyMDE3MTACBAADWVREAgUAA1VTRAIGAAVUb3RhbAIHAAFB
AggAAAIJAAMwMDECCgAGMTkxMDAwAgsAAkdEAgwAAklEAg0AAkRMAggCCAIIAggC
CAIIAggCCAIIAggCCAIIAggCCAIIAggCCAIT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gAAAAF1cgIaAAJbQqzzF/gGCFTgAgAAeHAA
AAAEBhtaanh4d1UCHgACAQICAhsABjIwMTcwMQIEAgUCBgIHAggCCQIcAAYxOTEw
MTUCCwIMAg0CCAIIAggCCAIIAggCCAIIAggCCAIIAggCCAIIAggCCAIIAhMCAwId
c3EAfgAAAAAAAnNxAH4ABP///////////////v////7/////dXEAfgAHAAAAAxKC
+Hh4d00CHgACAQICAh4ABjIwMTgwMgIEAgUCBgIHAggCCQIcAgsCDAINAggCCAII
AggCCAIIAggCCAIIAggCCAIIAggCCAIIAggCCAITAgMCH3NxAH4AAAAAAAJzcQB+
AAT///////////////7////+AAAAAHVxAH4ABwAAAAB4eHdNAh4AAgECAgIgAAYy
MDE2MDkCBAIFAgYCBwIIAgkCHAILAgwCDQIIAggCCAIIAggCCAIIAggCCAIIAggC
CAIIAggCCAIIAggCEwIDAiFzcQB+AAAAAAACc3EAfgAE///////////////+////
/v////91cQB+AAcAAAADEnM1eHh3VQIeAAIBAgICIgAGMjAxNzAyAgQCBQIGAgcC
CAIJAiMABjE5MTAxMAILAgwCDQIIAggCCAIIAggCCAIIAggCCAIIAggCCAIIAggC
CAIIAggCEwIDAiRzcQB+AAAAAAACc3EAfgAE///////////////+/////v////91cQB+AAcAAAAEIgqsMXh4d00CHgACAQICAiUABjIwMTgwNQIEAgUCBgIHAggCCQIKAgsCDAINAggCCAIIAggCCAIIAggCCAIIAggCCAIIAggCCAIIAggCCAITAgMCJnNxAH4AAAAAAAJzcQB+AAT///////////////7////+AAAAAXVxAH4ABwAAAAM2pbZ4eHdNAh4AAgECAgInAAYyMDE2MDMCBAIFAgYCBwIIAgkCCgILAgwCDQIIAggCCAIIAggCCAIIAggCCAIIAggCCAIIAggCCAIIAggCEwIDAihzcQB+AAAAAAACc3EAfgAE///////////////+/////v////91cQB+AAcAAAAEAvtLi3h4d5oCHgACAQICAikABjIwMTgwMwIEAgUCBgIHAggCCQIcAgsCDAINAggCCAIIAggCCAIIAggCCAIIAggCCAIIAggCCAIIAggCCAITAgMCHwIeAAIBAgICKgAGMjAxNzExAgQCBQIGAgcCCAIJAgoCCwIMAg0CCAIIAggCCAIIAggCCAIIAggCCAIIAggCCAIIAggCCAIIAhMCAwIrc3EAfgAAAAAAAnNxAH4ABP///////////////v////7/////dXEAfgAHAAAABB7AdGx4eHdNAh4AAgECAgIsAAYyMDE3MDQCBAIFAgYCBwIIAgkCCgILAgwCDQIIAggCCAIIAggCCAIIAggCCAIIAggCCAIIAggCCAIIAggCEwIDAi1zcQB+AAAAAAACc3EAfgAE///////////////+/////v////91cQB+AAcAAAAEBQSjQXh4d0UCHgACAQICAikCBAIFAgYCBwIIAgkCIwILAgwCDQIIAggCCAIIAggCCAIIAggCCAIIAggCCAIIAggCCAIIAggCEwIDAi5zcQB+AAAAAAACc3EAfgAE///////////////+/////v////91cQB+AAcAAAAEKsKx+Hh4d00CHgACAQICAi8ABjIwMTcwOQIEAgUCBgIHAggCCQIcAgsCDAINAggCCAIIAggCCAIIAggCCAIIAggCCAIIAggCCAIIAggCCAITAgMCMHNxAH4AAAAAAAJzcQB+AAT///////////////7////+/////3VxAH4ABwAAAAMSoqh4eHdNAh4AAgECAgIxAAYyMDE2MTACBAIFAgYCBwIIAgkCCgILAgwCDQIIAggCCAIIAggCCAIIAggCCAIIAggCCAIIAggCCAIIAggCEwIDAjJzcQB+AAAAAAACc3EAfgAE///////////////+/////gAAAAF1cQB+AAcAAAADuXJ8eHh3TQIeAAIBAgICMwAGMjAxNjA4AgQCBQIGAgcCCAIJAhwCCwIMAg0CCAIIAggCCAIIAggCCAIIAggCCAIIAggCCAIIAggCCAIIAhMCAwI0c3EAfgAAAAAAAnNxAH4ABP///////////////v////7/////dXEAfgAHAAAAAxJvRnh4d0UCHgACAQICAiACBAIFAgYCBwIIAgkCIwILAgwCDQIIAggCCAIIAggCCAIIAggCCAIIAggCCAIIAggCCAIIAggCEwIDAjVzcQB+AAAAAAACc3EAfgAE///////////////+/////v////91cQB+AAcAAAAEM7yWknh4d0UCHgACAQICAikCBAIFAgYCBwIIAgkCCgILAgwCDQIIAggCCAIIAggCCAIIAggCCAIIAggCCAIIAggCCAIIAggCEwIDAjZzcQB+AAAAAAACc3EAfgAE///////////////+/////v////91cQB+AAcAAAAEBOHemXh4d0UCHgACAQICAiICBAIFAgYCBwIIAgkCHAILAgwCDQIIAggCCAIIAggCCAIIAggCCAIIAggCCAIIAggCCAIIAggCEwIDAjdzcQB+AAAAAAACc3EAfgAE///////////////+/////v////91cQB+AAcAAAADEobreHh3RQIeAAIBAgICLwIEAgUCBgIHAggCCQIjAgsCDAINAggCCAIIAggCCAIIAggCCAIIAggCCAIIAggCCAIIAggCCAITAgMCOHNxAH4AAAAAAAJzcQB+AAT///////////////7////+/////3VxAH4ABwAAAAQ5RS7+eHh3TQIeAAIBAgICOQAGMjAxODA0AgQCBQIGAgcCCAIJAgoCCwIMAg0CCAIIAggCCAIIAggCCAIIAggCCAIIAggCCAIIAggCCAIIAhMCAwI6c3EAfgAAAAAAAnNxAH4ABP///////////////v////7/////dXEAfgAHAAAABAEya894eHdFAh4AAgECAgIbAgQCBQIGAgcCCAIJAiMCCwIMAg0CCAIIAggCCAIIAggCCAIIAggCCAIIAggCCAIIAggCCAIIAhMCAwI7c3EAfgAAAAAAAnNxAH4ABP///////////////v////7/////dXEAfgAHAAAABB2x+kx4eHdNAh4AAgECAgI8AAYyMDE2MDICBAIFAgYCBwIIAgkCCgILAgwCDQIIAggCCAIIAggCCAIIAggCCAIIAggCCAIIAggCCAIIAggCEwIDAj1zcQB+AAAAAAACc3EAfgAE///////////////+/////v////91cQB+AAcAAAAEBFuSEHh4d0UCHgACAQICAh4CBAIFAgYCBwIIAgkCIwILAgwCDQIIAggCCAIIAggCCAIIAggCCAIIAggCCAIIAggCCAIIAggCEwIDAj5zcQB+AAAAAAACc3EAfgAE///////////////+/////v////91cQB+AAcAAAAEKUaEtnh4d00CHgACAQICAj8ABjIwMTcwMwIEAgUCBgIHAggCCQIKAgsCDAINAggCCAIIAggCCAIIAggCCAIIAggCCAIIAggCCAIIAggCCAITAgMCQHNxAH4AAAAAAAJzcQB+AAT///////////////7////+/////3VxAH4ABwAAAAQIvUgheHh3TQIeAAIBAgICQQAGMjAxNjA3AgQCBQIGAgcCCAIJAhwCCwIMAg0CCAIIAggCCAIIAggCCAIIAggCCAIIAggCCAIIAggCCAIIAhMCAwJCc3EAfgAAAAAAAnNxAH4ABP///////////////v////7/////dXEAfgAHAAAAAxJrWHh4d00CHgACAQICAkMABjIwMTcwOAIEAgUCBgIHAggCCQIcAgsCDAINAggCCAIIAggCCAIIAggCCAIIAggCCAIIAggCCAIIAggCCAITAgMCRHNxAH4AAAAAAAJzcQB+AAT///////////////7////+/////3VxAH4ABwAAAAMSnq94eHdFAh4AAgECAgIeAgQCBQIGAgcCCAIJAgoCCwIMAg0CCAIIAggCCAIIAggCCAIIAggCCAIIAggCCAIIAggCCAIIAhMCAwJFc3EAfgAAAAAAAnNxAH4ABP///////////////v////7/////dXEAfgAHAAAABAor0+d4eHdNAh4AAgECAgJGAAYyMDE2MDUCBAIFAgYCBwIIAgkCCgILAgwCDQIIAggCCAIIAggCCAIIAggCCAIIAggCCAIIAggCCAIIAggCEwIDAkdzcQB+AAAAAAACc3EAfgAE///////////////+/////v////91cQB+AAcAAAAEAc1Kd3h4d00CHgACAQICAkgABjIwMTgwNwIEAgUCBgIHAggCCQIKAgsCDAINAggCCAIIAggCCAIIAggCCAIIAggCCAIIAggCCAIIAggCCAITAgMCSXNxAH4AAAAAAAJzcQB+AAT///////////////7////+AAAAAXVxAH4ABwAAAAQC1DjseHh3TQIeAAIBAgICSgAGMjAxNjExAgQCBQIGAgcCCAIJAgoCCwIMAg0CCAIIAggCCAIIAggCCAIIAggCCAIIAggCCAIIAggCCAIIAhMCAwJLc3EAfgAAAAAAAnNxAH4ABP///////////////v////7/////dXEAfgAHAAAABCWQ0ft4eHdFAh4AAgECAgI/AgQCBQIGAgcCCAIJAhwCCwIMAg0CCAIIAggCCAIIAggCCAIIAggCCAIIAggCCAIIAggCCAIIAhMCAwJMc3EAfgAAAAAAAnNxAH4ABP///////////////v////7/////dXEAfgAHAAAAAxKK33h4d0UCHgACAQICAioCBAIFAgYCBwIIAgkCIwILAgwCDQIIAggCCAIIAggCCAIIAggCCAIIAggCCAIIAggCCAIIAggCEwIDAk1zcQB+AAAAAAACc3EAfgAE///////////////+/////v////91cQB+AAcAAAAEHCN8kHh4d0UCHgACAQICAkMCBAIFAgYCBwIIAgkCIwILAgwCDQIIAggCCAIIAggCCAIIAggCCAIIAggCCAIIAggCCAIIAggCEwIDAk5zcQB+AAAAAAACc3EAfgAE///////////////+/////v////91cQB+AAcAAAAENDlU6Hh4d0UCHgACAQICAjwCBAIFAgYCBwIIAgkCHAILAgwCDQIIAggCCAIIAggCCAIIAggCCAIIAggCCAIIAggCCAIIAggCEwIDAk9zcQB+AAAAAAACc3EAfgAE///////////////+/////v////91cQB+AAcAAAADEle/eHh3TQIeAAIBAgICUAAGMjAxODAxAgQCBQIGAgcCCAIJAiMCCwIMAg0CCAIIAggCCAIIAggCCAIIAggCCAIIAggCCAIIAggCCAIIAhMCAwJRc3EAfgAAAAAAAnNxAH4ABP///////////////v////7/////dXEAfgAHAAAABCkgj4V4eHdNAh4AAgECAgJSAAYyMDE3MDYCBAIFAgYCBwIIAgkCCgILAgwCDQIIAggCCAIIAggCCAIIAggCCAIIAggCCAIIAggCCAIIAggCEwIDAlNzcQB+AAAAAAACc3EAfgAE///////////////+/////v////91cQB+AAcAAAAEAW1K0nh4d0UCHgACAQICAjECBAIFAgYCBwIIAgkCHAILAgwCDQIIAggCCAIIAggCCAIIAggCCAIIAggCCAIIAggCCAIIAggCEwIDAlRzcQB+AAAAAAACc3EAfgAE///////////////+/////v////91cQB+AAcAAAADEncleHh3zwIeAAIBAgICKgIEAgUCBgIHAggCCQIcAgsCDAINAggCCAIIAggCCAIIAggCCAIIAggCCAIIAggCCAIIAggCCAITAgMCHwIeAAIBAgICUAIEAgUCBgIHAggCCQIcAgsCDAINAggCCAIIAggCCAIIAggCCAIIAggCCAIIAggCCAIIAggCCAITAgMCHwIeAAIBAgICPwIEAgUCBgIHAggCCQIjAgsCDAINAggCCAIIAggCCAIIAggCCAIIAggCCAIIAggCCAIIAggCCAITAgMCVXNxAH4AAAAAAAJzcQB+AAT///////////////7////+/////3VxAH4ABwAAAAQmeB9xeHh3RQIeAAIBAgICMwIEAgUCBgIHAggCCQIKAgsCDAINAggCCAIIAggCCAIIAggCCAIIAggCCAIIAggCCAIIAggCCAITAgMCVnNxAH4AAAAAAAJzcQB+AAT///////////////7////+/////3VxAH4ABwAAAAOesqp4eHdFAh4AAgECAgI8AgQCBQIGAgcCCAIJAiMCCwIMAg0CCAIIAggCCAIIAggCCAIIAggCCAIIAggCCAIIAggCCAIIAhMCAwJXc3EAfgAAAAAAAnNxAH4ABP///////////////v////7/////dXEAfgAHAAAABBuzHlx4eHdFAh4AAgECAgJBAgQCBQIGAgcCCAIJAiMCCwIMAg0CCAIIAggCCAIIAggCCAIIAggCCAIIAggCCAIIAggCCAIIAhMCAwJYc3EAfgAAAAAAAnNxAH4ABP///////////////v////7/////dXEAfgAHAAAABC794JJ4eHdFAh4AAgECAgIxAgQCBQIGAgcCCAIJAiMCCwIMAg0CCAIIAggCCAIIAggCCAIIAggCCAIIAggCCAIIAggCCAIIAhMCAwJZc3EAfgAAAAAAAnNxAH4ABP///////////////v////7/////dXEAfgAHAAAABDSYRyN4eHdNAh4AAgECAgJaAAYyMDE3MTICBAIFAgYCBwIIAgkCCgILAgwCDQIIAggCCAIIAggCCAIIAggCCAIIAggCCAIIAggCCAIIAggCEwIDAltzcQB+AAAAAAACc3EAfgAE///////////////+/////v////91cQB+AAcAAAAEFreoonh4d4oCHgACAQICAjkCBAIFAgYCBwIIAgkCHAILAgwCDQIIAggCCAIIAggCCAIIAggCCAIIAggCCAIIAggCCAIIAggCEwIDAh8CHgACAQICAjkCBAIFAgYCBwIIAgkCIwILAgwCDQIIAggCCAIIAggCCAIIAggCCAIIAggCCAIIAggCCAIIAggCEwIDAlxzcQB+AAAAAAACc3EAfgAE///////////////+/////v////91cQB+AAcAAAAELvQU/3h4d0UCHgACAQICAi8CBAIFAgYCBwIIAgkCCgILAgwCDQIIAggCCAIIAggCCAIIAggCCAIIAggCCAIIAggCCAIIAggCEwIDAl1zcQB+AAAAAAACc3EAfgAE///////////////+/////gAAAAF1cQB+AAcAAAAEAloS0nh4d0UCHgACAQICAhsCBAIFAgYCBwIIAgkCCgILAgwCDQIIAggCCAIIAggCCAIIAggCCAIIAggCCAIIAggCCAIIAggCEwIDAl5zcQB+AAAAAAACc3EAfgAE///////////////+/////v////91cQB+AAcAAAAEFDr3g3h4d0UCHgACAQICAkoCBAIFAgYCBwIIAgkCHAILAgwCDQIIAggCCAIIAggCCAIIAggCCAIIAggCCAIIAggCCAIIAggCEwIDAl9zcQB+AAAAAAACc3EAfgAE///////////////+/////v////91cQB+AAcAAAADEnsVeHh3RQIeAAIBAgICQQIEAgUCBgIHAggCCQIKAgsCDAINAggCCAIIAggCCAIIAggCCAIIAggCCAIIAggCCAIIAggCCAITAgMCYHNxAH4AAAAAAAJzcQB+AAT///////////////7////+/////3VxAH4ABwAAAAQBBpRgeHh3RQIeAAIBAgICUgIEAgUCBgIHAggCCQIjAgsCDAINAggCCAIIAggCCAIIAggCCAIIAggCCAIIAggCCAIIAggCCAITAgMCYXNxAH4AAAAAAAJzcQB+AAT///////////////7////+/////3VxAH4ABwAAAAQqC0YheHh3RQIeAAIBAgICRgIEAgUCBgIHAggCCQIjAgsCDAINAggCCAIIAggCCAIIAggCCAIIAggCCAIIAggCCAIIAggCCAITAgMCYnNxAH4AAAAAAAJzcQB+AAT///////////////7////+/////3VxAH4ABwAAAAQmLzLCeHh3RQIeAAIBAgICRgIEAgUCBgIHAggCCQIcAgsCDAINAggCCAIIAggCCAIIAggCCAIIAggCCAIIAggCCAIIAggCCAITAgMCY3NxAH4AAAAAAAJzcQB+AAT///////////////7////+/////3VxAH4ABwAAAAMSY394eHdNAh4AAgECAgJkAAYyMDE2MTICBAIFAgYCBwIIAgkCIwILAgwCDQIIAggCCAIIAggCCAIIAggCCAIIAggCCAIIAggCCAIIAggCEwIDAmVzcQB+AAAAAAACc3EAfgAE///////////////+/////v////91cQB+AAcAAAAEFay1n3h4d0UCHgACAQICAlICBAIFAgYCBwIIAgkCHAILAgwCDQIIAggCCAIIAggCCAIIAggCCAIIAggCCAIIAggCCAIIAggCEwIDAmZzcQB+AAAAAAACc3EAfgAE///////////////+/////v////91cQB+AAcAAAADEpbAeHh3kgIeAAIBAgICWgIEAgUCBgIHAggCCQIcAgsCDAINAggCCAIIAggCCAIIAggCCAIIAggCCAIIAggCCAIIAggCCAITAgMCHwIeAAIBAgICZwAGMjAxNjA0AgQCBQIGAgcCCAIJAhwCCwIMAg0CCAIIAggCCAIIAggCCAIIAggCCAIIAggCCAIIAggCCAIIAhMCAwJoc3EAfgAAAAAAAnNxAH4ABP///////////////v////7/////dXEAfgAHAAAAAxJflHh4d4oCHgACAQICAkgCBAIFAgYCBwIIAgkCHAILAgwCDQIIAggCCAIIAggCCAIIAggCCAIIAggCCAIIAggCCAIIAggCEwIDAh8CHgACAQICAkMCBAIFAgYCBwIIAgkCCgILAgwCDQIIAggCCAIIAggCCAIIAggCCAIIAggCCAIIAggCCAIIAggCEwIDAmlzcQB+AAAAAAACc3EAfgAE///////////////+/////gAAAAF1cQB+AAcAAAAD/4leeHh3RQIeAAIBAgICSAIEAgUCBgIHAggCCQIjAgsCDAINAggCCAIIAggCCAIIAggCCAIIAggCCAIIAggCCAIIAggCCAITAgMCanNxAH4AAAAAAAJzcQB+AAT///////////////7////+/////3VxAH4ABwAAAAQ1pvvleHh3TQIeAAIBAgICawAGMjAxNzA1AgQCBQIGAgcCCAIJAiMCCwIMAg0CCAIIAggCCAIIAggCCAIIAggCCAIIAggCCAIIAggCCAIIAhMCAwJsc3EAfgAAAAAAAnNxAH4ABP///////////////v////7/////dXEAfgAHAAAABComTwt4eHdNAh4AAgECAgJtAAYyMDE2MDYCBAIFAgYCBwIIAgkCCgILAgwCDQIIAggCCAIIAggCCAIIAggCCAIIAggCCAIIAggCCAIIAggCEwIDAm5zcQB+AAAAAAACc3EAfgAE///////////////+/////v////91cQB+AAcAAAAEAWTK8nh4d0UCHgACAQICAkoCBAIFAgYCBwIIAgkCIwILAgwCDQIIAggCCAIIAggCCAIIAggCCAIIAggCCAIIAggCCAIIAggCEwIDAm9zcQB+AAAAAAACc3EAfgAE///////////////+/////v////91cQB+AAcAAAAEC9ESdHh4d0UCHgACAQICAmcCBAIFAgYCBwIIAgkCIwILAgwCDQIIAggCCAIIAggCCAIIAggCCAIIAggCCAIIAggCCAIIAggCEwIDAnBzcQB+AAAAAAACc3EAfgAE///////////////+/////v////91cQB+AAcAAAAEI8Z4/Xh4d5ICHgACAQICAnEABjIwMTgwNgIEAgUCBgIHAggCCQIcAgsCDAINAggCCAIIAggCCAIIAggCCAIIAggCCAIIAggCCAIIAggCCAITAgMCHwIeAAIBAgICawIEAgUCBgIHAggCCQIcAgsCDAINAggCCAIIAggCCAIIAggCCAIIAggCCAIIAggCCAIIAggCCAITAgMCcnNxAH4AAAAAAAJzcQB+AAT///////////////7////+/////3VxAH4ABwAAAAMSksp4eHdFAh4AAgECAgJaAgQCBQIGAgcCCAIJAiMCCwIMAg0CCAIIAggCCAIIAggCCAIIAggCCAIIAggCCAIIAggCCAIIAhMCAwJzc3EAfgAAAAAAAnNxAH4ABP///////////////v////7/////dXEAfgAHAAAABCQ0bfR4eHdFAh4AAgECAgJkAgQCBQIGAgcCCAIJAhwCCwIMAg0CCAIIAggCCAIIAggCCAIIAggCCAIIAggCCAIIAggCCAIIAhMCAwJ0c3EAfgAAAAAAAnNxAH4ABP///////////////v////7/////dXEAfgAHAAAAAxJ/Bnh4d0UCHgACAQICAnECBAIFAgYCBwIIAgkCIwILAgwCDQIIAggCCAIIAggCCAIIAggCCAIIAggCCAIIAggCCAIIAggCEwIDAnVzcQB+AAAAAAACc3EAfgAE///////////////+/////v////91cQB+AAcAAAAEMPCBKHh4d00CHgACAQICAnYABjIwMTcwNwIEAgUCBgIHAggCCQIKAgsCDAINAggCCAIIAggCCAIIAggCCAIIAggCCAIIAggCCAIIAggCCAITAgMCd3NxAH4AAAAAAAJzcQB+AAT///////////////7////+/////3VxAH4ABwAAAANOuAp4eHdFAh4AAgECAgIsAgQCBQIGAgcCCAIJAiMCCwIMAg0CCAIIAggCCAIIAggCCAIIAggCCAIIAggCCAIIAggCCAIIAhMCAwJ4c3EAfgAAAAAAAnNxAH4ABP///////////////v////7/////dXEAfgAHAAAABCng5RN4eHdFAh4AAgECAgInAgQCBQIGAgcCCAIJAiMCCwIMAg0CCAIIAggCCAIIAggCCAIIAggCCAIIAggCCAIIAggCCAIIAhMCAwJ5c3EAfgAAAAAAAnNxAH4ABP///////////////v////7/////dXEAfgAHAAAABB6uCU94eHdFAh4AAgECAgIzAgQCBQIGAgcCCAIJAiMCCwIMAg0CCAIIAggCCAIIAggCCAIIAggCCAIIAggCCAIIAggCCAIIAhMCAwJ6c3EAfgAAAAAAAnNxAH4ABP///////////////v////7/////dXEAfgAHAAAABDHvtRl4eHdFAh4AAgECAgIDAgQCBQIGAgcCCAIJAhwCCwIMAg0CCAIIAggCCAIIAggCCAIIAggCCAIIAggCCAIIAggCCAIIAhMCAwJ7c3EAfgAAAAAAAnNxAH4ABP///////////////v////7/////dXEAfgAHAAAAAxKmonh4d0UCHgACAQICAiwCBAIFAgYCBwIIAgkCHAILAgwCDQIIAggCCAIIAggCCAIIAggCCAIIAggCCAIIAggCCAIIAggCEwIDAnxzcQB+AAAAAAACc3EAfgAE///////////////+/////v////91cQB+AAcAAAADEo7UeHh3igIeAAIBAgICJQIEAgUCBgIHAggCCQIcAgsCDAINAggCCAIIAggCCAIIAggCCAIIAggCCAIIAggCCAIIAggCCAITAgMCHwIeAAIBAgICZAIEAgUCBgIHAggCCQIKAgsCDAINAggCCAIIAggCCAIIAggCCAIIAggCCAIIAggCCAIIAggCCAITAgMCfXNxAH4AAAAAAAJzcQB+AAT///////////////7////+/////3VxAH4ABwAAAAQdEKl0eHh3RQIeAAIBAgICIAIEAgUCBgIHAggCCQIKAgsCDAINAggCCAIIAggCCAIIAggCCAIIAggCCAIIAggCCAIIAggCCAITAgMCfnNxAH4AAAAAAAJzcQB+AAT///////////////7////+/////3VxAH4ABwAAAAMy9xF4eHdFAh4AAgECAgIlAgQCBQIGAgcCCAIJAiMCCwIMAg0CCAIIAggCCAIIAggCCAIIAggCCAIIAggCCAIIAggCCAIIAhMCAwJ/c3EAfgAAAAAAAnNxAH4ABP///////////////v////7/////dXEAfgAHAAAABC/+xlx4eHdFAh4AAgECAgIiAgQCBQIGAgcCCAIJAgoCCwIMAg0CCAIIAggCCAIIAggCCAIIAggCCAIIAggCCAIIAggCCAIIAhMCAwKAc3EAfgAAAAAAAnNxAH4ABP///////////////v////7/////dXEAfgAHAAAABA4LHEp4eHdFAh4AAgECAgJQAgQCBQIGAgcCCAIJAgoCCwIMAg0CCAIIAggCCAIIAggCCAIIAggCCAIIAggCCAIIAggCCAIIAhMCAwKBc3EAfgAAAAAAAnNxAH4ABP///////////////v////7/////dXEAfgAHAAAABBCmiyR4eHdFAh4AAgECAgJtAgQCBQIGAgcCCAIJAhwCCwIMAg0CCAIIAggCCAIIAggCCAIIAggCCAIIAggCCAIIAggCCAIIAhMCAwKCc3EAfgAAAAAAAnNxAH4ABP///////////////v////7/////dXEAfgAHAAAAAxJna3h4d0UCHgACAQICAnYCBAIFAgYCBwIIAgkCHAILAgwCDQIIAggCCAIIAggCCAIIAggCCAIIAggCCAIIAggCCAIIAggCEwIDAoNzcQB+AAAAAAACc3EAfgAE///////////////+/////v////91cQB+AAcAAAADEpq3eHh3RQIeAAIBAgICbQIEAgUCBgIHAggCCQIjAgsCDAINAggCCAIIAggCCAIIAggCCAIIAggCCAIIAggCCAIIAggCCAITAgMChHNxAH4AAAAAAAJzcQB+AAT///////////////7////+/////3VxAH4ABwAAAAQrEAtReHh3RQIeAAIBAgICJwIEAgUCBgIHAggCCQIcAgsCDAINAggCCAIIAggCCAIIAggCCAIIAggCCAIIAggCCAIIAggCCAITAgMChXNxAH4AAAAAAAJzcQB+AAT///////////////7////+/////3VxAH4ABwAAAAMSW6l4eHdFAh4AAgECAgIDAgQCBQIGAgcCCAIJAiMCCwIMAg0CCAIIAggCCAIIAggCCAIIAggCCAIIAggCCAIIAggCCAIIAhMCAwKGc3EAfgAAAAAAAnNxAH4ABP///////////////v////7/////dXEAfgAHAAAABENETeB4eHdFAh4AAgECAgJ2AgQCBQIGAgcCCAIJAiMCCwIMAg0CCAIIAggCCAIIAggCCAIIAggCCAIIAggCCAIIAggCCAIIAhMCAwKHc3EAfgAAAAAAAnNxAH4ABP///////////////v////7/////dXEAfgAHAAAABC6RhSt4eHdFAh4AAgECAgJxAgQCBQIGAgcCCAIJAgoCCwIMAg0CCAIIAggCCAIIAggCCAIIAggCCAIIAggCCAIIAggCCAIIAhMCAwKIc3EAfgAAAAAAAnNxAH4ABP///////////////v////4AAAABdXEAfgAHAAAABAGjcLt4eHdFAh4AAgECAgJnAgQCBQIGAgcCCAIJAgoCCwIMAg0CCAIIAggCCAIIAggCCAIIAggCCAIIAggCCAIIAggCCAIIAhMCAwKJc3EAfgAAAAAAAnNxAH4ABP///////////////v////7/////dXEAfgAHAAAABAJQHul4eHdFAh4AAgECAgJrAgQCBQIGAgcCCAIJAgoCCwIMAg0CCAIIAggCCAIIAggCCAIIAggCCAIIAggCCAIIAggCCAIIAhMCAwKKc3EAfgAAAAAAAnNxAH4ABP///////////////v////7/////dXEAfgAHAAAABALXZ1R4eHoAAAQAAh4AAosACTIyMzU5MTYxNgICAjECBAIFAgYCBwIIAgkCIwILAgwCDQIIAggCCAIIAggCCAIIAggCCAIIAggCCAIIAggCCAIIAggCHQIDAlkCHgACiwICAioCBAIFAgYCBwIIAgkCIwILAgwCDQIIAggCCAIIAggCCAIIAggCCAIIAggCCAIIAggCCAIIAggCHQIDAk0CHgACiwICAiwCBAIFAgYCBwIIAgkCHAILAgwCDQIIAggCCAIIAggCCAIIAggCCAIIAggCCAIIAggCCAIIAggCHQIDAnwCHgACiwICAkYCBAIFAgYCBwIIAgkCCgILAgwCDQIIAggCCAIIAggCCAIIAggCCAIIAggCCAIIAggCCAIIAggCHQIDAkcCHgACiwICAlICBAIFAgYCBwIIAgkCCgILAgwCDQIIAggCCAIIAggCCAIIAggCCAIIAggCCAIIAggCCAIIAggCHQIDAlMCHgACiwICAmQCBAIFAgYCBwIIAgkCCgILAgwCDQIIAggCCAIIAggCCAIIAggCCAIIAggCCAIIAggCCAIIAggCHQIDAn0CHgACiwICAmsCBAIFAgYCBwIIAgkCIwILAgwCDQIIAggCCAIIAggCCAIIAggCCAIIAggCCAIIAggCCAIIAggCHQIDAmwCHgACiwICAmcCBAIFAgYCBwIIAgkCIwILAgwCDQIIAggCCAIIAggCCAIIAggCCAIIAggCCAIIAggCCAIIAggCHQIDAnACHgACiwICAgMCBAIFAgYCBwIIAgkCHAILAgwCDQIIAggCCAIIAggCCAIIAggCCAIIAggCCAIIAggCCAIIAggCHQIDAnsCHgACiwICAkoCBAIFAgYCBwIIAgkCIwILAgwCDQIIAggCCAIIAggCCAIIAggCCAIIAggCCAIIAggCCAIIAggCHQIDAm8CHgACiwICAmcCBAIFAgYCBwIIAgkCHAILAgwCDQIIAggCCAIIAggCCAIIAggCCAIIAggCCAIIAggCCAIIAggCHQIDAmgCHgACiwICAjwCBAIFAgYCBwIIAgkCHAILAgwCDQIIAggCCAIIAggCCAIIAggCCAIIAggCCAIIAggCCAIIAggCHQIDAk8CHgACiwICAmsCBAIFAgYCBwIIAgkCCgILAgwCDQIIAggCCAIIAggCCAIIAggCCAIIAggCCAIIAggCCAIIAggCHQIDAooCHgACiwICAj8CBAIFAgYCBwIIAgkCHAILAgwCDQIIAggCCAIIAggCCAIIAggCCAIIAggCCAIIAggCCAIIAggCHQIDAkwCHgACiwICAgMCBAIFAgYCBwIIAgkCIwILAgwCDQIIAggCCAIIAggCCAIIAggCCHoAAAQAAggCCAIIAggCCAIIAggCCAIdAgMChgIeAAKLAgICPwIEAgUCBgIHAggCCQIjAgsCDAINAggCCAIIAggCCAIIAggCCAIIAggCCAIIAggCCAIIAggCCAIdAgMCVQIeAAKLAgICWgIEAgUCBgIHAggCCQIKAgsCDAINAggCCAIIAggCCAIIAggCCAIIAggCCAIIAggCCAIIAggCCAIdAgMCWwIeAAKLAgICSgIEAgUCBgIHAggCCQIKAgsCDAINAggCCAIIAggCCAIIAggCCAIIAggCCAIIAggCCAIIAggCCAIdAgMCSwIeAAKLAgICZwIEAgUCBgIHAggCCQIKAgsCDAINAggCCAIIAggCCAIIAggCCAIIAggCCAIIAggCCAIIAggCCAIdAgMCiQIeAAKLAgICLAIEAgUCBgIHAggCCQIjAgsCDAINAggCCAIIAggCCAIIAggCCAIIAggCCAIIAggCCAIIAggCCAIdAgMCeAIeAAKLAgICJwIEAgUCBgIHAggCCQIjAgsCDAINAggCCAIIAggCCAIIAggCCAIIAggCCAIIAggCCAIIAggCCAIdAgMCeQIeAAKLAgICKgIEAgUCBgIHAggCCQIcAgsCDAINAggCCAIIAggCCAIIAggCCAIIAggCCAIIAggCCAIIAggCCAIdAgMCHwIeAAKLAgICMQIEAgUCBgIHAggCCQIcAgsCDAINAggCCAIIAggCCAIIAggCCAIIAggCCAIIAggCCAIIAggCCAIdAgMCVAIeAAKLAgICJwIEAgUCBgIHAggCCQIcAgsCDAINAggCCAIIAggCCAIIAggCCAIIAggCCAIIAggCCAIIAggCCAIdAgMChQIeAAKLAgICLAIEAgUCBgIHAggCCQIKAgsCDAINAggCCAIIAggCCAIIAggCCAIIAggCCAIIAggCCAIIAggCCAIdAgMCLQIeAAKLAgICJwIEAgUCBgIHAggCCQIKAgsCDAINAggCCAIIAggCCAIIAggCCAIIAggCCAIIAggCCAIIAggCCAIdAgMCKAIeAAKLAgICUgIEAgUCBgIHAggCCQIcAgsCDAINAggCCAIIAggCCAIIAggCCAIIAggCCAIIAggCCAIIAggCCAIdAgMCZgIeAAKLAgICMwIEAgUCBgIHAggCCQIKAgsCDAINAggCCAIIAggCCAIIAggCCAIIAggCCAIIAggCCAIIAggCCAIdAgMCVgIeAAKLAgICGwIEAgUCBgIHAggCCQIcAgsCDAINAggCCAIIAggCCAIIAggCCAIIAggCCAIIAggCCAIIAggCCAIdAgMCHQIeAAKLAgICWgIEAgUCBgIHAggCCQIcAgsCDAINAggCCAIIAnoAAAQACAIIAggCCAIIAggCCAIIAggCCAIIAggCCAIIAh0CAwIfAh4AAosCAgI8AgQCBQIGAgcCCAIJAiMCCwIMAg0CCAIIAggCCAIIAggCCAIIAggCCAIIAggCCAIIAggCCAIIAh0CAwJXAh4AAosCAgJKAgQCBQIGAgcCCAIJAhwCCwIMAg0CCAIIAggCCAIIAggCCAIIAggCCAIIAggCCAIIAggCCAIIAh0CAwJfAh4AAosCAgIbAgQCBQIGAgcCCAIJAiMCCwIMAg0CCAIIAggCCAIIAggCCAIIAggCCAIIAggCCAIIAggCCAIIAh0CAwI7Ah4AAosCAgIeAgQCBQIGAgcCCAIJAiMCCwIMAg0CCAIIAggCCAIIAggCCAIIAggCCAIIAggCCAIIAggCCAIIAh0CAwI+Ah4AAosCAgJaAgQCBQIGAgcCCAIJAiMCCwIMAg0CCAIIAggCCAIIAggCCAIIAggCCAIIAggCCAIIAggCCAIIAh0CAwJzAh4AAosCAgJSAgQCBQIGAgcCCAIJAiMCCwIMAg0CCAIIAggCCAIIAggCCAIIAggCCAIIAggCCAIIAggCCAIIAh0CAwJhAh4AAosCAgJtAgQCBQIGAgcCCAIJAgoCCwIMAg0CCAIIAggCCAIIAggCCAIIAggCCAIIAggCCAIIAggCCAIIAh0CAwJuAh4AAosCAgIeAgQCBQIGAgcCCAIJAhwCCwIMAg0CCAIIAggCCAIIAggCCAIIAggCCAIIAggCCAIIAggCCAIIAh0CAwIfAh4AAosCAgIDAgQCBQIGAgcCCAIJAgoCCwIMAg0CCAIIAggCCAIIAggCCAIIAggCCAIIAggCCAIIAggCCAIIAh0CAwIOAh4AAosCAgJ2AgQCBQIGAgcCCAIJAgoCCwIMAg0CCAIIAggCCAIIAggCCAIIAggCCAIIAggCCAIIAggCCAIIAh0CAwJ3Ah4AAosCAgJGAgQCBQIGAgcCCAIJAiMCCwIMAg0CCAIIAggCCAIIAggCCAIIAggCCAIIAggCCAIIAggCCAIIAh0CAwJiAh4AAosCAgJGAgQCBQIGAgcCCAIJAhwCCwIMAg0CCAIIAggCCAIIAggCCAIIAggCCAIIAggCCAIIAggCCAIIAh0CAwJjAh4AAosCAgIvAgQCBQIGAgcCCAIJAiMCCwIMAg0CCAIIAggCCAIIAggCCAIIAggCCAIIAggCCAIIAggCCAIIAh0CAwI4Ah4AAosCAgIzAgQCBQIGAgcCCAIJAiMCCwIMAg0CCAIIAggCCAIIAggCCAIIAggCCAIIAggCCAIIAggCCAIIAh0CAwJ6Ah4AAosCAgJQAgQCBQIGAgcCCAIJAiMCC3oAAAQAAgwCDQIIAggCCAIIAggCCAIIAggCCAIIAggCCAIIAggCCAIIAggCHQIDAlECHgACiwICAiICBAIFAgYCBwIIAgkCCgILAgwCDQIIAggCCAIIAggCCAIIAggCCAIIAggCCAIIAggCCAIIAggCHQIDAoACHgACiwICAi8CBAIFAgYCBwIIAgkCHAILAgwCDQIIAggCCAIIAggCCAIIAggCCAIIAggCCAIIAggCCAIIAggCHQIDAjACHgACiwICAjMCBAIFAgYCBwIIAgkCHAILAgwCDQIIAggCCAIIAggCCAIIAggCCAIIAggCCAIIAggCCAIIAggCHQIDAjQCHgACiwICAkECBAIFAgYCBwIIAgkCIwILAgwCDQIIAggCCAIIAggCCAIIAggCCAIIAggCCAIIAggCCAIIAggCHQIDAlgCHgACiwICAkMCBAIFAgYCBwIIAgkCIwILAgwCDQIIAggCCAIIAggCCAIIAggCCAIIAggCCAIIAggCCAIIAggCHQIDAk4CHgACiwICAiACBAIFAgYCBwIIAgkCCgILAgwCDQIIAggCCAIIAggCCAIIAggCCAIIAggCCAIIAggCCAIIAggCHQIDAn4CHgACiwICAnYCBAIFAgYCBwIIAgkCHAILAgwCDQIIAggCCAIIAggCCAIIAggCCAIIAggCCAIIAggCCAIIAggCHQIDAoMCHgACiwICAlACBAIFAgYCBwIIAgkCHAILAgwCDQIIAggCCAIIAggCCAIIAggCCAIIAggCCAIIAggCCAIIAggCHQIDAh8CHgACiwICAkMCBAIFAgYCBwIIAgkCHAILAgwCDQIIAggCCAIIAggCCAIIAggCCAIIAggCCAIIAggCCAIIAggCHQIDAkQCHgACiwICAi8CBAIFAgYCBwIIAgkCCgILAgwCDQIIAggCCAIIAggCCAIIAggCCAIIAggCCAIIAggCCAIIAggCHQIDAl0CHgACiwICAhsCBAIFAgYCBwIIAgkCCgILAgwCDQIIAggCCAIIAggCCAIIAggCCAIIAggCCAIIAggCCAIIAggCHQIDAl4CHgACiwICAkECBAIFAgYCBwIIAgkCHAILAgwCDQIIAggCCAIIAggCCAIIAggCCAIIAggCCAIIAggCCAIIAggCHQIDAkICHgACiwICAh4CBAIFAgYCBwIIAgkCCgILAgwCDQIIAggCCAIIAggCCAIIAggCCAIIAggCCAIIAggCCAIIAggCHQIDAkUCHgACiwICAiICBAIFAgYCBwIIAgkCIwILAgwCDQIIAggCCAIIAggCCAIIAggCCAIIAggCCAIIAggCCAIIAggCHQIDAiQCHgACiwICAnYCBAIFAnoAAAQABgIHAggCCQIjAgsCDAINAggCCAIIAggCCAIIAggCCAIIAggCCAIIAggCCAIIAggCCAIdAgMChwIeAAKLAgICQwIEAgUCBgIHAggCCQIKAgsCDAINAggCCAIIAggCCAIIAggCCAIIAggCCAIIAggCCAIIAggCCAIdAgMCaQIeAAKLAgICKgIEAgUCBgIHAggCCQIKAgsCDAINAggCCAIIAggCCAIIAggCCAIIAggCCAIIAggCCAIIAggCCAIdAgMCKwIeAAKLAgICbQIEAgUCBgIHAggCCQIjAgsCDAINAggCCAIIAggCCAIIAggCCAIIAggCCAIIAggCCAIIAggCCAIdAgMChAIeAAKLAgICbQIEAgUCBgIHAggCCQIcAgsCDAINAggCCAIIAggCCAIIAggCCAIIAggCCAIIAggCCAIIAggCCAIdAgMCggIeAAKLAgICUAIEAgUCBgIHAggCCQIKAgsCDAINAggCCAIIAggCCAIIAggCCAIIAggCCAIIAggCCAIIAggCCAIdAgMCgQIeAAKLAgICawIEAgUCBgIHAggCCQIcAgsCDAINAggCCAIIAggCCAIIAggCCAIIAggCCAIIAggCCAIIAggCCAIdAgMCcgIeAAKLAgICPwIEAgUCBgIHAggCCQIKAgsCDAINAggCCAIIAggCCAIIAggCCAIIAggCCAIIAggCCAIIAggCCAIdAgMCQAIeAAKLAgICPAIEAgUCBgIHAggCCQIKAgsCDAINAggCCAIIAggCCAIIAggCCAIIAggCCAIIAggCCAIIAggCCAIdAgMCPQIeAAKLAgICQQIEAgUCBgIHAggCCQIKAgsCDAINAggCCAIIAggCCAIIAggCCAIIAggCCAIIAggCCAIIAggCCAIdAgMCYAIeAAKLAgICMQIEAgUCBgIHAggCCQIKAgsCDAINAggCCAIIAggCCAIIAggCCAIIAggCCAIIAggCCAIIAggCCAIdAgMCMgIeAAKLAgICIgIEAgUCBgIHAggCCQIcAgsCDAINAggCCAIIAggCCAIIAggCCAIIAggCCAIIAggCCAIIAggCCAIdAgMCNwIeAAKLAgICZAIEAgUCBgIHAggCCQIcAgsCDAINAggCCAIIAggCCAIIAggCCAIIAggCCAIIAggCCAIIAggCCAIdAgMCdAIeAAKLAgICZAIEAgUCBgIHAggCCQIjAgsCDAINAggCCAIIAggCCAIIAggCCAIIAggCCAIIAggCCAIIAggCCAIdAgMCZQIeAAKLAgICIAIEAgUCBgIHAggCCQIjAgsCDAINAggCCAIIAggCCAIIAggCCAIIAggCCAIIAggCCAIIAggCCAIdAgMCNQIeAHoAAAQAAosCAgIgAgQCBQIGAgcCCAIJAhwCCwIMAg0CCAIIAggCCAIIAggCCAIIAggCCAIIAggCCAIIAggCCAIIAh0CAwIhAh4AAowACTIyMzU5MzkzNgICAgMCBAIFAgYCBwIIAgkCIwILAgwCDQIIAggCCAIIAggCCAIIAggCCAIIAggCCAIIAggCCAIIAggCHwIDAoYCHgACjAICAmcCBAIFAgYCBwIIAgkCCgILAgwCDQIIAggCCAIIAggCCAIIAggCCAIIAggCCAIIAggCCAIIAggCHwIDAokCHgACjAICAmsCBAIFAgYCBwIIAgkCCgILAgwCDQIIAggCCAIIAggCCAIIAggCCAIIAggCCAIIAggCCAIIAggCHwIDAooCHgACjAICAloCBAIFAgYCBwIIAgkCCgILAgwCDQIIAggCCAIIAggCCAIIAggCCAIIAggCCAIIAggCCAIIAggCHwIDAlsCHgACjAICAicCBAIFAgYCBwIIAgkCIwILAgwCDQIIAggCCAIIAggCCAIIAggCCAIIAggCCAIIAggCCAIIAggCHwIDAnkCHgACjAICAjECBAIFAgYCBwIIAgkCCgILAgwCDQIIAggCCAIIAggCCAIIAggCCAIIAggCCAIIAggCCAIIAggCHwIDAjICHgACjAICAiwCBAIFAgYCBwIIAgkCIwILAgwCDQIIAggCCAIIAggCCAIIAggCCAIIAggCCAIIAggCCAIIAggCHwIDAngCHgACjAICAkYCBAIFAgYCBwIIAgkCCgILAgwCDQIIAggCCAIIAggCCAIIAggCCAIIAggCCAIIAggCCAIIAggCHwIDAkcCHgACjAICAiICBAIFAgYCBwIIAgkCHAILAgwCDQIIAggCCAIIAggCCAIIAggCCAIIAggCCAIIAggCCAIIAggCHwIDAjcCHgACjAICAjECBAIFAgYCBwIIAgkCIwILAgwCDQIIAggCCAIIAggCCAIIAggCCAIIAggCCAIIAggCCAIIAggCHwIDAlkCHgACjAICAicCBAIFAgYCBwIIAgkCHAILAgwCDQIIAggCCAIIAggCCAIIAggCCAIIAggCCAIIAggCCAIIAggCHwIDAoUCHgACjAICAiICBAIFAgYCBwIIAgkCIwILAgwCDQIIAggCCAIIAggCCAIIAggCCAIIAggCCAIIAggCCAIIAggCHwIDAiQCHgACjAICAicCBAIFAgYCBwIIAgkCCgILAgwCDQIIAggCCAIIAggCCAIIAggCCAIIAggCCAIIAggCCAIIAggCHwIDAigCHgACjAICAiwCBAIFAgYCBwIIAgkCCgILAgwCDQIIAggCCAIIAggCCAIIAggCCAIIAnoAAAQACAIIAggCCAIIAggCCAIfAgMCLQIeAAKMAgICKgIEAgUCBgIHAggCCQIKAgsCDAINAggCCAIIAggCCAIIAggCCAIIAggCCAIIAggCCAIIAggCCAIfAgMCKwIeAAKMAgICPwIEAgUCBgIHAggCCQIjAgsCDAINAggCCAIIAggCCAIIAggCCAIIAggCCAIIAggCCAIIAggCCAIfAgMCVQIeAAKMAgICSgIEAgUCBgIHAggCCQIKAgsCDAINAggCCAIIAggCCAIIAggCCAIIAggCCAIIAggCCAIIAggCCAIfAgMCSwIeAAKMAgICPwIEAgUCBgIHAggCCQIcAgsCDAINAggCCAIIAggCCAIIAggCCAIIAggCCAIIAggCCAIIAggCCAIfAgMCTAIeAAKMAgICPAIEAgUCBgIHAggCCQIcAgsCDAINAggCCAIIAggCCAIIAggCCAIIAggCCAIIAggCCAIIAggCCAIfAgMCTwIeAAKMAgICPAIEAgUCBgIHAggCCQIjAgsCDAINAggCCAIIAggCCAIIAggCCAIIAggCCAIIAggCCAIIAggCCAIfAgMCVwIeAAKMAgICAwIEAgUCBgIHAggCCQIcAgsCDAINAggCCAIIAggCCAIIAggCCAIIAggCCAIIAggCCAIIAggCCAIfAgMCewIeAAKMAgICZwIEAgUCBgIHAggCCQIcAgsCDAINAggCCAIIAggCCAIIAggCCAIIAggCCAIIAggCCAIIAggCCAIfAgMCaAIeAAKMAgICawIEAgUCBgIHAggCCQIcAgsCDAINAggCCAIIAggCCAIIAggCCAIIAggCCAIIAggCCAIIAggCCAIfAgMCcgIeAAKMAgICPAIEAgUCBgIHAggCCQIKAgsCDAINAggCCAIIAggCCAIIAggCCAIIAggCCAIIAggCCAIIAggCCAIfAgMCPQIeAAKMAgICQwIEAgUCBgIHAggCCQIKAgsCDAINAggCCAIIAggCCAIIAggCCAIIAggCCAIIAggCCAIIAggCCAIfAgMCaQIeAAKMAgICPwIEAgUCBgIHAggCCQIKAgsCDAINAggCCAIIAggCCAIIAggCCAIIAggCCAIIAggCCAIIAggCCAIfAgMCQAIeAAKMAgICMQIEAgUCBgIHAggCCQIcAgsCDAINAggCCAIIAggCCAIIAggCCAIIAggCCAIIAggCCAIIAggCCAIfAgMCVAIeAAKMAgICKgIEAgUCBgIHAggCCQIcAgsCDAINAggCCAIIAggCCAIIAggCCAIIAggCCAIIAggCCAIIAggCCAIfAgMCHwIeAAKMAgICUAIEAgUCBgIHAggCCQIcAgsCDAINAggCCAIIAggCCHoAAAQAAggCCAIIAggCCAIIAggCCAIIAggCCAIIAh8CAwIfAh4AAowCAgJBAgQCBQIGAgcCCAIJAgoCCwIMAg0CCAIIAggCCAIIAggCCAIIAggCCAIIAggCCAIIAggCCAIIAh8CAwJgAh4AAowCAgIgAgQCBQIGAgcCCAIJAiMCCwIMAg0CCAIIAggCCAIIAggCCAIIAggCCAIIAggCCAIIAggCCAIIAh8CAwI1Ah4AAowCAgIgAgQCBQIGAgcCCAIJAhwCCwIMAg0CCAIIAggCCAIIAggCCAIIAggCCAIIAggCCAIIAggCCAIIAh8CAwIhAh4AAowCAgJkAgQCBQIGAgcCCAIJAiMCCwIMAg0CCAIIAggCCAIIAggCCAIIAggCCAIIAggCCAIIAggCCAIIAh8CAwJlAh4AAowCAgIqAgQCBQIGAgcCCAIJAiMCCwIMAg0CCAIIAggCCAIIAggCCAIIAggCCAIIAggCCAIIAggCCAIIAh8CAwJNAh4AAowCAgJQAgQCBQIGAgcCCAIJAiMCCwIMAg0CCAIIAggCCAIIAggCCAIIAggCCAIIAggCCAIIAggCCAIIAh8CAwJRAh4AAowCAgJSAgQCBQIGAgcCCAIJAgoCCwIMAg0CCAIIAggCCAIIAggCCAIIAggCCAIIAggCCAIIAggCCAIIAh8CAwJTAh4AAowCAgJrAgQCBQIGAgcCCAIJAiMCCwIMAg0CCAIIAggCCAIIAggCCAIIAggCCAIIAggCCAIIAggCCAIIAh8CAwJsAh4AAowCAgJnAgQCBQIGAgcCCAIJAiMCCwIMAg0CCAIIAggCCAIIAggCCAIIAggCCAIIAggCCAIIAggCCAIIAh8CAwJwAh4AAowCAgJBAgQCBQIGAgcCCAIJAiMCCwIMAg0CCAIIAggCCAIIAggCCAIIAggCCAIIAggCCAIIAggCCAIIAh8CAwJYAh4AAowCAgJDAgQCBQIGAgcCCAIJAiMCCwIMAg0CCAIIAggCCAIIAggCCAIIAggCCAIIAggCCAIIAggCCAIIAh8CAwJOAh4AAowCAgIgAgQCBQIGAgcCCAIJAgoCCwIMAg0CCAIIAggCCAIIAggCCAIIAggCCAIIAggCCAIIAggCCAIIAh8CAwJ+Ah4AAowCAgIbAgQCBQIGAgcCCAIJAgoCCwIMAg0CCAIIAggCCAIIAggCCAIIAggCCAIIAggCCAIIAggCCAIIAh8CAwJeAh4AAowCAgJBAgQCBQIGAgcCCAIJAhwCCwIMAg0CCAIIAggCCAIIAggCCAIIAggCCAIIAggCCAIIAggCCAIIAh8CAwJCAh4AAowCAgJDAgQCBQIGAgcCCAIJAhwCCwIMAnoAAAQADQIIAggCCAIIAggCCAIIAggCCAIIAggCCAIIAggCCAIIAggCHwIDAkQCHgACjAICAmQCBAIFAgYCBwIIAgkCHAILAgwCDQIIAggCCAIIAggCCAIIAggCCAIIAggCCAIIAggCCAIIAggCHwIDAnQCHgACjAICAnYCBAIFAgYCBwIIAgkCIwILAgwCDQIIAggCCAIIAggCCAIIAggCCAIIAggCCAIIAggCCAIIAggCHwIDAocCHgACjAICAi8CBAIFAgYCBwIIAgkCCgILAgwCDQIIAggCCAIIAggCCAIIAggCCAIIAggCCAIIAggCCAIIAggCHwIDAl0CHgACjAICAlACBAIFAgYCBwIIAgkCCgILAgwCDQIIAggCCAIIAggCCAIIAggCCAIIAggCCAIIAggCCAIIAggCHwIDAoECHgACjAICAm0CBAIFAgYCBwIIAgkCHAILAgwCDQIIAggCCAIIAggCCAIIAggCCAIIAggCCAIIAggCCAIIAggCHwIDAoICHgACjAICAjMCBAIFAgYCBwIIAgkCCgILAgwCDQIIAggCCAIIAggCCAIIAggCCAIIAggCCAIIAggCCAIIAggCHwIDAlYCHgACjAICAnYCBAIFAgYCBwIIAgkCHAILAgwCDQIIAggCCAIIAggCCAIIAggCCAIIAggCCAIIAggCCAIIAggCHwIDAoMCHgACjAICAm0CBAIFAgYCBwIIAgkCIwILAgwCDQIIAggCCAIIAggCCAIIAggCCAIIAggCCAIIAggCCAIIAggCHwIDAoQCHgACjAICAloCBAIFAgYCBwIIAgkCIwILAgwCDQIIAggCCAIIAggCCAIIAggCCAIIAggCCAIIAggCCAIIAggCHwIDAnMCHgACjAICAhsCBAIFAgYCBwIIAgkCIwILAgwCDQIIAggCCAIIAggCCAIIAggCCAIIAggCCAIIAggCCAIIAggCHwIDAjsCHgACjAICAnYCBAIFAgYCBwIIAgkCCgILAgwCDQIIAggCCAIIAggCCAIIAggCCAIIAggCCAIIAggCCAIIAggCHwIDAncCHgACjAICAlICBAIFAgYCBwIIAgkCIwILAgwCDQIIAggCCAIIAggCCAIIAggCCAIIAggCCAIIAggCCAIIAggCHwIDAmECHgACjAICAkYCBAIFAgYCBwIIAgkCIwILAgwCDQIIAggCCAIIAggCCAIIAggCCAIIAggCCAIIAggCCAIIAggCHwIDAmICHgACjAICAkYCBAIFAgYCBwIIAgkCHAILAgwCDQIIAggCCAIIAggCCAIIAggCCAIIAggCCAIIAggCCAIIAggCHwIDAmMCHgACjAICAlICBAIFAgYCB3oAAAQAAggCCQIcAgsCDAINAggCCAIIAggCCAIIAggCCAIIAggCCAIIAggCCAIIAggCCAIfAgMCZgIeAAKMAgICLAIEAgUCBgIHAggCCQIcAgsCDAINAggCCAIIAggCCAIIAggCCAIIAggCCAIIAggCCAIIAggCCAIfAgMCfAIeAAKMAgICLwIEAgUCBgIHAggCCQIjAgsCDAINAggCCAIIAggCCAIIAggCCAIIAggCCAIIAggCCAIIAggCCAIfAgMCOAIeAAKMAgICZAIEAgUCBgIHAggCCQIKAgsCDAINAggCCAIIAggCCAIIAggCCAIIAggCCAIIAggCCAIIAggCCAIfAgMCfQIeAAKMAgICAwIEAgUCBgIHAggCCQIKAgsCDAINAggCCAIIAggCCAIIAggCCAIIAggCCAIIAggCCAIIAggCCAIfAgMCDgIeAAKMAgICIgIEAgUCBgIHAggCCQIKAgsCDAINAggCCAIIAggCCAIIAggCCAIIAggCCAIIAggCCAIIAggCCAIfAgMCgAIeAAKMAgICLwIEAgUCBgIHAggCCQIcAgsCDAINAggCCAIIAggCCAIIAggCCAIIAggCCAIIAggCCAIIAggCCAIfAgMCMAIeAAKMAgICGwIEAgUCBgIHAggCCQIcAgsCDAINAggCCAIIAggCCAIIAggCCAIIAggCCAIIAggCCAIIAggCCAIfAgMCHQIeAAKMAgICMwIEAgUCBgIHAggCCQIcAgsCDAINAggCCAIIAggCCAIIAggCCAIIAggCCAIIAggCCAIIAggCCAIfAgMCNAIeAAKMAgICSgIEAgUCBgIHAggCCQIcAgsCDAINAggCCAIIAggCCAIIAggCCAIIAggCCAIIAggCCAIIAggCCAIfAgMCXwIeAAKMAgICbQIEAgUCBgIHAggCCQIKAgsCDAINAggCCAIIAggCCAIIAggCCAIIAggCCAIIAggCCAIIAggCCAIfAgMCbgIeAAKMAgICMwIEAgUCBgIHAggCCQIjAgsCDAINAggCCAIIAggCCAIIAggCCAIIAggCCAIIAggCCAIIAggCCAIfAgMCegIeAAKMAgICSgIEAgUCBgIHAggCCQIjAgsCDAINAggCCAIIAggCCAIIAggCCAIIAggCCAIIAggCCAIIAggCCAIfAgMCbwIeAAKMAgICWgIEAgUCBgIHAggCCQIcAgsCDAINAggCCAIIAggCCAIIAggCCAIIAggCCAIIAggCCAIIAggCCAIfAgMCHwIeAAKNAAk2NzAzOTA5MTICAgIDAgQCBQIGAgcCCAIJAo4ABjE5MTAyNQILAo8AAldBAg0CCAIIAggCCAIIAggCCAIIAggCCAIIAncRCAIIAggCCAIIAggCFAIDApBzcQB+AAAAAAACc3EAfgAE///////////////+/////v////91cQB+AAcAAAADA9yreHh3RQIeAAKNAgICPAIEAgUCBgIHAggCCQKOAgsCjwINAggCCAIIAggCCAIIAggCCAIIAggCCAIIAggCCAIIAggCCAIUAgMCkXNxAH4AAAAAAAJzcQB+AAT///////////////7////+/////3VxAH4ABwAAAAMSFct4eHdFAh4AAo0CAgJDAgQCBQIGAgcCCAIJAgoCCwKPAg0CCAIIAggCCAIIAggCCAIIAggCCAIIAggCCAIIAggCCAIIAhQCAwKSc3EAfgAAAAAAAnNxAH4ABP///////////////v////7/////dXEAfgAHAAAAAzKU1nh4d0UCHgACjQICAmQCBAIFAgYCBwIIAgkCIwILAo8CDQIIAggCCAIIAggCCAIIAggCCAIIAggCCAIIAggCCAIIAggCFAIDApNzcQB+AAAAAAACc3EAfgAE///////////////+/////v////91cQB+AAcAAAAEKKPaWXh4d0UCHgACjQICAiwCBAIFAgYCBwIIAgkCjgILAo8CDQIIAggCCAIIAggCCAIIAggCCAIIAggCCAIIAggCCAIIAggCFAIDApRzcQB+AAAAAAACc3EAfgAE///////////////+/////v////91cQB+AAcAAAADBHSNeHh3RQIeAAKNAgICQQIEAgUCBgIHAggCCQIKAgsCjwINAggCCAIIAggCCAIIAggCCAIIAggCCAIIAggCCAIIAggCCAIUAgMClXNxAH4AAAAAAAJzcQB+AAT///////////////7////+/////3VxAH4ABwAAAAQDNpKZeHh3RQIeAAKNAgICRgIEAgUCBgIHAggCCQIjAgsCjwINAggCCAIIAggCCAIIAggCCAIIAggCCAIIAggCCAIIAggCCAIUAgMClnNxAH4AAAAAAAJzcQB+AAT///////////////7////+/////3VxAH4ABwAAAARMKwuAeHh3RQIeAAKNAgICUgIEAgUCBgIHAggCCQIjAgsCjwINAggCCAIIAggCCAIIAggCCAIIAggCCAIIAggCCAIIAggCCAIUAgMCl3NxAH4AAAAAAAJzcQB+AAT///////////////7////+/////3VxAH4ABwAAAARYCwcseHh3igIeAAKNAgICJQIEAgUCBgIHAggCCQKOAgsCjwINAggCCAIIAggCCAIIAggCCAIIAggCCAIIAggCCAIIAggCCAIUAgMCHwIeAAKNAgICbQIEAgUCBgIHAggCCQIjAgsCjwINAggCCAIIAggCCAIIAggCCAIIAggCCAIIAggCCAIIAggCCAIUAgMCmHNxAH4AAAAAAAJzcQB+AAT///////////////7////+/////3VxAH4ABwAAAARUiEubeHh3RQIeAAKNAgICdgIEAgUCBgIHAggCCQIjAgsCjwINAggCCAIIAggCCAIIAggCCAIIAggCCAIIAggCCAIIAggCCAIUAgMCmXNxAH4AAAAAAAJzcQB+AAT///////////////7////+/////3VxAH4ABwAAAARe1GL4eHh3RQIeAAKNAgICMQIEAgUCBgIHAggCCQIjAgsCjwINAggCCAIIAggCCAIIAggCCAIIAggCCAIIAggCCAIIAggCCAIUAgMCmnNxAH4AAAAAAAJzcQB+AAT///////////////7////+/////3VxAH4ABwAAAARijcsWeHh3RQIeAAKNAgICIgIEAgUCBgIHAggCCQKOAgsCjwINAggCCAIIAggCCAIIAggCCAIIAggCCAIIAggCCAIIAggCCAIUAgMCm3NxAH4AAAAAAAJzcQB+AAT///////////////7////+/////3VxAH4ABwAAAAME+2h4eHdFAh4AAo0CAgIvAgQCBQIGAgcCCAIJAgoCCwKPAg0CCAIIAggCCAIIAggCCAIIAggCCAIIAggCCAIIAggCCAIIAhQCAwKcc3EAfgAAAAAAAnNxAH4ABP///////////////v////4AAAABdXEAfgAHAAAABAKOsKB4eHdFAh4AAo0CAgJnAgQCBQIGAgcCCAIJAo4CCwKPAg0CCAIIAggCCAIIAggCCAIIAggCCAIIAggCCAIIAggCCAIIAhQCAwKdc3EAfgAAAAAAAnNxAH4ABP///////////////v////7/////dXEAfgAHAAAAAwzG/nh4d0UCHgACjQICAlACBAIFAgYCBwIIAgkCCgILAo8CDQIIAggCCAIIAggCCAIIAggCCAIIAggCCAIIAggCCAIIAggCFAIDAp5zcQB+AAAAAAACc3EAfgAE///////////////+/////v////91cQB+AAcAAAAEJnGjV3h4d0UCHgACjQICAmsCBAIFAgYCBwIIAgkCjgILAo8CDQIIAggCCAIIAggCCAIIAggCCAIIAggCCAIIAggCCAIIAggCFAIDAp9zcQB+AAAAAAACc3EAfgAE///////////////+/////v////91cQB+AAcAAAADBFYreHh3RQIeAAKNAgICMwIEAgUCBgIHAggCCQIKAgsCjwINAggCCAIIAggCCAIIAggCCAIIAggCCAIIAggCCAIIAggCCAIUAgMCoHNxAH4AAAAAAAJzcQB+AAT///////////////7////+/////3VxAH4ABwAAAAQCvT+keHh3RQIeAAKNAgICSgIEAgUCBgIHAggCCQIKAgsCjwINAggCCAIIAggCCAIIAggCCAIIAggCCAIIAggCCAIIAggCCAIUAgMCoXNxAH4AAAAAAAJzcQB+AAT///////////////7////+/////3VxAH4ABwAAAARMQw4VeHh3igIeAAKNAgICcQIEAgUCBgIHAggCCQKOAgsCjwINAggCCAIIAggCCAIIAggCCAIIAggCCAIIAggCCAIIAggCCAIUAgMCHwIeAAKNAgICAwIEAgUCBgIHAggCCQIjAgsCjwINAggCCAIIAggCCAIIAggCCAIIAggCCAIIAggCCAIIAggCCAIUAgMConNxAH4AAAAAAAJzcQB+AAT///////////////7////+/////3VxAH4ABwAAAASC3IjxeHh3RQIeAAKNAgICIAIEAgUCBgIHAggCCQIKAgsCjwINAggCCAIIAggCCAIIAggCCAIIAggCCAIIAggCCAIIAggCCAIUAgMCo3NxAH4AAAAAAAJzcQB+AAT///////////////7////+/////3VxAH4ABwAAAAQCG6dueHh3RQIeAAKNAgICcQIEAgUCBgIHAggCCQIKAgsCjwINAggCCAIIAggCCAIIAggCCAIIAggCCAIIAggCCAIIAggCCAIUAgMCpHNxAH4AAAAAAAJzcQB+AAT///////////////7////+/////3VxAH4ABwAAAAQB7nrWeHh3RQIeAAKNAgICawIEAgUCBgIHAggCCQIKAgsCjwINAggCCAIIAggCCAIIAggCCAIIAggCCAIIAggCCAIIAggCCAIUAgMCpXNxAH4AAAAAAAJzcQB+AAT///////////////7////+/////3VxAH4ABwAAAAQGIRiFeHh3RQIeAAKNAgICRgIEAgUCBgIHAggCCQKOAgsCjwINAggCCAIIAggCCAIIAggCCAIIAggCCAIIAggCCAIIAggCCAIUAgMCpnNxAH4AAAAAAAJzcQB+AAT///////////////7////+/////3VxAH4ABwAAAAMLgq14eHdFAh4AAo0CAgIsAgQCBQIGAgcCCAIJAiMCCwKPAg0CCAIIAggCCAIIAggCCAIIAggCCAIIAggCCAIIAggCCAIIAhQCAwKnc3EAfgAAAAAAAnNxAH4ABP///////////////v////7/////dXEAfgAHAAAABFpw2Xd4eHdFAh4AAo0CAgInAgQCBQIGAgcCCAIJAiMCCwKPAg0CCAIIAggCCAIIAggCCAIIAggCCAIIAggCCAIIAggCCAIIAhQCAwKoc3EAfgAAAAAAAnNxAH4ABP///////////////v////7/////dXEAfgAHAAAABD37VuJ4eHdFAh4AAo0CAgIlAgQCBQIGAgcCCAIJAiMCCwKPAg0CCAIIAggCCAIIAggCCAIIAggCCAIIAggCCAIIAggCCAIIAhQCAwKpc3EAfgAAAAAAAnNxAH4ABP///////////////v////7/////dXEAfgAHAAAABFzlwLB4eHdFAh4AAo0CAgJSAgQCBQIGAgcCCAIJAo4CCwKPAg0CCAIIAggCCAIIAggCCAIIAggCCAIIAggCCAIIAggCCAIIAhQCAwKqc3EAfgAAAAAAAnNxAH4ABP///////////////v////7/////dXEAfgAHAAAAAwRDenh4d88CHgACjQICAlACBAIFAgYCBwIIAgkCjgILAo8CDQIIAggCCAIIAggCCAIIAggCCAIIAggCCAIIAggCCAIIAggCFAIDAh8CHgACjQICAioCBAIFAgYCBwIIAgkCjgILAo8CDQIIAggCCAIIAggCCAIIAggCCAIIAggCCAIIAggCCAIIAggCFAIDAh8CHgACjQICAjECBAIFAgYCBwIIAgkCjgILAo8CDQIIAggCCAIIAggCCAIIAggCCAIIAggCCAIIAggCCAIIAggCFAIDAqtzcQB+AAAAAAACc3EAfgAE///////////////+/////v////91cQB+AAcAAAADBT+veHh3RQIeAAKNAgICZAIEAgUCBgIHAggCCQIKAgsCjwINAggCCAIIAggCCAIIAggCCAIIAggCCAIIAggCCAIIAggCCAIUAgMCrHNxAH4AAAAAAAJzcQB+AAT///////////////7////+/////3VxAH4ABwAAAAQ7i4i9eHh3RQIeAAKNAgICKQIEAgUCBgIHAggCCQIKAgsCjwINAggCCAIIAggCCAIIAggCCAIIAggCCAIIAggCCAIIAggCCAIUAgMCrXNxAH4AAAAAAAJzcQB+AAT///////////////7////+/////3VxAH4ABwAAAAQOU8mMeHh3RQIeAAKNAgICIgIEAgUCBgIHAggCCQIKAgsCjwINAggCCAIIAggCCAIIAggCCAIIAggCCAIIAggCCAIIAggCCAIUAgMCrnNxAH4AAAAAAAJzcQB+AAT///////////////7////+/////3VxAH4ABwAAAAQbRzHTeHh3RQIeAAKNAgICdgIEAgUCBgIHAggCCQIKAgsCjwINAggCCAIIAggCCAIIAggCCAIIAggCCAIIAggCCAIIAggCCAIUAgMCr3NxAH4AAAAAAAJzcQB+AAT///////////////7////+/////3VxAH4ABwAAAAQCCvb0eHh3RQIeAAKNAgICAwIEAgUCBgIHAggCCQIKAgsCjwINAggCCAIIAggCCAIIAggCCAIIAggCCAIIAggCCAIIAggCCAIUAgMCsHNxAH4AAAAAAAJzcQB+AAT///////////////7////+AAAAAXVxAH4ABwAAAAQJDRX9eHh3RQIeAAKNAgICbQIEAgUCBgIHAggCCQIKAgsCjwINAggCCAIIAggCCAIIAggCCAIIAggCCAIIAggCCAIIAggCCAIUAgMCsXNxAH4AAAAAAAJzcQB+AAT///////////////7////+/////3VxAH4ABwAAAAQDq4uteHh3RQIeAAKNAgICPwIEAgUCBgIHAggCCQKOAgsCjwINAggCCAIIAggCCAIIAggCCAIIAggCCAIIAggCCAIIAggCCAIUAgMCsnNxAH4AAAAAAAJzcQB+AAT///////////////7////+/////3VxAH4ABwAAAAMEq5d4eHdFAh4AAo0CAgJaAgQCBQIGAgcCCAIJAiMCCwKPAg0CCAIIAggCCAIIAggCCAIIAggCCAIIAggCCAIIAggCCAIIAhQCAwKzc3EAfgAAAAAAAnNxAH4ABP///////////////v////7/////dXEAfgAHAAAABEI0vHx4eHdFAh4AAo0CAgJKAgQCBQIGAgcCCAIJAiMCCwKPAg0CCAIIAggCCAIIAggCCAIIAggCCAIIAggCCAIIAggCCAIIAhQCAwK0c3EAfgAAAAAAAnNxAH4ABP///////////////v////7/////dXEAfgAHAAAABBJUFap4eHdFAh4AAo0CAgIvAgQCBQIGAgcCCAIJAiMCCwKPAg0CCAIIAggCCAIIAggCCAIIAggCCAIIAggCCAIIAggCCAIIAhQCAwK1c3EAfgAAAAAAAnNxAH4ABP///////////////v////7/////dXEAfgAHAAAABHEGWUl4eHdFAh4AAo0CAgIzAgQCBQIGAgcCCAIJAiMCCwKPAg0CCAIIAggCCAIIAggCCAIIAggCCAIIAggCCAIIAggCCAIIAhQCAwK2c3EAfgAAAAAAAnNxAH4ABP///////////////v////7/////dXEAfgAHAAAABF1XUMl4eHdFAh4AAo0CAgIbAgQCBQIGAgcCCAIJAiMCCwKPAg0CCAIIAggCCAIIAggCCAIIAggCCAIIAggCCAIIAggCCAIIAhQCAwK3c3EAfgAAAAAAAnNxAH4ABP///////////////v////7/////dXEAfgAHAAAABD0VO3Z4eHeKAh4AAo0CAgI5AgQCBQIGAgcCCAIJAo4CCwKPAg0CCAIIAggCCAIIAggCCAIIAggCCAIIAggCCAIIAggCCAIIAhQCAwIfAh4AAo0CAgI8AgQCBQIGAgcCCAIJAgoCCwKPAg0CCAIIAggCCAIIAggCCAIIAggCCAIIAggCCAIIAggCCAIIAhQCAwK4c3EAfgAAAAAAAnNxAH4ABP///////////////v////7/////dXEAfgAHAAAABAgl/7F4eHdFAh4AAo0CAgI5AgQCBQIGAgcCCAIJAgoCCwKPAg0CCAIIAggCCAIIAggCCAIIAggCCAIIAggCCAIIAggCCAIIAhQCAwK5c3EAfgAAAAAAAnNxAH4ABP///////////////v////7/////dXEAfgAHAAAABAcZP5l4eHdFAh4AAo0CAgJBAgQCBQIGAgcCCAIJAo4CCwKPAg0CCAIIAggCCAIIAggCCAIIAggCCAIIAggCCAIIAggCCAIIAhQCAwK6c3EAfgAAAAAAAnNxAH4ABP///////////////v////7/////dXEAfgAHAAAAAwmef3h4d0UCHgACjQICAkMCBAIFAgYCBwIIAgkCjgILAo8CDQIIAggCCAIIAggCCAIIAggCCAIIAggCCAIIAggCCAIIAggCFAIDArtzcQB+AAAAAAACc3EAfgAE///////////////+/////v////91cQB+AAcAAAADBCUJeHh3RQIeAAKNAgICPwIEAgUCBgIHAggCCQIKAgsCjwINAggCCAIIAggCCAIIAggCCAIIAggCCAIIAggCCAIIAggCCAIUAgMCvHNxAH4AAAAAAAJzcQB+AAT///////////////7////+/////3VxAH4ABwAAAAQQ/fIjeHh3RQIeAAKNAgICHgIEAgUCBgIHAggCCQIjAgsCjwINAggCCAIIAggCCAIIAggCCAIIAggCCAIIAggCCAIIAggCCAIUAgMCvXNxAH4AAAAAAAJzcQB+AAT///////////////7////+/////3VxAH4ABwAAAARPKnH5eHh3RQIeAAKNAgICIAIEAgUCBgIHAggCCQIjAgsCjwINAggCCAIIAggCCAIIAggCCAIIAggCCAIIAggCCAIIAggCCAIUAgMCvnNxAH4AAAAAAAJzcQB+AAT///////////////7////+/////3VxAH4ABwAAAARhMQgUeHh3RQIeAAKNAgICIgIEAgUCBgIHAggCCQIjAgsCjwINAggCCAIIAggCCAIIAggCCAIIAggCCAIIAggCCAIIAggCCAIUAgMCv3NxAH4AAAAAAAJzcQB+AAT///////////////7////+/////3VxAH4ABwAAAARJi1PJeHh3RQIeAAKNAgICLwIEAgUCBgIHAggCCQKOAgsCjwINAggCCAIIAggCCAIIAggCCAIIAggCCAIIAggCCAIIAggCCAIUAgMCwHNxAH4AAAAAAAJzcQB+AAT///////////////7////+/////3VxAH4ABwAAAAMEDq54eHdFAh4AAo0CAgInAgQCBQIGAgcCCAIJAgoCCwKPAg0CCAIIAggCCAIIAggCCAIIAggCCAIIAggCCAIIAggCCAIIAhQCAwLBc3EAfgAAAAAAAnNxAH4ABP///////////////v////7/////dXEAfgAHAAAABAXojm54eHdFAh4AAo0CAgIlAgQCBQIGAgcCCAIJAgoCCwKPAg0CCAIIAggCCAIIAggCCAIIAggCCAIIAggCCAIIAggCCAIIAhQCAwLCc3EAfgAAAAAAAnNxAH4ABP///////////////v////7/////dXEAfgAHAAAABARKQZV4eHdFAh4AAo0CAgIqAgQCBQIGAgcCCAIJAgoCCwKPAg0CCAIIAggCCAIIAggCCAIIAggCCAIIAggCCAIIAggCCAIIAhQCAwLDc3EAfgAAAAAAAnNxAH4ABP///////////////v////7/////dXEAfgAHAAAABES6V7x4eHdFAh4AAo0CAgJkAgQCBQIGAgcCCAIJAo4CCwKPAg0CCAIIAggCCAIIAggCCAIIAggCCAIIAggCCAIIAggCCAIIAhQCAwLEc3EAfgAAAAAAAnNxAH4ABP///////////////v////7/////dXEAfgAHAAAAAwbck3h4d0UCHgACjQICAikCBAIFAgYCBwIIAgkCIwILAo8CDQIIAggCCAIIAggCCAIIAggCCAIIAggCCAIIAggCCAIIAggCFAIDAsVzcQB+AAAAAAACc3EAfgAE///////////////+/////v////91cQB+AAcAAAAEUn6jGnh4d0UCHgACjQICAiwCBAIFAgYCBwIIAgkCCgILAo8CDQIIAggCCAIIAggCCAIIAggCCAIIAggCCAIIAggCCAIIAggCFAIDAsZzcQB+AAAAAAACc3EAfgAE///////////////+/////v////91cQB+AAcAAAAECfBqRnh4d0UCHgACjQICAjMCBAIFAgYCBwIIAgkCjgILAo8CDQIIAggCCAIIAggCCAIIAggCCAIIAggCCAIIAggCCAIIAggCFAIDAsdzcQB+AAAAAAACc3EAfgAE///////////////+/////v////91cQB+AAcAAAADCLaceHh3RQIeAAKNAgICOQIEAgUCBgIHAggCCQIjAgsCjwINAggCCAIIAggCCAIIAggCCAIIAggCCAIIAggCCAIIAggCCAIUAgMCyHNxAH4AAAAAAAJzcQB+AAT///////////////7////+/////3VxAH4ABwAAAARaqchfeHh3RQIeAAKNAgICPwIEAgUCBgIHAggCCQIjAgsCjwINAggCCAIIAggCCAIIAggCCAIIAggCCAIIAggCCAIIAggCCAIUAgMCyXNxAH4AAAAAAAJzcQB+AAT///////////////7////+/////3VxAH4ABwAAAARTY5smeHh3RQIeAAKNAgICPAIEAgUCBgIHAggCCQIjAgsCjwINAggCCAIIAggCCAIIAggCCAIIAggCCAIIAggCCAIIAggCCAIUAgMCynNxAH4AAAAAAAJzcQB+AAT///////////////7////+/////3VxAH4ABwAAAAQ3OPVPeHh3RQIeAAKNAgICZwIEAgUCBgIHAggCCQIKAgsCjwINAggCCAIIAggCCAIIAggCCAIIAggCCAIIAggCCAIIAggCCAIUAgMCy3NxAH4AAAAAAAJzcQB+AAT///////////////7////+/////3VxAH4ABwAAAAQE5DAPeHh3igIeAAKNAgICHgIEAgUCBgIHAggCCQKOAgsCjwINAggCCAIIAggCCAIIAggCCAIIAggCCAIIAggCCAIIAggCCAIUAgMCHwIeAAKNAgICQQIEAgUCBgIHAggCCQIjAgsCjwINAggCCAIIAggCCAIIAggCCAIIAggCCAIIAggCCAIIAggCCAIUAgMCzHNxAH4AAAAAAAJzcQB+AAT///////////////7////+/////3VxAH4ABwAAAARaL7WteHh3RQIeAAKNAgICQwIEAgUCBgIHAggCCQIjAgsCjwINAggCCAIIAggCCAIIAggCCAIIAggCCAIIAggCCAIIAggCCAIUAgMCzXNxAH4AAAAAAAJzcQB+AAT///////////////7////+/////3VxAH4ABwAAAARlMUGreHh3igIeAAKNAgICWgIEAgUCBgIHAggCCQKOAgsCjwINAggCCAIIAggCCAIIAggCCAIIAggCCAIIAggCCAIIAggCCAIUAgMCHwIeAAKNAgICGwIEAgUCBgIHAggCCQKOAgsCjwINAggCCAIIAggCCAIIAggCCAIIAggCCAIIAggCCAIIAggCCAIUAgMCznNxAH4AAAAAAAJzcQB+AAT///////////////7////+/////3VxAH4ABwAAAAMFZP94eHdFAh4AAo0CAgIeAgQCBQIGAgcCCAIJAgoCCwKPAg0CCAIIAggCCAIIAggCCAIIAggCCAIIAggCCAIIAggCCAIIAhQCAwLPc3EAfgAAAAAAAnNxAH4ABP///////////////v////7/////dXEAfgAHAAAABBli52V4eHdFAh4AAo0CAgIgAgQCBQIGAgcCCAIJAo4CCwKPAg0CCAIIAggCCAIIAggCCAIIAggCCAIIAggCCAIIAggCCAIIAhQCAwLQc3EAfgAAAAAAAnNxAH4ABP///////////////v////7/////dXEAfgAHAAAAAweN1Hh4d0UCHgACjQICAhsCBAIFAgYCBwIIAgkCCgILAo8CDQIIAggCCAIIAggCCAIIAggCCAIIAggCCAIIAggCCAIIAggCFAIDAtFzcQB+AAAAAAACc3EAfgAE///////////////+/////v////91cQB+AAcAAAAEKOmGtnh4d0UCHgACjQICAloCBAIFAgYCBwIIAgkCCgILAo8CDQIIAggCCAIIAggCCAIIAggCCAIIAggCCAIIAggCCAIIAggCFAIDAtJzcQB+AAAAAAACc3EAfgAE///////////////+/////v////91cQB+AAcAAAAENEm+I3h4d0UCHgACjQICAkoCBAIFAgYCBwIIAgkCjgILAo8CDQIIAggCCAIIAggCCAIIAggCCAIIAggCCAIIAggCCAIIAggCFAIDAtNzcQB+AAAAAAACc3EAfgAE///////////////+/////v////91cQB+AAcAAAADBmgreHh3RQIeAAKNAgICRgIEAgUCBgIHAggCCQIKAgsCjwINAggCCAIIAggCCAIIAggCCAIIAggCCAIIAggCCAIIAggCCAIUAgMC1HNxAH4AAAAAAAJzcQB+AAT///////////////7////+/////3VxAH4ABwAAAAQENonjeHh3RQIeAAKNAgICMQIEAgUCBgIHAggCCQIKAgsCjwINAggCCAIIAggCCAIIAggCCAIIAggCCAIIAggCCAIIAggCCAIUAgMC1XNxAH4AAAAAAAJzcQB+AAT///////////////7////+/////3VxAH4ABwAAAAO8XLJ4eHdFAh4AAo0CAgIqAgQCBQIGAgcCCAIJAiMCCwKPAg0CCAIIAggCCAIIAggCCAIIAggCCAIIAggCCAIIAggCCAIIAhQCAwLWc3EAfgAAAAAAAnNxAH4ABP///////////////v////7/////dXEAfgAHAAAABDDQqrN4eHeKAh4AAo0CAgIpAgQCBQIGAgcCCAIJAo4CCwKPAg0CCAIIAggCCAIIAggCCAIIAggCCAIIAggCCAIIAggCCAIIAhQCAwIfAh4AAo0CAgJQAgQCBQIGAgcCCAIJAiMCCwKPAg0CCAIIAggCCAIIAggCCAIIAggCCAIIAggCCAIIAggCCAIIAhQCAwLXc3EAfgAAAAAAAnNxAH4ABP///////////////v////7/////dXEAfgAHAAAABE7u6Np4eHdFAh4AAo0CAgJ2AgQCBQIGAgcCCAIJAo4CCwKPAg0CCAIIAggCCAIIAggCCAIIAggCCAIIAggCCAIIAggCCAIIAhQCAwLYc3EAfgAAAAAAAnNxAH4ABP///////////////v////7/////dXEAfgAHAAAAAwQ0OHh4d0UCHgACjQICAnECBAIFAgYCBwIIAgkCIwILAo8CDQIIAggCCAIIAggCCAIIAggCCAIIAggCCAIIAggCCAIIAggCFAIDAtlzcQB+AAAAAAACc3EAfgAE///////////////+/////v////91cQB+AAcAAAAEXRoD03h4d0UCHgACjQICAlICBAIFAgYCBwIIAgkCCgILAo8CDQIIAggCCAIIAggCCAIIAggCCAIIAggCCAIIAggCCAIIAggCFAIDAtpzcQB+AAAAAAACc3EAfgAE///////////////+/////v////91cQB+AAcAAAAEA91NIHh4d0UCHgACjQICAm0CBAIFAgYCBwIIAgkCjgILAo8CDQIIAggCCAIIAggCCAIIAggCCAIIAggCCAIIAggCCAIIAggCFAIDAttzcQB+AAAAAAACc3EAfgAE///////////////+/////v////91cQB+AAcAAAADCoBUeHh3RQIeAAKNAgICJwIEAgUCBgIHAggCCQKOAgsCjwINAggCCAIIAggCCAIIAggCCAIIAggCCAIIAggCCAIIAggCCAIUAgMC3HNxAH4AAAAAAAJzcQB+AAT///////////////7////+/////3VxAH4ABwAAAAMOg914eHdFAh4AAo0CAgJnAgQCBQIGAgcCCAIJAiMCCwKPAg0CCAIIAggCCAIIAggCCAIIAggCCAIIAggCCAIIAggCCAIIAhQCAwLdc3EAfgAAAAAAAnNxAH4ABP///////////////v////7/////dXEAfgAHAAAABEhweK94eHdFAh4AAo0CAgJrAgQCBQIGAgcCCAIJAiMCCwKPAg0CCAIIAggCCAIIAggCCAIIAggCCAIIAggCCAIIAggCCAIIAhQCAwLec3EAfgAAAAAAAnNxAH4ABP///////////////v////7/////dXEAfgAHAAAABFn95fJ4eHdYAh4AAt8ACTIyNjM3NTI5NgICAuAABjIwMTMxMgIEAgUCBgIHAggCCQKOAgsCjwINAggCCAIIAggCCAIIAggCCAIIAggCCAIIAggCCAIIAggCCAImAgMC4XNxAH4AAAAAAAJzcQB+AAT///////////////7////+/////3VxAH4ABwAAAAMU5eR4eHoAAAQAAh4AAuIACTY3MDM5NjcxMgICAloCBAIFAgYCBwIIAgkCIwILAgwCDQIIAggCCAIIAggCCAIIAggCCAIIAggCCAIIAggCCAIIAggCGQIDAnMCHgAC4gICAmsCBAIFAgYCBwIIAgkCHAILAgwCDQIIAggCCAIIAggCCAIIAggCCAIIAggCCAIIAggCCAIIAggCGQIDAnICHgAC4gICAmsCBAIFAgYCBwIIAgkCIwILAgwCDQIIAggCCAIIAggCCAIIAggCCAIIAggCCAIIAggCCAIIAggCGQIDAmwCHgAC4gICAm0CBAIFAgYCBwIIAgkCCgILAgwCDQIIAggCCAIIAggCCAIIAggCCAIIAggCCAIIAggCCAIIAggCGQIDAm4CHgAC4gICAnYCBAIFAgYCBwIIAgkCCgILAgwCDQIIAggCCAIIAggCCAIIAggCCAIIAggCCAIIAggCCAIIAggCGQIDAncCHgAC4gICAloCBAIFAgYCBwIIAgkCHAILAgwCDQIIAggCCAIIAggCCAIIAggCCAIIAggCCAIIAggCCAIIAggCGQIDAh8CHgAC4gICAkoCBAIFAgYCBwIIAgkCIwILAgwCDQIIAggCCAIIAggCCAIIAggCCAIIAggCCAIIAggCCAIIAggCGQIDAm8CHgAC4gICAkoCBAIFAgYCBwIIAgkCHAILAgwCDQIIAggCCAIIAggCCAIIAggCCAIIAggCCAIIAggCCAIIAggCGQIDAl8CHgAC4gICAmcCBAIFAgYCBwIIAgkCIwILAgwCDQIIAggCCAIIAggCCAIIAggCCAIIAggCCAIIAggCCAIIAggCGQIDAnACHgAC4gICAmcCBAIFAgYCBwIIAgkCHAILAgwCDQIIAggCCAIIAggCCAIIAggCCAIIAggCCAIIAggCCAIIAggCGQIDAmgCHgAC4gICAmQCBAIFAgYCBwIIAgkCIwILAgwCDQIIAggCCAIIAggCCAIIAggCCAIIAggCCAIIAggCCAIIAggCGQIDAmUCHgAC4gICAlICBAIFAgYCBwIIAgkCHAILAgwCDQIIAggCCAIIAggCCAIIAggCCAIIAggCCAIIAggCCAIIAggCGQIDAmYCHgAC4gICAkMCBAIFAgYCBwIIAgkCCgILAgwCDQIIAggCCAIIAggCCAIIAggCCAIIAggCCAIIAggCCAIIAggCGQIDAmkCHgAC4gICAkECBAIFAgYCBwIIAgkCCgILAgwCDQIIAggCCAIIAggCCAIIAggCCAIIAggCCAIIAggCCAIIAggCGQIDAmACHgAC4gICAmQCBAIFAgYCBwIIAgkCHAILAgwCDQIIAggCCAIIAggCCAIIAggCCHoAAAQAAggCCAIIAggCCAIIAggCCAIZAgMCdAIeAALiAgICRgIEAgUCBgIHAggCCQIjAgsCDAINAggCCAIIAggCCAIIAggCCAIIAggCCAIIAggCCAIIAggCCAIZAgMCYgIeAALiAgICUgIEAgUCBgIHAggCCQIjAgsCDAINAggCCAIIAggCCAIIAggCCAIIAggCCAIIAggCCAIIAggCCAIZAgMCYQIeAALiAgICRgIEAgUCBgIHAggCCQIcAgsCDAINAggCCAIIAggCCAIIAggCCAIIAggCCAIIAggCCAIIAggCCAIZAgMCYwIeAALiAgICOQIEAgUCBgIHAggCCQIjAgsCDAINAggCCAIIAggCCAIIAggCCAIIAggCCAIIAggCCAIIAggCCAIZAgMCXAIeAALiAgICPwIEAgUCBgIHAggCCQIjAgsCDAINAggCCAIIAggCCAIIAggCCAIIAggCCAIIAggCCAIIAggCCAIZAgMCVQIeAALiAgICQwIEAgUCBgIHAggCCQIjAgsCDAINAggCCAIIAggCCAIIAggCCAIIAggCCAIIAggCCAIIAggCCAIZAgMCTgIeAALiAgICOQIEAgUCBgIHAggCCQIcAgsCDAINAggCCAIIAggCCAIIAggCCAIIAggCCAIIAggCCAIIAggCCAIZAgMCHwIeAALiAgICSgIEAgUCBgIHAggCCQIKAgsCDAINAggCCAIIAggCCAIIAggCCAIIAggCCAIIAggCCAIIAggCCAIZAgMCSwIeAALiAgICMwIEAgUCBgIHAggCCQIKAgsCDAINAggCCAIIAggCCAIIAggCCAIIAggCCAIIAggCCAIIAggCCAIZAgMCVgIeAALiAgICPwIEAgUCBgIHAggCCQIcAgsCDAINAggCCAIIAggCCAIIAggCCAIIAggCCAIIAggCCAIIAggCCAIZAgMCTAIeAALiAgICPAIEAgUCBgIHAggCCQIjAgsCDAINAggCCAIIAggCCAIIAggCCAIIAggCCAIIAggCCAIIAggCCAIZAgMCVwIeAALiAgICPAIEAgUCBgIHAggCCQIcAgsCDAINAggCCAIIAggCCAIIAggCCAIIAggCCAIIAggCCAIIAggCCAIZAgMCTwIeAALiAgICRgIEAgUCBgIHAggCCQIKAgsCDAINAggCCAIIAggCCAIIAggCCAIIAggCCAIIAggCCAIIAggCCAIZAgMCRwIeAALiAgICUgIEAgUCBgIHAggCCQIKAgsCDAINAggCCAIIAggCCAIIAggCCAIIAggCCAIIAggCCAIIAggCCAIZAgMCUwIeAALiAgICQwIEAgUCBgIHAggCCQIcAgsCDAINAggCCAIIAnoAAAQACAIIAggCCAIIAggCCAIIAggCCAIIAggCCAIIAhkCAwJEAh4AAuICAgIqAgQCBQIGAgcCCAIJAiMCCwIMAg0CCAIIAggCCAIIAggCCAIIAggCCAIIAggCCAIIAggCCAIIAhkCAwJNAh4AAuICAgJQAgQCBQIGAgcCCAIJAiMCCwIMAg0CCAIIAggCCAIIAggCCAIIAggCCAIIAggCCAIIAggCCAIIAhkCAwJRAh4AAuICAgIvAgQCBQIGAgcCCAIJAgoCCwIMAg0CCAIIAggCCAIIAggCCAIIAggCCAIIAggCCAIIAggCCAIIAhkCAwJdAh4AAuICAgJaAgQCBQIGAgcCCAIJAgoCCwIMAg0CCAIIAggCCAIIAggCCAIIAggCCAIIAggCCAIIAggCCAIIAhkCAwJbAh4AAuICAgIbAgQCBQIGAgcCCAIJAgoCCwIMAg0CCAIIAggCCAIIAggCCAIIAggCCAIIAggCCAIIAggCCAIIAhkCAwJeAh4AAuICAgIxAgQCBQIGAgcCCAIJAiMCCwIMAg0CCAIIAggCCAIIAggCCAIIAggCCAIIAggCCAIIAggCCAIIAhkCAwJZAh4AAuICAgIxAgQCBQIGAgcCCAIJAhwCCwIMAg0CCAIIAggCCAIIAggCCAIIAggCCAIIAggCCAIIAggCCAIIAhkCAwJUAh4AAuICAgJBAgQCBQIGAgcCCAIJAiMCCwIMAg0CCAIIAggCCAIIAggCCAIIAggCCAIIAggCCAIIAggCCAIIAhkCAwJYAh4AAuICAgIqAgQCBQIGAgcCCAIJAhwCCwIMAg0CCAIIAggCCAIIAggCCAIIAggCCAIIAggCCAIIAggCCAIIAhkCAwIfAh4AAuICAgIeAgQCBQIGAgcCCAIJAgoCCwIMAg0CCAIIAggCCAIIAggCCAIIAggCCAIIAggCCAIIAggCCAIIAhkCAwJFAh4AAuICAgJBAgQCBQIGAgcCCAIJAhwCCwIMAg0CCAIIAggCCAIIAggCCAIIAggCCAIIAggCCAIIAggCCAIIAhkCAwJCAh4AAuICAgIgAgQCBQIGAgcCCAIJAiMCCwIMAg0CCAIIAggCCAIIAggCCAIIAggCCAIIAggCCAIIAggCCAIIAhkCAwI1Ah4AAuICAgIbAgQCBQIGAgcCCAIJAiMCCwIMAg0CCAIIAggCCAIIAggCCAIIAggCCAIIAggCCAIIAggCCAIIAhkCAwI7Ah4AAuICAgIeAgQCBQIGAgcCCAIJAiMCCwIMAg0CCAIIAggCCAIIAggCCAIIAggCCAIIAggCCAIIAggCCAIIAhkCAwI+Ah4AAuICAgI8AgQCBQIGAgcCCAIJAgoCC3oAAAQAAgwCDQIIAggCCAIIAggCCAIIAggCCAIIAggCCAIIAggCCAIIAggCGQIDAj0CHgAC4gICAlACBAIFAgYCBwIIAgkCHAILAgwCDQIIAggCCAIIAggCCAIIAggCCAIIAggCCAIIAggCCAIIAggCGQIDAh8CHgAC4gICAikCBAIFAgYCBwIIAgkCCgILAgwCDQIIAggCCAIIAggCCAIIAggCCAIIAggCCAIIAggCCAIIAggCGQIDAjYCHgAC4gICAiICBAIFAgYCBwIIAgkCCgILAgwCDQIIAggCCAIIAggCCAIIAggCCAIIAggCCAIIAggCCAIIAggCGQIDAoACHgAC4gICAi8CBAIFAgYCBwIIAgkCHAILAgwCDQIIAggCCAIIAggCCAIIAggCCAIIAggCCAIIAggCCAIIAggCGQIDAjACHgAC4gICAhsCBAIFAgYCBwIIAgkCHAILAgwCDQIIAggCCAIIAggCCAIIAggCCAIIAggCCAIIAggCCAIIAggCGQIDAh0CHgAC4gICAjMCBAIFAgYCBwIIAgkCIwILAgwCDQIIAggCCAIIAggCCAIIAggCCAIIAggCCAIIAggCCAIIAggCGQIDAnoCHgAC4gICAjMCBAIFAgYCBwIIAgkCHAILAgwCDQIIAggCCAIIAggCCAIIAggCCAIIAggCCAIIAggCCAIIAggCGQIDAjQCHgAC4gICAiICBAIFAgYCBwIIAgkCIwILAgwCDQIIAggCCAIIAggCCAIIAggCCAIIAggCCAIIAggCCAIIAggCGQIDAiQCHgAC4gICAikCBAIFAgYCBwIIAgkCIwILAgwCDQIIAggCCAIIAggCCAIIAggCCAIIAggCCAIIAggCCAIIAggCGQIDAi4CHgAC4gICAi8CBAIFAgYCBwIIAgkCIwILAgwCDQIIAggCCAIIAggCCAIIAggCCAIIAggCCAIIAggCCAIIAggCGQIDAjgCHgAC4gICAiwCBAIFAgYCBwIIAgkCCgILAgwCDQIIAggCCAIIAggCCAIIAggCCAIIAggCCAIIAggCCAIIAggCGQIDAi0CHgAC4gICAicCBAIFAgYCBwIIAgkCCgILAgwCDQIIAggCCAIIAggCCAIIAggCCAIIAggCCAIIAggCCAIIAggCGQIDAigCHgAC4gICAgMCBAIFAgYCBwIIAgkCCgILAgwCDQIIAggCCAIIAggCCAIIAggCCAIIAggCCAIIAggCCAIIAggCGQIDAg4CHgAC4gICAh4CBAIFAgYCBwIIAgkCHAILAgwCDQIIAggCCAIIAggCCAIIAggCCAIIAggCCAIIAggCCAIIAggCGQIDAh8CHgAC4gICAiACBAIFAnoAAAQABgIHAggCCQIcAgsCDAINAggCCAIIAggCCAIIAggCCAIIAggCCAIIAggCCAIIAggCCAIZAgMCIQIeAALiAgICMQIEAgUCBgIHAggCCQIKAgsCDAINAggCCAIIAggCCAIIAggCCAIIAggCCAIIAggCCAIIAggCCAIZAgMCMgIeAALiAgICPwIEAgUCBgIHAggCCQIKAgsCDAINAggCCAIIAggCCAIIAggCCAIIAggCCAIIAggCCAIIAggCCAIZAgMCQAIeAALiAgICIgIEAgUCBgIHAggCCQIcAgsCDAINAggCCAIIAggCCAIIAggCCAIIAggCCAIIAggCCAIIAggCCAIZAgMCNwIeAALiAgICOQIEAgUCBgIHAggCCQIKAgsCDAINAggCCAIIAggCCAIIAggCCAIIAggCCAIIAggCCAIIAggCCAIZAgMCOgIeAALiAgICZwIEAgUCBgIHAggCCQIKAgsCDAINAggCCAIIAggCCAIIAggCCAIIAggCCAIIAggCCAIIAggCCAIZAgMCiQIeAALiAgICawIEAgUCBgIHAggCCQIKAgsCDAINAggCCAIIAggCCAIIAggCCAIIAggCCAIIAggCCAIIAggCCAIZAgMCigIeAALiAgICdgIEAgUCBgIHAggCCQIcAgsCDAINAggCCAIIAggCCAIIAggCCAIIAggCCAIIAggCCAIIAggCCAIZAgMCgwIeAALiAgICKgIEAgUCBgIHAggCCQIKAgsCDAINAggCCAIIAggCCAIIAggCCAIIAggCCAIIAggCCAIIAggCCAIZAgMCKwIeAALiAgICKQIEAgUCBgIHAggCCQIcAgsCDAINAggCCAIIAggCCAIIAggCCAIIAggCCAIIAggCCAIIAggCCAIZAgMCHwIeAALiAgICdgIEAgUCBgIHAggCCQIjAgsCDAINAggCCAIIAggCCAIIAggCCAIIAggCCAIIAggCCAIIAggCCAIZAgMChwIeAALiAgICAwIEAgUCBgIHAggCCQIjAgsCDAINAggCCAIIAggCCAIIAggCCAIIAggCCAIIAggCCAIIAggCCAIZAgMChgIeAALiAgICUAIEAgUCBgIHAggCCQIKAgsCDAINAggCCAIIAggCCAIIAggCCAIIAggCCAIIAggCCAIIAggCCAIZAgMCgQIeAALiAgICbQIEAgUCBgIHAggCCQIjAgsCDAINAggCCAIIAggCCAIIAggCCAIIAggCCAIIAggCCAIIAggCCAIZAgMChAIeAALiAgICbQIEAgUCBgIHAggCCQIcAgsCDAINAggCCAIIAggCCAIIAggCCAIIAggCCAIIAggCCAIIAggCCAIZAgMCggIeAHoAAAQAAuICAgIDAgQCBQIGAgcCCAIJAhwCCwIMAg0CCAIIAggCCAIIAggCCAIIAggCCAIIAggCCAIIAggCCAIIAhkCAwJ7Ah4AAuICAgIsAgQCBQIGAgcCCAIJAiMCCwIMAg0CCAIIAggCCAIIAggCCAIIAggCCAIIAggCCAIIAggCCAIIAhkCAwJ4Ah4AAuICAgIgAgQCBQIGAgcCCAIJAgoCCwIMAg0CCAIIAggCCAIIAggCCAIIAggCCAIIAggCCAIIAggCCAIIAhkCAwJ+Ah4AAuICAgJkAgQCBQIGAgcCCAIJAgoCCwIMAg0CCAIIAggCCAIIAggCCAIIAggCCAIIAggCCAIIAggCCAIIAhkCAwJ9Ah4AAuICAgIsAgQCBQIGAgcCCAIJAhwCCwIMAg0CCAIIAggCCAIIAggCCAIIAggCCAIIAggCCAIIAggCCAIIAhkCAwJ8Ah4AAuICAgInAgQCBQIGAgcCCAIJAiMCCwIMAg0CCAIIAggCCAIIAggCCAIIAggCCAIIAggCCAIIAggCCAIIAhkCAwJ5Ah4AAuICAgInAgQCBQIGAgcCCAIJAhwCCwIMAg0CCAIIAggCCAIIAggCCAIIAggCCAIIAggCCAIIAggCCAIIAhkCAwKFAh4AAuMACTY3MDM5NTU1MgICAioCBAIFAgYCBwIIAgkCjgILAo8CDQIIAggCCAIIAggCCAIIAggCCAIIAggCCAIIAggCCAIIAggCGAIDAh8CHgAC4wICAiwCBAIFAgYCBwIIAgkCjgILAo8CDQIIAggCCAIIAggCCAIIAggCCAIIAggCCAIIAggCCAIIAggCGAIDApQCHgAC4wICAmQCBAIFAgYCBwIIAgkCIwILAo8CDQIIAggCCAIIAggCCAIIAggCCAIIAggCCAIIAggCCAIIAggCGAIDApMCHgAC4wICAm0CBAIFAgYCBwIIAgkCIwILAo8CDQIIAggCCAIIAggCCAIIAggCCAIIAggCCAIIAggCCAIIAggCGAIDApgCHgAC4wICAkECBAIFAgYCBwIIAgkCCgILAo8CDQIIAggCCAIIAggCCAIIAggCCAIIAggCCAIIAggCCAIIAggCGAIDApUCHgAC4wICAgMCBAIFAgYCBwIIAgkCjgILAo8CDQIIAggCCAIIAggCCAIIAggCCAIIAggCCAIIAggCCAIIAggCGAIDApACHgAC4wICAlACBAIFAgYCBwIIAgkCCgILAo8CDQIIAggCCAIIAggCCAIIAggCCAIIAggCCAIIAggCCAIIAggCGAIDAp4CHgAC4wICAlICBAIFAgYCBwIIAgkCIwILAo8CDQIIAggCCAIIAggCCAIIAggCCAIIAnoAAAQACAIIAggCCAIIAggCCAIYAgMClwIeAALjAgICQwIEAgUCBgIHAggCCQIKAgsCjwINAggCCAIIAggCCAIIAggCCAIIAggCCAIIAggCCAIIAggCCAIYAgMCkgIeAALjAgICZwIEAgUCBgIHAggCCQKOAgsCjwINAggCCAIIAggCCAIIAggCCAIIAggCCAIIAggCCAIIAggCCAIYAgMCnQIeAALjAgICWgIEAgUCBgIHAggCCQIjAgsCjwINAggCCAIIAggCCAIIAggCCAIIAggCCAIIAggCCAIIAggCCAIYAgMCswIeAALjAgICSgIEAgUCBgIHAggCCQIjAgsCjwINAggCCAIIAggCCAIIAggCCAIIAggCCAIIAggCCAIIAggCCAIYAgMCtAIeAALjAgICOQIEAgUCBgIHAggCCQKOAgsCjwINAggCCAIIAggCCAIIAggCCAIIAggCCAIIAggCCAIIAggCCAIYAgMCHwIeAALjAgICPwIEAgUCBgIHAggCCQKOAgsCjwINAggCCAIIAggCCAIIAggCCAIIAggCCAIIAggCCAIIAggCCAIYAgMCsgIeAALjAgICRgIEAgUCBgIHAggCCQIjAgsCjwINAggCCAIIAggCCAIIAggCCAIIAggCCAIIAggCCAIIAggCCAIYAgMClgIeAALjAgICZwIEAgUCBgIHAggCCQIjAgsCjwINAggCCAIIAggCCAIIAggCCAIIAggCCAIIAggCCAIIAggCCAIYAgMC3QIeAALjAgICawIEAgUCBgIHAggCCQIjAgsCjwINAggCCAIIAggCCAIIAggCCAIIAggCCAIIAggCCAIIAggCCAIYAgMC3gIeAALjAgICMQIEAgUCBgIHAggCCQKOAgsCjwINAggCCAIIAggCCAIIAggCCAIIAggCCAIIAggCCAIIAggCCAIYAgMCqwIeAALjAgICbQIEAgUCBgIHAggCCQIKAgsCjwINAggCCAIIAggCCAIIAggCCAIIAggCCAIIAggCCAIIAggCCAIYAgMCsQIeAALjAgICJwIEAgUCBgIHAggCCQKOAgsCjwINAggCCAIIAggCCAIIAggCCAIIAggCCAIIAggCCAIIAggCCAIYAgMC3AIeAALjAgICdgIEAgUCBgIHAggCCQIKAgsCjwINAggCCAIIAggCCAIIAggCCAIIAggCCAIIAggCCAIIAggCCAIYAgMCrwIeAALjAgICZAIEAgUCBgIHAggCCQKOAgsCjwINAggCCAIIAggCCAIIAggCCAIIAggCCAIIAggCCAIIAggCCAIYAgMCxAIeAALjAgICIgIEAgUCBgIHAggCCQKOAgsCjwINAggCCAIIAggCCHoAAAQAAggCCAIIAggCCAIIAggCCAIIAggCCAIIAhgCAwKbAh4AAuMCAgIpAgQCBQIGAgcCCAIJAo4CCwKPAg0CCAIIAggCCAIIAggCCAIIAggCCAIIAggCCAIIAggCCAIIAhgCAwIfAh4AAuMCAgJGAgQCBQIGAgcCCAIJAgoCCwKPAg0CCAIIAggCCAIIAggCCAIIAggCCAIIAggCCAIIAggCCAIIAhgCAwLUAh4AAuMCAgIqAgQCBQIGAgcCCAIJAiMCCwKPAg0CCAIIAggCCAIIAggCCAIIAggCCAIIAggCCAIIAggCCAIIAhgCAwLWAh4AAuMCAgIxAgQCBQIGAgcCCAIJAiMCCwKPAg0CCAIIAggCCAIIAggCCAIIAggCCAIIAggCCAIIAggCCAIIAhgCAwKaAh4AAuMCAgJ2AgQCBQIGAgcCCAIJAo4CCwKPAg0CCAIIAggCCAIIAggCCAIIAggCCAIIAggCCAIIAggCCAIIAhgCAwLYAh4AAuMCAgJQAgQCBQIGAgcCCAIJAiMCCwKPAg0CCAIIAggCCAIIAggCCAIIAggCCAIIAggCCAIIAggCCAIIAhgCAwLXAh4AAuMCAgJSAgQCBQIGAgcCCAIJAgoCCwKPAg0CCAIIAggCCAIIAggCCAIIAggCCAIIAggCCAIIAggCCAIIAhgCAwLaAh4AAuMCAgJtAgQCBQIGAgcCCAIJAo4CCwKPAg0CCAIIAggCCAIIAggCCAIIAggCCAIIAggCCAIIAggCCAIIAhgCAwLbAh4AAuMCAgIgAgQCBQIGAgcCCAIJAo4CCwKPAg0CCAIIAggCCAIIAggCCAIIAggCCAIIAggCCAIIAggCCAIIAhgCAwLQAh4AAuMCAgJDAgQCBQIGAgcCCAIJAiMCCwKPAg0CCAIIAggCCAIIAggCCAIIAggCCAIIAggCCAIIAggCCAIIAhgCAwLNAh4AAuMCAgI/AgQCBQIGAgcCCAIJAiMCCwKPAg0CCAIIAggCCAIIAggCCAIIAggCCAIIAggCCAIIAggCCAIIAhgCAwLJAh4AAuMCAgJrAgQCBQIGAgcCCAIJAo4CCwKPAg0CCAIIAggCCAIIAggCCAIIAggCCAIIAggCCAIIAggCCAIIAhgCAwKfAh4AAuMCAgJBAgQCBQIGAgcCCAIJAiMCCwKPAg0CCAIIAggCCAIIAggCCAIIAggCCAIIAggCCAIIAggCCAIIAhgCAwLMAh4AAuMCAgI8AgQCBQIGAgcCCAIJAiMCCwKPAg0CCAIIAggCCAIIAggCCAIIAggCCAIIAggCCAIIAggCCAIIAhgCAwLKAh4AAuMCAgIeAgQCBQIGAgcCCAIJAgoCCwKPAnoAAAQADQIIAggCCAIIAggCCAIIAggCCAIIAggCCAIIAggCCAIIAggCGAIDAs8CHgAC4wICAi8CBAIFAgYCBwIIAgkCCgILAo8CDQIIAggCCAIIAggCCAIIAggCCAIIAggCCAIIAggCCAIIAggCGAIDApwCHgAC4wICAjMCBAIFAgYCBwIIAgkCCgILAo8CDQIIAggCCAIIAggCCAIIAggCCAIIAggCCAIIAggCCAIIAggCGAIDAqACHgAC4wICAhsCBAIFAgYCBwIIAgkCCgILAo8CDQIIAggCCAIIAggCCAIIAggCCAIIAggCCAIIAggCCAIIAggCGAIDAtECHgAC4wICAkoCBAIFAgYCBwIIAgkCCgILAo8CDQIIAggCCAIIAggCCAIIAggCCAIIAggCCAIIAggCCAIIAggCGAIDAqECHgAC4wICAjkCBAIFAgYCBwIIAgkCIwILAo8CDQIIAggCCAIIAggCCAIIAggCCAIIAggCCAIIAggCCAIIAggCGAIDAsgCHgAC4wICAloCBAIFAgYCBwIIAgkCCgILAo8CDQIIAggCCAIIAggCCAIIAggCCAIIAggCCAIIAggCCAIIAggCGAIDAtICHgAC4wICAikCBAIFAgYCBwIIAgkCIwILAo8CDQIIAggCCAIIAggCCAIIAggCCAIIAggCCAIIAggCCAIIAggCGAIDAsUCHgAC4wICAicCBAIFAgYCBwIIAgkCCgILAo8CDQIIAggCCAIIAggCCAIIAggCCAIIAggCCAIIAggCCAIIAggCGAIDAsECHgAC4wICAiICBAIFAgYCBwIIAgkCIwILAo8CDQIIAggCCAIIAggCCAIIAggCCAIIAggCCAIIAggCCAIIAggCGAIDAr8CHgAC4wICAlACBAIFAgYCBwIIAgkCjgILAo8CDQIIAggCCAIIAggCCAIIAggCCAIIAggCCAIIAggCCAIIAggCGAIDAh8CHgAC4wICAi8CBAIFAgYCBwIIAgkCjgILAo8CDQIIAggCCAIIAggCCAIIAggCCAIIAggCCAIIAggCCAIIAggCGAIDAsACHgAC4wICAjECBAIFAgYCBwIIAgkCCgILAo8CDQIIAggCCAIIAggCCAIIAggCCAIIAggCCAIIAggCCAIIAggCGAIDAtUCHgAC4wICAiwCBAIFAgYCBwIIAgkCCgILAo8CDQIIAggCCAIIAggCCAIIAggCCAIIAggCCAIIAggCCAIIAggCGAIDAsYCHgAC4wICAjMCBAIFAgYCBwIIAgkCjgILAo8CDQIIAggCCAIIAggCCAIIAggCCAIIAggCCAIIAggCCAIIAggCGAIDAscCHgAC4wICAioCBAIFAgYCB3oAAAQAAggCCQIKAgsCjwINAggCCAIIAggCCAIIAggCCAIIAggCCAIIAggCCAIIAggCCAIYAgMCwwIeAALjAgICGwIEAgUCBgIHAggCCQIjAgsCjwINAggCCAIIAggCCAIIAggCCAIIAggCCAIIAggCCAIIAggCCAIYAgMCtwIeAALjAgICOQIEAgUCBgIHAggCCQIKAgsCjwINAggCCAIIAggCCAIIAggCCAIIAggCCAIIAggCCAIIAggCCAIYAgMCuQIeAALjAgICQwIEAgUCBgIHAggCCQKOAgsCjwINAggCCAIIAggCCAIIAggCCAIIAggCCAIIAggCCAIIAggCCAIYAgMCuwIeAALjAgICIAIEAgUCBgIHAggCCQIjAgsCjwINAggCCAIIAggCCAIIAggCCAIIAggCCAIIAggCCAIIAggCCAIYAgMCvgIeAALjAgICPAIEAgUCBgIHAggCCQIKAgsCjwINAggCCAIIAggCCAIIAggCCAIIAggCCAIIAggCCAIIAggCCAIYAgMCuAIeAALjAgICQQIEAgUCBgIHAggCCQKOAgsCjwINAggCCAIIAggCCAIIAggCCAIIAggCCAIIAggCCAIIAggCCAIYAgMCugIeAALjAgICPwIEAgUCBgIHAggCCQIKAgsCjwINAggCCAIIAggCCAIIAggCCAIIAggCCAIIAggCCAIIAggCCAIYAgMCvAIeAALjAgICHgIEAgUCBgIHAggCCQIjAgsCjwINAggCCAIIAggCCAIIAggCCAIIAggCCAIIAggCCAIIAggCCAIYAgMCvQIeAALjAgICAwIEAgUCBgIHAggCCQIKAgsCjwINAggCCAIIAggCCAIIAggCCAIIAggCCAIIAggCCAIIAggCCAIYAgMCsAIeAALjAgICLwIEAgUCBgIHAggCCQIjAgsCjwINAggCCAIIAggCCAIIAggCCAIIAggCCAIIAggCCAIIAggCCAIYAgMCtQIeAALjAgICMwIEAgUCBgIHAggCCQIjAgsCjwINAggCCAIIAggCCAIIAggCCAIIAggCCAIIAggCCAIIAggCCAIYAgMCtgIeAALjAgICJwIEAgUCBgIHAggCCQIjAgsCjwINAggCCAIIAggCCAIIAggCCAIIAggCCAIIAggCCAIIAggCCAIYAgMCqAIeAALjAgICIAIEAgUCBgIHAggCCQIKAgsCjwINAggCCAIIAggCCAIIAggCCAIIAggCCAIIAggCCAIIAggCCAIYAgMCowIeAALjAgICKQIEAgUCBgIHAggCCQIKAgsCjwINAggCCAIIAggCCAIIAggCCAIIAggCCAIIAggCCAIIAggCCAIYAgMCrQIeAALjAnoAAAQAAgJkAgQCBQIGAgcCCAIJAgoCCwKPAg0CCAIIAggCCAIIAggCCAIIAggCCAIIAggCCAIIAggCCAIIAhgCAwKsAh4AAuMCAgIsAgQCBQIGAgcCCAIJAiMCCwKPAg0CCAIIAggCCAIIAggCCAIIAggCCAIIAggCCAIIAggCCAIIAhgCAwKnAh4AAuMCAgIiAgQCBQIGAgcCCAIJAgoCCwKPAg0CCAIIAggCCAIIAggCCAIIAggCCAIIAggCCAIIAggCCAIIAhgCAwKuAh4AAuMCAgI8AgQCBQIGAgcCCAIJAo4CCwKPAg0CCAIIAggCCAIIAggCCAIIAggCCAIIAggCCAIIAggCCAIIAhgCAwKRAh4AAuMCAgJKAgQCBQIGAgcCCAIJAo4CCwKPAg0CCAIIAggCCAIIAggCCAIIAggCCAIIAggCCAIIAggCCAIIAhgCAwLTAh4AAuMCAgJrAgQCBQIGAgcCCAIJAgoCCwKPAg0CCAIIAggCCAIIAggCCAIIAggCCAIIAggCCAIIAggCCAIIAhgCAwKlAh4AAuMCAgJnAgQCBQIGAgcCCAIJAgoCCwKPAg0CCAIIAggCCAIIAggCCAIIAggCCAIIAggCCAIIAggCCAIIAhgCAwLLAh4AAuMCAgJaAgQCBQIGAgcCCAIJAo4CCwKPAg0CCAIIAggCCAIIAggCCAIIAggCCAIIAggCCAIIAggCCAIIAhgCAwIfAh4AAuMCAgIbAgQCBQIGAgcCCAIJAo4CCwKPAg0CCAIIAggCCAIIAggCCAIIAggCCAIIAggCCAIIAggCCAIIAhgCAwLOAh4AAuMCAgIeAgQCBQIGAgcCCAIJAo4CCwKPAg0CCAIIAggCCAIIAggCCAIIAggCCAIIAggCCAIIAggCCAIIAhgCAwIfAh4AAuMCAgJGAgQCBQIGAgcCCAIJAo4CCwKPAg0CCAIIAggCCAIIAggCCAIIAggCCAIIAggCCAIIAggCCAIIAhgCAwKmAh4AAuMCAgJSAgQCBQIGAgcCCAIJAo4CCwKPAg0CCAIIAggCCAIIAggCCAIIAggCCAIIAggCCAIIAggCCAIIAhgCAwKqAh4AAuMCAgJ2AgQCBQIGAgcCCAIJAiMCCwKPAg0CCAIIAggCCAIIAggCCAIIAggCCAIIAggCCAIIAggCCAIIAhgCAwKZAh4AAuMCAgIDAgQCBQIGAgcCCAIJAiMCCwKPAg0CCAIIAggCCAIIAggCCAIIAggCCAIIAggCCAIIAggCCAIIAhgCAwKiAh4AAuQACTgwODMwMDg5NgICAikCBAIFAgYCBwIIAgkCCgILAgwCDQIIAggCCAIIAggCCAIIAggCCAIIAggCCHoAAAQAAggCCAIIAggCCAIFAgMCNgIeAALkAgICQwIEAgUCBgIHAggCCQIKAgsCDAINAggCCAIIAggCCAIIAggCCAIIAggCCAIIAggCCAIIAggCCAIFAgMCaQIeAALkAgICLAIEAgUCBgIHAggCCQIKAgsCDAINAggCCAIIAggCCAIIAggCCAIIAggCCAIIAggCCAIIAggCCAIFAgMCLQIeAALkAgICKgIEAgUCBgIHAggCCQIKAgsCDAINAggCCAIIAggCCAIIAggCCAIIAggCCAIIAggCCAIIAggCCAIFAgMCKwIeAALkAgICUgIEAgUCBgIHAggCCQIKAgsCDAINAggCCAIIAggCCAIIAggCCAIIAggCCAIIAggCCAIIAggCCAIFAgMCUwIeAALkAgICIgIEAgUCBgIHAggCCQIKAgsCDAINAggCCAIIAggCCAIIAggCCAIIAggCCAIIAggCCAIIAggCCAIFAgMCgAIeAALkAgICUAIEAgUCBgIHAggCCQIKAgsCDAINAggCCAIIAggCCAIIAggCCAIIAggCCAIIAggCCAIIAggCCAIFAgMCgQIeAALkAgICHgIEAgUCBgIHAggCCQIKAgsCDAINAggCCAIIAggCCAIIAggCCAIIAggCCAIIAggCCAIIAggCCAIFAgMCRQIeAALkAgICLwIEAgUCBgIHAggCCQIKAgsCDAINAggCCAIIAggCCAIIAggCCAIIAggCCAIIAggCCAIIAggCCAIFAgMCXQIeAALkAgICawIEAgUCBgIHAggCCQIKAgsCDAINAggCCAIIAggCCAIIAggCCAIIAggCCAIIAggCCAIIAggCCAIFAgMCigIeAALkAgICGwIEAgUCBgIHAggCCQIKAgsCDAINAggCCAIIAggCCAIIAggCCAIIAggCCAIIAggCCAIIAggCCAIFAgMCXgIeAALkAgICWgIEAgUCBgIHAggCCQIKAgsCDAINAggCCAIIAggCCAIIAggCCAIIAggCCAIIAggCCAIIAggCCAIFAgMCWwIeAALkAgICdgIEAgUCBgIHAggCCQIKAgsCDAINAggCCAIIAggCCAIIAggCCAIIAggCCAIIAggCCAIIAggCCAIFAgMCdwIeAALkAgICPwIEAgUCBgIHAggCCQIKAgsCDAINAggCCAIIAggCCAIIAggCCAIIAggCCAIIAggCCAIIAggCCAIFAgMCQAIeAALkAgICAwIEAgUCBgIHAggCCQIKAgsCDAINAggCCAIIAggCCAIIAggCCAIIAggCCAIIAggCCAIIAggCCAIFAgMCDgIeAALlAAk2NzAzOTMyMzICAgJKAgQCBQIGAgcCCAIJAo4CCwKPAg0CCHoAAAQAAggCCAIIAggCCAIIAggCCAIIAggCCAIIAggCCAIIAggCFgIDAtMCHgAC5QICAmsCBAIFAgYCBwIIAgkCjgILAo8CDQIIAggCCAIIAggCCAIIAggCCAIIAggCCAIIAggCCAIIAggCFgIDAp8CHgAC5QICAkECBAIFAgYCBwIIAgkCIwILAo8CDQIIAggCCAIIAggCCAIIAggCCAIIAggCCAIIAggCCAIIAggCFgIDAswCHgAC5QICAloCBAIFAgYCBwIIAgkCjgILAo8CDQIIAggCCAIIAggCCAIIAggCCAIIAggCCAIIAggCCAIIAggCFgIDAh8CHgAC5QICAlACBAIFAgYCBwIIAgkCCgILAo8CDQIIAggCCAIIAggCCAIIAggCCAIIAggCCAIIAggCCAIIAggCFgIDAp4CHgAC5QICAjMCBAIFAgYCBwIIAgkCCgILAo8CDQIIAggCCAIIAggCCAIIAggCCAIIAggCCAIIAggCCAIIAggCFgIDAqACHgAC5QICAm0CBAIFAgYCBwIIAgkCIwILAo8CDQIIAggCCAIIAggCCAIIAggCCAIIAggCCAIIAggCCAIIAggCFgIDApgCHgAC5QICAi8CBAIFAgYCBwIIAgkCCgILAo8CDQIIAggCCAIIAggCCAIIAggCCAIIAggCCAIIAggCCAIIAggCFgIDApwCHgAC5QICAhsCBAIFAgYCBwIIAgkCCgILAo8CDQIIAggCCAIIAggCCAIIAggCCAIIAggCCAIIAggCCAIIAggCFgIDAtECHgAC5QICAkYCBAIFAgYCBwIIAgkCjgILAo8CDQIIAggCCAIIAggCCAIIAggCCAIIAggCCAIIAggCCAIIAggCFgIDAqYCHgAC5QICAjECBAIFAgYCBwIIAgkCjgILAo8CDQIIAggCCAIIAggCCAIIAggCCAIIAggCCAIIAggCCAIIAggCFgIDAqsCHgAC5QICAnYCBAIFAgYCBwIIAgkCIwILAo8CDQIIAggCCAIIAggCCAIIAggCCAIIAggCCAIIAggCCAIIAggCFgIDApkCHgAC5QICAmQCBAIFAgYCBwIIAgkCIwILAo8CDQIIAggCCAIIAggCCAIIAggCCAIIAggCCAIIAggCCAIIAggCFgIDApMCHgAC5QICAiUCBAIFAgYCBwIIAgkCjgILAo8CDQIIAggCCAIIAggCCAIIAggCCAIIAggCCAIIAggCCAIIAggCFgIDAh8CHgAC5QICAicCBAIFAgYCBwIIAgkCjgILAo8CDQIIAggCCAIIAggCCAIIAggCCAIIAggCCAIIAggCCAIIAggCFgIDAtwCHgAC5QICAiwCBAIFAgYCBwIIAnoAAAQACQKOAgsCjwINAggCCAIIAggCCAIIAggCCAIIAggCCAIIAggCCAIIAggCCAIWAgMClAIeAALlAgICKgIEAgUCBgIHAggCCQKOAgsCjwINAggCCAIIAggCCAIIAggCCAIIAggCCAIIAggCCAIIAggCCAIWAgMCHwIeAALlAgICRgIEAgUCBgIHAggCCQIjAgsCjwINAggCCAIIAggCCAIIAggCCAIIAggCCAIIAggCCAIIAggCCAIWAgMClgIeAALlAgICUgIEAgUCBgIHAggCCQIjAgsCjwINAggCCAIIAggCCAIIAggCCAIIAggCCAIIAggCCAIIAggCCAIWAgMClwIeAALlAgICQwIEAgUCBgIHAggCCQIKAgsCjwINAggCCAIIAggCCAIIAggCCAIIAggCCAIIAggCCAIIAggCCAIWAgMCkgIeAALlAgICZwIEAgUCBgIHAggCCQKOAgsCjwINAggCCAIIAggCCAIIAggCCAIIAggCCAIIAggCCAIIAggCCAIWAgMCnQIeAALlAgICQQIEAgUCBgIHAggCCQIKAgsCjwINAggCCAIIAggCCAIIAggCCAIIAggCCAIIAggCCAIIAggCCAIWAgMClQIeAALlAgICOQIEAgUCBgIHAggCCQKOAgsCjwINAggCCAIIAggCCAIIAggCCAIIAggCCAIIAggCCAIIAggCCAIWAgMCHwIeAALlAgICPwIEAgUCBgIHAggCCQKOAgsCjwINAggCCAIIAggCCAIIAggCCAIIAggCCAIIAggCCAIIAggCCAIWAgMCsgIeAALlAgICWgIEAgUCBgIHAggCCQIjAgsCjwINAggCCAIIAggCCAIIAggCCAIIAggCCAIIAggCCAIIAggCCAIWAgMCswIeAALlAgICSgIEAgUCBgIHAggCCQIjAgsCjwINAggCCAIIAggCCAIIAggCCAIIAggCCAIIAggCCAIIAggCCAIWAgMCtAIeAALlAgICHgIEAgUCBgIHAggCCQIjAgsCjwINAggCCAIIAggCCAIIAggCCAIIAggCCAIIAggCCAIIAggCCAIWAgMCvQIeAALlAgICPAIEAgUCBgIHAggCCQKOAgsCjwINAggCCAIIAggCCAIIAggCCAIIAggCCAIIAggCCAIIAggCCAIWAgMCkQIeAALlAgICdgIEAgUCBgIHAggCCQIKAgsCjwINAggCCAIIAggCCAIIAggCCAIIAggCCAIIAggCCAIIAggCCAIWAgMCrwIeAALlAgICQwIEAgUCBgIHAggCCQKOAgsCjwINAggCCAIIAggCCAIIAggCCAIIAggCCAIIAggCCAIIAggCCAIWAgMCuwIeAALlAgICQXoAAAQAAgQCBQIGAgcCCAIJAo4CCwKPAg0CCAIIAggCCAIIAggCCAIIAggCCAIIAggCCAIIAggCCAIIAhYCAwK6Ah4AAuUCAgIDAgQCBQIGAgcCCAIJAgoCCwKPAg0CCAIIAggCCAIIAggCCAIIAggCCAIIAggCCAIIAggCCAIIAhYCAwKwAh4AAuUCAgJtAgQCBQIGAgcCCAIJAgoCCwKPAg0CCAIIAggCCAIIAggCCAIIAggCCAIIAggCCAIIAggCCAIIAhYCAwKxAh4AAuUCAgIvAgQCBQIGAgcCCAIJAiMCCwKPAg0CCAIIAggCCAIIAggCCAIIAggCCAIIAggCCAIIAggCCAIIAhYCAwK1Ah4AAuUCAgIbAgQCBQIGAgcCCAIJAiMCCwKPAg0CCAIIAggCCAIIAggCCAIIAggCCAIIAggCCAIIAggCCAIIAhYCAwK3Ah4AAuUCAgIzAgQCBQIGAgcCCAIJAiMCCwKPAg0CCAIIAggCCAIIAggCCAIIAggCCAIIAggCCAIIAggCCAIIAhYCAwK2Ah4AAuUCAgInAgQCBQIGAgcCCAIJAiMCCwKPAg0CCAIIAggCCAIIAggCCAIIAggCCAIIAggCCAIIAggCCAIIAhYCAwKoAh4AAuUCAgJSAgQCBQIGAgcCCAIJAo4CCwKPAg0CCAIIAggCCAIIAggCCAIIAggCCAIIAggCCAIIAggCCAIIAhYCAwKqAh4AAuUCAgIpAgQCBQIGAgcCCAIJAgoCCwKPAg0CCAIIAggCCAIIAggCCAIIAggCCAIIAggCCAIIAggCCAIIAhYCAwKtAh4AAuUCAgIiAgQCBQIGAgcCCAIJAgoCCwKPAg0CCAIIAggCCAIIAggCCAIIAggCCAIIAggCCAIIAggCCAIIAhYCAwKuAh4AAuUCAgIsAgQCBQIGAgcCCAIJAiMCCwKPAg0CCAIIAggCCAIIAggCCAIIAggCCAIIAggCCAIIAggCCAIIAhYCAwKnAh4AAuUCAgIlAgQCBQIGAgcCCAIJAiMCCwKPAg0CCAIIAggCCAIIAggCCAIIAggCCAIIAggCCAIIAggCCAIIAhYCAwKpAh4AAuUCAgJkAgQCBQIGAgcCCAIJAgoCCwKPAg0CCAIIAggCCAIIAggCCAIIAggCCAIIAggCCAIIAggCCAIIAhYCAwKsAh4AAuUCAgIgAgQCBQIGAgcCCAIJAgoCCwKPAg0CCAIIAggCCAIIAggCCAIIAggCCAIIAggCCAIIAggCCAIIAhYCAwKjAh4AAuUCAgJnAgQCBQIGAgcCCAIJAgoCCwKPAg0CCAIIAggCCAIIAggCCAIIAggCCAIIAggCCAIIAggCCAIIAhYCA3oAAAQAAssCHgAC5QICAjkCBAIFAgYCBwIIAgkCIwILAo8CDQIIAggCCAIIAggCCAIIAggCCAIIAggCCAIIAggCCAIIAggCFgIDAsgCHgAC5QICAjwCBAIFAgYCBwIIAgkCIwILAo8CDQIIAggCCAIIAggCCAIIAggCCAIIAggCCAIIAggCCAIIAggCFgIDAsoCHgAC5QICAmsCBAIFAgYCBwIIAgkCCgILAo8CDQIIAggCCAIIAggCCAIIAggCCAIIAggCCAIIAggCCAIIAggCFgIDAqUCHgAC5QICAiACBAIFAgYCBwIIAgkCjgILAo8CDQIIAggCCAIIAggCCAIIAggCCAIIAggCCAIIAggCCAIIAggCFgIDAtACHgAC5QICAhsCBAIFAgYCBwIIAgkCjgILAo8CDQIIAggCCAIIAggCCAIIAggCCAIIAggCCAIIAggCCAIIAggCFgIDAs4CHgAC5QICAloCBAIFAgYCBwIIAgkCCgILAo8CDQIIAggCCAIIAggCCAIIAggCCAIIAggCCAIIAggCCAIIAggCFgIDAtICHgAC5QICAkoCBAIFAgYCBwIIAgkCCgILAo8CDQIIAggCCAIIAggCCAIIAggCCAIIAggCCAIIAggCCAIIAggCFgIDAqECHgAC5QICAh4CBAIFAgYCBwIIAgkCjgILAo8CDQIIAggCCAIIAggCCAIIAggCCAIIAggCCAIIAggCCAIIAggCFgIDAh8CHgAC5QICAgMCBAIFAgYCBwIIAgkCIwILAo8CDQIIAggCCAIIAggCCAIIAggCCAIIAggCCAIIAggCCAIIAggCFgIDAqICHgAC5QICAj8CBAIFAgYCBwIIAgkCIwILAo8CDQIIAggCCAIIAggCCAIIAggCCAIIAggCCAIIAggCCAIIAggCFgIDAskCHgAC5QICAiICBAIFAgYCBwIIAgkCIwILAo8CDQIIAggCCAIIAggCCAIIAggCCAIIAggCCAIIAggCCAIIAggCFgIDAr8CHgAC5QICAikCBAIFAgYCBwIIAgkCIwILAo8CDQIIAggCCAIIAggCCAIIAggCCAIIAggCCAIIAggCCAIIAggCFgIDAsUCHgAC5QICAiwCBAIFAgYCBwIIAgkCCgILAo8CDQIIAggCCAIIAggCCAIIAggCCAIIAggCCAIIAggCCAIIAggCFgIDAsYCHgAC5QICAjMCBAIFAgYCBwIIAgkCjgILAo8CDQIIAggCCAIIAggCCAIIAggCCAIIAggCCAIIAggCCAIIAggCFgIDAscCHgAC5QICAi8CBAIFAgYCBwIIAgkCjgILAo8CDQIIAggCCAIIAggCCAIIAggCCAIIAggCCAIIAnoAAAQACAIIAggCCAIWAgMCwAIeAALlAgICJQIEAgUCBgIHAggCCQIKAgsCjwINAggCCAIIAggCCAIIAggCCAIIAggCCAIIAggCCAIIAggCCAIWAgMCwgIeAALlAgICUAIEAgUCBgIHAggCCQKOAgsCjwINAggCCAIIAggCCAIIAggCCAIIAggCCAIIAggCCAIIAggCCAIWAgMCHwIeAALlAgICKgIEAgUCBgIHAggCCQIKAgsCjwINAggCCAIIAggCCAIIAggCCAIIAggCCAIIAggCCAIIAggCCAIWAgMCwwIeAALlAgICMQIEAgUCBgIHAggCCQIKAgsCjwINAggCCAIIAggCCAIIAggCCAIIAggCCAIIAggCCAIIAggCCAIWAgMC1QIeAALlAgICJwIEAgUCBgIHAggCCQIKAgsCjwINAggCCAIIAggCCAIIAggCCAIIAggCCAIIAggCCAIIAggCCAIWAgMCwQIeAALlAgICIAIEAgUCBgIHAggCCQIjAgsCjwINAggCCAIIAggCCAIIAggCCAIIAggCCAIIAggCCAIIAggCCAIWAgMCvgIeAALlAgICOQIEAgUCBgIHAggCCQIKAgsCjwINAggCCAIIAggCCAIIAggCCAIIAggCCAIIAggCCAIIAggCCAIWAgMCuQIeAALlAgICAwIEAgUCBgIHAggCCQKOAgsCjwINAggCCAIIAggCCAIIAggCCAIIAggCCAIIAggCCAIIAggCCAIWAgMCkAIeAALlAgICZwIEAgUCBgIHAggCCQIjAgsCjwINAggCCAIIAggCCAIIAggCCAIIAggCCAIIAggCCAIIAggCCAIWAgMC3QIeAALlAgICPwIEAgUCBgIHAggCCQIKAgsCjwINAggCCAIIAggCCAIIAggCCAIIAggCCAIIAggCCAIIAggCCAIWAgMCvAIeAALlAgICawIEAgUCBgIHAggCCQIjAgsCjwINAggCCAIIAggCCAIIAggCCAIIAggCCAIIAggCCAIIAggCCAIWAgMC3gIeAALlAgICPAIEAgUCBgIHAggCCQIKAgsCjwINAggCCAIIAggCCAIIAggCCAIIAggCCAIIAggCCAIIAggCCAIWAgMCuAIeAALlAgICZAIEAgUCBgIHAggCCQKOAgsCjwINAggCCAIIAggCCAIIAggCCAIIAggCCAIIAggCCAIIAggCCAIWAgMCxAIeAALlAgICKQIEAgUCBgIHAggCCQKOAgsCjwINAggCCAIIAggCCAIIAggCCAIIAggCCAIIAggCCAIIAggCCAIWAgMCHwIeAALlAgICUgIEAgUCBgIHAggCCQIKAgsCjwINAggCCAIIAggCCAIIAggCCHoAAAQAAggCCAIIAggCCAIIAggCCAIIAhYCAwLaAh4AAuUCAgIxAgQCBQIGAgcCCAIJAiMCCwKPAg0CCAIIAggCCAIIAggCCAIIAggCCAIIAggCCAIIAggCCAIIAhYCAwKaAh4AAuUCAgIiAgQCBQIGAgcCCAIJAo4CCwKPAg0CCAIIAggCCAIIAggCCAIIAggCCAIIAggCCAIIAggCCAIIAhYCAwKbAh4AAuUCAgIeAgQCBQIGAgcCCAIJAgoCCwKPAg0CCAIIAggCCAIIAggCCAIIAggCCAIIAggCCAIIAggCCAIIAhYCAwLPAh4AAuUCAgJ2AgQCBQIGAgcCCAIJAo4CCwKPAg0CCAIIAggCCAIIAggCCAIIAggCCAIIAggCCAIIAggCCAIIAhYCAwLYAh4AAuUCAgJtAgQCBQIGAgcCCAIJAo4CCwKPAg0CCAIIAggCCAIIAggCCAIIAggCCAIIAggCCAIIAggCCAIIAhYCAwLbAh4AAuUCAgJDAgQCBQIGAgcCCAIJAiMCCwKPAg0CCAIIAggCCAIIAggCCAIIAggCCAIIAggCCAIIAggCCAIIAhYCAwLNAh4AAuUCAgJQAgQCBQIGAgcCCAIJAiMCCwKPAg0CCAIIAggCCAIIAggCCAIIAggCCAIIAggCCAIIAggCCAIIAhYCAwLXAh4AAuUCAgIqAgQCBQIGAgcCCAIJAiMCCwKPAg0CCAIIAggCCAIIAggCCAIIAggCCAIIAggCCAIIAggCCAIIAhYCAwLWAh4AAuUCAgJGAgQCBQIGAgcCCAIJAgoCCwKPAg0CCAIIAggCCAIIAggCCAIIAggCCAIIAggCCAIIAggCCAIIAhYCAwLUAh4AAuYACTY3MDM5Nzg3MgICAloCBAIFAgYCBwIIAgkCIwILAo8CDQIIAggCCAIIAggCCAIIAggCCAIIAggCCAIIAggCCAIIAggCGgIDArMCHgAC5gICAj8CBAIFAgYCBwIIAgkCjgILAo8CDQIIAggCCAIIAggCCAIIAggCCAIIAggCCAIIAggCCAIIAggCGgIDArICHgAC5gICAkoCBAIFAgYCBwIIAgkCIwILAo8CDQIIAggCCAIIAggCCAIIAggCCAIIAggCCAIIAggCCAIIAggCGgIDArQCHgAC5gICAm0CBAIFAgYCBwIIAgkCCgILAo8CDQIIAggCCAIIAggCCAIIAggCCAIIAggCCAIIAggCCAIIAggCGgIDArECHgAC5gICAlICBAIFAgYCBwIIAgkCIwILAo8CDQIIAggCCAIIAggCCAIIAggCCAIIAggCCAIIAggCCAIIAggCGgIDApcCHgAC5gICAmsCBAIFAgYCBwIIAgkCI3oAAAQAAgsCjwINAggCCAIIAggCCAIIAggCCAIIAggCCAIIAggCCAIIAggCCAIaAgMC3gIeAALmAgICRgIEAgUCBgIHAggCCQIjAgsCjwINAggCCAIIAggCCAIIAggCCAIIAggCCAIIAggCCAIIAggCCAIaAgMClgIeAALmAgICJwIEAgUCBgIHAggCCQKOAgsCjwINAggCCAIIAggCCAIIAggCCAIIAggCCAIIAggCCAIIAggCCAIaAgMC3AIeAALmAgICLAIEAgUCBgIHAggCCQKOAgsCjwINAggCCAIIAggCCAIIAggCCAIIAggCCAIIAggCCAIIAggCCAIaAgMClAIeAALmAgICdgIEAgUCBgIHAggCCQIKAgsCjwINAggCCAIIAggCCAIIAggCCAIIAggCCAIIAggCCAIIAggCCAIaAgMCrwIeAALmAgICIgIEAgUCBgIHAggCCQKOAgsCjwINAggCCAIIAggCCAIIAggCCAIIAggCCAIIAggCCAIIAggCCAIaAgMCmwIeAALmAgICKQIEAgUCBgIHAggCCQKOAgsCjwINAggCCAIIAggCCAIIAggCCAIIAggCCAIIAggCCAIIAggCCAIaAgMCHwIeAALmAgICMQIEAgUCBgIHAggCCQIjAgsCjwINAggCCAIIAggCCAIIAggCCAIIAggCCAIIAggCCAIIAggCCAIaAgMCmgIeAALmAgICZAIEAgUCBgIHAggCCQIKAgsCjwINAggCCAIIAggCCAIIAggCCAIIAggCCAIIAggCCAIIAggCCAIaAgMCrAIeAALmAgICLAIEAgUCBgIHAggCCQIjAgsCjwINAggCCAIIAggCCAIIAggCCAIIAggCCAIIAggCCAIIAggCCAIaAgMCpwIeAALmAgICRgIEAgUCBgIHAggCCQIKAgsCjwINAggCCAIIAggCCAIIAggCCAIIAggCCAIIAggCCAIIAggCCAIaAgMC1AIeAALmAgICKgIEAgUCBgIHAggCCQIjAgsCjwINAggCCAIIAggCCAIIAggCCAIIAggCCAIIAggCCAIIAggCCAIaAgMC1gIeAALmAgICZwIEAgUCBgIHAggCCQIjAgsCjwINAggCCAIIAggCCAIIAggCCAIIAggCCAIIAggCCAIIAggCCAIaAgMC3QIeAALmAgICUgIEAgUCBgIHAggCCQIKAgsCjwINAggCCAIIAggCCAIIAggCCAIIAggCCAIIAggCCAIIAggCCAIaAgMC2gIeAALmAgICAwIEAgUCBgIHAggCCQKOAgsCjwINAggCCAIIAggCCAIIAggCCAIIAggCCAIIAggCCAIIAggCCAIaAgMCkAIeAALmAgICPAIEAnoAAAQABQIGAgcCCAIJAo4CCwKPAg0CCAIIAggCCAIIAggCCAIIAggCCAIIAggCCAIIAggCCAIIAhoCAwKRAh4AAuYCAgJaAgQCBQIGAgcCCAIJAo4CCwKPAg0CCAIIAggCCAIIAggCCAIIAggCCAIIAggCCAIIAggCCAIIAhoCAwIfAh4AAuYCAgJrAgQCBQIGAgcCCAIJAgoCCwKPAg0CCAIIAggCCAIIAggCCAIIAggCCAIIAggCCAIIAggCCAIIAhoCAwKlAh4AAuYCAgJKAgQCBQIGAgcCCAIJAo4CCwKPAg0CCAIIAggCCAIIAggCCAIIAggCCAIIAggCCAIIAggCCAIIAhoCAwLTAh4AAuYCAgJnAgQCBQIGAgcCCAIJAgoCCwKPAg0CCAIIAggCCAIIAggCCAIIAggCCAIIAggCCAIIAggCCAIIAhoCAwLLAh4AAuYCAgIbAgQCBQIGAgcCCAIJAo4CCwKPAg0CCAIIAggCCAIIAggCCAIIAggCCAIIAggCCAIIAggCCAIIAhoCAwLOAh4AAuYCAgIDAgQCBQIGAgcCCAIJAiMCCwKPAg0CCAIIAggCCAIIAggCCAIIAggCCAIIAggCCAIIAggCCAIIAhoCAwKiAh4AAuYCAgIgAgQCBQIGAgcCCAIJAgoCCwKPAg0CCAIIAggCCAIIAggCCAIIAggCCAIIAggCCAIIAggCCAIIAhoCAwKjAh4AAuYCAgIeAgQCBQIGAgcCCAIJAo4CCwKPAg0CCAIIAggCCAIIAggCCAIIAggCCAIIAggCCAIIAggCCAIIAhoCAwIfAh4AAuYCAgJSAgQCBQIGAgcCCAIJAo4CCwKPAg0CCAIIAggCCAIIAggCCAIIAggCCAIIAggCCAIIAggCCAIIAhoCAwKqAh4AAuYCAgJGAgQCBQIGAgcCCAIJAo4CCwKPAg0CCAIIAggCCAIIAggCCAIIAggCCAIIAggCCAIIAggCCAIIAhoCAwKmAh4AAuYCAgInAgQCBQIGAgcCCAIJAiMCCwKPAg0CCAIIAggCCAIIAggCCAIIAggCCAIIAggCCAIIAggCCAIIAhoCAwKoAh4AAuYCAgIiAgQCBQIGAgcCCAIJAiMCCwKPAg0CCAIIAggCCAIIAggCCAIIAggCCAIIAggCCAIIAggCCAIIAhoCAwK/Ah4AAuYCAgIpAgQCBQIGAgcCCAIJAiMCCwKPAg0CCAIIAggCCAIIAggCCAIIAggCCAIIAggCCAIIAggCCAIIAhoCAwLFAh4AAuYCAgIvAgQCBQIGAgcCCAIJAo4CCwKPAg0CCAIIAggCCAIIAggCCAIIAggCCAIIAggCCAIIAggCCAIIAhoCAwLAAnoAAAQAHgAC5gICAmQCBAIFAgYCBwIIAgkCIwILAo8CDQIIAggCCAIIAggCCAIIAggCCAIIAggCCAIIAggCCAIIAggCGgIDApMCHgAC5gICAm0CBAIFAgYCBwIIAgkCIwILAo8CDQIIAggCCAIIAggCCAIIAggCCAIIAggCCAIIAggCCAIIAggCGgIDApgCHgAC5gICAnYCBAIFAgYCBwIIAgkCIwILAo8CDQIIAggCCAIIAggCCAIIAggCCAIIAggCCAIIAggCCAIIAggCGgIDApkCHgAC5gICAjECBAIFAgYCBwIIAgkCCgILAo8CDQIIAggCCAIIAggCCAIIAggCCAIIAggCCAIIAggCCAIIAggCGgIDAtUCHgAC5gICAioCBAIFAgYCBwIIAgkCCgILAo8CDQIIAggCCAIIAggCCAIIAggCCAIIAggCCAIIAggCCAIIAggCGgIDAsMCHgAC5gICAkECBAIFAgYCBwIIAgkCCgILAo8CDQIIAggCCAIIAggCCAIIAggCCAIIAggCCAIIAggCCAIIAggCGgIDApUCHgAC5gICAkMCBAIFAgYCBwIIAgkCCgILAo8CDQIIAggCCAIIAggCCAIIAggCCAIIAggCCAIIAggCCAIIAggCGgIDApICHgAC5gICAlACBAIFAgYCBwIIAgkCCgILAo8CDQIIAggCCAIIAggCCAIIAggCCAIIAggCCAIIAggCCAIIAggCGgIDAp4CHgAC5gICAjMCBAIFAgYCBwIIAgkCjgILAo8CDQIIAggCCAIIAggCCAIIAggCCAIIAggCCAIIAggCCAIIAggCGgIDAscCHgAC5gICAh4CBAIFAgYCBwIIAgkCIwILAo8CDQIIAggCCAIIAggCCAIIAggCCAIIAggCCAIIAggCCAIIAggCGgIDAr0CHgAC5gICAhsCBAIFAgYCBwIIAgkCIwILAo8CDQIIAggCCAIIAggCCAIIAggCCAIIAggCCAIIAggCCAIIAggCGgIDArcCHgAC5gICAiACBAIFAgYCBwIIAgkCIwILAo8CDQIIAggCCAIIAggCCAIIAggCCAIIAggCCAIIAggCCAIIAggCGgIDAr4CHgAC5gICAjwCBAIFAgYCBwIIAgkCCgILAo8CDQIIAggCCAIIAggCCAIIAggCCAIIAggCCAIIAggCCAIIAggCGgIDArgCHgAC5gICAgMCBAIFAgYCBwIIAgkCCgILAo8CDQIIAggCCAIIAggCCAIIAggCCAIIAggCCAIIAggCCAIIAggCGgIDArACHgAC5gICAkECBAIFAgYCBwIIAgkCjgILAo8CDQIIAggCCAIIAggCCAIIAggCCAIIAggCCAIIAggCCHoAAAQAAggCCAIaAgMCugIeAALmAgICQwIEAgUCBgIHAggCCQKOAgsCjwINAggCCAIIAggCCAIIAggCCAIIAggCCAIIAggCCAIIAggCCAIaAgMCuwIeAALmAgICPwIEAgUCBgIHAggCCQIKAgsCjwINAggCCAIIAggCCAIIAggCCAIIAggCCAIIAggCCAIIAggCCAIaAgMCvAIeAALmAgICLwIEAgUCBgIHAggCCQIjAgsCjwINAggCCAIIAggCCAIIAggCCAIIAggCCAIIAggCCAIIAggCCAIaAgMCtQIeAALmAgICMwIEAgUCBgIHAggCCQIjAgsCjwINAggCCAIIAggCCAIIAggCCAIIAggCCAIIAggCCAIIAggCCAIaAgMCtgIeAALmAgICdgIEAgUCBgIHAggCCQKOAgsCjwINAggCCAIIAggCCAIIAggCCAIIAggCCAIIAggCCAIIAggCCAIaAgMC2AIeAALmAgICKQIEAgUCBgIHAggCCQIKAgsCjwINAggCCAIIAggCCAIIAggCCAIIAggCCAIIAggCCAIIAggCCAIaAgMCrQIeAALmAgICIgIEAgUCBgIHAggCCQIKAgsCjwINAggCCAIIAggCCAIIAggCCAIIAggCCAIIAggCCAIIAggCCAIaAgMCrgIeAALmAgICUAIEAgUCBgIHAggCCQIjAgsCjwINAggCCAIIAggCCAIIAggCCAIIAggCCAIIAggCCAIIAggCCAIaAgMC1wIeAALmAgICbQIEAgUCBgIHAggCCQKOAgsCjwINAggCCAIIAggCCAIIAggCCAIIAggCCAIIAggCCAIIAggCCAIaAgMC2wIeAALmAgICIAIEAgUCBgIHAggCCQKOAgsCjwINAggCCAIIAggCCAIIAggCCAIIAggCCAIIAggCCAIIAggCCAIaAgMC0AIeAALmAgICQQIEAgUCBgIHAggCCQIjAgsCjwINAggCCAIIAggCCAIIAggCCAIIAggCCAIIAggCCAIIAggCCAIaAgMCzAIeAALmAgICPAIEAgUCBgIHAggCCQIjAgsCjwINAggCCAIIAggCCAIIAggCCAIIAggCCAIIAggCCAIIAggCCAIaAgMCygIeAALmAgICPwIEAgUCBgIHAggCCQIjAgsCjwINAggCCAIIAggCCAIIAggCCAIIAggCCAIIAggCCAIIAggCCAIaAgMCyQIeAALmAgICQwIEAgUCBgIHAggCCQIjAgsCjwINAggCCAIIAggCCAIIAggCCAIIAggCCAIIAggCCAIIAggCCAIaAgMCzQIeAALmAgICSgIEAgUCBgIHAggCCQIKAgsCjwINAggCCAIIAggCCAIIAggCCAIIAnoAAAQACAIIAggCCAIIAggCCAIIAhoCAwKhAh4AAuYCAgIeAgQCBQIGAgcCCAIJAgoCCwKPAg0CCAIIAggCCAIIAggCCAIIAggCCAIIAggCCAIIAggCCAIIAhoCAwLPAh4AAuYCAgIvAgQCBQIGAgcCCAIJAgoCCwKPAg0CCAIIAggCCAIIAggCCAIIAggCCAIIAggCCAIIAggCCAIIAhoCAwKcAh4AAuYCAgIzAgQCBQIGAgcCCAIJAgoCCwKPAg0CCAIIAggCCAIIAggCCAIIAggCCAIIAggCCAIIAggCCAIIAhoCAwKgAh4AAuYCAgIbAgQCBQIGAgcCCAIJAgoCCwKPAg0CCAIIAggCCAIIAggCCAIIAggCCAIIAggCCAIIAggCCAIIAhoCAwLRAh4AAuYCAgJaAgQCBQIGAgcCCAIJAgoCCwKPAg0CCAIIAggCCAIIAggCCAIIAggCCAIIAggCCAIIAggCCAIIAhoCAwLSAh4AAuYCAgIxAgQCBQIGAgcCCAIJAo4CCwKPAg0CCAIIAggCCAIIAggCCAIIAggCCAIIAggCCAIIAggCCAIIAhoCAwKrAh4AAuYCAgIqAgQCBQIGAgcCCAIJAo4CCwKPAg0CCAIIAggCCAIIAggCCAIIAggCCAIIAggCCAIIAggCCAIIAhoCAwIfAh4AAuYCAgJkAgQCBQIGAgcCCAIJAo4CCwKPAg0CCAIIAggCCAIIAggCCAIIAggCCAIIAggCCAIIAggCCAIIAhoCAwLEAh4AAuYCAgIsAgQCBQIGAgcCCAIJAgoCCwKPAg0CCAIIAggCCAIIAggCCAIIAggCCAIIAggCCAIIAggCCAIIAhoCAwLGAh4AAuYCAgInAgQCBQIGAgcCCAIJAgoCCwKPAg0CCAIIAggCCAIIAggCCAIIAggCCAIIAggCCAIIAggCCAIIAhoCAwLBAh4AAuYCAgJQAgQCBQIGAgcCCAIJAo4CCwKPAg0CCAIIAggCCAIIAggCCAIIAggCCAIIAggCCAIIAggCCAIIAhoCAwIfAh4AAuYCAgJrAgQCBQIGAgcCCAIJAo4CCwKPAg0CCAIIAggCCAIIAggCCAIIAggCCAIIAggCCAIIAggCCAIIAhoCAwKfAh4AAuYCAgJnAgQCBQIGAgcCCAIJAo4CCwKPAg0CCAIIAggCCAIIAggCCAIIAggCCAIIAggCCAIIAggCCAIIAhoCAwKdAh4AAucACTY3MDM5NDM5MgICAh4CBAIFAgYCBwIIAgkCHAILAgwCDQIIAggCCAIIAggCCAIIAggCCAIIAggCCAIIAggCCAIIAggCFwIDAh8CHgAC5wICAgMCBAIFAgYCBwIIAgkCCgILAnoAAAQADAINAggCCAIIAggCCAIIAggCCAIIAggCCAIIAggCCAIIAggCCAIXAgMCDgIeAALnAgICGwIEAgUCBgIHAggCCQIcAgsCDAINAggCCAIIAggCCAIIAggCCAIIAggCCAIIAggCCAIIAggCCAIXAgMCHQIeAALnAgICIgIEAgUCBgIHAggCCQIjAgsCDAINAggCCAIIAggCCAIIAggCCAIIAggCCAIIAggCCAIIAggCCAIXAgMCJAIeAALnAgICKQIEAgUCBgIHAggCCQIjAgsCDAINAggCCAIIAggCCAIIAggCCAIIAggCCAIIAggCCAIIAggCCAIXAgMCLgIeAALnAgICLAIEAgUCBgIHAggCCQIKAgsCDAINAggCCAIIAggCCAIIAggCCAIIAggCCAIIAggCCAIIAggCCAIXAgMCLQIeAALnAgICJQIEAgUCBgIHAggCCQIKAgsCDAINAggCCAIIAggCCAIIAggCCAIIAggCCAIIAggCCAIIAggCCAIXAgMCJgIeAALnAgICGwIEAgUCBgIHAggCCQIjAgsCDAINAggCCAIIAggCCAIIAggCCAIIAggCCAIIAggCCAIIAggCCAIXAgMCOwIeAALnAgICPAIEAgUCBgIHAggCCQIKAgsCDAINAggCCAIIAggCCAIIAggCCAIIAggCCAIIAggCCAIIAggCCAIXAgMCPQIeAALnAgICIgIEAgUCBgIHAggCCQIKAgsCDAINAggCCAIIAggCCAIIAggCCAIIAggCCAIIAggCCAIIAggCCAIXAgMCgAIeAALnAgICOQIEAgUCBgIHAggCCQIjAgsCDAINAggCCAIIAggCCAIIAggCCAIIAggCCAIIAggCCAIIAggCCAIXAgMCXAIeAALnAgICPwIEAgUCBgIHAggCCQIjAgsCDAINAggCCAIIAggCCAIIAggCCAIIAggCCAIIAggCCAIIAggCCAIXAgMCVQIeAALnAgICZwIEAgUCBgIHAggCCQIKAgsCDAINAggCCAIIAggCCAIIAggCCAIIAggCCAIIAggCCAIIAggCCAIXAgMCiQIeAALnAgICUAIEAgUCBgIHAggCCQIcAgsCDAINAggCCAIIAggCCAIIAggCCAIIAggCCAIIAggCCAIIAggCCAIXAgMCHwIeAALnAgICawIEAgUCBgIHAggCCQIKAgsCDAINAggCCAIIAggCCAIIAggCCAIIAggCCAIIAggCCAIIAggCCAIXAgMCigIeAALnAgICQQIEAgUCBgIHAggCCQIcAgsCDAINAggCCAIIAggCCAIIAggCCAIIAggCCAIIAggCCAIIAggCCAIXAgMCQgIeAALnAgICJQIEAgUCBnoAAAQAAgcCCAIJAiMCCwIMAg0CCAIIAggCCAIIAggCCAIIAggCCAIIAggCCAIIAggCCAIIAhcCAwJ/Ah4AAucCAgIsAgQCBQIGAgcCCAIJAiMCCwIMAg0CCAIIAggCCAIIAggCCAIIAggCCAIIAggCCAIIAggCCAIIAhcCAwJ4Ah4AAucCAgInAgQCBQIGAgcCCAIJAiMCCwIMAg0CCAIIAggCCAIIAggCCAIIAggCCAIIAggCCAIIAggCCAIIAhcCAwJ5Ah4AAucCAgIbAgQCBQIGAgcCCAIJAgoCCwIMAg0CCAIIAggCCAIIAggCCAIIAggCCAIIAggCCAIIAggCCAIIAhcCAwJeAh4AAucCAgI5AgQCBQIGAgcCCAIJAhwCCwIMAg0CCAIIAggCCAIIAggCCAIIAggCCAIIAggCCAIIAggCCAIIAhcCAwIfAh4AAucCAgIgAgQCBQIGAgcCCAIJAgoCCwIMAg0CCAIIAggCCAIIAggCCAIIAggCCAIIAggCCAIIAggCCAIIAhcCAwJ+Ah4AAucCAgJaAgQCBQIGAgcCCAIJAgoCCwIMAg0CCAIIAggCCAIIAggCCAIIAggCCAIIAggCCAIIAggCCAIIAhcCAwJbAh4AAucCAgJKAgQCBQIGAgcCCAIJAgoCCwIMAg0CCAIIAggCCAIIAggCCAIIAggCCAIIAggCCAIIAggCCAIIAhcCAwJLAh4AAucCAgIvAgQCBQIGAgcCCAIJAiMCCwIMAg0CCAIIAggCCAIIAggCCAIIAggCCAIIAggCCAIIAggCCAIIAhcCAwI4Ah4AAucCAgIzAgQCBQIGAgcCCAIJAiMCCwIMAg0CCAIIAggCCAIIAggCCAIIAggCCAIIAggCCAIIAggCCAIIAhcCAwJ6Ah4AAucCAgI/AgQCBQIGAgcCCAIJAhwCCwIMAg0CCAIIAggCCAIIAggCCAIIAggCCAIIAggCCAIIAggCCAIIAhcCAwJMAh4AAucCAgIpAgQCBQIGAgcCCAIJAgoCCwIMAg0CCAIIAggCCAIIAggCCAIIAggCCAIIAggCCAIIAggCCAIIAhcCAwI2Ah4AAucCAgI8AgQCBQIGAgcCCAIJAiMCCwIMAg0CCAIIAggCCAIIAggCCAIIAggCCAIIAggCCAIIAggCCAIIAhcCAwJXAh4AAucCAgIzAgQCBQIGAgcCCAIJAhwCCwIMAg0CCAIIAggCCAIIAggCCAIIAggCCAIIAggCCAIIAggCCAIIAhcCAwI0Ah4AAucCAgI8AgQCBQIGAgcCCAIJAhwCCwIMAg0CCAIIAggCCAIIAggCCAIIAggCCAIIAggCCAIIAggCCAIIAhcCAwJPAh4AAnoAAAQA5wICAm0CBAIFAgYCBwIIAgkCCgILAgwCDQIIAggCCAIIAggCCAIIAggCCAIIAggCCAIIAggCCAIIAggCFwIDAm4CHgAC5wICAnYCBAIFAgYCBwIIAgkCCgILAgwCDQIIAggCCAIIAggCCAIIAggCCAIIAggCCAIIAggCCAIIAggCFwIDAncCHgAC5wICAi8CBAIFAgYCBwIIAgkCHAILAgwCDQIIAggCCAIIAggCCAIIAggCCAIIAggCCAIIAggCCAIIAggCFwIDAjACHgAC5wICAh4CBAIFAgYCBwIIAgkCIwILAgwCDQIIAggCCAIIAggCCAIIAggCCAIIAggCCAIIAggCCAIIAggCFwIDAj4CHgAC5wICAicCBAIFAgYCBwIIAgkCCgILAgwCDQIIAggCCAIIAggCCAIIAggCCAIIAggCCAIIAggCCAIIAggCFwIDAigCHgAC5wICAlICBAIFAgYCBwIIAgkCHAILAgwCDQIIAggCCAIIAggCCAIIAggCCAIIAggCCAIIAggCCAIIAggCFwIDAmYCHgAC5wICAkYCBAIFAgYCBwIIAgkCIwILAgwCDQIIAggCCAIIAggCCAIIAggCCAIIAggCCAIIAggCCAIIAggCFwIDAmICHgAC5wICAkYCBAIFAgYCBwIIAgkCHAILAgwCDQIIAggCCAIIAggCCAIIAggCCAIIAggCCAIIAggCCAIIAggCFwIDAmMCHgAC5wICAkMCBAIFAgYCBwIIAgkCCgILAgwCDQIIAggCCAIIAggCCAIIAggCCAIIAggCCAIIAggCCAIIAggCFwIDAmkCHgAC5wICAkECBAIFAgYCBwIIAgkCCgILAgwCDQIIAggCCAIIAggCCAIIAggCCAIIAggCCAIIAggCCAIIAggCFwIDAmACHgAC5wICAloCBAIFAgYCBwIIAgkCHAILAgwCDQIIAggCCAIIAggCCAIIAggCCAIIAggCCAIIAggCCAIIAggCFwIDAh8CHgAC5wICAlICBAIFAgYCBwIIAgkCIwILAgwCDQIIAggCCAIIAggCCAIIAggCCAIIAggCCAIIAggCCAIIAggCFwIDAmECHgAC5wICAloCBAIFAgYCBwIIAgkCIwILAgwCDQIIAggCCAIIAggCCAIIAggCCAIIAggCCAIIAggCCAIIAggCFwIDAnMCHgAC5wICAmsCBAIFAgYCBwIIAgkCHAILAgwCDQIIAggCCAIIAggCCAIIAggCCAIIAggCCAIIAggCCAIIAggCFwIDAnICHgAC5wICAm0CBAIFAgYCBwIIAgkCIwILAgwCDQIIAggCCAIIAggCCAIIAggCCAIIAggCCAIIAggCCAIIAnoAAAQACAIXAgMChAIeAALnAgICSgIEAgUCBgIHAggCCQIjAgsCDAINAggCCAIIAggCCAIIAggCCAIIAggCCAIIAggCCAIIAggCCAIXAgMCbwIeAALnAgICSgIEAgUCBgIHAggCCQIcAgsCDAINAggCCAIIAggCCAIIAggCCAIIAggCCAIIAggCCAIIAggCCAIXAgMCXwIeAALnAgICZwIEAgUCBgIHAggCCQIcAgsCDAINAggCCAIIAggCCAIIAggCCAIIAggCCAIIAggCCAIIAggCCAIXAgMCaAIeAALnAgICMQIEAgUCBgIHAggCCQIcAgsCDAINAggCCAIIAggCCAIIAggCCAIIAggCCAIIAggCCAIIAggCCAIXAgMCVAIeAALnAgICKgIEAgUCBgIHAggCCQIcAgsCDAINAggCCAIIAggCCAIIAggCCAIIAggCCAIIAggCCAIIAggCCAIXAgMCHwIeAALnAgICLwIEAgUCBgIHAggCCQIKAgsCDAINAggCCAIIAggCCAIIAggCCAIIAggCCAIIAggCCAIIAggCCAIXAgMCXQIeAALnAgICdgIEAgUCBgIHAggCCQIcAgsCDAINAggCCAIIAggCCAIIAggCCAIIAggCCAIIAggCCAIIAggCCAIXAgMCgwIeAALnAgICdgIEAgUCBgIHAggCCQIjAgsCDAINAggCCAIIAggCCAIIAggCCAIIAggCCAIIAggCCAIIAggCCAIXAgMChwIeAALnAgICZAIEAgUCBgIHAggCCQIKAgsCDAINAggCCAIIAggCCAIIAggCCAIIAggCCAIIAggCCAIIAggCCAIXAgMCfQIeAALnAgICMwIEAgUCBgIHAggCCQIKAgsCDAINAggCCAIIAggCCAIIAggCCAIIAggCCAIIAggCCAIIAggCCAIXAgMCVgIeAALnAgICJQIEAgUCBgIHAggCCQIcAgsCDAINAggCCAIIAggCCAIIAggCCAIIAggCCAIIAggCCAIIAggCCAIXAgMCHwIeAALnAgICMQIEAgUCBgIHAggCCQIjAgsCDAINAggCCAIIAggCCAIIAggCCAIIAggCCAIIAggCCAIIAggCCAIXAgMCWQIeAALnAgICKgIEAgUCBgIHAggCCQIjAgsCDAINAggCCAIIAggCCAIIAggCCAIIAggCCAIIAggCCAIIAggCCAIXAgMCTQIeAALnAgICQQIEAgUCBgIHAggCCQIjAgsCDAINAggCCAIIAggCCAIIAggCCAIIAggCCAIIAggCCAIIAggCCAIXAgMCWAIeAALnAgICQwIEAgUCBgIHAggCCQIjAgsCDAINAggCCAIIAggCCAIIAggCCAIIAggCCHoAAAQAAggCCAIIAggCCAIIAhcCAwJOAh4AAucCAgIsAgQCBQIGAgcCCAIJAhwCCwIMAg0CCAIIAggCCAIIAggCCAIIAggCCAIIAggCCAIIAggCCAIIAhcCAwJ8Ah4AAucCAgIeAgQCBQIGAgcCCAIJAgoCCwIMAg0CCAIIAggCCAIIAggCCAIIAggCCAIIAggCCAIIAggCCAIIAhcCAwJFAh4AAucCAgInAgQCBQIGAgcCCAIJAhwCCwIMAg0CCAIIAggCCAIIAggCCAIIAggCCAIIAggCCAIIAggCCAIIAhcCAwKFAh4AAucCAgIDAgQCBQIGAgcCCAIJAhwCCwIMAg0CCAIIAggCCAIIAggCCAIIAggCCAIIAggCCAIIAggCCAIIAhcCAwJ7Ah4AAucCAgJDAgQCBQIGAgcCCAIJAhwCCwIMAg0CCAIIAggCCAIIAggCCAIIAggCCAIIAggCCAIIAggCCAIIAhcCAwJEAh4AAucCAgJSAgQCBQIGAgcCCAIJAgoCCwIMAg0CCAIIAggCCAIIAggCCAIIAggCCAIIAggCCAIIAggCCAIIAhcCAwJTAh4AAucCAgJGAgQCBQIGAgcCCAIJAgoCCwIMAg0CCAIIAggCCAIIAggCCAIIAggCCAIIAggCCAIIAggCCAIIAhcCAwJHAh4AAucCAgJQAgQCBQIGAgcCCAIJAiMCCwIMAg0CCAIIAggCCAIIAggCCAIIAggCCAIIAggCCAIIAggCCAIIAhcCAwJRAh4AAucCAgIDAgQCBQIGAgcCCAIJAiMCCwIMAg0CCAIIAggCCAIIAggCCAIIAggCCAIIAggCCAIIAggCCAIIAhcCAwKGAh4AAucCAgJtAgQCBQIGAgcCCAIJAhwCCwIMAg0CCAIIAggCCAIIAggCCAIIAggCCAIIAggCCAIIAggCCAIIAhcCAwKCAh4AAucCAgJQAgQCBQIGAgcCCAIJAgoCCwIMAg0CCAIIAggCCAIIAggCCAIIAggCCAIIAggCCAIIAggCCAIIAhcCAwKBAh4AAucCAgJrAgQCBQIGAgcCCAIJAiMCCwIMAg0CCAIIAggCCAIIAggCCAIIAggCCAIIAggCCAIIAggCCAIIAhcCAwJsAh4AAucCAgIxAgQCBQIGAgcCCAIJAgoCCwIMAg0CCAIIAggCCAIIAggCCAIIAggCCAIIAggCCAIIAggCCAIIAhcCAwIyAh4AAucCAgJnAgQCBQIGAgcCCAIJAiMCCwIMAg0CCAIIAggCCAIIAggCCAIIAggCCAIIAggCCAIIAggCCAIIAhcCAwJwAh4AAucCAgIqAgQCBQIGAgcCCAIJAgoCCwIMAg0CCAIIAggCCAIIAnoAAAQACAIIAggCCAIIAggCCAIIAggCCAIIAggCFwIDAisCHgAC5wICAiICBAIFAgYCBwIIAgkCHAILAgwCDQIIAggCCAIIAggCCAIIAggCCAIIAggCCAIIAggCCAIIAggCFwIDAjcCHgAC5wICAikCBAIFAgYCBwIIAgkCHAILAgwCDQIIAggCCAIIAggCCAIIAggCCAIIAggCCAIIAggCCAIIAggCFwIDAh8CHgAC5wICAj8CBAIFAgYCBwIIAgkCCgILAgwCDQIIAggCCAIIAggCCAIIAggCCAIIAggCCAIIAggCCAIIAggCFwIDAkACHgAC5wICAmQCBAIFAgYCBwIIAgkCHAILAgwCDQIIAggCCAIIAggCCAIIAggCCAIIAggCCAIIAggCCAIIAggCFwIDAnQCHgAC5wICAmQCBAIFAgYCBwIIAgkCIwILAgwCDQIIAggCCAIIAggCCAIIAggCCAIIAggCCAIIAggCCAIIAggCFwIDAmUCHgAC5wICAiACBAIFAgYCBwIIAgkCIwILAgwCDQIIAggCCAIIAggCCAIIAggCCAIIAggCCAIIAggCCAIIAggCFwIDAjUCHgAC5wICAjkCBAIFAgYCBwIIAgkCCgILAgwCDQIIAggCCAIIAggCCAIIAggCCAIIAggCCAIIAggCCAIIAggCFwIDAjoCHgAC5wICAiACBAIFAgYCBwIIAgkCHAILAgwCDQIIAggCCAIIAggCCAIIAggCCAIIAggCCAIIAggCCAIIAggCFwIDAiECHgAC6AAJNjcwMzkyMDcyAgICKgIEAgUCBgIHAggCCQIKAgsCDAINAggCCAIIAggCCAIIAggCCAIIAggCCAIIAggCCAIIAggCCAIVAgMCKwIeAALoAgICKQIEAgUCBgIHAggCCQIcAgsCDAINAggCCAIIAggCCAIIAggCCAIIAggCCAIIAggCCAIIAggCCAIVAgMCHwIeAALoAgICPAIEAgUCBgIHAggCCQIjAgsCDAINAggCCAIIAggCCAIIAggCCAIIAggCCAIIAggCCAIIAggCCAIVAgMCVwIeAALoAgICPwIEAgUCBgIHAggCCQIjAgsCDAINAggCCAIIAggCCAIIAggCCAIIAggCCAIIAggCCAIIAggCCAIVAgMCVQIeAALoAgICZwIEAgUCBgIHAggCCQIKAgsCDAINAggCCAIIAggCCAIIAggCCAIIAggCCAIIAggCCAIIAggCCAIVAgMCiQIeAALoAgICIgIEAgUCBgIHAggCCQIcAgsCDAINAggCCAIIAggCCAIIAggCCAIIAggCCAIIAggCCAIIAggCCAIVAgMCNwIeAALoAgICMQIEAgUCBgIHAnoAAAQACAIJAgoCCwIMAg0CCAIIAggCCAIIAggCCAIIAggCCAIIAggCCAIIAggCCAIIAhUCAwIyAh4AAugCAgJxAgQCBQIGAgcCCAIJAgoCCwIMAg0CCAIIAggCCAIIAggCCAIIAggCCAIIAggCCAIIAggCCAIIAhUCAwKIAh4AAugCAgJrAgQCBQIGAgcCCAIJAgoCCwIMAg0CCAIIAggCCAIIAggCCAIIAggCCAIIAggCCAIIAggCCAIIAhUCAwKKAh4AAugCAgI5AgQCBQIGAgcCCAIJAiMCCwIMAg0CCAIIAggCCAIIAggCCAIIAggCCAIIAggCCAIIAggCCAIIAhUCAwJcAh4AAugCAgIbAgQCBQIGAgcCCAIJAhwCCwIMAg0CCAIIAggCCAIIAggCCAIIAggCCAIIAggCCAIIAggCCAIIAhUCAwIdAh4AAugCAgIeAgQCBQIGAgcCCAIJAhwCCwIMAg0CCAIIAggCCAIIAggCCAIIAggCCAIIAggCCAIIAggCCAIIAhUCAwIfAh4AAugCAgIlAgQCBQIGAgcCCAIJAiMCCwIMAg0CCAIIAggCCAIIAggCCAIIAggCCAIIAggCCAIIAggCCAIIAhUCAwJ/Ah4AAugCAgIDAgQCBQIGAgcCCAIJAgoCCwIMAg0CCAIIAggCCAIIAggCCAIIAggCCAIIAggCCAIIAggCCAIIAhUCAwIOAh4AAugCAgInAgQCBQIGAgcCCAIJAiMCCwIMAg0CCAIIAggCCAIIAggCCAIIAggCCAIIAggCCAIIAggCCAIIAhUCAwJ5Ah4AAugCAgJGAgQCBQIGAgcCCAIJAgoCCwIMAg0CCAIIAggCCAIIAggCCAIIAggCCAIIAggCCAIIAggCCAIIAhUCAwJHAh4AAugCAgI8AgQCBQIGAgcCCAIJAgoCCwIMAg0CCAIIAggCCAIIAggCCAIIAggCCAIIAggCCAIIAggCCAIIAhUCAwI9Ah4AAugCAgIsAgQCBQIGAgcCCAIJAiMCCwIMAg0CCAIIAggCCAIIAggCCAIIAggCCAIIAggCCAIIAggCCAIIAhUCAwJ4Ah4AAugCAgIlAgQCBQIGAgcCCAIJAhwCCwIMAg0CCAIIAggCCAIIAggCCAIIAggCCAIIAggCCAIIAggCCAIIAhUCAwIfAh4AAugCAgJSAgQCBQIGAgcCCAIJAgoCCwIMAg0CCAIIAggCCAIIAggCCAIIAggCCAIIAggCCAIIAggCCAIIAhUCAwJTAh4AAugCAgJxAgQCBQIGAgcCCAIJAiMCCwIMAg0CCAIIAggCCAIIAggCCAIIAggCCAIIAggCCAIIAggCCAIIAhUCAwJ1Ah4AAugCAnoAAAQAAmsCBAIFAgYCBwIIAgkCIwILAgwCDQIIAggCCAIIAggCCAIIAggCCAIIAggCCAIIAggCCAIIAggCFQIDAmwCHgAC6AICAmcCBAIFAgYCBwIIAgkCIwILAgwCDQIIAggCCAIIAggCCAIIAggCCAIIAggCCAIIAggCCAIIAggCFQIDAnACHgAC6AICAiwCBAIFAgYCBwIIAgkCHAILAgwCDQIIAggCCAIIAggCCAIIAggCCAIIAggCCAIIAggCCAIIAggCFQIDAnwCHgAC6AICAmQCBAIFAgYCBwIIAgkCCgILAgwCDQIIAggCCAIIAggCCAIIAggCCAIIAggCCAIIAggCCAIIAggCFQIDAn0CHgAC6AICAnECBAIFAgYCBwIIAgkCHAILAgwCDQIIAggCCAIIAggCCAIIAggCCAIIAggCCAIIAggCCAIIAggCFQIDAh8CHgAC6AICAicCBAIFAgYCBwIIAgkCHAILAgwCDQIIAggCCAIIAggCCAIIAggCCAIIAggCCAIIAggCCAIIAggCFQIDAoUCHgAC6AICAiACBAIFAgYCBwIIAgkCIwILAgwCDQIIAggCCAIIAggCCAIIAggCCAIIAggCCAIIAggCCAIIAggCFQIDAjUCHgAC6AICAjkCBAIFAgYCBwIIAgkCCgILAgwCDQIIAggCCAIIAggCCAIIAggCCAIIAggCCAIIAggCCAIIAggCFQIDAjoCHgAC6AICAiACBAIFAgYCBwIIAgkCHAILAgwCDQIIAggCCAIIAggCCAIIAggCCAIIAggCCAIIAggCCAIIAggCFQIDAiECHgAC6AICAj8CBAIFAgYCBwIIAgkCCgILAgwCDQIIAggCCAIIAggCCAIIAggCCAIIAggCCAIIAggCCAIIAggCFQIDAkACHgAC6AICAkMCBAIFAgYCBwIIAgkCCgILAgwCDQIIAggCCAIIAggCCAIIAggCCAIIAggCCAIIAggCCAIIAggCFQIDAmkCHgAC6AICAkECBAIFAgYCBwIIAgkCCgILAgwCDQIIAggCCAIIAggCCAIIAggCCAIIAggCCAIIAggCCAIIAggCFQIDAmACHgAC6AICAgMCBAIFAgYCBwIIAgkCHAILAgwCDQIIAggCCAIIAggCCAIIAggCCAIIAggCCAIIAggCCAIIAggCFQIDAnsCHgAC6AICAiICBAIFAgYCBwIIAgkCIwILAgwCDQIIAggCCAIIAggCCAIIAggCCAIIAggCCAIIAggCCAIIAggCFQIDAiQCHgAC6AICAgMCBAIFAgYCBwIIAgkCIwILAgwCDQIIAggCCAIIAggCCAIIAggCCAIIAggCCAIIAggCCAIIAggCFXoAAAQAAgMChgIeAALoAgICKQIEAgUCBgIHAggCCQIjAgsCDAINAggCCAIIAggCCAIIAggCCAIIAggCCAIIAggCCAIIAggCCAIVAgMCLgIeAALoAgICbQIEAgUCBgIHAggCCQIjAgsCDAINAggCCAIIAggCCAIIAggCCAIIAggCCAIIAggCCAIIAggCCAIVAgMChAIeAALoAgICbQIEAgUCBgIHAggCCQIcAgsCDAINAggCCAIIAggCCAIIAggCCAIIAggCCAIIAggCCAIIAggCCAIVAgMCggIeAALoAgICUAIEAgUCBgIHAggCCQIKAgsCDAINAggCCAIIAggCCAIIAggCCAIIAggCCAIIAggCCAIIAggCCAIVAgMCgQIeAALoAgICLwIEAgUCBgIHAggCCQIKAgsCDAINAggCCAIIAggCCAIIAggCCAIIAggCCAIIAggCCAIIAggCCAIVAgMCXQIeAALoAgICdgIEAgUCBgIHAggCCQIjAgsCDAINAggCCAIIAggCCAIIAggCCAIIAggCCAIIAggCCAIIAggCCAIVAgMChwIeAALoAgICdgIEAgUCBgIHAggCCQIcAgsCDAINAggCCAIIAggCCAIIAggCCAIIAggCCAIIAggCCAIIAggCCAIVAgMCgwIeAALoAgICMwIEAgUCBgIHAggCCQIKAgsCDAINAggCCAIIAggCCAIIAggCCAIIAggCCAIIAggCCAIIAggCCAIVAgMCVgIeAALoAgICRgIEAgUCBgIHAggCCQIcAgsCDAINAggCCAIIAggCCAIIAggCCAIIAggCCAIIAggCCAIIAggCCAIVAgMCYwIeAALoAgICZAIEAgUCBgIHAggCCQIjAgsCDAINAggCCAIIAggCCAIIAggCCAIIAggCCAIIAggCCAIIAggCCAIVAgMCZQIeAALoAgICQQIEAgUCBgIHAggCCQIjAgsCDAINAggCCAIIAggCCAIIAggCCAIIAggCCAIIAggCCAIIAggCCAIVAgMCWAIeAALoAgICZAIEAgUCBgIHAggCCQIcAgsCDAINAggCCAIIAggCCAIIAggCCAIIAggCCAIIAggCCAIIAggCCAIVAgMCdAIeAALoAgICSgIEAgUCBgIHAggCCQIcAgsCDAINAggCCAIIAggCCAIIAggCCAIIAggCCAIIAggCCAIIAggCCAIVAgMCXwIeAALoAgICWgIEAgUCBgIHAggCCQIcAgsCDAINAggCCAIIAggCCAIIAggCCAIIAggCCAIIAggCCAIIAggCCAIVAgMCHwIeAALoAgICHgIEAgUCBgIHAggCCQIKAgsCDAINAggCCAIIAggCCAIIAggCCAIIAggCCAIIAnoAAAQACAIIAggCCAIIAhUCAwJFAh4AAugCAgJBAgQCBQIGAgcCCAIJAhwCCwIMAg0CCAIIAggCCAIIAggCCAIIAggCCAIIAggCCAIIAggCCAIIAhUCAwJCAh4AAugCAgIgAgQCBQIGAgcCCAIJAgoCCwIMAg0CCAIIAggCCAIIAggCCAIIAggCCAIIAggCCAIIAggCCAIIAhUCAwJ+Ah4AAugCAgJDAgQCBQIGAgcCCAIJAiMCCwIMAg0CCAIIAggCCAIIAggCCAIIAggCCAIIAggCCAIIAggCCAIIAhUCAwJOAh4AAugCAgJDAgQCBQIGAgcCCAIJAhwCCwIMAg0CCAIIAggCCAIIAggCCAIIAggCCAIIAggCCAIIAggCCAIIAhUCAwJEAh4AAugCAgJnAgQCBQIGAgcCCAIJAhwCCwIMAg0CCAIIAggCCAIIAggCCAIIAggCCAIIAggCCAIIAggCCAIIAhUCAwJoAh4AAugCAgJrAgQCBQIGAgcCCAIJAhwCCwIMAg0CCAIIAggCCAIIAggCCAIIAggCCAIIAggCCAIIAggCCAIIAhUCAwJyAh4AAugCAgJQAgQCBQIGAgcCCAIJAiMCCwIMAg0CCAIIAggCCAIIAggCCAIIAggCCAIIAggCCAIIAggCCAIIAhUCAwJRAh4AAugCAgIzAgQCBQIGAgcCCAIJAiMCCwIMAg0CCAIIAggCCAIIAggCCAIIAggCCAIIAggCCAIIAggCCAIIAhUCAwJ6Ah4AAugCAgJKAgQCBQIGAgcCCAIJAiMCCwIMAg0CCAIIAggCCAIIAggCCAIIAggCCAIIAggCCAIIAggCCAIIAhUCAwJvAh4AAugCAgIpAgQCBQIGAgcCCAIJAgoCCwIMAg0CCAIIAggCCAIIAggCCAIIAggCCAIIAggCCAIIAggCCAIIAhUCAwI2Ah4AAugCAgIiAgQCBQIGAgcCCAIJAgoCCwIMAg0CCAIIAggCCAIIAggCCAIIAggCCAIIAggCCAIIAggCCAIIAhUCAwKAAh4AAugCAgIzAgQCBQIGAgcCCAIJAhwCCwIMAg0CCAIIAggCCAIIAggCCAIIAggCCAIIAggCCAIIAggCCAIIAhUCAwI0Ah4AAugCAgIvAgQCBQIGAgcCCAIJAhwCCwIMAg0CCAIIAggCCAIIAggCCAIIAggCCAIIAggCCAIIAggCCAIIAhUCAwIwAh4AAugCAgIxAgQCBQIGAgcCCAIJAhwCCwIMAg0CCAIIAggCCAIIAggCCAIIAggCCAIIAggCCAIIAggCCAIIAhUCAwJUAh4AAugCAgIqAgQCBQIGAgcCCAIJAhwCCwIMAg0CCAIIAggCCAIIAggCCHoAAAQAAggCCAIIAggCCAIIAggCCAIIAggCFQIDAh8CHgAC6AICAlACBAIFAgYCBwIIAgkCHAILAgwCDQIIAggCCAIIAggCCAIIAggCCAIIAggCCAIIAggCCAIIAggCFQIDAh8CHgAC6AICAnYCBAIFAgYCBwIIAgkCCgILAgwCDQIIAggCCAIIAggCCAIIAggCCAIIAggCCAIIAggCCAIIAggCFQIDAncCHgAC6AICAm0CBAIFAgYCBwIIAgkCCgILAgwCDQIIAggCCAIIAggCCAIIAggCCAIIAggCCAIIAggCCAIIAggCFQIDAm4CHgAC6AICAloCBAIFAgYCBwIIAgkCIwILAgwCDQIIAggCCAIIAggCCAIIAggCCAIIAggCCAIIAggCCAIIAggCFQIDAnMCHgAC6AICAioCBAIFAgYCBwIIAgkCIwILAgwCDQIIAggCCAIIAggCCAIIAggCCAIIAggCCAIIAggCCAIIAggCFQIDAk0CHgAC6AICAi8CBAIFAgYCBwIIAgkCIwILAgwCDQIIAggCCAIIAggCCAIIAggCCAIIAggCCAIIAggCCAIIAggCFQIDAjgCHgAC6AICAhsCBAIFAgYCBwIIAgkCIwILAgwCDQIIAggCCAIIAggCCAIIAggCCAIIAggCCAIIAggCCAIIAggCFQIDAjsCHgAC6AICAh4CBAIFAgYCBwIIAgkCIwILAgwCDQIIAggCCAIIAggCCAIIAggCCAIIAggCCAIIAggCCAIIAggCFQIDAj4CHgAC6AICAjECBAIFAgYCBwIIAgkCIwILAgwCDQIIAggCCAIIAggCCAIIAggCCAIIAggCCAIIAggCCAIIAggCFQIDAlkCHgAC6AICAhsCBAIFAgYCBwIIAgkCCgILAgwCDQIIAggCCAIIAggCCAIIAggCCAIIAggCCAIIAggCCAIIAggCFQIDAl4CHgAC6AICAloCBAIFAgYCBwIIAgkCCgILAgwCDQIIAggCCAIIAggCCAIIAggCCAIIAggCCAIIAggCCAIIAggCFQIDAlsCHgAC6AICAkYCBAIFAgYCBwIIAgkCIwILAgwCDQIIAggCCAIIAggCCAIIAggCCAIIAggCCAIIAggCCAIIAggCFQIDAmICHgAC6AICAjkCBAIFAgYCBwIIAgkCHAILAgwCDQIIAggCCAIIAggCCAIIAggCCAIIAggCCAIIAggCCAIIAggCFQIDAh8CHgAC6AICAj8CBAIFAgYCBwIIAgkCHAILAgwCDQIIAggCCAIIAggCCAIIAggCCAIIAggCCAIIAggCCAIIAggCFQIDAkwCHgAC6AICAlICBAIFAgYCBwIIAgkCIwILAgwCDQIIAnoAAAQACAIIAggCCAIIAggCCAIIAggCCAIIAggCCAIIAggCCAIVAgMCYQIeAALoAgICUgIEAgUCBgIHAggCCQIcAgsCDAINAggCCAIIAggCCAIIAggCCAIIAggCCAIIAggCCAIIAggCCAIVAgMCZgIeAALoAgICSgIEAgUCBgIHAggCCQIKAgsCDAINAggCCAIIAggCCAIIAggCCAIIAggCCAIIAggCCAIIAggCCAIVAgMCSwIeAALoAgICLAIEAgUCBgIHAggCCQIKAgsCDAINAggCCAIIAggCCAIIAggCCAIIAggCCAIIAggCCAIIAggCCAIVAgMCLQIeAALoAgICJwIEAgUCBgIHAggCCQIKAgsCDAINAggCCAIIAggCCAIIAggCCAIIAggCCAIIAggCCAIIAggCCAIVAgMCKAIeAALoAgICJQIEAgUCBgIHAggCCQIKAgsCDAINAggCCAIIAggCCAIIAggCCAIIAggCCAIIAggCCAIIAggCCAIVAgMCJgIeAALoAgICPAIEAgUCBgIHAggCCQIcAgsCDAINAggCCAIIAggCCAIIAggCCAIIAggCCAIIAggCCAIIAggCCAIVAgMCTwIeAALpAAk4MDgyOTk3MzYCAgIiAgQCBQIGAgcCCAIJAgoCCwKPAg0CCAIIAggCCAIIAggCCAIIAggCCAIIAggCCAIIAggCCAIIAgQCAwKuAh4AAukCAgIpAgQCBQIGAgcCCAIJAgoCCwKPAg0CCAIIAggCCAIIAggCCAIIAggCCAIIAggCCAIIAggCCAIIAgQCAwKtAh4AAukCAgIsAgQCBQIGAgcCCAIJAgoCCwKPAg0CCAIIAggCCAIIAggCCAIIAggCCAIIAggCCAIIAggCCAIIAgQCAwLGAh4AAukCAgJQAgQCBQIGAgcCCAIJAgoCCwKPAg0CCAIIAggCCAIIAggCCAIIAggCCAIIAggCCAIIAggCCAIIAgQCAwKeAh4AAukCAgIqAgQCBQIGAgcCCAIJAgoCCwKPAg0CCAIIAggCCAIIAggCCAIIAggCCAIIAggCCAIIAggCCAIIAgQCAwLDAh4AAukCAgIvAgQCBQIGAgcCCAIJAgoCCwKPAg0CCAIIAggCCAIIAggCCAIIAggCCAIIAggCCAIIAggCCAIIAgQCAwKcAh4AAukCAgJ2AgQCBQIGAgcCCAIJAgoCCwKPAg0CCAIIAggCCAIIAggCCAIIAggCCAIIAggCCAIIAggCCAIIAgQCAwKvAh4AAukCAgJSAgQCBQIGAgcCCAIJAgoCCwKPAg0CCAIIAggCCAIIAggCCAIIAggCCAIIAggCCAIIAggCCAIIAgQCAwLaAh4AAukCAgJaAnoAAAQABAIFAgYCBwIIAgkCCgILAo8CDQIIAggCCAIIAggCCAIIAggCCAIIAggCCAIIAggCCAIIAggCBAIDAtICHgAC6QICAh4CBAIFAgYCBwIIAgkCCgILAo8CDQIIAggCCAIIAggCCAIIAggCCAIIAggCCAIIAggCCAIIAggCBAIDAs8CHgAC6QICAkMCBAIFAgYCBwIIAgkCCgILAo8CDQIIAggCCAIIAggCCAIIAggCCAIIAggCCAIIAggCCAIIAggCBAIDApICHgAC6QICAgMCBAIFAgYCBwIIAgkCCgILAo8CDQIIAggCCAIIAggCCAIIAggCCAIIAggCCAIIAggCCAIIAggCBAIDArACHgAC6QICAmsCBAIFAgYCBwIIAgkCCgILAo8CDQIIAggCCAIIAggCCAIIAggCCAIIAggCCAIIAggCCAIIAggCBAIDAqUCHgAC6QICAj8CBAIFAgYCBwIIAgkCCgILAo8CDQIIAggCCAIIAggCCAIIAggCCAIIAggCCAIIAggCCAIIAggCBAIDArwCHgAC6QICAhsCBAIFAgYCBwIIAgkCCgILAo8CDQIIAggCCAIIAggCCAIIAggCCAIIAggCCAIIAggCCAIIAggCBAIDAtECHgAC6gAJODA4Mjk3NDE2AgICQwIEAgUCBgIHAggCCQIjAgsCjwINAggCCAIIAggCCAIIAggCCAIIAggCCAIIAggCCAIIAggCCAICAgMCzQIeAALqAgICUgIEAgUCBgIHAggCCQIjAgsCjwINAggCCAIIAggCCAIIAggCCAIIAggCCAIIAggCCAIIAggCCAICAgMClwIeAALqAgICAwIEAgUCBgIHAggCCQIjAgsCjwINAggCCAIIAggCCAIIAggCCAIIAggCCAIIAggCCAIIAggCCAICAgMCogIeAALqAgICHgIEAgUCBgIHAggCCQIjAgsCjwINAggCCAIIAggCCAIIAggCCAIIAggCCAIIAggCCAIIAggCCAICAgMCvQIeAALqAgICGwIEAgUCBgIHAggCCQIjAgsCjwINAggCCAIIAggCCAIIAggCCAIIAggCCAIIAggCCAIIAggCCAICAgMCtwIeAALqAgICPwIEAgUCBgIHAggCCQIjAgsCjwINAggCCAIIAggCCAIIAggCCAIIAggCCAIIAggCCAIIAggCCAICAgMCyQIeAALqAgICWgIEAgUCBgIHAggCCQIjAgsCjwINAggCCAIIAggCCAIIAggCCAIIAggCCAIIAggCCAIIAggCCAICAgMCswIeAALqAgICdgIEAgUCBgIHAggCCQIjAgsCjwINAggCCAIIAggCCAIIAggCCAIIAggCCAIIAggCCHoAAAQAAggCCAIIAgICAwKZAh4AAuoCAgIqAgQCBQIGAgcCCAIJAiMCCwKPAg0CCAIIAggCCAIIAggCCAIIAggCCAIIAggCCAIIAggCCAIIAgICAwLWAh4AAuoCAgIvAgQCBQIGAgcCCAIJAiMCCwKPAg0CCAIIAggCCAIIAggCCAIIAggCCAIIAggCCAIIAggCCAIIAgICAwK1Ah4AAuoCAgJrAgQCBQIGAgcCCAIJAiMCCwKPAg0CCAIIAggCCAIIAggCCAIIAggCCAIIAggCCAIIAggCCAIIAgICAwLeAh4AAuoCAgJQAgQCBQIGAgcCCAIJAiMCCwKPAg0CCAIIAggCCAIIAggCCAIIAggCCAIIAggCCAIIAggCCAIIAgICAwLXAh4AAuoCAgIpAgQCBQIGAgcCCAIJAiMCCwKPAg0CCAIIAggCCAIIAggCCAIIAggCCAIIAggCCAIIAggCCAIIAgICAwLFAh4AAuoCAgIsAgQCBQIGAgcCCAIJAiMCCwKPAg0CCAIIAggCCAIIAggCCAIIAggCCAIIAggCCAIIAggCCAIIAgICAwKnAh4AAuoCAgIiAgQCBQIGAgcCCAIJAiMCCwKPAg0CCAIIAggCCAIIAggCCAIIAggCCAIIAggCCAIIAggCCAIIAgICAwK/Ah4AAusACTIyMzU4OTI5NgICAnYCBAIFAgYCBwIIAgkCHAILAgwCDQIIAggCCAIIAggCCAIIAggCCAIIAggCCAIIAggCCAIIAggCGwIDAoMCHgAC6wICAkECBAIFAgYCBwIIAgkCIwILAgwCDQIIAggCCAIIAggCCAIIAggCCAIIAggCCAIIAggCCAIIAggCGwIDAlgCHgAC6wICAlACBAIFAgYCBwIIAgkCCgILAgwCDQIIAggCCAIIAggCCAIIAggCCAIIAggCCAIIAggCCAIIAggCGwIDAoECHgAC6wICAm0CBAIFAgYCBwIIAgkCHAILAgwCDQIIAggCCAIIAggCCAIIAggCCAIIAggCCAIIAggCCAIIAggCGwIDAoICHgAC6wICAkMCBAIFAgYCBwIIAgkCHAILAgwCDQIIAggCCAIIAggCCAIIAggCCAIIAggCCAIIAggCCAIIAggCGwIDAkQCHgAC6wICAkMCBAIFAgYCBwIIAgkCIwILAgwCDQIIAggCCAIIAggCCAIIAggCCAIIAggCCAIIAggCCAIIAggCGwIDAk4CHgAC6wICAiACBAIFAgYCBwIIAgkCCgILAgwCDQIIAggCCAIIAggCCAIIAggCCAIIAggCCAIIAggCCAIIAggCGwIDAn4CHgAC6wICAi8CBAIFAgYCBwIIAgkCIwILAgwCDQIIAggCCHoAAAQAAggCCAIIAggCCAIIAggCCAIIAggCCAIIAggCCAIbAgMCOAIeAALrAgICMwIEAgUCBgIHAggCCQIjAgsCDAINAggCCAIIAggCCAIIAggCCAIIAggCCAIIAggCCAIIAggCCAIbAgMCegIeAALrAgICUgIEAgUCBgIHAggCCQIcAgsCDAINAggCCAIIAggCCAIIAggCCAIIAggCCAIIAggCCAIIAggCCAIbAgMCZgIeAALrAgICZAIEAgUCBgIHAggCCQIcAgsCDAINAggCCAIIAggCCAIIAggCCAIIAggCCAIIAggCCAIIAggCCAIbAgMCdAIeAALrAgICZAIEAgUCBgIHAggCCQIjAgsCDAINAggCCAIIAggCCAIIAggCCAIIAggCCAIIAggCCAIIAggCCAIbAgMCZQIeAALrAgICKQIEAgUCBgIHAggCCQIKAgsCDAINAggCCAIIAggCCAIIAggCCAIIAggCCAIIAggCCAIIAggCCAIbAgMCNgIeAALrAgICRgIEAgUCBgIHAggCCQIcAgsCDAINAggCCAIIAggCCAIIAggCCAIIAggCCAIIAggCCAIIAggCCAIbAgMCYwIeAALrAgICWgIEAgUCBgIHAggCCQIcAgsCDAINAggCCAIIAggCCAIIAggCCAIIAggCCAIIAggCCAIIAggCCAIbAgMCHwIeAALrAgICLwIEAgUCBgIHAggCCQIcAgsCDAINAggCCAIIAggCCAIIAggCCAIIAggCCAIIAggCCAIIAggCCAIbAgMCMAIeAALrAgICHgIEAgUCBgIHAggCCQIjAgsCDAINAggCCAIIAggCCAIIAggCCAIIAggCCAIIAggCCAIIAggCCAIbAgMCPgIeAALrAgICawIEAgUCBgIHAggCCQIcAgsCDAINAggCCAIIAggCCAIIAggCCAIIAggCCAIIAggCCAIIAggCCAIbAgMCcgIeAALrAgICMQIEAgUCBgIHAggCCQIcAgsCDAINAggCCAIIAggCCAIIAggCCAIIAggCCAIIAggCCAIIAggCCAIbAgMCVAIeAALrAgICZwIEAgUCBgIHAggCCQIcAgsCDAINAggCCAIIAggCCAIIAggCCAIIAggCCAIIAggCCAIIAggCCAIbAgMCaAIeAALrAgICUgIEAgUCBgIHAggCCQIjAgsCDAINAggCCAIIAggCCAIIAggCCAIIAggCCAIIAggCCAIIAggCCAIbAgMCYQIeAALrAgICRgIEAgUCBgIHAggCCQIjAgsCDAINAggCCAIIAggCCAIIAggCCAIIAggCCAIIAggCCAIIAggCCAIbAgMCYgIeAALrAgICKgIEAgUCBgIHAggCCQIcAnoAAAQACwIMAg0CCAIIAggCCAIIAggCCAIIAggCCAIIAggCCAIIAggCCAIIAhsCAwIfAh4AAusCAgJQAgQCBQIGAgcCCAIJAhwCCwIMAg0CCAIIAggCCAIIAggCCAIIAggCCAIIAggCCAIIAggCCAIIAhsCAwIfAh4AAusCAgJQAgQCBQIGAgcCCAIJAiMCCwIMAg0CCAIIAggCCAIIAggCCAIIAggCCAIIAggCCAIIAggCCAIIAhsCAwJRAh4AAusCAgIqAgQCBQIGAgcCCAIJAiMCCwIMAg0CCAIIAggCCAIIAggCCAIIAggCCAIIAggCCAIIAggCCAIIAhsCAwJNAh4AAusCAgIsAgQCBQIGAgcCCAIJAgoCCwIMAg0CCAIIAggCCAIIAggCCAIIAggCCAIIAggCCAIIAggCCAIIAhsCAwItAh4AAusCAgIxAgQCBQIGAgcCCAIJAiMCCwIMAg0CCAIIAggCCAIIAggCCAIIAggCCAIIAggCCAIIAggCCAIIAhsCAwJZAh4AAusCAgJBAgQCBQIGAgcCCAIJAhwCCwIMAg0CCAIIAggCCAIIAggCCAIIAggCCAIIAggCCAIIAggCCAIIAhsCAwJCAh4AAusCAgIvAgQCBQIGAgcCCAIJAgoCCwIMAg0CCAIIAggCCAIIAggCCAIIAggCCAIIAggCCAIIAggCCAIIAhsCAwJdAh4AAusCAgIbAgQCBQIGAgcCCAIJAgoCCwIMAg0CCAIIAggCCAIIAggCCAIIAggCCAIIAggCCAIIAggCCAIIAhsCAwJeAh4AAusCAgIeAgQCBQIGAgcCCAIJAgoCCwIMAg0CCAIIAggCCAIIAggCCAIIAggCCAIIAggCCAIIAggCCAIIAhsCAwJFAh4AAusCAgIzAgQCBQIGAgcCCAIJAgoCCwIMAg0CCAIIAggCCAIIAggCCAIIAggCCAIIAggCCAIIAggCCAIIAhsCAwJWAh4AAusCAgJaAgQCBQIGAgcCCAIJAgoCCwIMAg0CCAIIAggCCAIIAggCCAIIAggCCAIIAggCCAIIAggCCAIIAhsCAwJbAh4AAusCAgJKAgQCBQIGAgcCCAIJAgoCCwIMAg0CCAIIAggCCAIIAggCCAIIAggCCAIIAggCCAIIAggCCAIIAhsCAwJLAh4AAusCAgI/AgQCBQIGAgcCCAIJAhwCCwIMAg0CCAIIAggCCAIIAggCCAIIAggCCAIIAggCCAIIAggCCAIIAhsCAwJMAh4AAusCAgI/AgQCBQIGAgcCCAIJAiMCCwIMAg0CCAIIAggCCAIIAggCCAIIAggCCAIIAggCCAIIAggCCAIIAhsCAwJVAh4AAusCAgJrAgQCBXoAAAQAAgYCBwIIAgkCCgILAgwCDQIIAggCCAIIAggCCAIIAggCCAIIAggCCAIIAggCCAIIAggCGwIDAooCHgAC6wICAmcCBAIFAgYCBwIIAgkCCgILAgwCDQIIAggCCAIIAggCCAIIAggCCAIIAggCCAIIAggCCAIIAggCGwIDAokCHgAC6wICAjwCBAIFAgYCBwIIAgkCIwILAgwCDQIIAggCCAIIAggCCAIIAggCCAIIAggCCAIIAggCCAIIAggCGwIDAlcCHgAC6wICAjwCBAIFAgYCBwIIAgkCHAILAgwCDQIIAggCCAIIAggCCAIIAggCCAIIAggCCAIIAggCCAIIAggCGwIDAk8CHgAC6wICAikCBAIFAgYCBwIIAgkCHAILAgwCDQIIAggCCAIIAggCCAIIAggCCAIIAggCCAIIAggCCAIIAggCGwIDAh8CHgAC6wICAjECBAIFAgYCBwIIAgkCCgILAgwCDQIIAggCCAIIAggCCAIIAggCCAIIAggCCAIIAggCCAIIAggCGwIDAjICHgAC6wICAioCBAIFAgYCBwIIAgkCCgILAgwCDQIIAggCCAIIAggCCAIIAggCCAIIAggCCAIIAggCCAIIAggCGwIDAisCHgAC6wICAiICBAIFAgYCBwIIAgkCHAILAgwCDQIIAggCCAIIAggCCAIIAggCCAIIAggCCAIIAggCCAIIAggCGwIDAjcCHgAC6wICAiwCBAIFAgYCBwIIAgkCIwILAgwCDQIIAggCCAIIAggCCAIIAggCCAIIAggCCAIIAggCCAIIAggCGwIDAngCHgAC6wICAkYCBAIFAgYCBwIIAgkCCgILAgwCDQIIAggCCAIIAggCCAIIAggCCAIIAggCCAIIAggCCAIIAggCGwIDAkcCHgAC6wICAiICBAIFAgYCBwIIAgkCIwILAgwCDQIIAggCCAIIAggCCAIIAggCCAIIAggCCAIIAggCCAIIAggCGwIDAiQCHgAC6wICAicCBAIFAgYCBwIIAgkCCgILAgwCDQIIAggCCAIIAggCCAIIAggCCAIIAggCCAIIAggCCAIIAggCGwIDAigCHgAC6wICAlICBAIFAgYCBwIIAgkCCgILAgwCDQIIAggCCAIIAggCCAIIAggCCAIIAggCCAIIAggCCAIIAggCGwIDAlMCHgAC6wICAmsCBAIFAgYCBwIIAgkCIwILAgwCDQIIAggCCAIIAggCCAIIAggCCAIIAggCCAIIAggCCAIIAggCGwIDAmwCHgAC6wICAmcCBAIFAgYCBwIIAgkCIwILAgwCDQIIAggCCAIIAggCCAIIAggCCAIIAggCCAIIAggCCAIIAggCGwIDAnACHnoAAAQAAALrAgICGwIEAgUCBgIHAggCCQIcAgsCDAINAggCCAIIAggCCAIIAggCCAIIAggCCAIIAggCCAIIAggCCAIbAgMCHQIeAALrAgICPAIEAgUCBgIHAggCCQIKAgsCDAINAggCCAIIAggCCAIIAggCCAIIAggCCAIIAggCCAIIAggCCAIbAgMCPQIeAALrAgICdgIEAgUCBgIHAggCCQIKAgsCDAINAggCCAIIAggCCAIIAggCCAIIAggCCAIIAggCCAIIAggCCAIbAgMCdwIeAALrAgICPwIEAgUCBgIHAggCCQIKAgsCDAINAggCCAIIAggCCAIIAggCCAIIAggCCAIIAggCCAIIAggCCAIbAgMCQAIeAALrAgICbQIEAgUCBgIHAggCCQIKAgsCDAINAggCCAIIAggCCAIIAggCCAIIAggCCAIIAggCCAIIAggCCAIbAgMCbgIeAALrAgICAwIEAgUCBgIHAggCCQIKAgsCDAINAggCCAIIAggCCAIIAggCCAIIAggCCAIIAggCCAIIAggCCAIbAgMCDgIeAALrAgICHgIEAgUCBgIHAggCCQIcAgsCDAINAggCCAIIAggCCAIIAggCCAIIAggCCAIIAggCCAIIAggCCAIbAgMCHwIeAALrAgICWgIEAgUCBgIHAggCCQIjAgsCDAINAggCCAIIAggCCAIIAggCCAIIAggCCAIIAggCCAIIAggCCAIbAgMCcwIeAALrAgICSgIEAgUCBgIHAggCCQIjAgsCDAINAggCCAIIAggCCAIIAggCCAIIAggCCAIIAggCCAIIAggCCAIbAgMCbwIeAALrAgICGwIEAgUCBgIHAggCCQIjAgsCDAINAggCCAIIAggCCAIIAggCCAIIAggCCAIIAggCCAIIAggCCAIbAgMCOwIeAALrAgICIAIEAgUCBgIHAggCCQIjAgsCDAINAggCCAIIAggCCAIIAggCCAIIAggCCAIIAggCCAIIAggCCAIbAgMCNQIeAALrAgICIAIEAgUCBgIHAggCCQIcAgsCDAINAggCCAIIAggCCAIIAggCCAIIAggCCAIIAggCCAIIAggCCAIbAgMCIQIeAALrAgICMwIEAgUCBgIHAggCCQIcAgsCDAINAggCCAIIAggCCAIIAggCCAIIAggCCAIIAggCCAIIAggCCAIbAgMCNAIeAALrAgICSgIEAgUCBgIHAggCCQIcAgsCDAINAggCCAIIAggCCAIIAggCCAIIAggCCAIIAggCCAIIAggCCAIbAgMCXwIeAALrAgICQQIEAgUCBgIHAggCCQIKAgsCDAINAggCCAIIAggCCAIIAggCCAIIAggCCAIIAggCCAIIAnoAAAQACAIIAhsCAwJgAh4AAusCAgJDAgQCBQIGAgcCCAIJAgoCCwIMAg0CCAIIAggCCAIIAggCCAIIAggCCAIIAggCCAIIAggCCAIIAhsCAwJpAh4AAusCAgIiAgQCBQIGAgcCCAIJAgoCCwIMAg0CCAIIAggCCAIIAggCCAIIAggCCAIIAggCCAIIAggCCAIIAhsCAwKAAh4AAusCAgJkAgQCBQIGAgcCCAIJAgoCCwIMAg0CCAIIAggCCAIIAggCCAIIAggCCAIIAggCCAIIAggCCAIIAhsCAwJ9Ah4AAusCAgIpAgQCBQIGAgcCCAIJAiMCCwIMAg0CCAIIAggCCAIIAggCCAIIAggCCAIIAggCCAIIAggCCAIIAhsCAwIuAh4AAusCAgIsAgQCBQIGAgcCCAIJAhwCCwIMAg0CCAIIAggCCAIIAggCCAIIAggCCAIIAggCCAIIAggCCAIIAhsCAwJ8Ah4AAusCAgIDAgQCBQIGAgcCCAIJAhwCCwIMAg0CCAIIAggCCAIIAggCCAIIAggCCAIIAggCCAIIAggCCAIIAhsCAwJ7Ah4AAusCAgJtAgQCBQIGAgcCCAIJAiMCCwIMAg0CCAIIAggCCAIIAggCCAIIAggCCAIIAggCCAIIAggCCAIIAhsCAwKEAh4AAusCAgInAgQCBQIGAgcCCAIJAiMCCwIMAg0CCAIIAggCCAIIAggCCAIIAggCCAIIAggCCAIIAggCCAIIAhsCAwJ5Ah4AAusCAgInAgQCBQIGAgcCCAIJAhwCCwIMAg0CCAIIAggCCAIIAggCCAIIAggCCAIIAggCCAIIAggCCAIIAhsCAwKFAh4AAusCAgIDAgQCBQIGAgcCCAIJAiMCCwIMAg0CCAIIAggCCAIIAggCCAIIAggCCAIIAggCCAIIAggCCAIIAhsCAwKGAh4AAusCAgJ2AgQCBQIGAgcCCAIJAiMCCwIMAg0CCAIIAggCCAIIAggCCAIIAggCCAIIAggCCAIIAggCCAIIAhsCAwKHAh4AAuwACTIyMzU5Mjc3NgICAmQCBAIFAgYCBwIIAgkCCgILAo8CDQIIAggCCAIIAggCCAIIAggCCAIIAggCCAIIAggCCAIIAggCHgIDAqwCHgAC7AICAjECBAIFAgYCBwIIAgkCIwILAo8CDQIIAggCCAIIAggCCAIIAggCCAIIAggCCAIIAggCCAIIAggCHgIDApoCHgAC7AICAiICBAIFAgYCBwIIAgkCjgILAo8CDQIIAggCCAIIAggCCAIIAggCCAIIAggCCAIIAggCCAIIAggCHgIDApsCHgAC7AICAmcCBAIFAgYCBwIIAgkCIwILAo8CDQIIAggCCAIIAnoAAAQACAIIAggCCAIIAggCCAIIAggCCAIIAggCCAIeAgMC3QIeAALsAgICawIEAgUCBgIHAggCCQIjAgsCjwINAggCCAIIAggCCAIIAggCCAIIAggCCAIIAggCCAIIAggCCAIeAgMC3gIeAALsAgICKgIEAgUCBgIHAggCCQIjAgsCjwINAggCCAIIAggCCAIIAggCCAIIAggCCAIIAggCCAIIAggCCAIeAgMC1gIeAALsAgICbQIEAgUCBgIHAggCCQIKAgsCjwINAggCCAIIAggCCAIIAggCCAIIAggCCAIIAggCCAIIAggCCAIeAgMCsQIeAALsAgICdgIEAgUCBgIHAggCCQIKAgsCjwINAggCCAIIAggCCAIIAggCCAIIAggCCAIIAggCCAIIAggCCAIeAgMCrwIeAALsAgICJwIEAgUCBgIHAggCCQIjAgsCjwINAggCCAIIAggCCAIIAggCCAIIAggCCAIIAggCCAIIAggCCAIeAgMCqAIeAALsAgICWgIEAgUCBgIHAggCCQIKAgsCjwINAggCCAIIAggCCAIIAggCCAIIAggCCAIIAggCCAIIAggCCAIeAgMC0gIeAALsAgICAwIEAgUCBgIHAggCCQIjAgsCjwINAggCCAIIAggCCAIIAggCCAIIAggCCAIIAggCCAIIAggCCAIeAgMCogIeAALsAgICGwIEAgUCBgIHAggCCQKOAgsCjwINAggCCAIIAggCCAIIAggCCAIIAggCCAIIAggCCAIIAggCCAIeAgMCzgIeAALsAgICZwIEAgUCBgIHAggCCQIKAgsCjwINAggCCAIIAggCCAIIAggCCAIIAggCCAIIAggCCAIIAggCCAIeAgMCywIeAALsAgICQQIEAgUCBgIHAggCCQIKAgsCjwINAggCCAIIAggCCAIIAggCCAIIAggCCAIIAggCCAIIAggCCAIeAgMClQIeAALsAgICRgIEAgUCBgIHAggCCQIjAgsCjwINAggCCAIIAggCCAIIAggCCAIIAggCCAIIAggCCAIIAggCCAIeAgMClgIeAALsAgICUgIEAgUCBgIHAggCCQIjAgsCjwINAggCCAIIAggCCAIIAggCCAIIAggCCAIIAggCCAIIAggCCAIeAgMClwIeAALsAgICSgIEAgUCBgIHAggCCQIKAgsCjwINAggCCAIIAggCCAIIAggCCAIIAggCCAIIAggCCAIIAggCCAIeAgMCoQIeAALsAgICPAIEAgUCBgIHAggCCQIjAgsCjwINAggCCAIIAggCCAIIAggCCAIIAggCCAIIAggCCAIIAggCCAIeAgMCygIeAALsAgICKgIEAgUCBgIHAggCCQIKAgsCj3oAAAQAAg0CCAIIAggCCAIIAggCCAIIAggCCAIIAggCCAIIAggCCAIIAh4CAwLDAh4AAuwCAgJDAgQCBQIGAgcCCAIJAgoCCwKPAg0CCAIIAggCCAIIAggCCAIIAggCCAIIAggCCAIIAggCCAIIAh4CAwKSAh4AAuwCAgIxAgQCBQIGAgcCCAIJAgoCCwKPAg0CCAIIAggCCAIIAggCCAIIAggCCAIIAggCCAIIAggCCAIIAh4CAwLVAh4AAuwCAgIzAgQCBQIGAgcCCAIJAgoCCwKPAg0CCAIIAggCCAIIAggCCAIIAggCCAIIAggCCAIIAggCCAIIAh4CAwKgAh4AAuwCAgIiAgQCBQIGAgcCCAIJAiMCCwKPAg0CCAIIAggCCAIIAggCCAIIAggCCAIIAggCCAIIAggCCAIIAh4CAwK/Ah4AAuwCAgInAgQCBQIGAgcCCAIJAo4CCwKPAg0CCAIIAggCCAIIAggCCAIIAggCCAIIAggCCAIIAggCCAIIAh4CAwLcAh4AAuwCAgI/AgQCBQIGAgcCCAIJAiMCCwKPAg0CCAIIAggCCAIIAggCCAIIAggCCAIIAggCCAIIAggCCAIIAh4CAwLJAh4AAuwCAgJkAgQCBQIGAgcCCAIJAiMCCwKPAg0CCAIIAggCCAIIAggCCAIIAggCCAIIAggCCAIIAggCCAIIAh4CAwKTAh4AAuwCAgIsAgQCBQIGAgcCCAIJAo4CCwKPAg0CCAIIAggCCAIIAggCCAIIAggCCAIIAggCCAIIAggCCAIIAh4CAwKUAh4AAuwCAgIgAgQCBQIGAgcCCAIJAo4CCwKPAg0CCAIIAggCCAIIAggCCAIIAggCCAIIAggCCAIIAggCCAIIAh4CAwLQAh4AAuwCAgIvAgQCBQIGAgcCCAIJAgoCCwKPAg0CCAIIAggCCAIIAggCCAIIAggCCAIIAggCCAIIAggCCAIIAh4CAwKcAh4AAuwCAgI8AgQCBQIGAgcCCAIJAgoCCwKPAg0CCAIIAggCCAIIAggCCAIIAggCCAIIAggCCAIIAggCCAIIAh4CAwK4Ah4AAuwCAgI/AgQCBQIGAgcCCAIJAgoCCwKPAg0CCAIIAggCCAIIAggCCAIIAggCCAIIAggCCAIIAggCCAIIAh4CAwK8Ah4AAuwCAgJBAgQCBQIGAgcCCAIJAiMCCwKPAg0CCAIIAggCCAIIAggCCAIIAggCCAIIAggCCAIIAggCCAIIAh4CAwLMAh4AAuwCAgJDAgQCBQIGAgcCCAIJAiMCCwKPAg0CCAIIAggCCAIIAggCCAIIAggCCAIIAggCCAIIAggCCAIIAh4CAwLNAh4AAuwCAgIDAgQCBQIGAnoAAAQABwIIAgkCjgILAo8CDQIIAggCCAIIAggCCAIIAggCCAIIAggCCAIIAggCCAIIAggCHgIDApACHgAC7AICAkYCBAIFAgYCBwIIAgkCCgILAo8CDQIIAggCCAIIAggCCAIIAggCCAIIAggCCAIIAggCCAIIAggCHgIDAtQCHgAC7AICAlICBAIFAgYCBwIIAgkCCgILAo8CDQIIAggCCAIIAggCCAIIAggCCAIIAggCCAIIAggCCAIIAggCHgIDAtoCHgAC7AICAm0CBAIFAgYCBwIIAgkCjgILAo8CDQIIAggCCAIIAggCCAIIAggCCAIIAggCCAIIAggCCAIIAggCHgIDAtsCHgAC7AICAlACBAIFAgYCBwIIAgkCIwILAo8CDQIIAggCCAIIAggCCAIIAggCCAIIAggCCAIIAggCCAIIAggCHgIDAtcCHgAC7AICAnYCBAIFAgYCBwIIAgkCjgILAo8CDQIIAggCCAIIAggCCAIIAggCCAIIAggCCAIIAggCCAIIAggCHgIDAtgCHgAC7AICAi8CBAIFAgYCBwIIAgkCIwILAo8CDQIIAggCCAIIAggCCAIIAggCCAIIAggCCAIIAggCCAIIAggCHgIDArUCHgAC7AICAjMCBAIFAgYCBwIIAgkCIwILAo8CDQIIAggCCAIIAggCCAIIAggCCAIIAggCCAIIAggCCAIIAggCHgIDArYCHgAC7AICAlICBAIFAgYCBwIIAgkCjgILAo8CDQIIAggCCAIIAggCCAIIAggCCAIIAggCCAIIAggCCAIIAggCHgIDAqoCHgAC7AICAhsCBAIFAgYCBwIIAgkCCgILAo8CDQIIAggCCAIIAggCCAIIAggCCAIIAggCCAIIAggCCAIIAggCHgIDAtECHgAC7AICAkYCBAIFAgYCBwIIAgkCjgILAo8CDQIIAggCCAIIAggCCAIIAggCCAIIAggCCAIIAggCCAIIAggCHgIDAqYCHgAC7AICAmQCBAIFAgYCBwIIAgkCjgILAo8CDQIIAggCCAIIAggCCAIIAggCCAIIAggCCAIIAggCCAIIAggCHgIDAsQCHgAC7AICAloCBAIFAgYCBwIIAgkCjgILAo8CDQIIAggCCAIIAggCCAIIAggCCAIIAggCCAIIAggCCAIIAggCHgIDAh8CHgAC7AICAkMCBAIFAgYCBwIIAgkCjgILAo8CDQIIAggCCAIIAggCCAIIAggCCAIIAggCCAIIAggCCAIIAggCHgIDArsCHgAC7AICAiACBAIFAgYCBwIIAgkCIwILAo8CDQIIAggCCAIIAggCCAIIAggCCAIIAggCCAIIAggCCAIIAggCHgIDAr4CHgAC7HoAAAQAAgICUAIEAgUCBgIHAggCCQIKAgsCjwINAggCCAIIAggCCAIIAggCCAIIAggCCAIIAggCCAIIAggCCAIeAgMCngIeAALsAgICawIEAgUCBgIHAggCCQKOAgsCjwINAggCCAIIAggCCAIIAggCCAIIAggCCAIIAggCCAIIAggCCAIeAgMCnwIeAALsAgICLAIEAgUCBgIHAggCCQIKAgsCjwINAggCCAIIAggCCAIIAggCCAIIAggCCAIIAggCCAIIAggCCAIeAgMCxgIeAALsAgICMwIEAgUCBgIHAggCCQKOAgsCjwINAggCCAIIAggCCAIIAggCCAIIAggCCAIIAggCCAIIAggCCAIeAgMCxwIeAALsAgICSgIEAgUCBgIHAggCCQKOAgsCjwINAggCCAIIAggCCAIIAggCCAIIAggCCAIIAggCCAIIAggCCAIeAgMC0wIeAALsAgICZwIEAgUCBgIHAggCCQKOAgsCjwINAggCCAIIAggCCAIIAggCCAIIAggCCAIIAggCCAIIAggCCAIeAgMCnQIeAALsAgICMQIEAgUCBgIHAggCCQKOAgsCjwINAggCCAIIAggCCAIIAggCCAIIAggCCAIIAggCCAIIAggCCAIeAgMCqwIeAALsAgICKgIEAgUCBgIHAggCCQKOAgsCjwINAggCCAIIAggCCAIIAggCCAIIAggCCAIIAggCCAIIAggCCAIeAgMCHwIeAALsAgICbQIEAgUCBgIHAggCCQIjAgsCjwINAggCCAIIAggCCAIIAggCCAIIAggCCAIIAggCCAIIAggCCAIeAgMCmAIeAALsAgICdgIEAgUCBgIHAggCCQIjAgsCjwINAggCCAIIAggCCAIIAggCCAIIAggCCAIIAggCCAIIAggCCAIeAgMCmQIeAALsAgICJwIEAgUCBgIHAggCCQIKAgsCjwINAggCCAIIAggCCAIIAggCCAIIAggCCAIIAggCCAIIAggCCAIeAgMCwQIeAALsAgICLwIEAgUCBgIHAggCCQKOAgsCjwINAggCCAIIAggCCAIIAggCCAIIAggCCAIIAggCCAIIAggCCAIeAgMCwAIeAALsAgICUAIEAgUCBgIHAggCCQKOAgsCjwINAggCCAIIAggCCAIIAggCCAIIAggCCAIIAggCCAIIAggCCAIeAgMCHwIeAALsAgICAwIEAgUCBgIHAggCCQIKAgsCjwINAggCCAIIAggCCAIIAggCCAIIAggCCAIIAggCCAIIAggCCAIeAgMCsAIeAALsAgICawIEAgUCBgIHAggCCQIKAgsCjwINAggCCAIIAggCCAIIAggCCAIIAggCCAIIAggCCAIIAggCCHoAAAQAAh4CAwKlAh4AAuwCAgJBAgQCBQIGAgcCCAIJAo4CCwKPAg0CCAIIAggCCAIIAggCCAIIAggCCAIIAggCCAIIAggCCAIIAh4CAwK6Ah4AAuwCAgIgAgQCBQIGAgcCCAIJAgoCCwKPAg0CCAIIAggCCAIIAggCCAIIAggCCAIIAggCCAIIAggCCAIIAh4CAwKjAh4AAuwCAgJaAgQCBQIGAgcCCAIJAiMCCwKPAg0CCAIIAggCCAIIAggCCAIIAggCCAIIAggCCAIIAggCCAIIAh4CAwKzAh4AAuwCAgJKAgQCBQIGAgcCCAIJAiMCCwKPAg0CCAIIAggCCAIIAggCCAIIAggCCAIIAggCCAIIAggCCAIIAh4CAwK0Ah4AAuwCAgIbAgQCBQIGAgcCCAIJAiMCCwKPAg0CCAIIAggCCAIIAggCCAIIAggCCAIIAggCCAIIAggCCAIIAh4CAwK3Ah4AAuwCAgIsAgQCBQIGAgcCCAIJAiMCCwKPAg0CCAIIAggCCAIIAggCCAIIAggCCAIIAggCCAIIAggCCAIIAh4CAwKnAh4AAuwCAgI/AgQCBQIGAgcCCAIJAo4CCwKPAg0CCAIIAggCCAIIAggCCAIIAggCCAIIAggCCAIIAggCCAIIAh4CAwKyAh4AAuwCAgIiAgQCBQIGAgcCCAIJAgoCCwKPAg0CCAIIAggCCAIIAggCCAIIAggCCAIIAggCCAIIAggCCAIIAh4CAwKuAh4AAuwCAgI8AgQCBQIGAgcCCAIJAo4CCwKPAg0CCAIIAggCCAIIAggCCAIIAggCCAIIAggCCAIIAggCCAIIAh4CAwKRAh4AAu0ACTU1NjExMDU0NAICAjkCBAIFAgYCBwIIAgkCIwILAo8CDQIIAggCCAIIAggCCAIIAggCCAIIAggCCAIIAggCCAIIAggCEgIDAsgCHgAC7QICAj8CBAIFAgYCBwIIAgkCIwILAo8CDQIIAggCCAIIAggCCAIIAggCCAIIAggCCAIIAggCCAIIAggCEgIDAskCHgAC7QICAjwCBAIFAgYCBwIIAgkCIwILAo8CDQIIAggCCAIIAggCCAIIAggCCAIIAggCCAIIAggCCAIIAggCEgIDAsoCHgAC7QICAnECBAIFAgYCBwIIAgkCCgILAo8CDQIIAggCCAIIAggCCAIIAggCCAIIAggCCAIIAggCCAIIAggCEgIDAqQCHgAC7QICAmsCBAIFAgYCBwIIAgkCCgILAo8CDQIIAggCCAIIAggCCAIIAggCCAIIAggCCAIIAggCCAIIAggCEgIDAqUCHgAC7QICAiACBAIFAgYCBwIIAgkCjgILAo8CDQIIAggCCAIIAggCCHoAAALOAggCCAIIAggCCAIIAggCCAIIAggCCAISAgMC0AIeAALtAgICKgIEAgUCBgIHAggCCQIKAgsCjwINAggCCAIIAggCCAIIAggCCAIIAggCCAIIAggCCAIIAggCCAISAgMCwwIeAALtAgICMQIEAgUCBgIHAggCCQIKAgsCjwINAggCCAIIAggCCAIIAggCCAIIAggCCAIIAggCCAIIAggCCAISAgMC1QIeAALtAgICJwIEAgUCBgIHAggCCQIKAgsCjwINAggCCAIIAggCCAIIAggCCAIIAggCCAIIAggCCAIIAggCCAISAgMCwQIeAALtAgICIgIEAgUCBgIHAggCCQIjAgsCjwINAggCCAIIAggCCAIIAggCCAIIAggCCAIIAggCCAIIAggCCAISAgMCvwIeAALtAgICUAIEAgUCBgIHAggCCQKOAgsCjwINAggCCAIIAggCCAIIAggCCAIIAggCCAIIAggCCAIIAggCCAISAgMCHwIeAALtAgICAwIEAgUCBgIHAggCCQIKAgsCjwINAggCCAIIAggCCAIIAggCCAIIAggCCAIIAggCCAIIAggCCAISAgMCsAIeAALtAgICLAIEAgUCBgIHAggCCQIjAgsCjwINAggCCAIIAggCCAIIAggCCAIIAggCCAIIAggCCAIIAggCCAISAgMCpwIeAALtAgICRgIEAgUCBgIHAggCCQIKAgsCjwINAggCCAIIAggCCAIIAggCCAIIAggCCAIIAggCCAIIAggCCAISAgMC1AIeAALtAgICJQIEAgUCBgIHAggCCQIjAgsCjwINAggCCAIIAggCCAIIAggCCAIIAggCCAIIAggCCAIIAggCCAISAgMCqQIeAALtAgICSAIEAgUCBgIHAggCCQIKAgsCjwINAggCCAIIAggCCAIIAggCCAIIAggCCAIIAggCCAIIAggCCAISAgMC7nNxAH4AAAAAAAJzcQB+AAT///////////////7////+AAAAAXVxAH4ABwAAAAMJSVB4eHoAAAQAAh4AAu0CAgJSAgQCBQIGAgcCCAIJAgoCCwKPAg0CCAIIAggCCAIIAggCCAIIAggCCAIIAggCCAIIAggCCAIIAhICAwLaAh4AAu0CAgJBAgQCBQIGAgcCCAIJAo4CCwKPAg0CCAIIAggCCAIIAggCCAIIAggCCAIIAggCCAIIAggCCAIIAhICAwK6Ah4AAu0CAgI/AgQCBQIGAgcCCAIJAgoCCwKPAg0CCAIIAggCCAIIAggCCAIIAggCCAIIAggCCAIIAggCCAIIAhICAwK8Ah4AAu0CAgI8AgQCBQIGAgcCCAIJAgoCCwKPAg0CCAIIAggCCAIIAggCCAIIAggCCAIIAggCCAIIAggCCAIIAhICAwK4Ah4AAu0CAgIbAgQCBQIGAgcCCAIJAiMCCwKPAg0CCAIIAggCCAIIAggCCAIIAggCCAIIAggCCAIIAggCCAIIAhICAwK3Ah4AAu0CAgJnAgQCBQIGAgcCCAIJAiMCCwKPAg0CCAIIAggCCAIIAggCCAIIAggCCAIIAggCCAIIAggCCAIIAhICAwLdAh4AAu0CAgJrAgQCBQIGAgcCCAIJAiMCCwKPAg0CCAIIAggCCAIIAggCCAIIAggCCAIIAggCCAIIAggCCAIIAhICAwLeAh4AAu0CAgJ2AgQCBQIGAgcCCAIJAgoCCwKPAg0CCAIIAggCCAIIAggCCAIIAggCCAIIAggCCAIIAggCCAIIAhICAwKvAh4AAu0CAgLvAAYyMDE4MDgCBAIFAgYCBwIIAgkCCgILAo8CDQIIAggCCAIIAggCCAIIAggCCAIIAggCCAIIAggCCAIIAggCEgIDAu4CHgAC7QICAm0CBAIFAgYCBwIIAgkCCgILAo8CDQIIAggCCAIIAggCCAIIAggCCAIIAggCCAIIAggCCAIIAggCEgIDArECHgAC7QICAh4CBAIFAgYCBwIIAgkCIwILAo8CDQIIAggCCAIIAggCCAIIAggCCAIIAggCCAIIAggCCAIIAggCEgIDAr0CHgAC7QICAm0CBAIFAgYCBwIIAgkCjgILAo8CDQIIAggCCAIIAggCCAIIAggCCAIIAggCCAIIAggCCAIIAggCEgIDAtsCHgAC7QICAkMCBAIFAgYCBwIIAgkCjgILAo8CDQIIAggCCAIIAggCCAIIAggCCAIIAggCCAIIAggCCAIIAggCEgIDArsCHgAC7QICAlACBAIFAgYCBwIIAgkCIwILAo8CDQIIAggCCAIIAggCCAIIAggCCAIIAggCCAIIAggCCAIIAggCEgIDAtcCHgAC7QICAjECBAIFAgYCBwIIAgkCIwILAo8CDQIIAggCCAIIAggCCAIIAggCCAIIAnoAAALFCAIIAggCCAIIAggCCAISAgMCmgIeAALtAgICIgIEAgUCBgIHAggCCQKOAgsCjwINAggCCAIIAggCCAIIAggCCAIIAggCCAIIAggCCAIIAggCCAISAgMCmwIeAALtAgICRgIEAgUCBgIHAggCCQIjAgsCjwINAggCCAIIAggCCAIIAggCCAIIAggCCAIIAggCCAIIAggCCAISAgMClgIeAALtAgICUgIEAgUCBgIHAggCCQIjAgsCjwINAggCCAIIAggCCAIIAggCCAIIAggCCAIIAggCCAIIAggCCAISAgMClwIeAALtAgICKgIEAgUCBgIHAggCCQIjAgsCjwINAggCCAIIAggCCAIIAggCCAIIAggCCAIIAggCCAIIAggCCAISAgMC1gIeAALtAgICKQIEAgUCBgIHAggCCQKOAgsCjwINAggCCAIIAggCCAIIAggCCAIIAggCCAIIAggCCAIIAggCCAISAgMCHwIeAALtAgICHgIEAgUCBgIHAggCCQIKAgsCjwINAggCCAIIAggCCAIIAggCCAIIAggCCAIIAggCCAIIAggCCAISAgMCzwIeAALtAgICGwIEAgUCBgIHAggCCQIKAgsCjwINAggCCAIIAggCCAIIAggCCAIIAggCCAIIAggCCAIIAggCCAISAgMC0QIeAALtAgICZAIEAgUCBgIHAggCCQKOAgsCjwINAggCCAIIAggCCAIIAggCCAIIAggCCAIIAggCCAIIAggCCAISAgMCxAIeAALtAgICWgIEAgUCBgIHAggCCQIKAgsCjwINAggCCAIIAggCCAIIAggCCAIIAggCCAIIAggCCAIIAggCCAISAgMC0gIeAALtAgICSAIEAgUCBgIHAggCCQIjAgsCjwINAggCCAIIAggCCAIIAggCCAIIAggCCAIIAggCCAIIAggCCAISAgMC8HNxAH4AAAAAAAJzcQB+AAT///////////////7////+/////3VxAH4ABwAAAARjz5oJeHh6AAAEAAIeAALtAgICLAIEAgUCBgIHAggCCQIKAgsCjwINAggCCAIIAggCCAIIAggCCAIIAggCCAIIAggCCAIIAggCCAISAgMCxgIeAALtAgICJQIEAgUCBgIHAggCCQIKAgsCjwINAggCCAIIAggCCAIIAggCCAIIAggCCAIIAggCCAIIAggCCAISAgMCwgIeAALtAgICMwIEAgUCBgIHAggCCQIKAgsCjwINAggCCAIIAggCCAIIAggCCAIIAggCCAIIAggCCAIIAggCCAISAgMCoAIeAALtAgICSgIEAgUCBgIHAggCCQIKAgsCjwINAggCCAIIAggCCAIIAggCCAIIAggCCAIIAggCCAIIAggCCAISAgMCoQIeAALtAgICcQIEAgUCBgIHAggCCQKOAgsCjwINAggCCAIIAggCCAIIAggCCAIIAggCCAIIAggCCAIIAggCCAISAgMCHwIeAALtAgICawIEAgUCBgIHAggCCQKOAgsCjwINAggCCAIIAggCCAIIAggCCAIIAggCCAIIAggCCAIIAggCCAISAgMCnwIeAALtAgICUAIEAgUCBgIHAggCCQIKAgsCjwINAggCCAIIAggCCAIIAggCCAIIAggCCAIIAggCCAIIAggCCAISAgMCngIeAALtAgICLwIEAgUCBgIHAggCCQIKAgsCjwINAggCCAIIAggCCAIIAggCCAIIAggCCAIIAggCCAIIAggCCAISAgMCnAIeAALtAgICSgIEAgUCBgIHAggCCQKOAgsCjwINAggCCAIIAggCCAIIAggCCAIIAggCCAIIAggCCAIIAggCCAISAgMC0wIeAALtAgICZwIEAgUCBgIHAggCCQKOAgsCjwINAggCCAIIAggCCAIIAggCCAIIAggCCAIIAggCCAIIAggCCAISAgMCnQIeAALtAgICKgIEAgUCBgIHAggCCQKOAgsCjwINAggCCAIIAggCCAIIAggCCAIIAggCCAIIAggCCAIIAggCCAISAgMCHwIeAALtAgICQQIEAgUCBgIHAggCCQIjAgsCjwINAggCCAIIAggCCAIIAggCCAIIAggCCAIIAggCCAIIAggCCAISAgMCzAIeAALtAgICQwIEAgUCBgIHAggCCQIjAgsCjwINAggCCAIIAggCCAIIAggCCAIIAggCCAIIAggCCAIIAggCCAISAgMCzQIeAALtAgICIAIEAgUCBgIHAggCCQIKAgsCjwINAggCCAIIAggCCAIIAggCCAIIAggCCAIIAggCCAIIAggCCAISAgMCowIeAALtAgICJQIEAgUCBgIHAggCCQKOAgsCjwINAggCCAIIAggCCAIIAggCCAIIAggCCAIIAggCCAJ6AAAEAAgCCAIIAhICAwIfAh4AAu0CAgJIAgQCBQIGAgcCCAIJAo4CCwKPAg0CCAIIAggCCAIIAggCCAIIAggCCAIIAggCCAIIAggCCAIIAhICAwIfAh4AAu0CAgInAgQCBQIGAgcCCAIJAo4CCwKPAg0CCAIIAggCCAIIAggCCAIIAggCCAIIAggCCAIIAggCCAIIAhICAwLcAh4AAu0CAgIsAgQCBQIGAgcCCAIJAo4CCwKPAg0CCAIIAggCCAIIAggCCAIIAggCCAIIAggCCAIIAggCCAIIAhICAwKUAh4AAu0CAgJkAgQCBQIGAgcCCAIJAiMCCwKPAg0CCAIIAggCCAIIAggCCAIIAggCCAIIAggCCAIIAggCCAIIAhICAwKTAh4AAu0CAgIxAgQCBQIGAgcCCAIJAo4CCwKPAg0CCAIIAggCCAIIAggCCAIIAggCCAIIAggCCAIIAggCCAIIAhICAwKrAh4AAu0CAgJ2AgQCBQIGAgcCCAIJAo4CCwKPAg0CCAIIAggCCAIIAggCCAIIAggCCAIIAggCCAIIAggCCAIIAhICAwLYAh4AAu0CAgIDAgQCBQIGAgcCCAIJAo4CCwKPAg0CCAIIAggCCAIIAggCCAIIAggCCAIIAggCCAIIAggCCAIIAhICAwKQAh4AAu0CAgIpAgQCBQIGAgcCCAIJAgoCCwKPAg0CCAIIAggCCAIIAggCCAIIAggCCAIIAggCCAIIAggCCAIIAhICAwKtAh4AAu0CAgJaAgQCBQIGAgcCCAIJAiMCCwKPAg0CCAIIAggCCAIIAggCCAIIAggCCAIIAggCCAIIAggCCAIIAhICAwKzAh4AAu0CAgJKAgQCBQIGAgcCCAIJAiMCCwKPAg0CCAIIAggCCAIIAggCCAIIAggCCAIIAggCCAIIAggCCAIIAhICAwK0Ah4AAu0CAgIvAgQCBQIGAgcCCAIJAiMCCwKPAg0CCAIIAggCCAIIAggCCAIIAggCCAIIAggCCAIIAggCCAIIAhICAwK1Ah4AAu0CAgIzAgQCBQIGAgcCCAIJAiMCCwKPAg0CCAIIAggCCAIIAggCCAIIAggCCAIIAggCCAIIAggCCAIIAhICAwK2Ah4AAu0CAgI5AgQCBQIGAgcCCAIJAo4CCwKPAg0CCAIIAggCCAIIAggCCAIIAggCCAIIAggCCAIIAggCCAIIAhICAwIfAh4AAu0CAgLvAgQCBQIGAgcCCAIJAo4CCwKPAg0CCAIIAggCCAIIAggCCAIIAggCCAIIAggCCAIIAggCCAIIAhICAwIfAh4AAu0CAgI/AgQCBQIGAgcCCAIJAo4CCwKPAg0CCAIIAggCCAIIAggCCAIIAgh6AAAEAAIIAggCCAIIAggCCAIIAggCEgIDArICHgAC7QICAnECBAIFAgYCBwIIAgkCIwILAo8CDQIIAggCCAIIAggCCAIIAggCCAIIAggCCAIIAggCCAIIAggCEgIDAtkCHgAC7QICAiICBAIFAgYCBwIIAgkCCgILAo8CDQIIAggCCAIIAggCCAIIAggCCAIIAggCCAIIAggCCAIIAggCEgIDAq4CHgAC7QICAjwCBAIFAgYCBwIIAgkCjgILAo8CDQIIAggCCAIIAggCCAIIAggCCAIIAggCCAIIAggCCAIIAggCEgIDApECHgAC7QICAjkCBAIFAgYCBwIIAgkCCgILAo8CDQIIAggCCAIIAggCCAIIAggCCAIIAggCCAIIAggCCAIIAggCEgIDArkCHgAC7QICAmQCBAIFAgYCBwIIAgkCCgILAo8CDQIIAggCCAIIAggCCAIIAggCCAIIAggCCAIIAggCCAIIAggCEgIDAqwCHgAC7QICAkECBAIFAgYCBwIIAgkCCgILAo8CDQIIAggCCAIIAggCCAIIAggCCAIIAggCCAIIAggCCAIIAggCEgIDApUCHgAC7QICAiACBAIFAgYCBwIIAgkCIwILAo8CDQIIAggCCAIIAggCCAIIAggCCAIIAggCCAIIAggCCAIIAggCEgIDAr4CHgAC7QICAicCBAIFAgYCBwIIAgkCIwILAo8CDQIIAggCCAIIAggCCAIIAggCCAIIAggCCAIIAggCCAIIAggCEgIDAqgCHgAC7QICAlICBAIFAgYCBwIIAgkCjgILAo8CDQIIAggCCAIIAggCCAIIAggCCAIIAggCCAIIAggCCAIIAggCEgIDAqoCHgAC7QICAkYCBAIFAgYCBwIIAgkCjgILAo8CDQIIAggCCAIIAggCCAIIAggCCAIIAggCCAIIAggCCAIIAggCEgIDAqYCHgAC7QICAikCBAIFAgYCBwIIAgkCIwILAo8CDQIIAggCCAIIAggCCAIIAggCCAIIAggCCAIIAggCCAIIAggCEgIDAsUCHgAC7QICAjMCBAIFAgYCBwIIAgkCjgILAo8CDQIIAggCCAIIAggCCAIIAggCCAIIAggCCAIIAggCCAIIAggCEgIDAscCHgAC7QICAkMCBAIFAgYCBwIIAgkCCgILAo8CDQIIAggCCAIIAggCCAIIAggCCAIIAggCCAIIAggCCAIIAggCEgIDApICHgAC7QICAgMCBAIFAgYCBwIIAgkCIwILAo8CDQIIAggCCAIIAggCCAIIAggCCAIIAggCCAIIAggCCAIIAggCEgIDAqICHgAC7QICAm0CBAIFAgYCBwIIAgkCIwILAo8CDQIIAggCCAJ6AAAEAAgCCAIIAggCCAIIAggCCAIIAggCCAIIAggCCAISAgMCmAIeAALtAgICdgIEAgUCBgIHAggCCQIjAgsCjwINAggCCAIIAggCCAIIAggCCAIIAggCCAIIAggCCAIIAggCCAISAgMCmQIeAALtAgIC7wIEAgUCBgIHAggCCQIjAgsCjwINAggCCAIIAggCCAIIAggCCAIIAggCCAIIAggCCAIIAggCCAISAgMC8AIeAALtAgICLwIEAgUCBgIHAggCCQKOAgsCjwINAggCCAIIAggCCAIIAggCCAIIAggCCAIIAggCCAIIAggCCAISAgMCwAIeAALtAgICWgIEAgUCBgIHAggCCQKOAgsCjwINAggCCAIIAggCCAIIAggCCAIIAggCCAIIAggCCAIIAggCCAISAgMCHwIeAALtAgICGwIEAgUCBgIHAggCCQKOAgsCjwINAggCCAIIAggCCAIIAggCCAIIAggCCAIIAggCCAIIAggCCAISAgMCzgIeAALtAgICZwIEAgUCBgIHAggCCQIKAgsCjwINAggCCAIIAggCCAIIAggCCAIIAggCCAIIAggCCAIIAggCCAISAgMCywIeAALtAgICHgIEAgUCBgIHAggCCQKOAgsCjwINAggCCAIIAggCCAIIAggCCAIIAggCCAIIAggCCAIIAggCCAISAgMCHwIeAALxAAkyMjM1OTA0NTYCAgJaAgQCBQIGAgcCCAIJAiMCCwKPAg0CCAIIAggCCAIIAggCCAIIAggCCAIIAggCCAIIAggCCAIIAhwCAwKzAh4AAvECAgJGAgQCBQIGAgcCCAIJAiMCCwKPAg0CCAIIAggCCAIIAggCCAIIAggCCAIIAggCCAIIAggCCAIIAhwCAwKWAh4AAvECAgIDAgQCBQIGAgcCCAIJAo4CCwKPAg0CCAIIAggCCAIIAggCCAIIAggCCAIIAggCCAIIAggCCAIIAhwCAwKQAh4AAvECAgI/AgQCBQIGAgcCCAIJAo4CCwKPAg0CCAIIAggCCAIIAggCCAIIAggCCAIIAggCCAIIAggCCAIIAhwCAwKyAh4AAvECAgJKAgQCBQIGAgcCCAIJAiMCCwKPAg0CCAIIAggCCAIIAggCCAIIAggCCAIIAggCCAIIAggCCAIIAhwCAwK0Ah4AAvECAgJDAgQCBQIGAgcCCAIJAgoCCwKPAg0CCAIIAggCCAIIAggCCAIIAggCCAIIAggCCAIIAggCCAIIAhwCAwKSAh4AAvECAgJBAgQCBQIGAgcCCAIJAgoCCwKPAg0CCAIIAggCCAIIAggCCAIIAggCCAIIAggCCAIIAggCCAIIAhwCAwKVAh4AAvECAgJSAgQCBQJ6AAAEAAYCBwIIAgkCIwILAo8CDQIIAggCCAIIAggCCAIIAggCCAIIAggCCAIIAggCCAIIAggCHAIDApcCHgAC8QICAjwCBAIFAgYCBwIIAgkCjgILAo8CDQIIAggCCAIIAggCCAIIAggCCAIIAggCCAIIAggCCAIIAggCHAIDApECHgAC8QICAmQCBAIFAgYCBwIIAgkCCgILAo8CDQIIAggCCAIIAggCCAIIAggCCAIIAggCCAIIAggCCAIIAggCHAIDAqwCHgAC8QICAnYCBAIFAgYCBwIIAgkCIwILAo8CDQIIAggCCAIIAggCCAIIAggCCAIIAggCCAIIAggCCAIIAggCHAIDApkCHgAC8QICAioCBAIFAgYCBwIIAgkCIwILAo8CDQIIAggCCAIIAggCCAIIAggCCAIIAggCCAIIAggCCAIIAggCHAIDAtYCHgAC8QICAiICBAIFAgYCBwIIAgkCjgILAo8CDQIIAggCCAIIAggCCAIIAggCCAIIAggCCAIIAggCCAIIAggCHAIDApsCHgAC8QICAm0CBAIFAgYCBwIIAgkCIwILAo8CDQIIAggCCAIIAggCCAIIAggCCAIIAggCCAIIAggCCAIIAggCHAIDApgCHgAC8QICAjECBAIFAgYCBwIIAgkCIwILAo8CDQIIAggCCAIIAggCCAIIAggCCAIIAggCCAIIAggCCAIIAggCHAIDApoCHgAC8QICAloCBAIFAgYCBwIIAgkCCgILAo8CDQIIAggCCAIIAggCCAIIAggCCAIIAggCCAIIAggCCAIIAggCHAIDAtICHgAC8QICAjMCBAIFAgYCBwIIAgkCCgILAo8CDQIIAggCCAIIAggCCAIIAggCCAIIAggCCAIIAggCCAIIAggCHAIDAqACHgAC8QICAkoCBAIFAgYCBwIIAgkCCgILAo8CDQIIAggCCAIIAggCCAIIAggCCAIIAggCCAIIAggCCAIIAggCHAIDAqECHgAC8QICAi8CBAIFAgYCBwIIAgkCCgILAo8CDQIIAggCCAIIAggCCAIIAggCCAIIAggCCAIIAggCCAIIAggCHAIDApwCHgAC8QICAiACBAIFAgYCBwIIAgkCCgILAo8CDQIIAggCCAIIAggCCAIIAggCCAIIAggCCAIIAggCCAIIAggCHAIDAqMCHgAC8QICAlICBAIFAgYCBwIIAgkCjgILAo8CDQIIAggCCAIIAggCCAIIAggCCAIIAggCCAIIAggCCAIIAggCHAIDAqoCHgAC8QICAjwCBAIFAgYCBwIIAgkCIwILAo8CDQIIAggCCAIIAggCCAIIAggCCAIIAggCCAIIAggCCAIIAggCHAIDAsoCHgB6AAAEAALxAgICLAIEAgUCBgIHAggCCQIjAgsCjwINAggCCAIIAggCCAIIAggCCAIIAggCCAIIAggCCAIIAggCCAIcAgMCpwIeAALxAgICJwIEAgUCBgIHAggCCQIjAgsCjwINAggCCAIIAggCCAIIAggCCAIIAggCCAIIAggCCAIIAggCCAIcAgMCqAIeAALxAgICawIEAgUCBgIHAggCCQKOAgsCjwINAggCCAIIAggCCAIIAggCCAIIAggCCAIIAggCCAIIAggCCAIcAgMCnwIeAALxAgICZwIEAgUCBgIHAggCCQKOAgsCjwINAggCCAIIAggCCAIIAggCCAIIAggCCAIIAggCCAIIAggCCAIcAgMCnQIeAALxAgICMQIEAgUCBgIHAggCCQKOAgsCjwINAggCCAIIAggCCAIIAggCCAIIAggCCAIIAggCCAIIAggCCAIcAgMCqwIeAALxAgICKgIEAgUCBgIHAggCCQKOAgsCjwINAggCCAIIAggCCAIIAggCCAIIAggCCAIIAggCCAIIAggCCAIcAgMCHwIeAALxAgICUAIEAgUCBgIHAggCCQKOAgsCjwINAggCCAIIAggCCAIIAggCCAIIAggCCAIIAggCCAIIAggCCAIcAgMCHwIeAALxAgICJwIEAgUCBgIHAggCCQIKAgsCjwINAggCCAIIAggCCAIIAggCCAIIAggCCAIIAggCCAIIAggCCAIcAgMCwQIeAALxAgICLwIEAgUCBgIHAggCCQIjAgsCjwINAggCCAIIAggCCAIIAggCCAIIAggCCAIIAggCCAIIAggCCAIcAgMCtQIeAALxAgICMwIEAgUCBgIHAggCCQIjAgsCjwINAggCCAIIAggCCAIIAggCCAIIAggCCAIIAggCCAIIAggCCAIcAgMCtgIeAALxAgICAwIEAgUCBgIHAggCCQIKAgsCjwINAggCCAIIAggCCAIIAggCCAIIAggCCAIIAggCCAIIAggCCAIcAgMCsAIeAALxAgICbQIEAgUCBgIHAggCCQIKAgsCjwINAggCCAIIAggCCAIIAggCCAIIAggCCAIIAggCCAIIAggCCAIcAgMCsQIeAALxAgICdgIEAgUCBgIHAggCCQIKAgsCjwINAggCCAIIAggCCAIIAggCCAIIAggCCAIIAggCCAIIAggCCAIcAgMCrwIeAALxAgICHgIEAgUCBgIHAggCCQIjAgsCjwINAggCCAIIAggCCAIIAggCCAIIAggCCAIIAggCCAIIAggCCAIcAgMCvQIeAALxAgICPAIEAgUCBgIHAggCCQIKAgsCjwINAggCCAIIAggCCAIIAggCCAIIAggCCAIIAggCCAIIAgh6AAAEAAIIAhwCAwK4Ah4AAvECAgJBAgQCBQIGAgcCCAIJAo4CCwKPAg0CCAIIAggCCAIIAggCCAIIAggCCAIIAggCCAIIAggCCAIIAhwCAwK6Ah4AAvECAgJDAgQCBQIGAgcCCAIJAo4CCwKPAg0CCAIIAggCCAIIAggCCAIIAggCCAIIAggCCAIIAggCCAIIAhwCAwK7Ah4AAvECAgI/AgQCBQIGAgcCCAIJAgoCCwKPAg0CCAIIAggCCAIIAggCCAIIAggCCAIIAggCCAIIAggCCAIIAhwCAwK8Ah4AAvECAgIbAgQCBQIGAgcCCAIJAiMCCwKPAg0CCAIIAggCCAIIAggCCAIIAggCCAIIAggCCAIIAggCCAIIAhwCAwK3Ah4AAvECAgIgAgQCBQIGAgcCCAIJAiMCCwKPAg0CCAIIAggCCAIIAggCCAIIAggCCAIIAggCCAIIAggCCAIIAhwCAwK+Ah4AAvECAgIiAgQCBQIGAgcCCAIJAiMCCwKPAg0CCAIIAggCCAIIAggCCAIIAggCCAIIAggCCAIIAggCCAIIAhwCAwK/Ah4AAvECAgIiAgQCBQIGAgcCCAIJAgoCCwKPAg0CCAIIAggCCAIIAggCCAIIAggCCAIIAggCCAIIAggCCAIIAhwCAwKuAh4AAvECAgJtAgQCBQIGAgcCCAIJAo4CCwKPAg0CCAIIAggCCAIIAggCCAIIAggCCAIIAggCCAIIAggCCAIIAhwCAwLbAh4AAvECAgIvAgQCBQIGAgcCCAIJAo4CCwKPAg0CCAIIAggCCAIIAggCCAIIAggCCAIIAggCCAIIAggCCAIIAhwCAwLAAh4AAvECAgIsAgQCBQIGAgcCCAIJAgoCCwKPAg0CCAIIAggCCAIIAggCCAIIAggCCAIIAggCCAIIAggCCAIIAhwCAwLGAh4AAvECAgIzAgQCBQIGAgcCCAIJAo4CCwKPAg0CCAIIAggCCAIIAggCCAIIAggCCAIIAggCCAIIAggCCAIIAhwCAwLHAh4AAvECAgI/AgQCBQIGAgcCCAIJAiMCCwKPAg0CCAIIAggCCAIIAggCCAIIAggCCAIIAggCCAIIAggCCAIIAhwCAwLJAh4AAvECAgJkAgQCBQIGAgcCCAIJAo4CCwKPAg0CCAIIAggCCAIIAggCCAIIAggCCAIIAggCCAIIAggCCAIIAhwCAwLEAh4AAvECAgJnAgQCBQIGAgcCCAIJAgoCCwKPAg0CCAIIAggCCAIIAggCCAIIAggCCAIIAggCCAIIAggCCAIIAhwCAwLLAh4AAvECAgJrAgQCBQIGAgcCCAIJAgoCCwKPAg0CCAIIAggCCAIIAggCCAIIAggCCAJ6AAAEAAgCCAIIAggCCAIIAggCHAIDAqUCHgAC8QICAiACBAIFAgYCBwIIAgkCjgILAo8CDQIIAggCCAIIAggCCAIIAggCCAIIAggCCAIIAggCCAIIAggCHAIDAtACHgAC8QICAhsCBAIFAgYCBwIIAgkCCgILAo8CDQIIAggCCAIIAggCCAIIAggCCAIIAggCCAIIAggCCAIIAggCHAIDAtECHgAC8QICAkYCBAIFAgYCBwIIAgkCjgILAo8CDQIIAggCCAIIAggCCAIIAggCCAIIAggCCAIIAggCCAIIAggCHAIDAqYCHgAC8QICAhsCBAIFAgYCBwIIAgkCjgILAo8CDQIIAggCCAIIAggCCAIIAggCCAIIAggCCAIIAggCCAIIAggCHAIDAs4CHgAC8QICAkECBAIFAgYCBwIIAgkCIwILAo8CDQIIAggCCAIIAggCCAIIAggCCAIIAggCCAIIAggCCAIIAggCHAIDAswCHgAC8QICAkMCBAIFAgYCBwIIAgkCIwILAo8CDQIIAggCCAIIAggCCAIIAggCCAIIAggCCAIIAggCCAIIAggCHAIDAs0CHgAC8QICAh4CBAIFAgYCBwIIAgkCjgILAo8CDQIIAggCCAIIAggCCAIIAggCCAIIAggCCAIIAggCCAIIAggCHAIDAh8CHgAC8QICAloCBAIFAgYCBwIIAgkCjgILAo8CDQIIAggCCAIIAggCCAIIAggCCAIIAggCCAIIAggCCAIIAggCHAIDAh8CHgAC8QICAgMCBAIFAgYCBwIIAgkCIwILAo8CDQIIAggCCAIIAggCCAIIAggCCAIIAggCCAIIAggCCAIIAggCHAIDAqICHgAC8QICAh4CBAIFAgYCBwIIAgkCCgILAo8CDQIIAggCCAIIAggCCAIIAggCCAIIAggCCAIIAggCCAIIAggCHAIDAs8CHgAC8QICAlACBAIFAgYCBwIIAgkCCgILAo8CDQIIAggCCAIIAggCCAIIAggCCAIIAggCCAIIAggCCAIIAggCHAIDAp4CHgAC8QICAjECBAIFAgYCBwIIAgkCCgILAo8CDQIIAggCCAIIAggCCAIIAggCCAIIAggCCAIIAggCCAIIAggCHAIDAtUCHgAC8QICAkYCBAIFAgYCBwIIAgkCCgILAo8CDQIIAggCCAIIAggCCAIIAggCCAIIAggCCAIIAggCCAIIAggCHAIDAtQCHgAC8QICAlICBAIFAgYCBwIIAgkCCgILAo8CDQIIAggCCAIIAggCCAIIAggCCAIIAggCCAIIAggCCAIIAggCHAIDAtoCHgAC8QICAioCBAIFAgYCBwIIAgkCCgILAo8CDQIIAggCCAIIAgh6AAAEAAIIAggCCAIIAggCCAIIAggCCAIIAggCCAIcAgMCwwIeAALxAgICSgIEAgUCBgIHAggCCQKOAgsCjwINAggCCAIIAggCCAIIAggCCAIIAggCCAIIAggCCAIIAggCCAIcAgMC0wIeAALxAgICUAIEAgUCBgIHAggCCQIjAgsCjwINAggCCAIIAggCCAIIAggCCAIIAggCCAIIAggCCAIIAggCCAIcAgMC1wIeAALxAgICdgIEAgUCBgIHAggCCQKOAgsCjwINAggCCAIIAggCCAIIAggCCAIIAggCCAIIAggCCAIIAggCCAIcAgMC2AIeAALxAgICZwIEAgUCBgIHAggCCQIjAgsCjwINAggCCAIIAggCCAIIAggCCAIIAggCCAIIAggCCAIIAggCCAIcAgMC3QIeAALxAgICZAIEAgUCBgIHAggCCQIjAgsCjwINAggCCAIIAggCCAIIAggCCAIIAggCCAIIAggCCAIIAggCCAIcAgMCkwIeAALxAgICJwIEAgUCBgIHAggCCQKOAgsCjwINAggCCAIIAggCCAIIAggCCAIIAggCCAIIAggCCAIIAggCCAIcAgMC3AIeAALxAgICLAIEAgUCBgIHAggCCQKOAgsCjwINAggCCAIIAggCCAIIAggCCAIIAggCCAIIAggCCAIIAggCCAIcAgMClAIeAALxAgICawIEAgUCBgIHAggCCQIjAgsCjwINAggCCAIIAggCCAIIAggCCAIIAggCCAIIAggCCAIIAggCCAIcAgMC3gIeAALyAAk4MDgyOTg1NzYCAgIqAgQCBQIGAgcCCAIJAiMCCwIMAg0CCAIIAggCCAIIAggCCAIIAggCCAIIAggCCAIIAggCCAIIAgMCAwJNAh4AAvICAgIvAgQCBQIGAgcCCAIJAiMCCwIMAg0CCAIIAggCCAIIAggCCAIIAggCCAIIAggCCAIIAggCCAIIAgMCAwI4Ah4AAvICAgIiAgQCBQIGAgcCCAIJAiMCCwIMAg0CCAIIAggCCAIIAggCCAIIAggCCAIIAggCCAIIAggCCAIIAgMCAwIkAh4AAvICAgJSAgQCBQIGAgcCCAIJAiMCCwIMAg0CCAIIAggCCAIIAggCCAIIAggCCAIIAggCCAIIAggCCAIIAgMCAwJhAh4AAvICAgIsAgQCBQIGAgcCCAIJAiMCCwIMAg0CCAIIAggCCAIIAggCCAIIAggCCAIIAggCCAIIAggCCAIIAgMCAwJ4Ah4AAvICAgJQAgQCBQIGAgcCCAIJAiMCCwIMAg0CCAIIAggCCAIIAggCCAIIAggCCAIIAggCCAIIAggCCAIIAgMCAwJRAh4AAvICAgIpAgQCBQIGAgd6AAACXAIIAgkCIwILAgwCDQIIAggCCAIIAggCCAIIAggCCAIIAggCCAIIAggCCAIIAggCAwIDAi4CHgAC8gICAloCBAIFAgYCBwIIAgkCIwILAgwCDQIIAggCCAIIAggCCAIIAggCCAIIAggCCAIIAggCCAIIAggCAwIDAnMCHgAC8gICAhsCBAIFAgYCBwIIAgkCIwILAgwCDQIIAggCCAIIAggCCAIIAggCCAIIAggCCAIIAggCCAIIAggCAwIDAjsCHgAC8gICAkMCBAIFAgYCBwIIAgkCIwILAgwCDQIIAggCCAIIAggCCAIIAggCCAIIAggCCAIIAggCCAIIAggCAwIDAk4CHgAC8gICAj8CBAIFAgYCBwIIAgkCIwILAgwCDQIIAggCCAIIAggCCAIIAggCCAIIAggCCAIIAggCCAIIAggCAwIDAlUCHgAC8gICAgMCBAIFAgYCBwIIAgkCIwILAgwCDQIIAggCCAIIAggCCAIIAggCCAIIAggCCAIIAggCCAIIAggCAwIDAoYCHgAC8gICAmsCBAIFAgYCBwIIAgkCIwILAgwCDQIIAggCCAIIAggCCAIIAggCCAIIAggCCAIIAggCCAIIAggCAwIDAmwCHgAC8gICAnYCBAIFAgYCBwIIAgkCIwILAgwCDQIIAggCCAIIAggCCAIIAggCCAIIAggCCAIIAggCCAIIAggCAwIDAocCHgAC8gICAh4CBAIFAgYCBwIIAgkCIwILAgwCDQIIAggCCAIIAggCCAIIAggCCAIIAggCCAIIAggCCAIIAggCAwIDAj4=]]></xxe4awand>
</file>

<file path=customXml/item8.xml><?xml version="1.0" encoding="utf-8"?>
<xxe4awand xmlns="http://www.excel4apps.com"><![CDATA[rO0ABXfZCMCtii8ABGcGAh4AAERjb20uZXhjZWw0YXBwcy53YW5kLm9yYWNsZS5n
bHdhbmQuY2FsY3VsYXRpb25zLmdldGJhbGFuY2UuR2V0QmFsYW5jZQIBAAk4NTI0
NzgyOTYCAgABMAIDAAYyMDE2MTICBAADWVREAgUAA1VTRAIGAAVUb3RhbAIHAAFB
AggAAAIJAAMwMDECCgAGMTkxMDAwAgsAAkdEAgwAAldBAg0AAkRMAggCCAIIAggC
CAIIAggCCAIIAggCCAIIAggCCAIIAggCCAIg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O4uIvXh4d1UCHgACAQICAhsABjIwMTYxMAIEAgUCBgIHAggCCQIcAAYxOTEw
MTACCwIMAg0CCAIIAggCCAIIAggCCAIIAggCCAIIAggCCAIIAggCCAIIAiACAwId
c3EAfgAAAAAAAnNxAH4ABP///////////////v////7/////dXEAfgAHAAAABGKN
yxZ4eHdNAh4AAgECAgIeAAYyMDE2MDQCBAIFAgYCBwIIAgkCHAILAgwCDQIIAggC
CAIIAggCCAIIAggCCAIIAggCCAIIAggCCAIIAggCIAIDAh9zcQB+AAAAAAACc3EA
fgAE///////////////+/////v////91cQB+AAcAAAAESHB4r3h4d00CHgACAQIC
AiAABjIwMTcwNQIEAgUCBgIHAggCCQIcAgsCDAINAggCCAIIAggCCAIIAggCCAII
AggCCAIIAggCCAIIAggCCAIgAgMCIXNxAH4AAAAAAAJzcQB+AAT/////////////
//7////+/////3VxAH4ABwAAAARZ/eXyeHh3TQIeAAIBAgICIgAGMjAxNzExAgQC
BQIGAgcCCAIJAhwCCwIMAg0CCAIIAggCCAIIAggCCAIIAggCCAIIAggCCAIIAggC
CAIIAiACAwIjc3EAfgAAAAAAAnNxAH4ABP///////////////v////7/////dXEA
fgAHAAAABDDQqrN4eHdNAh4AAgECAgIkAAYyMDE3MDcCBAIFAgYCBwIIAgkCCgIL
AgwCDQIIAggCCAIIAggCCAIIAggCCAIIAggCCAIIAggCCAIIAggCIAIDAiVzcQB+
AAAAAAACc3EAfgAE///////////////+/////v////91cQB+AAcAAAAEAgr29Hh4
d00CHgACAQICAiYABjIwMTYwNgIEAgUCBgIHAggCCQIKAgsCDAINAggCCAIIAggC
CAIIAggCCAIIAggCCAIIAggCCAIIAggCCAIgAgMCJ3NxAH4AAAAAAAJzcQB+AAT///////////////7////+/////3VxAH4ABwAAAAQDq4uteHh3TQIeAAIBAgICKAAGMjAxNjAzAgQCBQIGAgcCCAIJAhwCCwIMAg0CCAIIAggCCAIIAggCCAIIAggCCAIIAggCCAIIAggCCAIIAiACAwIpc3EAfgAAAAAAAnNxAH4ABP///////////////v////7/////dXEAfgAHAAAABD37VuJ4eHdVAh4AAgECAgIqAAYyMDE3MDICBAIFAgYCBwIIAgkCKwAGMTkxMDI1AgsCDAINAggCCAIIAggCCAIIAggCCAIIAggCCAIIAggCCAIIAggCCAIgAgMCLHNxAH4AAAAAAAJzcQB+AAT///////////////7////+/////3VxAH4ABwAAAAME+2h4eHdNAh4AAgECAgItAAYyMDE3MTACBAIFAgYCBwIIAgkCKwILAgwCDQIIAggCCAIIAggCCAIIAggCCAIIAggCCAIIAggCCAIIAggCIAIDAi5zcQB+AAAAAAACc3EAfgAE///////////////+/////v////91cQB+AAcAAAADA9yreHh3TQIeAAIBAgICLwAGMjAxNzEyAgQCBQIGAgcCCAIJAhwCCwIMAg0CCAIIAggCCAIIAggCCAIIAggCCAIIAggCCAIIAggCCAIIAiACAwIwc3EAfgAAAAAAAnNxAH4ABP///////////////v////7/////dXEAfgAHAAAABEI0vHx4eHdNAh4AAgECAgIxAAYyMDE2MDUCBAIFAgYCBwIIAgkCCgILAgwCDQIIAggCCAIIAggCCAIIAggCCAIIAggCCAIIAggCCAIIAggCIAIDAjJzcQB+AAAAAAACc3EAfgAE///////////////+/////v////91cQB+AAcAAAAEBDaJ43h4d00CHgACAQICAjMABjIwMTcwNgIEAgUCBgIHAggCCQIKAgsCDAINAggCCAIIAggCCAIIAggCCAIIAggCCAIIAggCCAIIAggCCAIgAgMCNHNxAH4AAAAAAAJzcQB+AAT///////////////7////+/////3VxAH4ABwAAAAQD3U0geHh3TQIeAAIBAgICNQAGMjAxNzA0AgQCBQIGAgcCCAIJAhwCCwIMAg0CCAIIAggCCAIIAggCCAIIAggCCAIIAggCCAIIAggCCAIIAiACAwI2c3EAfgAAAAAAAnNxAH4ABP///////////////v////7/////dXEAfgAHAAAABFpw2Xd4eHdNAh4AAgECAgI3AAYyMDE3MDMCBAIFAgYCBwIIAgkCKwILAgwCDQIIAggCCAIIAggCCAIIAggCCAIIAggCCAIIAggCCAIIAggCIAIDAjhzcQB+AAAAAAACc3EAfgAE///////////////+/////v////91cQB+AAcAAAADBKuXeHh3TQIeAAIBAgICOQAGMjAxNjExAgQCBQIGAgcCCAIJAhwCCwIMAg0CCAIIAggCCAIIAggCCAIIAggCCAIIAggCCAIIAggCCAIIAiACAwI6c3EAfgAAAAAAAnNxAH4ABP///////////////v////7/////dXEAfgAHAAAABBJUFap4eHdNAh4AAgECAgI7AAYyMDE2MDICBAIFAgYCBwIIAgkCKwILAgwCDQIIAggCCAIIAggCCAIIAggCCAIIAggCCAIIAggCCAIIAggCIAIDAjxzcQB+AAAAAAACc3EAfgAE///////////////+/////v////91cQB+AAcAAAADEhXLeHh3TQIeAAIBAgICPQAGMjAxODAxAgQCBQIGAgcCCAIJAisCCwIMAg0CCAIIAggCCAIIAggCCAIIAggCCAIIAggCCAIIAggCCAIIAiACAwI+c3EAfgAAAAAAAnNxAH4ABP///////////////v////4AAAAAdXEAfgAHAAAAAHh4d4oCHgACAQICAiICBAIFAgYCBwIIAgkCKwILAgwCDQIIAggCCAIIAggCCAIIAggCCAIIAggCCAIIAggCCAIIAggCIAIDAj4CHgACAQICAhsCBAIFAgYCBwIIAgkCKwILAgwCDQIIAggCCAIIAggCCAIIAggCCAIIAggCCAIIAggCCAIIAggCIAIDAj9zcQB+AAAAAAACc3EAfgAE///////////////+/////v////91cQB+AAcAAAADBT+veHh3RQIeAAIBAgICKAIEAgUCBgIHAggCCQIKAgsCDAINAggCCAIIAggCCAIIAggCCAIIAggCCAIIAggCCAIIAggCCAIgAgMCQHNxAH4AAAAAAAJzcQB+AAT///////////////7////+/////3VxAH4ABwAAAAQF6I5ueHh3TQIeAAIBAgICQQAGMjAxNjA4AgQCBQIGAgcCCAIJAgoCCwIMAg0CCAIIAggCCAIIAggCCAIIAggCCAIIAggCCAIIAggCCAIIAiACAwJCc3EAfgAAAAAAAnNxAH4ABP///////////////v////7/////dXEAfgAHAAAABAK9P6R4eHdFAh4AAgECAgI3AgQCBQIGAgcCCAIJAhwCCwIMAg0CCAIIAggCCAIIAggCCAIIAggCCAIIAggCCAIIAggCCAIIAiACAwJDc3EAfgAAAAAAAnNxAH4ABP///////////////v////7/////dXEAfgAHAAAABFNjmyZ4eHdFAh4AAgECAgItAgQCBQIGAgcCCAIJAgoCCwIMAg0CCAIIAggCCAIIAggCCAIIAggCCAIIAggCCAIIAggCCAIIAiACAwJEc3EAfgAAAAAAAnNxAH4ABP///////////////v////4AAAABdXEAfgAHAAAABAkNFf14eHdNAh4AAgECAgJFAAYyMDE2MDkCBAIFAgYCBwIIAgkCKwILAgwCDQIIAggCCAIIAggCCAIIAggCCAIIAggCCAIIAggCCAIIAggCIAIDAkZzcQB+AAAAAAACc3EAfgAE///////////////+/////v////91cQB+AAcAAAADB43UeHh3TQIeAAIBAgICRwAGMjAxNzA5AgQCBQIGAgcCCAIJAgoCCwIMAg0CCAIIAggCCAIIAggCCAIIAggCCAIIAggCCAIIAggCCAIIAiACAwJIc3EAfgAAAAAAAnNxAH4ABP///////////////v////4AAAABdXEAfgAHAAAABAKOsKB4eHdNAh4AAgECAgJJAAYyMDE3MDgCBAIFAgYCBwIIAgkCKwILAgwCDQIIAggCCAIIAggCCAIIAggCCAIIAggCCAIIAggCCAIIAggCIAIDAkpzcQB+AAAAAAACc3EAfgAE///////////////+/////v////91cQB+AAcAAAADBCUJeHh3RQIeAAIBAgICMQIEAgUCBgIHAggCCQIcAgsCDAINAggCCAIIAggCCAIIAggCCAIIAggCCAIIAggCCAIIAggCCAIgAgMCS3NxAH4AAAAAAAJzcQB+AAT///////////////7////+/////3VxAH4ABwAAAARMKwuAeHh3RQIeAAIBAgICLwIEAgUCBgIHAggCCQIKAgsCDAINAggCCAIIAggCCAIIAggCCAIIAggCCAIIAggCCAIIAggCCAIgAgMCTHNxAH4AAAAAAAJzcQB+AAT///////////////7////+/////3VxAH4ABwAAAAQ0Sb4jeHh3RQIeAAIBAgICMwIEAgUCBgIHAggCCQIcAgsCDAINAggCCAIIAggCCAIIAggCCAIIAggCCAIIAggCCAIIAggCCAIgAgMCTXNxAH4AAAAAAAJzcQB+AAT///////////////7////+/////3VxAH4ABwAAAARYCwcseHh3RQIeAAIBAgICOQIEAgUCBgIHAggCCQIKAgsCDAINAggCCAIIAggCCAIIAggCCAIIAggCCAIIAggCCAIIAggCCAIgAgMCTnNxAH4AAAAAAAJzcQB+AAT///////////////7////+/////3VxAH4ABwAAAARMQw4VeHh3RQIeAAIBAgICOwIEAgUCBgIHAggCCQIcAgsCDAINAggCCAIIAggCCAIIAggCCAIIAggCCAIIAggCCAIIAggCCAIgAgMCT3NxAH4AAAAAAAJzcQB+AAT///////////////7////+/////3VxAH4ABwAAAAQ3OPVPeHh3RQIeAAIBAgICIAIEAgUCBgIHAggCCQIrAgsCDAINAggCCAIIAggCCAIIAggCCAIIAggCCAIIAggCCAIIAggCCAIgAgMCUHNxAH4AAAAAAAJzcQB+AAT///////////////7////+/////3VxAH4ABwAAAAMEVit4eHdFAh4AAgECAgI1AgQCBQIGAgcCCAIJAgoCCwIMAg0CCAIIAggCCAIIAggCCAIIAggCCAIIAggCCAIIAggCCAIIAiACAwJRc3EAfgAAAAAAAnNxAH4ABP///////////////v////7/////dXEAfgAHAAAABAnwakZ4eHdFAh4AAgECAgIeAgQCBQIGAgcCCAIJAisCCwIMAg0CCAIIAggCCAIIAggCCAIIAggCCAIIAggCCAIIAggCCAIIAiACAwJSc3EAfgAAAAAAAnNxAH4ABP///////////////v////7/////dXEAfgAHAAAAAwzG/nh4d0UCHgACAQICAj0CBAIFAgYCBwIIAgkCHAILAgwCDQIIAggCCAIIAggCCAIIAggCCAIIAggCCAIIAggCCAIIAggCIAIDAlNzcQB+AAAAAAACc3EAfgAE///////////////+/////v////91cQB+AAcAAAAETu7o2nh4d0UCHgACAQICAioCBAIFAgYCBwIIAgkCCgILAgwCDQIIAggCCAIIAggCCAIIAggCCAIIAggCCAIIAggCCAIIAggCIAIDAlRzcQB+AAAAAAACc3EAfgAE///////////////+/////v////91cQB+AAcAAAAEG0cx03h4d0UCHgACAQICAiQCBAIFAgYCBwIIAgkCKwILAgwCDQIIAggCCAIIAggCCAIIAggCCAIIAggCCAIIAggCCAIIAggCIAIDAlVzcQB+AAAAAAACc3EAfgAE///////////////+/////v////91cQB+AAcAAAADBDQ4eHh3RQIeAAIBAgICRwIEAgUCBgIHAggCCQIcAgsCDAINAggCCAIIAggCCAIIAggCCAIIAggCCAIIAggCCAIIAggCCAIgAgMCVnNxAH4AAAAAAAJzcQB+AAT///////////////7////+/////3VxAH4ABwAAAARxBllJeHh3RQIeAAIBAgICQQIEAgUCBgIHAggCCQIcAgsCDAINAggCCAIIAggCCAIIAggCCAIIAggCCAIIAggCCAIIAggCCAIgAgMCV3NxAH4AAAAAAAJzcQB+AAT///////////////7////+/////3VxAH4ABwAAAARdV1DJeHh3RQIeAAIBAgICRQIEAgUCBgIHAggCCQIcAgsCDAINAggCCAIIAggCCAIIAggCCAIIAggCCAIIAggCCAIIAggCCAIgAgMCWHNxAH4AAAAAAAJzcQB+AAT///////////////7////+/////3VxAH4ABwAAAARhMQgUeHh3RQIeAAIBAgICMQIEAgUCBgIHAggCCQIrAgsCDAINAggCCAIIAggCCAIIAggCCAIIAggCCAIIAggCCAIIAggCCAIgAgMCWXNxAH4AAAAAAAJzcQB+AAT///////////////7////+/////3VxAH4ABwAAAAMLgq14eHdNAh4AAgECAgJaAAYyMDE4MDICBAIFAgYCBwIIAgkCCgILAgwCDQIIAggCCAIIAggCCAIIAggCCAIIAggCCAIIAggCCAIIAggCIAIDAltzcQB+AAAAAAACc3EAfgAE///////////////+/////v////91cQB+AAcAAAAEGWLnZXh4d0UCHgACAQICAjMCBAIFAgYCBwIIAgkCKwILAgwCDQIIAggCCAIIAggCCAIIAggCCAIIAggCCAIIAggCCAIIAggCIAIDAlxzcQB+AAAAAAACc3EAfgAE///////////////+/////v////91cQB+AAcAAAADBEN6eHh3TQIeAAIBAgICXQAGMjAxNzAxAgQCBQIGAgcCCAIJAgoCCwIMAg0CCAIIAggCCAIIAggCCAIIAggCCAIIAggCCAIIAggCCAIIAiACAwJec3EAfgAAAAAAAnNxAH4ABP///////////////v////7/////dXEAfgAHAAAABCjphrZ4eHdFAh4AAgECAgJaAgQCBQIGAgcCCAIJAhwCCwIMAg0CCAIIAggCCAIIAggCCAIIAggCCAIIAggCCAIIAggCCAIIAiACAwJfc3EAfgAAAAAAAnNxAH4ABP///////////////v////7/////dXEAfgAHAAAABE8qcfl4eHdFAh4AAgECAgIDAgQCBQIGAgcCCAIJAisCCwIMAg0CCAIIAggCCAIIAggCCAIIAggCCAIIAggCCAIIAggCCAIIAiACAwJgc3EAfgAAAAAAAnNxAH4ABP///////////////v////7/////dXEAfgAHAAAAAwbck3h4d00CHgACAQICAmEABjIwMTYwNwIEAgUCBgIHAggCCQIrAgsCDAINAggCCAIIAggCCAIIAggCCAIIAggCCAIIAggCCAIIAggCCAIgAgMCYnNxAH4AAAAAAAJzcQB+AAT///////////////7////+/////3VxAH4ABwAAAAMJnn94eHdFAh4AAgECAgI3AgQCBQIGAgcCCAIJAgoCCwIMAg0CCAIIAggCCAIIAggCCAIIAggCCAIIAggCCAIIAggCCAIIAiACAwJjc3EAfgAAAAAAAnNxAH4ABP///////////////v////7/////dXEAfgAHAAAABBD98iN4eHdFAh4AAgECAgJFAgQCBQIGAgcCCAIJAgoCCwIMAg0CCAIIAggCCAIIAggCCAIIAggCCAIIAggCCAIIAggCCAIIAiACAwJkc3EAfgAAAAAAAnNxAH4ABP///////////////v////7/////dXEAfgAHAAAABAIbp254eHdFAh4AAgECAgI7AgQCBQIGAgcCCAIJAgoCCwIMAg0CCAIIAggCCAIIAggCCAIIAggCCAIIAggCCAIIAggCCAIIAiACAwJlc3EAfgAAAAAAAnNxAH4ABP///////////////v////7/////dXEAfgAHAAAABAgl/7F4eHdFAh4AAgECAgJhAgQCBQIGAgcCCAIJAhwCCwIMAg0CCAIIAggCCAIIAggCCAIIAggCCAIIAggCCAIIAggCCAIIAiACAwJmc3EAfgAAAAAAAnNxAH4ABP///////////////v////7/////dXEAfgAHAAAABFovta14eHdFAh4AAgECAgJdAgQCBQIGAgcCCAIJAhwCCwIMAg0CCAIIAggCCAIIAggCCAIIAggCCAIIAggCCAIIAggCCAIIAiACAwJnc3EAfgAAAAAAAnNxAH4ABP///////////////v////7/////dXEAfgAHAAAABD0VO3Z4eHdFAh4AAgECAgJJAgQCBQIGAgcCCAIJAhwCCwIMAg0CCAIIAggCCAIIAggCCAIIAggCCAIIAggCCAIIAggCCAIIAiACAwJoc3EAfgAAAAAAAnNxAH4ABP///////////////v////7/////dXEAfgAHAAAABGUxQat4eHdFAh4AAgECAgImAgQCBQIGAgcCCAIJAisCCwIMAg0CCAIIAggCCAIIAggCCAIIAggCCAIIAggCCAIIAggCCAIIAiACAwJpc3EAfgAAAAAAAnNxAH4ABP///////////////v////7/////dXEAfgAHAAAAAwqAVHh4d0UCHgACAQICAiQCBAIFAgYCBwIIAgkCHAILAgwCDQIIAggCCAIIAggCCAIIAggCCAIIAggCCAIIAggCCAIIAggCIAIDAmpzcQB+AAAAAAACc3EAfgAE///////////////+/////v////91cQB+AAcAAAAEXtRi+Hh4d0UCHgACAQICAiYCBAIFAgYCBwIIAgkCHAILAgwCDQIIAggCCAIIAggCCAIIAggCCAIIAggCCAIIAggCCAIIAggCIAIDAmtzcQB+AAAAAAACc3EAfgAE///////////////+/////v////91cQB+AAcAAAAEVIhLm3h4d0UCHgACAQICAkcCBAIFAgYCBwIIAgkCKwILAgwCDQIIAggCCAIIAggCCAIIAggCCAIIAggCCAIIAggCCAIIAggCIAIDAmxzcQB+AAAAAAACc3EAfgAE///////////////+/////v////91cQB+AAcAAAADBA6ueHh3RQIeAAIBAgICGwIEAgUCBgIHAggCCQIKAgsCDAINAggCCAIIAggCCAIIAggCCAIIAggCCAIIAggCCAIIAggCCAIgAgMCbXNxAH4AAAAAAAJzcQB+AAT///////////////7////+/////3VxAH4ABwAAAAO8XLJ4eHdFAh4AAgECAgIqAgQCBQIGAgcCCAIJAhwCCwIMAg0CCAIIAggCCAIIAggCCAIIAggCCAIIAggCCAIIAggCCAIIAiACAwJuc3EAfgAAAAAAAnNxAH4ABP///////////////v////7/////dXEAfgAHAAAABEmLU8l4eHdFAh4AAgECAgIoAgQCBQIGAgcCCAIJAisCCwIMAg0CCAIIAggCCAIIAggCCAIIAggCCAIIAggCCAIIAggCCAIIAiACAwJvc3EAfgAAAAAAAnNxAH4ABP///////////////v////7/////dXEAfgAHAAAAAw6D3Xh4d0UCHgACAQICAjUCBAIFAgYCBwIIAgkCKwILAgwCDQIIAggCCAIIAggCCAIIAggCCAIIAggCCAIIAggCCAIIAggCIAIDAnBzcQB+AAAAAAACc3EAfgAE///////////////+/////v////91cQB+AAcAAAADBHSNeHh3RQIeAAIBAgICAwIEAgUCBgIHAggCCQIcAgsCDAINAggCCAIIAggCCAIIAggCCAIIAggCCAIIAggCCAIIAggCCAIgAgMCcXNxAH4AAAAAAAJzcQB+AAT///////////////7////+/////3VxAH4ABwAAAAQoo9pZeHh3RQIeAAIBAgICIAIEAgUCBgIHAggCCQIKAgsCDAINAggCCAIIAggCCAIIAggCCAIIAggCCAIIAggCCAIIAggCCAIgAgMCcnNxAH4AAAAAAAJzcQB+AAT///////////////7////+/////3VxAH4ABwAAAAQGIRiFeHh3RQIeAAIBAgICLQIEAgUCBgIHAggCCQIcAgsCDAINAggCCAIIAggCCAIIAggCCAIIAggCCAIIAggCCAIIAggCCAIgAgMCc3NxAH4AAAAAAAJzcQB+AAT///////////////7////+/////3VxAH4ABwAAAASC3IjxeHh3RQIeAAIBAgICXQIEAgUCBgIHAggCCQIrAgsCDAINAggCCAIIAggCCAIIAggCCAIIAggCCAIIAggCCAIIAggCCAIgAgMCdHNxAH4AAAAAAAJzcQB+AAT///////////////7////+/////3VxAH4ABwAAAAMFZP94eHdFAh4AAgECAgJhAgQCBQIGAgcCCAIJAgoCCwIMAg0CCAIIAggCCAIIAggCCAIIAggCCAIIAggCCAIIAggCCAIIAiACAwJ1c3EAfgAAAAAAAnNxAH4ABP///////////////v////7/////dXEAfgAHAAAABAM2kpl4eHdFAh4AAgECAgIeAgQCBQIGAgcCCAIJAgoCCwIMAg0CCAIIAggCCAIIAggCCAIIAggCCAIIAggCCAIIAggCCAIIAiACAwJ2c3EAfgAAAAAAAnNxAH4ABP///////////////v////7/////dXEAfgAHAAAABATkMA94eHeKAh4AAgECAgJaAgQCBQIGAgcCCAIJAisCCwIMAg0CCAIIAggCCAIIAggCCAIIAggCCAIIAggCCAIIAggCCAIIAiACAwI+Ah4AAgECAgI9AgQCBQIGAgcCCAIJAgoCCwIMAg0CCAIIAggCCAIIAggCCAIIAggCCAIIAggCCAIIAggCCAIIAiACAwJ3c3EAfgAAAAAAAnNxAH4ABP///////////////v////7/////dXEAfgAHAAAABCZxo1d4eHdFAh4AAgECAgIiAgQCBQIGAgcCCAIJAgoCCwIMAg0CCAIIAggCCAIIAggCCAIIAggCCAIIAggCCAIIAggCCAIIAiACAwJ4c3EAfgAAAAAAAnNxAH4ABP///////////////v////7/////dXEAfgAHAAAABES6V7x4eHdFAh4AAgECAgI5AgQCBQIGAgcCCAIJAisCCwIMAg0CCAIIAggCCAIIAggCCAIIAggCCAIIAggCCAIIAggCCAIIAiACAwJ5c3EAfgAAAAAAAnNxAH4ABP///////////////v////7/////dXEAfgAHAAAAAwZoK3h4d4oCHgACAQICAi8CBAIFAgYCBwIIAgkCKwILAgwCDQIIAggCCAIIAggCCAIIAggCCAIIAggCCAIIAggCCAIIAggCIAIDAj4CHgACAQICAkkCBAIFAgYCBwIIAgkCCgILAgwCDQIIAggCCAIIAggCCAIIAggCCAIIAggCCAIIAggCCAIIAggCIAIDAnpzcQB+AAAAAAACc3EAfgAE///////////////+/////v////91cQB+AAcAAAADMpTWeHh3RQIeAAIBAgICQQIEAgUCBgIHAggCCQIrAgsCDAINAggCCAIIAggCCAIIAggCCAIIAggCCAIIAggCCAIIAggCCAIgAgMCe3NxAH4AAAAAAAJzcQB+AAT///////////////7////+/////3VxAH4ABwAAAAMItpx4eHoAAAH+Ah4AAnwACTg1MjM2NTkyOAICAiQCBAIFAgYCBwIIAgkCHAILAgwCDQIIAggCCAIIAggCCAIIAggCCAIIAggCCAIIAggCCAIIAggCFAIDAmoCHgACfAICAkcCBAIFAgYCBwIIAgkCCgILAgwCDQIIAggCCAIIAggCCAIIAggCCAIIAggCCAIIAggCCAIIAggCFAIDAkgCHgACfAICAhsCBAIFAgYCBwIIAgkCKwILAgwCDQIIAggCCAIIAggCCAIIAggCCAIIAggCCAIIAggCCAIIAggCFAIDAj8CHgACfAICAn0ABjIwMTgwNgIEAgUCBgIHAggCCQIrAgsCDAINAggCCAIIAggCCAIIAggCCAIIAggCCAIIAggCCAIIAggCCAIUAgMCPgIeAAJ8AgICRQIEAgUCBgIHAggCCQIKAgsCDAINAggCCAIIAggCCAIIAggCCAIIAggCCAIIAggCCAIIAggCCAIUAgMCZAIeAAJ8AgICLQIEAgUCBgIHAggCCQIrAgsCDAINAggCCAIIAggCCAIIAggCCAIIAggCCAIIAggCCAIIAggCCAIUAgMCLgIeAAJ8AgICfgAGMjAxODA5AgQCBQIGAgcCCAIJAhwCCwIMAg0CCAIIAggCCAIIAggCCAIIAggCCAIIAggCCAIIAggCCAIIAhQCAwJ/c3EAfgAAAAAAAnNxAH4ABP///////////////v////7/////dXEAfgAHAAAABHHRmJR4eHoAAAQAAh4AAnwCAgI5AgQCBQIGAgcCCAIJAhwCCwIMAg0CCAIIAggCCAIIAggCCAIIAggCCAIIAggCCAIIAggCCAIIAhQCAwI6Ah4AAnwCAgJhAgQCBQIGAgcCCAIJAhwCCwIMAg0CCAIIAggCCAIIAggCCAIIAggCCAIIAggCCAIIAggCCAIIAhQCAwJmAh4AAnwCAgJaAgQCBQIGAgcCCAIJAgoCCwIMAg0CCAIIAggCCAIIAggCCAIIAggCCAIIAggCCAIIAggCCAIIAhQCAwJbAh4AAnwCAgIzAgQCBQIGAgcCCAIJAisCCwIMAg0CCAIIAggCCAIIAggCCAIIAggCCAIIAggCCAIIAggCCAIIAhQCAwJcAh4AAnwCAgI7AgQCBQIGAgcCCAIJAisCCwIMAg0CCAIIAggCCAIIAggCCAIIAggCCAIIAggCCAIIAggCCAIIAhQCAwI8Ah4AAnwCAgIqAgQCBQIGAgcCCAIJAgoCCwIMAg0CCAIIAggCCAIIAggCCAIIAggCCAIIAggCCAIIAggCCAIIAhQCAwJUAh4AAnwCAgIqAgQCBQIGAgcCCAIJAisCCwIMAg0CCAIIAggCCAIIAggCCAIIAggCCAIIAggCCAIIAggCCAIIAhQCAwIsAh4AAnwCAgIkAgQCBQIGAgcCCAIJAgoCCwIMAg0CCAIIAggCCAIIAggCCAIIAggCCAIIAggCCAIIAggCCAIIAhQCAwIlAh4AAnwCAgIDAgQCBQIGAgcCCAIJAisCCwIMAg0CCAIIAggCCAIIAggCCAIIAggCCAIIAggCCAIIAggCCAIIAhQCAwJgAh4AAnwCAgKAAAYyMDE4MDQCBAIFAgYCBwIIAgkCKwILAgwCDQIIAggCCAIIAggCCAIIAggCCAIIAggCCAIIAggCCAIIAggCFAIDAj4CHgACfAICAkcCBAIFAgYCBwIIAgkCHAILAgwCDQIIAggCCAIIAggCCAIIAggCCAIIAggCCAIIAggCCAIIAggCFAIDAlYCHgACfAICAloCBAIFAgYCBwIIAgkCHAILAgwCDQIIAggCCAIIAggCCAIIAggCCAIIAggCCAIIAggCCAIIAggCFAIDAl8CHgACfAICAjkCBAIFAgYCBwIIAgkCCgILAgwCDQIIAggCCAIIAggCCAIIAggCCAIIAggCCAIIAggCCAIIAggCFAIDAk4CHgACfAICAjECBAIFAgYCBwIIAgkCHAILAgwCDQIIAggCCAIIAggCCAIIAggCCAIIAggCCAIIAggCCAIIAggCFAIDAksCHgACfAICAoEABjIwMTgwNwIEAgUCBgIHAggCCQIcAgsCDAINAggCCAIIAggCCAIIAncbCAIIAggCCAIIAggCCAIIAggCCAIIAhQCAwKCc3EAfgAAAAAAAnNxAH4ABP///////////////v////7/////dXEAfgAHAAAABGPPmgl4eHoAAAK6Ah4AAnwCAgJJAgQCBQIGAgcCCAIJAisCCwIMAg0CCAIIAggCCAIIAggCCAIIAggCCAIIAggCCAIIAggCCAIIAhQCAwJKAh4AAnwCAgIeAgQCBQIGAgcCCAIJAisCCwIMAg0CCAIIAggCCAIIAggCCAIIAggCCAIIAggCCAIIAggCCAIIAhQCAwJSAh4AAnwCAgI1AgQCBQIGAgcCCAIJAgoCCwIMAg0CCAIIAggCCAIIAggCCAIIAggCCAIIAggCCAIIAggCCAIIAhQCAwJRAh4AAnwCAgI9AgQCBQIGAgcCCAIJAisCCwIMAg0CCAIIAggCCAIIAggCCAIIAggCCAIIAggCCAIIAggCCAIIAhQCAwI+Ah4AAnwCAgJHAgQCBQIGAgcCCAIJAisCCwIMAg0CCAIIAggCCAIIAggCCAIIAggCCAIIAggCCAIIAggCCAIIAhQCAwJsAh4AAnwCAgI3AgQCBQIGAgcCCAIJAhwCCwIMAg0CCAIIAggCCAIIAggCCAIIAggCCAIIAggCCAIIAggCCAIIAhQCAwJDAh4AAnwCAgIeAgQCBQIGAgcCCAIJAgoCCwIMAg0CCAIIAggCCAIIAggCCAIIAggCCAIIAggCCAIIAggCCAIIAhQCAwJ2Ah4AAnwCAgKDAAYyMDE4MTECBAIFAgYCBwIIAgkCHAILAgwCDQIIAggCCAIIAggCCAIIAggCCAIIAggCCAIIAggCCAIIAggCFAIDAn8CHgACfAICAigCBAIFAgYCBwIIAgkCHAILAgwCDQIIAggCCAIIAggCCAIIAggCCAIIAggCCAIIAggCCAIIAggCFAIDAikCHgACfAICAn0CBAIFAgYCBwIIAgkCCgILAgwCDQIIAggCCAIIAggCCAIIAggCCAIIAggCCAIIAggCCAIIAggCFAIDAoRzcQB+AAAAAAACc3EAfgAE///////////////+/////v////91cQB+AAcAAAAEAe561nh4d5ICHgACfAICAjECBAIFAgYCBwIIAgkCCgILAgwCDQIIAggCCAIIAggCCAIIAggCCAIIAggCCAIIAggCCAIIAggCFAIDAjICHgACfAICAoUABjIwMTgwNQIEAgUCBgIHAggCCQIcAgsCDAINAggCCAIIAggCCAIIAggCCAIIAggCCAIIAggCCAIIAggCCAIUAgMChnNxAH4AAAAAAAJzcQB+AAT///////////////7////+/////3VxAH4ABwAAAARc5cCweHh6AAABrgIeAAJ8AgIChwAGMjAxODAzAgQCBQIGAgcCCAIJAisCCwIMAg0CCAIIAggCCAIIAggCCAIIAggCCAIIAggCCAIIAggCCAIIAhQCAwI+Ah4AAnwCAgI9AgQCBQIGAgcCCAIJAhwCCwIMAg0CCAIIAggCCAIIAggCCAIIAggCCAIIAggCCAIIAggCCAIIAhQCAwJTAh4AAnwCAgImAgQCBQIGAgcCCAIJAisCCwIMAg0CCAIIAggCCAIIAggCCAIIAggCCAIIAggCCAIIAggCCAIIAhQCAwJpAh4AAnwCAgKIAAYyMDE4MDgCBAIFAgYCBwIIAgkCKwILAgwCDQIIAggCCAIIAggCCAIIAggCCAIIAggCCAIIAggCCAIIAggCFAIDAj4CHgACfAICAh4CBAIFAgYCBwIIAgkCHAILAgwCDQIIAggCCAIIAggCCAIIAggCCAIIAggCCAIIAggCCAIIAggCFAIDAh8CHgACfAICAoECBAIFAgYCBwIIAgkCCgILAgwCDQIIAggCCAIIAggCCAIIAggCCAIIAggCCAIIAggCCAIIAggCFAIDAolzcQB+AAAAAAACc3EAfgAE///////////////+/////gAAAAF1cQB+AAcAAAADCUlQeHh3RQIeAAJ8AgICfQIEAgUCBgIHAggCCQIcAgsCDAINAggCCAIIAggCCAIIAggCCAIIAggCCAIIAggCCAIIAggCCAIUAgMCinNxAH4AAAAAAAJzcQB+AAT///////////////7////+/////3VxAH4ABwAAAARdGgPTeHh6AAACbQIeAAJ8AgICNwIEAgUCBgIHAggCCQIKAgsCDAINAggCCAIIAggCCAIIAggCCAIIAggCCAIIAggCCAIIAggCCAIUAgMCYwIeAAJ8AgICWgIEAgUCBgIHAggCCQIrAgsCDAINAggCCAIIAggCCAIIAggCCAIIAggCCAIIAggCCAIIAggCCAIUAgMCPgIeAAJ8AgICNQIEAgUCBgIHAggCCQIrAgsCDAINAggCCAIIAggCCAIIAggCCAIIAggCCAIIAggCCAIIAggCCAIUAgMCcAIeAAJ8AgICRQIEAgUCBgIHAggCCQIcAgsCDAINAggCCAIIAggCCAIIAggCCAIIAggCCAIIAggCCAIIAggCCAIUAgMCWAIeAAJ8AgICOQIEAgUCBgIHAggCCQIrAgsCDAINAggCCAIIAggCCAIIAggCCAIIAggCCAIIAggCCAIIAggCCAIUAgMCeQIeAAJ8AgICSQIEAgUCBgIHAggCCQIKAgsCDAINAggCCAIIAggCCAIIAggCCAIIAggCCAIIAggCCAIIAggCCAIUAgMCegIeAAJ8AgICGwIEAgUCBgIHAggCCQIKAgsCDAINAggCCAIIAggCCAIIAggCCAIIAggCCAIIAggCCAIIAggCCAIUAgMCbQIeAAJ8AgICKgIEAgUCBgIHAggCCQIcAgsCDAINAggCCAIIAggCCAIIAggCCAIIAggCCAIIAggCCAIIAggCCAIUAgMCbgIeAAJ8AgICiAIEAgUCBgIHAggCCQIcAgsCDAINAggCCAIIAggCCAIIAggCCAIIAggCCAIIAggCCAIIAggCCAIUAgMCi3NxAH4AAAAAAAJzcQB+AAT///////////////7////+/////3VxAH4ABwAAAARvUxbyeHh6AAAEAAIeAAJ8AgICJgIEAgUCBgIHAggCCQIcAgsCDAINAggCCAIIAggCCAIIAggCCAIIAggCCAIIAggCCAIIAggCCAIUAgMCawIeAAJ8AgICIgIEAgUCBgIHAggCCQIrAgsCDAINAggCCAIIAggCCAIIAggCCAIIAggCCAIIAggCCAIIAggCCAIUAgMCPgIeAAJ8AgICPQIEAgUCBgIHAggCCQIKAgsCDAINAggCCAIIAggCCAIIAggCCAIIAggCCAIIAggCCAIIAggCCAIUAgMCdwIeAAJ8AgICIAIEAgUCBgIHAggCCQIrAgsCDAINAggCCAIIAggCCAIIAggCCAIIAggCCAIIAggCCAIIAggCCAIUAgMCUAIeAAJ8AgICKAIEAgUCBgIHAggCCQIrAgsCDAINAggCCAIIAggCCAIIAggCCAIIAggCCAIIAggCCAIIAggCCAIUAgMCbwIeAAJ8AgICQQIEAgUCBgIHAggCCQIKAgsCDAINAggCCAIIAggCCAIIAggCCAIIAggCCAIIAggCCAIIAggCCAIUAgMCQgIeAAJ8AgICXQIEAgUCBgIHAggCCQIKAgsCDAINAggCCAIIAggCCAIIAggCCAIIAggCCAIIAggCCAIIAggCCAIUAgMCXgIeAAJ8AgICgQIEAgUCBgIHAggCCQIrAgsCDAINAggCCAIIAggCCAIIAggCCAIIAggCCAIIAggCCAIIAggCCAIUAgMCPgIeAAJ8AgICMQIEAgUCBgIHAggCCQIrAgsCDAINAggCCAIIAggCCAIIAggCCAIIAggCCAIIAggCCAIIAggCCAIUAgMCWQIeAAJ8AgICgwIEAgUCBgIHAggCCQIrAgsCDAINAggCCAIIAggCCAIIAggCCAIIAggCCAIIAggCCAIIAggCCAIUAgMCPgIeAAJ8AgICNwIEAgUCBgIHAggCCQIrAgsCDAINAggCCAIIAggCCAIIAggCCAIIAggCCAIIAggCCAIIAggCCAIUAgMCOAIeAAJ8AgICSQIEAgUCBgIHAggCCQIcAgsCDAINAggCCAIIAggCCAIIAggCCAIIAggCCAIIAggCCAIIAggCCAIUAgMCaAIeAAJ8AgICGwIEAgUCBgIHAggCCQIcAgsCDAINAggCCAIIAggCCAIIAggCCAIIAggCCAIIAggCCAIIAggCCAIUAgMCHQIeAAJ8AgICQQIEAgUCBgIHAggCCQIcAgsCDAINAggCCAIIAggCCAIIAggCCAIIAggCCAIIAggCCAIIAggCCAIUAgMCVwIeAAJ8AgIChwIEAgUCBgIHAggCCQIKAgsCDAINAggCCAIIAggCCAIIAggCCAIIAggCCAIIAggCCAJ3CwgCCAIIAhQCAwKMc3EAfgAAAAAAAnNxAH4ABP///////////////v////7/////dXEAfgAHAAAABA5TyYx4eHdFAh4AAnwCAgKIAgQCBQIGAgcCCAIJAgoCCwIMAg0CCAIIAggCCAIIAggCCAIIAggCCAIIAggCCAIIAggCCAIIAhQCAwKNc3EAfgAAAAAAAnNxAH4ABP///////////////v////4AAAABdXEAfgAHAAAABAIIPL14eHoAAAGeAh4AAnwCAgJdAgQCBQIGAgcCCAIJAhwCCwIMAg0CCAIIAggCCAIIAggCCAIIAggCCAIIAggCCAIIAggCCAIIAhQCAwJnAh4AAnwCAgIvAgQCBQIGAgcCCAIJAhwCCwIMAg0CCAIIAggCCAIIAggCCAIIAggCCAIIAggCCAIIAggCCAIIAhQCAwIwAh4AAnwCAgImAgQCBQIGAgcCCAIJAgoCCwIMAg0CCAIIAggCCAIIAggCCAIIAggCCAIIAggCCAIIAggCCAIIAhQCAwInAh4AAnwCAgJhAgQCBQIGAgcCCAIJAisCCwIMAg0CCAIIAggCCAIIAggCCAIIAggCCAIIAggCCAIIAggCCAIIAhQCAwJiAh4AAnwCAgJ+AgQCBQIGAgcCCAIJAisCCwIMAg0CCAIIAggCCAIIAggCCAIIAggCCAIIAggCCAIIAggCCAIIAhQCAwI+Ah4AAnwCAgKDAgQCBQIGAgcCCAIJAgoCCwIMAg0CCAIIAggCCAIIAggCCAIIAggCCAIIAggCCAIIAggCCAIIAhQCAwKOc3EAfgAAAAAAAnNxAH4ABP///////////////v////4AAAABdXEAfgAHAAAABASp52R4eHoAAAFhAh4AAnwCAgIoAgQCBQIGAgcCCAIJAgoCCwIMAg0CCAIIAggCCAIIAggCCAIIAggCCAIIAggCCAIIAggCCAIIAhQCAwJAAh4AAnwCAgIzAgQCBQIGAgcCCAIJAhwCCwIMAg0CCAIIAggCCAIIAggCCAIIAggCCAIIAggCCAIIAggCCAIIAhQCAwJNAh4AAnwCAgKPAAYyMDE4MTACBAIFAgYCBwIIAgkCHAILAgwCDQIIAggCCAIIAggCCAIIAggCCAIIAggCCAIIAggCCAIIAggCFAIDAn8CHgACfAICAkECBAIFAgYCBwIIAgkCKwILAgwCDQIIAggCCAIIAggCCAIIAggCCAIIAggCCAIIAggCCAIIAggCFAIDAnsCHgACfAICAoUCBAIFAgYCBwIIAgkCCgILAgwCDQIIAggCCAIIAggCCAIIAggCCAIIAggCCAIIAggCCAIIAggCFAIDApBzcQB+AAAAAAACc3EAfgAE///////////////+/////v////91cQB+AAcAAAAEBEpBlXh4d0UCHgACfAICAoACBAIFAgYCBwIIAgkCHAILAgwCDQIIAggCCAIIAggCCAIIAggCCAIIAggCCAIIAggCCAIIAggCFAIDApFzcQB+AAAAAAACc3EAfgAE///////////////+/////v////91cQB+AAcAAAAEWqnIX3h4egAABAACHgACfAICAjsCBAIFAgYCBwIIAgkCHAILAgwCDQIIAggCCAIIAggCCAIIAggCCAIIAggCCAIIAggCCAIIAggCFAIDAk8CHgACfAICAiACBAIFAgYCBwIIAgkCCgILAgwCDQIIAggCCAIIAggCCAIIAggCCAIIAggCCAIIAggCCAIIAggCFAIDAnICHgACfAICAi0CBAIFAgYCBwIIAgkCCgILAgwCDQIIAggCCAIIAggCCAIIAggCCAIIAggCCAIIAggCCAIIAggCFAIDAkQCHgACfAICAkUCBAIFAgYCBwIIAgkCKwILAgwCDQIIAggCCAIIAggCCAIIAggCCAIIAggCCAIIAggCCAIIAggCFAIDAkYCHgACfAICAi8CBAIFAgYCBwIIAgkCCgILAgwCDQIIAggCCAIIAggCCAIIAggCCAIIAggCCAIIAggCCAIIAggCFAIDAkwCHgACfAICAjMCBAIFAgYCBwIIAgkCCgILAgwCDQIIAggCCAIIAggCCAIIAggCCAIIAggCCAIIAggCCAIIAggCFAIDAjQCHgACfAICAo8CBAIFAgYCBwIIAgkCCgILAgwCDQIIAggCCAIIAggCCAIIAggCCAIIAggCCAIIAggCCAIIAggCFAIDAo4CHgACfAICAiICBAIFAgYCBwIIAgkCHAILAgwCDQIIAggCCAIIAggCCAIIAggCCAIIAggCCAIIAggCCAIIAggCFAIDAiMCHgACfAICAjUCBAIFAgYCBwIIAgkCHAILAgwCDQIIAggCCAIIAggCCAIIAggCCAIIAggCCAIIAggCCAIIAggCFAIDAjYCHgACfAICAgMCBAIFAgYCBwIIAgkCCgILAgwCDQIIAggCCAIIAggCCAIIAggCCAIIAggCCAIIAggCCAIIAggCFAIDAg4CHgACfAICAo8CBAIFAgYCBwIIAgkCKwILAgwCDQIIAggCCAIIAggCCAIIAggCCAIIAggCCAIIAggCCAIIAggCFAIDAj4CHgACfAICAiQCBAIFAgYCBwIIAgkCKwILAgwCDQIIAggCCAIIAggCCAIIAggCCAIIAggCCAIIAggCCAIIAggCFAIDAlUCHgACfAICAiACBAIFAgYCBwIIAgkCHAILAgwCDQIIAggCCAIIAggCCAIIAggCCAIIAggCCAIIAggCCAIIAggCFAIDAiECHgACfAICAjsCBAIFAgYCBwIIAgkCCgILAgwCDQIIAggCCAIIAggCCAIIAggCCAIIAggCCAIIAggCCAIIAggCFAIDAmUCHgACfAICAi0CBAIFAgYCBwIIAgkCHAILAgwCDQIIAggCCAIIAggCCAIIAggCCAIIAggCCAIIAggCegAAAR8IAggCCAIUAgMCcwIeAAJ8AgICLwIEAgUCBgIHAggCCQIrAgsCDAINAggCCAIIAggCCAIIAggCCAIIAggCCAIIAggCCAIIAggCCAIUAgMCPgIeAAJ8AgICfgIEAgUCBgIHAggCCQIKAgsCDAINAggCCAIIAggCCAIIAggCCAIIAggCCAIIAggCCAIIAggCCAIUAgMCjgIeAAJ8AgICXQIEAgUCBgIHAggCCQIrAgsCDAINAggCCAIIAggCCAIIAggCCAIIAggCCAIIAggCCAIIAggCCAIUAgMCdAIeAAJ8AgICgAIEAgUCBgIHAggCCQIKAgsCDAINAggCCAIIAggCCAIIAggCCAIIAggCCAIIAggCCAIIAggCCAIUAgMCknNxAH4AAAAAAAJzcQB+AAT///////////////7////+/////3VxAH4ABwAAAAQHGT+ZeHh3igIeAAJ8AgICAwIEAgUCBgIHAggCCQIcAgsCDAINAggCCAIIAggCCAIIAggCCAIIAggCCAIIAggCCAIIAggCCAIUAgMCcQIeAAJ8AgIChwIEAgUCBgIHAggCCQIcAgsCDAINAggCCAIIAggCCAIIAggCCAIIAggCCAIIAggCCAIIAggCCAIUAgMCk3NxAH4AAAAAAAJzcQB+AAT///////////////7////+/////3VxAH4ABwAAAARSfqMaeHh6AAAEAAIeAAJ8AgIChQIEAgUCBgIHAggCCQIrAgsCDAINAggCCAIIAggCCAIIAggCCAIIAggCCAIIAggCCAIIAggCCAIUAgMCPgIeAAJ8AgICIgIEAgUCBgIHAggCCQIKAgsCDAINAggCCAIIAggCCAIIAggCCAIIAggCCAIIAggCCAIIAggCCAIUAgMCeAIeAAJ8AgICYQIEAgUCBgIHAggCCQIKAgsCDAINAggCCAIIAggCCAIIAggCCAIIAggCCAIIAggCCAIIAggCCAIUAgMCdQIeAAKUAAk4NTIzNjM2MDgCAgJ+AgQCBQIGAgcCCAIJAhwCCwIMAg0CCAIIAggCCAIIAggCCAIIAggCCAIIAggCCAIIAggCCAIIAhICAwJ/Ah4AApQCAgJFAgQCBQIGAgcCCAIJAgoCCwIMAg0CCAIIAggCCAIIAggCCAIIAggCCAIIAggCCAIIAggCCAIIAhICAwJkAh4AApQCAgJhAgQCBQIGAgcCCAIJAhwCCwIMAg0CCAIIAggCCAIIAggCCAIIAggCCAIIAggCCAIIAggCCAIIAhICAwJmAh4AApQCAgJaAgQCBQIGAgcCCAIJAgoCCwIMAg0CCAIIAggCCAIIAggCCAIIAggCCAIIAggCCAIIAggCCAIIAhICAwJbAh4AApQCAgIzAgQCBQIGAgcCCAIJAisCCwIMAg0CCAIIAggCCAIIAggCCAIIAggCCAIIAggCCAIIAggCCAIIAhICAwJcAh4AApQCAgIvAgQCBQIGAgcCCAIJAisCCwIMAg0CCAIIAggCCAIIAggCCAIIAggCCAIIAggCCAIIAggCCAIIAhICAwI+Ah4AApQCAgIqAgQCBQIGAgcCCAIJAgoCCwIMAg0CCAIIAggCCAIIAggCCAIIAggCCAIIAggCCAIIAggCCAIIAhICAwJUAh4AApQCAgIbAgQCBQIGAgcCCAIJAisCCwIMAg0CCAIIAggCCAIIAggCCAIIAggCCAIIAggCCAIIAggCCAIIAhICAwI/Ah4AApQCAgImAgQCBQIGAgcCCAIJAisCCwIMAg0CCAIIAggCCAIIAggCCAIIAggCCAIIAggCCAIIAggCCAIIAhICAwJpAh4AApQCAgKPAgQCBQIGAgcCCAIJAgoCCwIMAg0CCAIIAggCCAIIAggCCAIIAggCCAIIAggCCAIIAggCCAIIAhICAwKOAh4AApQCAgJHAgQCBQIGAgcCCAIJAhwCCwIMAg0CCAIIAggCCAIIAggCCAIIAggCCAIIAggCCAIIAggCCAIIAhICAwJWAh4AApQCAgKIAgQCBQIGAgcCCAIJAisCCwIMAg0CCAIIAggCCAIIAggCCAIIAgh6AAAEAAIIAggCCAIIAggCCAIIAggCEgIDAj4CHgAClAICAoACBAIFAgYCBwIIAgkCCgILAgwCDQIIAggCCAIIAggCCAIIAggCCAIIAggCCAIIAggCCAIIAggCEgIDApICHgAClAICAjsCBAIFAgYCBwIIAgkCCgILAgwCDQIIAggCCAIIAggCCAIIAggCCAIIAggCCAIIAggCCAIIAggCEgIDAmUCHgAClAICAn4CBAIFAgYCBwIIAgkCCgILAgwCDQIIAggCCAIIAggCCAIIAggCCAIIAggCCAIIAggCCAIIAggCEgIDAo4CHgAClAICAjsCBAIFAgYCBwIIAgkCKwILAgwCDQIIAggCCAIIAggCCAIIAggCCAIIAggCCAIIAggCCAIIAggCEgIDAjwCHgAClAICAjUCBAIFAgYCBwIIAgkCKwILAgwCDQIIAggCCAIIAggCCAIIAggCCAIIAggCCAIIAggCCAIIAggCEgIDAnACHgAClAICAkUCBAIFAgYCBwIIAgkCHAILAgwCDQIIAggCCAIIAggCCAIIAggCCAIIAggCCAIIAggCCAIIAggCEgIDAlgCHgAClAICAmECBAIFAgYCBwIIAgkCCgILAgwCDQIIAggCCAIIAggCCAIIAggCCAIIAggCCAIIAggCCAIIAggCEgIDAnUCHgAClAICAioCBAIFAgYCBwIIAgkCHAILAgwCDQIIAggCCAIIAggCCAIIAggCCAIIAggCCAIIAggCCAIIAggCEgIDAm4CHgAClAICAo8CBAIFAgYCBwIIAgkCKwILAgwCDQIIAggCCAIIAggCCAIIAggCCAIIAggCCAIIAggCCAIIAggCEgIDAj4CHgAClAICAiQCBAIFAgYCBwIIAgkCHAILAgwCDQIIAggCCAIIAggCCAIIAggCCAIIAggCCAIIAggCCAIIAggCEgIDAmoCHgAClAICAkECBAIFAgYCBwIIAgkCKwILAgwCDQIIAggCCAIIAggCCAIIAggCCAIIAggCCAIIAggCCAIIAggCEgIDAnsCHgAClAICAh4CBAIFAgYCBwIIAgkCCgILAgwCDQIIAggCCAIIAggCCAIIAggCCAIIAggCCAIIAggCCAIIAggCEgIDAnYCHgAClAICAi0CBAIFAgYCBwIIAgkCHAILAgwCDQIIAggCCAIIAggCCAIIAggCCAIIAggCCAIIAggCCAIIAggCEgIDAnMCHgAClAICAiACBAIFAgYCBwIIAgkCCgILAgwCDQIIAggCCAIIAggCCAIIAggCCAIIAggCCAIIAggCCAIIAggCEgIDAnICHgAClAICAjECBAIFAgYCBwIIAgkCCgILAgwCDQIIAggCCAJ6AAAEAAgCCAIIAggCCAIIAggCCAIIAggCCAIIAggCCAISAgMCMgIeAAKUAgIChwIEAgUCBgIHAggCCQIrAgsCDAINAggCCAIIAggCCAIIAggCCAIIAggCCAIIAggCCAIIAggCCAISAgMCPgIeAAKUAgICGwIEAgUCBgIHAggCCQIKAgsCDAINAggCCAIIAggCCAIIAggCCAIIAggCCAIIAggCCAIIAggCCAISAgMCbQIeAAKUAgICNQIEAgUCBgIHAggCCQIcAgsCDAINAggCCAIIAggCCAIIAggCCAIIAggCCAIIAggCCAIIAggCCAISAgMCNgIeAAKUAgICAwIEAgUCBgIHAggCCQIKAgsCDAINAggCCAIIAggCCAIIAggCCAIIAggCCAIIAggCCAIIAggCCAISAgMCDgIeAAKUAgICfQIEAgUCBgIHAggCCQIcAgsCDAINAggCCAIIAggCCAIIAggCCAIIAggCCAIIAggCCAIIAggCCAISAgMCigIeAAKUAgICgQIEAgUCBgIHAggCCQIKAgsCDAINAggCCAIIAggCCAIIAggCCAIIAggCCAIIAggCCAIIAggCCAISAgMCiQIeAAKUAgICJgIEAgUCBgIHAggCCQIKAgsCDAINAggCCAIIAggCCAIIAggCCAIIAggCCAIIAggCCAIIAggCCAISAgMCJwIeAAKUAgICLQIEAgUCBgIHAggCCQIKAgsCDAINAggCCAIIAggCCAIIAggCCAIIAggCCAIIAggCCAIIAggCCAISAgMCRAIeAAKUAgICOQIEAgUCBgIHAggCCQIcAgsCDAINAggCCAIIAggCCAIIAggCCAIIAggCCAIIAggCCAIIAggCCAISAgMCOgIeAAKUAgICHgIEAgUCBgIHAggCCQIcAgsCDAINAggCCAIIAggCCAIIAggCCAIIAggCCAIIAggCCAIIAggCCAISAgMCHwIeAAKUAgICgAIEAgUCBgIHAggCCQIrAgsCDAINAggCCAIIAggCCAIIAggCCAIIAggCCAIIAggCCAIIAggCCAISAgMCPgIeAAKUAgICYQIEAgUCBgIHAggCCQIrAgsCDAINAggCCAIIAggCCAIIAggCCAIIAggCCAIIAggCCAIIAggCCAISAgMCYgIeAAKUAgICfgIEAgUCBgIHAggCCQIrAgsCDAINAggCCAIIAggCCAIIAggCCAIIAggCCAIIAggCCAIIAggCCAISAgMCPgIeAAKUAgICLQIEAgUCBgIHAggCCQIrAgsCDAINAggCCAIIAggCCAIIAggCCAIIAggCCAIIAggCCAIIAggCCAISAgMCLgIeAAKUAgICMQIEAgUCBgIHAggCCQIcAgt6AAAEAAIMAg0CCAIIAggCCAIIAggCCAIIAggCCAIIAggCCAIIAggCCAIIAhICAwJLAh4AApQCAgKBAgQCBQIGAgcCCAIJAhwCCwIMAg0CCAIIAggCCAIIAggCCAIIAggCCAIIAggCCAIIAggCCAIIAhICAwKCAh4AApQCAgJaAgQCBQIGAgcCCAIJAhwCCwIMAg0CCAIIAggCCAIIAggCCAIIAggCCAIIAggCCAIIAggCCAIIAhICAwJfAh4AApQCAgKIAgQCBQIGAgcCCAIJAgoCCwIMAg0CCAIIAggCCAIIAggCCAIIAggCCAIIAggCCAIIAggCCAIIAhICAwKNAh4AApQCAgIbAgQCBQIGAgcCCAIJAhwCCwIMAg0CCAIIAggCCAIIAggCCAIIAggCCAIIAggCCAIIAggCCAIIAhICAwIdAh4AApQCAgJHAgQCBQIGAgcCCAIJAgoCCwIMAg0CCAIIAggCCAIIAggCCAIIAggCCAIIAggCCAIIAggCCAIIAhICAwJIAh4AApQCAgI1AgQCBQIGAgcCCAIJAgoCCwIMAg0CCAIIAggCCAIIAggCCAIIAggCCAIIAggCCAIIAggCCAIIAhICAwJRAh4AApQCAgIDAgQCBQIGAgcCCAIJAisCCwIMAg0CCAIIAggCCAIIAggCCAIIAggCCAIIAggCCAIIAggCCAIIAhICAwJgAh4AApQCAgI3AgQCBQIGAgcCCAIJAhwCCwIMAg0CCAIIAggCCAIIAggCCAIIAggCCAIIAggCCAIIAggCCAIIAhICAwJDAh4AApQCAgIgAgQCBQIGAgcCCAIJAisCCwIMAg0CCAIIAggCCAIIAggCCAIIAggCCAIIAggCCAIIAggCCAIIAhICAwJQAh4AApQCAgI5AgQCBQIGAgcCCAIJAgoCCwIMAg0CCAIIAggCCAIIAggCCAIIAggCCAIIAggCCAIIAggCCAIIAhICAwJOAh4AApQCAgIxAgQCBQIGAgcCCAIJAisCCwIMAg0CCAIIAggCCAIIAggCCAIIAggCCAIIAggCCAIIAggCCAIIAhICAwJZAh4AApQCAgI5AgQCBQIGAgcCCAIJAisCCwIMAg0CCAIIAggCCAIIAggCCAIIAggCCAIIAggCCAIIAggCCAIIAhICAwJ5Ah4AApQCAgJdAgQCBQIGAgcCCAIJAgoCCwIMAg0CCAIIAggCCAIIAggCCAIIAggCCAIIAggCCAIIAggCCAIIAhICAwJeAh4AApQCAgKBAgQCBQIGAgcCCAIJAisCCwIMAg0CCAIIAggCCAIIAggCCAIIAggCCAIIAggCCAIIAggCCAIIAhICAwI+Ah4AApQCAgJJAgQCBQJ6AAAEAAYCBwIIAgkCHAILAgwCDQIIAggCCAIIAggCCAIIAggCCAIIAggCCAIIAggCCAIIAggCEgIDAmgCHgAClAICAiICBAIFAgYCBwIIAgkCKwILAgwCDQIIAggCCAIIAggCCAIIAggCCAIIAggCCAIIAggCCAIIAggCEgIDAj4CHgAClAICAj0CBAIFAgYCBwIIAgkCHAILAgwCDQIIAggCCAIIAggCCAIIAggCCAIIAggCCAIIAggCCAIIAggCEgIDAlMCHgAClAICAocCBAIFAgYCBwIIAgkCCgILAgwCDQIIAggCCAIIAggCCAIIAggCCAIIAggCCAIIAggCCAIIAggCEgIDAowCHgAClAICAiQCBAIFAgYCBwIIAgkCKwILAgwCDQIIAggCCAIIAggCCAIIAggCCAIIAggCCAIIAggCCAIIAggCEgIDAlUCHgAClAICAigCBAIFAgYCBwIIAgkCKwILAgwCDQIIAggCCAIIAggCCAIIAggCCAIIAggCCAIIAggCCAIIAggCEgIDAm8CHgAClAICAkECBAIFAgYCBwIIAgkCHAILAgwCDQIIAggCCAIIAggCCAIIAggCCAIIAggCCAIIAggCCAIIAggCEgIDAlcCHgAClAICAl0CBAIFAgYCBwIIAgkCHAILAgwCDQIIAggCCAIIAggCCAIIAggCCAIIAggCCAIIAggCCAIIAggCEgIDAmcCHgAClAICAjcCBAIFAgYCBwIIAgkCCgILAgwCDQIIAggCCAIIAggCCAIIAggCCAIIAggCCAIIAggCCAIIAggCEgIDAmMCHgAClAICAkkCBAIFAgYCBwIIAgkCCgILAgwCDQIIAggCCAIIAggCCAIIAggCCAIIAggCCAIIAggCCAIIAggCEgIDAnoCHgAClAICAoUCBAIFAgYCBwIIAgkCKwILAgwCDQIIAggCCAIIAggCCAIIAggCCAIIAggCCAIIAggCCAIIAggCEgIDAj4CHgAClAICAgMCBAIFAgYCBwIIAgkCHAILAgwCDQIIAggCCAIIAggCCAIIAggCCAIIAggCCAIIAggCCAIIAggCEgIDAnECHgAClAICAiYCBAIFAgYCBwIIAgkCHAILAgwCDQIIAggCCAIIAggCCAIIAggCCAIIAggCCAIIAggCCAIIAggCEgIDAmsCHgAClAICAogCBAIFAgYCBwIIAgkCHAILAgwCDQIIAggCCAIIAggCCAIIAggCCAIIAggCCAIIAggCCAIIAggCEgIDAosCHgAClAICAkcCBAIFAgYCBwIIAgkCKwILAgwCDQIIAggCCAIIAggCCAIIAggCCAIIAggCCAIIAggCCAIIAggCEgIDAmwCHgB6AAAEAAKUAgICIgIEAgUCBgIHAggCCQIKAgsCDAINAggCCAIIAggCCAIIAggCCAIIAggCCAIIAggCCAIIAggCCAISAgMCeAIeAAKUAgIChwIEAgUCBgIHAggCCQIcAgsCDAINAggCCAIIAggCCAIIAggCCAIIAggCCAIIAggCCAIIAggCCAISAgMCkwIeAAKUAgICPQIEAgUCBgIHAggCCQIKAgsCDAINAggCCAIIAggCCAIIAggCCAIIAggCCAIIAggCCAIIAggCCAISAgMCdwIeAAKUAgICWgIEAgUCBgIHAggCCQIrAgsCDAINAggCCAIIAggCCAIIAggCCAIIAggCCAIIAggCCAIIAggCCAISAgMCPgIeAAKUAgICgwIEAgUCBgIHAggCCQIcAgsCDAINAggCCAIIAggCCAIIAggCCAIIAggCCAIIAggCCAIIAggCCAISAgMCfwIeAAKUAgICXQIEAgUCBgIHAggCCQIrAgsCDAINAggCCAIIAggCCAIIAggCCAIIAggCCAIIAggCCAIIAggCCAISAgMCdAIeAAKUAgICLwIEAgUCBgIHAggCCQIKAgsCDAINAggCCAIIAggCCAIIAggCCAIIAggCCAIIAggCCAIIAggCCAISAgMCTAIeAAKUAgICRQIEAgUCBgIHAggCCQIrAgsCDAINAggCCAIIAggCCAIIAggCCAIIAggCCAIIAggCCAIIAggCCAISAgMCRgIeAAKUAgICfQIEAgUCBgIHAggCCQIKAgsCDAINAggCCAIIAggCCAIIAggCCAIIAggCCAIIAggCCAIIAggCCAISAgMChAIeAAKUAgIChQIEAgUCBgIHAggCCQIcAgsCDAINAggCCAIIAggCCAIIAggCCAIIAggCCAIIAggCCAIIAggCCAISAgMChgIeAAKUAgICMwIEAgUCBgIHAggCCQIKAgsCDAINAggCCAIIAggCCAIIAggCCAIIAggCCAIIAggCCAIIAggCCAISAgMCNAIeAAKUAgICKAIEAgUCBgIHAggCCQIcAgsCDAINAggCCAIIAggCCAIIAggCCAIIAggCCAIIAggCCAIIAggCCAISAgMCKQIeAAKUAgICIgIEAgUCBgIHAggCCQIcAgsCDAINAggCCAIIAggCCAIIAggCCAIIAggCCAIIAggCCAIIAggCCAISAgMCIwIeAAKUAgICPQIEAgUCBgIHAggCCQIrAgsCDAINAggCCAIIAggCCAIIAggCCAIIAggCCAIIAggCCAIIAggCCAISAgMCPgIeAAKUAgICJAIEAgUCBgIHAggCCQIKAgsCDAINAggCCAIIAggCCAIIAggCCAIIAggCCAIIAggCCAIIAgh6AAAEAAIIAhICAwIlAh4AApQCAgI3AgQCBQIGAgcCCAIJAisCCwIMAg0CCAIIAggCCAIIAggCCAIIAggCCAIIAggCCAIIAggCCAIIAhICAwI4Ah4AApQCAgIgAgQCBQIGAgcCCAIJAhwCCwIMAg0CCAIIAggCCAIIAggCCAIIAggCCAIIAggCCAIIAggCCAIIAhICAwIhAh4AApQCAgIvAgQCBQIGAgcCCAIJAhwCCwIMAg0CCAIIAggCCAIIAggCCAIIAggCCAIIAggCCAIIAggCCAIIAhICAwIwAh4AApQCAgJJAgQCBQIGAgcCCAIJAisCCwIMAg0CCAIIAggCCAIIAggCCAIIAggCCAIIAggCCAIIAggCCAIIAhICAwJKAh4AApQCAgKDAgQCBQIGAgcCCAIJAisCCwIMAg0CCAIIAggCCAIIAggCCAIIAggCCAIIAggCCAIIAggCCAIIAhICAwI+Ah4AApQCAgKDAgQCBQIGAgcCCAIJAgoCCwIMAg0CCAIIAggCCAIIAggCCAIIAggCCAIIAggCCAIIAggCCAIIAhICAwKOAh4AApQCAgIoAgQCBQIGAgcCCAIJAgoCCwIMAg0CCAIIAggCCAIIAggCCAIIAggCCAIIAggCCAIIAggCCAIIAhICAwJAAh4AApQCAgIzAgQCBQIGAgcCCAIJAhwCCwIMAg0CCAIIAggCCAIIAggCCAIIAggCCAIIAggCCAIIAggCCAIIAhICAwJNAh4AApQCAgKPAgQCBQIGAgcCCAIJAhwCCwIMAg0CCAIIAggCCAIIAggCCAIIAggCCAIIAggCCAIIAggCCAIIAhICAwJ/Ah4AApQCAgIqAgQCBQIGAgcCCAIJAisCCwIMAg0CCAIIAggCCAIIAggCCAIIAggCCAIIAggCCAIIAggCCAIIAhICAwIsAh4AApQCAgKFAgQCBQIGAgcCCAIJAgoCCwIMAg0CCAIIAggCCAIIAggCCAIIAggCCAIIAggCCAIIAggCCAIIAhICAwKQAh4AApQCAgIeAgQCBQIGAgcCCAIJAisCCwIMAg0CCAIIAggCCAIIAggCCAIIAggCCAIIAggCCAIIAggCCAIIAhICAwJSAh4AApQCAgI7AgQCBQIGAgcCCAIJAhwCCwIMAg0CCAIIAggCCAIIAggCCAIIAggCCAIIAggCCAIIAggCCAIIAhICAwJPAh4AApQCAgKAAgQCBQIGAgcCCAIJAhwCCwIMAg0CCAIIAggCCAIIAggCCAIIAggCCAIIAggCCAIIAggCCAIIAhICAwKRAh4AApQCAgJBAgQCBQIGAgcCCAIJAgoCCwIMAg0CCAIIAggCCAIIAggCCAIIAggCCAJ6AAAEAAgCCAIIAggCCAIIAggCEgIDAkICHgAClAICAn0CBAIFAgYCBwIIAgkCKwILAgwCDQIIAggCCAIIAggCCAIIAggCCAIIAggCCAIIAggCCAIIAggCEgIDAj4CHgAClQAJODQ3MzQyOTIwAgICNwIEAgUCBgIHAggCCQIcAgsCDAINAggCCAIIAggCCAIIAggCCAIIAggCCAIIAggCCAIIAggCCAICAgMCQwIeAAKVAgICgAIEAgUCBgIHAggCCQIcAgsCDAINAggCCAIIAggCCAIIAggCCAIIAggCCAIIAggCCAIIAggCCAICAgMCkQIeAAKVAgICIAIEAgUCBgIHAggCCQIcAgsCDAINAggCCAIIAggCCAIIAggCCAIIAggCCAIIAggCCAIIAggCCAICAgMCIQIeAAKVAgICLwIEAgUCBgIHAggCCQIcAgsCDAINAggCCAIIAggCCAIIAggCCAIIAggCCAIIAggCCAIIAggCCAICAgMCMAIeAAKVAgICXQIEAgUCBgIHAggCCQIcAgsCDAINAggCCAIIAggCCAIIAggCCAIIAggCCAIIAggCCAIIAggCCAICAgMCZwIeAAKVAgICfQIEAgUCBgIHAggCCQIcAgsCDAINAggCCAIIAggCCAIIAggCCAIIAggCCAIIAggCCAIIAggCCAICAgMCigIeAAKVAgICWgIEAgUCBgIHAggCCQIcAgsCDAINAggCCAIIAggCCAIIAggCCAIIAggCCAIIAggCCAIIAggCCAICAgMCXwIeAAKVAgICIgIEAgUCBgIHAggCCQIcAgsCDAINAggCCAIIAggCCAIIAggCCAIIAggCCAIIAggCCAIIAggCCAICAgMCIwIeAAKVAgICMwIEAgUCBgIHAggCCQIcAgsCDAINAggCCAIIAggCCAIIAggCCAIIAggCCAIIAggCCAIIAggCCAICAgMCTQIeAAKVAgICSQIEAgUCBgIHAggCCQIcAgsCDAINAggCCAIIAggCCAIIAggCCAIIAggCCAIIAggCCAIIAggCCAICAgMCaAIeAAKVAgIChQIEAgUCBgIHAggCCQIcAgsCDAINAggCCAIIAggCCAIIAggCCAIIAggCCAIIAggCCAIIAggCCAICAgMChgIeAAKVAgICNQIEAgUCBgIHAggCCQIcAgsCDAINAggCCAIIAggCCAIIAggCCAIIAggCCAIIAggCCAIIAggCCAICAgMCNgIeAAKVAgICRwIEAgUCBgIHAggCCQIcAgsCDAINAggCCAIIAggCCAIIAggCCAIIAggCCAIIAggCCAIIAggCCAICAgMCVgIeAAKVAgIChwIEAgUCBgIHAggCCQIcAgsCDAJ6AAAB3g0CCAIIAggCCAIIAggCCAIIAggCCAIIAggCCAIIAggCCAIIAgICAwKTAh4AApUCAgIqAgQCBQIGAgcCCAIJAhwCCwIMAg0CCAIIAggCCAIIAggCCAIIAggCCAIIAggCCAIIAggCCAIIAgICAwJuAh4AApUCAgIkAgQCBQIGAgcCCAIJAhwCCwIMAg0CCAIIAggCCAIIAggCCAIIAggCCAIIAggCCAIIAggCCAIIAgICAwJqAh4AApUCAgItAgQCBQIGAgcCCAIJAhwCCwIMAg0CCAIIAggCCAIIAggCCAIIAggCCAIIAggCCAIIAggCCAIIAgICAwJzAh4AApUCAgI9AgQCBQIGAgcCCAIJAhwCCwIMAg0CCAIIAggCCAIIAggCCAIIAggCCAIIAggCCAIIAggCCAIIAgICAwJTAh4AApYACTg1MjQ3NDgxNgICAocCBAIFAgYCBwIIAgkClwAGMTkxMDE1AgsCmAACSUQCDQIIAggCCAIIAggCCAIIAggCCAIIAggCCAIIAggCCAIIAggCHQIDAj4CHgAClgICAioCBAIFAgYCBwIIAgkClwILApgCDQIIAggCCAIIAggCCAIIAggCCAIIAggCCAIIAggCCAIIAggCHQIDAplzcQB+AAAAAAACc3EAfgAE///////////////+/////v////91cQB+AAcAAAADEobreHh3RQIeAAKWAgICIgIEAgUCBgIHAggCCQIKAgsCmAINAggCCAIIAggCCAIIAggCCAIIAggCCAIIAggCCAIIAggCCAIdAgMCmnNxAH4AAAAAAAJzcQB+AAT///////////////7////+/////3VxAH4ABwAAAAQewHRseHh3RQIeAAKWAgICKAIEAgUCBgIHAggCCQIKAgsCmAINAggCCAIIAggCCAIIAggCCAIIAggCCAIIAggCCAIIAggCCAIdAgMCm3NxAH4AAAAAAAJzcQB+AAT///////////////7////+/////3VxAH4ABwAAAAQC+0uLeHh3RQIeAAKWAgICNwIEAgUCBgIHAggCCQIcAgsCmAINAggCCAIIAggCCAIIAggCCAIIAggCCAIIAggCCAIIAggCCAIdAgMCnHNxAH4AAAAAAAJzcQB+AAT///////////////7////+/////3VxAH4ABwAAAAQmeB9xeHh3RQIeAAKWAgICGwIEAgUCBgIHAggCCQIKAgsCmAINAggCCAIIAggCCAIIAggCCAIIAggCCAIIAggCCAIIAggCCAIdAgMCnXNxAH4AAAAAAAJzcQB+AAT///////////////7////+AAAAAXVxAH4ABwAAAAO5cnx4eHdFAh4AApYCAgIeAgQCBQIGAgcCCAIJAgoCCwKYAg0CCAIIAggCCAIIAggCCAIIAggCCAIIAggCCAIIAggCCAIIAh0CAwKec3EAfgAAAAAAAnNxAH4ABP///////////////v////7/////dXEAfgAHAAAABAJQHul4eHdFAh4AApYCAgIgAgQCBQIGAgcCCAIJAgoCCwKYAg0CCAIIAggCCAIIAggCCAIIAggCCAIIAggCCAIIAggCCAIIAh0CAwKfc3EAfgAAAAAAAnNxAH4ABP///////////////v////7/////dXEAfgAHAAAABALXZ1R4eHdFAh4AApYCAgKAAgQCBQIGAgcCCAIJAhwCCwKYAg0CCAIIAggCCAIIAggCCAIIAggCCAIIAggCCAIIAggCCAIIAh0CAwKgc3EAfgAAAAAAAnNxAH4ABP///////////////v////7/////dXEAfgAHAAAABC70FP94eHdFAh4AApYCAgItAgQCBQIGAgcCCAIJAgoCCwKYAg0CCAIIAggCCAIIAggCCAIIAggCCAIIAggCCAIIAggCCAIIAh0CAwKhc3EAfgAAAAAAAnNxAH4ABP///////////////v////4AAAABdXEAfgAHAAAABAYbWmp4eHdFAh4AApYCAgIvAgQCBQIGAgcCCAIJAgoCCwKYAg0CCAIIAggCCAIIAggCCAIIAggCCAIIAggCCAIIAggCCAIIAh0CAwKic3EAfgAAAAAAAnNxAH4ABP///////////////v////7/////dXEAfgAHAAAABBa3qKJ4eHdFAh4AApYCAgJFAgQCBQIGAgcCCAIJApcCCwKYAg0CCAIIAggCCAIIAggCCAIIAggCCAIIAggCCAIIAggCCAIIAh0CAwKjc3EAfgAAAAAAAnNxAH4ABP///////////////v////7/////dXEAfgAHAAAAAxJzNXh4d0UCHgAClgICAjsCBAIFAgYCBwIIAgkClwILApgCDQIIAggCCAIIAggCCAIIAggCCAIIAggCCAIIAggCCAIIAggCHQIDAqRzcQB+AAAAAAACc3EAfgAE///////////////+/////v////91cQB+AAcAAAADEle/eHh3igIeAAKWAgICgAIEAgUCBgIHAggCCQKXAgsCmAINAggCCAIIAggCCAIIAggCCAIIAggCCAIIAggCCAIIAggCCAIdAgMCPgIeAAKWAgICLQIEAgUCBgIHAggCCQKXAgsCmAINAggCCAIIAggCCAIIAggCCAIIAggCCAIIAggCCAIIAggCCAIdAgMCpXNxAH4AAAAAAAJzcQB+AAT///////////////7////+/////3VxAH4ABwAAAAMSpqJ4eHdFAh4AApYCAgI3AgQCBQIGAgcCCAIJApcCCwKYAg0CCAIIAggCCAIIAggCCAIIAggCCAIIAggCCAIIAggCCAIIAh0CAwKmc3EAfgAAAAAAAnNxAH4ABP///////////////v////7/////dXEAfgAHAAAAAxKK33h4d0UCHgAClgICAjkCBAIFAgYCBwIIAgkCCgILApgCDQIIAggCCAIIAggCCAIIAggCCAIIAggCCAIIAggCCAIIAggCHQIDAqdzcQB+AAAAAAACc3EAfgAE///////////////+/////v////91cQB+AAcAAAAEJZDR+3h4d0UCHgAClgICAi0CBAIFAgYCBwIIAgkCHAILApgCDQIIAggCCAIIAggCCAIIAggCCAIIAggCCAIIAggCCAIIAggCHQIDAqhzcQB+AAAAAAACc3EAfgAE///////////////+/////v////91cQB+AAcAAAAEQ0RN4Hh4d0UCHgAClgICAioCBAIFAgYCBwIIAgkCHAILApgCDQIIAggCCAIIAggCCAIIAggCCAIIAggCCAIIAggCCAIIAggCHQIDAqlzcQB+AAAAAAACc3EAfgAE///////////////+/////v////91cQB+AAcAAAAEIgqsMXh4d0UCHgAClgICAocCBAIFAgYCBwIIAgkCHAILApgCDQIIAggCCAIIAggCCAIIAggCCAIIAggCCAIIAggCCAIIAggCHQIDAqpzcQB+AAAAAAACc3EAfgAE///////////////+/////v////91cQB+AAcAAAAEKsKx+Hh4d0UCHgAClgICAjsCBAIFAgYCBwIIAgkCHAILApgCDQIIAggCCAIIAggCCAIIAggCCAIIAggCCAIIAggCCAIIAggCHQIDAqtzcQB+AAAAAAACc3EAfgAE///////////////+/////v////91cQB+AAcAAAAEG7MeXHh4d0UCHgAClgICAjUCBAIFAgYCBwIIAgkCCgILApgCDQIIAggCCAIIAggCCAIIAggCCAIIAggCCAIIAggCCAIIAggCHQIDAqxzcQB+AAAAAAACc3EAfgAE///////////////+/////v////91cQB+AAcAAAAEBQSjQXh4d0UCHgAClgICAocCBAIFAgYCBwIIAgkCCgILApgCDQIIAggCCAIIAggCCAIIAggCCAIIAggCCAIIAggCCAIIAggCHQIDAq1zcQB+AAAAAAACc3EAfgAE///////////////+/////v////91cQB+AAcAAAAEBOHemXh4d0UCHgAClgICAioCBAIFAgYCBwIIAgkCCgILApgCDQIIAggCCAIIAggCCAIIAggCCAIIAggCCAIIAggCCAIIAggCHQIDAq5zcQB+AAAAAAACc3EAfgAE///////////////+/////v////91cQB+AAcAAAAEDgscSnh4d0UCHgAClgICAkECBAIFAgYCBwIIAgkClwILApgCDQIIAggCCAIIAggCCAIIAggCCAIIAggCCAIIAggCCAIIAggCHQIDAq9zcQB+AAAAAAACc3EAfgAE///////////////+/////v////91cQB+AAcAAAADEm9GeHh3RQIeAAKWAgICJgIEAgUCBgIHAggCCQIKAgsCmAINAggCCAIIAggCCAIIAggCCAIIAggCCAIIAggCCAIIAggCCAIdAgMCsHNxAH4AAAAAAAJzcQB+AAT///////////////7////+/////3VxAH4ABwAAAAQBZMryeHh3RQIeAAKWAgICNQIEAgUCBgIHAggCCQKXAgsCmAINAggCCAIIAggCCAIIAggCCAIIAggCCAIIAggCCAIIAggCCAIdAgMCsXNxAH4AAAAAAAJzcQB+AAT///////////////7////+/////3VxAH4ABwAAAAMSjtR4eHdFAh4AApYCAgJHAgQCBQIGAgcCCAIJApcCCwKYAg0CCAIIAggCCAIIAggCCAIIAggCCAIIAggCCAIIAggCCAIIAh0CAwKyc3EAfgAAAAAAAnNxAH4ABP///////////////v////7/////dXEAfgAHAAAAAxKiqHh4d0UCHgAClgICAkcCBAIFAgYCBwIIAgkCHAILApgCDQIIAggCCAIIAggCCAIIAggCCAIIAggCCAIIAggCCAIIAggCHQIDArNzcQB+AAAAAAACc3EAfgAE///////////////+/////v////91cQB+AAcAAAAEOUUu/nh4d0UCHgAClgICAgMCBAIFAgYCBwIIAgkCCgILApgCDQIIAggCCAIIAggCCAIIAggCCAIIAggCCAIIAggCCAIIAggCHQIDArRzcQB+AAAAAAACc3EAfgAE///////////////+/////v////91cQB+AAcAAAAEHRCpdHh4d0UCHgAClgICAloCBAIFAgYCBwIIAgkCHAILApgCDQIIAggCCAIIAggCCAIIAggCCAIIAggCCAIIAggCCAIIAggCHQIDArVzcQB+AAAAAAACc3EAfgAE///////////////+/////v////91cQB+AAcAAAAEKUaEtnh4d0UCHgAClgICAigCBAIFAgYCBwIIAgkClwILApgCDQIIAggCCAIIAggCCAIIAggCCAIIAggCCAIIAggCCAIIAggCHQIDArZzcQB+AAAAAAACc3EAfgAE///////////////+/////v////91cQB+AAcAAAADElupeHh3RQIeAAKWAgICJAIEAgUCBgIHAggCCQIKAgsCmAINAggCCAIIAggCCAIIAggCCAIIAggCCAIIAggCCAIIAggCCAIdAgMCt3NxAH4AAAAAAAJzcQB+AAT///////////////7////+/////3VxAH4ABwAAAANOuAp4eHdFAh4AApYCAgI5AgQCBQIGAgcCCAIJApcCCwKYAg0CCAIIAggCCAIIAggCCAIIAggCCAIIAggCCAIIAggCCAIIAh0CAwK4c3EAfgAAAAAAAnNxAH4ABP///////////////v////7/////dXEAfgAHAAAAAxJ7FXh4d88CHgAClgICAi8CBAIFAgYCBwIIAgkClwILApgCDQIIAggCCAIIAggCCAIIAggCCAIIAggCCAIIAggCCAIIAggCHQIDAj4CHgAClgICAloCBAIFAgYCBwIIAgkClwILApgCDQIIAggCCAIIAggCCAIIAggCCAIIAggCCAIIAggCCAIIAggCHQIDAj4CHgAClgICAjUCBAIFAgYCBwIIAgkCHAILApgCDQIIAggCCAIIAggCCAIIAggCCAIIAggCCAIIAggCCAIIAggCHQIDArlzcQB+AAAAAAACc3EAfgAE///////////////+/////v////91cQB+AAcAAAAEKeDlE3h4d0UCHgAClgICAigCBAIFAgYCBwIIAgkCHAILApgCDQIIAggCCAIIAggCCAIIAggCCAIIAggCCAIIAggCCAIIAggCHQIDArpzcQB+AAAAAAACc3EAfgAE///////////////+/////v////91cQB+AAcAAAAEHq4JT3h4d0UCHgAClgICAkUCBAIFAgYCBwIIAgkCCgILApgCDQIIAggCCAIIAggCCAIIAggCCAIIAggCCAIIAggCCAIIAggCHQIDArtzcQB+AAAAAAACc3EAfgAE///////////////+/////v////91cQB+AAcAAAADMvcReHh3RQIeAAKWAgICXQIEAgUCBgIHAggCCQKXAgsCmAINAggCCAIIAggCCAIIAggCCAIIAggCCAIIAggCCAIIAggCCAIdAgMCvHNxAH4AAAAAAAJzcQB+AAT///////////////7////+/////3VxAH4ABwAAAAMSgvh4eHdFAh4AApYCAgJdAgQCBQIGAgcCCAIJAhwCCwKYAg0CCAIIAggCCAIIAggCCAIIAggCCAIIAggCCAIIAggCCAIIAh0CAwK9c3EAfgAAAAAAAnNxAH4ABP///////////////v////7/////dXEAfgAHAAAABB2x+kx4eHdFAh4AApYCAgIvAgQCBQIGAgcCCAIJAhwCCwKYAg0CCAIIAggCCAIIAggCCAIIAggCCAIIAggCCAIIAggCCAIIAh0CAwK+c3EAfgAAAAAAAnNxAH4ABP///////////////v////7/////dXEAfgAHAAAABCQ0bfR4eHdFAh4AApYCAgI5AgQCBQIGAgcCCAIJAhwCCwKYAg0CCAIIAggCCAIIAggCCAIIAggCCAIIAggCCAIIAggCCAIIAh0CAwK/c3EAfgAAAAAAAnNxAH4ABP///////////////v////7/////dXEAfgAHAAAABAvREnR4eHdFAh4AApYCAgJBAgQCBQIGAgcCCAIJAhwCCwKYAg0CCAIIAggCCAIIAggCCAIIAggCCAIIAggCCAIIAggCCAIIAh0CAwLAc3EAfgAAAAAAAnNxAH4ABP///////////////v////7/////dXEAfgAHAAAABDHvtRl4eHdFAh4AApYCAgJHAgQCBQIGAgcCCAIJAgoCCwKYAg0CCAIIAggCCAIIAggCCAIIAggCCAIIAggCCAIIAggCCAIIAh0CAwLBc3EAfgAAAAAAAnNxAH4ABP///////////////v////4AAAABdXEAfgAHAAAABAJaEtJ4eHdFAh4AApYCAgJBAgQCBQIGAgcCCAIJAgoCCwKYAg0CCAIIAggCCAIIAggCCAIIAggCCAIIAggCCAIIAggCCAIIAh0CAwLCc3EAfgAAAAAAAnNxAH4ABP///////////////v////7/////dXEAfgAHAAAAA56yqnh4d0UCHgAClgICAgMCBAIFAgYCBwIIAgkClwILApgCDQIIAggCCAIIAggCCAIIAggCCAIIAggCCAIIAggCCAIIAggCHQIDAsNzcQB+AAAAAAACc3EAfgAE///////////////+/////v////91cQB+AAcAAAADEn8GeHh3RQIeAAKWAgICJgIEAgUCBgIHAggCCQIcAgsCmAINAggCCAIIAggCCAIIAggCCAIIAggCCAIIAggCCAIIAggCCAIdAgMCxHNxAH4AAAAAAAJzcQB+AAT///////////////7////+/////3VxAH4ABwAAAAQrEAtReHh3RQIeAAKWAgICJAIEAgUCBgIHAggCCQKXAgsCmAINAggCCAIIAggCCAIIAggCCAIIAggCCAIIAggCCAIIAggCCAIdAgMCxXNxAH4AAAAAAAJzcQB+AAT///////////////7////+/////3VxAH4ABwAAAAMSmrd4eHdFAh4AApYCAgIkAgQCBQIGAgcCCAIJAhwCCwKYAg0CCAIIAggCCAIIAggCCAIIAggCCAIIAggCCAIIAggCCAIIAh0CAwLGc3EAfgAAAAAAAnNxAH4ABP///////////////v////7/////dXEAfgAHAAAABC6RhSt4eHdFAh4AApYCAgIxAgQCBQIGAgcCCAIJApcCCwKYAg0CCAIIAggCCAIIAggCCAIIAggCCAIIAggCCAIIAggCCAIIAh0CAwLHc3EAfgAAAAAAAnNxAH4ABP///////////////v////7/////dXEAfgAHAAAAAxJjf3h4d0UCHgAClgICAjMCBAIFAgYCBwIIAgkClwILApgCDQIIAggCCAIIAggCCAIIAggCCAIIAggCCAIIAggCCAIIAggCHQIDAshzcQB+AAAAAAACc3EAfgAE///////////////+/////v////91cQB+AAcAAAADEpbAeHh3RQIeAAKWAgICYQIEAgUCBgIHAggCCQIcAgsCmAINAggCCAIIAggCCAIIAggCCAIIAggCCAIIAggCCAIIAggCCAIdAgMCyXNxAH4AAAAAAAJzcQB+AAT///////////////7////+/////3VxAH4ABwAAAAQu/eCSeHh3RQIeAAKWAgICAwIEAgUCBgIHAggCCQIcAgsCmAINAggCCAIIAggCCAIIAggCCAIIAggCCAIIAggCCAIIAggCCAIdAgMCynNxAH4AAAAAAAJzcQB+AAT///////////////7////+/////3VxAH4ABwAAAAQVrLWfeHh3RQIeAAKWAgICMwIEAgUCBgIHAggCCQIcAgsCmAINAggCCAIIAggCCAIIAggCCAIIAggCCAIIAggCCAIIAggCCAIdAgMCy3NxAH4AAAAAAAJzcQB+AAT///////////////7////+/////3VxAH4ABwAAAAQqC0YheHh3RQIeAAKWAgICXQIEAgUCBgIHAggCCQIKAgsCmAINAggCCAIIAggCCAIIAggCCAIIAggCCAIIAggCCAIIAggCCAIdAgMCzHNxAH4AAAAAAAJzcQB+AAT///////////////7////+/////3VxAH4ABwAAAAQUOveDeHh3RQIeAAKWAgICSQIEAgUCBgIHAggCCQIKAgsCmAINAggCCAIIAggCCAIIAggCCAIIAggCCAIIAggCCAIIAggCCAIdAgMCzXNxAH4AAAAAAAJzcQB+AAT///////////////7////+AAAAAXVxAH4ABwAAAAP/iV54eHdFAh4AApYCAgIxAgQCBQIGAgcCCAIJAhwCCwKYAg0CCAIIAggCCAIIAggCCAIIAggCCAIIAggCCAIIAggCCAIIAh0CAwLOc3EAfgAAAAAAAnNxAH4ABP///////////////v////7/////dXEAfgAHAAAABCYvMsJ4eHdFAh4AApYCAgJhAgQCBQIGAgcCCAIJAgoCCwKYAg0CCAIIAggCCAIIAggCCAIIAggCCAIIAggCCAIIAggCCAIIAh0CAwLPc3EAfgAAAAAAAnNxAH4ABP///////////////v////7/////dXEAfgAHAAAABAEGlGB4eHdFAh4AApYCAgImAgQCBQIGAgcCCAIJApcCCwKYAg0CCAIIAggCCAIIAggCCAIIAggCCAIIAggCCAIIAggCCAIIAh0CAwLQc3EAfgAAAAAAAnNxAH4ABP///////////////v////7/////dXEAfgAHAAAAAxJna3h4d0UCHgAClgICAj0CBAIFAgYCBwIIAgkCCgILApgCDQIIAggCCAIIAggCCAIIAggCCAIIAggCCAIIAggCCAIIAggCHQIDAtFzcQB+AAAAAAACc3EAfgAE///////////////+/////v////91cQB+AAcAAAAEEKaLJHh4d0UCHgAClgICAh4CBAIFAgYCBwIIAgkCHAILApgCDQIIAggCCAIIAggCCAIIAggCCAIIAggCCAIIAggCCAIIAggCHQIDAtJzcQB+AAAAAAACc3EAfgAE///////////////+/////v////91cQB+AAcAAAAEI8Z4/Xh4d88CHgAClgICAj0CBAIFAgYCBwIIAgkClwILApgCDQIIAggCCAIIAggCCAIIAggCCAIIAggCCAIIAggCCAIIAggCHQIDAj4CHgAClgICAiICBAIFAgYCBwIIAgkClwILApgCDQIIAggCCAIIAggCCAIIAggCCAIIAggCCAIIAggCCAIIAggCHQIDAj4CHgAClgICAiACBAIFAgYCBwIIAgkCHAILApgCDQIIAggCCAIIAggCCAIIAggCCAIIAggCCAIIAggCCAIIAggCHQIDAtNzcQB+AAAAAAACc3EAfgAE///////////////+/////v////91cQB+AAcAAAAEKiZPC3h4d0UCHgAClgICAiICBAIFAgYCBwIIAgkCHAILApgCDQIIAggCCAIIAggCCAIIAggCCAIIAggCCAIIAggCCAIIAggCHQIDAtRzcQB+AAAAAAACc3EAfgAE///////////////+/////v////91cQB+AAcAAAAEHCN8kHh4d0UCHgAClgICAkUCBAIFAgYCBwIIAgkCHAILApgCDQIIAggCCAIIAggCCAIIAggCCAIIAggCCAIIAggCCAIIAggCHQIDAtVzcQB+AAAAAAACc3EAfgAE///////////////+/////v////91cQB+AAcAAAAEM7yWknh4d0UCHgAClgICAhsCBAIFAgYCBwIIAgkCHAILApgCDQIIAggCCAIIAggCCAIIAggCCAIIAggCCAIIAggCCAIIAggCHQIDAtZzcQB+AAAAAAACc3EAfgAE///////////////+/////v////91cQB+AAcAAAAENJhHI3h4d0UCHgAClgICAmECBAIFAgYCBwIIAgkClwILApgCDQIIAggCCAIIAggCCAIIAggCCAIIAggCCAIIAggCCAIIAggCHQIDAtdzcQB+AAAAAAACc3EAfgAE///////////////+/////v////91cQB+AAcAAAADEmtYeHh3RQIeAAKWAgICNwIEAgUCBgIHAggCCQIKAgsCmAINAggCCAIIAggCCAIIAggCCAIIAggCCAIIAggCCAIIAggCCAIdAgMC2HNxAH4AAAAAAAJzcQB+AAT///////////////7////+/////3VxAH4ABwAAAAQIvUgheHh3RQIeAAKWAgICGwIEAgUCBgIHAggCCQKXAgsCmAINAggCCAIIAggCCAIIAggCCAIIAggCCAIIAggCCAIIAggCCAIdAgMC2XNxAH4AAAAAAAJzcQB+AAT///////////////7////+/////3VxAH4ABwAAAAMSdyV4eHdFAh4AApYCAgKAAgQCBQIGAgcCCAIJAgoCCwKYAg0CCAIIAggCCAIIAggCCAIIAggCCAIIAggCCAIIAggCCAIIAh0CAwLac3EAfgAAAAAAAnNxAH4ABP///////////////v////7/////dXEAfgAHAAAABAEya894eHdFAh4AApYCAgJaAgQCBQIGAgcCCAIJAgoCCwKYAg0CCAIIAggCCAIIAggCCAIIAggCCAIIAggCCAIIAggCCAIIAh0CAwLbc3EAfgAAAAAAAnNxAH4ABP///////////////v////7/////dXEAfgAHAAAABAor0+d4eHdFAh4AApYCAgI7AgQCBQIGAgcCCAIJAgoCCwKYAg0CCAIIAggCCAIIAggCCAIIAggCCAIIAggCCAIIAggCCAIIAh0CAwLcc3EAfgAAAAAAAnNxAH4ABP///////////////v////7/////dXEAfgAHAAAABARbkhB4eHdFAh4AApYCAgJJAgQCBQIGAgcCCAIJApcCCwKYAg0CCAIIAggCCAIIAggCCAIIAggCCAIIAggCCAIIAggCCAIIAh0CAwLdc3EAfgAAAAAAAnNxAH4ABP///////////////v////7/////dXEAfgAHAAAAAxKer3h4d0UCHgAClgICAkkCBAIFAgYCBwIIAgkCHAILApgCDQIIAggCCAIIAggCCAIIAggCCAIIAggCCAIIAggCCAIIAggCHQIDAt5zcQB+AAAAAAACc3EAfgAE///////////////+/////v////91cQB+AAcAAAAENDlU6Hh4d0UCHgAClgICAjECBAIFAgYCBwIIAgkCCgILApgCDQIIAggCCAIIAggCCAIIAggCCAIIAggCCAIIAggCCAIIAggCHQIDAt9zcQB+AAAAAAACc3EAfgAE///////////////+/////v////91cQB+AAcAAAAEAc1Kd3h4d0UCHgAClgICAiACBAIFAgYCBwIIAgkClwILApgCDQIIAggCCAIIAggCCAIIAggCCAIIAggCCAIIAggCCAIIAggCHQIDAuBzcQB+AAAAAAACc3EAfgAE///////////////+/////v////91cQB+AAcAAAADEpLKeHh3RQIeAAKWAgICMwIEAgUCBgIHAggCCQIKAgsCmAINAggCCAIIAggCCAIIAggCCAIIAggCCAIIAggCCAIIAggCCAIdAgMC4XNxAH4AAAAAAAJzcQB+AAT///////////////7////+/////3VxAH4ABwAAAAQBbUrSeHh3RQIeAAKWAgICHgIEAgUCBgIHAggCCQKXAgsCmAINAggCCAIIAggCCAIIAggCCAIIAggCCAIIAggCCAIIAggCCAIdAgMC4nNxAH4AAAAAAAJzcQB+AAT///////////////7////+/////3VxAH4ABwAAAAMSX5R4eHdFAh4AApYCAgI9AgQCBQIGAgcCCAIJAhwCCwKYAg0CCAIIAggCCAIIAggCCAIIAggCCAIIAggCCAIIAggCCAIIAh0CAwLjc3EAfgAAAAAAAnNxAH4ABP///////////////v////7/////dXEAfgAHAAAABCkgj4V4eHoAAAQAAh4AAuQACTg1MjQ4MTc3NgICAigCBAIFAgYCBwIIAgkClwILApgCDQIIAggCCAIIAggCCAIIAggCCAIIAggCCAIIAggCCAIIAggCIwIDArYCHgAC5AICAhsCBAIFAgYCBwIIAgkCHAILApgCDQIIAggCCAIIAggCCAIIAggCCAIIAggCCAIIAggCCAIIAggCIwIDAtYCHgAC5AICAjECBAIFAgYCBwIIAgkCCgILApgCDQIIAggCCAIIAggCCAIIAggCCAIIAggCCAIIAggCCAIIAggCIwIDAt8CHgAC5AICAi0CBAIFAgYCBwIIAgkClwILApgCDQIIAggCCAIIAggCCAIIAggCCAIIAggCCAIIAggCCAIIAggCIwIDAqUCHgAC5AICAjUCBAIFAgYCBwIIAgkClwILApgCDQIIAggCCAIIAggCCAIIAggCCAIIAggCCAIIAggCCAIIAggCIwIDArECHgAC5AICAjUCBAIFAgYCBwIIAgkCHAILApgCDQIIAggCCAIIAggCCAIIAggCCAIIAggCCAIIAggCCAIIAggCIwIDArkCHgAC5AICAiICBAIFAgYCBwIIAgkCHAILApgCDQIIAggCCAIIAggCCAIIAggCCAIIAggCCAIIAggCCAIIAggCIwIDAtQCHgAC5AICAgMCBAIFAgYCBwIIAgkCCgILApgCDQIIAggCCAIIAggCCAIIAggCCAIIAggCCAIIAggCCAIIAggCIwIDArQCHgAC5AICAiACBAIFAgYCBwIIAgkCHAILApgCDQIIAggCCAIIAggCCAIIAggCCAIIAggCCAIIAggCCAIIAggCIwIDAtMCHgAC5AICAiICBAIFAgYCBwIIAgkClwILApgCDQIIAggCCAIIAggCCAIIAggCCAIIAggCCAIIAggCCAIIAggCIwIDAj4CHgAC5AICAhsCBAIFAgYCBwIIAgkClwILApgCDQIIAggCCAIIAggCCAIIAggCCAIIAggCCAIIAggCCAIIAggCIwIDAtkCHgAC5AICAi8CBAIFAgYCBwIIAgkCCgILApgCDQIIAggCCAIIAggCCAIIAggCCAIIAggCCAIIAggCCAIIAggCIwIDAqICHgAC5AICAiQCBAIFAgYCBwIIAgkCCgILApgCDQIIAggCCAIIAggCCAIIAggCCAIIAggCCAIIAggCCAIIAggCIwIDArcCHgAC5AICAigCBAIFAgYCBwIIAgkCHAILApgCDQIIAggCCAIIAggCCAIIAggCCAIIAggCCAIIAggCCAIIAggCIwIDAroCHgAC5AICAiACBAIFAgYCBwIIAgkClwILApgCDQIIAggCCAIIAggCCAIIAggCCHoAAAQAAggCCAIIAggCCAIIAggCCAIjAgMC4AIeAALkAgICHgIEAgUCBgIHAggCCQKXAgsCmAINAggCCAIIAggCCAIIAggCCAIIAggCCAIIAggCCAIIAggCCAIjAgMC4gIeAALkAgICOQIEAgUCBgIHAggCCQIcAgsCmAINAggCCAIIAggCCAIIAggCCAIIAggCCAIIAggCCAIIAggCCAIjAgMCvwIeAALkAgICJgIEAgUCBgIHAggCCQIKAgsCmAINAggCCAIIAggCCAIIAggCCAIIAggCCAIIAggCCAIIAggCCAIjAgMCsAIeAALkAgICLwIEAgUCBgIHAggCCQIcAgsCmAINAggCCAIIAggCCAIIAggCCAIIAggCCAIIAggCCAIIAggCCAIjAgMCvgIeAALkAgICHgIEAgUCBgIHAggCCQIcAgsCmAINAggCCAIIAggCCAIIAggCCAIIAggCCAIIAggCCAIIAggCCAIjAgMC0gIeAALkAgICOQIEAgUCBgIHAggCCQKXAgsCmAINAggCCAIIAggCCAIIAggCCAIIAggCCAIIAggCCAIIAggCCAIjAgMCuAIeAALkAgICLwIEAgUCBgIHAggCCQKXAgsCmAINAggCCAIIAggCCAIIAggCCAIIAggCCAIIAggCCAIIAggCCAIjAgMCPgIeAALkAgICMwIEAgUCBgIHAggCCQIKAgsCmAINAggCCAIIAggCCAIIAggCCAIIAggCCAIIAggCCAIIAggCCAIjAgMC4QIeAALkAgICKAIEAgUCBgIHAggCCQIKAgsCmAINAggCCAIIAggCCAIIAggCCAIIAggCCAIIAggCCAIIAggCCAIjAgMCmwIeAALkAgICNQIEAgUCBgIHAggCCQIKAgsCmAINAggCCAIIAggCCAIIAggCCAIIAggCCAIIAggCCAIIAggCCAIjAgMCrAIeAALkAgICMQIEAgUCBgIHAggCCQKXAgsCmAINAggCCAIIAggCCAIIAggCCAIIAggCCAIIAggCCAIIAggCCAIjAgMCxwIeAALkAgICMwIEAgUCBgIHAggCCQKXAgsCmAINAggCCAIIAggCCAIIAggCCAIIAggCCAIIAggCCAIIAggCCAIjAgMCyAIeAALkAgICQQIEAgUCBgIHAggCCQIKAgsCmAINAggCCAIIAggCCAIIAggCCAIIAggCCAIIAggCCAIIAggCCAIjAgMCwgIeAALkAgICRwIEAgUCBgIHAggCCQIKAgsCmAINAggCCAIIAggCCAIIAggCCAIIAggCCAIIAggCCAIIAggCCAIjAgMCwQIeAALkAgICLQIEAgUCBgIHAggCCQIKAgsCmAINAggCCAIIAnoAAAQACAIIAggCCAIIAggCCAIIAggCCAIIAggCCAIIAiMCAwKhAh4AAuQCAgIxAgQCBQIGAgcCCAIJAhwCCwKYAg0CCAIIAggCCAIIAggCCAIIAggCCAIIAggCCAIIAggCCAIIAiMCAwLOAh4AAuQCAgI3AgQCBQIGAgcCCAIJApcCCwKYAg0CCAIIAggCCAIIAggCCAIIAggCCAIIAggCCAIIAggCCAIIAiMCAwKmAh4AAuQCAgI7AgQCBQIGAgcCCAIJAhwCCwKYAg0CCAIIAggCCAIIAggCCAIIAggCCAIIAggCCAIIAggCCAIIAiMCAwKrAh4AAuQCAgI3AgQCBQIGAgcCCAIJAhwCCwKYAg0CCAIIAggCCAIIAggCCAIIAggCCAIIAggCCAIIAggCCAIIAiMCAwKcAh4AAuQCAgIzAgQCBQIGAgcCCAIJAhwCCwKYAg0CCAIIAggCCAIIAggCCAIIAggCCAIIAggCCAIIAggCCAIIAiMCAwLLAh4AAuQCAgI5AgQCBQIGAgcCCAIJAgoCCwKYAg0CCAIIAggCCAIIAggCCAIIAggCCAIIAggCCAIIAggCCAIIAiMCAwKnAh4AAuQCAgI7AgQCBQIGAgcCCAIJApcCCwKYAg0CCAIIAggCCAIIAggCCAIIAggCCAIIAggCCAIIAggCCAIIAiMCAwKkAh4AAuQCAgJHAgQCBQIGAgcCCAIJAhwCCwKYAg0CCAIIAggCCAIIAggCCAIIAggCCAIIAggCCAIIAggCCAIIAiMCAwKzAh4AAuQCAgI9AgQCBQIGAgcCCAIJAhwCCwKYAg0CCAIIAggCCAIIAggCCAIIAggCCAIIAggCCAIIAggCCAIIAiMCAwLjAh4AAuQCAgJBAgQCBQIGAgcCCAIJAhwCCwKYAg0CCAIIAggCCAIIAggCCAIIAggCCAIIAggCCAIIAggCCAIIAiMCAwLAAh4AAuQCAgJJAgQCBQIGAgcCCAIJApcCCwKYAg0CCAIIAggCCAIIAggCCAIIAggCCAIIAggCCAIIAggCCAIIAiMCAwLdAh4AAuQCAgJdAgQCBQIGAgcCCAIJAgoCCwKYAg0CCAIIAggCCAIIAggCCAIIAggCCAIIAggCCAIIAggCCAIIAiMCAwLMAh4AAuQCAgJhAgQCBQIGAgcCCAIJApcCCwKYAg0CCAIIAggCCAIIAggCCAIIAggCCAIIAggCCAIIAggCCAIIAiMCAwLXAh4AAuQCAgJdAgQCBQIGAgcCCAIJAhwCCwKYAg0CCAIIAggCCAIIAggCCAIIAggCCAIIAggCCAIIAggCCAIIAiMCAwK9Ah4AAuQCAgJhAgQCBQIGAgcCCAIJAhwCC3oAAAQAApgCDQIIAggCCAIIAggCCAIIAggCCAIIAggCCAIIAggCCAIIAggCIwIDAskCHgAC5AICAkUCBAIFAgYCBwIIAgkCCgILApgCDQIIAggCCAIIAggCCAIIAggCCAIIAggCCAIIAggCCAIIAggCIwIDArsCHgAC5AICAjsCBAIFAgYCBwIIAgkCCgILApgCDQIIAggCCAIIAggCCAIIAggCCAIIAggCCAIIAggCCAIIAggCIwIDAtwCHgAC5AICAkkCBAIFAgYCBwIIAgkCHAILApgCDQIIAggCCAIIAggCCAIIAggCCAIIAggCCAIIAggCCAIIAggCIwIDAt4CHgAC5AICAkcCBAIFAgYCBwIIAgkClwILApgCDQIIAggCCAIIAggCCAIIAggCCAIIAggCCAIIAggCCAIIAggCIwIDArICHgAC5AICAl0CBAIFAgYCBwIIAgkClwILApgCDQIIAggCCAIIAggCCAIIAggCCAIIAggCCAIIAggCCAIIAggCIwIDArwCHgAC5AICAkECBAIFAgYCBwIIAgkClwILApgCDQIIAggCCAIIAggCCAIIAggCCAIIAggCCAIIAggCCAIIAggCIwIDAq8CHgAC5AICAj0CBAIFAgYCBwIIAgkClwILApgCDQIIAggCCAIIAggCCAIIAggCCAIIAggCCAIIAggCCAIIAggCIwIDAj4CHgAC5AICAioCBAIFAgYCBwIIAgkCCgILApgCDQIIAggCCAIIAggCCAIIAggCCAIIAggCCAIIAggCCAIIAggCIwIDAq4CHgAC5AICAiYCBAIFAgYCBwIIAgkCHAILApgCDQIIAggCCAIIAggCCAIIAggCCAIIAggCCAIIAggCCAIIAggCIwIDAsQCHgAC5AICAgMCBAIFAgYCBwIIAgkCHAILApgCDQIIAggCCAIIAggCCAIIAggCCAIIAggCCAIIAggCCAIIAggCIwIDAsoCHgAC5AICAiQCBAIFAgYCBwIIAgkCHAILApgCDQIIAggCCAIIAggCCAIIAggCCAIIAggCCAIIAggCCAIIAggCIwIDAsYCHgAC5AICAioCBAIFAgYCBwIIAgkClwILApgCDQIIAggCCAIIAggCCAIIAggCCAIIAggCCAIIAggCCAIIAggCIwIDApkCHgAC5AICAioCBAIFAgYCBwIIAgkCHAILApgCDQIIAggCCAIIAggCCAIIAggCCAIIAggCCAIIAggCCAIIAggCIwIDAqkCHgAC5AICAhsCBAIFAgYCBwIIAgkCCgILApgCDQIIAggCCAIIAggCCAIIAggCCAIIAggCCAIIAggCCAIIAggCIwIDAp0CHgAC5AICAkUCBAIFAnoAAAQABgIHAggCCQKXAgsCmAINAggCCAIIAggCCAIIAggCCAIIAggCCAIIAggCCAIIAggCCAIjAgMCowIeAALkAgICNwIEAgUCBgIHAggCCQIKAgsCmAINAggCCAIIAggCCAIIAggCCAIIAggCCAIIAggCCAIIAggCCAIjAgMC2AIeAALkAgICAwIEAgUCBgIHAggCCQKXAgsCmAINAggCCAIIAggCCAIIAggCCAIIAggCCAIIAggCCAIIAggCCAIjAgMCwwIeAALkAgICIAIEAgUCBgIHAggCCQIKAgsCmAINAggCCAIIAggCCAIIAggCCAIIAggCCAIIAggCCAIIAggCCAIjAgMCnwIeAALkAgICRQIEAgUCBgIHAggCCQIcAgsCmAINAggCCAIIAggCCAIIAggCCAIIAggCCAIIAggCCAIIAggCCAIjAgMC1QIeAALkAgICJAIEAgUCBgIHAggCCQKXAgsCmAINAggCCAIIAggCCAIIAggCCAIIAggCCAIIAggCCAIIAggCCAIjAgMCxQIeAALkAgICHgIEAgUCBgIHAggCCQIKAgsCmAINAggCCAIIAggCCAIIAggCCAIIAggCCAIIAggCCAIIAggCCAIjAgMCngIeAALkAgICLQIEAgUCBgIHAggCCQIcAgsCmAINAggCCAIIAggCCAIIAggCCAIIAggCCAIIAggCCAIIAggCCAIjAgMCqAIeAALkAgICIgIEAgUCBgIHAggCCQIKAgsCmAINAggCCAIIAggCCAIIAggCCAIIAggCCAIIAggCCAIIAggCCAIjAgMCmgIeAALkAgICYQIEAgUCBgIHAggCCQIKAgsCmAINAggCCAIIAggCCAIIAggCCAIIAggCCAIIAggCCAIIAggCCAIjAgMCzwIeAALkAgICSQIEAgUCBgIHAggCCQIKAgsCmAINAggCCAIIAggCCAIIAggCCAIIAggCCAIIAggCCAIIAggCCAIjAgMCzQIeAALkAgICPQIEAgUCBgIHAggCCQIKAgsCmAINAggCCAIIAggCCAIIAggCCAIIAggCCAIIAggCCAIIAggCCAIjAgMC0QIeAALkAgICJgIEAgUCBgIHAggCCQKXAgsCmAINAggCCAIIAggCCAIIAggCCAIIAggCCAIIAggCCAIIAggCCAIjAgMC0AIeAALlAAk4NTMzMDI4MjQCAgIiAgQCBQIGAgcCCAIJAgoCCwKYAg0CCAIIAggCCAIIAggCCAIIAggCCAIIAggCCAIIAggCCAIIAgUCAwKaAh4AAuUCAgI9AgQCBQIGAgcCCAIJAgoCCwKYAg0CCAIIAggCCAIIAggCCAIIAggCCAIIAggCCAIIAggCCHfXAggCBQIDAtECHgAC5QICAocCBAIFAgYCBwIIAgkCCgILApgCDQIIAggCCAIIAggCCAIIAggCCAIIAggCCAIIAggCCAIIAggCBQIDAq0CHgAC5QICAjUCBAIFAgYCBwIIAgkCCgILApgCDQIIAggCCAIIAggCCAIIAggCCAIIAggCCAIIAggCCAIIAggCBQIDAqwCHgAC5QICAoUCBAIFAgYCBwIIAgkCCgILApgCDQIIAggCCAIIAggCCAIIAggCCAIIAggCCAIIAggCCAIIAggCBQIDAuZzcQB+AAAAAAACc3EAfgAE///////////////+/////gAAAAF1cQB+AAcAAAADNqW2eHh6AAABWQIeAALlAgICMwIEAgUCBgIHAggCCQIKAgsCmAINAggCCAIIAggCCAIIAggCCAIIAggCCAIIAggCCAIIAggCCAIFAgMC4QIeAALlAgICKgIEAgUCBgIHAggCCQIKAgsCmAINAggCCAIIAggCCAIIAggCCAIIAggCCAIIAggCCAIIAggCCAIFAgMCrgIeAALlAgICSQIEAgUCBgIHAggCCQIKAgsCmAINAggCCAIIAggCCAIIAggCCAIIAggCCAIIAggCCAIIAggCCAIFAgMCzQIeAALlAgICWgIEAgUCBgIHAggCCQIKAgsCmAINAggCCAIIAggCCAIIAggCCAIIAggCCAIIAggCCAIIAggCCAIFAgMC2wIeAALlAgICfQIEAgUCBgIHAggCCQIKAgsCmAINAggCCAIIAggCCAIIAggCCAIIAggCCAIIAggCCAIIAggCCAIFAgMC53NxAH4AAAAAAAJzcQB+AAT///////////////7////+AAAAAXVxAH4ABwAAAAQBo3C7eHh6AAAEAAIeAALlAgICgAIEAgUCBgIHAggCCQIKAgsCmAINAggCCAIIAggCCAIIAggCCAIIAggCCAIIAggCCAIIAggCCAIFAgMC2gIeAALlAgICRwIEAgUCBgIHAggCCQIKAgsCmAINAggCCAIIAggCCAIIAggCCAIIAggCCAIIAggCCAIIAggCCAIFAgMCwQIeAALlAgICIAIEAgUCBgIHAggCCQIKAgsCmAINAggCCAIIAggCCAIIAggCCAIIAggCCAIIAggCCAIIAggCCAIFAgMCnwIeAALlAgICLwIEAgUCBgIHAggCCQIKAgsCmAINAggCCAIIAggCCAIIAggCCAIIAggCCAIIAggCCAIIAggCCAIFAgMCogIeAALlAgICJAIEAgUCBgIHAggCCQIKAgsCmAINAggCCAIIAggCCAIIAggCCAIIAggCCAIIAggCCAIIAggCCAIFAgMCtwIeAALlAgICLQIEAgUCBgIHAggCCQIKAgsCmAINAggCCAIIAggCCAIIAggCCAIIAggCCAIIAggCCAIIAggCCAIFAgMCoQIeAALlAgICXQIEAgUCBgIHAggCCQIKAgsCmAINAggCCAIIAggCCAIIAggCCAIIAggCCAIIAggCCAIIAggCCAIFAgMCzAIeAALlAgICNwIEAgUCBgIHAggCCQIKAgsCmAINAggCCAIIAggCCAIIAggCCAIIAggCCAIIAggCCAIIAggCCAIFAgMC2AIeAALoAAk4NTI0NzU5NzYCAgIiAgQCBQIGAgcCCAIJAgoCCwIMAg0CCAIIAggCCAIIAggCCAIIAggCCAIIAggCCAIIAggCCAIIAh4CAwJ4Ah4AAugCAgIbAgQCBQIGAgcCCAIJAgoCCwIMAg0CCAIIAggCCAIIAggCCAIIAggCCAIIAggCCAIIAggCCAIIAh4CAwJtAh4AAugCAgI9AgQCBQIGAgcCCAIJAisCCwIMAg0CCAIIAggCCAIIAggCCAIIAggCCAIIAggCCAIIAggCCAIIAh4CAwI+Ah4AAugCAgI7AgQCBQIGAgcCCAIJAhwCCwIMAg0CCAIIAggCCAIIAggCCAIIAggCCAIIAggCCAIIAggCCAIIAh4CAwJPAh4AAugCAgIoAgQCBQIGAgcCCAIJAgoCCwIMAg0CCAIIAggCCAIIAggCCAIIAggCCAIIAggCCAIIAggCCAIIAh4CAwJAAh4AAugCAgI1AgQCBQIGAgcCCAIJAgoCCwIMAg0CCAIIAggCCAIIAggCCAIIAggCCAIIAggCCAIIAggCCAIIAh4CAwJRAh4AAugCAgJdAgQCBQIGAgcCCAIJAisCCwIMAg0CCAIIAggCCAIIAggCCAIIAgh6AAAEAAIIAggCCAIIAggCCAIIAggCHgIDAnQCHgAC6AICAkECBAIFAgYCBwIIAgkCKwILAgwCDQIIAggCCAIIAggCCAIIAggCCAIIAggCCAIIAggCCAIIAggCHgIDAnsCHgAC6AICAkcCBAIFAgYCBwIIAgkCKwILAgwCDQIIAggCCAIIAggCCAIIAggCCAIIAggCCAIIAggCCAIIAggCHgIDAmwCHgAC6AICAioCBAIFAgYCBwIIAgkCHAILAgwCDQIIAggCCAIIAggCCAIIAggCCAIIAggCCAIIAggCCAIIAggCHgIDAm4CHgAC6AICAocCBAIFAgYCBwIIAgkCHAILAgwCDQIIAggCCAIIAggCCAIIAggCCAIIAggCCAIIAggCCAIIAggCHgIDApMCHgAC6AICAkkCBAIFAgYCBwIIAgkCKwILAgwCDQIIAggCCAIIAggCCAIIAggCCAIIAggCCAIIAggCCAIIAggCHgIDAkoCHgAC6AICAl0CBAIFAgYCBwIIAgkCHAILAgwCDQIIAggCCAIIAggCCAIIAggCCAIIAggCCAIIAggCCAIIAggCHgIDAmcCHgAC6AICAloCBAIFAgYCBwIIAgkCHAILAgwCDQIIAggCCAIIAggCCAIIAggCCAIIAggCCAIIAggCCAIIAggCHgIDAl8CHgAC6AICAjsCBAIFAgYCBwIIAgkCCgILAgwCDQIIAggCCAIIAggCCAIIAggCCAIIAggCCAIIAggCCAIIAggCHgIDAmUCHgAC6AICAmECBAIFAgYCBwIIAgkCKwILAgwCDQIIAggCCAIIAggCCAIIAggCCAIIAggCCAIIAggCCAIIAggCHgIDAmICHgAC6AICAjcCBAIFAgYCBwIIAgkCCgILAgwCDQIIAggCCAIIAggCCAIIAggCCAIIAggCCAIIAggCCAIIAggCHgIDAmMCHgAC6AICAi0CBAIFAgYCBwIIAgkCCgILAgwCDQIIAggCCAIIAggCCAIIAggCCAIIAggCCAIIAggCCAIIAggCHgIDAkQCHgAC6AICAiACBAIFAgYCBwIIAgkCHAILAgwCDQIIAggCCAIIAggCCAIIAggCCAIIAggCCAIIAggCCAIIAggCHgIDAiECHgAC6AICAiQCBAIFAgYCBwIIAgkCKwILAgwCDQIIAggCCAIIAggCCAIIAggCCAIIAggCCAIIAggCCAIIAggCHgIDAlUCHgAC6AICAh4CBAIFAgYCBwIIAgkCHAILAgwCDQIIAggCCAIIAggCCAIIAggCCAIIAggCCAIIAggCCAIIAggCHgIDAh8CHgAC6AICAocCBAIFAgYCBwIIAgkCKwILAgwCDQIIAggCCAJ6AAAEAAgCCAIIAggCCAIIAggCCAIIAggCCAIIAggCCAIeAgMCPgIeAALoAgICIgIEAgUCBgIHAggCCQIcAgsCDAINAggCCAIIAggCCAIIAggCCAIIAggCCAIIAggCCAIIAggCCAIeAgMCIwIeAALoAgICMQIEAgUCBgIHAggCCQIKAgsCDAINAggCCAIIAggCCAIIAggCCAIIAggCCAIIAggCCAIIAggCCAIeAgMCMgIeAALoAgICMwIEAgUCBgIHAggCCQIKAgsCDAINAggCCAIIAggCCAIIAggCCAIIAggCCAIIAggCCAIIAggCCAIeAgMCNAIeAALoAgICJgIEAgUCBgIHAggCCQIrAgsCDAINAggCCAIIAggCCAIIAggCCAIIAggCCAIIAggCCAIIAggCCAIeAgMCaQIeAALoAgICPQIEAgUCBgIHAggCCQIcAgsCDAINAggCCAIIAggCCAIIAggCCAIIAggCCAIIAggCCAIIAggCCAIeAgMCUwIeAALoAgICWgIEAgUCBgIHAggCCQIKAgsCDAINAggCCAIIAggCCAIIAggCCAIIAggCCAIIAggCCAIIAggCCAIeAgMCWwIeAALoAgICOQIEAgUCBgIHAggCCQIKAgsCDAINAggCCAIIAggCCAIIAggCCAIIAggCCAIIAggCCAIIAggCCAIeAgMCTgIeAALoAgICYQIEAgUCBgIHAggCCQIcAgsCDAINAggCCAIIAggCCAIIAggCCAIIAggCCAIIAggCCAIIAggCCAIeAgMCZgIeAALoAgICGwIEAgUCBgIHAggCCQIcAgsCDAINAggCCAIIAggCCAIIAggCCAIIAggCCAIIAggCCAIIAggCCAIeAgMCHQIeAALoAgICRQIEAgUCBgIHAggCCQIrAgsCDAINAggCCAIIAggCCAIIAggCCAIIAggCCAIIAggCCAIIAggCCAIeAgMCRgIeAALoAgICKgIEAgUCBgIHAggCCQIrAgsCDAINAggCCAIIAggCCAIIAggCCAIIAggCCAIIAggCCAIIAggCCAIeAgMCLAIeAALoAgICNwIEAgUCBgIHAggCCQIcAgsCDAINAggCCAIIAggCCAIIAggCCAIIAggCCAIIAggCCAIIAggCCAIeAgMCQwIeAALoAgICRwIEAgUCBgIHAggCCQIKAgsCDAINAggCCAIIAggCCAIIAggCCAIIAggCCAIIAggCCAIIAggCCAIeAgMCSAIeAALoAgICXQIEAgUCBgIHAggCCQIKAgsCDAINAggCCAIIAggCCAIIAggCCAIIAggCCAIIAggCCAIIAggCCAIeAgMCXgIeAALoAgICAwIEAgUCBgIHAggCCQIrAgt6AAAEAAIMAg0CCAIIAggCCAIIAggCCAIIAggCCAIIAggCCAIIAggCCAIIAh4CAwJgAh4AAugCAgIvAgQCBQIGAgcCCAIJAgoCCwIMAg0CCAIIAggCCAIIAggCCAIIAggCCAIIAggCCAIIAggCCAIIAh4CAwJMAh4AAugCAgI9AgQCBQIGAgcCCAIJAgoCCwIMAg0CCAIIAggCCAIIAggCCAIIAggCCAIIAggCCAIIAggCCAIIAh4CAwJ3Ah4AAugCAgIgAgQCBQIGAgcCCAIJAisCCwIMAg0CCAIIAggCCAIIAggCCAIIAggCCAIIAggCCAIIAggCCAIIAh4CAwJQAh4AAugCAgIeAgQCBQIGAgcCCAIJAisCCwIMAg0CCAIIAggCCAIIAggCCAIIAggCCAIIAggCCAIIAggCCAIIAh4CAwJSAh4AAugCAgJBAgQCBQIGAgcCCAIJAgoCCwIMAg0CCAIIAggCCAIIAggCCAIIAggCCAIIAggCCAIIAggCCAIIAh4CAwJCAh4AAugCAgImAgQCBQIGAgcCCAIJAhwCCwIMAg0CCAIIAggCCAIIAggCCAIIAggCCAIIAggCCAIIAggCCAIIAh4CAwJrAh4AAugCAgI5AgQCBQIGAgcCCAIJAisCCwIMAg0CCAIIAggCCAIIAggCCAIIAggCCAIIAggCCAIIAggCCAIIAh4CAwJ5Ah4AAugCAgIvAgQCBQIGAgcCCAIJAisCCwIMAg0CCAIIAggCCAIIAggCCAIIAggCCAIIAggCCAIIAggCCAIIAh4CAwI+Ah4AAugCAgJJAgQCBQIGAgcCCAIJAhwCCwIMAg0CCAIIAggCCAIIAggCCAIIAggCCAIIAggCCAIIAggCCAIIAh4CAwJoAh4AAugCAgJFAgQCBQIGAgcCCAIJAgoCCwIMAg0CCAIIAggCCAIIAggCCAIIAggCCAIIAggCCAIIAggCCAIIAh4CAwJkAh4AAugCAgJhAgQCBQIGAgcCCAIJAgoCCwIMAg0CCAIIAggCCAIIAggCCAIIAggCCAIIAggCCAIIAggCCAIIAh4CAwJ1Ah4AAugCAgIzAgQCBQIGAgcCCAIJAhwCCwIMAg0CCAIIAggCCAIIAggCCAIIAggCCAIIAggCCAIIAggCCAIIAh4CAwJNAh4AAugCAgItAgQCBQIGAgcCCAIJAisCCwIMAg0CCAIIAggCCAIIAggCCAIIAggCCAIIAggCCAIIAggCCAIIAh4CAwIuAh4AAugCAgIDAgQCBQIGAgcCCAIJAhwCCwIMAg0CCAIIAggCCAIIAggCCAIIAggCCAIIAggCCAIIAggCCAIIAh4CAwJxAh4AAugCAgI1AgQCBQJ6AAAEAAYCBwIIAgkCKwILAgwCDQIIAggCCAIIAggCCAIIAggCCAIIAggCCAIIAggCCAIIAggCHgIDAnACHgAC6AICAjECBAIFAgYCBwIIAgkCHAILAgwCDQIIAggCCAIIAggCCAIIAggCCAIIAggCCAIIAggCCAIIAggCHgIDAksCHgAC6AICAkECBAIFAgYCBwIIAgkCHAILAgwCDQIIAggCCAIIAggCCAIIAggCCAIIAggCCAIIAggCCAIIAggCHgIDAlcCHgAC6AICAiICBAIFAgYCBwIIAgkCKwILAgwCDQIIAggCCAIIAggCCAIIAggCCAIIAggCCAIIAggCCAIIAggCHgIDAj4CHgAC6AICAkcCBAIFAgYCBwIIAgkCHAILAgwCDQIIAggCCAIIAggCCAIIAggCCAIIAggCCAIIAggCCAIIAggCHgIDAlYCHgAC6AICAi8CBAIFAgYCBwIIAgkCHAILAgwCDQIIAggCCAIIAggCCAIIAggCCAIIAggCCAIIAggCCAIIAggCHgIDAjACHgAC6AICAigCBAIFAgYCBwIIAgkCKwILAgwCDQIIAggCCAIIAggCCAIIAggCCAIIAggCCAIIAggCCAIIAggCHgIDAm8CHgAC6AICAiQCBAIFAgYCBwIIAgkCCgILAgwCDQIIAggCCAIIAggCCAIIAggCCAIIAggCCAIIAggCCAIIAggCHgIDAiUCHgAC6AICAhsCBAIFAgYCBwIIAgkCKwILAgwCDQIIAggCCAIIAggCCAIIAggCCAIIAggCCAIIAggCCAIIAggCHgIDAj8CHgAC6AICAiYCBAIFAgYCBwIIAgkCCgILAgwCDQIIAggCCAIIAggCCAIIAggCCAIIAggCCAIIAggCCAIIAggCHgIDAicCHgAC6AICAocCBAIFAgYCBwIIAgkCCgILAgwCDQIIAggCCAIIAggCCAIIAggCCAIIAggCCAIIAggCCAIIAggCHgIDAowCHgAC6AICAjcCBAIFAgYCBwIIAgkCKwILAgwCDQIIAggCCAIIAggCCAIIAggCCAIIAggCCAIIAggCCAIIAggCHgIDAjgCHgAC6AICAjkCBAIFAgYCBwIIAgkCHAILAgwCDQIIAggCCAIIAggCCAIIAggCCAIIAggCCAIIAggCCAIIAggCHgIDAjoCHgAC6AICAkUCBAIFAgYCBwIIAgkCHAILAgwCDQIIAggCCAIIAggCCAIIAggCCAIIAggCCAIIAggCCAIIAggCHgIDAlgCHgAC6AICAgMCBAIFAgYCBwIIAgkCCgILAgwCDQIIAggCCAIIAggCCAIIAggCCAIIAggCCAIIAggCCAIIAggCHgIDAg4CHgB6AAAEAALoAgICKgIEAgUCBgIHAggCCQIKAgsCDAINAggCCAIIAggCCAIIAggCCAIIAggCCAIIAggCCAIIAggCCAIeAgMCVAIeAALoAgICOwIEAgUCBgIHAggCCQIrAgsCDAINAggCCAIIAggCCAIIAggCCAIIAggCCAIIAggCCAIIAggCCAIeAgMCPAIeAALoAgICSQIEAgUCBgIHAggCCQIKAgsCDAINAggCCAIIAggCCAIIAggCCAIIAggCCAIIAggCCAIIAggCCAIeAgMCegIeAALoAgICMQIEAgUCBgIHAggCCQIrAgsCDAINAggCCAIIAggCCAIIAggCCAIIAggCCAIIAggCCAIIAggCCAIeAgMCWQIeAALoAgICMwIEAgUCBgIHAggCCQIrAgsCDAINAggCCAIIAggCCAIIAggCCAIIAggCCAIIAggCCAIIAggCCAIeAgMCXAIeAALoAgICNQIEAgUCBgIHAggCCQIcAgsCDAINAggCCAIIAggCCAIIAggCCAIIAggCCAIIAggCCAIIAggCCAIeAgMCNgIeAALoAgICKAIEAgUCBgIHAggCCQIcAgsCDAINAggCCAIIAggCCAIIAggCCAIIAggCCAIIAggCCAIIAggCCAIeAgMCKQIeAALoAgICWgIEAgUCBgIHAggCCQIrAgsCDAINAggCCAIIAggCCAIIAggCCAIIAggCCAIIAggCCAIIAggCCAIeAgMCPgIeAALoAgICHgIEAgUCBgIHAggCCQIKAgsCDAINAggCCAIIAggCCAIIAggCCAIIAggCCAIIAggCCAIIAggCCAIeAgMCdgIeAALoAgICJAIEAgUCBgIHAggCCQIcAgsCDAINAggCCAIIAggCCAIIAggCCAIIAggCCAIIAggCCAIIAggCCAIeAgMCagIeAALoAgICLQIEAgUCBgIHAggCCQIcAgsCDAINAggCCAIIAggCCAIIAggCCAIIAggCCAIIAggCCAIIAggCCAIeAgMCcwIeAALoAgICIAIEAgUCBgIHAggCCQIKAgsCDAINAggCCAIIAggCCAIIAggCCAIIAggCCAIIAggCCAIIAggCCAIeAgMCcgIeAALpAAk4NTI0ODA2MTYCAgJJAgQCBQIGAgcCCAIJAisCCwIMAg0CCAIIAggCCAIIAggCCAIIAggCCAIIAggCCAIIAggCCAIIAiICAwJKAh4AAukCAgItAgQCBQIGAgcCCAIJAgoCCwIMAg0CCAIIAggCCAIIAggCCAIIAggCCAIIAggCCAIIAggCCAIIAiICAwJEAh4AAukCAgI3AgQCBQIGAgcCCAIJAgoCCwIMAg0CCAIIAggCCAIIAggCCAIIAggCCAJ6AAAEAAgCCAIIAggCCAIIAggCIgIDAmMCHgAC6QICAmECBAIFAgYCBwIIAgkCKwILAgwCDQIIAggCCAIIAggCCAIIAggCCAIIAggCCAIIAggCCAIIAggCIgIDAmICHgAC6QICAkUCBAIFAgYCBwIIAgkCHAILAgwCDQIIAggCCAIIAggCCAIIAggCCAIIAggCCAIIAggCCAIIAggCIgIDAlgCHgAC6QICAioCBAIFAgYCBwIIAgkCHAILAgwCDQIIAggCCAIIAggCCAIIAggCCAIIAggCCAIIAggCCAIIAggCIgIDAm4CHgAC6QICAigCBAIFAgYCBwIIAgkCCgILAgwCDQIIAggCCAIIAggCCAIIAggCCAIIAggCCAIIAggCCAIIAggCIgIDAkACHgAC6QICAj0CBAIFAgYCBwIIAgkCKwILAgwCDQIIAggCCAIIAggCCAIIAggCCAIIAggCCAIIAggCCAIIAggCIgIDAj4CHgAC6QICAkECBAIFAgYCBwIIAgkCKwILAgwCDQIIAggCCAIIAggCCAIIAggCCAIIAggCCAIIAggCCAIIAggCIgIDAnsCHgAC6QICAjUCBAIFAgYCBwIIAgkCCgILAgwCDQIIAggCCAIIAggCCAIIAggCCAIIAggCCAIIAggCCAIIAggCIgIDAlECHgAC6QICAkcCBAIFAgYCBwIIAgkCKwILAgwCDQIIAggCCAIIAggCCAIIAggCCAIIAggCCAIIAggCCAIIAggCIgIDAmwCHgAC6QICAiICBAIFAgYCBwIIAgkCCgILAgwCDQIIAggCCAIIAggCCAIIAggCCAIIAggCCAIIAggCCAIIAggCIgIDAngCHgAC6QICAjcCBAIFAgYCBwIIAgkCHAILAgwCDQIIAggCCAIIAggCCAIIAggCCAIIAggCCAIIAggCCAIIAggCIgIDAkMCHgAC6QICAjsCBAIFAgYCBwIIAgkCHAILAgwCDQIIAggCCAIIAggCCAIIAggCCAIIAggCCAIIAggCCAIIAggCIgIDAk8CHgAC6QICAh4CBAIFAgYCBwIIAgkCCgILAgwCDQIIAggCCAIIAggCCAIIAggCCAIIAggCCAIIAggCCAIIAggCIgIDAnYCHgAC6QICAgMCBAIFAgYCBwIIAgkCKwILAgwCDQIIAggCCAIIAggCCAIIAggCCAIIAggCCAIIAggCCAIIAggCIgIDAmACHgAC6QICAi0CBAIFAgYCBwIIAgkCHAILAgwCDQIIAggCCAIIAggCCAIIAggCCAIIAggCCAIIAggCCAIIAggCIgIDAnMCHgAC6QICAkUCBAIFAgYCBwIIAgkCCgILAgwCDQIIAggCCAIIAgh6AAAEAAIIAggCCAIIAggCCAIIAggCCAIIAggCCAIiAgMCZAIeAALpAgICMwIEAgUCBgIHAggCCQIrAgsCDAINAggCCAIIAggCCAIIAggCCAIIAggCCAIIAggCCAIIAggCCAIiAgMCXAIeAALpAgICIAIEAgUCBgIHAggCCQIKAgsCDAINAggCCAIIAggCCAIIAggCCAIIAggCCAIIAggCCAIIAggCCAIiAgMCcgIeAALpAgICMQIEAgUCBgIHAggCCQIrAgsCDAINAggCCAIIAggCCAIIAggCCAIIAggCCAIIAggCCAIIAggCCAIiAgMCWQIeAALpAgICKAIEAgUCBgIHAggCCQIcAgsCDAINAggCCAIIAggCCAIIAggCCAIIAggCCAIIAggCCAIIAggCCAIiAgMCKQIeAALpAgICNQIEAgUCBgIHAggCCQIcAgsCDAINAggCCAIIAggCCAIIAggCCAIIAggCCAIIAggCCAIIAggCCAIiAgMCNgIeAALpAgICAwIEAgUCBgIHAggCCQIKAgsCDAINAggCCAIIAggCCAIIAggCCAIIAggCCAIIAggCCAIIAggCCAIiAgMCDgIeAALpAgICKgIEAgUCBgIHAggCCQIKAgsCDAINAggCCAIIAggCCAIIAggCCAIIAggCCAIIAggCCAIIAggCCAIiAgMCVAIeAALpAgICIgIEAgUCBgIHAggCCQIrAgsCDAINAggCCAIIAggCCAIIAggCCAIIAggCCAIIAggCCAIIAggCCAIiAgMCPgIeAALpAgICGwIEAgUCBgIHAggCCQIrAgsCDAINAggCCAIIAggCCAIIAggCCAIIAggCCAIIAggCCAIIAggCCAIiAgMCPwIeAALpAgICJAIEAgUCBgIHAggCCQIKAgsCDAINAggCCAIIAggCCAIIAggCCAIIAggCCAIIAggCCAIIAggCCAIiAgMCJQIeAALpAgICNwIEAgUCBgIHAggCCQIrAgsCDAINAggCCAIIAggCCAIIAggCCAIIAggCCAIIAggCCAIIAggCCAIiAgMCOAIeAALpAgICOQIEAgUCBgIHAggCCQIcAgsCDAINAggCCAIIAggCCAIIAggCCAIIAggCCAIIAggCCAIIAggCCAIiAgMCOgIeAALpAgICQQIEAgUCBgIHAggCCQIcAgsCDAINAggCCAIIAggCCAIIAggCCAIIAggCCAIIAggCCAIIAggCCAIiAgMCVwIeAALpAgICRwIEAgUCBgIHAggCCQIcAgsCDAINAggCCAIIAggCCAIIAggCCAIIAggCCAIIAggCCAIIAggCCAIiAgMCVgIeAALpAgICXQIEAgUCBgIHAggCCQIcAgsCDAJ6AAAEAA0CCAIIAggCCAIIAggCCAIIAggCCAIIAggCCAIIAggCCAIIAiICAwJnAh4AAukCAgImAgQCBQIGAgcCCAIJAgoCCwIMAg0CCAIIAggCCAIIAggCCAIIAggCCAIIAggCCAIIAggCCAIIAiICAwInAh4AAukCAgIvAgQCBQIGAgcCCAIJAhwCCwIMAg0CCAIIAggCCAIIAggCCAIIAggCCAIIAggCCAIIAggCCAIIAiICAwIwAh4AAukCAgItAgQCBQIGAgcCCAIJAisCCwIMAg0CCAIIAggCCAIIAggCCAIIAggCCAIIAggCCAIIAggCCAIIAiICAwIuAh4AAukCAgIxAgQCBQIGAgcCCAIJAhwCCwIMAg0CCAIIAggCCAIIAggCCAIIAggCCAIIAggCCAIIAggCCAIIAiICAwJLAh4AAukCAgIzAgQCBQIGAgcCCAIJAhwCCwIMAg0CCAIIAggCCAIIAggCCAIIAggCCAIIAggCCAIIAggCCAIIAiICAwJNAh4AAukCAgJJAgQCBQIGAgcCCAIJAgoCCwIMAg0CCAIIAggCCAIIAggCCAIIAggCCAIIAggCCAIIAggCCAIIAiICAwJ6Ah4AAukCAgIoAgQCBQIGAgcCCAIJAisCCwIMAg0CCAIIAggCCAIIAggCCAIIAggCCAIIAggCCAIIAggCCAIIAiICAwJvAh4AAukCAgI7AgQCBQIGAgcCCAIJAisCCwIMAg0CCAIIAggCCAIIAggCCAIIAggCCAIIAggCCAIIAggCCAIIAiICAwI8Ah4AAukCAgIDAgQCBQIGAgcCCAIJAhwCCwIMAg0CCAIIAggCCAIIAggCCAIIAggCCAIIAggCCAIIAggCCAIIAiICAwJxAh4AAukCAgI1AgQCBQIGAgcCCAIJAisCCwIMAg0CCAIIAggCCAIIAggCCAIIAggCCAIIAggCCAIIAggCCAIIAiICAwJwAh4AAukCAgJhAgQCBQIGAgcCCAIJAgoCCwIMAg0CCAIIAggCCAIIAggCCAIIAggCCAIIAggCCAIIAggCCAIIAiICAwJ1Ah4AAukCAgIkAgQCBQIGAgcCCAIJAhwCCwIMAg0CCAIIAggCCAIIAggCCAIIAggCCAIIAggCCAIIAggCCAIIAiICAwJqAh4AAukCAgImAgQCBQIGAgcCCAIJAhwCCwIMAg0CCAIIAggCCAIIAggCCAIIAggCCAIIAggCCAIIAggCCAIIAiICAwJrAh4AAukCAgJBAgQCBQIGAgcCCAIJAgoCCwIMAg0CCAIIAggCCAIIAggCCAIIAggCCAIIAggCCAIIAggCCAIIAiICAwJCAh4AAukCAgI9AgQCBQIGAgd6AAAEAAIIAgkCCgILAgwCDQIIAggCCAIIAggCCAIIAggCCAIIAggCCAIIAggCCAIIAggCIgIDAncCHgAC6QICAiACBAIFAgYCBwIIAgkCKwILAgwCDQIIAggCCAIIAggCCAIIAggCCAIIAggCCAIIAggCCAIIAggCIgIDAlACHgAC6QICAh4CBAIFAgYCBwIIAgkCKwILAgwCDQIIAggCCAIIAggCCAIIAggCCAIIAggCCAIIAggCCAIIAggCIgIDAlICHgAC6QICAkcCBAIFAgYCBwIIAgkCCgILAgwCDQIIAggCCAIIAggCCAIIAggCCAIIAggCCAIIAggCCAIIAggCIgIDAkgCHgAC6QICAjkCBAIFAgYCBwIIAgkCCgILAgwCDQIIAggCCAIIAggCCAIIAggCCAIIAggCCAIIAggCCAIIAggCIgIDAk4CHgAC6QICAi8CBAIFAgYCBwIIAgkCCgILAgwCDQIIAggCCAIIAggCCAIIAggCCAIIAggCCAIIAggCCAIIAggCIgIDAkwCHgAC6QICAl0CBAIFAgYCBwIIAgkCKwILAgwCDQIIAggCCAIIAggCCAIIAggCCAIIAggCCAIIAggCCAIIAggCIgIDAnQCHgAC6QICAi8CBAIFAgYCBwIIAgkCKwILAgwCDQIIAggCCAIIAggCCAIIAggCCAIIAggCCAIIAggCCAIIAggCIgIDAj4CHgAC6QICAjkCBAIFAgYCBwIIAgkCKwILAgwCDQIIAggCCAIIAggCCAIIAggCCAIIAggCCAIIAggCCAIIAggCIgIDAnkCHgAC6QICAl0CBAIFAgYCBwIIAgkCCgILAgwCDQIIAggCCAIIAggCCAIIAggCCAIIAggCCAIIAggCCAIIAggCIgIDAl4CHgAC6QICAkUCBAIFAgYCBwIIAgkCKwILAgwCDQIIAggCCAIIAggCCAIIAggCCAIIAggCCAIIAggCCAIIAggCIgIDAkYCHgAC6QICAjMCBAIFAgYCBwIIAgkCCgILAgwCDQIIAggCCAIIAggCCAIIAggCCAIIAggCCAIIAggCCAIIAggCIgIDAjQCHgAC6QICAjECBAIFAgYCBwIIAgkCCgILAgwCDQIIAggCCAIIAggCCAIIAggCCAIIAggCCAIIAggCCAIIAggCIgIDAjICHgAC6QICAioCBAIFAgYCBwIIAgkCKwILAgwCDQIIAggCCAIIAggCCAIIAggCCAIIAggCCAIIAggCCAIIAggCIgIDAiwCHgAC6QICAiICBAIFAgYCBwIIAgkCHAILAgwCDQIIAggCCAIIAggCCAIIAggCCAIIAggCCAIIAggCCAIIAggCIgIDAiMCHgAC6QJ6AAAEAAICGwIEAgUCBgIHAggCCQIcAgsCDAINAggCCAIIAggCCAIIAggCCAIIAggCCAIIAggCCAIIAggCCAIiAgMCHQIeAALpAgICYQIEAgUCBgIHAggCCQIcAgsCDAINAggCCAIIAggCCAIIAggCCAIIAggCCAIIAggCCAIIAggCCAIiAgMCZgIeAALpAgICGwIEAgUCBgIHAggCCQIKAgsCDAINAggCCAIIAggCCAIIAggCCAIIAggCCAIIAggCCAIIAggCCAIiAgMCbQIeAALpAgICSQIEAgUCBgIHAggCCQIcAgsCDAINAggCCAIIAggCCAIIAggCCAIIAggCCAIIAggCCAIIAggCCAIiAgMCaAIeAALpAgICJAIEAgUCBgIHAggCCQIrAgsCDAINAggCCAIIAggCCAIIAggCCAIIAggCCAIIAggCCAIIAggCCAIiAgMCVQIeAALpAgICJgIEAgUCBgIHAggCCQIrAgsCDAINAggCCAIIAggCCAIIAggCCAIIAggCCAIIAggCCAIIAggCCAIiAgMCaQIeAALpAgICPQIEAgUCBgIHAggCCQIcAgsCDAINAggCCAIIAggCCAIIAggCCAIIAggCCAIIAggCCAIIAggCCAIiAgMCUwIeAALpAgICIAIEAgUCBgIHAggCCQIcAgsCDAINAggCCAIIAggCCAIIAggCCAIIAggCCAIIAggCCAIIAggCCAIiAgMCIQIeAALpAgICOwIEAgUCBgIHAggCCQIKAgsCDAINAggCCAIIAggCCAIIAggCCAIIAggCCAIIAggCCAIIAggCCAIiAgMCZQIeAALpAgICHgIEAgUCBgIHAggCCQIcAgsCDAINAggCCAIIAggCCAIIAggCCAIIAggCCAIIAggCCAIIAggCCAIiAgMCHwIeAALqAAk4NTIzNzA1NjgCAgJFAgQCBQIGAgcCCAIJAhwCCwIMAg0CCAIIAggCCAIIAggCCAIIAggCCAIIAggCCAIIAggCCAIIAhgCAwJYAh4AAuoCAgI3AgQCBQIGAgcCCAIJAgoCCwIMAg0CCAIIAggCCAIIAggCCAIIAggCCAIIAggCCAIIAggCCAIIAhgCAwJjAh4AAuoCAgJaAgQCBQIGAgcCCAIJAhwCCwIMAg0CCAIIAggCCAIIAggCCAIIAggCCAIIAggCCAIIAggCCAIIAhgCAwJfAh4AAuoCAgJhAgQCBQIGAgcCCAIJAisCCwIMAg0CCAIIAggCCAIIAggCCAIIAggCCAIIAggCCAIIAggCCAIIAhgCAwJiAh4AAuoCAgImAgQCBQIGAgcCCAIJAisCCwIMAg0CCAIIAggCCAIIAggCCAIIAggCCAIIAgh6AAAEAAIIAggCCAIIAggCGAIDAmkCHgAC6gICAioCBAIFAgYCBwIIAgkCCgILAgwCDQIIAggCCAIIAggCCAIIAggCCAIIAggCCAIIAggCCAIIAggCGAIDAlQCHgAC6gICAkkCBAIFAgYCBwIIAgkCKwILAgwCDQIIAggCCAIIAggCCAIIAggCCAIIAggCCAIIAggCCAIIAggCGAIDAkoCHgAC6gICAoACBAIFAgYCBwIIAgkCCgILAgwCDQIIAggCCAIIAggCCAIIAggCCAIIAggCCAIIAggCCAIIAggCGAIDApICHgAC6gICAocCBAIFAgYCBwIIAgkCHAILAgwCDQIIAggCCAIIAggCCAIIAggCCAIIAggCCAIIAggCCAIIAggCGAIDApMCHgAC6gICAioCBAIFAgYCBwIIAgkCHAILAgwCDQIIAggCCAIIAggCCAIIAggCCAIIAggCCAIIAggCCAIIAggCGAIDAm4CHgAC6gICAgMCBAIFAgYCBwIIAgkCKwILAgwCDQIIAggCCAIIAggCCAIIAggCCAIIAggCCAIIAggCCAIIAggCGAIDAmACHgAC6gICAkcCBAIFAgYCBwIIAgkCKwILAgwCDQIIAggCCAIIAggCCAIIAggCCAIIAggCCAIIAggCCAIIAggCGAIDAmwCHgAC6gICAoUCBAIFAgYCBwIIAgkCCgILAgwCDQIIAggCCAIIAggCCAIIAggCCAIIAggCCAIIAggCCAIIAggCGAIDApACHgAC6gICAkECBAIFAgYCBwIIAgkCKwILAgwCDQIIAggCCAIIAggCCAIIAggCCAIIAggCCAIIAggCCAIIAggCGAIDAnsCHgAC6gICAjUCBAIFAgYCBwIIAgkCCgILAgwCDQIIAggCCAIIAggCCAIIAggCCAIIAggCCAIIAggCCAIIAggCGAIDAlECHgAC6gICAjECBAIFAgYCBwIIAgkCKwILAgwCDQIIAggCCAIIAggCCAIIAggCCAIIAggCCAIIAggCCAIIAggCGAIDAlkCHgAC6gICAl0CBAIFAgYCBwIIAgkCCgILAgwCDQIIAggCCAIIAggCCAIIAggCCAIIAggCCAIIAggCCAIIAggCGAIDAl4CHgAC6gICAjcCBAIFAgYCBwIIAgkCHAILAgwCDQIIAggCCAIIAggCCAIIAggCCAIIAggCCAIIAggCCAIIAggCGAIDAkMCHgAC6gICAiACBAIFAgYCBwIIAgkCCgILAgwCDQIIAggCCAIIAggCCAIIAggCCAIIAggCCAIIAggCCAIIAggCGAIDAnICHgAC6gICAn0CBAIFAgYCBwIIAgkCCgILAgwCDQIIAggCCAIIAggCCAJ6AAAEAAgCCAIIAggCCAIIAggCCAIIAggCCAIYAgMChAIeAALqAgICHgIEAgUCBgIHAggCCQIKAgsCDAINAggCCAIIAggCCAIIAggCCAIIAggCCAIIAggCCAIIAggCCAIYAgMCdgIeAALqAgICOwIEAgUCBgIHAggCCQIcAgsCDAINAggCCAIIAggCCAIIAggCCAIIAggCCAIIAggCCAIIAggCCAIYAgMCTwIeAALqAgICIAIEAgUCBgIHAggCCQIrAgsCDAINAggCCAIIAggCCAIIAggCCAIIAggCCAIIAggCCAIIAggCCAIYAgMCUAIeAALqAgICHgIEAgUCBgIHAggCCQIrAgsCDAINAggCCAIIAggCCAIIAggCCAIIAggCCAIIAggCCAIIAggCCAIYAgMCUgIeAALqAgICRQIEAgUCBgIHAggCCQIKAgsCDAINAggCCAIIAggCCAIIAggCCAIIAggCCAIIAggCCAIIAggCCAIYAgMCZAIeAALqAgICMwIEAgUCBgIHAggCCQIrAgsCDAINAggCCAIIAggCCAIIAggCCAIIAggCCAIIAggCCAIIAggCCAIYAgMCXAIeAALqAgICKAIEAgUCBgIHAggCCQIcAgsCDAINAggCCAIIAggCCAIIAggCCAIIAggCCAIIAggCCAIIAggCCAIYAgMCKQIeAALqAgICNQIEAgUCBgIHAggCCQIcAgsCDAINAggCCAIIAggCCAIIAggCCAIIAggCCAIIAggCCAIIAggCCAIYAgMCNgIeAALqAgICKAIEAgUCBgIHAggCCQIKAgsCDAINAggCCAIIAggCCAIIAggCCAIIAggCCAIIAggCCAIIAggCCAIYAgMCQAIeAALqAgICPQIEAgUCBgIHAggCCQIrAgsCDAINAggCCAIIAggCCAIIAggCCAIIAggCCAIIAggCCAIIAggCCAIYAgMCPgIeAALqAgICQQIEAgUCBgIHAggCCQIcAgsCDAINAggCCAIIAggCCAIIAggCCAIIAggCCAIIAggCCAIIAggCCAIYAgMCVwIeAALqAgICLQIEAgUCBgIHAggCCQIKAgsCDAINAggCCAIIAggCCAIIAggCCAIIAggCCAIIAggCCAIIAggCCAIYAgMCRAIeAALqAgICIgIEAgUCBgIHAggCCQIrAgsCDAINAggCCAIIAggCCAIIAggCCAIIAggCCAIIAggCCAIIAggCCAIYAgMCPgIeAALqAgIChQIEAgUCBgIHAggCCQIcAgsCDAINAggCCAIIAggCCAIIAggCCAIIAggCCAIIAggCCAIIAggCCAIYAgMChgIeAALqAgICGwIEAgUCBgIHAggCCQIrAgsCDAINAgh6AAAEAAIIAggCCAIIAggCCAIIAggCCAIIAggCCAIIAggCCAIIAhgCAwI/Ah4AAuoCAgKHAgQCBQIGAgcCCAIJAgoCCwIMAg0CCAIIAggCCAIIAggCCAIIAggCCAIIAggCCAIIAggCCAIIAhgCAwKMAh4AAuoCAgJdAgQCBQIGAgcCCAIJAhwCCwIMAg0CCAIIAggCCAIIAggCCAIIAggCCAIIAggCCAIIAggCCAIIAhgCAwJnAh4AAuoCAgImAgQCBQIGAgcCCAIJAgoCCwIMAg0CCAIIAggCCAIIAggCCAIIAggCCAIIAggCCAIIAggCCAIIAhgCAwInAh4AAuoCAgJHAgQCBQIGAgcCCAIJAhwCCwIMAg0CCAIIAggCCAIIAggCCAIIAggCCAIIAggCCAIIAggCCAIIAhgCAwJWAh4AAuoCAgIvAgQCBQIGAgcCCAIJAhwCCwIMAg0CCAIIAggCCAIIAggCCAIIAggCCAIIAggCCAIIAggCCAIIAhgCAwIwAh4AAuoCAgI3AgQCBQIGAgcCCAIJAisCCwIMAg0CCAIIAggCCAIIAggCCAIIAggCCAIIAggCCAIIAggCCAIIAhgCAwI4Ah4AAuoCAgI7AgQCBQIGAgcCCAIJAisCCwIMAg0CCAIIAggCCAIIAggCCAIIAggCCAIIAggCCAIIAggCCAIIAhgCAwI8Ah4AAuoCAgKAAgQCBQIGAgcCCAIJAisCCwIMAg0CCAIIAggCCAIIAggCCAIIAggCCAIIAggCCAIIAggCCAIIAhgCAwI+Ah4AAuoCAgI5AgQCBQIGAgcCCAIJAhwCCwIMAg0CCAIIAggCCAIIAggCCAIIAggCCAIIAggCCAIIAggCCAIIAhgCAwI6Ah4AAuoCAgIkAgQCBQIGAgcCCAIJAgoCCwIMAg0CCAIIAggCCAIIAggCCAIIAggCCAIIAggCCAIIAggCCAIIAhgCAwIlAh4AAuoCAgJ9AgQCBQIGAgcCCAIJAhwCCwIMAg0CCAIIAggCCAIIAggCCAIIAggCCAIIAggCCAIIAggCCAIIAhgCAwKKAh4AAuoCAgIxAgQCBQIGAgcCCAIJAhwCCwIMAg0CCAIIAggCCAIIAggCCAIIAggCCAIIAggCCAIIAggCCAIIAhgCAwJLAh4AAuoCAgIzAgQCBQIGAgcCCAIJAhwCCwIMAg0CCAIIAggCCAIIAggCCAIIAggCCAIIAggCCAIIAggCCAIIAhgCAwJNAh4AAuoCAgIiAgQCBQIGAgcCCAIJAhwCCwIMAg0CCAIIAggCCAIIAggCCAIIAggCCAIIAggCCAIIAggCCAIIAhgCAwIjAh4AAuoCAgJhAgQCBQIGAgcCCAJ6AAAEAAkCCgILAgwCDQIIAggCCAIIAggCCAIIAggCCAIIAggCCAIIAggCCAIIAggCGAIDAnUCHgAC6gICAocCBAIFAgYCBwIIAgkCKwILAgwCDQIIAggCCAIIAggCCAIIAggCCAIIAggCCAIIAggCCAIIAggCGAIDAj4CHgAC6gICAgMCBAIFAgYCBwIIAgkCCgILAgwCDQIIAggCCAIIAggCCAIIAggCCAIIAggCCAIIAggCCAIIAggCGAIDAg4CHgAC6gICAoUCBAIFAgYCBwIIAgkCKwILAgwCDQIIAggCCAIIAggCCAIIAggCCAIIAggCCAIIAggCCAIIAggCGAIDAj4CHgAC6gICAioCBAIFAgYCBwIIAgkCKwILAgwCDQIIAggCCAIIAggCCAIIAggCCAIIAggCCAIIAggCCAIIAggCGAIDAiwCHgAC6gICAhsCBAIFAgYCBwIIAgkCHAILAgwCDQIIAggCCAIIAggCCAIIAggCCAIIAggCCAIIAggCCAIIAggCGAIDAh0CHgAC6gICAkkCBAIFAgYCBwIIAgkCCgILAgwCDQIIAggCCAIIAggCCAIIAggCCAIIAggCCAIIAggCCAIIAggCGAIDAnoCHgAC6gICAjkCBAIFAgYCBwIIAgkCCgILAgwCDQIIAggCCAIIAggCCAIIAggCCAIIAggCCAIIAggCCAIIAggCGAIDAk4CHgAC6gICAi8CBAIFAgYCBwIIAgkCCgILAgwCDQIIAggCCAIIAggCCAIIAggCCAIIAggCCAIIAggCCAIIAggCGAIDAkwCHgAC6gICAkcCBAIFAgYCBwIIAgkCCgILAgwCDQIIAggCCAIIAggCCAIIAggCCAIIAggCCAIIAggCCAIIAggCGAIDAkgCHgAC6gICAkECBAIFAgYCBwIIAgkCCgILAgwCDQIIAggCCAIIAggCCAIIAggCCAIIAggCCAIIAggCCAIIAggCGAIDAkICHgAC6gICAiYCBAIFAgYCBwIIAgkCHAILAgwCDQIIAggCCAIIAggCCAIIAggCCAIIAggCCAIIAggCCAIIAggCGAIDAmsCHgAC6gICAn0CBAIFAgYCBwIIAgkCKwILAgwCDQIIAggCCAIIAggCCAIIAggCCAIIAggCCAIIAggCCAIIAggCGAIDAj4CHgAC6gICAloCBAIFAgYCBwIIAgkCKwILAgwCDQIIAggCCAIIAggCCAIIAggCCAIIAggCCAIIAggCCAIIAggCGAIDAj4CHgAC6gICAiQCBAIFAgYCBwIIAgkCHAILAgwCDQIIAggCCAIIAggCCAIIAggCCAIIAggCCAIIAggCCAIIAggCGAIDAmoCHgAC6gICAi16AAAEAAIEAgUCBgIHAggCCQIcAgsCDAINAggCCAIIAggCCAIIAggCCAIIAggCCAIIAggCCAIIAggCCAIYAgMCcwIeAALqAgICRQIEAgUCBgIHAggCCQIrAgsCDAINAggCCAIIAggCCAIIAggCCAIIAggCCAIIAggCCAIIAggCCAIYAgMCRgIeAALqAgICgAIEAgUCBgIHAggCCQIcAgsCDAINAggCCAIIAggCCAIIAggCCAIIAggCCAIIAggCCAIIAggCCAIYAgMCkQIeAALqAgICPQIEAgUCBgIHAggCCQIKAgsCDAINAggCCAIIAggCCAIIAggCCAIIAggCCAIIAggCCAIIAggCCAIYAgMCdwIeAALqAgICXQIEAgUCBgIHAggCCQIrAgsCDAINAggCCAIIAggCCAIIAggCCAIIAggCCAIIAggCCAIIAggCCAIYAgMCdAIeAALqAgICOQIEAgUCBgIHAggCCQIrAgsCDAINAggCCAIIAggCCAIIAggCCAIIAggCCAIIAggCCAIIAggCCAIYAgMCeQIeAALqAgICLwIEAgUCBgIHAggCCQIrAgsCDAINAggCCAIIAggCCAIIAggCCAIIAggCCAIIAggCCAIIAggCCAIYAgMCPgIeAALqAgICIgIEAgUCBgIHAggCCQIKAgsCDAINAggCCAIIAggCCAIIAggCCAIIAggCCAIIAggCCAIIAggCCAIYAgMCeAIeAALqAgICWgIEAgUCBgIHAggCCQIKAgsCDAINAggCCAIIAggCCAIIAggCCAIIAggCCAIIAggCCAIIAggCCAIYAgMCWwIeAALqAgICYQIEAgUCBgIHAggCCQIcAgsCDAINAggCCAIIAggCCAIIAggCCAIIAggCCAIIAggCCAIIAggCCAIYAgMCZgIeAALqAgICSQIEAgUCBgIHAggCCQIcAgsCDAINAggCCAIIAggCCAIIAggCCAIIAggCCAIIAggCCAIIAggCCAIYAgMCaAIeAALqAgICGwIEAgUCBgIHAggCCQIKAgsCDAINAggCCAIIAggCCAIIAggCCAIIAggCCAIIAggCCAIIAggCCAIYAgMCbQIeAALqAgICMQIEAgUCBgIHAggCCQIKAgsCDAINAggCCAIIAggCCAIIAggCCAIIAggCCAIIAggCCAIIAggCCAIYAgMCMgIeAALqAgICMwIEAgUCBgIHAggCCQIKAgsCDAINAggCCAIIAggCCAIIAggCCAIIAggCCAIIAggCCAIIAggCCAIYAgMCNAIeAALqAgICNQIEAgUCBgIHAggCCQIrAgsCDAINAggCCAIIAggCCAIIAggCCAIIAggCCAIIAggCCAIIAggCCAIYAgN6AAAEAAJwAh4AAuoCAgIDAgQCBQIGAgcCCAIJAhwCCwIMAg0CCAIIAggCCAIIAggCCAIIAggCCAIIAggCCAIIAggCCAIIAhgCAwJxAh4AAuoCAgI9AgQCBQIGAgcCCAIJAhwCCwIMAg0CCAIIAggCCAIIAggCCAIIAggCCAIIAggCCAIIAggCCAIIAhgCAwJTAh4AAuoCAgIoAgQCBQIGAgcCCAIJAisCCwIMAg0CCAIIAggCCAIIAggCCAIIAggCCAIIAggCCAIIAggCCAIIAhgCAwJvAh4AAuoCAgIkAgQCBQIGAgcCCAIJAisCCwIMAg0CCAIIAggCCAIIAggCCAIIAggCCAIIAggCCAIIAggCCAIIAhgCAwJVAh4AAuoCAgItAgQCBQIGAgcCCAIJAisCCwIMAg0CCAIIAggCCAIIAggCCAIIAggCCAIIAggCCAIIAggCCAIIAhgCAwIuAh4AAuoCAgIeAgQCBQIGAgcCCAIJAhwCCwIMAg0CCAIIAggCCAIIAggCCAIIAggCCAIIAggCCAIIAggCCAIIAhgCAwIfAh4AAuoCAgI7AgQCBQIGAgcCCAIJAgoCCwIMAg0CCAIIAggCCAIIAggCCAIIAggCCAIIAggCCAIIAggCCAIIAhgCAwJlAh4AAuoCAgIgAgQCBQIGAgcCCAIJAhwCCwIMAg0CCAIIAggCCAIIAggCCAIIAggCCAIIAggCCAIIAggCCAIIAhgCAwIhAh4AAusACTg1MjM2OTQwOAICAiQCBAIFAgYCBwIIAgkClwILApgCDQIIAggCCAIIAggCCAIIAggCCAIIAggCCAIIAggCCAIIAggCFwIDAsUCHgAC6wICAkkCBAIFAgYCBwIIAgkCHAILApgCDQIIAggCCAIIAggCCAIIAggCCAIIAggCCAIIAggCCAIIAggCFwIDAt4CHgAC6wICAkECBAIFAgYCBwIIAgkCCgILApgCDQIIAggCCAIIAggCCAIIAggCCAIIAggCCAIIAggCCAIIAggCFwIDAsICHgAC6wICAj0CBAIFAgYCBwIIAgkCCgILApgCDQIIAggCCAIIAggCCAIIAggCCAIIAggCCAIIAggCCAIIAggCFwIDAtECHgAC6wICAiYCBAIFAgYCBwIIAgkCHAILApgCDQIIAggCCAIIAggCCAIIAggCCAIIAggCCAIIAggCCAIIAggCFwIDAsQCHgAC6wICAj0CBAIFAgYCBwIIAgkCHAILApgCDQIIAggCCAIIAggCCAIIAggCCAIIAggCCAIIAggCCAIIAggCFwIDAuMCHgAC6wICAogCBAIFAgYCBwIIAgkCHAILApgCDQIIAggCCAIIAggCCAIIAgh3GAIIAggCCAIIAggCCAIIAggCCAIXAgMC7HNxAH4AAAAAAAJzcQB+AAT///////////////7////+/////3VxAH4ABwAAAAQ789EkeHh6AAAEAAIeAALrAgICfgIEAgUCBgIHAggCCQKXAgsCmAINAggCCAIIAggCCAIIAggCCAIIAggCCAIIAggCCAIIAggCCAIXAgMCPgIeAALrAgICXQIEAgUCBgIHAggCCQIKAgsCmAINAggCCAIIAggCCAIIAggCCAIIAggCCAIIAggCCAIIAggCCAIXAgMCzAIeAALrAgICYQIEAgUCBgIHAggCCQKXAgsCmAINAggCCAIIAggCCAIIAggCCAIIAggCCAIIAggCCAIIAggCCAIXAgMC1wIeAALrAgICXQIEAgUCBgIHAggCCQIcAgsCmAINAggCCAIIAggCCAIIAggCCAIIAggCCAIIAggCCAIIAggCCAIXAgMCvQIeAALrAgICLwIEAgUCBgIHAggCCQIcAgsCmAINAggCCAIIAggCCAIIAggCCAIIAggCCAIIAggCCAIIAggCCAIXAgMCvgIeAALrAgICJgIEAgUCBgIHAggCCQIKAgsCmAINAggCCAIIAggCCAIIAggCCAIIAggCCAIIAggCCAIIAggCCAIXAgMCsAIeAALrAgICOQIEAgUCBgIHAggCCQKXAgsCmAINAggCCAIIAggCCAIIAggCCAIIAggCCAIIAggCCAIIAggCCAIXAgMCuAIeAALrAgIChwIEAgUCBgIHAggCCQIKAgsCmAINAggCCAIIAggCCAIIAggCCAIIAggCCAIIAggCCAIIAggCCAIXAgMCrQIeAALrAgICRwIEAgUCBgIHAggCCQKXAgsCmAINAggCCAIIAggCCAIIAggCCAIIAggCCAIIAggCCAIIAggCCAIXAgMCsgIeAALrAgICQQIEAgUCBgIHAggCCQIcAgsCmAINAggCCAIIAggCCAIIAggCCAIIAggCCAIIAggCCAIIAggCCAIXAgMCwAIeAALrAgICMQIEAgUCBgIHAggCCQKXAgsCmAINAggCCAIIAggCCAIIAggCCAIIAggCCAIIAggCCAIIAggCCAIXAgMCxwIeAALrAgICKAIEAgUCBgIHAggCCQIKAgsCmAINAggCCAIIAggCCAIIAggCCAIIAggCCAIIAggCCAIIAggCCAIXAgMCmwIeAALrAgICgQIEAgUCBgIHAggCCQKXAgsCmAINAggCCAIIAggCCAIIAggCCAIIAggCCAIIAggCCAIIAggCCAIXAgMCPgIeAALrAgICWgIEAgUCBgIHAggCCQKXAgsCmAINAggCCAIIAggCCAIIAggCCAIIAggCCAIIAggCCAIIAggCCAIXAgMCPgIeAALrAgICMwIEAgUCBgIHAggCCQIcAgsCmAINAggCCAIIAggCCAIIAggCCAIIAggCCAIIAggCCAJ3UAgCCAIIAhcCAwLLAh4AAusCAgKDAgQCBQIGAgcCCAIJAgoCCwKYAg0CCAIIAggCCAIIAggCCAIIAggCCAIIAggCCAIIAggCCAIIAhcCAwLtc3EAfgAAAAAAAnNxAH4ABP///////////////v////4AAAABdXEAfgAHAAAABAV5RUJ4eHdFAh4AAusCAgKIAgQCBQIGAgcCCAIJAgoCCwKYAg0CCAIIAggCCAIIAggCCAIIAggCCAIIAggCCAIIAggCCAIIAhcCAwLuc3EAfgAAAAAAAnNxAH4ABP///////////////v////4AAAABdXEAfgAHAAAABAPuMwZ4eHoAAAFZAh4AAusCAgKPAgQCBQIGAgcCCAIJApcCCwKYAg0CCAIIAggCCAIIAggCCAIIAggCCAIIAggCCAIIAggCCAIIAhcCAwI+Ah4AAusCAgJ9AgQCBQIGAgcCCAIJAgoCCwKYAg0CCAIIAggCCAIIAggCCAIIAggCCAIIAggCCAIIAggCCAIIAhcCAwLnAh4AAusCAgIeAgQCBQIGAgcCCAIJAgoCCwKYAg0CCAIIAggCCAIIAggCCAIIAggCCAIIAggCCAIIAggCCAIIAhcCAwKeAh4AAusCAgI3AgQCBQIGAgcCCAIJAhwCCwKYAg0CCAIIAggCCAIIAggCCAIIAggCCAIIAggCCAIIAggCCAIIAhcCAwKcAh4AAusCAgKDAgQCBQIGAgcCCAIJAhwCCwKYAg0CCAIIAggCCAIIAggCCAIIAggCCAIIAggCCAIIAggCCAIIAhcCAwLvc3EAfgAAAAAAAnNxAH4ABP///////////////v////7/////dXEAfgAHAAAABD4jPrh4eHoAAAFZAh4AAusCAgKHAgQCBQIGAgcCCAIJApcCCwKYAg0CCAIIAggCCAIIAggCCAIIAggCCAIIAggCCAIIAggCCAIIAhcCAwI+Ah4AAusCAgKAAgQCBQIGAgcCCAIJApcCCwKYAg0CCAIIAggCCAIIAggCCAIIAggCCAIIAggCCAIIAggCCAIIAhcCAwI+Ah4AAusCAgI5AgQCBQIGAgcCCAIJAgoCCwKYAg0CCAIIAggCCAIIAggCCAIIAggCCAIIAggCCAIIAggCCAIIAhcCAwKnAh4AAusCAgI7AgQCBQIGAgcCCAIJApcCCwKYAg0CCAIIAggCCAIIAggCCAIIAggCCAIIAggCCAIIAggCCAIIAhcCAwKkAh4AAusCAgKBAgQCBQIGAgcCCAIJAgoCCwKYAg0CCAIIAggCCAIIAggCCAIIAggCCAIIAggCCAIIAggCCAIIAhcCAwLwc3EAfgAAAAAAAnNxAH4ABP///////////////v////4AAAABdXEAfgAHAAAABALUOOx4eHfPAh4AAusCAgIxAgQCBQIGAgcCCAIJAgoCCwKYAg0CCAIIAggCCAIIAggCCAIIAggCCAIIAggCCAIIAggCCAIIAhcCAwLfAh4AAusCAgItAgQCBQIGAgcCCAIJApcCCwKYAg0CCAIIAggCCAIIAggCCAIIAggCCAIIAggCCAIIAggCCAIIAhcCAwKlAh4AAusCAgKFAgQCBQIGAgcCCAIJAhwCCwKYAg0CCAIIAggCCAIIAggCCAIIAggCCAIIAggCCAIIAggCCAIIAhcCAwLxc3EAfgAAAAAAAnNxAH4ABP///////////////v////7/////dXEAfgAHAAAABC/+xlx4eHoAAAIoAh4AAusCAgIiAgQCBQIGAgcCCAIJApcCCwKYAg0CCAIIAggCCAIIAggCCAIIAggCCAIIAggCCAIIAggCCAIIAhcCAwI+Ah4AAusCAgI1AgQCBQIGAgcCCAIJApcCCwKYAg0CCAIIAggCCAIIAggCCAIIAggCCAIIAggCCAIIAggCCAIIAhcCAwKxAh4AAusCAgIoAgQCBQIGAgcCCAIJAhwCCwKYAg0CCAIIAggCCAIIAggCCAIIAggCCAIIAggCCAIIAggCCAIIAhcCAwK6Ah4AAusCAgIbAgQCBQIGAgcCCAIJAhwCCwKYAg0CCAIIAggCCAIIAggCCAIIAggCCAIIAggCCAIIAggCCAIIAhcCAwLWAh4AAusCAgJFAgQCBQIGAgcCCAIJAhwCCwKYAg0CCAIIAggCCAIIAggCCAIIAggCCAIIAggCCAIIAggCCAIIAhcCAwLVAh4AAusCAgIgAgQCBQIGAgcCCAIJApcCCwKYAg0CCAIIAggCCAIIAggCCAIIAggCCAIIAggCCAIIAggCCAIIAhcCAwLgAh4AAusCAgI3AgQCBQIGAgcCCAIJAgoCCwKYAg0CCAIIAggCCAIIAggCCAIIAggCCAIIAggCCAIIAggCCAIIAhcCAwLYAh4AAusCAgJ9AgQCBQIGAgcCCAIJAhwCCwKYAg0CCAIIAggCCAIIAggCCAIIAggCCAIIAggCCAIIAggCCAIIAhcCAwLyc3EAfgAAAAAAAnNxAH4ABP///////////////v////7/////dXEAfgAHAAAABDDwgSh4eHoAAAQAAh4AAusCAgIeAgQCBQIGAgcCCAIJAhwCCwKYAg0CCAIIAggCCAIIAggCCAIIAggCCAIIAggCCAIIAggCCAIIAhcCAwLSAh4AAusCAgIqAgQCBQIGAgcCCAIJAhwCCwKYAg0CCAIIAggCCAIIAggCCAIIAggCCAIIAggCCAIIAggCCAIIAhcCAwKpAh4AAusCAgJJAgQCBQIGAgcCCAIJAgoCCwKYAg0CCAIIAggCCAIIAggCCAIIAggCCAIIAggCCAIIAggCCAIIAhcCAwLNAh4AAusCAgIDAgQCBQIGAgcCCAIJApcCCwKYAg0CCAIIAggCCAIIAggCCAIIAggCCAIIAggCCAIIAggCCAIIAhcCAwLDAh4AAusCAgIbAgQCBQIGAgcCCAIJAgoCCwKYAg0CCAIIAggCCAIIAggCCAIIAggCCAIIAggCCAIIAggCCAIIAhcCAwKdAh4AAusCAgJ+AgQCBQIGAgcCCAIJAhwCCwKYAg0CCAIIAggCCAIIAggCCAIIAggCCAIIAggCCAIIAggCCAIIAhcCAwLvAh4AAusCAgKIAgQCBQIGAgcCCAIJApcCCwKYAg0CCAIIAggCCAIIAggCCAIIAggCCAIIAggCCAIIAggCCAIIAhcCAwI+Ah4AAusCAgIkAgQCBQIGAgcCCAIJAhwCCwKYAg0CCAIIAggCCAIIAggCCAIIAggCCAIIAggCCAIIAggCCAIIAhcCAwLGAh4AAusCAgImAgQCBQIGAgcCCAIJApcCCwKYAg0CCAIIAggCCAIIAggCCAIIAggCCAIIAggCCAIIAggCCAIIAhcCAwLQAh4AAusCAgJHAgQCBQIGAgcCCAIJAgoCCwKYAg0CCAIIAggCCAIIAggCCAIIAggCCAIIAggCCAIIAggCCAIIAhcCAwLBAh4AAusCAgJaAgQCBQIGAgcCCAIJAgoCCwKYAg0CCAIIAggCCAIIAggCCAIIAggCCAIIAggCCAIIAggCCAIIAhcCAwLbAh4AAusCAgJFAgQCBQIGAgcCCAIJAgoCCwKYAg0CCAIIAggCCAIIAggCCAIIAggCCAIIAggCCAIIAggCCAIIAhcCAwK7Ah4AAusCAgJJAgQCBQIGAgcCCAIJApcCCwKYAg0CCAIIAggCCAIIAggCCAIIAggCCAIIAggCCAIIAggCCAIIAhcCAwLdAh4AAusCAgJhAgQCBQIGAgcCCAIJAhwCCwKYAg0CCAIIAggCCAIIAggCCAIIAggCCAIIAggCCAIIAggCCAIIAhcCAwLJAh4AAusCAgIkAgQCBQIGAgcCCAIJAgoCCwKYAg0CCAIIAggCCAIIAggCCAIIAggCCAIIAggCCAIIAneVCAIIAggCFwIDArcCHgAC6wICAloCBAIFAgYCBwIIAgkCHAILApgCDQIIAggCCAIIAggCCAIIAggCCAIIAggCCAIIAggCCAIIAggCFwIDArUCHgAC6wICAoECBAIFAgYCBwIIAgkCHAILApgCDQIIAggCCAIIAggCCAIIAggCCAIIAggCCAIIAggCCAIIAggCFwIDAvNzcQB+AAAAAAACc3EAfgAE///////////////+/////v////91cQB+AAcAAAAENab75Xh4egAABAACHgAC6wICAi8CBAIFAgYCBwIIAgkClwILApgCDQIIAggCCAIIAggCCAIIAggCCAIIAggCCAIIAggCCAIIAggCFwIDAj4CHgAC6wICAioCBAIFAgYCBwIIAgkCCgILApgCDQIIAggCCAIIAggCCAIIAggCCAIIAggCCAIIAggCCAIIAggCFwIDAq4CHgAC6wICAl0CBAIFAgYCBwIIAgkClwILApgCDQIIAggCCAIIAggCCAIIAggCCAIIAggCCAIIAggCCAIIAggCFwIDArwCHgAC6wICAkECBAIFAgYCBwIIAgkClwILApgCDQIIAggCCAIIAggCCAIIAggCCAIIAggCCAIIAggCCAIIAggCFwIDAq8CHgAC6wICAjkCBAIFAgYCBwIIAgkCHAILApgCDQIIAggCCAIIAggCCAIIAggCCAIIAggCCAIIAggCCAIIAggCFwIDAr8CHgAC6wICAjMCBAIFAgYCBwIIAgkClwILApgCDQIIAggCCAIIAggCCAIIAggCCAIIAggCCAIIAggCCAIIAggCFwIDAsgCHgAC6wICAkcCBAIFAgYCBwIIAgkCHAILApgCDQIIAggCCAIIAggCCAIIAggCCAIIAggCCAIIAggCCAIIAggCFwIDArMCHgAC6wICAi0CBAIFAgYCBwIIAgkCCgILApgCDQIIAggCCAIIAggCCAIIAggCCAIIAggCCAIIAggCCAIIAggCFwIDAqECHgAC6wICAjUCBAIFAgYCBwIIAgkCCgILApgCDQIIAggCCAIIAggCCAIIAggCCAIIAggCCAIIAggCCAIIAggCFwIDAqwCHgAC6wICAjECBAIFAgYCBwIIAgkCHAILApgCDQIIAggCCAIIAggCCAIIAggCCAIIAggCCAIIAggCCAIIAggCFwIDAs4CHgAC6wICAiACBAIFAgYCBwIIAgkCCgILApgCDQIIAggCCAIIAggCCAIIAggCCAIIAggCCAIIAggCCAIIAggCFwIDAp8CHgAC6wICAiICBAIFAgYCBwIIAgkCCgILApgCDQIIAggCCAIIAggCCAIIAggCCAIIAggCCAIIAggCCAIIAggCFwIDApoCHgAC6wICAoACBAIFAgYCBwIIAgkCHAILApgCDQIIAggCCAIIAggCCAIIAggCCAIIAggCCAIIAggCCAIIAggCFwIDAqACHgAC6wICAo8CBAIFAgYCBwIIAgkCHAILApgCDQIIAggCCAIIAggCCAIIAggCCAIIAggCCAIIAggCCAIIAggCFwIDAu8CHgAC6wICAjcCBAIFAgYCBwIIAgkClwILApgCDQIIAggCCAIIAggCCAIIAggCCAIIAggCCAIIAggCegAABAAIAggCCAIXAgMCpgIeAALrAgICLQIEAgUCBgIHAggCCQIcAgsCmAINAggCCAIIAggCCAIIAggCCAIIAggCCAIIAggCCAIIAggCCAIXAgMCqAIeAALrAgIChQIEAgUCBgIHAggCCQIKAgsCmAINAggCCAIIAggCCAIIAggCCAIIAggCCAIIAggCCAIIAggCCAIXAgMC5gIeAALrAgICOwIEAgUCBgIHAggCCQIcAgsCmAINAggCCAIIAggCCAIIAggCCAIIAggCCAIIAggCCAIIAggCCAIXAgMCqwIeAALrAgICMwIEAgUCBgIHAggCCQIKAgsCmAINAggCCAIIAggCCAIIAggCCAIIAggCCAIIAggCCAIIAggCCAIXAgMC4QIeAALrAgICIgIEAgUCBgIHAggCCQIcAgsCmAINAggCCAIIAggCCAIIAggCCAIIAggCCAIIAggCCAIIAggCCAIXAgMC1AIeAALrAgICNQIEAgUCBgIHAggCCQIcAgsCmAINAggCCAIIAggCCAIIAggCCAIIAggCCAIIAggCCAIIAggCCAIXAgMCuQIeAALrAgICgwIEAgUCBgIHAggCCQKXAgsCmAINAggCCAIIAggCCAIIAggCCAIIAggCCAIIAggCCAIIAggCCAIXAgMCPgIeAALrAgIChQIEAgUCBgIHAggCCQKXAgsCmAINAggCCAIIAggCCAIIAggCCAIIAggCCAIIAggCCAIIAggCCAIXAgMCPgIeAALrAgICLwIEAgUCBgIHAggCCQIKAgsCmAINAggCCAIIAggCCAIIAggCCAIIAggCCAIIAggCCAIIAggCCAIXAgMCogIeAALrAgICAwIEAgUCBgIHAggCCQIKAgsCmAINAggCCAIIAggCCAIIAggCCAIIAggCCAIIAggCCAIIAggCCAIXAgMCtAIeAALrAgICKAIEAgUCBgIHAggCCQKXAgsCmAINAggCCAIIAggCCAIIAggCCAIIAggCCAIIAggCCAIIAggCCAIXAgMCtgIeAALrAgICGwIEAgUCBgIHAggCCQKXAgsCmAINAggCCAIIAggCCAIIAggCCAIIAggCCAIIAggCCAIIAggCCAIXAgMC2QIeAALrAgICjwIEAgUCBgIHAggCCQIKAgsCmAINAggCCAIIAggCCAIIAggCCAIIAggCCAIIAggCCAIIAggCCAIXAgMC7QIeAALrAgICOwIEAgUCBgIHAggCCQIKAgsCmAINAggCCAIIAggCCAIIAggCCAIIAggCCAIIAggCCAIIAggCCAIXAgMC3AIeAALrAgICPQIEAgUCBgIHAggCCQKXAgsCmAINAggCCAIIAggCCAIIAggCCAIIegAABAACCAIIAggCCAIIAggCCAIIAhcCAwI+Ah4AAusCAgJ9AgQCBQIGAgcCCAIJApcCCwKYAg0CCAIIAggCCAIIAggCCAIIAggCCAIIAggCCAIIAggCCAIIAhcCAwI+Ah4AAusCAgIgAgQCBQIGAgcCCAIJAhwCCwKYAg0CCAIIAggCCAIIAggCCAIIAggCCAIIAggCCAIIAggCCAIIAhcCAwLTAh4AAusCAgJ+AgQCBQIGAgcCCAIJAgoCCwKYAg0CCAIIAggCCAIIAggCCAIIAggCCAIIAggCCAIIAggCCAIIAhcCAwLtAh4AAusCAgIeAgQCBQIGAgcCCAIJApcCCwKYAg0CCAIIAggCCAIIAggCCAIIAggCCAIIAggCCAIIAggCCAIIAhcCAwLiAh4AAusCAgKHAgQCBQIGAgcCCAIJAhwCCwKYAg0CCAIIAggCCAIIAggCCAIIAggCCAIIAggCCAIIAggCCAIIAhcCAwKqAh4AAusCAgJFAgQCBQIGAgcCCAIJApcCCwKYAg0CCAIIAggCCAIIAggCCAIIAggCCAIIAggCCAIIAggCCAIIAhcCAwKjAh4AAusCAgIqAgQCBQIGAgcCCAIJApcCCwKYAg0CCAIIAggCCAIIAggCCAIIAggCCAIIAggCCAIIAggCCAIIAhcCAwKZAh4AAusCAgJhAgQCBQIGAgcCCAIJAgoCCwKYAg0CCAIIAggCCAIIAggCCAIIAggCCAIIAggCCAIIAggCCAIIAhcCAwLPAh4AAusCAgKAAgQCBQIGAgcCCAIJAgoCCwKYAg0CCAIIAggCCAIIAggCCAIIAggCCAIIAggCCAIIAggCCAIIAhcCAwLaAh4AAusCAgIDAgQCBQIGAgcCCAIJAhwCCwKYAg0CCAIIAggCCAIIAggCCAIIAggCCAIIAggCCAIIAggCCAIIAhcCAwLKAh4AAvQACTg1MjQ3MTMzNgICAiACBAIFAgYCBwIIAgkCHAILAgwCDQIIAggCCAIIAggCCAIIAggCCAIIAggCCAIIAggCCAIIAggCGgIDAiECHgAC9AICAh4CBAIFAgYCBwIIAgkCHAILAgwCDQIIAggCCAIIAggCCAIIAggCCAIIAggCCAIIAggCCAIIAggCGgIDAh8CHgAC9AICAiQCBAIFAgYCBwIIAgkCCgILAgwCDQIIAggCCAIIAggCCAIIAggCCAIIAggCCAIIAggCCAIIAggCGgIDAiUCHgAC9AICAjsCBAIFAgYCBwIIAgkCKwILAgwCDQIIAggCCAIIAggCCAIIAggCCAIIAggCCAIIAggCCAIIAggCGgIDAjwCHgAC9AICAjECBAIFAgYCBwIIAgkCCgILegAABAACDAINAggCCAIIAggCCAIIAggCCAIIAggCCAIIAggCCAIIAggCCAIaAgMCMgIeAAL0AgICGwIEAgUCBgIHAggCCQIcAgsCDAINAggCCAIIAggCCAIIAggCCAIIAggCCAIIAggCCAIIAggCCAIaAgMCHQIeAAL0AgICKgIEAgUCBgIHAggCCQIrAgsCDAINAggCCAIIAggCCAIIAggCCAIIAggCCAIIAggCCAIIAggCCAIaAgMCLAIeAAL0AgICKAIEAgUCBgIHAggCCQIcAgsCDAINAggCCAIIAggCCAIIAggCCAIIAggCCAIIAggCCAIIAggCCAIaAgMCKQIeAAL0AgICNQIEAgUCBgIHAggCCQIcAgsCDAINAggCCAIIAggCCAIIAggCCAIIAggCCAIIAggCCAIIAggCCAIaAgMCNgIeAAL0AgICAwIEAgUCBgIHAggCCQIKAgsCDAINAggCCAIIAggCCAIIAggCCAIIAggCCAIIAggCCAIIAggCCAIaAgMCDgIeAAL0AgICIgIEAgUCBgIHAggCCQIcAgsCDAINAggCCAIIAggCCAIIAggCCAIIAggCCAIIAggCCAIIAggCCAIaAgMCIwIeAAL0AgIChwIEAgUCBgIHAggCCQIrAgsCDAINAggCCAIIAggCCAIIAggCCAIIAggCCAIIAggCCAIIAggCCAIaAgMCPgIeAAL0AgICOQIEAgUCBgIHAggCCQIKAgsCDAINAggCCAIIAggCCAIIAggCCAIIAggCCAIIAggCCAIIAggCCAIaAgMCTgIeAAL0AgICYQIEAgUCBgIHAggCCQIKAgsCDAINAggCCAIIAggCCAIIAggCCAIIAggCCAIIAggCCAIIAggCCAIaAgMCdQIeAAL0AgICLwIEAgUCBgIHAggCCQIKAgsCDAINAggCCAIIAggCCAIIAggCCAIIAggCCAIIAggCCAIIAggCCAIaAgMCTAIeAAL0AgICMwIEAgUCBgIHAggCCQIcAgsCDAINAggCCAIIAggCCAIIAggCCAIIAggCCAIIAggCCAIIAggCCAIaAgMCTQIeAAL0AgICSQIEAgUCBgIHAggCCQIKAgsCDAINAggCCAIIAggCCAIIAggCCAIIAggCCAIIAggCCAIIAggCCAIaAgMCegIeAAL0AgICIAIEAgUCBgIHAggCCQIKAgsCDAINAggCCAIIAggCCAIIAggCCAIIAggCCAIIAggCCAIIAggCCAIaAgMCcgIeAAL0AgICRQIEAgUCBgIHAggCCQIrAgsCDAINAggCCAIIAggCCAIIAggCCAIIAggCCAIIAggCCAIIAggCCAIaAgMCRgIeAAL0AgICHgIEAgUCegAABAAGAgcCCAIJAgoCCwIMAg0CCAIIAggCCAIIAggCCAIIAggCCAIIAggCCAIIAggCCAIIAhoCAwJ2Ah4AAvQCAgJdAgQCBQIGAgcCCAIJAisCCwIMAg0CCAIIAggCCAIIAggCCAIIAggCCAIIAggCCAIIAggCCAIIAhoCAwJ0Ah4AAvQCAgItAgQCBQIGAgcCCAIJAhwCCwIMAg0CCAIIAggCCAIIAggCCAIIAggCCAIIAggCCAIIAggCCAIIAhoCAwJzAh4AAvQCAgIkAgQCBQIGAgcCCAIJAhwCCwIMAg0CCAIIAggCCAIIAggCCAIIAggCCAIIAggCCAIIAggCCAIIAhoCAwJqAh4AAvQCAgI3AgQCBQIGAgcCCAIJAhwCCwIMAg0CCAIIAggCCAIIAggCCAIIAggCCAIIAggCCAIIAggCCAIIAhoCAwJDAh4AAvQCAgImAgQCBQIGAgcCCAIJAhwCCwIMAg0CCAIIAggCCAIIAggCCAIIAggCCAIIAggCCAIIAggCCAIIAhoCAwJrAh4AAvQCAgI7AgQCBQIGAgcCCAIJAhwCCwIMAg0CCAIIAggCCAIIAggCCAIIAggCCAIIAggCCAIIAggCCAIIAhoCAwJPAh4AAvQCAgJaAgQCBQIGAgcCCAIJAisCCwIMAg0CCAIIAggCCAIIAggCCAIIAggCCAIIAggCCAIIAggCCAIIAhoCAwI+Ah4AAvQCAgJHAgQCBQIGAgcCCAIJAgoCCwIMAg0CCAIIAggCCAIIAggCCAIIAggCCAIIAggCCAIIAggCCAIIAhoCAwJIAh4AAvQCAgIiAgQCBQIGAgcCCAIJAgoCCwIMAg0CCAIIAggCCAIIAggCCAIIAggCCAIIAggCCAIIAggCCAIIAhoCAwJ4Ah4AAvQCAgIbAgQCBQIGAgcCCAIJAgoCCwIMAg0CCAIIAggCCAIIAggCCAIIAggCCAIIAggCCAIIAggCCAIIAhoCAwJtAh4AAvQCAgJBAgQCBQIGAgcCCAIJAgoCCwIMAg0CCAIIAggCCAIIAggCCAIIAggCCAIIAggCCAIIAggCCAIIAhoCAwJCAh4AAvQCAgI9AgQCBQIGAgcCCAIJAgoCCwIMAg0CCAIIAggCCAIIAggCCAIIAggCCAIIAggCCAIIAggCCAIIAhoCAwJ3Ah4AAvQCAgKAAgQCBQIGAgcCCAIJAhwCCwIMAg0CCAIIAggCCAIIAggCCAIIAggCCAIIAggCCAIIAggCCAIIAhoCAwKRAh4AAvQCAgJBAgQCBQIGAgcCCAIJAisCCwIMAg0CCAIIAggCCAIIAggCCAIIAggCCAIIAggCCAIIAggCCAIIAhoCAwJ7Ah4AegAABAAC9AICAocCBAIFAgYCBwIIAgkCHAILAgwCDQIIAggCCAIIAggCCAIIAggCCAIIAggCCAIIAggCCAIIAggCGgIDApMCHgAC9AICAjkCBAIFAgYCBwIIAgkCKwILAgwCDQIIAggCCAIIAggCCAIIAggCCAIIAggCCAIIAggCCAIIAggCGgIDAnkCHgAC9AICAioCBAIFAgYCBwIIAgkCHAILAgwCDQIIAggCCAIIAggCCAIIAggCCAIIAggCCAIIAggCCAIIAggCGgIDAm4CHgAC9AICAgMCBAIFAgYCBwIIAgkCHAILAgwCDQIIAggCCAIIAggCCAIIAggCCAIIAggCCAIIAggCCAIIAggCGgIDAnECHgAC9AICAjUCBAIFAgYCBwIIAgkCKwILAgwCDQIIAggCCAIIAggCCAIIAggCCAIIAggCCAIIAggCCAIIAggCGgIDAnACHgAC9AICAmECBAIFAgYCBwIIAgkCHAILAgwCDQIIAggCCAIIAggCCAIIAggCCAIIAggCCAIIAggCCAIIAggCGgIDAmYCHgAC9AICAkkCBAIFAgYCBwIIAgkCHAILAgwCDQIIAggCCAIIAggCCAIIAggCCAIIAggCCAIIAggCCAIIAggCGgIDAmgCHgAC9AICAoUCBAIFAgYCBwIIAgkCKwILAgwCDQIIAggCCAIIAggCCAIIAggCCAIIAggCCAIIAggCCAIIAggCGgIDAj4CHgAC9AICAi0CBAIFAgYCBwIIAgkCKwILAgwCDQIIAggCCAIIAggCCAIIAggCCAIIAggCCAIIAggCCAIIAggCGgIDAi4CHgAC9AICAjcCBAIFAgYCBwIIAgkCCgILAgwCDQIIAggCCAIIAggCCAIIAggCCAIIAggCCAIIAggCCAIIAggCGgIDAmMCHgAC9AICAigCBAIFAgYCBwIIAgkCKwILAgwCDQIIAggCCAIIAggCCAIIAggCCAIIAggCCAIIAggCCAIIAggCGgIDAm8CHgAC9AICAoACBAIFAgYCBwIIAgkCCgILAgwCDQIIAggCCAIIAggCCAIIAggCCAIIAggCCAIIAggCCAIIAggCGgIDApICHgAC9AICAjMCBAIFAgYCBwIIAgkCCgILAgwCDQIIAggCCAIIAggCCAIIAggCCAIIAggCCAIIAggCCAIIAggCGgIDAjQCHgAC9AICAjsCBAIFAgYCBwIIAgkCCgILAgwCDQIIAggCCAIIAggCCAIIAggCCAIIAggCCAIIAggCCAIIAggCGgIDAmUCHgAC9AICAocCBAIFAgYCBwIIAgkCCgILAgwCDQIIAggCCAIIAggCCAIIAggCCAIIAggCCAIIAggCCAIIegAABAACCAIaAgMCjAIeAAL0AgICJAIEAgUCBgIHAggCCQIrAgsCDAINAggCCAIIAggCCAIIAggCCAIIAggCCAIIAggCCAIIAggCCAIaAgMCVQIeAAL0AgICPQIEAgUCBgIHAggCCQIcAgsCDAINAggCCAIIAggCCAIIAggCCAIIAggCCAIIAggCCAIIAggCCAIaAgMCUwIeAAL0AgICKgIEAgUCBgIHAggCCQIKAgsCDAINAggCCAIIAggCCAIIAggCCAIIAggCCAIIAggCCAIIAggCCAIaAgMCVAIeAAL0AgICJgIEAgUCBgIHAggCCQIrAgsCDAINAggCCAIIAggCCAIIAggCCAIIAggCCAIIAggCCAIIAggCCAIaAgMCaQIeAAL0AgICRQIEAgUCBgIHAggCCQIcAgsCDAINAggCCAIIAggCCAIIAggCCAIIAggCCAIIAggCCAIIAggCCAIaAgMCWAIeAAL0AgICXQIEAgUCBgIHAggCCQIKAgsCDAINAggCCAIIAggCCAIIAggCCAIIAggCCAIIAggCCAIIAggCCAIaAgMCXgIeAAL0AgICMQIEAgUCBgIHAggCCQIrAgsCDAINAggCCAIIAggCCAIIAggCCAIIAggCCAIIAggCCAIIAggCCAIaAgMCWQIeAAL0AgICWgIEAgUCBgIHAggCCQIKAgsCDAINAggCCAIIAggCCAIIAggCCAIIAggCCAIIAggCCAIIAggCCAIaAgMCWwIeAAL0AgICMwIEAgUCBgIHAggCCQIrAgsCDAINAggCCAIIAggCCAIIAggCCAIIAggCCAIIAggCCAIIAggCCAIaAgMCXAIeAAL0AgICAwIEAgUCBgIHAggCCQIrAgsCDAINAggCCAIIAggCCAIIAggCCAIIAggCCAIIAggCCAIIAggCCAIaAgMCYAIeAAL0AgIChQIEAgUCBgIHAggCCQIKAgsCDAINAggCCAIIAggCCAIIAggCCAIIAggCCAIIAggCCAIIAggCCAIaAgMCkAIeAAL0AgICLwIEAgUCBgIHAggCCQIrAgsCDAINAggCCAIIAggCCAIIAggCCAIIAggCCAIIAggCCAIIAggCCAIaAgMCPgIeAAL0AgICRwIEAgUCBgIHAggCCQIrAgsCDAINAggCCAIIAggCCAIIAggCCAIIAggCCAIIAggCCAIIAggCCAIaAgMCbAIeAAL0AgICIAIEAgUCBgIHAggCCQIrAgsCDAINAggCCAIIAggCCAIIAggCCAIIAggCCAIIAggCCAIIAggCCAIaAgMCUAIeAAL0AgICIgIEAgUCBgIHAggCCQIrAgsCDAINAggCCAIIAggCCAIIAggCCAIIAggCegAABAAIAggCCAIIAggCCAIIAhoCAwI+Ah4AAvQCAgIbAgQCBQIGAgcCCAIJAisCCwIMAg0CCAIIAggCCAIIAggCCAIIAggCCAIIAggCCAIIAggCCAIIAhoCAwI/Ah4AAvQCAgIeAgQCBQIGAgcCCAIJAisCCwIMAg0CCAIIAggCCAIIAggCCAIIAggCCAIIAggCCAIIAggCCAIIAhoCAwJSAh4AAvQCAgI1AgQCBQIGAgcCCAIJAgoCCwIMAg0CCAIIAggCCAIIAggCCAIIAggCCAIIAggCCAIIAggCCAIIAhoCAwJRAh4AAvQCAgIoAgQCBQIGAgcCCAIJAgoCCwIMAg0CCAIIAggCCAIIAggCCAIIAggCCAIIAggCCAIIAggCCAIIAhoCAwJAAh4AAvQCAgJFAgQCBQIGAgcCCAIJAgoCCwIMAg0CCAIIAggCCAIIAggCCAIIAggCCAIIAggCCAIIAggCCAIIAhoCAwJkAh4AAvQCAgI9AgQCBQIGAgcCCAIJAisCCwIMAg0CCAIIAggCCAIIAggCCAIIAggCCAIIAggCCAIIAggCCAIIAhoCAwI+Ah4AAvQCAgIxAgQCBQIGAgcCCAIJAhwCCwIMAg0CCAIIAggCCAIIAggCCAIIAggCCAIIAggCCAIIAggCCAIIAhoCAwJLAh4AAvQCAgJJAgQCBQIGAgcCCAIJAisCCwIMAg0CCAIIAggCCAIIAggCCAIIAggCCAIIAggCCAIIAggCCAIIAhoCAwJKAh4AAvQCAgJhAgQCBQIGAgcCCAIJAisCCwIMAg0CCAIIAggCCAIIAggCCAIIAggCCAIIAggCCAIIAggCCAIIAhoCAwJiAh4AAvQCAgKFAgQCBQIGAgcCCAIJAhwCCwIMAg0CCAIIAggCCAIIAggCCAIIAggCCAIIAggCCAIIAggCCAIIAhoCAwKGAh4AAvQCAgItAgQCBQIGAgcCCAIJAgoCCwIMAg0CCAIIAggCCAIIAggCCAIIAggCCAIIAggCCAIIAggCCAIIAhoCAwJEAh4AAvQCAgJaAgQCBQIGAgcCCAIJAhwCCwIMAg0CCAIIAggCCAIIAggCCAIIAggCCAIIAggCCAIIAggCCAIIAhoCAwJfAh4AAvQCAgI5AgQCBQIGAgcCCAIJAhwCCwIMAg0CCAIIAggCCAIIAggCCAIIAggCCAIIAggCCAIIAggCCAIIAhoCAwI6Ah4AAvQCAgIvAgQCBQIGAgcCCAIJAhwCCwIMAg0CCAIIAggCCAIIAggCCAIIAggCCAIIAggCCAIIAggCCAIIAhoCAwIwAh4AAvQCAgJHAgQCBQIGAgcCCAIJAhwCCwIMAg0CCAIIAggCCAIIegAABAACCAIIAggCCAIIAggCCAIIAggCCAIIAggCGgIDAlYCHgAC9AICAl0CBAIFAgYCBwIIAgkCHAILAgwCDQIIAggCCAIIAggCCAIIAggCCAIIAggCCAIIAggCCAIIAggCGgIDAmcCHgAC9AICAkECBAIFAgYCBwIIAgkCHAILAgwCDQIIAggCCAIIAggCCAIIAggCCAIIAggCCAIIAggCCAIIAggCGgIDAlcCHgAC9AICAjcCBAIFAgYCBwIIAgkCKwILAgwCDQIIAggCCAIIAggCCAIIAggCCAIIAggCCAIIAggCCAIIAggCGgIDAjgCHgAC9AICAiYCBAIFAgYCBwIIAgkCCgILAgwCDQIIAggCCAIIAggCCAIIAggCCAIIAggCCAIIAggCCAIIAggCGgIDAicCHgAC9AICAoACBAIFAgYCBwIIAgkCKwILAgwCDQIIAggCCAIIAggCCAIIAggCCAIIAggCCAIIAggCCAIIAggCGgIDAj4CHgAC9QAJODUyNDczNjU2AgICKAIEAgUCBgIHAggCCQIcAgsCDAINAggCCAIIAggCCAIIAggCCAIIAggCCAIIAggCCAIIAggCCAIcAgMCKQIeAAL1AgICLwIEAgUCBgIHAggCCQIKAgsCDAINAggCCAIIAggCCAIIAggCCAIIAggCCAIIAggCCAIIAggCCAIcAgMCTAIeAAL1AgICXQIEAgUCBgIHAggCCQIrAgsCDAINAggCCAIIAggCCAIIAggCCAIIAggCCAIIAggCCAIIAggCCAIcAgMCdAIeAAL1AgICWgIEAgUCBgIHAggCCQIrAgsCDAINAggCCAIIAggCCAIIAggCCAIIAggCCAIIAggCCAIIAggCCAIcAgMCPgIeAAL1AgICIAIEAgUCBgIHAggCCQIKAgsCDAINAggCCAIIAggCCAIIAggCCAIIAggCCAIIAggCCAIIAggCCAIcAgMCcgIeAAL1AgICRQIEAgUCBgIHAggCCQIrAgsCDAINAggCCAIIAggCCAIIAggCCAIIAggCCAIIAggCCAIIAggCCAIcAgMCRgIeAAL1AgICgAIEAgUCBgIHAggCCQIcAgsCDAINAggCCAIIAggCCAIIAggCCAIIAggCCAIIAggCCAIIAggCCAIcAgMCkQIeAAL1AgICNwIEAgUCBgIHAggCCQIcAgsCDAINAggCCAIIAggCCAIIAggCCAIIAggCCAIIAggCCAIIAggCCAIcAgMCQwIeAAL1AgICLQIEAgUCBgIHAggCCQIcAgsCDAINAggCCAIIAggCCAIIAggCCAIIAggCCAIIAggCCAIIAggCCAIcAgMCcwIeAAL1AgICOQIEAgUCBgIHegAABAACCAIJAgoCCwIMAg0CCAIIAggCCAIIAggCCAIIAggCCAIIAggCCAIIAggCCAIIAhwCAwJOAh4AAvUCAgIeAgQCBQIGAgcCCAIJAgoCCwIMAg0CCAIIAggCCAIIAggCCAIIAggCCAIIAggCCAIIAggCCAIIAhwCAwJ2Ah4AAvUCAgIiAgQCBQIGAgcCCAIJAgoCCwIMAg0CCAIIAggCCAIIAggCCAIIAggCCAIIAggCCAIIAggCCAIIAhwCAwJ4Ah4AAvUCAgIbAgQCBQIGAgcCCAIJAgoCCwIMAg0CCAIIAggCCAIIAggCCAIIAggCCAIIAggCCAIIAggCCAIIAhwCAwJtAh4AAvUCAgIkAgQCBQIGAgcCCAIJAgoCCwIMAg0CCAIIAggCCAIIAggCCAIIAggCCAIIAggCCAIIAggCCAIIAhwCAwIlAh4AAvUCAgI7AgQCBQIGAgcCCAIJAhwCCwIMAg0CCAIIAggCCAIIAggCCAIIAggCCAIIAggCCAIIAggCCAIIAhwCAwJPAh4AAvUCAgJHAgQCBQIGAgcCCAIJAisCCwIMAg0CCAIIAggCCAIIAggCCAIIAggCCAIIAggCCAIIAggCCAIIAhwCAwJsAh4AAvUCAgKHAgQCBQIGAgcCCAIJAhwCCwIMAg0CCAIIAggCCAIIAggCCAIIAggCCAIIAggCCAIIAggCCAIIAhwCAwKTAh4AAvUCAgJBAgQCBQIGAgcCCAIJAisCCwIMAg0CCAIIAggCCAIIAggCCAIIAggCCAIIAggCCAIIAggCCAIIAhwCAwJ7Ah4AAvUCAgI1AgQCBQIGAgcCCAIJAgoCCwIMAg0CCAIIAggCCAIIAggCCAIIAggCCAIIAggCCAIIAggCCAIIAhwCAwJRAh4AAvUCAgI9AgQCBQIGAgcCCAIJAisCCwIMAg0CCAIIAggCCAIIAggCCAIIAggCCAIIAggCCAIIAggCCAIIAhwCAwI+Ah4AAvUCAgIqAgQCBQIGAgcCCAIJAhwCCwIMAg0CCAIIAggCCAIIAggCCAIIAggCCAIIAggCCAIIAggCCAIIAhwCAwJuAh4AAvUCAgIzAgQCBQIGAgcCCAIJAhwCCwIMAg0CCAIIAggCCAIIAggCCAIIAggCCAIIAggCCAIIAggCCAIIAhwCAwJNAh4AAvUCAgIoAgQCBQIGAgcCCAIJAgoCCwIMAg0CCAIIAggCCAIIAggCCAIIAggCCAIIAggCCAIIAggCCAIIAhwCAwJAAh4AAvUCAgIxAgQCBQIGAgcCCAIJAhwCCwIMAg0CCAIIAggCCAIIAggCCAIIAggCCAIIAggCCAIIAggCCAIIAhwCAwJLAh4AAvUCegAABAACAi0CBAIFAgYCBwIIAgkCCgILAgwCDQIIAggCCAIIAggCCAIIAggCCAIIAggCCAIIAggCCAIIAggCHAIDAkQCHgAC9QICAkkCBAIFAgYCBwIIAgkCCgILAgwCDQIIAggCCAIIAggCCAIIAggCCAIIAggCCAIIAggCCAIIAggCHAIDAnoCHgAC9QICAkkCBAIFAgYCBwIIAgkCKwILAgwCDQIIAggCCAIIAggCCAIIAggCCAIIAggCCAIIAggCCAIIAggCHAIDAkoCHgAC9QICAl0CBAIFAgYCBwIIAgkCHAILAgwCDQIIAggCCAIIAggCCAIIAggCCAIIAggCCAIIAggCCAIIAggCHAIDAmcCHgAC9QICAi8CBAIFAgYCBwIIAgkCHAILAgwCDQIIAggCCAIIAggCCAIIAggCCAIIAggCCAIIAggCCAIIAggCHAIDAjACHgAC9QICAjkCBAIFAgYCBwIIAgkCHAILAgwCDQIIAggCCAIIAggCCAIIAggCCAIIAggCCAIIAggCCAIIAggCHAIDAjoCHgAC9QICAoACBAIFAgYCBwIIAgkCKwILAgwCDQIIAggCCAIIAggCCAIIAggCCAIIAggCCAIIAggCCAIIAggCHAIDAj4CHgAC9QICAmECBAIFAgYCBwIIAgkCKwILAgwCDQIIAggCCAIIAggCCAIIAggCCAIIAggCCAIIAggCCAIIAggCHAIDAmICHgAC9QICAloCBAIFAgYCBwIIAgkCHAILAgwCDQIIAggCCAIIAggCCAIIAggCCAIIAggCCAIIAggCCAIIAggCHAIDAl8CHgAC9QICAhsCBAIFAgYCBwIIAgkCKwILAgwCDQIIAggCCAIIAggCCAIIAggCCAIIAggCCAIIAggCCAIIAggCHAIDAj8CHgAC9QICAiQCBAIFAgYCBwIIAgkCHAILAgwCDQIIAggCCAIIAggCCAIIAggCCAIIAggCCAIIAggCCAIIAggCHAIDAmoCHgAC9QICAiYCBAIFAgYCBwIIAgkCCgILAgwCDQIIAggCCAIIAggCCAIIAggCCAIIAggCCAIIAggCCAIIAggCHAIDAicCHgAC9QICAioCBAIFAgYCBwIIAgkCCgILAgwCDQIIAggCCAIIAggCCAIIAggCCAIIAggCCAIIAggCCAIIAggCHAIDAlQCHgAC9QICAjcCBAIFAgYCBwIIAgkCKwILAgwCDQIIAggCCAIIAggCCAIIAggCCAIIAggCCAIIAggCCAIIAggCHAIDAjgCHgAC9QICAocCBAIFAgYCBwIIAgkCCgILAgwCDQIIAggCCAIIAggCCAIIAggCCAIIAggCCAIIAggCCAIIAggCegAABAAcAgMCjAIeAAL1AgICOwIEAgUCBgIHAggCCQIrAgsCDAINAggCCAIIAggCCAIIAggCCAIIAggCCAIIAggCCAIIAggCCAIcAgMCPAIeAAL1AgICAwIEAgUCBgIHAggCCQIKAgsCDAINAggCCAIIAggCCAIIAggCCAIIAggCCAIIAggCCAIIAggCCAIcAgMCDgIeAAL1AgICNQIEAgUCBgIHAggCCQIcAgsCDAINAggCCAIIAggCCAIIAggCCAIIAggCCAIIAggCCAIIAggCCAIcAgMCNgIeAAL1AgICRQIEAgUCBgIHAggCCQIKAgsCDAINAggCCAIIAggCCAIIAggCCAIIAggCCAIIAggCCAIIAggCCAIcAgMCZAIeAAL1AgICMwIEAgUCBgIHAggCCQIrAgsCDAINAggCCAIIAggCCAIIAggCCAIIAggCCAIIAggCCAIIAggCCAIcAgMCXAIeAAL1AgICXQIEAgUCBgIHAggCCQIKAgsCDAINAggCCAIIAggCCAIIAggCCAIIAggCCAIIAggCCAIIAggCCAIcAgMCXgIeAAL1AgICMQIEAgUCBgIHAggCCQIrAgsCDAINAggCCAIIAggCCAIIAggCCAIIAggCCAIIAggCCAIIAggCCAIcAgMCWQIeAAL1AgICLwIEAgUCBgIHAggCCQIrAgsCDAINAggCCAIIAggCCAIIAggCCAIIAggCCAIIAggCCAIIAggCCAIcAgMCPgIeAAL1AgICWgIEAgUCBgIHAggCCQIKAgsCDAINAggCCAIIAggCCAIIAggCCAIIAggCCAIIAggCCAIIAggCCAIcAgMCWwIeAAL1AgICRwIEAgUCBgIHAggCCQIcAgsCDAINAggCCAIIAggCCAIIAggCCAIIAggCCAIIAggCCAIIAggCCAIcAgMCVgIeAAL1AgICQQIEAgUCBgIHAggCCQIcAgsCDAINAggCCAIIAggCCAIIAggCCAIIAggCCAIIAggCCAIIAggCCAIcAgMCVwIeAAL1AgICAwIEAgUCBgIHAggCCQIrAgsCDAINAggCCAIIAggCCAIIAggCCAIIAggCCAIIAggCCAIIAggCCAIcAgMCYAIeAAL1AgICHgIEAgUCBgIHAggCCQIrAgsCDAINAggCCAIIAggCCAIIAggCCAIIAggCCAIIAggCCAIIAggCCAIcAgMCUgIeAAL1AgICJgIEAgUCBgIHAggCCQIcAgsCDAINAggCCAIIAggCCAIIAggCCAIIAggCCAIIAggCCAIIAggCCAIcAgMCawIeAAL1AgICPQIEAgUCBgIHAggCCQIKAgsCDAINAggCCAIIAggCCAIIAggCCAIIAggCCAIIegAABAACCAIIAggCCAIIAhwCAwJ3Ah4AAvUCAgIgAgQCBQIGAgcCCAIJAisCCwIMAg0CCAIIAggCCAIIAggCCAIIAggCCAIIAggCCAIIAggCCAIIAhwCAwJQAh4AAvUCAgIiAgQCBQIGAgcCCAIJAisCCwIMAg0CCAIIAggCCAIIAggCCAIIAggCCAIIAggCCAIIAggCCAIIAhwCAwI+Ah4AAvUCAgJFAgQCBQIGAgcCCAIJAhwCCwIMAg0CCAIIAggCCAIIAggCCAIIAggCCAIIAggCCAIIAggCCAIIAhwCAwJYAh4AAvUCAgI5AgQCBQIGAgcCCAIJAisCCwIMAg0CCAIIAggCCAIIAggCCAIIAggCCAIIAggCCAIIAggCCAIIAhwCAwJ5Ah4AAvUCAgJhAgQCBQIGAgcCCAIJAgoCCwIMAg0CCAIIAggCCAIIAggCCAIIAggCCAIIAggCCAIIAggCCAIIAhwCAwJ1Ah4AAvUCAgIoAgQCBQIGAgcCCAIJAisCCwIMAg0CCAIIAggCCAIIAggCCAIIAggCCAIIAggCCAIIAggCCAIIAhwCAwJvAh4AAvUCAgI1AgQCBQIGAgcCCAIJAisCCwIMAg0CCAIIAggCCAIIAggCCAIIAggCCAIIAggCCAIIAggCCAIIAhwCAwJwAh4AAvUCAgIDAgQCBQIGAgcCCAIJAhwCCwIMAg0CCAIIAggCCAIIAggCCAIIAggCCAIIAggCCAIIAggCCAIIAhwCAwJxAh4AAvUCAgItAgQCBQIGAgcCCAIJAisCCwIMAg0CCAIIAggCCAIIAggCCAIIAggCCAIIAggCCAIIAggCCAIIAhwCAwIuAh4AAvUCAgKAAgQCBQIGAgcCCAIJAgoCCwIMAg0CCAIIAggCCAIIAggCCAIIAggCCAIIAggCCAIIAggCCAIIAhwCAwKSAh4AAvUCAgI3AgQCBQIGAgcCCAIJAgoCCwIMAg0CCAIIAggCCAIIAggCCAIIAggCCAIIAggCCAIIAggCCAIIAhwCAwJjAh4AAvUCAgI7AgQCBQIGAgcCCAIJAgoCCwIMAg0CCAIIAggCCAIIAggCCAIIAggCCAIIAggCCAIIAggCCAIIAhwCAwJlAh4AAvUCAgJBAgQCBQIGAgcCCAIJAgoCCwIMAg0CCAIIAggCCAIIAggCCAIIAggCCAIIAggCCAIIAggCCAIIAhwCAwJCAh4AAvUCAgIgAgQCBQIGAgcCCAIJAhwCCwIMAg0CCAIIAggCCAIIAggCCAIIAggCCAIIAggCCAIIAggCCAIIAhwCAwIhAh4AAvUCAgIeAgQCBQIGAgcCCAIJAhwCCwIMAg0CCAIIAggCCAIIAggCegAABAAIAggCCAIIAggCCAIIAggCCAIIAggCHAIDAh8CHgAC9QICAkcCBAIFAgYCBwIIAgkCCgILAgwCDQIIAggCCAIIAggCCAIIAggCCAIIAggCCAIIAggCCAIIAggCHAIDAkgCHgAC9QICAiYCBAIFAgYCBwIIAgkCKwILAgwCDQIIAggCCAIIAggCCAIIAggCCAIIAggCCAIIAggCCAIIAggCHAIDAmkCHgAC9QICAiQCBAIFAgYCBwIIAgkCKwILAgwCDQIIAggCCAIIAggCCAIIAggCCAIIAggCCAIIAggCCAIIAggCHAIDAlUCHgAC9QICAocCBAIFAgYCBwIIAgkCKwILAgwCDQIIAggCCAIIAggCCAIIAggCCAIIAggCCAIIAggCCAIIAggCHAIDAj4CHgAC9QICAioCBAIFAgYCBwIIAgkCKwILAgwCDQIIAggCCAIIAggCCAIIAggCCAIIAggCCAIIAggCCAIIAggCHAIDAiwCHgAC9QICAhsCBAIFAgYCBwIIAgkCHAILAgwCDQIIAggCCAIIAggCCAIIAggCCAIIAggCCAIIAggCCAIIAggCHAIDAh0CHgAC9QICAmECBAIFAgYCBwIIAgkCHAILAgwCDQIIAggCCAIIAggCCAIIAggCCAIIAggCCAIIAggCCAIIAggCHAIDAmYCHgAC9QICAj0CBAIFAgYCBwIIAgkCHAILAgwCDQIIAggCCAIIAggCCAIIAggCCAIIAggCCAIIAggCCAIIAggCHAIDAlMCHgAC9QICAjMCBAIFAgYCBwIIAgkCCgILAgwCDQIIAggCCAIIAggCCAIIAggCCAIIAggCCAIIAggCCAIIAggCHAIDAjQCHgAC9QICAiICBAIFAgYCBwIIAgkCHAILAgwCDQIIAggCCAIIAggCCAIIAggCCAIIAggCCAIIAggCCAIIAggCHAIDAiMCHgAC9QICAkkCBAIFAgYCBwIIAgkCHAILAgwCDQIIAggCCAIIAggCCAIIAggCCAIIAggCCAIIAggCCAIIAggCHAIDAmgCHgAC9QICAjECBAIFAgYCBwIIAgkCCgILAgwCDQIIAggCCAIIAggCCAIIAggCCAIIAggCCAIIAggCCAIIAggCHAIDAjICHgAC9gAJODUyMzY3MDg4AgICKAIEAgUCBgIHAggCCQIcAgsCmAINAggCCAIIAggCCAIIAggCCAIIAggCCAIIAggCCAIIAggCCAIVAgMCugIeAAL2AgIChQIEAgUCBgIHAggCCQIcAgsCmAINAggCCAIIAggCCAIIAggCCAIIAggCCAIIAggCCAIIAggCCAIVAgMC8QIeAAL2AgICLQIEAgUCBgIHAggCegAABAAJApcCCwKYAg0CCAIIAggCCAIIAggCCAIIAggCCAIIAggCCAIIAggCCAIIAhUCAwKlAh4AAvYCAgI5AgQCBQIGAgcCCAIJAgoCCwKYAg0CCAIIAggCCAIIAggCCAIIAggCCAIIAggCCAIIAggCCAIIAhUCAwKnAh4AAvYCAgIxAgQCBQIGAgcCCAIJAgoCCwKYAg0CCAIIAggCCAIIAggCCAIIAggCCAIIAggCCAIIAggCCAIIAhUCAwLfAh4AAvYCAgKDAgQCBQIGAgcCCAIJAhwCCwKYAg0CCAIIAggCCAIIAggCCAIIAggCCAIIAggCCAIIAggCCAIIAhUCAwLvAh4AAvYCAgKAAgQCBQIGAgcCCAIJApcCCwKYAg0CCAIIAggCCAIIAggCCAIIAggCCAIIAggCCAIIAggCCAIIAhUCAwI+Ah4AAvYCAgKBAgQCBQIGAgcCCAIJAgoCCwKYAg0CCAIIAggCCAIIAggCCAIIAggCCAIIAggCCAIIAggCCAIIAhUCAwLwAh4AAvYCAgI7AgQCBQIGAgcCCAIJApcCCwKYAg0CCAIIAggCCAIIAggCCAIIAggCCAIIAggCCAIIAggCCAIIAhUCAwKkAh4AAvYCAgIkAgQCBQIGAgcCCAIJAgoCCwKYAg0CCAIIAggCCAIIAggCCAIIAggCCAIIAggCCAIIAggCCAIIAhUCAwK3Ah4AAvYCAgIgAgQCBQIGAgcCCAIJAhwCCwKYAg0CCAIIAggCCAIIAggCCAIIAggCCAIIAggCCAIIAggCCAIIAhUCAwLTAh4AAvYCAgIqAgQCBQIGAgcCCAIJApcCCwKYAg0CCAIIAggCCAIIAggCCAIIAggCCAIIAggCCAIIAggCCAIIAhUCAwKZAh4AAvYCAgKPAgQCBQIGAgcCCAIJApcCCwKYAg0CCAIIAggCCAIIAggCCAIIAggCCAIIAggCCAIIAggCCAIIAhUCAwI+Ah4AAvYCAgIiAgQCBQIGAgcCCAIJAgoCCwKYAg0CCAIIAggCCAIIAggCCAIIAggCCAIIAggCCAIIAggCCAIIAhUCAwKaAh4AAvYCAgJ9AgQCBQIGAgcCCAIJApcCCwKYAg0CCAIIAggCCAIIAggCCAIIAggCCAIIAggCCAIIAggCCAIIAhUCAwI+Ah4AAvYCAgIoAgQCBQIGAgcCCAIJAgoCCwKYAg0CCAIIAggCCAIIAggCCAIIAggCCAIIAggCCAIIAggCCAIIAhUCAwKbAh4AAvYCAgIxAgQCBQIGAgcCCAIJAhwCCwKYAg0CCAIIAggCCAIIAggCCAIIAggCCAIIAggCCAIIAggCCAIIAhUCAwLOAh4AAvYCAgJ+egAABAACBAIFAgYCBwIIAgkCCgILApgCDQIIAggCCAIIAggCCAIIAggCCAIIAggCCAIIAggCCAIIAggCFQIDAu0CHgAC9gICAoMCBAIFAgYCBwIIAgkCCgILApgCDQIIAggCCAIIAggCCAIIAggCCAIIAggCCAIIAggCCAIIAggCFQIDAu0CHgAC9gICAmECBAIFAgYCBwIIAgkCCgILApgCDQIIAggCCAIIAggCCAIIAggCCAIIAggCCAIIAggCCAIIAggCFQIDAs8CHgAC9gICAi8CBAIFAgYCBwIIAgkClwILApgCDQIIAggCCAIIAggCCAIIAggCCAIIAggCCAIIAggCCAIIAggCFQIDAj4CHgAC9gICAocCBAIFAgYCBwIIAgkCHAILApgCDQIIAggCCAIIAggCCAIIAggCCAIIAggCCAIIAggCCAIIAggCFQIDAqoCHgAC9gICAloCBAIFAgYCBwIIAgkClwILApgCDQIIAggCCAIIAggCCAIIAggCCAIIAggCCAIIAggCCAIIAggCFQIDAj4CHgAC9gICAiQCBAIFAgYCBwIIAgkCHAILApgCDQIIAggCCAIIAggCCAIIAggCCAIIAggCCAIIAggCCAIIAggCFQIDAsYCHgAC9gICAl0CBAIFAgYCBwIIAgkCHAILApgCDQIIAggCCAIIAggCCAIIAggCCAIIAggCCAIIAggCCAIIAggCFQIDAr0CHgAC9gICAjkCBAIFAgYCBwIIAgkCHAILApgCDQIIAggCCAIIAggCCAIIAggCCAIIAggCCAIIAggCCAIIAggCFQIDAr8CHgAC9gICAiACBAIFAgYCBwIIAgkCCgILApgCDQIIAggCCAIIAggCCAIIAggCCAIIAggCCAIIAggCCAIIAggCFQIDAp8CHgAC9gICAogCBAIFAgYCBwIIAgkClwILApgCDQIIAggCCAIIAggCCAIIAggCCAIIAggCCAIIAggCCAIIAggCFQIDAj4CHgAC9gICAjUCBAIFAgYCBwIIAgkClwILApgCDQIIAggCCAIIAggCCAIIAggCCAIIAggCCAIIAggCCAIIAggCFQIDArECHgAC9gICAkkCBAIFAgYCBwIIAgkClwILApgCDQIIAggCCAIIAggCCAIIAggCCAIIAggCCAIIAggCCAIIAggCFQIDAt0CHgAC9gICAl0CBAIFAgYCBwIIAgkCCgILApgCDQIIAggCCAIIAggCCAIIAggCCAIIAggCCAIIAggCCAIIAggCFQIDAswCHgAC9gICAkUCBAIFAgYCBwIIAgkCCgILApgCDQIIAggCCAIIAggCCAIIAggCCAIIAggCCAIIAggCCAIIAggCFQIDegAABAACuwIeAAL2AgICfgIEAgUCBgIHAggCCQIcAgsCmAINAggCCAIIAggCCAIIAggCCAIIAggCCAIIAggCCAIIAggCCAIVAgMC7wIeAAL2AgICQQIEAgUCBgIHAggCCQIcAgsCmAINAggCCAIIAggCCAIIAggCCAIIAggCCAIIAggCCAIIAggCCAIVAgMCwAIeAAL2AgICRwIEAgUCBgIHAggCCQKXAgsCmAINAggCCAIIAggCCAIIAggCCAIIAggCCAIIAggCCAIIAggCCAIVAgMCsgIeAAL2AgICgAIEAgUCBgIHAggCCQIKAgsCmAINAggCCAIIAggCCAIIAggCCAIIAggCCAIIAggCCAIIAggCCAIVAgMC2gIeAAL2AgICRQIEAgUCBgIHAggCCQKXAgsCmAINAggCCAIIAggCCAIIAggCCAIIAggCCAIIAggCCAIIAggCCAIVAgMCowIeAAL2AgICMQIEAgUCBgIHAggCCQKXAgsCmAINAggCCAIIAggCCAIIAggCCAIIAggCCAIIAggCCAIIAggCCAIVAgMCxwIeAAL2AgICAwIEAgUCBgIHAggCCQIcAgsCmAINAggCCAIIAggCCAIIAggCCAIIAggCCAIIAggCCAIIAggCCAIVAgMCygIeAAL2AgICMwIEAgUCBgIHAggCCQIcAgsCmAINAggCCAIIAggCCAIIAggCCAIIAggCCAIIAggCCAIIAggCCAIVAgMCywIeAAL2AgICgQIEAgUCBgIHAggCCQKXAgsCmAINAggCCAIIAggCCAIIAggCCAIIAggCCAIIAggCCAIIAggCCAIVAgMCPgIeAAL2AgIChQIEAgUCBgIHAggCCQIKAgsCmAINAggCCAIIAggCCAIIAggCCAIIAggCCAIIAggCCAIIAggCCAIVAgMC5gIeAAL2AgICOwIEAgUCBgIHAggCCQIKAgsCmAINAggCCAIIAggCCAIIAggCCAIIAggCCAIIAggCCAIIAggCCAIVAgMC3AIeAAL2AgICjwIEAgUCBgIHAggCCQIKAgsCmAINAggCCAIIAggCCAIIAggCCAIIAggCCAIIAggCCAIIAggCCAIVAgMC7QIeAAL2AgICHgIEAgUCBgIHAggCCQKXAgsCmAINAggCCAIIAggCCAIIAggCCAIIAggCCAIIAggCCAIIAggCCAIVAgMC4gIeAAL2AgICGwIEAgUCBgIHAggCCQKXAgsCmAINAggCCAIIAggCCAIIAggCCAIIAggCCAIIAggCCAIIAggCCAIVAgMC2QIeAAL2AgICQQIEAgUCBgIHAggCCQIKAgsCmAINAggCCAIIAggCCAIIAggCCAIIAggCCAIIAggCegAABAAIAggCCAIIAhUCAwLCAh4AAvYCAgKAAgQCBQIGAgcCCAIJAhwCCwKYAg0CCAIIAggCCAIIAggCCAIIAggCCAIIAggCCAIIAggCCAIIAhUCAwKgAh4AAvYCAgI9AgQCBQIGAgcCCAIJApcCCwKYAg0CCAIIAggCCAIIAggCCAIIAggCCAIIAggCCAIIAggCCAIIAhUCAwI+Ah4AAvYCAgIiAgQCBQIGAgcCCAIJAhwCCwKYAg0CCAIIAggCCAIIAggCCAIIAggCCAIIAggCCAIIAggCCAIIAhUCAwLUAh4AAvYCAgJhAgQCBQIGAgcCCAIJAhwCCwKYAg0CCAIIAggCCAIIAggCCAIIAggCCAIIAggCCAIIAggCCAIIAhUCAwLJAh4AAvYCAgI1AgQCBQIGAgcCCAIJAhwCCwKYAg0CCAIIAggCCAIIAggCCAIIAggCCAIIAggCCAIIAggCCAIIAhUCAwK5Ah4AAvYCAgIvAgQCBQIGAgcCCAIJAgoCCwKYAg0CCAIIAggCCAIIAggCCAIIAggCCAIIAggCCAIIAggCCAIIAhUCAwKiAh4AAvYCAgIzAgQCBQIGAgcCCAIJAgoCCwKYAg0CCAIIAggCCAIIAggCCAIIAggCCAIIAggCCAIIAggCCAIIAhUCAwLhAh4AAvYCAgKDAgQCBQIGAgcCCAIJApcCCwKYAg0CCAIIAggCCAIIAggCCAIIAggCCAIIAggCCAIIAggCCAIIAhUCAwI+Ah4AAvYCAgItAgQCBQIGAgcCCAIJAhwCCwKYAg0CCAIIAggCCAIIAggCCAIIAggCCAIIAggCCAIIAggCCAIIAhUCAwKoAh4AAvYCAgI3AgQCBQIGAgcCCAIJApcCCwKYAg0CCAIIAggCCAIIAggCCAIIAggCCAIIAggCCAIIAggCCAIIAhUCAwKmAh4AAvYCAgI7AgQCBQIGAgcCCAIJAhwCCwKYAg0CCAIIAggCCAIIAggCCAIIAggCCAIIAggCCAIIAggCCAIIAhUCAwKrAh4AAvYCAgIeAgQCBQIGAgcCCAIJAhwCCwKYAg0CCAIIAggCCAIIAggCCAIIAggCCAIIAggCCAIIAggCCAIIAhUCAwLSAh4AAvYCAgJ9AgQCBQIGAgcCCAIJAhwCCwKYAg0CCAIIAggCCAIIAggCCAIIAggCCAIIAggCCAIIAggCCAIIAhUCAwLyAh4AAvYCAgImAgQCBQIGAgcCCAIJAgoCCwKYAg0CCAIIAggCCAIIAggCCAIIAggCCAIIAggCCAIIAggCCAIIAhUCAwKwAh4AAvYCAgKIAgQCBQIGAgcCCAIJAgoCCwKYAg0CCAIIAggCCAIIAggCCAIIegAABAACCAIIAggCCAIIAggCCAIIAggCFQIDAu4CHgAC9gICAhsCBAIFAgYCBwIIAgkCCgILApgCDQIIAggCCAIIAggCCAIIAggCCAIIAggCCAIIAggCCAIIAggCFQIDAp0CHgAC9gICAo8CBAIFAgYCBwIIAgkCHAILApgCDQIIAggCCAIIAggCCAIIAggCCAIIAggCCAIIAggCCAIIAggCFQIDAu8CHgAC9gICAocCBAIFAgYCBwIIAgkClwILApgCDQIIAggCCAIIAggCCAIIAggCCAIIAggCCAIIAggCCAIIAggCFQIDAj4CHgAC9gICAi0CBAIFAgYCBwIIAgkCCgILApgCDQIIAggCCAIIAggCCAIIAggCCAIIAggCCAIIAggCCAIIAggCFQIDAqECHgAC9gICAkkCBAIFAgYCBwIIAgkCCgILApgCDQIIAggCCAIIAggCCAIIAggCCAIIAggCCAIIAggCCAIIAggCFQIDAs0CHgAC9gICAl0CBAIFAgYCBwIIAgkClwILApgCDQIIAggCCAIIAggCCAIIAggCCAIIAggCCAIIAggCCAIIAggCFQIDArwCHgAC9gICAioCBAIFAgYCBwIIAgkCHAILApgCDQIIAggCCAIIAggCCAIIAggCCAIIAggCCAIIAggCCAIIAggCFQIDAqkCHgAC9gICAi8CBAIFAgYCBwIIAgkCHAILApgCDQIIAggCCAIIAggCCAIIAggCCAIIAggCCAIIAggCCAIIAggCFQIDAr4CHgAC9gICAjkCBAIFAgYCBwIIAgkClwILApgCDQIIAggCCAIIAggCCAIIAggCCAIIAggCCAIIAggCCAIIAggCFQIDArgCHgAC9gICAiYCBAIFAgYCBwIIAgkCHAILApgCDQIIAggCCAIIAggCCAIIAggCCAIIAggCCAIIAggCCAIIAggCFQIDAsQCHgAC9gICAiQCBAIFAgYCBwIIAgkClwILApgCDQIIAggCCAIIAggCCAIIAggCCAIIAggCCAIIAggCCAIIAggCFQIDAsUCHgAC9gICAioCBAIFAgYCBwIIAgkCCgILApgCDQIIAggCCAIIAggCCAIIAggCCAIIAggCCAIIAggCCAIIAggCFQIDAq4CHgAC9gICAh4CBAIFAgYCBwIIAgkCCgILApgCDQIIAggCCAIIAggCCAIIAggCCAIIAggCCAIIAggCCAIIAggCFQIDAp4CHgAC9gICAogCBAIFAgYCBwIIAgkCHAILApgCDQIIAggCCAIIAggCCAIIAggCCAIIAggCCAIIAggCCAIIAggCFQIDAuwCHgAC9gICAoUCBAIFAgYCBwIIAgkClwILApgCDQIIAggCegAABAAIAggCCAIIAggCCAIIAggCCAIIAggCCAIIAggCCAIVAgMCPgIeAAL2AgICKAIEAgUCBgIHAggCCQKXAgsCmAINAggCCAIIAggCCAIIAggCCAIIAggCCAIIAggCCAIIAggCCAIVAgMCtgIeAAL2AgICAwIEAgUCBgIHAggCCQIKAgsCmAINAggCCAIIAggCCAIIAggCCAIIAggCCAIIAggCCAIIAggCCAIVAgMCtAIeAAL2AgICfQIEAgUCBgIHAggCCQIKAgsCmAINAggCCAIIAggCCAIIAggCCAIIAggCCAIIAggCCAIIAggCCAIVAgMC5wIeAAL2AgICYQIEAgUCBgIHAggCCQKXAgsCmAINAggCCAIIAggCCAIIAggCCAIIAggCCAIIAggCCAIIAggCCAIVAgMC1wIeAAL2AgICfgIEAgUCBgIHAggCCQKXAgsCmAINAggCCAIIAggCCAIIAggCCAIIAggCCAIIAggCCAIIAggCCAIVAgMCPgIeAAL2AgICPQIEAgUCBgIHAggCCQIcAgsCmAINAggCCAIIAggCCAIIAggCCAIIAggCCAIIAggCCAIIAggCCAIVAgMC4wIeAAL2AgICRwIEAgUCBgIHAggCCQIcAgsCmAINAggCCAIIAggCCAIIAggCCAIIAggCCAIIAggCCAIIAggCCAIVAgMCswIeAAL2AgIChwIEAgUCBgIHAggCCQIKAgsCmAINAggCCAIIAggCCAIIAggCCAIIAggCCAIIAggCCAIIAggCCAIVAgMCrQIeAAL2AgICJgIEAgUCBgIHAggCCQKXAgsCmAINAggCCAIIAggCCAIIAggCCAIIAggCCAIIAggCCAIIAggCCAIVAgMC0AIeAAL2AgICQQIEAgUCBgIHAggCCQKXAgsCmAINAggCCAIIAggCCAIIAggCCAIIAggCCAIIAggCCAIIAggCCAIVAgMCrwIeAAL2AgICPQIEAgUCBgIHAggCCQIKAgsCmAINAggCCAIIAggCCAIIAggCCAIIAggCCAIIAggCCAIIAggCCAIVAgMC0QIeAAL2AgICNwIEAgUCBgIHAggCCQIKAgsCmAINAggCCAIIAggCCAIIAggCCAIIAggCCAIIAggCCAIIAggCCAIVAgMC2AIeAAL2AgICWgIEAgUCBgIHAggCCQIcAgsCmAINAggCCAIIAggCCAIIAggCCAIIAggCCAIIAggCCAIIAggCCAIVAgMCtQIeAAL2AgICRQIEAgUCBgIHAggCCQIcAgsCmAINAggCCAIIAggCCAIIAggCCAIIAggCCAIIAggCCAIIAggCCAIVAgMC1QIeAAL2AgICMwIEAgUCBgIHAggCCQKXegAABAACCwKYAg0CCAIIAggCCAIIAggCCAIIAggCCAIIAggCCAIIAggCCAIIAhUCAwLIAh4AAvYCAgIDAgQCBQIGAgcCCAIJApcCCwKYAg0CCAIIAggCCAIIAggCCAIIAggCCAIIAggCCAIIAggCCAIIAhUCAwLDAh4AAvYCAgKBAgQCBQIGAgcCCAIJAhwCCwKYAg0CCAIIAggCCAIIAggCCAIIAggCCAIIAggCCAIIAggCCAIIAhUCAwLzAh4AAvYCAgI1AgQCBQIGAgcCCAIJAgoCCwKYAg0CCAIIAggCCAIIAggCCAIIAggCCAIIAggCCAIIAggCCAIIAhUCAwKsAh4AAvYCAgIgAgQCBQIGAgcCCAIJApcCCwKYAg0CCAIIAggCCAIIAggCCAIIAggCCAIIAggCCAIIAggCCAIIAhUCAwLgAh4AAvYCAgIiAgQCBQIGAgcCCAIJApcCCwKYAg0CCAIIAggCCAIIAggCCAIIAggCCAIIAggCCAIIAggCCAIIAhUCAwI+Ah4AAvYCAgI3AgQCBQIGAgcCCAIJAhwCCwKYAg0CCAIIAggCCAIIAggCCAIIAggCCAIIAggCCAIIAggCCAIIAhUCAwKcAh4AAvYCAgJHAgQCBQIGAgcCCAIJAgoCCwKYAg0CCAIIAggCCAIIAggCCAIIAggCCAIIAggCCAIIAggCCAIIAhUCAwLBAh4AAvYCAgJJAgQCBQIGAgcCCAIJAhwCCwKYAg0CCAIIAggCCAIIAggCCAIIAggCCAIIAggCCAIIAggCCAIIAhUCAwLeAh4AAvYCAgJaAgQCBQIGAgcCCAIJAgoCCwKYAg0CCAIIAggCCAIIAggCCAIIAggCCAIIAggCCAIIAggCCAIIAhUCAwLbAh4AAvYCAgIbAgQCBQIGAgcCCAIJAhwCCwKYAg0CCAIIAggCCAIIAggCCAIIAggCCAIIAggCCAIIAggCCAIIAhUCAwLWAh4AAvcACTg1MjM3MTcyOAICAmECBAIFAgYCBwIIAgkClwILApgCDQIIAggCCAIIAggCCAIIAggCCAIIAggCCAIIAggCCAIIAggCGQIDAtcCHgAC9wICAkcCBAIFAgYCBwIIAgkCHAILApgCDQIIAggCCAIIAggCCAIIAggCCAIIAggCCAIIAggCCAIIAggCGQIDArMCHgAC9wICAkECBAIFAgYCBwIIAgkCHAILApgCDQIIAggCCAIIAggCCAIIAggCCAIIAggCCAIIAggCCAIIAggCGQIDAsACHgAC9wICAkkCBAIFAgYCBwIIAgkClwILApgCDQIIAggCCAIIAggCCAIIAggCCAIIAggCCAIIAggCCAIIAggCGQIDAt0CegAABAAeAAL3AgICRQIEAgUCBgIHAggCCQIKAgsCmAINAggCCAIIAggCCAIIAggCCAIIAggCCAIIAggCCAIIAggCCAIZAgMCuwIeAAL3AgICSQIEAgUCBgIHAggCCQIcAgsCmAINAggCCAIIAggCCAIIAggCCAIIAggCCAIIAggCCAIIAggCCAIZAgMC3gIeAAL3AgIChwIEAgUCBgIHAggCCQIKAgsCmAINAggCCAIIAggCCAIIAggCCAIIAggCCAIIAggCCAIIAggCCAIZAgMCrQIeAAL3AgICPQIEAgUCBgIHAggCCQIcAgsCmAINAggCCAIIAggCCAIIAggCCAIIAggCCAIIAggCCAIIAggCCAIZAgMC4wIeAAL3AgICKgIEAgUCBgIHAggCCQIKAgsCmAINAggCCAIIAggCCAIIAggCCAIIAggCCAIIAggCCAIIAggCCAIZAgMCrgIeAAL3AgICJAIEAgUCBgIHAggCCQKXAgsCmAINAggCCAIIAggCCAIIAggCCAIIAggCCAIIAggCCAIIAggCCAIZAgMCxQIeAAL3AgICJgIEAgUCBgIHAggCCQKXAgsCmAINAggCCAIIAggCCAIIAggCCAIIAggCCAIIAggCCAIIAggCCAIZAgMC0AIeAAL3AgICPQIEAgUCBgIHAggCCQKXAgsCmAINAggCCAIIAggCCAIIAggCCAIIAggCCAIIAggCCAIIAggCCAIZAgMCPgIeAAL3AgICPQIEAgUCBgIHAggCCQIKAgsCmAINAggCCAIIAggCCAIIAggCCAIIAggCCAIIAggCCAIIAggCCAIZAgMC0QIeAAL3AgICYQIEAgUCBgIHAggCCQIcAgsCmAINAggCCAIIAggCCAIIAggCCAIIAggCCAIIAggCCAIIAggCCAIZAgMCyQIeAAL3AgICJAIEAgUCBgIHAggCCQIcAgsCmAINAggCCAIIAggCCAIIAggCCAIIAggCCAIIAggCCAIIAggCCAIZAgMCxgIeAAL3AgICQQIEAgUCBgIHAggCCQIKAgsCmAINAggCCAIIAggCCAIIAggCCAIIAggCCAIIAggCCAIIAggCCAIZAgMCwgIeAAL3AgICWgIEAgUCBgIHAggCCQIKAgsCmAINAggCCAIIAggCCAIIAggCCAIIAggCCAIIAggCCAIIAggCCAIZAgMC2wIeAAL3AgICRwIEAgUCBgIHAggCCQIKAgsCmAINAggCCAIIAggCCAIIAggCCAIIAggCCAIIAggCCAIIAggCCAIZAgMCwQIeAAL3AgICXQIEAgUCBgIHAggCCQIKAgsCmAINAggCCAIIAggCCAIIAggCCAIIAggCCAIIAggCCAIIegAABAACCAIIAhkCAwLMAh4AAvcCAgIxAgQCBQIGAgcCCAIJApcCCwKYAg0CCAIIAggCCAIIAggCCAIIAggCCAIIAggCCAIIAggCCAIIAhkCAwLHAh4AAvcCAgJdAgQCBQIGAgcCCAIJApcCCwKYAg0CCAIIAggCCAIIAggCCAIIAggCCAIIAggCCAIIAggCCAIIAhkCAwK8Ah4AAvcCAgIoAgQCBQIGAgcCCAIJAgoCCwKYAg0CCAIIAggCCAIIAggCCAIIAggCCAIIAggCCAIIAggCCAIIAhkCAwKbAh4AAvcCAgIzAgQCBQIGAgcCCAIJApcCCwKYAg0CCAIIAggCCAIIAggCCAIIAggCCAIIAggCCAIIAggCCAIIAhkCAwLIAh4AAvcCAgIxAgQCBQIGAgcCCAIJAhwCCwKYAg0CCAIIAggCCAIIAggCCAIIAggCCAIIAggCCAIIAggCCAIIAhkCAwLOAh4AAvcCAgIvAgQCBQIGAgcCCAIJApcCCwKYAg0CCAIIAggCCAIIAggCCAIIAggCCAIIAggCCAIIAggCCAIIAhkCAwI+Ah4AAvcCAgIzAgQCBQIGAgcCCAIJAhwCCwKYAg0CCAIIAggCCAIIAggCCAIIAggCCAIIAggCCAIIAggCCAIIAhkCAwLLAh4AAvcCAgI5AgQCBQIGAgcCCAIJApcCCwKYAg0CCAIIAggCCAIIAggCCAIIAggCCAIIAggCCAIIAggCCAIIAhkCAwK4Ah4AAvcCAgKFAgQCBQIGAgcCCAIJAgoCCwKYAg0CCAIIAggCCAIIAggCCAIIAggCCAIIAggCCAIIAggCCAIIAhkCAwLmAh4AAvcCAgI1AgQCBQIGAgcCCAIJAgoCCwKYAg0CCAIIAggCCAIIAggCCAIIAggCCAIIAggCCAIIAggCCAIIAhkCAwKsAh4AAvcCAgImAgQCBQIGAgcCCAIJAgoCCwKYAg0CCAIIAggCCAIIAggCCAIIAggCCAIIAggCCAIIAggCCAIIAhkCAwKwAh4AAvcCAgJHAgQCBQIGAgcCCAIJApcCCwKYAg0CCAIIAggCCAIIAggCCAIIAggCCAIIAggCCAIIAggCCAIIAhkCAwKyAh4AAvcCAgJBAgQCBQIGAgcCCAIJApcCCwKYAg0CCAIIAggCCAIIAggCCAIIAggCCAIIAggCCAIIAggCCAIIAhkCAwKvAh4AAvcCAgJdAgQCBQIGAgcCCAIJAhwCCwKYAg0CCAIIAggCCAIIAggCCAIIAggCCAIIAggCCAIIAggCCAIIAhkCAwK9Ah4AAvcCAgI5AgQCBQIGAgcCCAIJAhwCCwKYAg0CCAIIAggCCAIIAggCCAIIAggCegAABAAIAggCCAIIAggCCAIIAggCGQIDAr8CHgAC9wICAi8CBAIFAgYCBwIIAgkCHAILApgCDQIIAggCCAIIAggCCAIIAggCCAIIAggCCAIIAggCCAIIAggCGQIDAr4CHgAC9wICAloCBAIFAgYCBwIIAgkCHAILApgCDQIIAggCCAIIAggCCAIIAggCCAIIAggCCAIIAggCCAIIAggCGQIDArUCHgAC9wICAloCBAIFAgYCBwIIAgkClwILApgCDQIIAggCCAIIAggCCAIIAggCCAIIAggCCAIIAggCCAIIAggCGQIDAj4CHgAC9wICAi0CBAIFAgYCBwIIAgkCCgILApgCDQIIAggCCAIIAggCCAIIAggCCAIIAggCCAIIAggCCAIIAggCGQIDAqECHgAC9wICAiQCBAIFAgYCBwIIAgkCCgILApgCDQIIAggCCAIIAggCCAIIAggCCAIIAggCCAIIAggCCAIIAggCGQIDArcCHgAC9wICAjECBAIFAgYCBwIIAgkCCgILApgCDQIIAggCCAIIAggCCAIIAggCCAIIAggCCAIIAggCCAIIAggCGQIDAt8CHgAC9wICAjUCBAIFAgYCBwIIAgkCHAILApgCDQIIAggCCAIIAggCCAIIAggCCAIIAggCCAIIAggCCAIIAggCGQIDArkCHgAC9wICAhsCBAIFAgYCBwIIAgkCHAILApgCDQIIAggCCAIIAggCCAIIAggCCAIIAggCCAIIAggCCAIIAggCGQIDAtYCHgAC9wICAiICBAIFAgYCBwIIAgkCHAILApgCDQIIAggCCAIIAggCCAIIAggCCAIIAggCCAIIAggCCAIIAggCGQIDAtQCHgAC9wICAjUCBAIFAgYCBwIIAgkClwILApgCDQIIAggCCAIIAggCCAIIAggCCAIIAggCCAIIAggCCAIIAggCGQIDArECHgAC9wICAigCBAIFAgYCBwIIAgkCHAILApgCDQIIAggCCAIIAggCCAIIAggCCAIIAggCCAIIAggCCAIIAggCGQIDAroCHgAC9wICAi0CBAIFAgYCBwIIAgkClwILApgCDQIIAggCCAIIAggCCAIIAggCCAIIAggCCAIIAggCCAIIAggCGQIDAqUCHgAC9wICAjsCBAIFAgYCBwIIAgkClwILApgCDQIIAggCCAIIAggCCAIIAggCCAIIAggCCAIIAggCCAIIAggCGQIDAqQCHgAC9wICAgMCBAIFAgYCBwIIAgkCCgILApgCDQIIAggCCAIIAggCCAIIAggCCAIIAggCCAIIAggCCAIIAggCGQIDArQCHgAC9wICAoUCBAIFAgYCBwIIAgkClwILApgCDQIIAggCCAIIegAABAACCAIIAggCCAIIAggCCAIIAggCCAIIAggCCAIZAgMCPgIeAAL3AgIChQIEAgUCBgIHAggCCQIcAgsCmAINAggCCAIIAggCCAIIAggCCAIIAggCCAIIAggCCAIIAggCCAIZAgMC8QIeAAL3AgICMwIEAgUCBgIHAggCCQIKAgsCmAINAggCCAIIAggCCAIIAggCCAIIAggCCAIIAggCCAIIAggCCAIZAgMC4QIeAAL3AgICOwIEAgUCBgIHAggCCQIcAgsCmAINAggCCAIIAggCCAIIAggCCAIIAggCCAIIAggCCAIIAggCCAIZAgMCqwIeAAL3AgICgAIEAgUCBgIHAggCCQIcAgsCmAINAggCCAIIAggCCAIIAggCCAIIAggCCAIIAggCCAIIAggCCAIZAgMCoAIeAAL3AgICNwIEAgUCBgIHAggCCQIcAgsCmAINAggCCAIIAggCCAIIAggCCAIIAggCCAIIAggCCAIIAggCCAIZAgMCnAIeAAL3AgICHgIEAgUCBgIHAggCCQIKAgsCmAINAggCCAIIAggCCAIIAggCCAIIAggCCAIIAggCCAIIAggCCAIZAgMCngIeAAL3AgICGwIEAgUCBgIHAggCCQKXAgsCmAINAggCCAIIAggCCAIIAggCCAIIAggCCAIIAggCCAIIAggCCAIZAgMC2QIeAAL3AgICfQIEAgUCBgIHAggCCQIKAgsCmAINAggCCAIIAggCCAIIAggCCAIIAggCCAIIAggCCAIIAggCCAIZAgMC5wIeAAL3AgICIgIEAgUCBgIHAggCCQKXAgsCmAINAggCCAIIAggCCAIIAggCCAIIAggCCAIIAggCCAIIAggCCAIZAgMCPgIeAAL3AgICNwIEAgUCBgIHAggCCQKXAgsCmAINAggCCAIIAggCCAIIAggCCAIIAggCCAIIAggCCAIIAggCCAIZAgMCpgIeAAL3AgICgAIEAgUCBgIHAggCCQKXAgsCmAINAggCCAIIAggCCAIIAggCCAIIAggCCAIIAggCCAIIAggCCAIZAgMCPgIeAAL3AgICLQIEAgUCBgIHAggCCQIcAgsCmAINAggCCAIIAggCCAIIAggCCAIIAggCCAIIAggCCAIIAggCCAIZAgMCqAIeAAL3AgICKAIEAgUCBgIHAggCCQKXAgsCmAINAggCCAIIAggCCAIIAggCCAIIAggCCAIIAggCCAIIAggCCAIZAgMCtgIeAAL3AgICOQIEAgUCBgIHAggCCQIKAgsCmAINAggCCAIIAggCCAIIAggCCAIIAggCCAIIAggCCAIIAggCCAIZAgMCpwIeAAL3AgICLwIEAgUCBgIHAggCCQIKAgsCegAABACYAg0CCAIIAggCCAIIAggCCAIIAggCCAIIAggCCAIIAggCCAIIAhkCAwKiAh4AAvcCAgIgAgQCBQIGAgcCCAIJAgoCCwKYAg0CCAIIAggCCAIIAggCCAIIAggCCAIIAggCCAIIAggCCAIIAhkCAwKfAh4AAvcCAgIDAgQCBQIGAgcCCAIJAhwCCwKYAg0CCAIIAggCCAIIAggCCAIIAggCCAIIAggCCAIIAggCCAIIAhkCAwLKAh4AAvcCAgIqAgQCBQIGAgcCCAIJAhwCCwKYAg0CCAIIAggCCAIIAggCCAIIAggCCAIIAggCCAIIAggCCAIIAhkCAwKpAh4AAvcCAgJhAgQCBQIGAgcCCAIJAgoCCwKYAg0CCAIIAggCCAIIAggCCAIIAggCCAIIAggCCAIIAggCCAIIAhkCAwLPAh4AAvcCAgImAgQCBQIGAgcCCAIJAhwCCwKYAg0CCAIIAggCCAIIAggCCAIIAggCCAIIAggCCAIIAggCCAIIAhkCAwLEAh4AAvcCAgKHAgQCBQIGAgcCCAIJApcCCwKYAg0CCAIIAggCCAIIAggCCAIIAggCCAIIAggCCAIIAggCCAIIAhkCAwI+Ah4AAvcCAgIiAgQCBQIGAgcCCAIJAgoCCwKYAg0CCAIIAggCCAIIAggCCAIIAggCCAIIAggCCAIIAggCCAIIAhkCAwKaAh4AAvcCAgKHAgQCBQIGAgcCCAIJAhwCCwKYAg0CCAIIAggCCAIIAggCCAIIAggCCAIIAggCCAIIAggCCAIIAhkCAwKqAh4AAvcCAgJJAgQCBQIGAgcCCAIJAgoCCwKYAg0CCAIIAggCCAIIAggCCAIIAggCCAIIAggCCAIIAggCCAIIAhkCAwLNAh4AAvcCAgJFAgQCBQIGAgcCCAIJAhwCCwKYAg0CCAIIAggCCAIIAggCCAIIAggCCAIIAggCCAIIAggCCAIIAhkCAwLVAh4AAvcCAgIgAgQCBQIGAgcCCAIJApcCCwKYAg0CCAIIAggCCAIIAggCCAIIAggCCAIIAggCCAIIAggCCAIIAhkCAwLgAh4AAvcCAgIbAgQCBQIGAgcCCAIJAgoCCwKYAg0CCAIIAggCCAIIAggCCAIIAggCCAIIAggCCAIIAggCCAIIAhkCAwKdAh4AAvcCAgIeAgQCBQIGAgcCCAIJApcCCwKYAg0CCAIIAggCCAIIAggCCAIIAggCCAIIAggCCAIIAggCCAIIAhkCAwLiAh4AAvcCAgIgAgQCBQIGAgcCCAIJAhwCCwKYAg0CCAIIAggCCAIIAggCCAIIAggCCAIIAggCCAIIAggCCAIIAhkCAwLTAh4AAvcCAgIeAgQCBQIGegAAArYCBwIIAgkCHAILApgCDQIIAggCCAIIAggCCAIIAggCCAIIAggCCAIIAggCCAIIAggCGQIDAtICHgAC9wICAioCBAIFAgYCBwIIAgkClwILApgCDQIIAggCCAIIAggCCAIIAggCCAIIAggCCAIIAggCCAIIAggCGQIDApkCHgAC9wICAkUCBAIFAgYCBwIIAgkClwILApgCDQIIAggCCAIIAggCCAIIAggCCAIIAggCCAIIAggCCAIIAggCGQIDAqMCHgAC9wICAjsCBAIFAgYCBwIIAgkCCgILApgCDQIIAggCCAIIAggCCAIIAggCCAIIAggCCAIIAggCCAIIAggCGQIDAtwCHgAC9wICAgMCBAIFAgYCBwIIAgkClwILApgCDQIIAggCCAIIAggCCAIIAggCCAIIAggCCAIIAggCCAIIAggCGQIDAsMCHgAC9wICAoACBAIFAgYCBwIIAgkCCgILApgCDQIIAggCCAIIAggCCAIIAggCCAIIAggCCAIIAggCCAIIAggCGQIDAtoCHgAC9wICAn0CBAIFAgYCBwIIAgkClwILApgCDQIIAggCCAIIAggCCAIIAggCCAIIAggCCAIIAggCCAIIAggCGQIDAj4CHgAC9wICAn0CBAIFAgYCBwIIAgkCHAILApgCDQIIAggCCAIIAggCCAIIAggCCAIIAggCCAIIAggCCAIIAggCGQIDAvICHgAC9wICAjcCBAIFAgYCBwIIAgkCCgILApgCDQIIAggCCAIIAggCCAIIAggCCAIIAggCCAIIAggCCAIIAggCGQIDAtgCHgAC+AAJODUyNTU1NTc2AgIC+QAGMjAxMzEyAgQCBQIGAgcCCAIJAisCCwIMAg0CCAIIAggCCAIIAggCCAIIAggCCAIIAggCCAIIAggCCAIIAioCAwL6c3EAfgAAAAAAAnNxAH4ABP///////////////v////7/////dXEAfgAHAAAAAxTl5Hh4egAABAACHgAC+wAJODQ3MzQ0MDgwAgICIgIEAgUCBgIHAggCCQIcAgsCmAINAggCCAIIAggCCAIIAggCCAIIAggCCAIIAggCCAIIAggCCAIDAgMC1AIeAAL7AgICKgIEAgUCBgIHAggCCQIcAgsCmAINAggCCAIIAggCCAIIAggCCAIIAggCCAIIAggCCAIIAggCCAIDAgMCqQIeAAL7AgICRwIEAgUCBgIHAggCCQIcAgsCmAINAggCCAIIAggCCAIIAggCCAIIAggCCAIIAggCCAIIAggCCAIDAgMCswIeAAL7AgICJAIEAgUCBgIHAggCCQIcAgsCmAINAggCCAIIAggCCAIIAggCCAIIAggCCAIIAggCCAIIAggCCAIDAgMCxgIeAAL7AgICIAIEAgUCBgIHAggCCQIcAgsCmAINAggCCAIIAggCCAIIAggCCAIIAggCCAIIAggCCAIIAggCCAIDAgMC0wIeAAL7AgICNwIEAgUCBgIHAggCCQIcAgsCmAINAggCCAIIAggCCAIIAggCCAIIAggCCAIIAggCCAIIAggCCAIDAgMCnAIeAAL7AgICfQIEAgUCBgIHAggCCQIcAgsCmAINAggCCAIIAggCCAIIAggCCAIIAggCCAIIAggCCAIIAggCCAIDAgMC8gIeAAL7AgICgAIEAgUCBgIHAggCCQIcAgsCmAINAggCCAIIAggCCAIIAggCCAIIAggCCAIIAggCCAIIAggCCAIDAgMCoAIeAAL7AgICWgIEAgUCBgIHAggCCQIcAgsCmAINAggCCAIIAggCCAIIAggCCAIIAggCCAIIAggCCAIIAggCCAIDAgMCtQIeAAL7AgICLQIEAgUCBgIHAggCCQIcAgsCmAINAggCCAIIAggCCAIIAggCCAIIAggCCAIIAggCCAIIAggCCAIDAgMCqAIeAAL7AgICLwIEAgUCBgIHAggCCQIcAgsCmAINAggCCAIIAggCCAIIAggCCAIIAggCCAIIAggCCAIIAggCCAIDAgMCvgIeAAL7AgICSQIEAgUCBgIHAggCCQIcAgsCmAINAggCCAIIAggCCAIIAggCCAIIAggCCAIIAggCCAIIAggCCAIDAgMC3gIeAAL7AgICXQIEAgUCBgIHAggCCQIcAgsCmAINAggCCAIIAggCCAIIAggCCAIIAggCCAIIAggCCAIIAggCCAIDAgMCvQIeAAL7AgICMwIEAgUCBgIHAggCCQIcAgsCmAINAggCCAIIAggCCAIIAggCCAIIAggCCAIIAggCCAIIAggCCAIDAgMCywIeAAL7AgICNQIEAgUCBgIHAggCCQIcAgsCmAINAggCCAIIAggCCAIIAggCCAIIegAABAACCAIIAggCCAIIAggCCAIIAgMCAwK5Ah4AAvsCAgKHAgQCBQIGAgcCCAIJAhwCCwKYAg0CCAIIAggCCAIIAggCCAIIAggCCAIIAggCCAIIAggCCAIIAgMCAwKqAh4AAvsCAgI9AgQCBQIGAgcCCAIJAhwCCwKYAg0CCAIIAggCCAIIAggCCAIIAggCCAIIAggCCAIIAggCCAIIAgMCAwLjAh4AAvsCAgKFAgQCBQIGAgcCCAIJAhwCCwKYAg0CCAIIAggCCAIIAggCCAIIAggCCAIIAggCCAIIAggCCAIIAgMCAwLxAh4AAvwACTg1MjM2NDc2OAICAjUCBAIFAgYCBwIIAgkCCgILApgCDQIIAggCCAIIAggCCAIIAggCCAIIAggCCAIIAggCCAIIAggCEwIDAqwCHgAC/AICAl0CBAIFAgYCBwIIAgkClwILApgCDQIIAggCCAIIAggCCAIIAggCCAIIAggCCAIIAggCCAIIAggCEwIDArwCHgAC/AICAioCBAIFAgYCBwIIAgkCHAILApgCDQIIAggCCAIIAggCCAIIAggCCAIIAggCCAIIAggCCAIIAggCEwIDAqkCHgAC/AICAi0CBAIFAgYCBwIIAgkCCgILApgCDQIIAggCCAIIAggCCAIIAggCCAIIAggCCAIIAggCCAIIAggCEwIDAqECHgAC/AICAoACBAIFAgYCBwIIAgkCCgILApgCDQIIAggCCAIIAggCCAIIAggCCAIIAggCCAIIAggCCAIIAggCEwIDAtoCHgAC/AICAh4CBAIFAgYCBwIIAgkCCgILApgCDQIIAggCCAIIAggCCAIIAggCCAIIAggCCAIIAggCCAIIAggCEwIDAp4CHgAC/AICAoACBAIFAgYCBwIIAgkCHAILApgCDQIIAggCCAIIAggCCAIIAggCCAIIAggCCAIIAggCCAIIAggCEwIDAqACHgAC/AICAkUCBAIFAgYCBwIIAgkCHAILApgCDQIIAggCCAIIAggCCAIIAggCCAIIAggCCAIIAggCCAIIAggCEwIDAtUCHgAC/AICAjsCBAIFAgYCBwIIAgkCHAILApgCDQIIAggCCAIIAggCCAIIAggCCAIIAggCCAIIAggCCAIIAggCEwIDAqsCHgAC/AICAjcCBAIFAgYCBwIIAgkClwILApgCDQIIAggCCAIIAggCCAIIAggCCAIIAggCCAIIAggCCAIIAggCEwIDAqYCHgAC/AICAhsCBAIFAgYCBwIIAgkCCgILApgCDQIIAggCCAIIAggCCAIIAggCCAIIAggCCAIIAggCCAIIAggCEwIDAp0CHgAC/AICAi0CBAIFAgYCBwIIAgkCHAILegAABAACmAINAggCCAIIAggCCAIIAggCCAIIAggCCAIIAggCCAIIAggCCAITAgMCqAIeAAL8AgIChwIEAgUCBgIHAggCCQKXAgsCmAINAggCCAIIAggCCAIIAggCCAIIAggCCAIIAggCCAIIAggCCAITAgMCPgIeAAL8AgICjwIEAgUCBgIHAggCCQIcAgsCmAINAggCCAIIAggCCAIIAggCCAIIAggCCAIIAggCCAIIAggCCAITAgMC7wIeAAL8AgIChQIEAgUCBgIHAggCCQKXAgsCmAINAggCCAIIAggCCAIIAggCCAIIAggCCAIIAggCCAIIAggCCAITAgMCPgIeAAL8AgICgwIEAgUCBgIHAggCCQKXAgsCmAINAggCCAIIAggCCAIIAggCCAIIAggCCAIIAggCCAIIAggCCAITAgMCPgIeAAL8AgICRwIEAgUCBgIHAggCCQIcAgsCmAINAggCCAIIAggCCAIIAggCCAIIAggCCAIIAggCCAIIAggCCAITAgMCswIeAAL8AgICNQIEAgUCBgIHAggCCQIcAgsCmAINAggCCAIIAggCCAIIAggCCAIIAggCCAIIAggCCAIIAggCCAITAgMCuQIeAAL8AgICAwIEAgUCBgIHAggCCQIKAgsCmAINAggCCAIIAggCCAIIAggCCAIIAggCCAIIAggCCAIIAggCCAITAgMCtAIeAAL8AgICiAIEAgUCBgIHAggCCQIKAgsCmAINAggCCAIIAggCCAIIAggCCAIIAggCCAIIAggCCAIIAggCCAITAgMC7gIeAAL8AgICKAIEAgUCBgIHAggCCQKXAgsCmAINAggCCAIIAggCCAIIAggCCAIIAggCCAIIAggCCAIIAggCCAITAgMCtgIeAAL8AgICfQIEAgUCBgIHAggCCQIKAgsCmAINAggCCAIIAggCCAIIAggCCAIIAggCCAIIAggCCAIIAggCCAITAgMC5wIeAAL8AgICWgIEAgUCBgIHAggCCQIcAgsCmAINAggCCAIIAggCCAIIAggCCAIIAggCCAIIAggCCAIIAggCCAITAgMCtQIeAAL8AgICJgIEAgUCBgIHAggCCQIKAgsCmAINAggCCAIIAggCCAIIAggCCAIIAggCCAIIAggCCAIIAggCCAITAgMCsAIeAAL8AgICRQIEAgUCBgIHAggCCQIKAgsCmAINAggCCAIIAggCCAIIAggCCAIIAggCCAIIAggCCAIIAggCCAITAgMCuwIeAAL8AgICLwIEAgUCBgIHAggCCQIcAgsCmAINAggCCAIIAggCCAIIAggCCAIIAggCCAIIAggCCAIIAggCCAITAgMCvgIeAAL8AgICOQIEAgUCegAABAAGAgcCCAIJApcCCwKYAg0CCAIIAggCCAIIAggCCAIIAggCCAIIAggCCAIIAggCCAIIAhMCAwK4Ah4AAvwCAgJBAgQCBQIGAgcCCAIJApcCCwKYAg0CCAIIAggCCAIIAggCCAIIAggCCAIIAggCCAIIAggCCAIIAhMCAwKvAh4AAvwCAgIqAgQCBQIGAgcCCAIJAgoCCwKYAg0CCAIIAggCCAIIAggCCAIIAggCCAIIAggCCAIIAggCCAIIAhMCAwKuAh4AAvwCAgIzAgQCBQIGAgcCCAIJApcCCwKYAg0CCAIIAggCCAIIAggCCAIIAggCCAIIAggCCAIIAggCCAIIAhMCAwLIAh4AAvwCAgIkAgQCBQIGAgcCCAIJAhwCCwKYAg0CCAIIAggCCAIIAggCCAIIAggCCAIIAggCCAIIAggCCAIIAhMCAwLGAh4AAvwCAgJHAgQCBQIGAgcCCAIJAgoCCwKYAg0CCAIIAggCCAIIAggCCAIIAggCCAIIAggCCAIIAggCCAIIAhMCAwLBAh4AAvwCAgIxAgQCBQIGAgcCCAIJAhwCCwKYAg0CCAIIAggCCAIIAggCCAIIAggCCAIIAggCCAIIAggCCAIIAhMCAwLOAh4AAvwCAgIDAgQCBQIGAgcCCAIJApcCCwKYAg0CCAIIAggCCAIIAggCCAIIAggCCAIIAggCCAIIAggCCAIIAhMCAwLDAh4AAvwCAgKIAgQCBQIGAgcCCAIJApcCCwKYAg0CCAIIAggCCAIIAggCCAIIAggCCAIIAggCCAIIAggCCAIIAhMCAwI+Ah4AAvwCAgKBAgQCBQIGAgcCCAIJAhwCCwKYAg0CCAIIAggCCAIIAggCCAIIAggCCAIIAggCCAIIAggCCAIIAhMCAwLzAh4AAvwCAgJJAgQCBQIGAgcCCAIJAgoCCwKYAg0CCAIIAggCCAIIAggCCAIIAggCCAIIAggCCAIIAggCCAIIAhMCAwLNAh4AAvwCAgImAgQCBQIGAgcCCAIJApcCCwKYAg0CCAIIAggCCAIIAggCCAIIAggCCAIIAggCCAIIAggCCAIIAhMCAwLQAh4AAvwCAgI9AgQCBQIGAgcCCAIJAgoCCwKYAg0CCAIIAggCCAIIAggCCAIIAggCCAIIAggCCAIIAggCCAIIAhMCAwLRAh4AAvwCAgIbAgQCBQIGAgcCCAIJAhwCCwKYAg0CCAIIAggCCAIIAggCCAIIAggCCAIIAggCCAIIAggCCAIIAhMCAwLWAh4AAvwCAgJ+AgQCBQIGAgcCCAIJApcCCwKYAg0CCAIIAggCCAIIAggCCAIIAggCCAIIAggCCAIIAggCCAIIAhMCAwI+Ah4AegAABAAC/AICAjECBAIFAgYCBwIIAgkCCgILApgCDQIIAggCCAIIAggCCAIIAggCCAIIAggCCAIIAggCCAIIAggCEwIDAt8CHgAC/AICAloCBAIFAgYCBwIIAgkCCgILApgCDQIIAggCCAIIAggCCAIIAggCCAIIAggCCAIIAggCCAIIAggCEwIDAtsCHgAC/AICAn0CBAIFAgYCBwIIAgkCHAILApgCDQIIAggCCAIIAggCCAIIAggCCAIIAggCCAIIAggCCAIIAggCEwIDAvICHgAC/AICAoACBAIFAgYCBwIIAgkClwILApgCDQIIAggCCAIIAggCCAIIAggCCAIIAggCCAIIAggCCAIIAggCEwIDAj4CHgAC/AICAmECBAIFAgYCBwIIAgkClwILApgCDQIIAggCCAIIAggCCAIIAggCCAIIAggCCAIIAggCCAIIAggCEwIDAtcCHgAC/AICAiICBAIFAgYCBwIIAgkClwILApgCDQIIAggCCAIIAggCCAIIAggCCAIIAggCCAIIAggCCAIIAggCEwIDAj4CHgAC/AICAiACBAIFAgYCBwIIAgkClwILApgCDQIIAggCCAIIAggCCAIIAggCCAIIAggCCAIIAggCCAIIAggCEwIDAuACHgAC/AICAkkCBAIFAgYCBwIIAgkCHAILApgCDQIIAggCCAIIAggCCAIIAggCCAIIAggCCAIIAggCCAIIAggCEwIDAt4CHgAC/AICAh4CBAIFAgYCBwIIAgkCHAILApgCDQIIAggCCAIIAggCCAIIAggCCAIIAggCCAIIAggCCAIIAggCEwIDAtICHgAC/AICAj0CBAIFAgYCBwIIAgkCHAILApgCDQIIAggCCAIIAggCCAIIAggCCAIIAggCCAIIAggCCAIIAggCEwIDAuMCHgAC/AICAoECBAIFAgYCBwIIAgkCCgILApgCDQIIAggCCAIIAggCCAIIAggCCAIIAggCCAIIAggCCAIIAggCEwIDAvACHgAC/AICAocCBAIFAgYCBwIIAgkCHAILApgCDQIIAggCCAIIAggCCAIIAggCCAIIAggCCAIIAggCCAIIAggCEwIDAqoCHgAC/AICAigCBAIFAgYCBwIIAgkCCgILApgCDQIIAggCCAIIAggCCAIIAggCCAIIAggCCAIIAggCCAIIAggCEwIDApsCHgAC/AICAioCBAIFAgYCBwIIAgkClwILApgCDQIIAggCCAIIAggCCAIIAggCCAIIAggCCAIIAggCCAIIAggCEwIDApkCHgAC/AICAkUCBAIFAgYCBwIIAgkClwILApgCDQIIAggCCAIIAggCCAIIAggCCAIIAggCCAIIAggCCAIIegAABAACCAITAgMCowIeAAL8AgICWgIEAgUCBgIHAggCCQKXAgsCmAINAggCCAIIAggCCAIIAggCCAIIAggCCAIIAggCCAIIAggCCAITAgMCPgIeAAL8AgICgwIEAgUCBgIHAggCCQIKAgsCmAINAggCCAIIAggCCAIIAggCCAIIAggCCAIIAggCCAIIAggCCAITAgMC7QIeAAL8AgICNwIEAgUCBgIHAggCCQIKAgsCmAINAggCCAIIAggCCAIIAggCCAIIAggCCAIIAggCCAIIAggCCAITAgMC2AIeAAL8AgICIAIEAgUCBgIHAggCCQIKAgsCmAINAggCCAIIAggCCAIIAggCCAIIAggCCAIIAggCCAIIAggCCAITAgMCnwIeAAL8AgICjwIEAgUCBgIHAggCCQKXAgsCmAINAggCCAIIAggCCAIIAggCCAIIAggCCAIIAggCCAIIAggCCAITAgMCPgIeAAL8AgICOQIEAgUCBgIHAggCCQIKAgsCmAINAggCCAIIAggCCAIIAggCCAIIAggCCAIIAggCCAIIAggCCAITAgMCpwIeAAL8AgICNwIEAgUCBgIHAggCCQIcAgsCmAINAggCCAIIAggCCAIIAggCCAIIAggCCAIIAggCCAIIAggCCAITAgMCnAIeAAL8AgICIgIEAgUCBgIHAggCCQIKAgsCmAINAggCCAIIAggCCAIIAggCCAIIAggCCAIIAggCCAIIAggCCAITAgMCmgIeAAL8AgICOwIEAgUCBgIHAggCCQKXAgsCmAINAggCCAIIAggCCAIIAggCCAIIAggCCAIIAggCCAIIAggCCAITAgMCpAIeAAL8AgIChQIEAgUCBgIHAggCCQIKAgsCmAINAggCCAIIAggCCAIIAggCCAIIAggCCAIIAggCCAIIAggCCAITAgMC5gIeAAL8AgICQQIEAgUCBgIHAggCCQIcAgsCmAINAggCCAIIAggCCAIIAggCCAIIAggCCAIIAggCCAIIAggCCAITAgMCwAIeAAL8AgICNQIEAgUCBgIHAggCCQKXAgsCmAINAggCCAIIAggCCAIIAggCCAIIAggCCAIIAggCCAIIAggCCAITAgMCsQIeAAL8AgICLQIEAgUCBgIHAggCCQKXAgsCmAINAggCCAIIAggCCAIIAggCCAIIAggCCAIIAggCCAIIAggCCAITAgMCpQIeAAL8AgICgwIEAgUCBgIHAggCCQIcAgsCmAINAggCCAIIAggCCAIIAggCCAIIAggCCAIIAggCCAIIAggCCAITAgMC7wIeAAL8AgICKAIEAgUCBgIHAggCCQIcAgsCmAINAggCCAIIAggCCAIIAggCCAIIAggCegAABAAIAggCCAIIAggCCAIIAhMCAwK6Ah4AAvwCAgIkAgQCBQIGAgcCCAIJAgoCCwKYAg0CCAIIAggCCAIIAggCCAIIAggCCAIIAggCCAIIAggCCAIIAhMCAwK3Ah4AAvwCAgI5AgQCBQIGAgcCCAIJAhwCCwKYAg0CCAIIAggCCAIIAggCCAIIAggCCAIIAggCCAIIAggCCAIIAhMCAwK/Ah4AAvwCAgJdAgQCBQIGAgcCCAIJAhwCCwKYAg0CCAIIAggCCAIIAggCCAIIAggCCAIIAggCCAIIAggCCAIIAhMCAwK9Ah4AAvwCAgJHAgQCBQIGAgcCCAIJApcCCwKYAg0CCAIIAggCCAIIAggCCAIIAggCCAIIAggCCAIIAggCCAIIAhMCAwKyAh4AAvwCAgIvAgQCBQIGAgcCCAIJApcCCwKYAg0CCAIIAggCCAIIAggCCAIIAggCCAIIAggCCAIIAggCCAIIAhMCAwI+Ah4AAvwCAgKFAgQCBQIGAgcCCAIJAhwCCwKYAg0CCAIIAggCCAIIAggCCAIIAggCCAIIAggCCAIIAggCCAIIAhMCAwLxAh4AAvwCAgKHAgQCBQIGAgcCCAIJAgoCCwKYAg0CCAIIAggCCAIIAggCCAIIAggCCAIIAggCCAIIAggCCAIIAhMCAwKtAh4AAvwCAgKBAgQCBQIGAgcCCAIJApcCCwKYAg0CCAIIAggCCAIIAggCCAIIAggCCAIIAggCCAIIAggCCAIIAhMCAwI+Ah4AAvwCAgIxAgQCBQIGAgcCCAIJApcCCwKYAg0CCAIIAggCCAIIAggCCAIIAggCCAIIAggCCAIIAggCCAIIAhMCAwLHAh4AAvwCAgIDAgQCBQIGAgcCCAIJAhwCCwKYAg0CCAIIAggCCAIIAggCCAIIAggCCAIIAggCCAIIAggCCAIIAhMCAwLKAh4AAvwCAgJhAgQCBQIGAgcCCAIJAgoCCwKYAg0CCAIIAggCCAIIAggCCAIIAggCCAIIAggCCAIIAggCCAIIAhMCAwLPAh4AAvwCAgJBAgQCBQIGAgcCCAIJAgoCCwKYAg0CCAIIAggCCAIIAggCCAIIAggCCAIIAggCCAIIAggCCAIIAhMCAwLCAh4AAvwCAgKIAgQCBQIGAgcCCAIJAhwCCwKYAg0CCAIIAggCCAIIAggCCAIIAggCCAIIAggCCAIIAggCCAIIAhMCAwLsAh4AAvwCAgIkAgQCBQIGAgcCCAIJApcCCwKYAg0CCAIIAggCCAIIAggCCAIIAggCCAIIAggCCAIIAggCCAIIAhMCAwLFAh4AAvwCAgIzAgQCBQIGAgcCCAIJAhwCCwKYAg0CCAIIAggCCAIIegAABAACCAIIAggCCAIIAggCCAIIAggCCAIIAggCEwIDAssCHgAC/AICAiYCBAIFAgYCBwIIAgkCHAILApgCDQIIAggCCAIIAggCCAIIAggCCAIIAggCCAIIAggCCAIIAggCEwIDAsQCHgAC/AICAn4CBAIFAgYCBwIIAgkCCgILApgCDQIIAggCCAIIAggCCAIIAggCCAIIAggCCAIIAggCCAIIAggCEwIDAu0CHgAC/AICAjMCBAIFAgYCBwIIAgkCCgILApgCDQIIAggCCAIIAggCCAIIAggCCAIIAggCCAIIAggCCAIIAggCEwIDAuECHgAC/AICAkkCBAIFAgYCBwIIAgkClwILApgCDQIIAggCCAIIAggCCAIIAggCCAIIAggCCAIIAggCCAIIAggCEwIDAt0CHgAC/AICAiICBAIFAgYCBwIIAgkCHAILApgCDQIIAggCCAIIAggCCAIIAggCCAIIAggCCAIIAggCCAIIAggCEwIDAtQCHgAC/AICAl0CBAIFAgYCBwIIAgkCCgILApgCDQIIAggCCAIIAggCCAIIAggCCAIIAggCCAIIAggCCAIIAggCEwIDAswCHgAC/AICAi8CBAIFAgYCBwIIAgkCCgILApgCDQIIAggCCAIIAggCCAIIAggCCAIIAggCCAIIAggCCAIIAggCEwIDAqICHgAC/AICAhsCBAIFAgYCBwIIAgkClwILApgCDQIIAggCCAIIAggCCAIIAggCCAIIAggCCAIIAggCCAIIAggCEwIDAtkCHgAC/AICAh4CBAIFAgYCBwIIAgkClwILApgCDQIIAggCCAIIAggCCAIIAggCCAIIAggCCAIIAggCCAIIAggCEwIDAuICHgAC/AICAn0CBAIFAgYCBwIIAgkClwILApgCDQIIAggCCAIIAggCCAIIAggCCAIIAggCCAIIAggCCAIIAggCEwIDAj4CHgAC/AICAmECBAIFAgYCBwIIAgkCHAILApgCDQIIAggCCAIIAggCCAIIAggCCAIIAggCCAIIAggCCAIIAggCEwIDAskCHgAC/AICAj0CBAIFAgYCBwIIAgkClwILApgCDQIIAggCCAIIAggCCAIIAggCCAIIAggCCAIIAggCCAIIAggCEwIDAj4CHgAC/AICAjsCBAIFAgYCBwIIAgkCCgILApgCDQIIAggCCAIIAggCCAIIAggCCAIIAggCCAIIAggCCAIIAggCEwIDAtwCHgAC/AICAiACBAIFAgYCBwIIAgkCHAILApgCDQIIAggCCAIIAggCCAIIAggCCAIIAggCCAIIAggCCAIIAggCEwIDAtMCHgAC/AICAn4CBAIFAgYCBwIIAgkCHAILApgCegAABAANAggCCAIIAggCCAIIAggCCAIIAggCCAIIAggCCAIIAggCCAITAgMC7wIeAAL8AgICjwIEAgUCBgIHAggCCQIKAgsCmAINAggCCAIIAggCCAIIAggCCAIIAggCCAIIAggCCAIIAggCCAITAgMC7QIeAAL9AAk4NDczNDUyNDACAgJHAgQCBQIGAgcCCAIJAgoCCwIMAg0CCAIIAggCCAIIAggCCAIIAggCCAIIAggCCAIIAggCCAIIAgQCAwJIAh4AAv0CAgIiAgQCBQIGAgcCCAIJAgoCCwIMAg0CCAIIAggCCAIIAggCCAIIAggCCAIIAggCCAIIAggCCAIIAgQCAwJ4Ah4AAv0CAgKHAgQCBQIGAgcCCAIJAgoCCwIMAg0CCAIIAggCCAIIAggCCAIIAggCCAIIAggCCAIIAggCCAIIAgQCAwKMAh4AAv0CAgI9AgQCBQIGAgcCCAIJAgoCCwIMAg0CCAIIAggCCAIIAggCCAIIAggCCAIIAggCCAIIAggCCAIIAgQCAwJ3Ah4AAv0CAgIkAgQCBQIGAgcCCAIJAgoCCwIMAg0CCAIIAggCCAIIAggCCAIIAggCCAIIAggCCAIIAggCCAIIAgQCAwIlAh4AAv0CAgIqAgQCBQIGAgcCCAIJAgoCCwIMAg0CCAIIAggCCAIIAggCCAIIAggCCAIIAggCCAIIAggCCAIIAgQCAwJUAh4AAv0CAgI1AgQCBQIGAgcCCAIJAgoCCwIMAg0CCAIIAggCCAIIAggCCAIIAggCCAIIAggCCAIIAggCCAIIAgQCAwJRAh4AAv0CAgIgAgQCBQIGAgcCCAIJAgoCCwIMAg0CCAIIAggCCAIIAggCCAIIAggCCAIIAggCCAIIAggCCAIIAgQCAwJyAh4AAv0CAgKFAgQCBQIGAgcCCAIJAgoCCwIMAg0CCAIIAggCCAIIAggCCAIIAggCCAIIAggCCAIIAggCCAIIAgQCAwKQAh4AAv0CAgJdAgQCBQIGAgcCCAIJAgoCCwIMAg0CCAIIAggCCAIIAggCCAIIAggCCAIIAggCCAIIAggCCAIIAgQCAwJeAh4AAv0CAgIvAgQCBQIGAgcCCAIJAgoCCwIMAg0CCAIIAggCCAIIAggCCAIIAggCCAIIAggCCAIIAggCCAIIAgQCAwJMAh4AAv0CAgJaAgQCBQIGAgcCCAIJAgoCCwIMAg0CCAIIAggCCAIIAggCCAIIAggCCAIIAggCCAIIAggCCAIIAgQCAwJbAh4AAv0CAgKAAgQCBQIGAgcCCAIJAgoCCwIMAg0CCAIIAggCCAIIAggCCAIIAggCCAIIAggCCAIIAggCCAIIAgQCAwKSAh4AAv0CegAABAACAjcCBAIFAgYCBwIIAgkCCgILAgwCDQIIAggCCAIIAggCCAIIAggCCAIIAggCCAIIAggCCAIIAggCBAIDAmMCHgAC/QICAi0CBAIFAgYCBwIIAgkCCgILAgwCDQIIAggCCAIIAggCCAIIAggCCAIIAggCCAIIAggCCAIIAggCBAIDAkQCHgAC/QICAjMCBAIFAgYCBwIIAgkCCgILAgwCDQIIAggCCAIIAggCCAIIAggCCAIIAggCCAIIAggCCAIIAggCBAIDAjQCHgAC/QICAkkCBAIFAgYCBwIIAgkCCgILAgwCDQIIAggCCAIIAggCCAIIAggCCAIIAggCCAIIAggCCAIIAggCBAIDAnoCHgAC/QICAn0CBAIFAgYCBwIIAgkCCgILAgwCDQIIAggCCAIIAggCCAIIAggCCAIIAggCCAIIAggCCAIIAggCBAIDAoQCHgAC/gAJODUyMzY4MjQ4AgICQQIEAgUCBgIHAggCCQIcAgsCDAINAggCCAIIAggCCAIIAggCCAIIAggCCAIIAggCCAIIAggCCAIWAgMCVwIeAAL+AgICgQIEAgUCBgIHAggCCQIrAgsCDAINAggCCAIIAggCCAIIAggCCAIIAggCCAIIAggCCAIIAggCCAIWAgMCPgIeAAL+AgIChwIEAgUCBgIHAggCCQIKAgsCDAINAggCCAIIAggCCAIIAggCCAIIAggCCAIIAggCCAIIAggCCAIWAgMCjAIeAAL+AgICJAIEAgUCBgIHAggCCQIrAgsCDAINAggCCAIIAggCCAIIAggCCAIIAggCCAIIAggCCAIIAggCCAIWAgMCVQIeAAL+AgICOQIEAgUCBgIHAggCCQIrAgsCDAINAggCCAIIAggCCAIIAggCCAIIAggCCAIIAggCCAIIAggCCAIWAgMCeQIeAAL+AgICPQIEAgUCBgIHAggCCQIcAgsCDAINAggCCAIIAggCCAIIAggCCAIIAggCCAIIAggCCAIIAggCCAIWAgMCUwIeAAL+AgICSQIEAgUCBgIHAggCCQIcAgsCDAINAggCCAIIAggCCAIIAggCCAIIAggCCAIIAggCCAIIAggCCAIWAgMCaAIeAAL+AgICMQIEAgUCBgIHAggCCQIrAgsCDAINAggCCAIIAggCCAIIAggCCAIIAggCCAIIAggCCAIIAggCCAIWAgMCWQIeAAL+AgICQQIEAgUCBgIHAggCCQIKAgsCDAINAggCCAIIAggCCAIIAggCCAIIAggCCAIIAggCCAIIAggCCAIWAgMCQgIeAAL+AgICXQIEAgUCBgIHAggCCQIKAgsCDAINAggCCAIIAggCCAIIAggCCAIIAggCCAIIegAABAACCAIIAggCCAIIAhYCAwJeAh4AAv4CAgKIAgQCBQIGAgcCCAIJAhwCCwIMAg0CCAIIAggCCAIIAggCCAIIAggCCAIIAggCCAIIAggCCAIIAhYCAwKLAh4AAv4CAgKFAgQCBQIGAgcCCAIJAgoCCwIMAg0CCAIIAggCCAIIAggCCAIIAggCCAIIAggCCAIIAggCCAIIAhYCAwKQAh4AAv4CAgIiAgQCBQIGAgcCCAIJAisCCwIMAg0CCAIIAggCCAIIAggCCAIIAggCCAIIAggCCAIIAggCCAIIAhYCAwI+Ah4AAv4CAgIoAgQCBQIGAgcCCAIJAgoCCwIMAg0CCAIIAggCCAIIAggCCAIIAggCCAIIAggCCAIIAggCCAIIAhYCAwJAAh4AAv4CAgIgAgQCBQIGAgcCCAIJAisCCwIMAg0CCAIIAggCCAIIAggCCAIIAggCCAIIAggCCAIIAggCCAIIAhYCAwJQAh4AAv4CAgIzAgQCBQIGAgcCCAIJAhwCCwIMAg0CCAIIAggCCAIIAggCCAIIAggCCAIIAggCCAIIAggCCAIIAhYCAwJNAh4AAv4CAgIvAgQCBQIGAgcCCAIJAhwCCwIMAg0CCAIIAggCCAIIAggCCAIIAggCCAIIAggCCAIIAggCCAIIAhYCAwIwAh4AAv4CAgI3AgQCBQIGAgcCCAIJAisCCwIMAg0CCAIIAggCCAIIAggCCAIIAggCCAIIAggCCAIIAggCCAIIAhYCAwI4Ah4AAv4CAgJdAgQCBQIGAgcCCAIJAhwCCwIMAg0CCAIIAggCCAIIAggCCAIIAggCCAIIAggCCAIIAggCCAIIAhYCAwJnAh4AAv4CAgKIAgQCBQIGAgcCCAIJAgoCCwIMAg0CCAIIAggCCAIIAggCCAIIAggCCAIIAggCCAIIAggCCAIIAhYCAwKNAh4AAv4CAgJ+AgQCBQIGAgcCCAIJAisCCwIMAg0CCAIIAggCCAIIAggCCAIIAggCCAIIAggCCAIIAggCCAIIAhYCAwI+Ah4AAv4CAgImAgQCBQIGAgcCCAIJAgoCCwIMAg0CCAIIAggCCAIIAggCCAIIAggCCAIIAggCCAIIAggCCAIIAhYCAwInAh4AAv4CAgKDAgQCBQIGAgcCCAIJAgoCCwIMAg0CCAIIAggCCAIIAggCCAIIAggCCAIIAggCCAIIAggCCAIIAhYCAwKOAh4AAv4CAgJhAgQCBQIGAgcCCAIJAisCCwIMAg0CCAIIAggCCAIIAggCCAIIAggCCAIIAggCCAIIAggCCAIIAhYCAwJiAh4AAv4CAgIqAgQCBQIGAgcCCAIJAisCCwIMAg0CCAIIAggCCAIIAggCegAABAAIAggCCAIIAggCCAIIAggCCAIIAggCFgIDAiwCHgAC/gICAiICBAIFAgYCBwIIAgkCHAILAgwCDQIIAggCCAIIAggCCAIIAggCCAIIAggCCAIIAggCCAIIAggCFgIDAiMCHgAC/gICAgMCBAIFAgYCBwIIAgkCCgILAgwCDQIIAggCCAIIAggCCAIIAggCCAIIAggCCAIIAggCCAIIAggCFgIDAg4CHgAC/gICAo8CBAIFAgYCBwIIAgkCKwILAgwCDQIIAggCCAIIAggCCAIIAggCCAIIAggCCAIIAggCCAIIAggCFgIDAj4CHgAC/gICAjUCBAIFAgYCBwIIAgkCHAILAgwCDQIIAggCCAIIAggCCAIIAggCCAIIAggCCAIIAggCCAIIAggCFgIDAjYCHgAC/gICAjsCBAIFAgYCBwIIAgkCKwILAgwCDQIIAggCCAIIAggCCAIIAggCCAIIAggCCAIIAggCCAIIAggCFgIDAjwCHgAC/gICAjMCBAIFAgYCBwIIAgkCCgILAgwCDQIIAggCCAIIAggCCAIIAggCCAIIAggCCAIIAggCCAIIAggCFgIDAjQCHgAC/gICAkUCBAIFAgYCBwIIAgkCKwILAgwCDQIIAggCCAIIAggCCAIIAggCCAIIAggCCAIIAggCCAIIAggCFgIDAkYCHgAC/gICAl0CBAIFAgYCBwIIAgkCKwILAgwCDQIIAggCCAIIAggCCAIIAggCCAIIAggCCAIIAggCCAIIAggCFgIDAnQCHgAC/gICAi0CBAIFAgYCBwIIAgkCHAILAgwCDQIIAggCCAIIAggCCAIIAggCCAIIAggCCAIIAggCCAIIAggCFgIDAnMCHgAC/gICAjsCBAIFAgYCBwIIAgkCHAILAgwCDQIIAggCCAIIAggCCAIIAggCCAIIAggCCAIIAggCCAIIAggCFgIDAk8CHgAC/gICAiACBAIFAgYCBwIIAgkCCgILAgwCDQIIAggCCAIIAggCCAIIAggCCAIIAggCCAIIAggCCAIIAggCFgIDAnICHgAC/gICAi8CBAIFAgYCBwIIAgkCCgILAgwCDQIIAggCCAIIAggCCAIIAggCCAIIAggCCAIIAggCCAIIAggCFgIDAkwCHgAC/gICAoACBAIFAgYCBwIIAgkCHAILAgwCDQIIAggCCAIIAggCCAIIAggCCAIIAggCCAIIAggCCAIIAggCFgIDApECHgAC/gICAiYCBAIFAgYCBwIIAgkCHAILAgwCDQIIAggCCAIIAggCCAIIAggCCAIIAggCCAIIAggCCAIIAggCFgIDAmsCHgAC/gICAoUCBAIFAgYCBwIIAgkCKwILAgwCDQIIegAABAACCAIIAggCCAIIAggCCAIIAggCCAIIAggCCAIIAggCCAIWAgMCPgIeAAL+AgICAwIEAgUCBgIHAggCCQIcAgsCDAINAggCCAIIAggCCAIIAggCCAIIAggCCAIIAggCCAIIAggCCAIWAgMCcQIeAAL+AgICfgIEAgUCBgIHAggCCQIKAgsCDAINAggCCAIIAggCCAIIAggCCAIIAggCCAIIAggCCAIIAggCCAIWAgMCjgIeAAL+AgICYQIEAgUCBgIHAggCCQIKAgsCDAINAggCCAIIAggCCAIIAggCCAIIAggCCAIIAggCCAIIAggCCAIWAgMCdQIeAAL+AgICQQIEAgUCBgIHAggCCQIrAgsCDAINAggCCAIIAggCCAIIAggCCAIIAggCCAIIAggCCAIIAggCCAIWAgMCewIeAAL+AgIChwIEAgUCBgIHAggCCQIcAgsCDAINAggCCAIIAggCCAIIAggCCAIIAggCCAIIAggCCAIIAggCCAIWAgMCkwIeAAL+AgICIgIEAgUCBgIHAggCCQIKAgsCDAINAggCCAIIAggCCAIIAggCCAIIAggCCAIIAggCCAIIAggCCAIWAgMCeAIeAAL+AgICOwIEAgUCBgIHAggCCQIKAgsCDAINAggCCAIIAggCCAIIAggCCAIIAggCCAIIAggCCAIIAggCCAIWAgMCZQIeAAL+AgICjwIEAgUCBgIHAggCCQIKAgsCDAINAggCCAIIAggCCAIIAggCCAIIAggCCAIIAggCCAIIAggCCAIWAgMCjgIeAAL+AgICgAIEAgUCBgIHAggCCQIKAgsCDAINAggCCAIIAggCCAIIAggCCAIIAggCCAIIAggCCAIIAggCCAIWAgMCkgIeAAL+AgICgwIEAgUCBgIHAggCCQIrAgsCDAINAggCCAIIAggCCAIIAggCCAIIAggCCAIIAggCCAIIAggCCAIWAgMCPgIeAAL+AgICIAIEAgUCBgIHAggCCQIcAgsCDAINAggCCAIIAggCCAIIAggCCAIIAggCCAIIAggCCAIIAggCCAIWAgMCIQIeAAL+AgICKAIEAgUCBgIHAggCCQIrAgsCDAINAggCCAIIAggCCAIIAggCCAIIAggCCAIIAggCCAIIAggCCAIWAgMCbwIeAAL+AgICRwIEAgUCBgIHAggCCQIcAgsCDAINAggCCAIIAggCCAIIAggCCAIIAggCCAIIAggCCAIIAggCCAIWAgMCVgIeAAL+AgICiAIEAgUCBgIHAggCCQIrAgsCDAINAggCCAIIAggCCAIIAggCCAIIAggCCAIIAggCCAIIAggCCAIWAgMCPgIeAAL+AgICRQIEAgUCBgIHAggCegAABAAJAgoCCwIMAg0CCAIIAggCCAIIAggCCAIIAggCCAIIAggCCAIIAggCCAIIAhYCAwJkAh4AAv4CAgImAgQCBQIGAgcCCAIJAisCCwIMAg0CCAIIAggCCAIIAggCCAIIAggCCAIIAggCCAIIAggCCAIIAhYCAwJpAh4AAv4CAgJ+AgQCBQIGAgcCCAIJAhwCCwIMAg0CCAIIAggCCAIIAggCCAIIAggCCAIIAggCCAIIAggCCAIIAhYCAwJ/Ah4AAv4CAgIqAgQCBQIGAgcCCAIJAgoCCwIMAg0CCAIIAggCCAIIAggCCAIIAggCCAIIAggCCAIIAggCCAIIAhYCAwJUAh4AAv4CAgIvAgQCBQIGAgcCCAIJAisCCwIMAg0CCAIIAggCCAIIAggCCAIIAggCCAIIAggCCAIIAggCCAIIAhYCAwI+Ah4AAv4CAgJhAgQCBQIGAgcCCAIJAhwCCwIMAg0CCAIIAggCCAIIAggCCAIIAggCCAIIAggCCAIIAggCCAIIAhYCAwJmAh4AAv4CAgJ9AgQCBQIGAgcCCAIJAisCCwIMAg0CCAIIAggCCAIIAggCCAIIAggCCAIIAggCCAIIAggCCAIIAhYCAwI+Ah4AAv4CAgJaAgQCBQIGAgcCCAIJAgoCCwIMAg0CCAIIAggCCAIIAggCCAIIAggCCAIIAggCCAIIAggCCAIIAhYCAwJbAh4AAv4CAgIzAgQCBQIGAgcCCAIJAisCCwIMAg0CCAIIAggCCAIIAggCCAIIAggCCAIIAggCCAIIAggCCAIIAhYCAwJcAh4AAv4CAgIkAgQCBQIGAgcCCAIJAhwCCwIMAg0CCAIIAggCCAIIAggCCAIIAggCCAIIAggCCAIIAggCCAIIAhYCAwJqAh4AAv4CAgJHAgQCBQIGAgcCCAIJAgoCCwIMAg0CCAIIAggCCAIIAggCCAIIAggCCAIIAggCCAIIAggCCAIIAhYCAwJIAh4AAv4CAgIDAgQCBQIGAgcCCAIJAisCCwIMAg0CCAIIAggCCAIIAggCCAIIAggCCAIIAggCCAIIAggCCAIIAhYCAwJgAh4AAv4CAgI9AgQCBQIGAgcCCAIJAisCCwIMAg0CCAIIAggCCAIIAggCCAIIAggCCAIIAggCCAIIAggCCAIIAhYCAwI+Ah4AAv4CAgIeAgQCBQIGAgcCCAIJAisCCwIMAg0CCAIIAggCCAIIAggCCAIIAggCCAIIAggCCAIIAggCCAIIAhYCAwJSAh4AAv4CAgKPAgQCBQIGAgcCCAIJAhwCCwIMAg0CCAIIAggCCAIIAggCCAIIAggCCAIIAggCCAIIAggCCAIIAhYCAwJ/Ah4AAv4CAgKBegAABAACBAIFAgYCBwIIAgkCHAILAgwCDQIIAggCCAIIAggCCAIIAggCCAIIAggCCAIIAggCCAIIAggCFgIDAoICHgAC/gICAjUCBAIFAgYCBwIIAgkCCgILAgwCDQIIAggCCAIIAggCCAIIAggCCAIIAggCCAIIAggCCAIIAggCFgIDAlECHgAC/gICAjkCBAIFAgYCBwIIAgkCHAILAgwCDQIIAggCCAIIAggCCAIIAggCCAIIAggCCAIIAggCCAIIAggCFgIDAjoCHgAC/gICAkkCBAIFAgYCBwIIAgkCKwILAgwCDQIIAggCCAIIAggCCAIIAggCCAIIAggCCAIIAggCCAIIAggCFgIDAkoCHgAC/gICAjECBAIFAgYCBwIIAgkCHAILAgwCDQIIAggCCAIIAggCCAIIAggCCAIIAggCCAIIAggCCAIIAggCFgIDAksCHgAC/gICAoACBAIFAgYCBwIIAgkCKwILAgwCDQIIAggCCAIIAggCCAIIAggCCAIIAggCCAIIAggCCAIIAggCFgIDAj4CHgAC/gICAiQCBAIFAgYCBwIIAgkCCgILAgwCDQIIAggCCAIIAggCCAIIAggCCAIIAggCCAIIAggCCAIIAggCFgIDAiUCHgAC/gICAi0CBAIFAgYCBwIIAgkCCgILAgwCDQIIAggCCAIIAggCCAIIAggCCAIIAggCCAIIAggCCAIIAggCFgIDAkQCHgAC/gICAloCBAIFAgYCBwIIAgkCHAILAgwCDQIIAggCCAIIAggCCAIIAggCCAIIAggCCAIIAggCCAIIAggCFgIDAl8CHgAC/gICAhsCBAIFAgYCBwIIAgkCKwILAgwCDQIIAggCCAIIAggCCAIIAggCCAIIAggCCAIIAggCCAIIAggCFgIDAj8CHgAC/gICAocCBAIFAgYCBwIIAgkCKwILAgwCDQIIAggCCAIIAggCCAIIAggCCAIIAggCCAIIAggCCAIIAggCFgIDAj4CHgAC/gICAoECBAIFAgYCBwIIAgkCCgILAgwCDQIIAggCCAIIAggCCAIIAggCCAIIAggCCAIIAggCCAIIAggCFgIDAokCHgAC/gICAjECBAIFAgYCBwIIAgkCCgILAgwCDQIIAggCCAIIAggCCAIIAggCCAIIAggCCAIIAggCCAIIAggCFgIDAjICHgAC/gICAigCBAIFAgYCBwIIAgkCHAILAgwCDQIIAggCCAIIAggCCAIIAggCCAIIAggCCAIIAggCCAIIAggCFgIDAikCHgAC/gICAhsCBAIFAgYCBwIIAgkCHAILAgwCDQIIAggCCAIIAggCCAIIAggCCAIIAggCCAIIAggCCAIIAggCFgIDegAABAACHQIeAAL+AgICHgIEAgUCBgIHAggCCQIcAgsCDAINAggCCAIIAggCCAIIAggCCAIIAggCCAIIAggCCAIIAggCCAIWAgMCHwIeAAL+AgIChQIEAgUCBgIHAggCCQIcAgsCDAINAggCCAIIAggCCAIIAggCCAIIAggCCAIIAggCCAIIAggCCAIWAgMChgIeAAL+AgICfQIEAgUCBgIHAggCCQIKAgsCDAINAggCCAIIAggCCAIIAggCCAIIAggCCAIIAggCCAIIAggCCAIWAgMChAIeAAL+AgICNwIEAgUCBgIHAggCCQIcAgsCDAINAggCCAIIAggCCAIIAggCCAIIAggCCAIIAggCCAIIAggCCAIWAgMCQwIeAAL+AgICHgIEAgUCBgIHAggCCQIKAgsCDAINAggCCAIIAggCCAIIAggCCAIIAggCCAIIAggCCAIIAggCCAIWAgMCdgIeAAL+AgICWgIEAgUCBgIHAggCCQIrAgsCDAINAggCCAIIAggCCAIIAggCCAIIAggCCAIIAggCCAIIAggCCAIWAgMCPgIeAAL+AgICOQIEAgUCBgIHAggCCQIKAgsCDAINAggCCAIIAggCCAIIAggCCAIIAggCCAIIAggCCAIIAggCCAIWAgMCTgIeAAL+AgICgwIEAgUCBgIHAggCCQIcAgsCDAINAggCCAIIAggCCAIIAggCCAIIAggCCAIIAggCCAIIAggCCAIWAgMCfwIeAAL+AgICRwIEAgUCBgIHAggCCQIrAgsCDAINAggCCAIIAggCCAIIAggCCAIIAggCCAIIAggCCAIIAggCCAIWAgMCbAIeAAL+AgICKgIEAgUCBgIHAggCCQIcAgsCDAINAggCCAIIAggCCAIIAggCCAIIAggCCAIIAggCCAIIAggCCAIWAgMCbgIeAAL+AgICNQIEAgUCBgIHAggCCQIrAgsCDAINAggCCAIIAggCCAIIAggCCAIIAggCCAIIAggCCAIIAggCCAIWAgMCcAIeAAL+AgICGwIEAgUCBgIHAggCCQIKAgsCDAINAggCCAIIAggCCAIIAggCCAIIAggCCAIIAggCCAIIAggCCAIWAgMCbQIeAAL+AgICPQIEAgUCBgIHAggCCQIKAgsCDAINAggCCAIIAggCCAIIAggCCAIIAggCCAIIAggCCAIIAggCCAIWAgMCdwIeAAL+AgICLQIEAgUCBgIHAggCCQIrAgsCDAINAggCCAIIAggCCAIIAggCCAIIAggCCAIIAggCCAIIAggCCAIWAgMCLgIeAAL+AgICSQIEAgUCBgIHAggCCQIKAgsCDAINAggCCAIIAggCCAIIAggCCAIIAggCCAIIAggCegAABAAIAggCCAIIAhYCAwJ6Ah4AAv4CAgJFAgQCBQIGAgcCCAIJAhwCCwIMAg0CCAIIAggCCAIIAggCCAIIAggCCAIIAggCCAIIAggCCAIIAhYCAwJYAh4AAv4CAgI3AgQCBQIGAgcCCAIJAgoCCwIMAg0CCAIIAggCCAIIAggCCAIIAggCCAIIAggCCAIIAggCCAIIAhYCAwJjAh4AAv4CAgJ9AgQCBQIGAgcCCAIJAhwCCwIMAg0CCAIIAggCCAIIAggCCAIIAggCCAIIAggCCAIIAggCCAIIAhYCAwKKAh4AAv8ACTg1MjQ3MjQ5NgICAmECBAIFAgYCBwIIAgkCHAILApgCDQIIAggCCAIIAggCCAIIAggCCAIIAggCCAIIAggCCAIIAggCGwIDAskCHgAC/wICAkkCBAIFAgYCBwIIAgkCHAILApgCDQIIAggCCAIIAggCCAIIAggCCAIIAggCCAIIAggCCAIIAggCGwIDAt4CHgAC/wICAiQCBAIFAgYCBwIIAgkClwILApgCDQIIAggCCAIIAggCCAIIAggCCAIIAggCCAIIAggCCAIIAggCGwIDAsUCHgAC/wICAkUCBAIFAgYCBwIIAgkCCgILApgCDQIIAggCCAIIAggCCAIIAggCCAIIAggCCAIIAggCCAIIAggCGwIDArsCHgAC/wICAmECBAIFAgYCBwIIAgkClwILApgCDQIIAggCCAIIAggCCAIIAggCCAIIAggCCAIIAggCCAIIAggCGwIDAtcCHgAC/wICAkkCBAIFAgYCBwIIAgkClwILApgCDQIIAggCCAIIAggCCAIIAggCCAIIAggCCAIIAggCCAIIAggCGwIDAt0CHgAC/wICAkcCBAIFAgYCBwIIAgkCCgILApgCDQIIAggCCAIIAggCCAIIAggCCAIIAggCCAIIAggCCAIIAggCGwIDAsECHgAC/wICAl0CBAIFAgYCBwIIAgkCCgILApgCDQIIAggCCAIIAggCCAIIAggCCAIIAggCCAIIAggCCAIIAggCGwIDAswCHgAC/wICAloCBAIFAgYCBwIIAgkCCgILApgCDQIIAggCCAIIAggCCAIIAggCCAIIAggCCAIIAggCCAIIAggCGwIDAtsCHgAC/wICAgMCBAIFAgYCBwIIAgkClwILApgCDQIIAggCCAIIAggCCAIIAggCCAIIAggCCAIIAggCCAIIAggCGwIDAsMCHgAC/wICAj0CBAIFAgYCBwIIAgkCHAILApgCDQIIAggCCAIIAggCCAIIAggCCAIIAggCCAIIAggCCAIIAggCGwIDAuMCHgAC/wICAkECBAIFAgYCBwIIAgkCHAILApgCDQIIAggCegAABAAIAggCCAIIAggCCAIIAggCCAIIAggCCAIIAggCCAIbAgMCwAIeAAL/AgICRwIEAgUCBgIHAggCCQKXAgsCmAINAggCCAIIAggCCAIIAggCCAIIAggCCAIIAggCCAIIAggCCAIbAgMCsgIeAAL/AgICRwIEAgUCBgIHAggCCQIcAgsCmAINAggCCAIIAggCCAIIAggCCAIIAggCCAIIAggCCAIIAggCCAIbAgMCswIeAAL/AgICQQIEAgUCBgIHAggCCQKXAgsCmAINAggCCAIIAggCCAIIAggCCAIIAggCCAIIAggCCAIIAggCCAIbAgMCrwIeAAL/AgICPQIEAgUCBgIHAggCCQKXAgsCmAINAggCCAIIAggCCAIIAggCCAIIAggCCAIIAggCCAIIAggCCAIbAgMCPgIeAAL/AgICOQIEAgUCBgIHAggCCQKXAgsCmAINAggCCAIIAggCCAIIAggCCAIIAggCCAIIAggCCAIIAggCCAIbAgMCuAIeAAL/AgIChwIEAgUCBgIHAggCCQIKAgsCmAINAggCCAIIAggCCAIIAggCCAIIAggCCAIIAggCCAIIAggCCAIbAgMCrQIeAAL/AgICKgIEAgUCBgIHAggCCQIKAgsCmAINAggCCAIIAggCCAIIAggCCAIIAggCCAIIAggCCAIIAggCCAIbAgMCrgIeAAL/AgICNwIEAgUCBgIHAggCCQIKAgsCmAINAggCCAIIAggCCAIIAggCCAIIAggCCAIIAggCCAIIAggCCAIbAgMC2AIeAAL/AgICOwIEAgUCBgIHAggCCQIKAgsCmAINAggCCAIIAggCCAIIAggCCAIIAggCCAIIAggCCAIIAggCCAIbAgMC3AIeAAL/AgICgAIEAgUCBgIHAggCCQIKAgsCmAINAggCCAIIAggCCAIIAggCCAIIAggCCAIIAggCCAIIAggCCAIbAgMC2gIeAAL/AgICHgIEAgUCBgIHAggCCQKXAgsCmAINAggCCAIIAggCCAIIAggCCAIIAggCCAIIAggCCAIIAggCCAIbAgMC4gIeAAL/AgICRQIEAgUCBgIHAggCCQIcAgsCmAINAggCCAIIAggCCAIIAggCCAIIAggCCAIIAggCCAIIAggCCAIbAgMC1QIeAAL/AgICIAIEAgUCBgIHAggCCQKXAgsCmAINAggCCAIIAggCCAIIAggCCAIIAggCCAIIAggCCAIIAggCCAIbAgMC4AIeAAL/AgICYQIEAgUCBgIHAggCCQIKAgsCmAINAggCCAIIAggCCAIIAggCCAIIAggCCAIIAggCCAIIAggCCAIbAgMCzwIeAAL/AgICAwIEAgUCBgIHAggCCQIcegAABAACCwKYAg0CCAIIAggCCAIIAggCCAIIAggCCAIIAggCCAIIAggCCAIIAhsCAwLKAh4AAv8CAgJFAgQCBQIGAgcCCAIJApcCCwKYAg0CCAIIAggCCAIIAggCCAIIAggCCAIIAggCCAIIAggCCAIIAhsCAwKjAh4AAv8CAgImAgQCBQIGAgcCCAIJAhwCCwKYAg0CCAIIAggCCAIIAggCCAIIAggCCAIIAggCCAIIAggCCAIIAhsCAwLEAh4AAv8CAgIqAgQCBQIGAgcCCAIJApcCCwKYAg0CCAIIAggCCAIIAggCCAIIAggCCAIIAggCCAIIAggCCAIIAhsCAwKZAh4AAv8CAgIqAgQCBQIGAgcCCAIJAhwCCwKYAg0CCAIIAggCCAIIAggCCAIIAggCCAIIAggCCAIIAggCCAIIAhsCAwKpAh4AAv8CAgIbAgQCBQIGAgcCCAIJAgoCCwKYAg0CCAIIAggCCAIIAggCCAIIAggCCAIIAggCCAIIAggCCAIIAhsCAwKdAh4AAv8CAgIkAgQCBQIGAgcCCAIJAhwCCwKYAg0CCAIIAggCCAIIAggCCAIIAggCCAIIAggCCAIIAggCCAIIAhsCAwLGAh4AAv8CAgI9AgQCBQIGAgcCCAIJAgoCCwKYAg0CCAIIAggCCAIIAggCCAIIAggCCAIIAggCCAIIAggCCAIIAhsCAwLRAh4AAv8CAgItAgQCBQIGAgcCCAIJApcCCwKYAg0CCAIIAggCCAIIAggCCAIIAggCCAIIAggCCAIIAggCCAIIAhsCAwKlAh4AAv8CAgJJAgQCBQIGAgcCCAIJAgoCCwKYAg0CCAIIAggCCAIIAggCCAIIAggCCAIIAggCCAIIAggCCAIIAhsCAwLNAh4AAv8CAgIiAgQCBQIGAgcCCAIJAgoCCwKYAg0CCAIIAggCCAIIAggCCAIIAggCCAIIAggCCAIIAggCCAIIAhsCAwKaAh4AAv8CAgImAgQCBQIGAgcCCAIJApcCCwKYAg0CCAIIAggCCAIIAggCCAIIAggCCAIIAggCCAIIAggCCAIIAhsCAwLQAh4AAv8CAgKHAgQCBQIGAgcCCAIJApcCCwKYAg0CCAIIAggCCAIIAggCCAIIAggCCAIIAggCCAIIAggCCAIIAhsCAwI+Ah4AAv8CAgKHAgQCBQIGAgcCCAIJAhwCCwKYAg0CCAIIAggCCAIIAggCCAIIAggCCAIIAggCCAIIAggCCAIIAhsCAwKqAh4AAv8CAgI7AgQCBQIGAgcCCAIJApcCCwKYAg0CCAIIAggCCAIIAggCCAIIAggCCAIIAggCCAIIAggCCAIIAhsCAwKkAh4AAv8CAgKAAgQCegAABAAFAgYCBwIIAgkClwILApgCDQIIAggCCAIIAggCCAIIAggCCAIIAggCCAIIAggCCAIIAggCGwIDAj4CHgAC/wICAjkCBAIFAgYCBwIIAgkCCgILApgCDQIIAggCCAIIAggCCAIIAggCCAIIAggCCAIIAggCCAIIAggCGwIDAqcCHgAC/wICAh4CBAIFAgYCBwIIAgkCCgILApgCDQIIAggCCAIIAggCCAIIAggCCAIIAggCCAIIAggCCAIIAggCGwIDAp4CHgAC/wICAjcCBAIFAgYCBwIIAgkClwILApgCDQIIAggCCAIIAggCCAIIAggCCAIIAggCCAIIAggCCAIIAggCGwIDAqYCHgAC/wICAjcCBAIFAgYCBwIIAgkCHAILApgCDQIIAggCCAIIAggCCAIIAggCCAIIAggCCAIIAggCCAIIAggCGwIDApwCHgAC/wICAi0CBAIFAgYCBwIIAgkCHAILApgCDQIIAggCCAIIAggCCAIIAggCCAIIAggCCAIIAggCCAIIAggCGwIDAqgCHgAC/wICAigCBAIFAgYCBwIIAgkCHAILApgCDQIIAggCCAIIAggCCAIIAggCCAIIAggCCAIIAggCCAIIAggCGwIDAroCHgAC/wICAoACBAIFAgYCBwIIAgkCHAILApgCDQIIAggCCAIIAggCCAIIAggCCAIIAggCCAIIAggCCAIIAggCGwIDAqACHgAC/wICAi8CBAIFAgYCBwIIAgkCCgILApgCDQIIAggCCAIIAggCCAIIAggCCAIIAggCCAIIAggCCAIIAggCGwIDAqICHgAC/wICAiACBAIFAgYCBwIIAgkCCgILApgCDQIIAggCCAIIAggCCAIIAggCCAIIAggCCAIIAggCCAIIAggCGwIDAp8CHgAC/wICAigCBAIFAgYCBwIIAgkClwILApgCDQIIAggCCAIIAggCCAIIAggCCAIIAggCCAIIAggCCAIIAggCGwIDArYCHgAC/wICAjUCBAIFAgYCBwIIAgkClwILApgCDQIIAggCCAIIAggCCAIIAggCCAIIAggCCAIIAggCCAIIAggCGwIDArECHgAC/wICAoUCBAIFAgYCBwIIAgkClwILApgCDQIIAggCCAIIAggCCAIIAggCCAIIAggCCAIIAggCCAIIAggCGwIDAj4CHgAC/wICAhsCBAIFAgYCBwIIAgkCHAILApgCDQIIAggCCAIIAggCCAIIAggCCAIIAggCCAIIAggCCAIIAggCGwIDAtYCHgAC/wICAjECBAIFAgYCBwIIAgkCCgILApgCDQIIAggCCAIIAggCCAIIAggCCAIIAggCCAIIAggCCAIIAggCGwIDAt8CegAABAAeAAL/AgICIAIEAgUCBgIHAggCCQIcAgsCmAINAggCCAIIAggCCAIIAggCCAIIAggCCAIIAggCCAIIAggCCAIbAgMC0wIeAAL/AgICAwIEAgUCBgIHAggCCQIKAgsCmAINAggCCAIIAggCCAIIAggCCAIIAggCCAIIAggCCAIIAggCCAIbAgMCtAIeAAL/AgICIgIEAgUCBgIHAggCCQIcAgsCmAINAggCCAIIAggCCAIIAggCCAIIAggCCAIIAggCCAIIAggCCAIbAgMC1AIeAAL/AgICNQIEAgUCBgIHAggCCQIcAgsCmAINAggCCAIIAggCCAIIAggCCAIIAggCCAIIAggCCAIIAggCCAIbAgMCuQIeAAL/AgIChQIEAgUCBgIHAggCCQIcAgsCmAINAggCCAIIAggCCAIIAggCCAIIAggCCAIIAggCCAIIAggCCAIbAgMC8QIeAAL/AgICHgIEAgUCBgIHAggCCQIcAgsCmAINAggCCAIIAggCCAIIAggCCAIIAggCCAIIAggCCAIIAggCCAIbAgMC0gIeAAL/AgICMwIEAgUCBgIHAggCCQIKAgsCmAINAggCCAIIAggCCAIIAggCCAIIAggCCAIIAggCCAIIAggCCAIbAgMC4QIeAAL/AgICWgIEAgUCBgIHAggCCQIcAgsCmAINAggCCAIIAggCCAIIAggCCAIIAggCCAIIAggCCAIIAggCCAIbAgMCtQIeAAL/AgICOQIEAgUCBgIHAggCCQIcAgsCmAINAggCCAIIAggCCAIIAggCCAIIAggCCAIIAggCCAIIAggCCAIbAgMCvwIeAAL/AgICMwIEAgUCBgIHAggCCQIcAgsCmAINAggCCAIIAggCCAIIAggCCAIIAggCCAIIAggCCAIIAggCCAIbAgMCywIeAAL/AgICMQIEAgUCBgIHAggCCQIcAgsCmAINAggCCAIIAggCCAIIAggCCAIIAggCCAIIAggCCAIIAggCCAIbAgMCzgIeAAL/AgICLwIEAgUCBgIHAggCCQKXAgsCmAINAggCCAIIAggCCAIIAggCCAIIAggCCAIIAggCCAIIAggCCAIbAgMCPgIeAAL/AgICXQIEAgUCBgIHAggCCQKXAgsCmAINAggCCAIIAggCCAIIAggCCAIIAggCCAIIAggCCAIIAggCCAIbAgMCvAIeAAL/AgICXQIEAgUCBgIHAggCCQIcAgsCmAINAggCCAIIAggCCAIIAggCCAIIAggCCAIIAggCCAIIAggCCAIbAgMCvQIeAAL/AgICLwIEAgUCBgIHAggCCQIcAgsCmAINAggCCAIIAggCCAIIAggCCAIIAggCCAIIAggCCAIIegAABAACCAIIAhsCAwK+Ah4AAv8CAgItAgQCBQIGAgcCCAIJAgoCCwKYAg0CCAIIAggCCAIIAggCCAIIAggCCAIIAggCCAIIAggCCAIIAhsCAwKhAh4AAv8CAgImAgQCBQIGAgcCCAIJAgoCCwKYAg0CCAIIAggCCAIIAggCCAIIAggCCAIIAggCCAIIAggCCAIIAhsCAwKwAh4AAv8CAgIiAgQCBQIGAgcCCAIJApcCCwKYAg0CCAIIAggCCAIIAggCCAIIAggCCAIIAggCCAIIAggCCAIIAhsCAwI+Ah4AAv8CAgIkAgQCBQIGAgcCCAIJAgoCCwKYAg0CCAIIAggCCAIIAggCCAIIAggCCAIIAggCCAIIAggCCAIIAhsCAwK3Ah4AAv8CAgIbAgQCBQIGAgcCCAIJApcCCwKYAg0CCAIIAggCCAIIAggCCAIIAggCCAIIAggCCAIIAggCCAIIAhsCAwLZAh4AAv8CAgJaAgQCBQIGAgcCCAIJApcCCwKYAg0CCAIIAggCCAIIAggCCAIIAggCCAIIAggCCAIIAggCCAIIAhsCAwI+Ah4AAv8CAgIxAgQCBQIGAgcCCAIJApcCCwKYAg0CCAIIAggCCAIIAggCCAIIAggCCAIIAggCCAIIAggCCAIIAhsCAwLHAh4AAv8CAgKFAgQCBQIGAgcCCAIJAgoCCwKYAg0CCAIIAggCCAIIAggCCAIIAggCCAIIAggCCAIIAggCCAIIAhsCAwLmAh4AAv8CAgI1AgQCBQIGAgcCCAIJAgoCCwKYAg0CCAIIAggCCAIIAggCCAIIAggCCAIIAggCCAIIAggCCAIIAhsCAwKsAh4AAv8CAgIzAgQCBQIGAgcCCAIJApcCCwKYAg0CCAIIAggCCAIIAggCCAIIAggCCAIIAggCCAIIAggCCAIIAhsCAwLIAh4AAv8CAgJBAgQCBQIGAgcCCAIJAgoCCwKYAg0CCAIIAggCCAIIAggCCAIIAggCCAIIAggCCAIIAggCCAIIAhsCAwLCAh4AAv8CAgIoAgQCBQIGAgcCCAIJAgoCCwKYAg0CCAIIAggCCAIIAggCCAIIAggCCAIIAggCCAIIAggCCAIIAhsCAwKbAh4AAv8CAgI7AgQCBQIGAgcCCAIJAhwCCwKYAg0CCAIIAggCCAIIAggCCAIIAggCCAIIAggCCAIIAggCCAIIAhsCAwKrAh4ABAABAAk4NTI0NzcxMzYCAgIbAgQCBQIGAgcCCAIJAhwCCwKYAg0CCAIIAggCCAIIAggCCAIIAggCCAIIAggCCAIIAggCCAIIAh8CAwLWAh4ABAABAgICIgIEAgUCBgIHAggCCQIcAgsCmAINAggCCAIIegAABAACCAIIAggCCAIIAggCCAIIAggCCAIIAggCCAIIAh8CAwLUAh4ABAABAgICAwIEAgUCBgIHAggCCQIKAgsCmAINAggCCAIIAggCCAIIAggCCAIIAggCCAIIAggCCAIIAggCCAIfAgMCtAIeAAQAAQICAjUCBAIFAgYCBwIIAgkClwILApgCDQIIAggCCAIIAggCCAIIAggCCAIIAggCCAIIAggCCAIIAggCHwIDArECHgAEAAECAgIxAgQCBQIGAgcCCAIJAgoCCwKYAg0CCAIIAggCCAIIAggCCAIIAggCCAIIAggCCAIIAggCCAIIAh8CAwLfAh4ABAABAgICMwIEAgUCBgIHAggCCQIKAgsCmAINAggCCAIIAggCCAIIAggCCAIIAggCCAIIAggCCAIIAggCCAIfAgMC4QIeAAQAAQICAiYCBAIFAgYCBwIIAgkCCgILApgCDQIIAggCCAIIAggCCAIIAggCCAIIAggCCAIIAggCCAIIAggCHwIDArACHgAEAAECAgIgAgQCBQIGAgcCCAIJAhwCCwKYAg0CCAIIAggCCAIIAggCCAIIAggCCAIIAggCCAIIAggCCAIIAh8CAwLTAh4ABAABAgICLQIEAgUCBgIHAggCCQKXAgsCmAINAggCCAIIAggCCAIIAggCCAIIAggCCAIIAggCCAIIAggCCAIfAgMCpQIeAAQAAQICAjkCBAIFAgYCBwIIAgkCHAILApgCDQIIAggCCAIIAggCCAIIAggCCAIIAggCCAIIAggCCAIIAggCHwIDAr8CHgAEAAECAgIeAgQCBQIGAgcCCAIJAhwCCwKYAg0CCAIIAggCCAIIAggCCAIIAggCCAIIAggCCAIIAggCCAIIAh8CAwLSAh4ABAABAgICOwIEAgUCBgIHAggCCQKXAgsCmAINAggCCAIIAggCCAIIAggCCAIIAggCCAIIAggCCAIIAggCCAIfAgMCpAIeAAQAAQICAh4CBAIFAgYCBwIIAgkClwILApgCDQIIAggCCAIIAggCCAIIAggCCAIIAggCCAIIAggCCAIIAggCHwIDAuICHgAEAAECAgIvAgQCBQIGAgcCCAIJAhwCCwKYAg0CCAIIAggCCAIIAggCCAIIAggCCAIIAggCCAIIAggCCAIIAh8CAwK+Ah4ABAABAgICIAIEAgUCBgIHAggCCQKXAgsCmAINAggCCAIIAggCCAIIAggCCAIIAggCCAIIAggCCAIIAggCCAIfAgMC4AIeAAQAAQICAjMCBAIFAgYCBwIIAgkCHAILApgCDQIIAggCCAIIAggCCAIIAggCCAIIAggCCAIIAggCCAIIAggCHwIDAssCHgAEAAECAgIkegAABAACBAIFAgYCBwIIAgkCCgILApgCDQIIAggCCAIIAggCCAIIAggCCAIIAggCCAIIAggCCAIIAggCHwIDArcCHgAEAAECAgJhAgQCBQIGAgcCCAIJAgoCCwKYAg0CCAIIAggCCAIIAggCCAIIAggCCAIIAggCCAIIAggCCAIIAh8CAwLPAh4ABAABAgICGwIEAgUCBgIHAggCCQIKAgsCmAINAggCCAIIAggCCAIIAggCCAIIAggCCAIIAggCCAIIAggCCAIfAgMCnQIeAAQAAQICAioCBAIFAgYCBwIIAgkClwILApgCDQIIAggCCAIIAggCCAIIAggCCAIIAggCCAIIAggCCAIIAggCHwIDApkCHgAEAAECAgIxAgQCBQIGAgcCCAIJAhwCCwKYAg0CCAIIAggCCAIIAggCCAIIAggCCAIIAggCCAIIAggCCAIIAh8CAwLOAh4ABAABAgICAwIEAgUCBgIHAggCCQIcAgsCmAINAggCCAIIAggCCAIIAggCCAIIAggCCAIIAggCCAIIAggCCAIfAgMCygIeAAQAAQICAjECBAIFAgYCBwIIAgkClwILApgCDQIIAggCCAIIAggCCAIIAggCCAIIAggCCAIIAggCCAIIAggCHwIDAscCHgAEAAECAgIqAgQCBQIGAgcCCAIJAhwCCwKYAg0CCAIIAggCCAIIAggCCAIIAggCCAIIAggCCAIIAggCCAIIAh8CAwKpAh4ABAABAgIChwIEAgUCBgIHAggCCQIcAgsCmAINAggCCAIIAggCCAIIAggCCAIIAggCCAIIAggCCAIIAggCCAIfAgMCqgIeAAQAAQICAiQCBAIFAgYCBwIIAgkCHAILApgCDQIIAggCCAIIAggCCAIIAggCCAIIAggCCAIIAggCCAIIAggCHwIDAsYCHgAEAAECAgKHAgQCBQIGAgcCCAIJApcCCwKYAg0CCAIIAggCCAIIAggCCAIIAggCCAIIAggCCAIIAggCCAIIAh8CAwI+Ah4ABAABAgICPQIEAgUCBgIHAggCCQIKAgsCmAINAggCCAIIAggCCAIIAggCCAIIAggCCAIIAggCCAIIAggCCAIfAgMC0QIeAAQAAQICAiICBAIFAgYCBwIIAgkCCgILApgCDQIIAggCCAIIAggCCAIIAggCCAIIAggCCAIIAggCCAIIAggCHwIDApoCHgAEAAECAgJJAgQCBQIGAgcCCAIJAgoCCwKYAg0CCAIIAggCCAIIAggCCAIIAggCCAIIAggCCAIIAggCCAIIAh8CAwLNAh4ABAABAgICLwIEAgUCBgIHAggCCQKXAgsCmAINAggCCAIIAggCCAIIAggCCAIIAggCCAIIegAABAACCAIIAggCCAIIAh8CAwI+Ah4ABAABAgICJAIEAgUCBgIHAggCCQKXAgsCmAINAggCCAIIAggCCAIIAggCCAIIAggCCAIIAggCCAIIAggCCAIfAgMCxQIeAAQAAQICAl0CBAIFAgYCBwIIAgkClwILApgCDQIIAggCCAIIAggCCAIIAggCCAIIAggCCAIIAggCCAIIAggCHwIDArwCHgAEAAECAgI5AgQCBQIGAgcCCAIJApcCCwKYAg0CCAIIAggCCAIIAggCCAIIAggCCAIIAggCCAIIAggCCAIIAh8CAwK4Ah4ABAABAgICJgIEAgUCBgIHAggCCQIcAgsCmAINAggCCAIIAggCCAIIAggCCAIIAggCCAIIAggCCAIIAggCCAIfAgMCxAIeAAQAAQICAiYCBAIFAgYCBwIIAgkClwILApgCDQIIAggCCAIIAggCCAIIAggCCAIIAggCCAIIAggCCAIIAggCHwIDAtACHgAEAAECAgIgAgQCBQIGAgcCCAIJAgoCCwKYAg0CCAIIAggCCAIIAggCCAIIAggCCAIIAggCCAIIAggCCAIIAh8CAwKfAh4ABAABAgICLQIEAgUCBgIHAggCCQIcAgsCmAINAggCCAIIAggCCAIIAggCCAIIAggCCAIIAggCCAIIAggCCAIfAgMCqAIeAAQAAQICAkUCBAIFAgYCBwIIAgkCCgILApgCDQIIAggCCAIIAggCCAIIAggCCAIIAggCCAIIAggCCAIIAggCHwIDArsCHgAEAAECAgIeAgQCBQIGAgcCCAIJAgoCCwKYAg0CCAIIAggCCAIIAggCCAIIAggCCAIIAggCCAIIAggCCAIIAh8CAwKeAh4ABAABAgICNQIEAgUCBgIHAggCCQIcAgsCmAINAggCCAIIAggCCAIIAggCCAIIAggCCAIIAggCCAIIAggCCAIfAgMCuQIeAAQAAQICAigCBAIFAgYCBwIIAgkCHAILApgCDQIIAggCCAIIAggCCAIIAggCCAIIAggCCAIIAggCCAIIAggCHwIDAroCHgAEAAECAgIoAgQCBQIGAgcCCAIJApcCCwKYAg0CCAIIAggCCAIIAggCCAIIAggCCAIIAggCCAIIAggCCAIIAh8CAwK2Ah4ABAABAgICRwIEAgUCBgIHAggCCQIcAgsCmAINAggCCAIIAggCCAIIAggCCAIIAggCCAIIAggCCAIIAggCCAIfAgMCswIeAAQAAQICAj0CBAIFAgYCBwIIAgkCHAILApgCDQIIAggCCAIIAggCCAIIAggCCAIIAggCCAIIAggCCAIIAggCHwIDAuMCHgAEAAECAgIqAgQCBQIGAgcCCAIJAgoCCwKYegAABAACDQIIAggCCAIIAggCCAIIAggCCAIIAggCCAIIAggCCAIIAggCHwIDAq4CHgAEAAECAgJHAgQCBQIGAgcCCAIJApcCCwKYAg0CCAIIAggCCAIIAggCCAIIAggCCAIIAggCCAIIAggCCAIIAh8CAwKyAh4ABAABAgIChwIEAgUCBgIHAggCCQIKAgsCmAINAggCCAIIAggCCAIIAggCCAIIAggCCAIIAggCCAIIAggCCAIfAgMCrQIeAAQAAQICAkECBAIFAgYCBwIIAgkCHAILApgCDQIIAggCCAIIAggCCAIIAggCCAIIAggCCAIIAggCCAIIAggCHwIDAsACHgAEAAECAgJBAgQCBQIGAgcCCAIJApcCCwKYAg0CCAIIAggCCAIIAggCCAIIAggCCAIIAggCCAIIAggCCAIIAh8CAwKvAh4ABAABAgICOwIEAgUCBgIHAggCCQIKAgsCmAINAggCCAIIAggCCAIIAggCCAIIAggCCAIIAggCCAIIAggCCAIfAgMC3AIeAAQAAQICAloCBAIFAgYCBwIIAgkCHAILApgCDQIIAggCCAIIAggCCAIIAggCCAIIAggCCAIIAggCCAIIAggCHwIDArUCHgAEAAECAgJdAgQCBQIGAgcCCAIJAhwCCwKYAg0CCAIIAggCCAIIAggCCAIIAggCCAIIAggCCAIIAggCCAIIAh8CAwK9Ah4ABAABAgICNwIEAgUCBgIHAggCCQIKAgsCmAINAggCCAIIAggCCAIIAggCCAIIAggCCAIIAggCCAIIAggCCAIfAgMC2AIeAAQAAQICAloCBAIFAgYCBwIIAgkClwILApgCDQIIAggCCAIIAggCCAIIAggCCAIIAggCCAIIAggCCAIIAggCHwIDAj4CHgAEAAECAgItAgQCBQIGAgcCCAIJAgoCCwKYAg0CCAIIAggCCAIIAggCCAIIAggCCAIIAggCCAIIAggCCAIIAh8CAwKhAh4ABAABAgICRQIEAgUCBgIHAggCCQIcAgsCmAINAggCCAIIAggCCAIIAggCCAIIAggCCAIIAggCCAIIAggCCAIfAgMC1QIeAAQAAQICAgMCBAIFAgYCBwIIAgkClwILApgCDQIIAggCCAIIAggCCAIIAggCCAIIAggCCAIIAggCCAIIAggCHwIDAsMCHgAEAAECAgJFAgQCBQIGAgcCCAIJApcCCwKYAg0CCAIIAggCCAIIAggCCAIIAggCCAIIAggCCAIIAggCCAIIAh8CAwKjAh4ABAABAgICNQIEAgUCBgIHAggCCQIKAgsCmAINAggCCAIIAggCCAIIAggCCAIIAggCCAIIAggCCAIIAggCCAIfAgMCrAIeegAABAAABAABAgICKAIEAgUCBgIHAggCCQIKAgsCmAINAggCCAIIAggCCAIIAggCCAIIAggCCAIIAggCCAIIAggCCAIfAgMCmwIeAAQAAQICAjMCBAIFAgYCBwIIAgkClwILApgCDQIIAggCCAIIAggCCAIIAggCCAIIAggCCAIIAggCCAIIAggCHwIDAsgCHgAEAAECAgJHAgQCBQIGAgcCCAIJAgoCCwKYAg0CCAIIAggCCAIIAggCCAIIAggCCAIIAggCCAIIAggCCAIIAh8CAwLBAh4ABAABAgICQQIEAgUCBgIHAggCCQIKAgsCmAINAggCCAIIAggCCAIIAggCCAIIAggCCAIIAggCCAIIAggCCAIfAgMCwgIeAAQAAQICAjsCBAIFAgYCBwIIAgkCHAILApgCDQIIAggCCAIIAggCCAIIAggCCAIIAggCCAIIAggCCAIIAggCHwIDAqsCHgAEAAECAgJhAgQCBQIGAgcCCAIJAhwCCwKYAg0CCAIIAggCCAIIAggCCAIIAggCCAIIAggCCAIIAggCCAIIAh8CAwLJAh4ABAABAgICSQIEAgUCBgIHAggCCQIcAgsCmAINAggCCAIIAggCCAIIAggCCAIIAggCCAIIAggCCAIIAggCCAIfAgMC3gIeAAQAAQICAjcCBAIFAgYCBwIIAgkClwILApgCDQIIAggCCAIIAggCCAIIAggCCAIIAggCCAIIAggCCAIIAggCHwIDAqYCHgAEAAECAgI5AgQCBQIGAgcCCAIJAgoCCwKYAg0CCAIIAggCCAIIAggCCAIIAggCCAIIAggCCAIIAggCCAIIAh8CAwKnAh4ABAABAgICLwIEAgUCBgIHAggCCQIKAgsCmAINAggCCAIIAggCCAIIAggCCAIIAggCCAIIAggCCAIIAggCCAIfAgMCogIeAAQAAQICAjcCBAIFAgYCBwIIAgkCHAILApgCDQIIAggCCAIIAggCCAIIAggCCAIIAggCCAIIAggCCAIIAggCHwIDApwCHgAEAAECAgI9AgQCBQIGAgcCCAIJApcCCwKYAg0CCAIIAggCCAIIAggCCAIIAggCCAIIAggCCAIIAggCCAIIAh8CAwI+Ah4ABAABAgICIgIEAgUCBgIHAggCCQKXAgsCmAINAggCCAIIAggCCAIIAggCCAIIAggCCAIIAggCCAIIAggCCAIfAgMCPgIeAAQAAQICAhsCBAIFAgYCBwIIAgkClwILApgCDQIIAggCCAIIAggCCAIIAggCCAIIAggCCAIIAggCCAIIAggCHwIDAtkCHgAEAAECAgJdAgQCBQIGAgcCCAIJAgoCCwKYAg0CCAIIAggCCAIIAggCCAIIegAABAACCAIIAggCCAIIAggCCAIIAggCHwIDAswCHgAEAAECAgJJAgQCBQIGAgcCCAIJApcCCwKYAg0CCAIIAggCCAIIAggCCAIIAggCCAIIAggCCAIIAggCCAIIAh8CAwLdAh4ABAABAgICWgIEAgUCBgIHAggCCQIKAgsCmAINAggCCAIIAggCCAIIAggCCAIIAggCCAIIAggCCAIIAggCCAIfAgMC2wIeAAQAAQICAmECBAIFAgYCBwIIAgkClwILApgCDQIIAggCCAIIAggCCAIIAggCCAIIAggCCAIIAggCCAIIAggCHwIDAtcCHgAEAQEACTg1MjQ3OTQ1NgICAi0CBAIFAgYCBwIIAgkCHAILApgCDQIIAggCCAIIAggCCAIIAggCCAIIAggCCAIIAggCCAIIAggCIQIDAqgCHgAEAQECAgI7AgQCBQIGAgcCCAIJApcCCwKYAg0CCAIIAggCCAIIAggCCAIIAggCCAIIAggCCAIIAggCCAIIAiECAwKkAh4ABAEBAgICLwIEAgUCBgIHAggCCQIKAgsCmAINAggCCAIIAggCCAIIAggCCAIIAggCCAIIAggCCAIIAggCCAIhAgMCogIeAAQBAQICAiACBAIFAgYCBwIIAgkCCgILApgCDQIIAggCCAIIAggCCAIIAggCCAIIAggCCAIIAggCCAIIAggCIQIDAp8CHgAEAQECAgI1AgQCBQIGAgcCCAIJAhwCCwKYAg0CCAIIAggCCAIIAggCCAIIAggCCAIIAggCCAIIAggCCAIIAiECAwK5Ah4ABAEBAgICKAIEAgUCBgIHAggCCQIcAgsCmAINAggCCAIIAggCCAIIAggCCAIIAggCCAIIAggCCAIIAggCCAIhAgMCugIeAAQBAQICAjECBAIFAgYCBwIIAgkCCgILApgCDQIIAggCCAIIAggCCAIIAggCCAIIAggCCAIIAggCCAIIAggCIQIDAt8CHgAEAQECAgIbAgQCBQIGAgcCCAIJAgoCCwKYAg0CCAIIAggCCAIIAggCCAIIAggCCAIIAggCCAIIAggCCAIIAiECAwKdAh4ABAEBAgICKgIEAgUCBgIHAggCCQKXAgsCmAINAggCCAIIAggCCAIIAggCCAIIAggCCAIIAggCCAIIAggCCAIhAgMCmQIeAAQBAQICAjUCBAIFAgYCBwIIAgkClwILApgCDQIIAggCCAIIAggCCAIIAggCCAIIAggCCAIIAggCCAIIAggCIQIDArECHgAEAQECAgIiAgQCBQIGAgcCCAIJAhwCCwKYAg0CCAIIAggCCAIIAggCCAIIAggCCAIIAggCCAIIAggCCAIIAiECAwLUAh4ABAEBAgICegAABAADAgQCBQIGAgcCCAIJAgoCCwKYAg0CCAIIAggCCAIIAggCCAIIAggCCAIIAggCCAIIAggCCAIIAiECAwK0Ah4ABAEBAgICMwIEAgUCBgIHAggCCQIKAgsCmAINAggCCAIIAggCCAIIAggCCAIIAggCCAIIAggCCAIIAggCCAIhAgMC4QIeAAQBAQICAi0CBAIFAgYCBwIIAgkCCgILApgCDQIIAggCCAIIAggCCAIIAggCCAIIAggCCAIIAggCCAIIAggCIQIDAqECHgAEAQECAgImAgQCBQIGAgcCCAIJAgoCCwKYAg0CCAIIAggCCAIIAggCCAIIAggCCAIIAggCCAIIAggCCAIIAiECAwKwAh4ABAEBAgICWgIEAgUCBgIHAggCCQKXAgsCmAINAggCCAIIAggCCAIIAggCCAIIAggCCAIIAggCCAIIAggCCAIhAgMCPgIeAAQBAQICAiACBAIFAgYCBwIIAgkCHAILApgCDQIIAggCCAIIAggCCAIIAggCCAIIAggCCAIIAggCCAIIAggCIQIDAtMCHgAEAQECAgI5AgQCBQIGAgcCCAIJAhwCCwKYAg0CCAIIAggCCAIIAggCCAIIAggCCAIIAggCCAIIAggCCAIIAiECAwK/Ah4ABAEBAgICLwIEAgUCBgIHAggCCQIcAgsCmAINAggCCAIIAggCCAIIAggCCAIIAggCCAIIAggCCAIIAggCCAIhAgMCvgIeAAQBAQICAiACBAIFAgYCBwIIAgkClwILApgCDQIIAggCCAIIAggCCAIIAggCCAIIAggCCAIIAggCCAIIAggCIQIDAuACHgAEAQECAgJdAgQCBQIGAgcCCAIJApcCCwKYAg0CCAIIAggCCAIIAggCCAIIAggCCAIIAggCCAIIAggCCAIIAiECAwK8Ah4ABAEBAgICHgIEAgUCBgIHAggCCQIcAgsCmAINAggCCAIIAggCCAIIAggCCAIIAggCCAIIAggCCAIIAggCCAIhAgMC0gIeAAQBAQICAh4CBAIFAgYCBwIIAgkClwILApgCDQIIAggCCAIIAggCCAIIAggCCAIIAggCCAIIAggCCAIIAggCIQIDAuICHgAEAQECAgJdAgQCBQIGAgcCCAIJAhwCCwKYAg0CCAIIAggCCAIIAggCCAIIAggCCAIIAggCCAIIAggCCAIIAiECAwK9Ah4ABAEBAgICWgIEAgUCBgIHAggCCQIcAgsCmAINAggCCAIIAggCCAIIAggCCAIIAggCCAIIAggCCAIIAggCCAIhAgMCtQIeAAQBAQICAiQCBAIFAgYCBwIIAgkCCgILApgCDQIIAggCCAIIAggCCAIIAggCCAIIAggCegAABAAIAggCCAIIAggCCAIhAgMCtwIeAAQBAQICAj0CBAIFAgYCBwIIAgkClwILApgCDQIIAggCCAIIAggCCAIIAggCCAIIAggCCAIIAggCCAIIAggCIQIDAj4CHgAEAQECAgIbAgQCBQIGAgcCCAIJApcCCwKYAg0CCAIIAggCCAIIAggCCAIIAggCCAIIAggCCAIIAggCCAIIAiECAwLZAh4ABAEBAgICMQIEAgUCBgIHAggCCQKXAgsCmAINAggCCAIIAggCCAIIAggCCAIIAggCCAIIAggCCAIIAggCCAIhAgMCxwIeAAQBAQICAjMCBAIFAgYCBwIIAgkCHAILApgCDQIIAggCCAIIAggCCAIIAggCCAIIAggCCAIIAggCCAIIAggCIQIDAssCHgAEAQECAgIzAgQCBQIGAgcCCAIJApcCCwKYAg0CCAIIAggCCAIIAggCCAIIAggCCAIIAggCCAIIAggCCAIIAiECAwLIAh4ABAEBAgICMQIEAgUCBgIHAggCCQIcAgsCmAINAggCCAIIAggCCAIIAggCCAIIAggCCAIIAggCCAIIAggCCAIhAgMCzgIeAAQBAQICAiICBAIFAgYCBwIIAgkClwILApgCDQIIAggCCAIIAggCCAIIAggCCAIIAggCCAIIAggCCAIIAggCIQIDAj4CHgAEAQECAgIbAgQCBQIGAgcCCAIJAhwCCwKYAg0CCAIIAggCCAIIAggCCAIIAggCCAIIAggCCAIIAggCCAIIAiECAwLWAh4ABAEBAgICKAIEAgUCBgIHAggCCQIKAgsCmAINAggCCAIIAggCCAIIAggCCAIIAggCCAIIAggCCAIIAggCCAIhAgMCmwIeAAQBAQICAkcCBAIFAgYCBwIIAgkCCgILApgCDQIIAggCCAIIAggCCAIIAggCCAIIAggCCAIIAggCCAIIAggCIQIDAsECHgAEAQECAgI1AgQCBQIGAgcCCAIJAgoCCwKYAg0CCAIIAggCCAIIAggCCAIIAggCCAIIAggCCAIIAggCCAIIAiECAwKsAh4ABAEBAgICNwIEAgUCBgIHAggCCQIcAgsCmAINAggCCAIIAggCCAIIAggCCAIIAggCCAIIAggCCAIIAggCCAIhAgMCnAIeAAQBAQICAjkCBAIFAgYCBwIIAgkCCgILApgCDQIIAggCCAIIAggCCAIIAggCCAIIAggCCAIIAggCCAIIAggCIQIDAqcCHgAEAQECAgJBAgQCBQIGAgcCCAIJAgoCCwKYAg0CCAIIAggCCAIIAggCCAIIAggCCAIIAggCCAIIAggCCAIIAiECAwLCAh4ABAEBAgICNwIEAgUCBgIHAggCCQKXAgsCegAABACYAg0CCAIIAggCCAIIAggCCAIIAggCCAIIAggCCAIIAggCCAIIAiECAwKmAh4ABAEBAgICOwIEAgUCBgIHAggCCQIcAgsCmAINAggCCAIIAggCCAIIAggCCAIIAggCCAIIAggCCAIIAggCCAIhAgMCqwIeAAQBAQICAmECBAIFAgYCBwIIAgkCHAILApgCDQIIAggCCAIIAggCCAIIAggCCAIIAggCCAIIAggCCAIIAggCIQIDAskCHgAEAQECAgJJAgQCBQIGAgcCCAIJAhwCCwKYAg0CCAIIAggCCAIIAggCCAIIAggCCAIIAggCCAIIAggCCAIIAiECAwLeAh4ABAEBAgICRQIEAgUCBgIHAggCCQIKAgsCmAINAggCCAIIAggCCAIIAggCCAIIAggCCAIIAggCCAIIAggCCAIhAgMCuwIeAAQBAQICAl0CBAIFAgYCBwIIAgkCCgILApgCDQIIAggCCAIIAggCCAIIAggCCAIIAggCCAIIAggCCAIIAggCIQIDAswCHgAEAQECAgJhAgQCBQIGAgcCCAIJApcCCwKYAg0CCAIIAggCCAIIAggCCAIIAggCCAIIAggCCAIIAggCCAIIAiECAwLXAh4ABAEBAgICSQIEAgUCBgIHAggCCQKXAgsCmAINAggCCAIIAggCCAIIAggCCAIIAggCCAIIAggCCAIIAggCCAIhAgMC3QIeAAQBAQICAloCBAIFAgYCBwIIAgkCCgILApgCDQIIAggCCAIIAggCCAIIAggCCAIIAggCCAIIAggCCAIIAggCIQIDAtsCHgAEAQECAgI9AgQCBQIGAgcCCAIJAhwCCwKYAg0CCAIIAggCCAIIAggCCAIIAggCCAIIAggCCAIIAggCCAIIAiECAwLjAh4ABAEBAgICRwIEAgUCBgIHAggCCQIcAgsCmAINAggCCAIIAggCCAIIAggCCAIIAggCCAIIAggCCAIIAggCCAIhAgMCswIeAAQBAQICAgMCBAIFAgYCBwIIAgkClwILApgCDQIIAggCCAIIAggCCAIIAggCCAIIAggCCAIIAggCCAIIAggCIQIDAsMCHgAEAQECAgIqAgQCBQIGAgcCCAIJAgoCCwKYAg0CCAIIAggCCAIIAggCCAIIAggCCAIIAggCCAIIAggCCAIIAiECAwKuAh4ABAEBAgICQQIEAgUCBgIHAggCCQKXAgsCmAINAggCCAIIAggCCAIIAggCCAIIAggCCAIIAggCCAIIAggCCAIhAgMCrwIeAAQBAQICAjkCBAIFAgYCBwIIAgkClwILApgCDQIIAggCCAIIAggCCAIIAggCCAIIAggCCAIIAggCCAIIAggCIQIDArgCegAABAAeAAQBAQICAkcCBAIFAgYCBwIIAgkClwILApgCDQIIAggCCAIIAggCCAIIAggCCAIIAggCCAIIAggCCAIIAggCIQIDArICHgAEAQECAgJBAgQCBQIGAgcCCAIJAhwCCwKYAg0CCAIIAggCCAIIAggCCAIIAggCCAIIAggCCAIIAggCCAIIAiECAwLAAh4ABAEBAgICLwIEAgUCBgIHAggCCQKXAgsCmAINAggCCAIIAggCCAIIAggCCAIIAggCCAIIAggCCAIIAggCCAIhAgMCPgIeAAQBAQICAjsCBAIFAgYCBwIIAgkCCgILApgCDQIIAggCCAIIAggCCAIIAggCCAIIAggCCAIIAggCCAIIAggCIQIDAtwCHgAEAQECAgI3AgQCBQIGAgcCCAIJAgoCCwKYAg0CCAIIAggCCAIIAggCCAIIAggCCAIIAggCCAIIAggCCAIIAiECAwLYAh4ABAEBAgICSQIEAgUCBgIHAggCCQIKAgsCmAINAggCCAIIAggCCAIIAggCCAIIAggCCAIIAggCCAIIAggCCAIhAgMCzQIeAAQBAQICAmECBAIFAgYCBwIIAgkCCgILApgCDQIIAggCCAIIAggCCAIIAggCCAIIAggCCAIIAggCCAIIAggCIQIDAs8CHgAEAQECAgJFAgQCBQIGAgcCCAIJAhwCCwKYAg0CCAIIAggCCAIIAggCCAIIAggCCAIIAggCCAIIAggCCAIIAiECAwLVAh4ABAEBAgICRQIEAgUCBgIHAggCCQKXAgsCmAINAggCCAIIAggCCAIIAggCCAIIAggCCAIIAggCCAIIAggCCAIhAgMCowIeAAQBAQICAioCBAIFAgYCBwIIAgkCHAILApgCDQIIAggCCAIIAggCCAIIAggCCAIIAggCCAIIAggCCAIIAggCIQIDAqkCHgAEAQECAgIDAgQCBQIGAgcCCAIJAhwCCwKYAg0CCAIIAggCCAIIAggCCAIIAggCCAIIAggCCAIIAggCCAIIAiECAwLKAh4ABAEBAgICKAIEAgUCBgIHAggCCQKXAgsCmAINAggCCAIIAggCCAIIAggCCAIIAggCCAIIAggCCAIIAggCCAIhAgMCtgIeAAQBAQICAiQCBAIFAgYCBwIIAgkCHAILApgCDQIIAggCCAIIAggCCAIIAggCCAIIAggCCAIIAggCCAIIAggCIQIDAsYCHgAEAQECAgIiAgQCBQIGAgcCCAIJAgoCCwKYAg0CCAIIAggCCAIIAggCCAIIAggCCAIIAggCCAIIAggCCAIIAiECAwKaAh4ABAEBAgICJgIEAgUCBgIHAggCCQKXAgsCmAINAggCCAIIAggCCAIIAggCegAAAXcIAggCCAIIAggCCAIIAggCCAIIAiECAwLQAh4ABAEBAgICPQIEAgUCBgIHAggCCQIKAgsCmAINAggCCAIIAggCCAIIAggCCAIIAggCCAIIAggCCAIIAggCCAIhAgMC0QIeAAQBAQICAh4CBAIFAgYCBwIIAgkCCgILApgCDQIIAggCCAIIAggCCAIIAggCCAIIAggCCAIIAggCCAIIAggCIQIDAp4CHgAEAQECAgIkAgQCBQIGAgcCCAIJApcCCwKYAg0CCAIIAggCCAIIAggCCAIIAggCCAIIAggCCAIIAggCCAIIAiECAwLFAh4ABAEBAgICJgIEAgUCBgIHAggCCQIcAgsCmAINAggCCAIIAggCCAIIAggCCAIIAggCCAIIAggCCAIIAggCCAIhAgMCxAIeAAQBAQICAi0CBAIFAgYCBwIIAgkClwILApgCDQIIAggCCAIIAggCCAIIAggCCAIIAggCCAIIAggCCAIIAggCIQIDAqU=]]></xxe4awand>
</file>

<file path=customXml/item9.xml><?xml version="1.0" encoding="utf-8"?>
<xxe4awand xmlns="http://www.excel4apps.com"><![CDATA[rO0ABXfZCMCtii8ABEMDAh4AAERjb20uZXhjZWw0YXBwcy53YW5kLm9yYWNsZS5n
bHdhbmQuY2FsY3VsYXRpb25zLmdldGJhbGFuY2UuR2V0QmFsYW5jZQIBAAkzMTY3
ODQxMjACAgABMAIDAAYyMDE3MDUCBAADWVREAgUAA1VTRAIGAAVUb3RhbAIHAAFB
AggAAAIJAAMwMDECCgAGMTkxMDEwAgsAAkdEAgwAAklEAg0AAkRMAggCCAIIAggC
CAIIAggCCAIIAggCCAIIAggCCAIIAggCCAIh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KiZPC3h4d00CHgACAQICAhsABjIwMTgwMwIEAgUCBgIHAggCCQIKAgsCDAIN
AggCCAIIAggCCAIIAggCCAIIAggCCAIIAggCCAIIAggCCAIhAgMCHHNxAH4AAAAA
AAJzcQB+AAT///////////////7////+/////3VxAH4ABwAAAAQqwrH4eHh3TQIeAAIBAgICHQAGMjAxODAxAgQCBQIGAgcCCAIJAgoCCwIMAg0CCAIIAggCCAIIAggCCAIIAggCCAIIAggCCAIIAggCCAIIAiECAwIec3EAfgAAAAAAAnNxAH4ABP///////////////v////7/////dXEAfgAHAAAABCkgj4V4eHdNAh4AAgECAgIfAAYyMDE3MDYCBAIFAgYCBwIIAgkCCgILAgwCDQIIAggCCAIIAggCCAIIAggCCAIIAggCCAIIAggCCAIIAggCIQIDAiBzcQB+AAAAAAACc3EAfgAE///////////////+/////v////91cQB+AAcAAAAEKgtGIXh4d00CHgACAQICAiEABjIwMTcwMgIEAgUCBgIHAggCCQIKAgsCDAINAggCCAIIAggCCAIIAggCCAIIAggCCAIIAggCCAIIAggCCAIhAgMCInNxAH4AAAAAAAJzcQB+AAT///////////////7////+/////3VxAH4ABwAAAAQiCqwxeHh3TQIeAAIBAgICIwAGMjAxNzA4AgQCBQIGAgcCCAIJAgoCCwIMAg0CCAIIAggCCAIIAggCCAIIAggCCAIIAggCCAIIAggCCAIIAiECAwIkc3EAfgAAAAAAAnNxAH4ABP///////////////v////7/////dXEAfgAHAAAABDQ5VOh4eHdNAh4AAgECAgIlAAYyMDE3MDQCBAIFAgYCBwIIAgkCCgILAgwCDQIIAggCCAIIAggCCAIIAggCCAIIAggCCAIIAggCCAIIAggCIQIDAiZzcQB+AAAAAAACc3EAfgAE///////////////+/////v////91cQB+AAcAAAAEKeDlE3h4d00CHgACAQICAicABjIwMTcxMQIEAgUCBgIHAggCCQIKAgsCDAINAggCCAIIAggCCAIIAggCCAIIAggCCAIIAggCCAIIAggCCAIhAgMCKHNxAH4AAAAAAAJzcQB+AAT///////////////7////+/////3VxAH4ABwAAAAQcI3yQeHh3TQIeAAIBAgICKQAGMjAxODAyAgQCBQIGAgcCCAIJAgoCCwIMAg0CCAIIAggCCAIIAggCCAIIAggCCAIIAggCCAIIAggCCAIIAiECAwIqc3EAfgAAAAAAAnNxAH4ABP///////////////v////7/////dXEAfgAHAAAABClGhLZ4eHdNAh4AAgECAgIrAAYyMDE3MDkCBAIFAgYCBwIIAgkCCgILAgwCDQIIAggCCAIIAggCCAIIAggCCAIIAggCCAIIAggCCAIIAggCIQIDAixzcQB+AAAAAAACc3EAfgAE///////////////+/////v////91cQB+AAcAAAAEOUUu/nh4d00CHgACAQICAi0ABjIwMTcwMQIEAgUCBgIHAggCCQIKAgsCDAINAggCCAIIAggCCAIIAggCCAIIAggCCAIIAggCCAIIAggCCAIhAgMCLnNxAH4AAAAAAAJzcQB+AAT///////////////7////+/////3VxAH4ABwAAAAQdsfpMeHh3TQIeAAIBAgICLwAGMjAxNzA3AgQCBQIGAgcCCAIJAgoCCwIMAg0CCAIIAggCCAIIAggCCAIIAggCCAIIAggCCAIIAggCCAIIAiECAwIwc3EAfgAAAAAAAnNxAH4ABP///////////////v////7/////dXEAfgAHAAAABC6RhSt4eHdNAh4AAgECAgIxAAYyMDE3MDMCBAIFAgYCBwIIAgkCCgILAgwCDQIIAggCCAIIAggCCAIIAggCCAIIAggCCAIIAggCCAIIAggCIQIDAjJzcQB+AAAAAAACc3EAfgAE///////////////+/////v////91cQB+AAcAAAAEJngfcXh4d00CHgACAQICAjMABjIwMTcxMAIEAgUCBgIHAggCCQIKAgsCDAINAggCCAIIAggCCAIIAggCCAIIAggCCAIIAggCCAIIAggCCAIhAgMCNHNxAH4AAAAAAAJzcQB+AAT///////////////7////+/////3VxAH4ABwAAAARDRE3geHh3TQIeAAIBAgICNQAGMjAxNzEyAgQCBQIGAgcCCAIJAgoCCwIMAg0CCAIIAggCCAIIAggCCAIIAggCCAIIAggCCAIIAggCCAIIAiECAwI2c3EAfgAAAAAAAnNxAH4ABP///////////////v////7/////dXEAfgAHAAAABCQ0bfR4eHdcAh4AAjcACTMzMDU2NjMyMAICAiECBAIFAgYCBwIIAgkCOAAGMTkxMDI1AgsCOQACV0ECDQIIAggCCAIIAggCCAIIAggCCAIIAggCCAIIAggCCAIIAggCFAIDAjpzcQB+AAAAAAACc3EAfgAE///////////////+/////v////91cQB+AAcAAAADBPtoeHh3RQIeAAI3AgICJwIEAgUCBgIHAggCCQIKAgsCOQINAggCCAIIAggCCAIIAggCCAIIAggCCAIIAggCCAIIAggCCAIUAgMCO3NxAH4AAAAAAAJzcQB+AAT///////////////7////+/////3VxAH4ABwAAAAQw0KqzeHh3VQIeAAI3AgICPAAGMjAxNjA1AgQCBQIGAgcCCAIJAj0ABjE5MTAwMAILAjkCDQIIAggCCAIIAggCCAIIAggCCAIIAggCCAIIAggCCAIIAggCFAIDAj5zcQB+AAAAAAACc3EAfgAE///////////////+/////v////91cQB+AAcAAAAEBDaJ43h4d00CHgACNwICAj8ABjIwMTYxMAIEAgUCBgIHAggCCQIKAgsCOQINAggCCAIIAggCCAIIAggCCAIIAggCCAIIAggCCAIIAggCCAIUAgMCQHNxAH4AAAAAAAJzcQB+AAT///////////////7////+/////3VxAH4ABwAAAARijcsWeHh3TQIeAAI3AgICQQAGMjAxNjAzAgQCBQIGAgcCCAIJAgoCCwI5Ag0CCAIIAggCCAIIAggCCAIIAggCCAIIAggCCAIIAggCCAIIAhQCAwJCc3EAfgAAAAAAAnNxAH4ABP///////////////v////7/////dXEAfgAHAAAABD37VuJ4eHdNAh4AAjcCAgJDAAYyMDE2MTICBAIFAgYCBwIIAgkCPQILAjkCDQIIAggCCAIIAggCCAIIAggCCAIIAggCCAIIAggCCAIIAggCFAIDAkRzcQB+AAAAAAACc3EAfgAE///////////////+/////v////91cQB+AAcAAAAEO4uIvXh4d0UCHgACNwICAiUCBAIFAgYCBwIIAgkCCgILAjkCDQIIAggCCAIIAggCCAIIAggCCAIIAggCCAIIAggCCAIIAggCFAIDAkVzcQB+AAAAAAACc3EAfgAE///////////////+/////v////91cQB+AAcAAAAEWnDZd3h4d0UCHgACNwICAh8CBAIFAgYCBwIIAgkCPQILAjkCDQIIAggCCAIIAggCCAIIAggCCAIIAggCCAIIAggCCAIIAggCFAIDAkZzcQB+AAAAAAACc3EAfgAE///////////////+/////v////91cQB+AAcAAAAEA91NIHh4d00CHgACNwICAkcABjIwMTYwMgIEAgUCBgIHAggCCQI4AgsCOQINAggCCAIIAggCCAIIAggCCAIIAggCCAIIAggCCAIIAggCCAIUAgMCSHNxAH4AAAAAAAJzcQB+AAT///////////////7////+/////3VxAH4ABwAAAAMSFct4eHdFAh4AAjcCAgIDAgQCBQIGAgcCCAIJAj0CCwI5Ag0CCAIIAggCCAIIAggCCAIIAggCCAIIAggCCAIIAggCCAIIAhQCAwJJc3EAfgAAAAAAAnNxAH4ABP///////////////v////7/////dXEAfgAHAAAABAYhGIV4eHdNAh4AAjcCAgJKAAYyMDE2MDkCBAIFAgYCBwIIAgkCOAILAjkCDQIIAggCCAIIAggCCAIIAggCCAIIAggCCAIIAggCCAIIAggCFAIDAktzcQB+AAAAAAACc3EAfgAE///////////////+/////v////91cQB+AAcAAAADB43UeHh3TQIeAAI3AgICTAAGMjAxNjA0AgQCBQIGAgcCCAIJAj0CCwI5Ag0CCAIIAggCCAIIAggCCAIIAggCCAIIAggCCAIIAggCCAIIAhQCAwJNc3EAfgAAAAAAAnNxAH4ABP///////////////v////7/////dXEAfgAHAAAABATkMA94eHdFAh4AAjcCAgIxAgQCBQIGAgcCCAIJAgoCCwI5Ag0CCAIIAggCCAIIAggCCAIIAggCCAIIAggCCAIIAggCCAIIAhQCAwJOc3EAfgAAAAAAAnNxAH4ABP///////////////v////7/////dXEAfgAHAAAABFNjmyZ4eHdFAh4AAjcCAgIzAgQCBQIGAgcCCAIJAgoCCwI5Ag0CCAIIAggCCAIIAggCCAIIAggCCAIIAggCCAIIAggCCAIIAhQCAwJPc3EAfgAAAAAAAnNxAH4ABP///////////////v////7/////dXEAfgAHAAAABILciPF4eHdFAh4AAjcCAgIpAgQCBQIGAgcCCAIJAjgCCwI5Ag0CCAIIAggCCAIIAggCCAIIAggCCAIIAggCCAIIAggCCAIIAhQCAwJQc3EAfgAAAAAAAnNxAH4ABP///////////////v////4AAAAAdXEAfgAHAAAAAHh4d0UCHgACNwICAi0CBAIFAgYCBwIIAgkCOAILAjkCDQIIAggCCAIIAggCCAIIAggCCAIIAggCCAIIAggCCAIIAggCFAIDAlFzcQB+AAAAAAACc3EAfgAE///////////////+/////v////91cQB+AAcAAAADBWT/eHh3RQIeAAI3AgICRwIEAgUCBgIHAggCCQIKAgsCOQINAggCCAIIAggCCAIIAggCCAIIAggCCAIIAggCCAIIAggCCAIUAgMCUnNxAH4AAAAAAAJzcQB+AAT///////////////7////+/////3VxAH4ABwAAAAQ3OPVPeHh3TQIeAAI3AgICUwAGMjAxNjExAgQCBQIGAgcCCAIJAj0CCwI5Ag0CCAIIAggCCAIIAggCCAIIAggCCAIIAggCCAIIAggCCAIIAhQCAwJUc3EAfgAAAAAAAnNxAH4ABP///////////////v////7/////dXEAfgAHAAAABExDDhV4eHdFAh4AAjcCAgI1AgQCBQIGAgcCCAIJAj0CCwI5Ag0CCAIIAggCCAIIAggCCAIIAggCCAIIAggCCAIIAggCCAIIAhQCAwJVc3EAfgAAAAAAAnNxAH4ABP///////////////v////7/////dXEAfgAHAAAABDRJviN4eHdFAh4AAjcCAgJBAgQCBQIGAgcCCAIJAj0CCwI5Ag0CCAIIAggCCAIIAggCCAIIAggCCAIIAggCCAIIAggCCAIIAhQCAwJWc3EAfgAAAAAAAnNxAH4ABP///////////////v////7/////dXEAfgAHAAAABAXojm54eHfPAh4AAjcCAgInAgQCBQIGAgcCCAIJAjgCCwI5Ag0CCAIIAggCCAIIAggCCAIIAggCCAIIAggCCAIIAggCCAIIAhQCAwJQAh4AAjcCAgIdAgQCBQIGAgcCCAIJAjgCCwI5Ag0CCAIIAggCCAIIAggCCAIIAggCCAIIAggCCAIIAggCCAIIAhQCAwJQAh4AAjcCAgIDAgQCBQIGAgcCCAIJAjgCCwI5Ag0CCAIIAggCCAIIAggCCAIIAggCCAIIAggCCAIIAggCCAIIAhQCAwJXc3EAfgAAAAAAAnNxAH4ABP///////////////v////7/////dXEAfgAHAAAAAwRWK3h4d0UCHgACNwICAh8CBAIFAgYCBwIIAgkCCgILAjkCDQIIAggCCAIIAggCCAIIAggCCAIIAggCCAIIAggCCAIIAggCFAIDAlhzcQB+AAAAAAACc3EAfgAE///////////////+/////v////91cQB+AAcAAAAEWAsHLHh4d0UCHgACNwICAkwCBAIFAgYCBwIIAgkCOAILAjkCDQIIAggCCAIIAggCCAIIAggCCAIIAggCCAIIAggCCAIIAggCFAIDAllzcQB+AAAAAAACc3EAfgAE///////////////+/////v////91cQB+AAcAAAADDMb+eHh3RQIeAAI3AgICJQIEAgUCBgIHAggCCQI9AgsCOQINAggCCAIIAggCCAIIAggCCAIIAggCCAIIAggCCAIIAggCCAIUAgMCWnNxAH4AAAAAAAJzcQB+AAT///////////////7////+/////3VxAH4ABwAAAAQJ8GpGeHh3RQIeAAI3AgICUwIEAgUCBgIHAggCCQIKAgsCOQINAggCCAIIAggCCAIIAggCCAIIAggCCAIIAggCCAIIAggCCAIUAgMCW3NxAH4AAAAAAAJzcQB+AAT///////////////7////+/////3VxAH4ABwAAAAQSVBWqeHh3RQIeAAI3AgICNQIEAgUCBgIHAggCCQIKAgsCOQINAggCCAIIAggCCAIIAggCCAIIAggCCAIIAggCCAIIAggCCAIUAgMCXHNxAH4AAAAAAAJzcQB+AAT///////////////7////+/////3VxAH4ABwAAAARCNLx8eHh3RQIeAAI3AgICMQIEAgUCBgIHAggCCQI4AgsCOQINAggCCAIIAggCCAIIAggCCAIIAggCCAIIAggCCAIIAggCCAIUAgMCXXNxAH4AAAAAAAJzcQB+AAT///////////////7////+/////3VxAH4ABwAAAAMEq5d4eHdFAh4AAjcCAgItAgQCBQIGAgcCCAIJAgoCCwI5Ag0CCAIIAggCCAIIAggCCAIIAggCCAIIAggCCAIIAggCCAIIAhQCAwJec3EAfgAAAAAAAnNxAH4ABP///////////////v////7/////dXEAfgAHAAAABD0VO3Z4eHdFAh4AAjcCAgIjAgQCBQIGAgcCCAIJAjgCCwI5Ag0CCAIIAggCCAIIAggCCAIIAggCCAIIAggCCAIIAggCCAIIAhQCAwJfc3EAfgAAAAAAAnNxAH4ABP///////////////v////7/////dXEAfgAHAAAAAwQlCXh4d0UCHgACNwICAjwCBAIFAgYCBwIIAgkCCgILAjkCDQIIAggCCAIIAggCCAIIAggCCAIIAggCCAIIAggCCAIIAggCFAIDAmBzcQB+AAAAAAACc3EAfgAE///////////////+/////v////91cQB+AAcAAAAETCsLgHh4d00CHgACNwICAmEABjIwMTYwNgIEAgUCBgIHAggCCQI9AgsCOQINAggCCAIIAggCCAIIAggCCAIIAggCCAIIAggCCAIIAggCCAIUAgMCYnNxAH4AAAAAAAJzcQB+AAT///////////////7////+/////3VxAH4ABwAAAAQDq4uteHh3TQIeAAI3AgICYwAGMjAxNjA3AgQCBQIGAgcCCAIJAjgCCwI5Ag0CCAIIAggCCAIIAggCCAIIAggCCAIIAggCCAIIAggCCAIIAhQCAwJkc3EAfgAAAAAAAnNxAH4ABP///////////////v////7/////dXEAfgAHAAAAAwmef3h4d0UCHgACNwICAi8CBAIFAgYCBwIIAgkCPQILAjkCDQIIAggCCAIIAggCCAIIAggCCAIIAggCCAIIAggCCAIIAggCFAIDAmVzcQB+AAAAAAACc3EAfgAE///////////////+/////v////91cQB+AAcAAAAEAgr29Hh4d0UCHgACNwICAjMCBAIFAgYCBwIIAgkCPQILAjkCDQIIAggCCAIIAggCCAIIAggCCAIIAggCCAIIAggCCAIIAggCFAIDAmZzcQB+AAAAAAACc3EAfgAE///////////////+/////gAAAAF1cQB+AAcAAAAECQ0V/Xh4d0UCHgACNwICAj8CBAIFAgYCBwIIAgkCOAILAjkCDQIIAggCCAIIAggCCAIIAggCCAIIAggCCAIIAggCCAIIAggCFAIDAmdzcQB+AAAAAAACc3EAfgAE///////////////+/////v////91cQB+AAcAAAADBT+veHh3RQIeAAI3AgICKQIEAgUCBgIHAggCCQIKAgsCOQINAggCCAIIAggCCAIIAggCCAIIAggCCAIIAggCCAIIAggCCAIUAgMCaHNxAH4AAAAAAAJzcQB+AAT///////////////7////+/////3VxAH4ABwAAAARPKnH5eHh3RQIeAAI3AgICKwIEAgUCBgIHAggCCQIKAgsCOQINAggCCAIIAggCCAIIAggCCAIIAggCCAIIAggCCAIIAggCCAIUAgMCaXNxAH4AAAAAAAJzcQB+AAT///////////////7////+/////3VxAH4ABwAAAARxBllJeHh3TQIeAAI3AgICagAGMjAxNjA4AgQCBQIGAgcCCAIJAgoCCwI5Ag0CCAIIAggCCAIIAggCCAIIAggCCAIIAggCCAIIAggCCAIIAhQCAwJrc3EAfgAAAAAAAnNxAH4ABP///////////////v////7/////dXEAfgAHAAAABF1XUMl4eHdFAh4AAjcCAgIvAgQCBQIGAgcCCAIJAjgCCwI5Ag0CCAIIAggCCAIIAggCCAIIAggCCAIIAggCCAIIAggCCAIIAhQCAwJsc3EAfgAAAAAAAnNxAH4ABP///////////////v////7/////dXEAfgAHAAAAAwQ0OHh4d0UCHgACNwICAkoCBAIFAgYCBwIIAgkCPQILAjkCDQIIAggCCAIIAggCCAIIAggCCAIIAggCCAIIAggCCAIIAggCFAIDAm1zcQB+AAAAAAACc3EAfgAE///////////////+/////v////91cQB+AAcAAAAEAhunbnh4d0UCHgACNwICAiECBAIFAgYCBwIIAgkCPQILAjkCDQIIAggCCAIIAggCCAIIAggCCAIIAggCCAIIAggCCAIIAggCFAIDAm5zcQB+AAAAAAACc3EAfgAE///////////////+/////v////91cQB+AAcAAAAEG0cx03h4d0UCHgACNwICAmECBAIFAgYCBwIIAgkCOAILAjkCDQIIAggCCAIIAggCCAIIAggCCAIIAggCCAIIAggCCAIIAggCFAIDAm9zcQB+AAAAAAACc3EAfgAE///////////////+/////v////91cQB+AAcAAAADCoBUeHh3RQIeAAI3AgICUwIEAgUCBgIHAggCCQI4AgsCOQINAggCCAIIAggCCAIIAggCCAIIAggCCAIIAggCCAIIAggCCAIUAgMCcHNxAH4AAAAAAAJzcQB+AAT///////////////7////+/////3VxAH4ABwAAAAMGaCt4eHdFAh4AAjcCAgIdAgQCBQIGAgcCCAIJAgoCCwI5Ag0CCAIIAggCCAIIAggCCAIIAggCCAIIAggCCAIIAggCCAIIAhQCAwJxc3EAfgAAAAAAAnNxAH4ABP///////////////v////7/////dXEAfgAHAAAABE7u6Np4eHeKAh4AAjcCAgI1AgQCBQIGAgcCCAIJAjgCCwI5Ag0CCAIIAggCCAIIAggCCAIIAggCCAIIAggCCAIIAggCCAIIAhQCAwJQAh4AAjcCAgIjAgQCBQIGAgcCCAIJAgoCCwI5Ag0CCAIIAggCCAIIAggCCAIIAggCCAIIAggCCAIIAggCCAIIAhQCAwJyc3EAfgAAAAAAAnNxAH4ABP///////////////v////7/////dXEAfgAHAAAABGUxQat4eHdFAh4AAjcCAgJjAgQCBQIGAgcCCAIJAgoCCwI5Ag0CCAIIAggCCAIIAggCCAIIAggCCAIIAggCCAIIAggCCAIIAhQCAwJzc3EAfgAAAAAAAnNxAH4ABP///////////////v////7/////dXEAfgAHAAAABFovta14eHdFAh4AAjcCAgIpAgQCBQIGAgcCCAIJAj0CCwI5Ag0CCAIIAggCCAIIAggCCAIIAggCCAIIAggCCAIIAggCCAIIAhQCAwJ0c3EAfgAAAAAAAnNxAH4ABP///////////////v////7/////dXEAfgAHAAAABBli52V4eHdFAh4AAjcCAgIfAgQCBQIGAgcCCAIJAjgCCwI5Ag0CCAIIAggCCAIIAggCCAIIAggCCAIIAggCCAIIAggCCAIIAhQCAwJ1c3EAfgAAAAAAAnNxAH4ABP///////////////v////7/////dXEAfgAHAAAAAwRDenh4d0UCHgACNwICAisCBAIFAgYCBwIIAgkCPQILAjkCDQIIAggCCAIIAggCCAIIAggCCAIIAggCCAIIAggCCAIIAggCFAIDAnZzcQB+AAAAAAACc3EAfgAE///////////////+/////gAAAAF1cQB+AAcAAAAEAo6woHh4d0UCHgACNwICAi0CBAIFAgYCBwIIAgkCPQILAjkCDQIIAggCCAIIAggCCAIIAggCCAIIAggCCAIIAggCCAIIAggCFAIDAndzcQB+AAAAAAACc3EAfgAE///////////////+/////v////91cQB+AAcAAAAEKOmGtnh4d0UCHgACNwICAjwCBAIFAgYCBwIIAgkCOAILAjkCDQIIAggCCAIIAggCCAIIAggCCAIIAggCCAIIAggCCAIIAggCFAIDAnhzcQB+AAAAAAACc3EAfgAE///////////////+/////v////91cQB+AAcAAAADC4KteHh3RQIeAAI3AgICLwIEAgUCBgIHAggCCQIKAgsCOQINAggCCAIIAggCCAIIAggCCAIIAggCCAIIAggCCAIIAggCCAIUAgMCeXNxAH4AAAAAAAJzcQB+AAT///////////////7////+/////3VxAH4ABwAAAARe1GL4eHh3RQIeAAI3AgICagIEAgUCBgIHAggCCQI9AgsCOQINAggCCAIIAggCCAIIAggCCAIIAggCCAIIAggCCAIIAggCCAIUAgMCenNxAH4AAAAAAAJzcQB+AAT///////////////7////+/////3VxAH4ABwAAAAQCvT+keHh3RQIeAAI3AgICQwIEAgUCBgIHAggCCQI4AgsCOQINAggCCAIIAggCCAIIAggCCAIIAggCCAIIAggCCAIIAggCCAIUAgMCe3NxAH4AAAAAAAJzcQB+AAT///////////////7////+/////3VxAH4ABwAAAAMG3JN4eHdFAh4AAjcCAgIrAgQCBQIGAgcCCAIJAjgCCwI5Ag0CCAIIAggCCAIIAggCCAIIAggCCAIIAggCCAIIAggCCAIIAhQCAwJ8c3EAfgAAAAAAAnNxAH4ABP///////////////v////7/////dXEAfgAHAAAAAwQOrnh4d0UCHgACNwICAiECBAIFAgYCBwIIAgkCCgILAjkCDQIIAggCCAIIAggCCAIIAggCCAIIAggCCAIIAggCCAIIAggCFAIDAn1zcQB+AAAAAAACc3EAfgAE///////////////+/////v////91cQB+AAcAAAAESYtTyXh4d0UCHgACNwICAiUCBAIFAgYCBwIIAgkCOAILAjkCDQIIAggCCAIIAggCCAIIAggCCAIIAggCCAIIAggCCAIIAggCFAIDAn5zcQB+AAAAAAACc3EAfgAE///////////////+/////v////91cQB+AAcAAAADBHSNeHh3RQIeAAI3AgICQwIEAgUCBgIHAggCCQIKAgsCOQINAggCCAIIAggCCAIIAggCCAIIAggCCAIIAggCCAIIAggCCAIUAgMCf3NxAH4AAAAAAAJzcQB+AAT///////////////7////+/////3VxAH4ABwAAAAQoo9pZeHh3RQIeAAI3AgICYQIEAgUCBgIHAggCCQIKAgsCOQINAggCCAIIAggCCAIIAggCCAIIAggCCAIIAggCCAIIAggCCAIUAgMCgHNxAH4AAAAAAAJzcQB+AAT///////////////7////+/////3VxAH4ABwAAAARUiEubeHh3RQIeAAI3AgICMwIEAgUCBgIHAggCCQI4AgsCOQINAggCCAIIAggCCAIIAggCCAIIAggCCAIIAggCCAIIAggCCAIUAgMCgXNxAH4AAAAAAAJzcQB+AAT///////////////7////+/////3VxAH4ABwAAAAMD3Kt4eHdFAh4AAjcCAgIdAgQCBQIGAgcCCAIJAj0CCwI5Ag0CCAIIAggCCAIIAggCCAIIAggCCAIIAggCCAIIAggCCAIIAhQCAwKCc3EAfgAAAAAAAnNxAH4ABP///////////////v////7/////dXEAfgAHAAAABCZxo1d4eHdFAh4AAjcCAgI/AgQCBQIGAgcCCAIJAj0CCwI5Ag0CCAIIAggCCAIIAggCCAIIAggCCAIIAggCCAIIAggCCAIIAhQCAwKDc3EAfgAAAAAAAnNxAH4ABP///////////////v////7/////dXEAfgAHAAAAA7xcsnh4d0UCHgACNwICAmMCBAIFAgYCBwIIAgkCPQILAjkCDQIIAggCCAIIAggCCAIIAggCCAIIAggCCAIIAggCCAIIAggCFAIDAoRzcQB+AAAAAAACc3EAfgAE///////////////+/////v////91cQB+AAcAAAAEAzaSmXh4d0UCHgACNwICAiMCBAIFAgYCBwIIAgkCPQILAjkCDQIIAggCCAIIAggCCAIIAggCCAIIAggCCAIIAggCCAIIAggCFAIDAoVzcQB+AAAAAAACc3EAfgAE///////////////+/////v////91cQB+AAcAAAADMpTWeHh3RQIeAAI3AgICagIEAgUCBgIHAggCCQI4AgsCOQINAggCCAIIAggCCAIIAggCCAIIAggCCAIIAggCCAIIAggCCAIUAgMChnNxAH4AAAAAAAJzcQB+AAT///////////////7////+/////3VxAH4ABwAAAAMItpx4eHdFAh4AAjcCAgInAgQCBQIGAgcCCAIJAj0CCwI5Ag0CCAIIAggCCAIIAggCCAIIAggCCAIIAggCCAIIAggCCAIIAhQCAwKHc3EAfgAAAAAAAnNxAH4ABP///////////////v////7/////dXEAfgAHAAAABES6V7x4eHdFAh4AAjcCAgJHAgQCBQIGAgcCCAIJAj0CCwI5Ag0CCAIIAggCCAIIAggCCAIIAggCCAIIAggCCAIIAggCCAIIAhQCAwKIc3EAfgAAAAAAAnNxAH4ABP///////////////v////7/////dXEAfgAHAAAABAgl/7F4eHdFAh4AAjcCAgJKAgQCBQIGAgcCCAIJAgoCCwI5Ag0CCAIIAggCCAIIAggCCAIIAggCCAIIAggCCAIIAggCCAIIAhQCAwKJc3EAfgAAAAAAAnNxAH4ABP///////////////v////7/////dXEAfgAHAAAABGExCBR4eHdFAh4AAjcCAgJMAgQCBQIGAgcCCAIJAgoCCwI5Ag0CCAIIAggCCAIIAggCCAIIAggCCAIIAggCCAIIAggCCAIIAhQCAwKKc3EAfgAAAAAAAnNxAH4ABP///////////////v////7/////dXEAfgAHAAAABEhweK94eHdFAh4AAjcCAgIDAgQCBQIGAgcCCAIJAgoCCwI5Ag0CCAIIAggCCAIIAggCCAIIAggCCAIIAggCCAIIAggCCAIIAhQCAwKLc3EAfgAAAAAAAnNxAH4ABP///////////////v////7/////dXEAfgAHAAAABFn95fJ4eHdFAh4AAjcCAgJBAgQCBQIGAgcCCAIJAjgCCwI5Ag0CCAIIAggCCAIIAggCCAIIAggCCAIIAggCCAIIAggCCAIIAhQCAwKMc3EAfgAAAAAAAnNxAH4ABP///////////////v////7/////dXEAfgAHAAAAAw6D3Xh4d0UCHgACNwICAjECBAIFAgYCBwIIAgkCPQILAjkCDQIIAggCCAIIAggCCAIIAggCCAIIAggCCAIIAggCCAIIAggCFAIDAo1zcQB+AAAAAAACc3EAfgAE///////////////+/////v////91cQB+AAcAAAAEEP3yI3h4d1gCHgACjgAJNDIxMjE5ODU2AgICjwAGMjAxMzEyAgQCBQIGAgcCCAIJAjgCCwI5Ag0CCAIIAggCCAIIAggCCAIIAggCCAIIAggCCAIIAggCCAIIAh4CAwKQc3EAfgAAAAAAAnNxAH4ABP///////////////v////7/////dXEAfgAHAAAAAxTl5Hh4egAABAACHgACkQAJMzMwNTYxNjgwAgICYwIEAgUCBgIHAggCCQIKAgsCOQINAggCCAIIAggCCAIIAggCCAIIAggCCAIIAggCCAIIAggCCAIBAgMCcwIeAAKRAgICUwIEAgUCBgIHAggCCQI4AgsCOQINAggCCAIIAggCCAIIAggCCAIIAggCCAIIAggCCAIIAggCCAIBAgMCcAIeAAKRAgICAwIEAgUCBgIHAggCCQI4AgsCOQINAggCCAIIAggCCAIIAggCCAIIAggCCAIIAggCCAIIAggCCAIBAgMCVwIeAAKRAgICKQIEAgUCBgIHAggCCQI9AgsCOQINAggCCAIIAggCCAIIAggCCAIIAggCCAIIAggCCAIIAggCCAIBAgMCdAIeAAKRAgICHQIEAgUCBgIHAggCCQI9AgsCOQINAggCCAIIAggCCAIIAggCCAIIAggCCAIIAggCCAIIAggCCAIBAgMCggIeAAKRAgICNQIEAgUCBgIHAggCCQI4AgsCOQINAggCCAIIAggCCAIIAggCCAIIAggCCAIIAggCCAIIAggCCAIBAgMCUAIeAAKRAgICKwIEAgUCBgIHAggCCQI9AgsCOQINAggCCAIIAggCCAIIAggCCAIIAggCCAIIAggCCAIIAggCCAIBAgMCdgIeAAKRAgICLQIEAgUCBgIHAggCCQI9AgsCOQINAggCCAIIAggCCAIIAggCCAIIAggCCAIIAggCCAIIAggCCAIBAgMCdwIeAAKRAgICPAIEAgUCBgIHAggCCQI4AgsCOQINAggCCAIIAggCCAIIAggCCAIIAggCCAIIAggCCAIIAggCCAIBAgMCeAIeAAKRAgICLwIEAgUCBgIHAggCCQIKAgsCOQINAggCCAIIAggCCAIIAggCCAIIAggCCAIIAggCCAIIAggCCAIBAgMCeQIeAAKRAgICagIEAgUCBgIHAggCCQI9AgsCOQINAggCCAIIAggCCAIIAggCCAIIAggCCAIIAggCCAIIAggCCAIBAgMCegIeAAKRAgICPwIEAgUCBgIHAggCCQI4AgsCOQINAggCCAIIAggCCAIIAggCCAIIAggCCAIIAggCCAIIAggCCAIBAgMCZwIeAAKRAgICYQIEAgUCBgIHAggCCQIKAgsCOQINAggCCAIIAggCCAIIAggCCAIIAggCCAIIAggCCAIIAggCCAIBAgMCgAIeAAKRAgICJQIEAgUCBgIHAggCCQI4AgsCOQINAggCCAIIAggCCAIIAggCCAIIAggCCAIIAggCCAIIAggCCAIBAgMCfgIeAAKRAgICQwIEAgUCBgIHAggCCQIKAgsCOQINAggCCAIIAggCCAIIAggCCAIIegAABAACCAIIAggCCAIIAggCCAIIAgECAwJ/Ah4AApECAgInAgQCBQIGAgcCCAIJAjgCCwI5Ag0CCAIIAggCCAIIAggCCAIIAggCCAIIAggCCAIIAggCCAIIAgECAwJQAh4AApECAgI8AgQCBQIGAgcCCAIJAgoCCwI5Ag0CCAIIAggCCAIIAggCCAIIAggCCAIIAggCCAIIAggCCAIIAgECAwJgAh4AApECAgJMAgQCBQIGAgcCCAIJAjgCCwI5Ag0CCAIIAggCCAIIAggCCAIIAggCCAIIAggCCAIIAggCCAIIAgECAwJZAh4AApECAgIjAgQCBQIGAgcCCAIJAj0CCwI5Ag0CCAIIAggCCAIIAggCCAIIAggCCAIIAggCCAIIAggCCAIIAgECAwKFAh4AApECAgIfAgQCBQIGAgcCCAIJAgoCCwI5Ag0CCAIIAggCCAIIAggCCAIIAggCCAIIAggCCAIIAggCCAIIAgECAwJYAh4AApECAgJjAgQCBQIGAgcCCAIJAj0CCwI5Ag0CCAIIAggCCAIIAggCCAIIAggCCAIIAggCCAIIAggCCAIIAgECAwKEAh4AApECAgItAgQCBQIGAgcCCAIJAgoCCwI5Ag0CCAIIAggCCAIIAggCCAIIAggCCAIIAggCCAIIAggCCAIIAgECAwJeAh4AApECAgJTAgQCBQIGAgcCCAIJAgoCCwI5Ag0CCAIIAggCCAIIAggCCAIIAggCCAIIAggCCAIIAggCCAIIAgECAwJbAh4AApECAgI1AgQCBQIGAgcCCAIJAgoCCwI5Ag0CCAIIAggCCAIIAggCCAIIAggCCAIIAggCCAIIAggCCAIIAgECAwJcAh4AApECAgKSAAYyMDE4MDQCBAIFAgYCBwIIAgkCOAILAjkCDQIIAggCCAIIAggCCAIIAggCCAIIAggCCAIIAggCCAIIAggCAQIDAlACHgACkQICAmMCBAIFAgYCBwIIAgkCOAILAjkCDQIIAggCCAIIAggCCAIIAggCCAIIAggCCAIIAggCCAIIAggCAQIDAmQCHgACkQICAkcCBAIFAgYCBwIIAgkCOAILAjkCDQIIAggCCAIIAggCCAIIAggCCAIIAggCCAIIAggCCAIIAggCAQIDAkgCHgACkQICAikCBAIFAgYCBwIIAgkCCgILAjkCDQIIAggCCAIIAggCCAIIAggCCAIIAggCCAIIAggCCAIIAggCAQIDAmgCHgACkQICAiMCBAIFAgYCBwIIAgkCOAILAjkCDQIIAggCCAIIAggCCAIIAggCCAIIAggCCAIIAggCCAIIAggCAQIDAl8CHgACkQICAjECBAIFAgYCBwIIAgkCOAILAjkCegAAAccNAggCCAIIAggCCAIIAggCCAIIAggCCAIIAggCCAIIAggCCAIBAgMCXQIeAAKRAgICMwIEAgUCBgIHAggCCQI9AgsCOQINAggCCAIIAggCCAIIAggCCAIIAggCCAIIAggCCAIIAggCCAIBAgMCZgIeAAKRAgICLwIEAgUCBgIHAggCCQI9AgsCOQINAggCCAIIAggCCAIIAggCCAIIAggCCAIIAggCCAIIAggCCAIBAgMCZQIeAAKRAgICYQIEAgUCBgIHAggCCQI9AgsCOQINAggCCAIIAggCCAIIAggCCAIIAggCCAIIAggCCAIIAggCCAIBAgMCYgIeAAKRAgICKwIEAgUCBgIHAggCCQIKAgsCOQINAggCCAIIAggCCAIIAggCCAIIAggCCAIIAggCCAIIAggCCAIBAgMCaQIeAAKRAgICagIEAgUCBgIHAggCCQIKAgsCOQINAggCCAIIAggCCAIIAggCCAIIAggCCAIIAggCCAIIAggCCAIBAgMCawIeAAKRAgICGwIEAgUCBgIHAggCCQI9AgsCOQINAggCCAIIAggCCAIIAggCCAIIAggCCAIIAggCCAIIAggCCAIBAgMCk3NxAH4AAAAAAAJzcQB+AAT///////////////7////+/////3VxAH4ABwAAAAQOU8mMeHh6AAACbQIeAAKRAgICHwIEAgUCBgIHAggCCQI4AgsCOQINAggCCAIIAggCCAIIAggCCAIIAggCCAIIAggCCAIIAggCCAIBAgMCdQIeAAKRAgICQQIEAgUCBgIHAggCCQIKAgsCOQINAggCCAIIAggCCAIIAggCCAIIAggCCAIIAggCCAIIAggCCAIBAgMCQgIeAAKRAgICIQIEAgUCBgIHAggCCQI9AgsCOQINAggCCAIIAggCCAIIAggCCAIIAggCCAIIAggCCAIIAggCCAIBAgMCbgIeAAKRAgICQwIEAgUCBgIHAggCCQI9AgsCOQINAggCCAIIAggCCAIIAggCCAIIAggCCAIIAggCCAIIAggCCAIBAgMCRAIeAAKRAgICSgIEAgUCBgIHAggCCQI9AgsCOQINAggCCAIIAggCCAIIAggCCAIIAggCCAIIAggCCAIIAggCCAIBAgMCbQIeAAKRAgICJQIEAgUCBgIHAggCCQIKAgsCOQINAggCCAIIAggCCAIIAggCCAIIAggCCAIIAggCCAIIAggCCAIBAgMCRQIeAAKRAgICKQIEAgUCBgIHAggCCQI4AgsCOQINAggCCAIIAggCCAIIAggCCAIIAggCCAIIAggCCAIIAggCCAIBAgMCUAIeAAKRAgICAwIEAgUCBgIHAggCCQI9AgsCOQINAggCCAIIAggCCAIIAggCCAIIAggCCAIIAggCCAIIAggCCAIBAgMCSQIeAAKRAgICkgIEAgUCBgIHAggCCQIKAgsCOQINAggCCAIIAggCCAIIAggCCAIIAggCCAIIAggCCAIIAggCCAIBAgMClHNxAH4AAAAAAAJzcQB+AAT///////////////7////+/////3VxAH4ABwAAAARaqchfeHh6AAACbQIeAAKRAgICSgIEAgUCBgIHAggCCQI4AgsCOQINAggCCAIIAggCCAIIAggCCAIIAggCCAIIAggCCAIIAggCCAIBAgMCSwIeAAKRAgICRwIEAgUCBgIHAggCCQIKAgsCOQINAggCCAIIAggCCAIIAggCCAIIAggCCAIIAggCCAIIAggCCAIBAgMCUgIeAAKRAgICLQIEAgUCBgIHAggCCQI4AgsCOQINAggCCAIIAggCCAIIAggCCAIIAggCCAIIAggCCAIIAggCCAIBAgMCUQIeAAKRAgICNQIEAgUCBgIHAggCCQI9AgsCOQINAggCCAIIAggCCAIIAggCCAIIAggCCAIIAggCCAIIAggCCAIBAgMCVQIeAAKRAgICMQIEAgUCBgIHAggCCQIKAgsCOQINAggCCAIIAggCCAIIAggCCAIIAggCCAIIAggCCAIIAggCCAIBAgMCTgIeAAKRAgICMwIEAgUCBgIHAggCCQIKAgsCOQINAggCCAIIAggCCAIIAggCCAIIAggCCAIIAggCCAIIAggCCAIBAgMCTwIeAAKRAgICUwIEAgUCBgIHAggCCQI9AgsCOQINAggCCAIIAggCCAIIAggCCAIIAggCCAIIAggCCAIIAggCCAIBAgMCVAIeAAKRAgICTAIEAgUCBgIHAggCCQI9AgsCOQINAggCCAIIAggCCAIIAggCCAIIAggCCAIIAggCCAIIAggCCAIBAgMCTQIeAAKRAgICGwIEAgUCBgIHAggCCQIKAgsCOQINAggCCAIIAggCCAIIAggCCAIIAggCCAIIAggCCAIIAggCCAIBAgMClXNxAH4AAAAAAAJzcQB+AAT///////////////7////+/////3VxAH4ABwAAAARSfqMaeHh6AAADPAIeAAKRAgICJQIEAgUCBgIHAggCCQI9AgsCOQINAggCCAIIAggCCAIIAggCCAIIAggCCAIIAggCCAIIAggCCAIBAgMCWgIeAAKRAgICagIEAgUCBgIHAggCCQI4AgsCOQINAggCCAIIAggCCAIIAggCCAIIAggCCAIIAggCCAIIAggCCAIBAgMChgIeAAKRAgICKwIEAgUCBgIHAggCCQI4AgsCOQINAggCCAIIAggCCAIIAggCCAIIAggCCAIIAggCCAIIAggCCAIBAgMCfAIeAAKRAgICPwIEAgUCBgIHAggCCQI9AgsCOQINAggCCAIIAggCCAIIAggCCAIIAggCCAIIAggCCAIIAggCCAIBAgMCgwIeAAKRAgICJwIEAgUCBgIHAggCCQI9AgsCOQINAggCCAIIAggCCAIIAggCCAIIAggCCAIIAggCCAIIAggCCAIBAgMChwIeAAKRAgICHQIEAgUCBgIHAggCCQI4AgsCOQINAggCCAIIAggCCAIIAggCCAIIAggCCAIIAggCCAIIAggCCAIBAgMCUAIeAAKRAgICIQIEAgUCBgIHAggCCQIKAgsCOQINAggCCAIIAggCCAIIAggCCAIIAggCCAIIAggCCAIIAggCCAIBAgMCfQIeAAKRAgICQQIEAgUCBgIHAggCCQI9AgsCOQINAggCCAIIAggCCAIIAggCCAIIAggCCAIIAggCCAIIAggCCAIBAgMCVgIeAAKRAgICSgIEAgUCBgIHAggCCQIKAgsCOQINAggCCAIIAggCCAIIAggCCAIIAggCCAIIAggCCAIIAggCCAIBAgMCiQIeAAKRAgICMQIEAgUCBgIHAggCCQI9AgsCOQINAggCCAIIAggCCAIIAggCCAIIAggCCAIIAggCCAIIAggCCAIBAgMCjQIeAAKRAgICMwIEAgUCBgIHAggCCQI4AgsCOQINAggCCAIIAggCCAIIAggCCAIIAggCCAIIAggCCAIIAggCCAIBAgMCgQIeAAKRAgICkgIEAgUCBgIHAggCCQI9AgsCOQINAggCCAIIAggCCAIIAggCCAIIAggCCAIIAggCCAIIAggCCAIBAgMClnNxAH4AAAAAAAJzcQB+AAT///////////////7////+/////3VxAH4ABwAAAAQHGT+ZeHh6AAAEAAIeAAKRAgICAwIEAgUCBgIHAggCCQIKAgsCOQINAggCCAIIAggCCAIIAggCCAIIAggCCAIIAggCCAIIAggCCAIBAgMCiwIeAAKRAgICTAIEAgUCBgIHAggCCQIKAgsCOQINAggCCAIIAggCCAIIAggCCAIIAggCCAIIAggCCAIIAggCCAIBAgMCigIeAAKRAgICQQIEAgUCBgIHAggCCQI4AgsCOQINAggCCAIIAggCCAIIAggCCAIIAggCCAIIAggCCAIIAggCCAIBAgMCjAIeAAKRAgICRwIEAgUCBgIHAggCCQI9AgsCOQINAggCCAIIAggCCAIIAggCCAIIAggCCAIIAggCCAIIAggCCAIBAgMCiAIeAAKRAgICGwIEAgUCBgIHAggCCQI4AgsCOQINAggCCAIIAggCCAIIAggCCAIIAggCCAIIAggCCAIIAggCCAIBAgMCUAIeAAKRAgICIQIEAgUCBgIHAggCCQI4AgsCOQINAggCCAIIAggCCAIIAggCCAIIAggCCAIIAggCCAIIAggCCAIBAgMCOgIeAAKRAgICPwIEAgUCBgIHAggCCQIKAgsCOQINAggCCAIIAggCCAIIAggCCAIIAggCCAIIAggCCAIIAggCCAIBAgMCQAIeAAKRAgICJwIEAgUCBgIHAggCCQIKAgsCOQINAggCCAIIAggCCAIIAggCCAIIAggCCAIIAggCCAIIAggCCAIBAgMCOwIeAAKRAgICHwIEAgUCBgIHAggCCQI9AgsCOQINAggCCAIIAggCCAIIAggCCAIIAggCCAIIAggCCAIIAggCCAIBAgMCRgIeAAKRAgICHQIEAgUCBgIHAggCCQIKAgsCOQINAggCCAIIAggCCAIIAggCCAIIAggCCAIIAggCCAIIAggCCAIBAgMCcQIeAAKRAgICQwIEAgUCBgIHAggCCQI4AgsCOQINAggCCAIIAggCCAIIAggCCAIIAggCCAIIAggCCAIIAggCCAIBAgMCewIeAAKRAgICLwIEAgUCBgIHAggCCQI4AgsCOQINAggCCAIIAggCCAIIAggCCAIIAggCCAIIAggCCAIIAggCCAIBAgMCbAIeAAKRAgICYQIEAgUCBgIHAggCCQI4AgsCOQINAggCCAIIAggCCAIIAggCCAIIAggCCAIIAggCCAIIAggCCAIBAgMCbwIeAAKRAgICIwIEAgUCBgIHAggCCQIKAgsCOQINAggCCAIIAggCCAIIAggCCAIIAggCCAIIAggCCAIIAggCCAIBAgMCcgIeAAKRAgICPAIEAgUCBgIHAggCCQI9AgsCOQINAggCCAIIAggCCAIIAggCCAIIAggCCAIIAggCCAJ3WwgCCAIIAgECAwI+Ah4AApcACTMxNjc4NjQ0MAICAiMCBAIFAgYCBwIIAgkCPQILAgwCDQIIAggCCAIIAggCCAIIAggCCAIIAggCCAIIAggCCAIIAggCIgIDAphzcQB+AAAAAAACc3EAfgAE///////////////+/////gAAAAF1cQB+AAcAAAAD/4leeHh3RQIeAAKXAgICMwIEAgUCBgIHAggCCQI9AgsCDAINAggCCAIIAggCCAIIAggCCAIIAggCCAIIAggCCAIIAggCCAIiAgMCmXNxAH4AAAAAAAJzcQB+AAT///////////////7////+AAAAAXVxAH4ABwAAAAQGG1pqeHh3RQIeAAKXAgICLQIEAgUCBgIHAggCCQI9AgsCDAINAggCCAIIAggCCAIIAggCCAIIAggCCAIIAggCCAIIAggCCAIiAgMCmnNxAH4AAAAAAAJzcQB+AAT///////////////7////+/////3VxAH4ABwAAAAQUOveDeHh3RQIeAAKXAgICKQIEAgUCBgIHAggCCQI9AgsCDAINAggCCAIIAggCCAIIAggCCAIIAggCCAIIAggCCAIIAggCCAIiAgMCm3NxAH4AAAAAAAJzcQB+AAT///////////////7////+/////3VxAH4ABwAAAAQKK9PneHh3RQIeAAKXAgICMQIEAgUCBgIHAggCCQI9AgsCDAINAggCCAIIAggCCAIIAggCCAIIAggCCAIIAggCCAIIAggCCAIiAgMCnHNxAH4AAAAAAAJzcQB+AAT///////////////7////+/////3VxAH4ABwAAAAQIvUgheHh3RQIeAAKXAgICAwIEAgUCBgIHAggCCQI9AgsCDAINAggCCAIIAggCCAIIAggCCAIIAggCCAIIAggCCAIIAggCCAIiAgMCnXNxAH4AAAAAAAJzcQB+AAT///////////////7////+/////3VxAH4ABwAAAAQC12dUeHh3RQIeAAKXAgICNQIEAgUCBgIHAggCCQI9AgsCDAINAggCCAIIAggCCAIIAggCCAIIAggCCAIIAggCCAIIAggCCAIiAgMCnnNxAH4AAAAAAAJzcQB+AAT///////////////7////+/////3VxAH4ABwAAAAQWt6iieHh3RQIeAAKXAgICHQIEAgUCBgIHAggCCQI9AgsCDAINAggCCAIIAggCCAIIAggCCAIIAggCCAIIAggCCAIIAggCCAIiAgMCn3NxAH4AAAAAAAJzcQB+AAT///////////////7////+/////3VxAH4ABwAAAAQQposkeHh3RQIeAAKXAgICJwIEAgUCBgIHAggCCQI9AgsCDAINAggCCAIIAggCCAIIAggCCAIIAggCCAIIAggCCAIIAggCCAIiAgMCoHNxAH4AAAAAAAJzcQB+AAT///////////////7////+/////3VxAH4ABwAAAAQewHRseHh3RQIeAAKXAgICLwIEAgUCBgIHAggCCQI9AgsCDAINAggCCAIIAggCCAIIAggCCAIIAggCCAIIAggCCAIIAggCCAIiAgMCoXNxAH4AAAAAAAJzcQB+AAT///////////////7////+/////3VxAH4ABwAAAANOuAp4eHdFAh4AApcCAgIrAgQCBQIGAgcCCAIJAj0CCwIMAg0CCAIIAggCCAIIAggCCAIIAggCCAIIAggCCAIIAggCCAIIAiICAwKic3EAfgAAAAAAAnNxAH4ABP///////////////v////4AAAABdXEAfgAHAAAABAJaEtJ4eHdFAh4AApcCAgIbAgQCBQIGAgcCCAIJAj0CCwIMAg0CCAIIAggCCAIIAggCCAIIAggCCAIIAggCCAIIAggCCAIIAiICAwKjc3EAfgAAAAAAAnNxAH4ABP///////////////v////7/////dXEAfgAHAAAABATh3pl4eHdFAh4AApcCAgIlAgQCBQIGAgcCCAIJAj0CCwIMAg0CCAIIAggCCAIIAggCCAIIAggCCAIIAggCCAIIAggCCAIIAiICAwKkc3EAfgAAAAAAAnNxAH4ABP///////////////v////7/////dXEAfgAHAAAABAUEo0F4eHdFAh4AApcCAgIhAgQCBQIGAgcCCAIJAj0CCwIMAg0CCAIIAggCCAIIAggCCAIIAggCCAIIAggCCAIIAggCCAIIAiICAwKlc3EAfgAAAAAAAnNxAH4ABP///////////////v////7/////dXEAfgAHAAAABA4LHEp4eHdFAh4AApcCAgIfAgQCBQIGAgcCCAIJAj0CCwIMAg0CCAIIAggCCAIIAggCCAIIAggCCAIIAggCCAIIAggCCAIIAiICAwKmc3EAfgAAAAAAAnNxAH4ABP///////////////v////7/////dXEAfgAHAAAABAFtStJ4eHoAAAQAAh4AAqcACTMzMDU2NDAwMAICAlMCBAIFAgYCBwIIAgkCCgILAjkCDQIIAggCCAIIAggCCAIIAggCCAIIAggCCAIIAggCCAIIAggCEgIDAlsCHgACpwICAjUCBAIFAgYCBwIIAgkCCgILAjkCDQIIAggCCAIIAggCCAIIAggCCAIIAggCCAIIAggCCAIIAggCEgIDAlwCHgACpwICAkcCBAIFAgYCBwIIAgkCOAILAjkCDQIIAggCCAIIAggCCAIIAggCCAIIAggCCAIIAggCCAIIAggCEgIDAkgCHgACpwICAjMCBAIFAgYCBwIIAgkCOAILAjkCDQIIAggCCAIIAggCCAIIAggCCAIIAggCCAIIAggCCAIIAggCEgIDAoECHgACpwICAjECBAIFAgYCBwIIAgkCOAILAjkCDQIIAggCCAIIAggCCAIIAggCCAIIAggCCAIIAggCCAIIAggCEgIDAl0CHgACpwICAkwCBAIFAgYCBwIIAgkCCgILAjkCDQIIAggCCAIIAggCCAIIAggCCAIIAggCCAIIAggCCAIIAggCEgIDAooCHgACpwICAmECBAIFAgYCBwIIAgkCPQILAjkCDQIIAggCCAIIAggCCAIIAggCCAIIAggCCAIIAggCCAIIAggCEgIDAmICHgACpwICAi8CBAIFAgYCBwIIAgkCPQILAjkCDQIIAggCCAIIAggCCAIIAggCCAIIAggCCAIIAggCCAIIAggCEgIDAmUCHgACpwICAgMCBAIFAgYCBwIIAgkCCgILAjkCDQIIAggCCAIIAggCCAIIAggCCAIIAggCCAIIAggCCAIIAggCEgIDAosCHgACpwICAhsCBAIFAgYCBwIIAgkCOAILAjkCDQIIAggCCAIIAggCCAIIAggCCAIIAggCCAIIAggCCAIIAggCEgIDAlACHgACpwICAh8CBAIFAgYCBwIIAgkCPQILAjkCDQIIAggCCAIIAggCCAIIAggCCAIIAggCCAIIAggCCAIIAggCEgIDAkYCHgACpwICAkECBAIFAgYCBwIIAgkCCgILAjkCDQIIAggCCAIIAggCCAIIAggCCAIIAggCCAIIAggCCAIIAggCEgIDAkICHgACpwICAj8CBAIFAgYCBwIIAgkCCgILAjkCDQIIAggCCAIIAggCCAIIAggCCAIIAggCCAIIAggCCAIIAggCEgIDAkACHgACpwICAiECBAIFAgYCBwIIAgkCOAILAjkCDQIIAggCCAIIAggCCAIIAggCCAIIAggCCAIIAggCCAIIAggCEgIDAjoCHgACpwICAiUCBAIFAgYCBwIIAgkCCgILAjkCDQIIAggCCAIIAggCCAIIAggCCHoAAAQAAggCCAIIAggCCAIIAggCCAISAgMCRQIeAAKnAgICQwIEAgUCBgIHAggCCQI9AgsCOQINAggCCAIIAggCCAIIAggCCAIIAggCCAIIAggCCAIIAggCCAISAgMCRAIeAAKnAgICJwIEAgUCBgIHAggCCQIKAgsCOQINAggCCAIIAggCCAIIAggCCAIIAggCCAIIAggCCAIIAggCCAISAgMCOwIeAAKnAgICPAIEAgUCBgIHAggCCQI9AgsCOQINAggCCAIIAggCCAIIAggCCAIIAggCCAIIAggCCAIIAggCCAISAgMCPgIeAAKnAgICAwIEAgUCBgIHAggCCQI9AgsCOQINAggCCAIIAggCCAIIAggCCAIIAggCCAIIAggCCAIIAggCCAISAgMCSQIeAAKnAgICTAIEAgUCBgIHAggCCQI9AgsCOQINAggCCAIIAggCCAIIAggCCAIIAggCCAIIAggCCAIIAggCCAISAgMCTQIeAAKnAgICUwIEAgUCBgIHAggCCQI4AgsCOQINAggCCAIIAggCCAIIAggCCAIIAggCCAIIAggCCAIIAggCCAISAgMCcAIeAAKnAgICNQIEAgUCBgIHAggCCQI4AgsCOQINAggCCAIIAggCCAIIAggCCAIIAggCCAIIAggCCAIIAggCCAISAgMCUAIeAAKnAgICHQIEAgUCBgIHAggCCQI9AgsCOQINAggCCAIIAggCCAIIAggCCAIIAggCCAIIAggCCAIIAggCCAISAgMCggIeAAKnAgICLQIEAgUCBgIHAggCCQI4AgsCOQINAggCCAIIAggCCAIIAggCCAIIAggCCAIIAggCCAIIAggCCAISAgMCUQIeAAKnAgICPAIEAgUCBgIHAggCCQI4AgsCOQINAggCCAIIAggCCAIIAggCCAIIAggCCAIIAggCCAIIAggCCAISAgMCeAIeAAKnAgICKQIEAgUCBgIHAggCCQI4AgsCOQINAggCCAIIAggCCAIIAggCCAIIAggCCAIIAggCCAIIAggCCAISAgMCUAIeAAKnAgICMwIEAgUCBgIHAggCCQIKAgsCOQINAggCCAIIAggCCAIIAggCCAIIAggCCAIIAggCCAIIAggCCAISAgMCTwIeAAKnAgICLwIEAgUCBgIHAggCCQIKAgsCOQINAggCCAIIAggCCAIIAggCCAIIAggCCAIIAggCCAIIAggCCAISAgMCeQIeAAKnAgICGwIEAgUCBgIHAggCCQIKAgsCOQINAggCCAIIAggCCAIIAggCCAIIAggCCAIIAggCCAIIAggCCAISAgMClQIeAAKnAgICIQIEAgUCBgIHAggCCQIKAgsCOQINAggCCAIIAnoAAAQACAIIAggCCAIIAggCCAIIAggCCAIIAggCCAIIAhICAwJ9Ah4AAqcCAgJDAgQCBQIGAgcCCAIJAgoCCwI5Ag0CCAIIAggCCAIIAggCCAIIAggCCAIIAggCCAIIAggCCAIIAhICAwJ/Ah4AAqcCAgJBAgQCBQIGAgcCCAIJAjgCCwI5Ag0CCAIIAggCCAIIAggCCAIIAggCCAIIAggCCAIIAggCCAIIAhICAwKMAh4AAqcCAgJqAgQCBQIGAgcCCAIJAjgCCwI5Ag0CCAIIAggCCAIIAggCCAIIAggCCAIIAggCCAIIAggCCAIIAhICAwKGAh4AAqcCAgJhAgQCBQIGAgcCCAIJAgoCCwI5Ag0CCAIIAggCCAIIAggCCAIIAggCCAIIAggCCAIIAggCCAIIAhICAwKAAh4AAqcCAgIrAgQCBQIGAgcCCAIJAjgCCwI5Ag0CCAIIAggCCAIIAggCCAIIAggCCAIIAggCCAIIAggCCAIIAhICAwJ8Ah4AAqcCAgIlAgQCBQIGAgcCCAIJAjgCCwI5Ag0CCAIIAggCCAIIAggCCAIIAggCCAIIAggCCAIIAggCCAIIAhICAwJ+Ah4AAqcCAgI/AgQCBQIGAgcCCAIJAj0CCwI5Ag0CCAIIAggCCAIIAggCCAIIAggCCAIIAggCCAIIAggCCAIIAhICAwKDAh4AAqcCAgIjAgQCBQIGAgcCCAIJAj0CCwI5Ag0CCAIIAggCCAIIAggCCAIIAggCCAIIAggCCAIIAggCCAIIAhICAwKFAh4AAqcCAgInAgQCBQIGAgcCCAIJAj0CCwI5Ag0CCAIIAggCCAIIAggCCAIIAggCCAIIAggCCAIIAggCCAIIAhICAwKHAh4AAqcCAgJjAgQCBQIGAgcCCAIJAj0CCwI5Ag0CCAIIAggCCAIIAggCCAIIAggCCAIIAggCCAIIAggCCAIIAhICAwKEAh4AAqcCAgJKAgQCBQIGAgcCCAIJAgoCCwI5Ag0CCAIIAggCCAIIAggCCAIIAggCCAIIAggCCAIIAggCCAIIAhICAwKJAh4AAqcCAgIpAgQCBQIGAgcCCAIJAgoCCwI5Ag0CCAIIAggCCAIIAggCCAIIAggCCAIIAggCCAIIAggCCAIIAhICAwJoAh4AAqcCAgIjAgQCBQIGAgcCCAIJAjgCCwI5Ag0CCAIIAggCCAIIAggCCAIIAggCCAIIAggCCAIIAggCCAIIAhICAwJfAh4AAqcCAgJjAgQCBQIGAgcCCAIJAjgCCwI5Ag0CCAIIAggCCAIIAggCCAIIAggCCAIIAggCCAIIAggCCAIIAhICAwJkAh4AAqcCAgIxAgQCBQIGAgcCCAIJAj0CC3oAAAQAAjkCDQIIAggCCAIIAggCCAIIAggCCAIIAggCCAIIAggCCAIIAggCEgIDAo0CHgACpwICAjMCBAIFAgYCBwIIAgkCPQILAjkCDQIIAggCCAIIAggCCAIIAggCCAIIAggCCAIIAggCCAIIAggCEgIDAmYCHgACpwICAkcCBAIFAgYCBwIIAgkCPQILAjkCDQIIAggCCAIIAggCCAIIAggCCAIIAggCCAIIAggCCAIIAggCEgIDAogCHgACpwICAisCBAIFAgYCBwIIAgkCCgILAjkCDQIIAggCCAIIAggCCAIIAggCCAIIAggCCAIIAggCCAIIAggCEgIDAmkCHgACpwICAi0CBAIFAgYCBwIIAgkCCgILAjkCDQIIAggCCAIIAggCCAIIAggCCAIIAggCCAIIAggCCAIIAggCEgIDAl4CHgACpwICAkMCBAIFAgYCBwIIAgkCOAILAjkCDQIIAggCCAIIAggCCAIIAggCCAIIAggCCAIIAggCCAIIAggCEgIDAnsCHgACpwICAmoCBAIFAgYCBwIIAgkCCgILAjkCDQIIAggCCAIIAggCCAIIAggCCAIIAggCCAIIAggCCAIIAggCEgIDAmsCHgACpwICAhsCBAIFAgYCBwIIAgkCPQILAjkCDQIIAggCCAIIAggCCAIIAggCCAIIAggCCAIIAggCCAIIAggCEgIDApMCHgACpwICAi8CBAIFAgYCBwIIAgkCOAILAjkCDQIIAggCCAIIAggCCAIIAggCCAIIAggCCAIIAggCCAIIAggCEgIDAmwCHgACpwICAikCBAIFAgYCBwIIAgkCPQILAjkCDQIIAggCCAIIAggCCAIIAggCCAIIAggCCAIIAggCCAIIAggCEgIDAnQCHgACpwICAh8CBAIFAgYCBwIIAgkCOAILAjkCDQIIAggCCAIIAggCCAIIAggCCAIIAggCCAIIAggCCAIIAggCEgIDAnUCHgACpwICAiECBAIFAgYCBwIIAgkCPQILAjkCDQIIAggCCAIIAggCCAIIAggCCAIIAggCCAIIAggCCAIIAggCEgIDAm4CHgACpwICAmECBAIFAgYCBwIIAgkCOAILAjkCDQIIAggCCAIIAggCCAIIAggCCAIIAggCCAIIAggCCAIIAggCEgIDAm8CHgACpwICAh0CBAIFAgYCBwIIAgkCCgILAjkCDQIIAggCCAIIAggCCAIIAggCCAIIAggCCAIIAggCCAIIAggCEgIDAnECHgACpwICAiMCBAIFAgYCBwIIAgkCCgILAjkCDQIIAggCCAIIAggCCAIIAggCCAIIAggCCAIIAggCCAIIAggCEgIDAnICHgACpwICAkoCBAIFAnoAAAQABgIHAggCCQI9AgsCOQINAggCCAIIAggCCAIIAggCCAIIAggCCAIIAggCCAIIAggCCAISAgMCbQIeAAKnAgICSgIEAgUCBgIHAggCCQI4AgsCOQINAggCCAIIAggCCAIIAggCCAIIAggCCAIIAggCCAIIAggCCAISAgMCSwIeAAKnAgICYwIEAgUCBgIHAggCCQIKAgsCOQINAggCCAIIAggCCAIIAggCCAIIAggCCAIIAggCCAIIAggCCAISAgMCcwIeAAKnAgICRwIEAgUCBgIHAggCCQIKAgsCOQINAggCCAIIAggCCAIIAggCCAIIAggCCAIIAggCCAIIAggCCAISAgMCUgIeAAKnAgICAwIEAgUCBgIHAggCCQI4AgsCOQINAggCCAIIAggCCAIIAggCCAIIAggCCAIIAggCCAIIAggCCAISAgMCVwIeAAKnAgICKwIEAgUCBgIHAggCCQI9AgsCOQINAggCCAIIAggCCAIIAggCCAIIAggCCAIIAggCCAIIAggCCAISAgMCdgIeAAKnAgICNQIEAgUCBgIHAggCCQI9AgsCOQINAggCCAIIAggCCAIIAggCCAIIAggCCAIIAggCCAIIAggCCAISAgMCVQIeAAKnAgICagIEAgUCBgIHAggCCQI9AgsCOQINAggCCAIIAggCCAIIAggCCAIIAggCCAIIAggCCAIIAggCCAISAgMCegIeAAKnAgICUwIEAgUCBgIHAggCCQI9AgsCOQINAggCCAIIAggCCAIIAggCCAIIAggCCAIIAggCCAIIAggCCAISAgMCVAIeAAKnAgICLQIEAgUCBgIHAggCCQI9AgsCOQINAggCCAIIAggCCAIIAggCCAIIAggCCAIIAggCCAIIAggCCAISAgMCdwIeAAKnAgICPwIEAgUCBgIHAggCCQI4AgsCOQINAggCCAIIAggCCAIIAggCCAIIAggCCAIIAggCCAIIAggCCAISAgMCZwIeAAKnAgICMQIEAgUCBgIHAggCCQIKAgsCOQINAggCCAIIAggCCAIIAggCCAIIAggCCAIIAggCCAIIAggCCAISAgMCTgIeAAKnAgICJQIEAgUCBgIHAggCCQI9AgsCOQINAggCCAIIAggCCAIIAggCCAIIAggCCAIIAggCCAIIAggCCAISAgMCWgIeAAKnAgICJwIEAgUCBgIHAggCCQI4AgsCOQINAggCCAIIAggCCAIIAggCCAIIAggCCAIIAggCCAIIAggCCAISAgMCUAIeAAKnAgICHwIEAgUCBgIHAggCCQIKAgsCOQINAggCCAIIAggCCAIIAggCCAIIAggCCAIIAggCCAIIAggCCAISAgMCWAIeAHoAAAQAAqcCAgI8AgQCBQIGAgcCCAIJAgoCCwI5Ag0CCAIIAggCCAIIAggCCAIIAggCCAIIAggCCAIIAggCCAIIAhICAwJgAh4AAqcCAgIdAgQCBQIGAgcCCAIJAjgCCwI5Ag0CCAIIAggCCAIIAggCCAIIAggCCAIIAggCCAIIAggCCAIIAhICAwJQAh4AAqcCAgJMAgQCBQIGAgcCCAIJAjgCCwI5Ag0CCAIIAggCCAIIAggCCAIIAggCCAIIAggCCAIIAggCCAIIAhICAwJZAh4AAqcCAgJBAgQCBQIGAgcCCAIJAj0CCwI5Ag0CCAIIAggCCAIIAggCCAIIAggCCAIIAggCCAIIAggCCAIIAhICAwJWAh4AAqgACTMxNjc4Mjk2MAICAjUCBAIFAgYCBwIIAgkCCgILAjkCDQIIAggCCAIIAggCCAIIAggCCAIIAggCCAIIAggCCAIIAggCDgIDAlwCHgACqAICAikCBAIFAgYCBwIIAgkCCgILAjkCDQIIAggCCAIIAggCCAIIAggCCAIIAggCCAIIAggCCAIIAggCDgIDAmgCHgACqAICAjMCBAIFAgYCBwIIAgkCCgILAjkCDQIIAggCCAIIAggCCAIIAggCCAIIAggCCAIIAggCCAIIAggCDgIDAk8CHgACqAICAiMCBAIFAgYCBwIIAgkCCgILAjkCDQIIAggCCAIIAggCCAIIAggCCAIIAggCCAIIAggCCAIIAggCDgIDAnICHgACqAICAgMCBAIFAgYCBwIIAgkCCgILAjkCDQIIAggCCAIIAggCCAIIAggCCAIIAggCCAIIAggCCAIIAggCDgIDAosCHgACqAICAi0CBAIFAgYCBwIIAgkCCgILAjkCDQIIAggCCAIIAggCCAIIAggCCAIIAggCCAIIAggCCAIIAggCDgIDAl4CHgACqAICAjECBAIFAgYCBwIIAgkCCgILAjkCDQIIAggCCAIIAggCCAIIAggCCAIIAggCCAIIAggCCAIIAggCDgIDAk4CHgACqAICAh8CBAIFAgYCBwIIAgkCCgILAjkCDQIIAggCCAIIAggCCAIIAggCCAIIAggCCAIIAggCCAIIAggCDgIDAlgCHgACqAICAisCBAIFAgYCBwIIAgkCCgILAjkCDQIIAggCCAIIAggCCAIIAggCCAIIAggCCAIIAggCCAIIAggCDgIDAmkCHgACqAICAhsCBAIFAgYCBwIIAgkCCgILAjkCDQIIAggCCAIIAggCCAIIAggCCAIIAggCCAIIAggCCAIIAggCDgIDApUCHgACqAICAh0CBAIFAgYCBwIIAgkCCgILAjkCDQIIAggCCAIIAggCCAIIAggCCAIIAnoAAAF/CAIIAggCCAIIAggCCAIOAgMCcQIeAAKoAgICLwIEAgUCBgIHAggCCQIKAgsCOQINAggCCAIIAggCCAIIAggCCAIIAggCCAIIAggCCAIIAggCCAIOAgMCeQIeAAKoAgICJwIEAgUCBgIHAggCCQIKAgsCOQINAggCCAIIAggCCAIIAggCCAIIAggCCAIIAggCCAIIAggCCAIOAgMCOwIeAAKoAgICJQIEAgUCBgIHAggCCQIKAgsCOQINAggCCAIIAggCCAIIAggCCAIIAggCCAIIAggCCAIIAggCCAIOAgMCRQIeAAKoAgICIQIEAgUCBgIHAggCCQIKAgsCOQINAggCCAIIAggCCAIIAggCCAIIAggCCAIIAggCCAIIAggCCAIOAgMCfQIeAAKpAAkzMzA1NjUxNjACAgJjAgQCBQIGAgcCCAIJAqoABjE5MTAxNQILAgwCDQIIAggCCAIIAggCCAIIAggCCAIIAggCCAIIAggCCAIIAggCEwIDAqtzcQB+AAAAAAACc3EAfgAE///////////////+/////v////91cQB+AAcAAAADEmtYeHh3RQIeAAKpAgICIwIEAgUCBgIHAggCCQKqAgsCDAINAggCCAIIAggCCAIIAggCCAIIAggCCAIIAggCCAIIAggCCAITAgMCrHNxAH4AAAAAAAJzcQB+AAT///////////////7////+/////3VxAH4ABwAAAAMSnq94eHeKAh4AAqkCAgItAgQCBQIGAgcCCAIJAj0CCwIMAg0CCAIIAggCCAIIAggCCAIIAggCCAIIAggCCAIIAggCCAIIAhMCAwKaAh4AAqkCAgJKAgQCBQIGAgcCCAIJAj0CCwIMAg0CCAIIAggCCAIIAggCCAIIAggCCAIIAggCCAIIAggCCAIIAhMCAwKtc3EAfgAAAAAAAnNxAH4ABP///////////////v////7/////dXEAfgAHAAAAAzL3EXh4egAAARQCHgACqQICAh0CBAIFAgYCBwIIAgkCCgILAgwCDQIIAggCCAIIAggCCAIIAggCCAIIAggCCAIIAggCCAIIAggCEwIDAh4CHgACqQICAisCBAIFAgYCBwIIAgkCCgILAgwCDQIIAggCCAIIAggCCAIIAggCCAIIAggCCAIIAggCCAIIAggCEwIDAiwCHgACqQICAhsCBAIFAgYCBwIIAgkCPQILAgwCDQIIAggCCAIIAggCCAIIAggCCAIIAggCCAIIAggCCAIIAggCEwIDAqMCHgACqQICAmECBAIFAgYCBwIIAgkCqgILAgwCDQIIAggCCAIIAggCCAIIAggCCAIIAggCCAIIAggCCAIIAggCEwIDAq5zcQB+AAAAAAACc3EAfgAE///////////////+/////v////91cQB+AAcAAAADEmdreHh3RQIeAAKpAgICagIEAgUCBgIHAggCCQIKAgsCDAINAggCCAIIAggCCAIIAggCCAIIAggCCAIIAggCCAIIAggCCAITAgMCr3NxAH4AAAAAAAJzcQB+AAT///////////////7////+/////3VxAH4ABwAAAAQx77UZeHh3RQIeAAKpAgICagIEAgUCBgIHAggCCQKqAgsCDAINAggCCAIIAggCCAIIAggCCAIIAggCCAIIAggCCAIIAggCCAITAgMCsHNxAH4AAAAAAAJzcQB+AAT///////////////7////+/////3VxAH4ABwAAAAMSb0Z4eHeKAh4AAqkCAgIdAgQCBQIGAgcCCAIJAj0CCwIMAg0CCAIIAggCCAIIAggCCAIIAggCCAIIAggCCAIIAggCCAIIAhMCAwKfAh4AAqkCAgIrAgQCBQIGAgcCCAIJAqoCCwIMAg0CCAIIAggCCAIIAggCCAIIAggCCAIIAggCCAIIAggCCAIIAhMCAwKxc3EAfgAAAAAAAnNxAH4ABP///////////////v////7/////dXEAfgAHAAAAAxKiqHh4d88CHgACqQICAikCBAIFAgYCBwIIAgkCCgILAgwCDQIIAggCCAIIAggCCAIIAggCCAIIAggCCAIIAggCCAIIAggCEwIDAioCHgACqQICAjECBAIFAgYCBwIIAgkCPQILAgwCDQIIAggCCAIIAggCCAIIAggCCAIIAggCCAIIAggCCAIIAggCEwIDApwCHgACqQICAh8CBAIFAgYCBwIIAgkCqgILAgwCDQIIAggCCAIIAggCCAIIAggCCAIIAggCCAIIAggCCAIIAggCEwIDArJzcQB+AAAAAAACc3EAfgAE///////////////+/////v////91cQB+AAcAAAADEpbAeHh3RQIeAAKpAgICQwIEAgUCBgIHAggCCQKqAgsCDAINAggCCAIIAggCCAIIAggCCAIIAggCCAIIAggCCAIIAggCCAITAgMCs3NxAH4AAAAAAAJzcQB+AAT///////////////7////+/////3VxAH4ABwAAAAMSfwZ4eHdFAh4AAqkCAgJKAgQCBQIGAgcCCAIJAgoCCwIMAg0CCAIIAggCCAIIAggCCAIIAggCCAIIAggCCAIIAggCCAIIAhMCAwK0c3EAfgAAAAAAAnNxAH4ABP///////////////v////7/////dXEAfgAHAAAABDO8lpJ4eHdFAh4AAqkCAgJKAgQCBQIGAgcCCAIJAqoCCwIMAg0CCAIIAggCCAIIAggCCAIIAggCCAIIAggCCAIIAggCCAIIAhMCAwK1c3EAfgAAAAAAAnNxAH4ABP///////////////v////7/////dXEAfgAHAAAAAxJzNXh4d0UCHgACqQICAkMCBAIFAgYCBwIIAgkCCgILAgwCDQIIAggCCAIIAggCCAIIAggCCAIIAggCCAIIAggCCAIIAggCEwIDArZzcQB+AAAAAAACc3EAfgAE///////////////+/////v////91cQB+AAcAAAAEFay1n3h4d0UCHgACqQICAjwCBAIFAgYCBwIIAgkCqgILAgwCDQIIAggCCAIIAggCCAIIAggCCAIIAggCCAIIAggCCAIIAggCEwIDArdzcQB+AAAAAAACc3EAfgAE///////////////+/////v////91cQB+AAcAAAADEmN/eHh3zwIeAAKpAgICMwIEAgUCBgIHAggCCQI9AgsCDAINAggCCAIIAggCCAIIAggCCAIIAggCCAIIAggCCAIIAggCCAITAgMCmQIeAAKpAgICIwIEAgUCBgIHAggCCQI9AgsCDAINAggCCAIIAggCCAIIAggCCAIIAggCCAIIAggCCAIIAggCCAITAgMCmAIeAAKpAgICYwIEAgUCBgIHAggCCQI9AgsCDAINAggCCAIIAggCCAIIAggCCAIIAggCCAIIAggCCAIIAggCCAITAgMCuHNxAH4AAAAAAAJzcQB+AAT///////////////7////+/////3VxAH4ABwAAAAQBBpRgeHh3igIeAAKpAgICNQIEAgUCBgIHAggCCQKqAgsCDAINAggCCAIIAggCCAIIAggCCAIIAggCCAIIAggCCAIIAggCCAITAgMCUAIeAAKpAgICLQIEAgUCBgIHAggCCQKqAgsCDAINAggCCAIIAggCCAIIAggCCAIIAggCCAIIAggCCAIIAggCCAITAgMCuXNxAH4AAAAAAAJzcQB+AAT///////////////7////+/////3VxAH4ABwAAAAMSgvh4eHoAAAGeAh4AAqkCAgIbAgQCBQIGAgcCCAIJAgoCCwIMAg0CCAIIAggCCAIIAggCCAIIAggCCAIIAggCCAIIAggCCAIIAhMCAwIcAh4AAqkCAgIhAgQCBQIGAgcCCAIJAgoCCwIMAg0CCAIIAggCCAIIAggCCAIIAggCCAIIAggCCAIIAggCCAIIAhMCAwIiAh4AAqkCAgIpAgQCBQIGAgcCCAIJAqoCCwIMAg0CCAIIAggCCAIIAggCCAIIAggCCAIIAggCCAIIAggCCAIIAhMCAwJQAh4AAqkCAgItAgQCBQIGAgcCCAIJAgoCCwIMAg0CCAIIAggCCAIIAggCCAIIAggCCAIIAggCCAIIAggCCAIIAhMCAwIuAh4AAqkCAgI1AgQCBQIGAgcCCAIJAgoCCwIMAg0CCAIIAggCCAIIAggCCAIIAggCCAIIAggCCAIIAggCCAIIAhMCAwI2Ah4AAqkCAgJTAgQCBQIGAgcCCAIJAgoCCwIMAg0CCAIIAggCCAIIAggCCAIIAggCCAIIAggCCAIIAggCCAIIAhMCAwK6c3EAfgAAAAAAAnNxAH4ABP///////////////v////7/////dXEAfgAHAAAABAvREnR4eHdFAh4AAqkCAgJhAgQCBQIGAgcCCAIJAgoCCwIMAg0CCAIIAggCCAIIAggCCAIIAggCCAIIAggCCAIIAggCCAIIAhMCAwK7c3EAfgAAAAAAAnNxAH4ABP///////////////v////7/////dXEAfgAHAAAABCsQC1F4eHdFAh4AAqkCAgJTAgQCBQIGAgcCCAIJAqoCCwIMAg0CCAIIAggCCAIIAggCCAIIAggCCAIIAggCCAIIAggCCAIIAhMCAwK8c3EAfgAAAAAAAnNxAH4ABP///////////////v////7/////dXEAfgAHAAAAAxJ7FXh4d0UCHgACqQICAi8CBAIFAgYCBwIIAgkCqgILAgwCDQIIAggCCAIIAggCCAIIAggCCAIIAggCCAIIAggCCAIIAggCEwIDAr1zcQB+AAAAAAACc3EAfgAE///////////////+/////v////91cQB+AAcAAAADEpq3eHh3zwIeAAKpAgICLwIEAgUCBgIHAggCCQIKAgsCDAINAggCCAIIAggCCAIIAggCCAIIAggCCAIIAggCCAIIAggCCAITAgMCMAIeAAKpAgICIQIEAgUCBgIHAggCCQI9AgsCDAINAggCCAIIAggCCAIIAggCCAIIAggCCAIIAggCCAIIAggCCAITAgMCpQIeAAKpAgICTAIEAgUCBgIHAggCCQI9AgsCDAINAggCCAIIAggCCAIIAggCCAIIAggCCAIIAggCCAIIAggCCAITAgMCvnNxAH4AAAAAAAJzcQB+AAT///////////////7////+/////3VxAH4ABwAAAAQCUB7peHh3igIeAAKpAgICAwIEAgUCBgIHAggCCQI9AgsCDAINAggCCAIIAggCCAIIAggCCAIIAggCCAIIAggCCAIIAggCCAITAgMCnQIeAAKpAgICQwIEAgUCBgIHAggCCQI9AgsCDAINAggCCAIIAggCCAIIAggCCAIIAggCCAIIAggCCAIIAggCCAITAgMCv3NxAH4AAAAAAAJzcQB+AAT///////////////7////+/////3VxAH4ABwAAAAQdEKl0eHh3RQIeAAKpAgICJQIEAgUCBgIHAggCCQKqAgsCDAINAggCCAIIAggCCAIIAggCCAIIAggCCAIIAggCCAIIAggCCAITAgMCwHNxAH4AAAAAAAJzcQB+AAT///////////////7////+/////3VxAH4ABwAAAAMSjtR4eHdFAh4AAqkCAgJBAgQCBQIGAgcCCAIJAqoCCwIMAg0CCAIIAggCCAIIAggCCAIIAggCCAIIAggCCAIIAggCCAIIAhMCAwLBc3EAfgAAAAAAAnNxAH4ABP///////////////v////7/////dXEAfgAHAAAAAxJbqXh4d0UCHgACqQICAkECBAIFAgYCBwIIAgkCCgILAgwCDQIIAggCCAIIAggCCAIIAggCCAIIAggCCAIIAggCCAIIAggCEwIDAsJzcQB+AAAAAAACc3EAfgAE///////////////+/////v////91cQB+AAcAAAAEHq4JT3h4d4oCHgACqQICAiUCBAIFAgYCBwIIAgkCCgILAgwCDQIIAggCCAIIAggCCAIIAggCCAIIAggCCAIIAggCCAIIAggCEwIDAiYCHgACqQICAjMCBAIFAgYCBwIIAgkCqgILAgwCDQIIAggCCAIIAggCCAIIAggCCAIIAggCCAIIAggCCAIIAggCEwIDAsNzcQB+AAAAAAACc3EAfgAE///////////////+/////v////91cQB+AAcAAAADEqaieHh3RQIeAAKpAgICUwIEAgUCBgIHAggCCQI9AgsCDAINAggCCAIIAggCCAIIAggCCAIIAggCCAIIAggCCAIIAggCCAITAgMCxHNxAH4AAAAAAAJzcQB+AAT///////////////7////+/////3VxAH4ABwAAAAQlkNH7eHh3RQIeAAKpAgICPAIEAgUCBgIHAggCCQI9AgsCDAINAggCCAIIAggCCAIIAggCCAIIAggCCAIIAggCCAIIAggCCAITAgMCxXNxAH4AAAAAAAJzcQB+AAT///////////////7////+/////3VxAH4ABwAAAAQBzUp3eHh6AAABFAIeAAKpAgICNQIEAgUCBgIHAggCCQI9AgsCDAINAggCCAIIAggCCAIIAggCCAIIAggCCAIIAggCCAIIAggCCAITAgMCngIeAAKpAgICHwIEAgUCBgIHAggCCQI9AgsCDAINAggCCAIIAggCCAIIAggCCAIIAggCCAIIAggCCAIIAggCCAITAgMCpgIeAAKpAgICMwIEAgUCBgIHAggCCQIKAgsCDAINAggCCAIIAggCCAIIAggCCAIIAggCCAIIAggCCAIIAggCCAITAgMCNAIeAAKpAgICMQIEAgUCBgIHAggCCQKqAgsCDAINAggCCAIIAggCCAIIAggCCAIIAggCCAIIAggCCAIIAggCCAITAgMCxnNxAH4AAAAAAAJzcQB+AAT///////////////7////+/////3VxAH4ABwAAAAMSit94eHdFAh4AAqkCAgJHAgQCBQIGAgcCCAIJAgoCCwIMAg0CCAIIAggCCAIIAggCCAIIAggCCAIIAggCCAIIAggCCAIIAhMCAwLHc3EAfgAAAAAAAnNxAH4ABP///////////////v////7/////dXEAfgAHAAAABBuzHlx4eHdFAh4AAqkCAgJMAgQCBQIGAgcCCAIJAgoCCwIMAg0CCAIIAggCCAIIAggCCAIIAggCCAIIAggCCAIIAggCCAIIAhMCAwLIc3EAfgAAAAAAAnNxAH4ABP///////////////v////7/////dXEAfgAHAAAABCPGeP14eHdFAh4AAqkCAgJHAgQCBQIGAgcCCAIJAqoCCwIMAg0CCAIIAggCCAIIAggCCAIIAggCCAIIAggCCAIIAggCCAIIAhMCAwLJc3EAfgAAAAAAAnNxAH4ABP///////////////v////7/////dXEAfgAHAAAAAxJXv3h4d0UCHgACqQICAmECBAIFAgYCBwIIAgkCPQILAgwCDQIIAggCCAIIAggCCAIIAggCCAIIAggCCAIIAggCCAIIAggCEwIDAspzcQB+AAAAAAACc3EAfgAE///////////////+/////v////91cQB+AAcAAAAEAWTK8nh4egAAARQCHgACqQICAgMCBAIFAgYCBwIIAgkCCgILAgwCDQIIAggCCAIIAggCCAIIAggCCAIIAggCCAIIAggCCAIIAggCEwIDAg4CHgACqQICAicCBAIFAgYCBwIIAgkCPQILAgwCDQIIAggCCAIIAggCCAIIAggCCAIIAggCCAIIAggCCAIIAggCEwIDAqACHgACqQICAi8CBAIFAgYCBwIIAgkCPQILAgwCDQIIAggCCAIIAggCCAIIAggCCAIIAggCCAIIAggCCAIIAggCEwIDAqECHgACqQICAj8CBAIFAgYCBwIIAgkCPQILAgwCDQIIAggCCAIIAggCCAIIAggCCAIIAggCCAIIAggCCAIIAggCEwIDAstzcQB+AAAAAAACc3EAfgAE///////////////+/////gAAAAF1cQB+AAcAAAADuXJ8eHh3RQIeAAKpAgICIQIEAgUCBgIHAggCCQKqAgsCDAINAggCCAIIAggCCAIIAggCCAIIAggCCAIIAggCCAIIAggCCAITAgMCzHNxAH4AAAAAAAJzcQB+AAT///////////////7////+/////3VxAH4ABwAAAAMShut4eHeKAh4AAqkCAgIbAgQCBQIGAgcCCAIJAqoCCwIMAg0CCAIIAggCCAIIAggCCAIIAggCCAIIAggCCAIIAggCCAIIAhMCAwJQAh4AAqkCAgJBAgQCBQIGAgcCCAIJAj0CCwIMAg0CCAIIAggCCAIIAggCCAIIAggCCAIIAggCCAIIAggCCAIIAhMCAwLNc3EAfgAAAAAAAnNxAH4ABP///////////////v////7/////dXEAfgAHAAAABAL7S4t4eHdFAh4AAqkCAgI8AgQCBQIGAgcCCAIJAgoCCwIMAg0CCAIIAggCCAIIAggCCAIIAggCCAIIAggCCAIIAggCCAIIAhMCAwLOc3EAfgAAAAAAAnNxAH4ABP///////////////v////7/////dXEAfgAHAAAABCYvMsJ4eHfPAh4AAqkCAgIfAgQCBQIGAgcCCAIJAgoCCwIMAg0CCAIIAggCCAIIAggCCAIIAggCCAIIAggCCAIIAggCCAIIAhMCAwIgAh4AAqkCAgIlAgQCBQIGAgcCCAIJAj0CCwIMAg0CCAIIAggCCAIIAggCCAIIAggCCAIIAggCCAIIAggCCAIIAhMCAwKkAh4AAqkCAgJHAgQCBQIGAgcCCAIJAj0CCwIMAg0CCAIIAggCCAIIAggCCAIIAggCCAIIAggCCAIIAggCCAIIAhMCAwLPc3EAfgAAAAAAAnNxAH4ABP///////////////v////7/////dXEAfgAHAAAABARbkhB4eHdFAh4AAqkCAgIDAgQCBQIGAgcCCAIJAqoCCwIMAg0CCAIIAggCCAIIAggCCAIIAggCCAIIAggCCAIIAggCCAIIAhMCAwLQc3EAfgAAAAAAAnNxAH4ABP///////////////v////7/////dXEAfgAHAAAAAxKSynh4d0UCHgACqQICAkwCBAIFAgYCBwIIAgkCqgILAgwCDQIIAggCCAIIAggCCAIIAggCCAIIAggCCAIIAggCCAIIAggCEwIDAtFzcQB+AAAAAAACc3EAfgAE///////////////+/////v////91cQB+AAcAAAADEl+UeHh3RQIeAAKpAgICPwIEAgUCBgIHAggCCQKqAgsCDAINAggCCAIIAggCCAIIAggCCAIIAggCCAIIAggCCAIIAggCCAITAgMC0nNxAH4AAAAAAAJzcQB+AAT///////////////7////+/////3VxAH4ABwAAAAMSdyV4eHfPAh4AAqkCAgInAgQCBQIGAgcCCAIJAqoCCwIMAg0CCAIIAggCCAIIAggCCAIIAggCCAIIAggCCAIIAggCCAIIAhMCAwJQAh4AAqkCAgIxAgQCBQIGAgcCCAIJAgoCCwIMAg0CCAIIAggCCAIIAggCCAIIAggCCAIIAggCCAIIAggCCAIIAhMCAwIyAh4AAqkCAgJqAgQCBQIGAgcCCAIJAj0CCwIMAg0CCAIIAggCCAIIAggCCAIIAggCCAIIAggCCAIIAggCCAIIAhMCAwLTc3EAfgAAAAAAAnNxAH4ABP///////////////v////7/////dXEAfgAHAAAAA56yqnh4egAAARQCHgACqQICAisCBAIFAgYCBwIIAgkCPQILAgwCDQIIAggCCAIIAggCCAIIAggCCAIIAggCCAIIAggCCAIIAggCEwIDAqICHgACqQICAh0CBAIFAgYCBwIIAgkCqgILAgwCDQIIAggCCAIIAggCCAIIAggCCAIIAggCCAIIAggCCAIIAggCEwIDAlACHgACqQICAicCBAIFAgYCBwIIAgkCCgILAgwCDQIIAggCCAIIAggCCAIIAggCCAIIAggCCAIIAggCCAIIAggCEwIDAigCHgACqQICAmMCBAIFAgYCBwIIAgkCCgILAgwCDQIIAggCCAIIAggCCAIIAggCCAIIAggCCAIIAggCCAIIAggCEwIDAtRzcQB+AAAAAAACc3EAfgAE///////////////+/////v////91cQB+AAcAAAAELv3gknh4d0UCHgACqQICAj8CBAIFAgYCBwIIAgkCCgILAgwCDQIIAggCCAIIAggCCAIIAggCCAIIAggCCAIIAggCCAIIAggCEwIDAtVzcQB+AAAAAAACc3EAfgAE///////////////+/////v////91cQB+AAcAAAAENJhHI3h4egAABAACHgACqQICAiMCBAIFAgYCBwIIAgkCCgILAgwCDQIIAggCCAIIAggCCAIIAggCCAIIAggCCAIIAggCCAIIAggCEwIDAiQCHgACqQICAikCBAIFAgYCBwIIAgkCPQILAgwCDQIIAggCCAIIAggCCAIIAggCCAIIAggCCAIIAggCCAIIAggCEwIDApsCHgAC1gAJNDIxMjA5NDE2AgICSgIEAgUCBgIHAggCCQI9AgsCDAINAggCCAIIAggCCAIIAggCCAIIAggCCAIIAggCCAIIAggCCAIVAgMCrQIeAALWAgICLQIEAgUCBgIHAggCCQI9AgsCDAINAggCCAIIAggCCAIIAggCCAIIAggCCAIIAggCCAIIAggCCAIVAgMCmgIeAALWAgICYwIEAgUCBgIHAggCCQIKAgsCDAINAggCCAIIAggCCAIIAggCCAIIAggCCAIIAggCCAIIAggCCAIVAgMC1AIeAALWAgICYwIEAgUCBgIHAggCCQKqAgsCDAINAggCCAIIAggCCAIIAggCCAIIAggCCAIIAggCCAIIAggCCAIVAgMCqwIeAALWAgICKQIEAgUCBgIHAggCCQI9AgsCDAINAggCCAIIAggCCAIIAggCCAIIAggCCAIIAggCCAIIAggCCAIVAgMCmwIeAALWAgICYQIEAgUCBgIHAggCCQKqAgsCDAINAggCCAIIAggCCAIIAggCCAIIAggCCAIIAggCCAIIAggCCAIVAgMCrgIeAALWAgICLwIEAgUCBgIHAggCCQKqAgsCDAINAggCCAIIAggCCAIIAggCCAIIAggCCAIIAggCCAIIAggCCAIVAgMCvQIeAALWAgICKwIEAgUCBgIHAggCCQIKAgsCDAINAggCCAIIAggCCAIIAggCCAIIAggCCAIIAggCCAIIAggCCAIVAgMCLAIeAALWAgICagIEAgUCBgIHAggCCQI9AgsCDAINAggCCAIIAggCCAIIAggCCAIIAggCCAIIAggCCAIIAggCCAIVAgMC0wIeAALWAgICIQIEAgUCBgIHAggCCQI9AgsCDAINAggCCAIIAggCCAIIAggCCAIIAggCCAIIAggCCAIIAggCCAIVAgMCpQIeAALWAgICHQIEAgUCBgIHAggCCQIKAgsCDAINAggCCAIIAggCCAIIAggCCAIIAggCCAIIAggCCAIIAggCCAIVAgMCHgIeAALWAgICKwIEAgUCBgIHAggCCQI9AgsCDAINAggCCAIIAggCCAIIAggCCAIIAggCCAIIAggCCAIIAggCCAIVAgMCogIeAALWAgICagIEAgUCBgIHAggCCQIKAgsCDAINAggCCAIIAggCCAIIAggCCAIIegAABAACCAIIAggCCAIIAggCCAIIAhUCAwKvAh4AAtYCAgJqAgQCBQIGAgcCCAIJAqoCCwIMAg0CCAIIAggCCAIIAggCCAIIAggCCAIIAggCCAIIAggCCAIIAhUCAwKwAh4AAtYCAgIjAgQCBQIGAgcCCAIJAqoCCwIMAg0CCAIIAggCCAIIAggCCAIIAggCCAIIAggCCAIIAggCCAIIAhUCAwKsAh4AAtYCAgIdAgQCBQIGAgcCCAIJAqoCCwIMAg0CCAIIAggCCAIIAggCCAIIAggCCAIIAggCCAIIAggCCAIIAhUCAwJQAh4AAtYCAgIjAgQCBQIGAgcCCAIJAgoCCwIMAg0CCAIIAggCCAIIAggCCAIIAggCCAIIAggCCAIIAggCCAIIAhUCAwIkAh4AAtYCAgI8AgQCBQIGAgcCCAIJAgoCCwIMAg0CCAIIAggCCAIIAggCCAIIAggCCAIIAggCCAIIAggCCAIIAhUCAwLOAh4AAtYCAgI1AgQCBQIGAgcCCAIJAqoCCwIMAg0CCAIIAggCCAIIAggCCAIIAggCCAIIAggCCAIIAggCCAIIAhUCAwJQAh4AAtYCAgJTAgQCBQIGAgcCCAIJAgoCCwIMAg0CCAIIAggCCAIIAggCCAIIAggCCAIIAggCCAIIAggCCAIIAhUCAwK6Ah4AAtYCAgJTAgQCBQIGAgcCCAIJAqoCCwIMAg0CCAIIAggCCAIIAggCCAIIAggCCAIIAggCCAIIAggCCAIIAhUCAwK8Ah4AAtYCAgIzAgQCBQIGAgcCCAIJAj0CCwIMAg0CCAIIAggCCAIIAggCCAIIAggCCAIIAggCCAIIAggCCAIIAhUCAwKZAh4AAtYCAgIvAgQCBQIGAgcCCAIJAj0CCwIMAg0CCAIIAggCCAIIAggCCAIIAggCCAIIAggCCAIIAggCCAIIAhUCAwKhAh4AAtYCAgIpAgQCBQIGAgcCCAIJAqoCCwIMAg0CCAIIAggCCAIIAggCCAIIAggCCAIIAggCCAIIAggCCAIIAhUCAwJQAh4AAtYCAgIpAgQCBQIGAgcCCAIJAgoCCwIMAg0CCAIIAggCCAIIAggCCAIIAggCCAIIAggCCAIIAggCCAIIAhUCAwIqAh4AAtYCAgItAgQCBQIGAgcCCAIJAgoCCwIMAg0CCAIIAggCCAIIAggCCAIIAggCCAIIAggCCAIIAggCCAIIAhUCAwIuAh4AAtYCAgIrAgQCBQIGAgcCCAIJAqoCCwIMAg0CCAIIAggCCAIIAggCCAIIAggCCAIIAggCCAIIAggCCAIIAhUCAwKxAh4AAtYCAgItAgQCBQIGAgcCCAIJAqoCCwIMAg0CCAIIAggCegAABAAIAggCCAIIAggCCAIIAggCCAIIAggCCAIIAggCFQIDArkCHgAC1gICAjUCBAIFAgYCBwIIAgkCCgILAgwCDQIIAggCCAIIAggCCAIIAggCCAIIAggCCAIIAggCCAIIAggCFQIDAjYCHgAC1gICAmECBAIFAgYCBwIIAgkCPQILAgwCDQIIAggCCAIIAggCCAIIAggCCAIIAggCCAIIAggCCAIIAggCFQIDAsoCHgAC1gICAjwCBAIFAgYCBwIIAgkCqgILAgwCDQIIAggCCAIIAggCCAIIAggCCAIIAggCCAIIAggCCAIIAggCFQIDArcCHgAC1gICAh8CBAIFAgYCBwIIAgkCqgILAgwCDQIIAggCCAIIAggCCAIIAggCCAIIAggCCAIIAggCCAIIAggCFQIDArICHgAC1gICAiUCBAIFAgYCBwIIAgkCPQILAgwCDQIIAggCCAIIAggCCAIIAggCCAIIAggCCAIIAggCCAIIAggCFQIDAqQCHgAC1gICAkECBAIFAgYCBwIIAgkCPQILAgwCDQIIAggCCAIIAggCCAIIAggCCAIIAggCCAIIAggCCAIIAggCFQIDAs0CHgAC1gICAh8CBAIFAgYCBwIIAgkCCgILAgwCDQIIAggCCAIIAggCCAIIAggCCAIIAggCCAIIAggCCAIIAggCFQIDAiACHgAC1gICAkcCBAIFAgYCBwIIAgkCqgILAgwCDQIIAggCCAIIAggCCAIIAggCCAIIAggCCAIIAggCCAIIAggCFQIDAskCHgAC1gICAjECBAIFAgYCBwIIAgkCqgILAgwCDQIIAggCCAIIAggCCAIIAggCCAIIAggCCAIIAggCCAIIAggCFQIDAsYCHgAC1gICAjMCBAIFAgYCBwIIAgkCCgILAgwCDQIIAggCCAIIAggCCAIIAggCCAIIAggCCAIIAggCCAIIAggCFQIDAjQCHgAC1gICAlMCBAIFAgYCBwIIAgkCPQILAgwCDQIIAggCCAIIAggCCAIIAggCCAIIAggCCAIIAggCCAIIAggCFQIDAsQCHgAC1gICAjUCBAIFAgYCBwIIAgkCPQILAgwCDQIIAggCCAIIAggCCAIIAggCCAIIAggCCAIIAggCCAIIAggCFQIDAp4CHgAC1gICAkECBAIFAgYCBwIIAgkCCgILAgwCDQIIAggCCAIIAggCCAIIAggCCAIIAggCCAIIAggCCAIIAggCFQIDAsICHgAC1gICAjECBAIFAgYCBwIIAgkCCgILAgwCDQIIAggCCAIIAggCCAIIAggCCAIIAggCCAIIAggCCAIIAggCFQIDAjICHgAC1gICAkcCBAIFAgYCBwIIAgkCCgILegAABAACDAINAggCCAIIAggCCAIIAggCCAIIAggCCAIIAggCCAIIAggCCAIVAgMCxwIeAALWAgICAwIEAgUCBgIHAggCCQI9AgsCDAINAggCCAIIAggCCAIIAggCCAIIAggCCAIIAggCCAIIAggCCAIVAgMCnQIeAALWAgICMwIEAgUCBgIHAggCCQKqAgsCDAINAggCCAIIAggCCAIIAggCCAIIAggCCAIIAggCCAIIAggCCAIVAgMCwwIeAALWAgICTAIEAgUCBgIHAggCCQI9AgsCDAINAggCCAIIAggCCAIIAggCCAIIAggCCAIIAggCCAIIAggCCAIVAgMCvgIeAALWAgICQwIEAgUCBgIHAggCCQI9AgsCDAINAggCCAIIAggCCAIIAggCCAIIAggCCAIIAggCCAIIAggCCAIVAgMCvwIeAALWAgICJQIEAgUCBgIHAggCCQKqAgsCDAINAggCCAIIAggCCAIIAggCCAIIAggCCAIIAggCCAIIAggCCAIVAgMCwAIeAALWAgICPwIEAgUCBgIHAggCCQIKAgsCDAINAggCCAIIAggCCAIIAggCCAIIAggCCAIIAggCCAIIAggCCAIVAgMC1QIeAALWAgICTAIEAgUCBgIHAggCCQIKAgsCDAINAggCCAIIAggCCAIIAggCCAIIAggCCAIIAggCCAIIAggCCAIVAgMCyAIeAALWAgICQQIEAgUCBgIHAggCCQKqAgsCDAINAggCCAIIAggCCAIIAggCCAIIAggCCAIIAggCCAIIAggCCAIVAgMCwQIeAALWAgICPwIEAgUCBgIHAggCCQKqAgsCDAINAggCCAIIAggCCAIIAggCCAIIAggCCAIIAggCCAIIAggCCAIVAgMC0gIeAALWAgICPAIEAgUCBgIHAggCCQI9AgsCDAINAggCCAIIAggCCAIIAggCCAIIAggCCAIIAggCCAIIAggCCAIVAgMCxQIeAALWAgICHwIEAgUCBgIHAggCCQI9AgsCDAINAggCCAIIAggCCAIIAggCCAIIAggCCAIIAggCCAIIAggCCAIVAgMCpgIeAALWAgICJwIEAgUCBgIHAggCCQKqAgsCDAINAggCCAIIAggCCAIIAggCCAIIAggCCAIIAggCCAIIAggCCAIVAgMCUAIeAALWAgICJwIEAgUCBgIHAggCCQIKAgsCDAINAggCCAIIAggCCAIIAggCCAIIAggCCAIIAggCCAIIAggCCAIVAgMCKAIeAALWAgICJQIEAgUCBgIHAggCCQIKAgsCDAINAggCCAIIAggCCAIIAggCCAIIAggCCAIIAggCCAIIAggCCAIVAgMCJgIeAALWAgICMQIEAgUCegAABAAGAgcCCAIJAj0CCwIMAg0CCAIIAggCCAIIAggCCAIIAggCCAIIAggCCAIIAggCCAIIAhUCAwKcAh4AAtYCAgJMAgQCBQIGAgcCCAIJAqoCCwIMAg0CCAIIAggCCAIIAggCCAIIAggCCAIIAggCCAIIAggCCAIIAhUCAwLRAh4AAtYCAgJKAgQCBQIGAgcCCAIJAqoCCwIMAg0CCAIIAggCCAIIAggCCAIIAggCCAIIAggCCAIIAggCCAIIAhUCAwK1Ah4AAtYCAgIDAgQCBQIGAgcCCAIJAgoCCwIMAg0CCAIIAggCCAIIAggCCAIIAggCCAIIAggCCAIIAggCCAIIAhUCAwIOAh4AAtYCAgIDAgQCBQIGAgcCCAIJAqoCCwIMAg0CCAIIAggCCAIIAggCCAIIAggCCAIIAggCCAIIAggCCAIIAhUCAwLQAh4AAtYCAgJHAgQCBQIGAgcCCAIJAj0CCwIMAg0CCAIIAggCCAIIAggCCAIIAggCCAIIAggCCAIIAggCCAIIAhUCAwLPAh4AAtYCAgIvAgQCBQIGAgcCCAIJAgoCCwIMAg0CCAIIAggCCAIIAggCCAIIAggCCAIIAggCCAIIAggCCAIIAhUCAwIwAh4AAtYCAgJhAgQCBQIGAgcCCAIJAgoCCwIMAg0CCAIIAggCCAIIAggCCAIIAggCCAIIAggCCAIIAggCCAIIAhUCAwK7Ah4AAtYCAgIhAgQCBQIGAgcCCAIJAqoCCwIMAg0CCAIIAggCCAIIAggCCAIIAggCCAIIAggCCAIIAggCCAIIAhUCAwLMAh4AAtYCAgJDAgQCBQIGAgcCCAIJAqoCCwIMAg0CCAIIAggCCAIIAggCCAIIAggCCAIIAggCCAIIAggCCAIIAhUCAwKzAh4AAtYCAgIdAgQCBQIGAgcCCAIJAj0CCwIMAg0CCAIIAggCCAIIAggCCAIIAggCCAIIAggCCAIIAggCCAIIAhUCAwKfAh4AAtYCAgJDAgQCBQIGAgcCCAIJAgoCCwIMAg0CCAIIAggCCAIIAggCCAIIAggCCAIIAggCCAIIAggCCAIIAhUCAwK2Ah4AAtYCAgJKAgQCBQIGAgcCCAIJAgoCCwIMAg0CCAIIAggCCAIIAggCCAIIAggCCAIIAggCCAIIAggCCAIIAhUCAwK0Ah4AAtYCAgIjAgQCBQIGAgcCCAIJAj0CCwIMAg0CCAIIAggCCAIIAggCCAIIAggCCAIIAggCCAIIAggCCAIIAhUCAwKYAh4AAtYCAgInAgQCBQIGAgcCCAIJAj0CCwIMAg0CCAIIAggCCAIIAggCCAIIAggCCAIIAggCCAIIAggCCAIIAhUCAwKgAh4AegAABAAC1gICAmMCBAIFAgYCBwIIAgkCPQILAgwCDQIIAggCCAIIAggCCAIIAggCCAIIAggCCAIIAggCCAIIAggCFQIDArgCHgAC1gICAj8CBAIFAgYCBwIIAgkCPQILAgwCDQIIAggCCAIIAggCCAIIAggCCAIIAggCCAIIAggCCAIIAggCFQIDAssCHgAC1gICAiECBAIFAgYCBwIIAgkCCgILAgwCDQIIAggCCAIIAggCCAIIAggCCAIIAggCCAIIAggCCAIIAggCFQIDAiICHgAC1wAJNDIxMjExNzM2AgICHQIEAgUCBgIHAggCCQIKAgsCDAINAggCCAIIAggCCAIIAggCCAIIAggCCAIIAggCCAIIAggCCAIXAgMCHgIeAALXAgICKwIEAgUCBgIHAggCCQIKAgsCDAINAggCCAIIAggCCAIIAggCCAIIAggCCAIIAggCCAIIAggCCAIXAgMCLAIeAALXAgICIQIEAgUCBgIHAggCCQI9AgsCDAINAggCCAIIAggCCAIIAggCCAIIAggCCAIIAggCCAIIAggCCAIXAgMCpQIeAALXAgICKwIEAgUCBgIHAggCCQKqAgsCDAINAggCCAIIAggCCAIIAggCCAIIAggCCAIIAggCCAIIAggCCAIXAgMCsQIeAALXAgICagIEAgUCBgIHAggCCQKqAgsCDAINAggCCAIIAggCCAIIAggCCAIIAggCCAIIAggCCAIIAggCCAIXAgMCsAIeAALXAgICagIEAgUCBgIHAggCCQIKAgsCDAINAggCCAIIAggCCAIIAggCCAIIAggCCAIIAggCCAIIAggCCAIXAgMCrwIeAALXAgICSgIEAgUCBgIHAggCCQI9AgsCDAINAggCCAIIAggCCAIIAggCCAIIAggCCAIIAggCCAIIAggCCAIXAgMCrQIeAALXAgICIwIEAgUCBgIHAggCCQIKAgsCDAINAggCCAIIAggCCAIIAggCCAIIAggCCAIIAggCCAIIAggCCAIXAgMCJAIeAALXAgICLQIEAgUCBgIHAggCCQI9AgsCDAINAggCCAIIAggCCAIIAggCCAIIAggCCAIIAggCCAIIAggCCAIXAgMCmgIeAALXAgICIwIEAgUCBgIHAggCCQKqAgsCDAINAggCCAIIAggCCAIIAggCCAIIAggCCAIIAggCCAIIAggCCAIXAgMCrAIeAALXAgICHQIEAgUCBgIHAggCCQKqAgsCDAINAggCCAIIAggCCAIIAggCCAIIAggCCAIIAggCCAIIAggCCAIXAgMCUAIeAALXAgICYwIEAgUCBgIHAggCCQKqAgsCDAINAggCCAIIAggCCAIIAggCCAIIAggCegAABAAIAggCCAIIAggCCAIIAhcCAwKrAh4AAtcCAgJjAgQCBQIGAgcCCAIJAgoCCwIMAg0CCAIIAggCCAIIAggCCAIIAggCCAIIAggCCAIIAggCCAIIAhcCAwLUAh4AAtcCAgJBAgQCBQIGAgcCCAIJAj0CCwIMAg0CCAIIAggCCAIIAggCCAIIAggCCAIIAggCCAIIAggCCAIIAhcCAwLNAh4AAtcCAgJqAgQCBQIGAgcCCAIJAj0CCwIMAg0CCAIIAggCCAIIAggCCAIIAggCCAIIAggCCAIIAggCCAIIAhcCAwLTAh4AAtcCAgIrAgQCBQIGAgcCCAIJAj0CCwIMAg0CCAIIAggCCAIIAggCCAIIAggCCAIIAggCCAIIAggCCAIIAhcCAwKiAh4AAtcCAgIlAgQCBQIGAgcCCAIJAj0CCwIMAg0CCAIIAggCCAIIAggCCAIIAggCCAIIAggCCAIIAggCCAIIAhcCAwKkAh4AAtcCAgIxAgQCBQIGAgcCCAIJAgoCCwIMAg0CCAIIAggCCAIIAggCCAIIAggCCAIIAggCCAIIAggCCAIIAhcCAwIyAh4AAtcCAgItAgQCBQIGAgcCCAIJAqoCCwIMAg0CCAIIAggCCAIIAggCCAIIAggCCAIIAggCCAIIAggCCAIIAhcCAwK5Ah4AAtcCAgI1AgQCBQIGAgcCCAIJAqoCCwIMAg0CCAIIAggCCAIIAggCCAIIAggCCAIIAggCCAIIAggCCAIIAhcCAwJQAh4AAtcCAgJTAgQCBQIGAgcCCAIJAqoCCwIMAg0CCAIIAggCCAIIAggCCAIIAggCCAIIAggCCAIIAggCCAIIAhcCAwK8Ah4AAtcCAgJHAgQCBQIGAgcCCAIJAgoCCwIMAg0CCAIIAggCCAIIAggCCAIIAggCCAIIAggCCAIIAggCCAIIAhcCAwLHAh4AAtcCAgJHAgQCBQIGAgcCCAIJAqoCCwIMAg0CCAIIAggCCAIIAggCCAIIAggCCAIIAggCCAIIAggCCAIIAhcCAwLJAh4AAtcCAgItAgQCBQIGAgcCCAIJAgoCCwIMAg0CCAIIAggCCAIIAggCCAIIAggCCAIIAggCCAIIAggCCAIIAhcCAwIuAh4AAtcCAgIfAgQCBQIGAgcCCAIJAgoCCwIMAg0CCAIIAggCCAIIAggCCAIIAggCCAIIAggCCAIIAggCCAIIAhcCAwIgAh4AAtcCAgI1AgQCBQIGAgcCCAIJAgoCCwIMAg0CCAIIAggCCAIIAggCCAIIAggCCAIIAggCCAIIAggCCAIIAhcCAwI2Ah4AAtcCAgIzAgQCBQIGAgcCCAIJAj0CCwIMAg0CCAIIAggCCAIIegAABAACCAIIAggCCAIIAggCCAIIAggCCAIIAggCFwIDApkCHgAC1wICAi8CBAIFAgYCBwIIAgkCPQILAgwCDQIIAggCCAIIAggCCAIIAggCCAIIAggCCAIIAggCCAIIAggCFwIDAqECHgAC1wICAh8CBAIFAgYCBwIIAgkCqgILAgwCDQIIAggCCAIIAggCCAIIAggCCAIIAggCCAIIAggCCAIIAggCFwIDArICHgAC1wICAjwCBAIFAgYCBwIIAgkCqgILAgwCDQIIAggCCAIIAggCCAIIAggCCAIIAggCCAIIAggCCAIIAggCFwIDArcCHgAC1wICAjwCBAIFAgYCBwIIAgkCCgILAgwCDQIIAggCCAIIAggCCAIIAggCCAIIAggCCAIIAggCCAIIAggCFwIDAs4CHgAC1wICAiUCBAIFAgYCBwIIAgkCqgILAgwCDQIIAggCCAIIAggCCAIIAggCCAIIAggCCAIIAggCCAIIAggCFwIDAsACHgAC1wICAkECBAIFAgYCBwIIAgkCqgILAgwCDQIIAggCCAIIAggCCAIIAggCCAIIAggCCAIIAggCCAIIAggCFwIDAsECHgAC1wICAicCBAIFAgYCBwIIAgkCCgILAgwCDQIIAggCCAIIAggCCAIIAggCCAIIAggCCAIIAggCCAIIAggCFwIDAigCHgAC1wICAkMCBAIFAgYCBwIIAgkCPQILAgwCDQIIAggCCAIIAggCCAIIAggCCAIIAggCCAIIAggCCAIIAggCFwIDAr8CHgAC1wICAh8CBAIFAgYCBwIIAgkCPQILAgwCDQIIAggCCAIIAggCCAIIAggCCAIIAggCCAIIAggCCAIIAggCFwIDAqYCHgAC1wICAmECBAIFAgYCBwIIAgkCPQILAgwCDQIIAggCCAIIAggCCAIIAggCCAIIAggCCAIIAggCCAIIAggCFwIDAsoCHgAC1wICAjMCBAIFAgYCBwIIAgkCqgILAgwCDQIIAggCCAIIAggCCAIIAggCCAIIAggCCAIIAggCCAIIAggCFwIDAsMCHgAC1wICAgMCBAIFAgYCBwIIAgkCCgILAgwCDQIIAggCCAIIAggCCAIIAggCCAIIAggCCAIIAggCCAIIAggCFwIDAg4CHgAC1wICAlMCBAIFAgYCBwIIAgkCCgILAgwCDQIIAggCCAIIAggCCAIIAggCCAIIAggCCAIIAggCCAIIAggCFwIDAroCHgAC1wICAkwCBAIFAgYCBwIIAgkCqgILAgwCDQIIAggCCAIIAggCCAIIAggCCAIIAggCCAIIAggCCAIIAggCFwIDAtECHgAC1wICAkwCBAIFAgYCBwIIAgkCCgILAgwCegAABAANAggCCAIIAggCCAIIAggCCAIIAggCCAIIAggCCAIIAggCCAIXAgMCyAIeAALXAgICMQIEAgUCBgIHAggCCQKqAgsCDAINAggCCAIIAggCCAIIAggCCAIIAggCCAIIAggCCAIIAggCCAIXAgMCxgIeAALXAgICMwIEAgUCBgIHAggCCQIKAgsCDAINAggCCAIIAggCCAIIAggCCAIIAggCCAIIAggCCAIIAggCCAIXAgMCNAIeAALXAgICUwIEAgUCBgIHAggCCQI9AgsCDAINAggCCAIIAggCCAIIAggCCAIIAggCCAIIAggCCAIIAggCCAIXAgMCxAIeAALXAgICTAIEAgUCBgIHAggCCQI9AgsCDAINAggCCAIIAggCCAIIAggCCAIIAggCCAIIAggCCAIIAggCCAIXAgMCvgIeAALXAgICAwIEAgUCBgIHAggCCQI9AgsCDAINAggCCAIIAggCCAIIAggCCAIIAggCCAIIAggCCAIIAggCCAIXAgMCnQIeAALXAgICNQIEAgUCBgIHAggCCQI9AgsCDAINAggCCAIIAggCCAIIAggCCAIIAggCCAIIAggCCAIIAggCCAIXAgMCngIeAALXAgICPwIEAgUCBgIHAggCCQKqAgsCDAINAggCCAIIAggCCAIIAggCCAIIAggCCAIIAggCCAIIAggCCAIXAgMC0gIeAALXAgICJwIEAgUCBgIHAggCCQKqAgsCDAINAggCCAIIAggCCAIIAggCCAIIAggCCAIIAggCCAIIAggCCAIXAgMCUAIeAALXAgICPAIEAgUCBgIHAggCCQI9AgsCDAINAggCCAIIAggCCAIIAggCCAIIAggCCAIIAggCCAIIAggCCAIXAgMCxQIeAALXAgICJQIEAgUCBgIHAggCCQIKAgsCDAINAggCCAIIAggCCAIIAggCCAIIAggCCAIIAggCCAIIAggCCAIXAgMCJgIeAALXAgICPwIEAgUCBgIHAggCCQIKAgsCDAINAggCCAIIAggCCAIIAggCCAIIAggCCAIIAggCCAIIAggCCAIXAgMC1QIeAALXAgICQQIEAgUCBgIHAggCCQIKAgsCDAINAggCCAIIAggCCAIIAggCCAIIAggCCAIIAggCCAIIAggCCAIXAgMCwgIeAALXAgICLwIEAgUCBgIHAggCCQIKAgsCDAINAggCCAIIAggCCAIIAggCCAIIAggCCAIIAggCCAIIAggCCAIXAgMCMAIeAALXAgICIQIEAgUCBgIHAggCCQIKAgsCDAINAggCCAIIAggCCAIIAggCCAIIAggCCAIIAggCCAIIAggCCAIXAgMCIgIeAALXAgICJwIEAgUCBgIHegAABAACCAIJAj0CCwIMAg0CCAIIAggCCAIIAggCCAIIAggCCAIIAggCCAIIAggCCAIIAhcCAwKgAh4AAtcCAgJhAgQCBQIGAgcCCAIJAqoCCwIMAg0CCAIIAggCCAIIAggCCAIIAggCCAIIAggCCAIIAggCCAIIAhcCAwKuAh4AAtcCAgIdAgQCBQIGAgcCCAIJAj0CCwIMAg0CCAIIAggCCAIIAggCCAIIAggCCAIIAggCCAIIAggCCAIIAhcCAwKfAh4AAtcCAgIvAgQCBQIGAgcCCAIJAqoCCwIMAg0CCAIIAggCCAIIAggCCAIIAggCCAIIAggCCAIIAggCCAIIAhcCAwK9Ah4AAtcCAgJhAgQCBQIGAgcCCAIJAgoCCwIMAg0CCAIIAggCCAIIAggCCAIIAggCCAIIAggCCAIIAggCCAIIAhcCAwK7Ah4AAtcCAgIxAgQCBQIGAgcCCAIJAj0CCwIMAg0CCAIIAggCCAIIAggCCAIIAggCCAIIAggCCAIIAggCCAIIAhcCAwKcAh4AAtcCAgJHAgQCBQIGAgcCCAIJAj0CCwIMAg0CCAIIAggCCAIIAggCCAIIAggCCAIIAggCCAIIAggCCAIIAhcCAwLPAh4AAtcCAgIDAgQCBQIGAgcCCAIJAqoCCwIMAg0CCAIIAggCCAIIAggCCAIIAggCCAIIAggCCAIIAggCCAIIAhcCAwLQAh4AAtcCAgIjAgQCBQIGAgcCCAIJAj0CCwIMAg0CCAIIAggCCAIIAggCCAIIAggCCAIIAggCCAIIAggCCAIIAhcCAwKYAh4AAtcCAgJjAgQCBQIGAgcCCAIJAj0CCwIMAg0CCAIIAggCCAIIAggCCAIIAggCCAIIAggCCAIIAggCCAIIAhcCAwK4Ah4AAtcCAgI/AgQCBQIGAgcCCAIJAj0CCwIMAg0CCAIIAggCCAIIAggCCAIIAggCCAIIAggCCAIIAggCCAIIAhcCAwLLAh4AAtcCAgIhAgQCBQIGAgcCCAIJAqoCCwIMAg0CCAIIAggCCAIIAggCCAIIAggCCAIIAggCCAIIAggCCAIIAhcCAwLMAh4AAtcCAgJDAgQCBQIGAgcCCAIJAqoCCwIMAg0CCAIIAggCCAIIAggCCAIIAggCCAIIAggCCAIIAggCCAIIAhcCAwKzAh4AAtcCAgJKAgQCBQIGAgcCCAIJAqoCCwIMAg0CCAIIAggCCAIIAggCCAIIAggCCAIIAggCCAIIAggCCAIIAhcCAwK1Ah4AAtcCAgJDAgQCBQIGAgcCCAIJAgoCCwIMAg0CCAIIAggCCAIIAggCCAIIAggCCAIIAggCCAIIAggCCAIIAhcCAwK2Ah4AAtcCegAABAACAkoCBAIFAgYCBwIIAgkCCgILAgwCDQIIAggCCAIIAggCCAIIAggCCAIIAggCCAIIAggCCAIIAggCFwIDArQCHgAC2AAJNDIxMjEwNTc2AgICRwIEAgUCBgIHAggCCQI9AgsCOQINAggCCAIIAggCCAIIAggCCAIIAggCCAIIAggCCAIIAggCCAIWAgMCiAIeAALYAgICIwIEAgUCBgIHAggCCQI4AgsCOQINAggCCAIIAggCCAIIAggCCAIIAggCCAIIAggCCAIIAggCCAIWAgMCXwIeAALYAgICLQIEAgUCBgIHAggCCQIKAgsCOQINAggCCAIIAggCCAIIAggCCAIIAggCCAIIAggCCAIIAggCCAIWAgMCXgIeAALYAgICSgIEAgUCBgIHAggCCQIKAgsCOQINAggCCAIIAggCCAIIAggCCAIIAggCCAIIAggCCAIIAggCCAIWAgMCiQIeAALYAgICIQIEAgUCBgIHAggCCQIKAgsCOQINAggCCAIIAggCCAIIAggCCAIIAggCCAIIAggCCAIIAggCCAIWAgMCfQIeAALYAgICIQIEAgUCBgIHAggCCQI9AgsCOQINAggCCAIIAggCCAIIAggCCAIIAggCCAIIAggCCAIIAggCCAIWAgMCbgIeAALYAgICYQIEAgUCBgIHAggCCQI4AgsCOQINAggCCAIIAggCCAIIAggCCAIIAggCCAIIAggCCAIIAggCCAIWAgMCbwIeAALYAgICJQIEAgUCBgIHAggCCQI9AgsCOQINAggCCAIIAggCCAIIAggCCAIIAggCCAIIAggCCAIIAggCCAIWAgMCWgIeAALYAgICagIEAgUCBgIHAggCCQI4AgsCOQINAggCCAIIAggCCAIIAggCCAIIAggCCAIIAggCCAIIAggCCAIWAgMChgIeAALYAgICKwIEAgUCBgIHAggCCQI4AgsCOQINAggCCAIIAggCCAIIAggCCAIIAggCCAIIAggCCAIIAggCCAIWAgMCfAIeAALYAgICMQIEAgUCBgIHAggCCQIKAgsCOQINAggCCAIIAggCCAIIAggCCAIIAggCCAIIAggCCAIIAggCCAIWAgMCTgIeAALYAgICTAIEAgUCBgIHAggCCQI9AgsCOQINAggCCAIIAggCCAIIAggCCAIIAggCCAIIAggCCAIIAggCCAIWAgMCTQIeAALYAgICQwIEAgUCBgIHAggCCQI4AgsCOQINAggCCAIIAggCCAIIAggCCAIIAggCCAIIAggCCAIIAggCCAIWAgMCewIeAALYAgICAwIEAgUCBgIHAggCCQI9AgsCOQINAggCCAIIAggCCAIIAggCCAIIAggCCAIIegAABAACCAIIAggCCAIIAhYCAwJJAh4AAtgCAgItAgQCBQIGAgcCCAIJAj0CCwI5Ag0CCAIIAggCCAIIAggCCAIIAggCCAIIAggCCAIIAggCCAIIAhYCAwJ3Ah4AAtgCAgI8AgQCBQIGAgcCCAIJAjgCCwI5Ag0CCAIIAggCCAIIAggCCAIIAggCCAIIAggCCAIIAggCCAIIAhYCAwJ4Ah4AAtgCAgJKAgQCBQIGAgcCCAIJAjgCCwI5Ag0CCAIIAggCCAIIAggCCAIIAggCCAIIAggCCAIIAggCCAIIAhYCAwJLAh4AAtgCAgJKAgQCBQIGAgcCCAIJAj0CCwI5Ag0CCAIIAggCCAIIAggCCAIIAggCCAIIAggCCAIIAggCCAIIAhYCAwJtAh4AAtgCAgJTAgQCBQIGAgcCCAIJAj0CCwI5Ag0CCAIIAggCCAIIAggCCAIIAggCCAIIAggCCAIIAggCCAIIAhYCAwJUAh4AAtgCAgIfAgQCBQIGAgcCCAIJAjgCCwI5Ag0CCAIIAggCCAIIAggCCAIIAggCCAIIAggCCAIIAggCCAIIAhYCAwJ1Ah4AAtgCAgJBAgQCBQIGAgcCCAIJAgoCCwI5Ag0CCAIIAggCCAIIAggCCAIIAggCCAIIAggCCAIIAggCCAIIAhYCAwJCAh4AAtgCAgJHAgQCBQIGAgcCCAIJAgoCCwI5Ag0CCAIIAggCCAIIAggCCAIIAggCCAIIAggCCAIIAggCCAIIAhYCAwJSAh4AAtgCAgIlAgQCBQIGAgcCCAIJAgoCCwI5Ag0CCAIIAggCCAIIAggCCAIIAggCCAIIAggCCAIIAggCCAIIAhYCAwJFAh4AAtgCAgIDAgQCBQIGAgcCCAIJAjgCCwI5Ag0CCAIIAggCCAIIAggCCAIIAggCCAIIAggCCAIIAggCCAIIAhYCAwJXAh4AAtgCAgJMAgQCBQIGAgcCCAIJAjgCCwI5Ag0CCAIIAggCCAIIAggCCAIIAggCCAIIAggCCAIIAggCCAIIAhYCAwJZAh4AAtgCAgIdAgQCBQIGAgcCCAIJAjgCCwI5Ag0CCAIIAggCCAIIAggCCAIIAggCCAIIAggCCAIIAggCCAIIAhYCAwJQAh4AAtgCAgInAgQCBQIGAgcCCAIJAjgCCwI5Ag0CCAIIAggCCAIIAggCCAIIAggCCAIIAggCCAIIAggCCAIIAhYCAwJQAh4AAtgCAgJBAgQCBQIGAgcCCAIJAj0CCwI5Ag0CCAIIAggCCAIIAggCCAIIAggCCAIIAggCCAIIAggCCAIIAhYCAwJWAh4AAtgCAgIrAgQCBQIGAgcCCAIJAgoCCwI5Ag0CCAIIAggCCAIIAggCegAABAAIAggCCAIIAggCCAIIAggCCAIIAggCFgIDAmkCHgAC2AICAmoCBAIFAgYCBwIIAgkCCgILAjkCDQIIAggCCAIIAggCCAIIAggCCAIIAggCCAIIAggCCAIIAggCFgIDAmsCHgAC2AICAmECBAIFAgYCBwIIAgkCPQILAjkCDQIIAggCCAIIAggCCAIIAggCCAIIAggCCAIIAggCCAIIAggCFgIDAmICHgAC2AICAjMCBAIFAgYCBwIIAgkCPQILAjkCDQIIAggCCAIIAggCCAIIAggCCAIIAggCCAIIAggCCAIIAggCFgIDAmYCHgAC2AICAj8CBAIFAgYCBwIIAgkCOAILAjkCDQIIAggCCAIIAggCCAIIAggCCAIIAggCCAIIAggCCAIIAggCFgIDAmcCHgAC2AICAmMCBAIFAgYCBwIIAgkCOAILAjkCDQIIAggCCAIIAggCCAIIAggCCAIIAggCCAIIAggCCAIIAggCFgIDAmQCHgAC2AICAi8CBAIFAgYCBwIIAgkCPQILAjkCDQIIAggCCAIIAggCCAIIAggCCAIIAggCCAIIAggCCAIIAggCFgIDAmUCHgAC2AICAh8CBAIFAgYCBwIIAgkCCgILAjkCDQIIAggCCAIIAggCCAIIAggCCAIIAggCCAIIAggCCAIIAggCFgIDAlgCHgAC2AICAjMCBAIFAgYCBwIIAgkCOAILAjkCDQIIAggCCAIIAggCCAIIAggCCAIIAggCCAIIAggCCAIIAggCFgIDAoECHgAC2AICAmMCBAIFAgYCBwIIAgkCPQILAjkCDQIIAggCCAIIAggCCAIIAggCCAIIAggCCAIIAggCCAIIAggCFgIDAoQCHgAC2AICAlMCBAIFAgYCBwIIAgkCCgILAjkCDQIIAggCCAIIAggCCAIIAggCCAIIAggCCAIIAggCCAIIAggCFgIDAlsCHgAC2AICAjUCBAIFAgYCBwIIAgkCCgILAjkCDQIIAggCCAIIAggCCAIIAggCCAIIAggCCAIIAggCCAIIAggCFgIDAlwCHgAC2AICAjwCBAIFAgYCBwIIAgkCCgILAjkCDQIIAggCCAIIAggCCAIIAggCCAIIAggCCAIIAggCCAIIAggCFgIDAmACHgAC2AICAjECBAIFAgYCBwIIAgkCOAILAjkCDQIIAggCCAIIAggCCAIIAggCCAIIAggCCAIIAggCCAIIAggCFgIDAl0CHgAC2AICAkcCBAIFAgYCBwIIAgkCOAILAjkCDQIIAggCCAIIAggCCAIIAggCCAIIAggCCAIIAggCCAIIAggCFgIDAkgCHgAC2AICAiMCBAIFAgYCBwIIAgkCPQILAjkCDQIIegAABAACCAIIAggCCAIIAggCCAIIAggCCAIIAggCCAIIAggCCAIWAgMChQIeAALYAgICYQIEAgUCBgIHAggCCQIKAgsCOQINAggCCAIIAggCCAIIAggCCAIIAggCCAIIAggCCAIIAggCCAIWAgMCgAIeAALYAgICQwIEAgUCBgIHAggCCQI9AgsCOQINAggCCAIIAggCCAIIAggCCAIIAggCCAIIAggCCAIIAggCCAIWAgMCRAIeAALYAgICLwIEAgUCBgIHAggCCQIKAgsCOQINAggCCAIIAggCCAIIAggCCAIIAggCCAIIAggCCAIIAggCCAIWAgMCeQIeAALYAgICagIEAgUCBgIHAggCCQI9AgsCOQINAggCCAIIAggCCAIIAggCCAIIAggCCAIIAggCCAIIAggCCAIWAgMCegIeAALYAgICIQIEAgUCBgIHAggCCQI4AgsCOQINAggCCAIIAggCCAIIAggCCAIIAggCCAIIAggCCAIIAggCCAIWAgMCOgIeAALYAgICPwIEAgUCBgIHAggCCQIKAgsCOQINAggCCAIIAggCCAIIAggCCAIIAggCCAIIAggCCAIIAggCCAIWAgMCQAIeAALYAgICJwIEAgUCBgIHAggCCQIKAgsCOQINAggCCAIIAggCCAIIAggCCAIIAggCCAIIAggCCAIIAggCCAIWAgMCOwIeAALYAgICNQIEAgUCBgIHAggCCQI9AgsCOQINAggCCAIIAggCCAIIAggCCAIIAggCCAIIAggCCAIIAggCCAIWAgMCVQIeAALYAgICKwIEAgUCBgIHAggCCQI9AgsCOQINAggCCAIIAggCCAIIAggCCAIIAggCCAIIAggCCAIIAggCCAIWAgMCdgIeAALYAgICMwIEAgUCBgIHAggCCQIKAgsCOQINAggCCAIIAggCCAIIAggCCAIIAggCCAIIAggCCAIIAggCCAIWAgMCTwIeAALYAgICLQIEAgUCBgIHAggCCQI4AgsCOQINAggCCAIIAggCCAIIAggCCAIIAggCCAIIAggCCAIIAggCCAIWAgMCUQIeAALYAgICIwIEAgUCBgIHAggCCQIKAgsCOQINAggCCAIIAggCCAIIAggCCAIIAggCCAIIAggCCAIIAggCCAIWAgMCcgIeAALYAgICNQIEAgUCBgIHAggCCQI4AgsCOQINAggCCAIIAggCCAIIAggCCAIIAggCCAIIAggCCAIIAggCCAIWAgMCUAIeAALYAgICYwIEAgUCBgIHAggCCQIKAgsCOQINAggCCAIIAggCCAIIAggCCAIIAggCCAIIAggCCAIIAggCCAIWAgMCcwIeAALYAgICPAIEAgUCBgIHAggCegAABAAJAj0CCwI5Ag0CCAIIAggCCAIIAggCCAIIAggCCAIIAggCCAIIAggCCAIIAhYCAwI+Ah4AAtgCAgIdAgQCBQIGAgcCCAIJAj0CCwI5Ag0CCAIIAggCCAIIAggCCAIIAggCCAIIAggCCAIIAggCCAIIAhYCAwKCAh4AAtgCAgJTAgQCBQIGAgcCCAIJAjgCCwI5Ag0CCAIIAggCCAIIAggCCAIIAggCCAIIAggCCAIIAggCCAIIAhYCAwJwAh4AAtgCAgInAgQCBQIGAgcCCAIJAj0CCwI5Ag0CCAIIAggCCAIIAggCCAIIAggCCAIIAggCCAIIAggCCAIIAhYCAwKHAh4AAtgCAgIdAgQCBQIGAgcCCAIJAgoCCwI5Ag0CCAIIAggCCAIIAggCCAIIAggCCAIIAggCCAIIAggCCAIIAhYCAwJxAh4AAtgCAgIfAgQCBQIGAgcCCAIJAj0CCwI5Ag0CCAIIAggCCAIIAggCCAIIAggCCAIIAggCCAIIAggCCAIIAhYCAwJGAh4AAtgCAgIvAgQCBQIGAgcCCAIJAjgCCwI5Ag0CCAIIAggCCAIIAggCCAIIAggCCAIIAggCCAIIAggCCAIIAhYCAwJsAh4AAtgCAgI/AgQCBQIGAgcCCAIJAj0CCwI5Ag0CCAIIAggCCAIIAggCCAIIAggCCAIIAggCCAIIAggCCAIIAhYCAwKDAh4AAtgCAgIDAgQCBQIGAgcCCAIJAgoCCwI5Ag0CCAIIAggCCAIIAggCCAIIAggCCAIIAggCCAIIAggCCAIIAhYCAwKLAh4AAtgCAgJMAgQCBQIGAgcCCAIJAgoCCwI5Ag0CCAIIAggCCAIIAggCCAIIAggCCAIIAggCCAIIAggCCAIIAhYCAwKKAh4AAtgCAgJDAgQCBQIGAgcCCAIJAgoCCwI5Ag0CCAIIAggCCAIIAggCCAIIAggCCAIIAggCCAIIAggCCAIIAhYCAwJ/Ah4AAtgCAgIlAgQCBQIGAgcCCAIJAjgCCwI5Ag0CCAIIAggCCAIIAggCCAIIAggCCAIIAggCCAIIAggCCAIIAhYCAwJ+Ah4AAtgCAgJBAgQCBQIGAgcCCAIJAjgCCwI5Ag0CCAIIAggCCAIIAggCCAIIAggCCAIIAggCCAIIAggCCAIIAhYCAwKMAh4AAtgCAgIxAgQCBQIGAgcCCAIJAj0CCwI5Ag0CCAIIAggCCAIIAggCCAIIAggCCAIIAggCCAIIAggCCAIIAhYCAwKNAh4AAtkACTMzMDU2Mjg0MAICAh8CBAIFAgYCBwIIAgkCqgILAgwCDQIIAggCCAIIAggCCAIIAggCCAIIAggCCAIIAggCCAIIAggAAgMCegAABACyAh4AAtkCAgI8AgQCBQIGAgcCCAIJAqoCCwIMAg0CCAIIAggCCAIIAggCCAIIAggCCAIIAggCCAIIAggCCAIIAAIDArcCHgAC2QICAkMCBAIFAgYCBwIIAgkCCgILAgwCDQIIAggCCAIIAggCCAIIAggCCAIIAggCCAIIAggCCAIIAggAAgMCtgIeAALZAgICLwIEAgUCBgIHAggCCQIKAgsCDAINAggCCAIIAggCCAIIAggCCAIIAggCCAIIAggCCAIIAggCCAACAwIwAh4AAtkCAgJjAgQCBQIGAgcCCAIJAj0CCwIMAg0CCAIIAggCCAIIAggCCAIIAggCCAIIAggCCAIIAggCCAIIAAIDArgCHgAC2QICAmoCBAIFAgYCBwIIAgkCPQILAgwCDQIIAggCCAIIAggCCAIIAggCCAIIAggCCAIIAggCCAIIAggAAgMC0wIeAALZAgICKwIEAgUCBgIHAggCCQI9AgsCDAINAggCCAIIAggCCAIIAggCCAIIAggCCAIIAggCCAIIAggCCAACAwKiAh4AAtkCAgJDAgQCBQIGAgcCCAIJAqoCCwIMAg0CCAIIAggCCAIIAggCCAIIAggCCAIIAggCCAIIAggCCAIIAAIDArMCHgAC2QICAjwCBAIFAgYCBwIIAgkCCgILAgwCDQIIAggCCAIIAggCCAIIAggCCAIIAggCCAIIAggCCAIIAggAAgMCzgIeAALZAgICLwIEAgUCBgIHAggCCQKqAgsCDAINAggCCAIIAggCCAIIAggCCAIIAggCCAIIAggCCAIIAggCCAACAwK9Ah4AAtkCAgIfAgQCBQIGAgcCCAIJAgoCCwIMAg0CCAIIAggCCAIIAggCCAIIAggCCAIIAggCCAIIAggCCAIIAAIDAiACHgAC2QICAiMCBAIFAgYCBwIIAgkCPQILAgwCDQIIAggCCAIIAggCCAIIAggCCAIIAggCCAIIAggCCAIIAggAAgMCmAIeAALZAgICYQIEAgUCBgIHAggCCQIKAgsCDAINAggCCAIIAggCCAIIAggCCAIIAggCCAIIAggCCAIIAggCCAACAwK7Ah4AAtkCAgJhAgQCBQIGAgcCCAIJAqoCCwIMAg0CCAIIAggCCAIIAggCCAIIAggCCAIIAggCCAIIAggCCAIIAAIDAq4CHgAC2QICAh0CBAIFAgYCBwIIAgkCPQILAgwCDQIIAggCCAIIAggCCAIIAggCCAIIAggCCAIIAggCCAIIAggAAgMCnwIeAALZAgICagIEAgUCBgIHAggCCQIKAgsCDAINAggCCAIIAggCCAIIAggCCAIIAggCCAIIAggCCAIIAggCCAACAwKvAh4AegAABAAC2QICAiUCBAIFAgYCBwIIAgkCqgILAgwCDQIIAggCCAIIAggCCAIIAggCCAIIAggCCAIIAggCCAIIAggAAgMCwAIeAALZAgICJQIEAgUCBgIHAggCCQIKAgsCDAINAggCCAIIAggCCAIIAggCCAIIAggCCAIIAggCCAIIAggCCAACAwImAh4AAtkCAgIzAgQCBQIGAgcCCAIJAqoCCwIMAg0CCAIIAggCCAIIAggCCAIIAggCCAIIAggCCAIIAggCCAIIAAIDAsMCHgAC2QICAisCBAIFAgYCBwIIAgkCCgILAgwCDQIIAggCCAIIAggCCAIIAggCCAIIAggCCAIIAggCCAIIAggAAgMCLAIeAALZAgICQwIEAgUCBgIHAggCCQI9AgsCDAINAggCCAIIAggCCAIIAggCCAIIAggCCAIIAggCCAIIAggCCAACAwK/Ah4AAtkCAgJBAgQCBQIGAgcCCAIJAgoCCwIMAg0CCAIIAggCCAIIAggCCAIIAggCCAIIAggCCAIIAggCCAIIAAIDAsICHgAC2QICAi8CBAIFAgYCBwIIAgkCPQILAgwCDQIIAggCCAIIAggCCAIIAggCCAIIAggCCAIIAggCCAIIAggAAgMCoQIeAALZAgICQQIEAgUCBgIHAggCCQKqAgsCDAINAggCCAIIAggCCAIIAggCCAIIAggCCAIIAggCCAIIAggCCAACAwLBAh4AAtkCAgIpAgQCBQIGAgcCCAIJAgoCCwIMAg0CCAIIAggCCAIIAggCCAIIAggCCAIIAggCCAIIAggCCAIIAAIDAioCHgAC2QICAlMCBAIFAgYCBwIIAgkCCgILAgwCDQIIAggCCAIIAggCCAIIAggCCAIIAggCCAIIAggCCAIIAggAAgMCugIeAALZAgICYQIEAgUCBgIHAggCCQI9AgsCDAINAggCCAIIAggCCAIIAggCCAIIAggCCAIIAggCCAIIAggCCAACAwLKAh4AAtkCAgItAgQCBQIGAgcCCAIJAgoCCwIMAg0CCAIIAggCCAIIAggCCAIIAggCCAIIAggCCAIIAggCCAIIAAIDAi4CHgAC2QICAisCBAIFAgYCBwIIAgkCqgILAgwCDQIIAggCCAIIAggCCAIIAggCCAIIAggCCAIIAggCCAIIAggAAgMCsQIeAALZAgICSgIEAgUCBgIHAggCCQI9AgsCDAINAggCCAIIAggCCAIIAggCCAIIAggCCAIIAggCCAIIAggCCAACAwKtAh4AAtkCAgI1AgQCBQIGAgcCCAIJAgoCCwIMAg0CCAIIAggCCAIIAggCCAIIAggCCAIIAggCCAIIAggCCAIIAAIDAjYCHgAC2QICegAABAACGwIEAgUCBgIHAggCCQI9AgsCDAINAggCCAIIAggCCAIIAggCCAIIAggCCAIIAggCCAIIAggCCAACAwKjAh4AAtkCAgI1AgQCBQIGAgcCCAIJAqoCCwIMAg0CCAIIAggCCAIIAggCCAIIAggCCAIIAggCCAIIAggCCAIIAAIDAlACHgAC2QICAlMCBAIFAgYCBwIIAgkCqgILAgwCDQIIAggCCAIIAggCCAIIAggCCAIIAggCCAIIAggCCAIIAggAAgMCvAIeAALZAgICagIEAgUCBgIHAggCCQKqAgsCDAINAggCCAIIAggCCAIIAggCCAIIAggCCAIIAggCCAIIAggCCAACAwKwAh4AAtkCAgIhAgQCBQIGAgcCCAIJAj0CCwIMAg0CCAIIAggCCAIIAggCCAIIAggCCAIIAggCCAIIAggCCAIIAAIDAqUCHgAC2QICAhsCBAIFAgYCBwIIAgkCCgILAgwCDQIIAggCCAIIAggCCAIIAggCCAIIAggCCAIIAggCCAIIAggAAgMCHAIeAALZAgICIQIEAgUCBgIHAggCCQIKAgsCDAINAggCCAIIAggCCAIIAggCCAIIAggCCAIIAggCCAIIAggCCAACAwIiAh4AAtkCAgIlAgQCBQIGAgcCCAIJAj0CCwIMAg0CCAIIAggCCAIIAggCCAIIAggCCAIIAggCCAIIAggCCAIIAAIDAqQCHgAC2QICAi0CBAIFAgYCBwIIAgkCqgILAgwCDQIIAggCCAIIAggCCAIIAggCCAIIAggCCAIIAggCCAIIAggAAgMCuQIeAALZAgICQQIEAgUCBgIHAggCCQI9AgsCDAINAggCCAIIAggCCAIIAggCCAIIAggCCAIIAggCCAIIAggCCAACAwLNAh4AAtkCAgIhAgQCBQIGAgcCCAIJAqoCCwIMAg0CCAIIAggCCAIIAggCCAIIAggCCAIIAggCCAIIAggCCAIIAAIDAswCHgAC2QICAkoCBAIFAgYCBwIIAgkCqgILAgwCDQIIAggCCAIIAggCCAIIAggCCAIIAggCCAIIAggCCAIIAggAAgMCtQIeAALZAgICKQIEAgUCBgIHAggCCQKqAgsCDAINAggCCAIIAggCCAIIAggCCAIIAggCCAIIAggCCAIIAggCCAACAwJQAh4AAtkCAgIzAgQCBQIGAgcCCAIJAj0CCwIMAg0CCAIIAggCCAIIAggCCAIIAggCCAIIAggCCAIIAggCCAIIAAIDApkCHgAC2QICAjECBAIFAgYCBwIIAgkCPQILAgwCDQIIAggCCAIIAggCCAIIAggCCAIIAggCCAIIAggCCAIIAggAAgMCnAIeAALZAgICkgIEdzkCBQIGAgcCCAIJAj0CCwIMAg0CCAIIAggCCAIIAggCCAIIAggCCAIIAggCCAIIAggCCAIIAAIDAtpzcQB+AAAAAAACc3EAfgAE///////////////+/////v////91cQB+AAcAAAAEATJrz3h4d8wCHgAC2QICAkwCBAIFAgYCBwIIAgkCPQILAgwCDQIIAggCCAIIAggCCAIIAggCCAIIAggCCAIIAggCCAIIAggAAgMCvgIeAALZAgICAwIEAgUCBgIHAggCCQI9AgsCDAINAggCCAIIAggCCAIIAggCCAIIAggCCAIIAggCCAIIAggCCAACAwKdAh4AAtkCAgKSAgQCBQIGAgcCCAIJAgoCCwIMAg0CCAIIAggCCAIIAggCCAIIAggCCAIIAggCCAIIAggCCAIIAAIDAttzcQB+AAAAAAACc3EAfgAE///////////////+/////v////91cQB+AAcAAAAELvQU/3h4egAABAACHgAC2QICAkcCBAIFAgYCBwIIAgkCCgILAgwCDQIIAggCCAIIAggCCAIIAggCCAIIAggCCAIIAggCCAIIAggAAgMCxwIeAALZAgICSgIEAgUCBgIHAggCCQIKAgsCDAINAggCCAIIAggCCAIIAggCCAIIAggCCAIIAggCCAIIAggCCAACAwK0Ah4AAtkCAgIxAgQCBQIGAgcCCAIJAgoCCwIMAg0CCAIIAggCCAIIAggCCAIIAggCCAIIAggCCAIIAggCCAIIAAIDAjICHgAC2QICAjECBAIFAgYCBwIIAgkCqgILAgwCDQIIAggCCAIIAggCCAIIAggCCAIIAggCCAIIAggCCAIIAggAAgMCxgIeAALZAgICMwIEAgUCBgIHAggCCQIKAgsCDAINAggCCAIIAggCCAIIAggCCAIIAggCCAIIAggCCAIIAggCCAACAwI0Ah4AAtkCAgJTAgQCBQIGAgcCCAIJAj0CCwIMAg0CCAIIAggCCAIIAggCCAIIAggCCAIIAggCCAIIAggCCAIIAAIDAsQCHgAC2QICAj8CBAIFAgYCBwIIAgkCPQILAgwCDQIIAggCCAIIAggCCAIIAggCCAIIAggCCAIIAggCCAIIAggAAgMCywIeAALZAgICGwIEAgUCBgIHAggCCQKqAgsCDAINAggCCAIIAggCCAIIAggCCAIIAggCCAIIAggCCAIIAggCCAACAwJQAh4AAtkCAgJHAgQCBQIGAgcCCAIJAqoCCwIMAg0CCAIIAggCCAIIAggCCAIIAggCCAIIAggCCAIIAggCCAIIAAIDAskCHgAC2QICAicCBAIFAgYCBwIIAgkCPQILAgwCDQIIAggCCAIIAggCCAIIAggCCAIIAggCCAIIAggCCAIIAggAAgMCoAIeAALZAgICHwIEAgUCBgIHAggCCQI9AgsCDAINAggCCAIIAggCCAIIAggCCAIIAggCCAIIAggCCAIIAggCCAACAwKmAh4AAtkCAgI/AgQCBQIGAgcCCAIJAgoCCwIMAg0CCAIIAggCCAIIAggCCAIIAggCCAIIAggCCAIIAggCCAIIAAIDAtUCHgAC2QICAiMCBAIFAgYCBwIIAgkCqgILAgwCDQIIAggCCAIIAggCCAIIAggCCAIIAggCCAIIAggCCAIIAggAAgMCrAIeAALZAgICPAIEAgUCBgIHAggCCQI9AgsCDAINAggCCAIIAggCCAIIAggCCAIIAggCCAIIAggCCAIIAggCCAACAwLFAh4AAtkCAgInAgQCBQIGAgcCCAIJAgoCCwIMAg0CCAIIAggCCAIIAggCCAIIAggCCAIIAggCCAIIAggCCAIIAAIDAigCHgACegAABADZAgICLQIEAgUCBgIHAggCCQI9AgsCDAINAggCCAIIAggCCAIIAggCCAIIAggCCAIIAggCCAIIAggCCAACAwKaAh4AAtkCAgI1AgQCBQIGAgcCCAIJAj0CCwIMAg0CCAIIAggCCAIIAggCCAIIAggCCAIIAggCCAIIAggCCAIIAAIDAp4CHgAC2QICAikCBAIFAgYCBwIIAgkCPQILAgwCDQIIAggCCAIIAggCCAIIAggCCAIIAggCCAIIAggCCAIIAggAAgMCmwIeAALZAgICkgIEAgUCBgIHAggCCQKqAgsCDAINAggCCAIIAggCCAIIAggCCAIIAggCCAIIAggCCAIIAggCCAACAwJQAh4AAtkCAgI/AgQCBQIGAgcCCAIJAqoCCwIMAg0CCAIIAggCCAIIAggCCAIIAggCCAIIAggCCAIIAggCCAIIAAIDAtICHgAC2QICAmMCBAIFAgYCBwIIAgkCqgILAgwCDQIIAggCCAIIAggCCAIIAggCCAIIAggCCAIIAggCCAIIAggAAgMCqwIeAALZAgICTAIEAgUCBgIHAggCCQKqAgsCDAINAggCCAIIAggCCAIIAggCCAIIAggCCAIIAggCCAIIAggCCAACAwLRAh4AAtkCAgJjAgQCBQIGAgcCCAIJAgoCCwIMAg0CCAIIAggCCAIIAggCCAIIAggCCAIIAggCCAIIAggCCAIIAAIDAtQCHgAC2QICAh0CBAIFAgYCBwIIAgkCqgILAgwCDQIIAggCCAIIAggCCAIIAggCCAIIAggCCAIIAggCCAIIAggAAgMCUAIeAALZAgICRwIEAgUCBgIHAggCCQI9AgsCDAINAggCCAIIAggCCAIIAggCCAIIAggCCAIIAggCCAIIAggCCAACAwLPAh4AAtkCAgIjAgQCBQIGAgcCCAIJAgoCCwIMAg0CCAIIAggCCAIIAggCCAIIAggCCAIIAggCCAIIAggCCAIIAAIDAiQCHgAC2QICAicCBAIFAgYCBwIIAgkCqgILAgwCDQIIAggCCAIIAggCCAIIAggCCAIIAggCCAIIAggCCAIIAggAAgMCUAIeAALZAgICAwIEAgUCBgIHAggCCQIKAgsCDAINAggCCAIIAggCCAIIAggCCAIIAggCCAIIAggCCAIIAggCCAACAwIOAh4AAtkCAgIDAgQCBQIGAgcCCAIJAqoCCwIMAg0CCAIIAggCCAIIAggCCAIIAggCCAIIAggCCAIIAggCCAIIAAIDAtACHgAC2QICAkwCBAIFAgYCBwIIAgkCCgILAgwCDQIIAggCCAIIAggCCAIIAggCCAIIAggCCAIIAggCCAIIAggAAgMCyAIeAALZAgICegAABAAdAgQCBQIGAgcCCAIJAgoCCwIMAg0CCAIIAggCCAIIAggCCAIIAggCCAIIAggCCAIIAggCCAIIAAIDAh4CHgAC3AAJMzE2Nzg1MjgwAgICLwIEAgUCBgIHAggCCQI9AgsCOQINAggCCAIIAggCCAIIAggCCAIIAggCCAIIAggCCAIIAggCCAIgAgMCZQIeAALcAgICHQIEAgUCBgIHAggCCQI9AgsCOQINAggCCAIIAggCCAIIAggCCAIIAggCCAIIAggCCAIIAggCCAIgAgMCggIeAALcAgICKwIEAgUCBgIHAggCCQI9AgsCOQINAggCCAIIAggCCAIIAggCCAIIAggCCAIIAggCCAIIAggCCAIgAgMCdgIeAALcAgICAwIEAgUCBgIHAggCCQI9AgsCOQINAggCCAIIAggCCAIIAggCCAIIAggCCAIIAggCCAIIAggCCAIgAgMCSQIeAALcAgICIQIEAgUCBgIHAggCCQI9AgsCOQINAggCCAIIAggCCAIIAggCCAIIAggCCAIIAggCCAIIAggCCAIgAgMCbgIeAALcAgICJwIEAgUCBgIHAggCCQI9AgsCOQINAggCCAIIAggCCAIIAggCCAIIAggCCAIIAggCCAIIAggCCAIgAgMChwIeAALcAgICGwIEAgUCBgIHAggCCQI9AgsCOQINAggCCAIIAggCCAIIAggCCAIIAggCCAIIAggCCAIIAggCCAIgAgMCkwIeAALcAgICMwIEAgUCBgIHAggCCQI9AgsCOQINAggCCAIIAggCCAIIAggCCAIIAggCCAIIAggCCAIIAggCCAIgAgMCZgIeAALcAgICLQIEAgUCBgIHAggCCQI9AgsCOQINAggCCAIIAggCCAIIAggCCAIIAggCCAIIAggCCAIIAggCCAIgAgMCdwIeAALcAgICHwIEAgUCBgIHAggCCQI9AgsCOQINAggCCAIIAggCCAIIAggCCAIIAggCCAIIAggCCAIIAggCCAIgAgMCRgIeAALcAgICJQIEAgUCBgIHAggCCQI9AgsCOQINAggCCAIIAggCCAIIAggCCAIIAggCCAIIAggCCAIIAggCCAIgAgMCWgIeAALcAgICIwIEAgUCBgIHAggCCQI9AgsCOQINAggCCAIIAggCCAIIAggCCAIIAggCCAIIAggCCAIIAggCCAIgAgMChQIeAALcAgICNQIEAgUCBgIHAggCCQI9AgsCOQINAggCCAIIAggCCAIIAggCCAIIAggCCAIIAggCCAIIAggCCAIgAgMCVQIeAALcAgICMQIEAgUCBgIHAggCCQI9AgsCOQINAggCCAIIAggCCAIIAggCCAIIAggCCAIIAggCegAABAAIAggCCAIIAiACAwKNAh4AAtwCAgIpAgQCBQIGAgcCCAIJAj0CCwI5Ag0CCAIIAggCCAIIAggCCAIIAggCCAIIAggCCAIIAggCCAIIAiACAwJ0Ah4AAt0ACTMzMDU1OTM2MAICAicCBAIFAgYCBwIIAgkCOAILAjkCDQIIAggCCAIIAggCCAIIAggCCAIIAggCCAIIAggCCAIIAggCEAIDAlACHgAC3QICAj8CBAIFAgYCBwIIAgkCOAILAjkCDQIIAggCCAIIAggCCAIIAggCCAIIAggCCAIIAggCCAIIAggCEAIDAmcCHgAC3QICAmECBAIFAgYCBwIIAgkCCgILAjkCDQIIAggCCAIIAggCCAIIAggCCAIIAggCCAIIAggCCAIIAggCEAIDAoACHgAC3QICAmoCBAIFAgYCBwIIAgkCPQILAjkCDQIIAggCCAIIAggCCAIIAggCCAIIAggCCAIIAggCCAIIAggCEAIDAnoCHgAC3QICAi8CBAIFAgYCBwIIAgkCCgILAjkCDQIIAggCCAIIAggCCAIIAggCCAIIAggCCAIIAggCCAIIAggCEAIDAnkCHgAC3QICAiUCBAIFAgYCBwIIAgkCOAILAjkCDQIIAggCCAIIAggCCAIIAggCCAIIAggCCAIIAggCCAIIAggCEAIDAn4CHgAC3QICAkMCBAIFAgYCBwIIAgkCCgILAjkCDQIIAggCCAIIAggCCAIIAggCCAIIAggCCAIIAggCCAIIAggCEAIDAn8CHgAC3QICAisCBAIFAgYCBwIIAgkCPQILAjkCDQIIAggCCAIIAggCCAIIAggCCAIIAggCCAIIAggCCAIIAggCEAIDAnYCHgAC3QICAkECBAIFAgYCBwIIAgkCOAILAjkCDQIIAggCCAIIAggCCAIIAggCCAIIAggCCAIIAggCCAIIAggCEAIDAowCHgAC3QICAlMCBAIFAgYCBwIIAgkCOAILAjkCDQIIAggCCAIIAggCCAIIAggCCAIIAggCCAIIAggCCAIIAggCEAIDAnACHgAC3QICAjUCBAIFAgYCBwIIAgkCOAILAjkCDQIIAggCCAIIAggCCAIIAggCCAIIAggCCAIIAggCCAIIAggCEAIDAlACHgAC3QICAjwCBAIFAgYCBwIIAgkCCgILAjkCDQIIAggCCAIIAggCCAIIAggCCAIIAggCCAIIAggCCAIIAggCEAIDAmACHgAC3QICAh8CBAIFAgYCBwIIAgkCCgILAjkCDQIIAggCCAIIAggCCAIIAggCCAIIAggCCAIIAggCCAIIAggCEAIDAlgCHgAC3QICAh0CBAIFAgYCBwIIAgkCPQILAjkCDQIIAggCegAABAAIAggCCAIIAggCCAIIAggCCAIIAggCCAIIAggCCAIQAgMCggIeAALdAgICTAIEAgUCBgIHAggCCQI4AgsCOQINAggCCAIIAggCCAIIAggCCAIIAggCCAIIAggCCAIIAggCCAIQAgMCWQIeAALdAgICAwIEAgUCBgIHAggCCQI4AgsCOQINAggCCAIIAggCCAIIAggCCAIIAggCCAIIAggCCAIIAggCCAIQAgMCVwIeAALdAgICIwIEAgUCBgIHAggCCQI9AgsCOQINAggCCAIIAggCCAIIAggCCAIIAggCCAIIAggCCAIIAggCCAIQAgMChQIeAALdAgICYwIEAgUCBgIHAggCCQI9AgsCOQINAggCCAIIAggCCAIIAggCCAIIAggCCAIIAggCCAIIAggCCAIQAgMChAIeAALdAgICagIEAgUCBgIHAggCCQIKAgsCOQINAggCCAIIAggCCAIIAggCCAIIAggCCAIIAggCCAIIAggCCAIQAgMCawIeAALdAgICKwIEAgUCBgIHAggCCQIKAgsCOQINAggCCAIIAggCCAIIAggCCAIIAggCCAIIAggCCAIIAggCCAIQAgMCaQIeAALdAgICQwIEAgUCBgIHAggCCQI9AgsCOQINAggCCAIIAggCCAIIAggCCAIIAggCCAIIAggCCAIIAggCCAIQAgMCRAIeAALdAgICQQIEAgUCBgIHAggCCQIKAgsCOQINAggCCAIIAggCCAIIAggCCAIIAggCCAIIAggCCAIIAggCCAIQAgMCQgIeAALdAgICYQIEAgUCBgIHAggCCQI9AgsCOQINAggCCAIIAggCCAIIAggCCAIIAggCCAIIAggCCAIIAggCCAIQAgMCYgIeAALdAgICLwIEAgUCBgIHAggCCQI9AgsCOQINAggCCAIIAggCCAIIAggCCAIIAggCCAIIAggCCAIIAggCCAIQAgMCZQIeAALdAgICHwIEAgUCBgIHAggCCQI4AgsCOQINAggCCAIIAggCCAIIAggCCAIIAggCCAIIAggCCAIIAggCCAIQAgMCdQIeAALdAgICPAIEAgUCBgIHAggCCQI4AgsCOQINAggCCAIIAggCCAIIAggCCAIIAggCCAIIAggCCAIIAggCCAIQAgMCeAIeAALdAgICYwIEAgUCBgIHAggCCQI4AgsCOQINAggCCAIIAggCCAIIAggCCAIIAggCCAIIAggCCAIIAggCCAIQAgMCZAIeAALdAgICKQIEAgUCBgIHAggCCQIKAgsCOQINAggCCAIIAggCCAIIAggCCAIIAggCCAIIAggCCAIIAggCCAIQAgMCaAIeAALdAgICUwIEAgUCBgIHAggCCQIKegAABAACCwI5Ag0CCAIIAggCCAIIAggCCAIIAggCCAIIAggCCAIIAggCCAIIAhACAwJbAh4AAt0CAgKSAgQCBQIGAgcCCAIJAjgCCwI5Ag0CCAIIAggCCAIIAggCCAIIAggCCAIIAggCCAIIAggCCAIIAhACAwJQAh4AAt0CAgJKAgQCBQIGAgcCCAIJAj0CCwI5Ag0CCAIIAggCCAIIAggCCAIIAggCCAIIAggCCAIIAggCCAIIAhACAwJtAh4AAt0CAgItAgQCBQIGAgcCCAIJAgoCCwI5Ag0CCAIIAggCCAIIAggCCAIIAggCCAIIAggCCAIIAggCCAIIAhACAwJeAh4AAt0CAgI1AgQCBQIGAgcCCAIJAgoCCwI5Ag0CCAIIAggCCAIIAggCCAIIAggCCAIIAggCCAIIAggCCAIIAhACAwJcAh4AAt0CAgIlAgQCBQIGAgcCCAIJAgoCCwI5Ag0CCAIIAggCCAIIAggCCAIIAggCCAIIAggCCAIIAggCCAIIAhACAwJFAh4AAt0CAgIxAgQCBQIGAgcCCAIJAjgCCwI5Ag0CCAIIAggCCAIIAggCCAIIAggCCAIIAggCCAIIAggCCAIIAhACAwJdAh4AAt0CAgJHAgQCBQIGAgcCCAIJAjgCCwI5Ag0CCAIIAggCCAIIAggCCAIIAggCCAIIAggCCAIIAggCCAIIAhACAwJIAh4AAt0CAgIbAgQCBQIGAgcCCAIJAj0CCwI5Ag0CCAIIAggCCAIIAggCCAIIAggCCAIIAggCCAIIAggCCAIIAhACAwKTAh4AAt0CAgIhAgQCBQIGAgcCCAIJAj0CCwI5Ag0CCAIIAggCCAIIAggCCAIIAggCCAIIAggCCAIIAggCCAIIAhACAwJuAh4AAt0CAgIrAgQCBQIGAgcCCAIJAjgCCwI5Ag0CCAIIAggCCAIIAggCCAIIAggCCAIIAggCCAIIAggCCAIIAhACAwJ8Ah4AAt0CAgJBAgQCBQIGAgcCCAIJAj0CCwI5Ag0CCAIIAggCCAIIAggCCAIIAggCCAIIAggCCAIIAggCCAIIAhACAwJWAh4AAt0CAgIlAgQCBQIGAgcCCAIJAj0CCwI5Ag0CCAIIAggCCAIIAggCCAIIAggCCAIIAggCCAIIAggCCAIIAhACAwJaAh4AAt0CAgJqAgQCBQIGAgcCCAIJAjgCCwI5Ag0CCAIIAggCCAIIAggCCAIIAggCCAIIAggCCAIIAggCCAIIAhACAwKGAh4AAt0CAgIhAgQCBQIGAgcCCAIJAgoCCwI5Ag0CCAIIAggCCAIIAggCCAIIAggCCAIIAggCCAIIAggCCAIIAhACAwJ9Ah4AAt0CAgI/AgQCegAABAAFAgYCBwIIAgkCPQILAjkCDQIIAggCCAIIAggCCAIIAggCCAIIAggCCAIIAggCCAIIAggCEAIDAoMCHgAC3QICAh0CBAIFAgYCBwIIAgkCOAILAjkCDQIIAggCCAIIAggCCAIIAggCCAIIAggCCAIIAggCCAIIAggCEAIDAlACHgAC3QICAjMCBAIFAgYCBwIIAgkCPQILAjkCDQIIAggCCAIIAggCCAIIAggCCAIIAggCCAIIAggCCAIIAggCEAIDAmYCHgAC3QICAgMCBAIFAgYCBwIIAgkCPQILAjkCDQIIAggCCAIIAggCCAIIAggCCAIIAggCCAIIAggCCAIIAggCEAIDAkkCHgAC3QICApICBAIFAgYCBwIIAgkCCgILAjkCDQIIAggCCAIIAggCCAIIAggCCAIIAggCCAIIAggCCAIIAggCEAIDApQCHgAC3QICAkoCBAIFAgYCBwIIAgkCOAILAjkCDQIIAggCCAIIAggCCAIIAggCCAIIAggCCAIIAggCCAIIAggCEAIDAksCHgAC3QICAikCBAIFAgYCBwIIAgkCOAILAjkCDQIIAggCCAIIAggCCAIIAggCCAIIAggCCAIIAggCCAIIAggCEAIDAlACHgAC3QICAi0CBAIFAgYCBwIIAgkCOAILAjkCDQIIAggCCAIIAggCCAIIAggCCAIIAggCCAIIAggCCAIIAggCEAIDAlECHgAC3QICApICBAIFAgYCBwIIAgkCPQILAjkCDQIIAggCCAIIAggCCAIIAggCCAIIAggCCAIIAggCCAIIAggCEAIDApYCHgAC3QICAiMCBAIFAgYCBwIIAgkCOAILAjkCDQIIAggCCAIIAggCCAIIAggCCAIIAggCCAIIAggCCAIIAggCEAIDAl8CHgAC3QICAlMCBAIFAgYCBwIIAgkCPQILAjkCDQIIAggCCAIIAggCCAIIAggCCAIIAggCCAIIAggCCAIIAggCEAIDAlQCHgAC3QICAkoCBAIFAgYCBwIIAgkCCgILAjkCDQIIAggCCAIIAggCCAIIAggCCAIIAggCCAIIAggCCAIIAggCEAIDAokCHgAC3QICAkwCBAIFAgYCBwIIAgkCPQILAjkCDQIIAggCCAIIAggCCAIIAggCCAIIAggCCAIIAggCCAIIAggCEAIDAk0CHgAC3QICAjECBAIFAgYCBwIIAgkCCgILAjkCDQIIAggCCAIIAggCCAIIAggCCAIIAggCCAIIAggCCAIIAggCEAIDAk4CHgAC3QICAjMCBAIFAgYCBwIIAgkCCgILAjkCDQIIAggCCAIIAggCCAIIAggCCAIIAggCCAIIAggCCAIIAggCEAIDAk8CegAABAAeAALdAgICRwIEAgUCBgIHAggCCQIKAgsCOQINAggCCAIIAggCCAIIAggCCAIIAggCCAIIAggCCAIIAggCCAIQAgMCUgIeAALdAgICJwIEAgUCBgIHAggCCQI9AgsCOQINAggCCAIIAggCCAIIAggCCAIIAggCCAIIAggCCAIIAggCCAIQAgMChwIeAALdAgICGwIEAgUCBgIHAggCCQIKAgsCOQINAggCCAIIAggCCAIIAggCCAIIAggCCAIIAggCCAIIAggCCAIQAgMClQIeAALdAgICJwIEAgUCBgIHAggCCQIKAgsCOQINAggCCAIIAggCCAIIAggCCAIIAggCCAIIAggCCAIIAggCCAIQAgMCOwIeAALdAgICHQIEAgUCBgIHAggCCQIKAgsCOQINAggCCAIIAggCCAIIAggCCAIIAggCCAIIAggCCAIIAggCCAIQAgMCcQIeAALdAgICIQIEAgUCBgIHAggCCQI4AgsCOQINAggCCAIIAggCCAIIAggCCAIIAggCCAIIAggCCAIIAggCCAIQAgMCOgIeAALdAgICPwIEAgUCBgIHAggCCQIKAgsCOQINAggCCAIIAggCCAIIAggCCAIIAggCCAIIAggCCAIIAggCCAIQAgMCQAIeAALdAgICPAIEAgUCBgIHAggCCQI9AgsCOQINAggCCAIIAggCCAIIAggCCAIIAggCCAIIAggCCAIIAggCCAIQAgMCPgIeAALdAgICGwIEAgUCBgIHAggCCQI4AgsCOQINAggCCAIIAggCCAIIAggCCAIIAggCCAIIAggCCAIIAggCCAIQAgMCUAIeAALdAgICAwIEAgUCBgIHAggCCQIKAgsCOQINAggCCAIIAggCCAIIAggCCAIIAggCCAIIAggCCAIIAggCCAIQAgMCiwIeAALdAgICKQIEAgUCBgIHAggCCQI9AgsCOQINAggCCAIIAggCCAIIAggCCAIIAggCCAIIAggCCAIIAggCCAIQAgMCdAIeAALdAgICNQIEAgUCBgIHAggCCQI9AgsCOQINAggCCAIIAggCCAIIAggCCAIIAggCCAIIAggCCAIIAggCCAIQAgMCVQIeAALdAgICLQIEAgUCBgIHAggCCQI9AgsCOQINAggCCAIIAggCCAIIAggCCAIIAggCCAIIAggCCAIIAggCCAIQAgMCdwIeAALdAgICQwIEAgUCBgIHAggCCQI4AgsCOQINAggCCAIIAggCCAIIAggCCAIIAggCCAIIAggCCAIIAggCCAIQAgMCewIeAALdAgICYwIEAgUCBgIHAggCCQIKAgsCOQINAggCCAIIAggCCAIIAggCCAIIAggCCAIIAggCCAIIegAABAACCAIIAhACAwJzAh4AAt0CAgIjAgQCBQIGAgcCCAIJAgoCCwI5Ag0CCAIIAggCCAIIAggCCAIIAggCCAIIAggCCAIIAggCCAIIAhACAwJyAh4AAt0CAgJHAgQCBQIGAgcCCAIJAj0CCwI5Ag0CCAIIAggCCAIIAggCCAIIAggCCAIIAggCCAIIAggCCAIIAhACAwKIAh4AAt0CAgIxAgQCBQIGAgcCCAIJAj0CCwI5Ag0CCAIIAggCCAIIAggCCAIIAggCCAIIAggCCAIIAggCCAIIAhACAwKNAh4AAt0CAgJMAgQCBQIGAgcCCAIJAgoCCwI5Ag0CCAIIAggCCAIIAggCCAIIAggCCAIIAggCCAIIAggCCAIIAhACAwKKAh4AAt0CAgIvAgQCBQIGAgcCCAIJAjgCCwI5Ag0CCAIIAggCCAIIAggCCAIIAggCCAIIAggCCAIIAggCCAIIAhACAwJsAh4AAt0CAgIfAgQCBQIGAgcCCAIJAj0CCwI5Ag0CCAIIAggCCAIIAggCCAIIAggCCAIIAggCCAIIAggCCAIIAhACAwJGAh4AAt0CAgIzAgQCBQIGAgcCCAIJAjgCCwI5Ag0CCAIIAggCCAIIAggCCAIIAggCCAIIAggCCAIIAggCCAIIAhACAwKBAh4AAt0CAgJhAgQCBQIGAgcCCAIJAjgCCwI5Ag0CCAIIAggCCAIIAggCCAIIAggCCAIIAggCCAIIAggCCAIIAhACAwJvAh4AAt4ACTMzMDU2MDUyMAICAi8CBAIFAgYCBwIIAgkCqgILAgwCDQIIAggCCAIIAggCCAIIAggCCAIIAggCCAIIAggCCAIIAggCEQIDAr0CHgAC3gICAmECBAIFAgYCBwIIAgkCqgILAgwCDQIIAggCCAIIAggCCAIIAggCCAIIAggCCAIIAggCCAIIAggCEQIDAq4CHgAC3gICAmMCBAIFAgYCBwIIAgkCCgILAgwCDQIIAggCCAIIAggCCAIIAggCCAIIAggCCAIIAggCCAIIAggCEQIDAtQCHgAC3gICAh0CBAIFAgYCBwIIAgkCPQILAgwCDQIIAggCCAIIAggCCAIIAggCCAIIAggCCAIIAggCCAIIAggCEQIDAp8CHgAC3gICAiMCBAIFAgYCBwIIAgkCCgILAgwCDQIIAggCCAIIAggCCAIIAggCCAIIAggCCAIIAggCCAIIAggCEQIDAiQCHgAC3gICAkoCBAIFAgYCBwIIAgkCPQILAgwCDQIIAggCCAIIAggCCAIIAggCCAIIAggCCAIIAggCCAIIAggCEQIDAq0CHgAC3gICAmMCBAIFAgYCBwIIAgkCqgILAgwCDQIIAggCCAIIegAABAACCAIIAggCCAIIAggCCAIIAggCCAIIAggCCAIRAgMCqwIeAALeAgICIwIEAgUCBgIHAggCCQKqAgsCDAINAggCCAIIAggCCAIIAggCCAIIAggCCAIIAggCCAIIAggCCAIRAgMCrAIeAALeAgICYQIEAgUCBgIHAggCCQIKAgsCDAINAggCCAIIAggCCAIIAggCCAIIAggCCAIIAggCCAIIAggCCAIRAgMCuwIeAALeAgICLwIEAgUCBgIHAggCCQIKAgsCDAINAggCCAIIAggCCAIIAggCCAIIAggCCAIIAggCCAIIAggCCAIRAgMCMAIeAALeAgICKQIEAgUCBgIHAggCCQI9AgsCDAINAggCCAIIAggCCAIIAggCCAIIAggCCAIIAggCCAIIAggCCAIRAgMCmwIeAALeAgICagIEAgUCBgIHAggCCQI9AgsCDAINAggCCAIIAggCCAIIAggCCAIIAggCCAIIAggCCAIIAggCCAIRAgMC0wIeAALeAgICKwIEAgUCBgIHAggCCQI9AgsCDAINAggCCAIIAggCCAIIAggCCAIIAggCCAIIAggCCAIIAggCCAIRAgMCogIeAALeAgICLQIEAgUCBgIHAggCCQI9AgsCDAINAggCCAIIAggCCAIIAggCCAIIAggCCAIIAggCCAIIAggCCAIRAgMCmgIeAALeAgICSgIEAgUCBgIHAggCCQIKAgsCDAINAggCCAIIAggCCAIIAggCCAIIAggCCAIIAggCCAIIAggCCAIRAgMCtAIeAALeAgICTAIEAgUCBgIHAggCCQKqAgsCDAINAggCCAIIAggCCAIIAggCCAIIAggCCAIIAggCCAIIAggCCAIRAgMC0QIeAALeAgICPwIEAgUCBgIHAggCCQKqAgsCDAINAggCCAIIAggCCAIIAggCCAIIAggCCAIIAggCCAIIAggCCAIRAgMC0gIeAALeAgICJwIEAgUCBgIHAggCCQKqAgsCDAINAggCCAIIAggCCAIIAggCCAIIAggCCAIIAggCCAIIAggCCAIRAgMCUAIeAALeAgICAwIEAgUCBgIHAggCCQKqAgsCDAINAggCCAIIAggCCAIIAggCCAIIAggCCAIIAggCCAIIAggCCAIRAgMC0AIeAALeAgICTAIEAgUCBgIHAggCCQIKAgsCDAINAggCCAIIAggCCAIIAggCCAIIAggCCAIIAggCCAIIAggCCAIRAgMCyAIeAALeAgICYwIEAgUCBgIHAggCCQI9AgsCDAINAggCCAIIAggCCAIIAggCCAIIAggCCAIIAggCCAIIAggCCAIRAgMCuAIeAALeAgICHQIEAgUCBgIHAggCCQKqAgsCegAABAAMAg0CCAIIAggCCAIIAggCCAIIAggCCAIIAggCCAIIAggCCAIIAhECAwJQAh4AAt4CAgIdAgQCBQIGAgcCCAIJAgoCCwIMAg0CCAIIAggCCAIIAggCCAIIAggCCAIIAggCCAIIAggCCAIIAhECAwIeAh4AAt4CAgIjAgQCBQIGAgcCCAIJAj0CCwIMAg0CCAIIAggCCAIIAggCCAIIAggCCAIIAggCCAIIAggCCAIIAhECAwKYAh4AAt4CAgJDAgQCBQIGAgcCCAIJAgoCCwIMAg0CCAIIAggCCAIIAggCCAIIAggCCAIIAggCCAIIAggCCAIIAhECAwK2Ah4AAt4CAgIhAgQCBQIGAgcCCAIJAgoCCwIMAg0CCAIIAggCCAIIAggCCAIIAggCCAIIAggCCAIIAggCCAIIAhECAwIiAh4AAt4CAgJKAgQCBQIGAgcCCAIJAqoCCwIMAg0CCAIIAggCCAIIAggCCAIIAggCCAIIAggCCAIIAggCCAIIAhECAwK1Ah4AAt4CAgIDAgQCBQIGAgcCCAIJAgoCCwIMAg0CCAIIAggCCAIIAggCCAIIAggCCAIIAggCCAIIAggCCAIIAhECAwIOAh4AAt4CAgKSAgQCBQIGAgcCCAIJAj0CCwIMAg0CCAIIAggCCAIIAggCCAIIAggCCAIIAggCCAIIAggCCAIIAhECAwLaAh4AAt4CAgJDAgQCBQIGAgcCCAIJAqoCCwIMAg0CCAIIAggCCAIIAggCCAIIAggCCAIIAggCCAIIAggCCAIIAhECAwKzAh4AAt4CAgJHAgQCBQIGAgcCCAIJAj0CCwIMAg0CCAIIAggCCAIIAggCCAIIAggCCAIIAggCCAIIAggCCAIIAhECAwLPAh4AAt4CAgIxAgQCBQIGAgcCCAIJAj0CCwIMAg0CCAIIAggCCAIIAggCCAIIAggCCAIIAggCCAIIAggCCAIIAhECAwKcAh4AAt4CAgIxAgQCBQIGAgcCCAIJAgoCCwIMAg0CCAIIAggCCAIIAggCCAIIAggCCAIIAggCCAIIAggCCAIIAhECAwIyAh4AAt4CAgJMAgQCBQIGAgcCCAIJAj0CCwIMAg0CCAIIAggCCAIIAggCCAIIAggCCAIIAggCCAIIAggCCAIIAhECAwK+Ah4AAt4CAgJHAgQCBQIGAgcCCAIJAgoCCwIMAg0CCAIIAggCCAIIAggCCAIIAggCCAIIAggCCAIIAggCCAIIAhECAwLHAh4AAt4CAgIbAgQCBQIGAgcCCAIJAqoCCwIMAg0CCAIIAggCCAIIAggCCAIIAggCCAIIAggCCAIIAggCCAIIAhECAwJQAh4AAt4CAgIhAgQCBQIGegAABAACBwIIAgkCqgILAgwCDQIIAggCCAIIAggCCAIIAggCCAIIAggCCAIIAggCCAIIAggCEQIDAswCHgAC3gICAkcCBAIFAgYCBwIIAgkCqgILAgwCDQIIAggCCAIIAggCCAIIAggCCAIIAggCCAIIAggCCAIIAggCEQIDAskCHgAC3gICAj8CBAIFAgYCBwIIAgkCPQILAgwCDQIIAggCCAIIAggCCAIIAggCCAIIAggCCAIIAggCCAIIAggCEQIDAssCHgAC3gICAicCBAIFAgYCBwIIAgkCPQILAgwCDQIIAggCCAIIAggCCAIIAggCCAIIAggCCAIIAggCCAIIAggCEQIDAqACHgAC3gICAhsCBAIFAgYCBwIIAgkCCgILAgwCDQIIAggCCAIIAggCCAIIAggCCAIIAggCCAIIAggCCAIIAggCEQIDAhwCHgAC3gICAiUCBAIFAgYCBwIIAgkCPQILAgwCDQIIAggCCAIIAggCCAIIAggCCAIIAggCCAIIAggCCAIIAggCEQIDAqQCHgAC3gICAh8CBAIFAgYCBwIIAgkCPQILAgwCDQIIAggCCAIIAggCCAIIAggCCAIIAggCCAIIAggCCAIIAggCEQIDAqYCHgAC3gICAjwCBAIFAgYCBwIIAgkCPQILAgwCDQIIAggCCAIIAggCCAIIAggCCAIIAggCCAIIAggCCAIIAggCEQIDAsUCHgAC3gICAicCBAIFAgYCBwIIAgkCCgILAgwCDQIIAggCCAIIAggCCAIIAggCCAIIAggCCAIIAggCCAIIAggCEQIDAigCHgAC3gICAkECBAIFAgYCBwIIAgkCCgILAgwCDQIIAggCCAIIAggCCAIIAggCCAIIAggCCAIIAggCCAIIAggCEQIDAsICHgAC3gICAkECBAIFAgYCBwIIAgkCqgILAgwCDQIIAggCCAIIAggCCAIIAggCCAIIAggCCAIIAggCCAIIAggCEQIDAsECHgAC3gICAiUCBAIFAgYCBwIIAgkCCgILAgwCDQIIAggCCAIIAggCCAIIAggCCAIIAggCCAIIAggCCAIIAggCEQIDAiYCHgAC3gICAj8CBAIFAgYCBwIIAgkCCgILAgwCDQIIAggCCAIIAggCCAIIAggCCAIIAggCCAIIAggCCAIIAggCEQIDAtUCHgAC3gICAiUCBAIFAgYCBwIIAgkCqgILAgwCDQIIAggCCAIIAggCCAIIAggCCAIIAggCCAIIAggCCAIIAggCEQIDAsACHgAC3gICAjMCBAIFAgYCBwIIAgkCqgILAgwCDQIIAggCCAIIAggCCAIIAggCCAIIAggCCAIIAggCCAIIAggCEQIDAsMCHgACegAABADeAgICUwIEAgUCBgIHAggCCQI9AgsCDAINAggCCAIIAggCCAIIAggCCAIIAggCCAIIAggCCAIIAggCCAIRAgMCxAIeAALeAgICNQIEAgUCBgIHAggCCQI9AgsCDAINAggCCAIIAggCCAIIAggCCAIIAggCCAIIAggCCAIIAggCCAIRAgMCngIeAALeAgICMQIEAgUCBgIHAggCCQKqAgsCDAINAggCCAIIAggCCAIIAggCCAIIAggCCAIIAggCCAIIAggCCAIRAgMCxgIeAALeAgICkgIEAgUCBgIHAggCCQKqAgsCDAINAggCCAIIAggCCAIIAggCCAIIAggCCAIIAggCCAIIAggCCAIRAgMCUAIeAALeAgICMwIEAgUCBgIHAggCCQIKAgsCDAINAggCCAIIAggCCAIIAggCCAIIAggCCAIIAggCCAIIAggCCAIRAgMCNAIeAALeAgICAwIEAgUCBgIHAggCCQI9AgsCDAINAggCCAIIAggCCAIIAggCCAIIAggCCAIIAggCCAIIAggCCAIRAgMCnQIeAALeAgICkgIEAgUCBgIHAggCCQIKAgsCDAINAggCCAIIAggCCAIIAggCCAIIAggCCAIIAggCCAIIAggCCAIRAgMC2wIeAALeAgICUwIEAgUCBgIHAggCCQIKAgsCDAINAggCCAIIAggCCAIIAggCCAIIAggCCAIIAggCCAIIAggCCAIRAgMCugIeAALeAgICNQIEAgUCBgIHAggCCQIKAgsCDAINAggCCAIIAggCCAIIAggCCAIIAggCCAIIAggCCAIIAggCCAIRAgMCNgIeAALeAgICYQIEAgUCBgIHAggCCQI9AgsCDAINAggCCAIIAggCCAIIAggCCAIIAggCCAIIAggCCAIIAggCCAIRAgMCygIeAALeAgICLQIEAgUCBgIHAggCCQIKAgsCDAINAggCCAIIAggCCAIIAggCCAIIAggCCAIIAggCCAIIAggCCAIRAgMCLgIeAALeAgICKwIEAgUCBgIHAggCCQKqAgsCDAINAggCCAIIAggCCAIIAggCCAIIAggCCAIIAggCCAIIAggCCAIRAgMCsQIeAALeAgICGwIEAgUCBgIHAggCCQI9AgsCDAINAggCCAIIAggCCAIIAggCCAIIAggCCAIIAggCCAIIAggCCAIRAgMCowIeAALeAgICHwIEAgUCBgIHAggCCQIKAgsCDAINAggCCAIIAggCCAIIAggCCAIIAggCCAIIAggCCAIIAggCCAIRAgMCIAIeAALeAgICQwIEAgUCBgIHAggCCQI9AgsCDAINAggCCAIIAggCCAIIAggCCAIIAggCCAIIAggCCAIIAggCegAABAAIAhECAwK/Ah4AAt4CAgJTAgQCBQIGAgcCCAIJAqoCCwIMAg0CCAIIAggCCAIIAggCCAIIAggCCAIIAggCCAIIAggCCAIIAhECAwK8Ah4AAt4CAgJqAgQCBQIGAgcCCAIJAqoCCwIMAg0CCAIIAggCCAIIAggCCAIIAggCCAIIAggCCAIIAggCCAIIAhECAwKwAh4AAt4CAgIhAgQCBQIGAgcCCAIJAj0CCwIMAg0CCAIIAggCCAIIAggCCAIIAggCCAIIAggCCAIIAggCCAIIAhECAwKlAh4AAt4CAgI8AgQCBQIGAgcCCAIJAqoCCwIMAg0CCAIIAggCCAIIAggCCAIIAggCCAIIAggCCAIIAggCCAIIAhECAwK3Ah4AAt4CAgIfAgQCBQIGAgcCCAIJAqoCCwIMAg0CCAIIAggCCAIIAggCCAIIAggCCAIIAggCCAIIAggCCAIIAhECAwKyAh4AAt4CAgIrAgQCBQIGAgcCCAIJAgoCCwIMAg0CCAIIAggCCAIIAggCCAIIAggCCAIIAggCCAIIAggCCAIIAhECAwIsAh4AAt4CAgJBAgQCBQIGAgcCCAIJAj0CCwIMAg0CCAIIAggCCAIIAggCCAIIAggCCAIIAggCCAIIAggCCAIIAhECAwLNAh4AAt4CAgItAgQCBQIGAgcCCAIJAqoCCwIMAg0CCAIIAggCCAIIAggCCAIIAggCCAIIAggCCAIIAggCCAIIAhECAwK5Ah4AAt4CAgJqAgQCBQIGAgcCCAIJAgoCCwIMAg0CCAIIAggCCAIIAggCCAIIAggCCAIIAggCCAIIAggCCAIIAhECAwKvAh4AAt4CAgI1AgQCBQIGAgcCCAIJAqoCCwIMAg0CCAIIAggCCAIIAggCCAIIAggCCAIIAggCCAIIAggCCAIIAhECAwJQAh4AAt4CAgI8AgQCBQIGAgcCCAIJAgoCCwIMAg0CCAIIAggCCAIIAggCCAIIAggCCAIIAggCCAIIAggCCAIIAhECAwLOAh4AAt4CAgIzAgQCBQIGAgcCCAIJAj0CCwIMAg0CCAIIAggCCAIIAggCCAIIAggCCAIIAggCCAIIAggCCAIIAhECAwKZAh4AAt4CAgIpAgQCBQIGAgcCCAIJAqoCCwIMAg0CCAIIAggCCAIIAggCCAIIAggCCAIIAggCCAIIAggCCAIIAhECAwJQAh4AAt4CAgIpAgQCBQIGAgcCCAIJAgoCCwIMAg0CCAIIAggCCAIIAggCCAIIAggCCAIIAggCCAIIAggCCAIIAhECAwIqAh4AAt4CAgIvAgQCBQIGAgcCCAIJAj0CCwIMAg0CCAIIAggCCAIIAggCCAIIAggCCAIIdxICCAIIAggCCAIIAggCEQIDAqE=]]></xxe4awand>
</file>

<file path=customXml/item10.xml><?xml version="1.0" encoding="utf-8"?>
<xxe4awand xmlns="http://www.excel4apps.com"><![CDATA[rO0ABXfaCMCtii8CAgSlBAIeAABEY29tLmV4Y2VsNGFwcHMud2FuZC5vcmFjbGUu
Z2x3YW5kLmNhbGN1bGF0aW9ucy5nZXRiYWxhbmNlLkdldEJhbGFuY2UCAQAJNTI2
MDcwMjcyAgIAATACAwAGMjAxNzEwAgQAA1lURAIFAANVU0QCBgAFVG90YWwCBwAB
QQIIAAACCQADMDAxAgoABjE5MTAwMAILAAJHRAIMAAJXQQINAAJETAIIAggCCAII
AggCCAIIAggCCAIIAggCCAIIAggCCAIIAggCAQIDAg5zcgIPABRqYXZhLm1hdGgu
QmlnRGVjaW1hbFTHFVf5gShPAwACSQIQAAVzY2FsZUwCEQAGaW50VmFsdAAWTGph
dmEvbWF0aC9CaWdJbnRlZ2VyO3hyAhIAEGphdmEubGFuZy5OdW1iZXKGrJUdC5Tg
iwIAAHhwAAAAAnNyAhMAFGphdmEubWF0aC5CaWdJbnRlZ2VyjPyfH6k7+x0DAAZJ
AhQACGJpdENvdW50SQIVAAliaXRMZW5ndGhJAhYAE2ZpcnN0Tm9uemVyb0J5dGVO
dW1JAhcADGxvd2VzdFNldEJpdEkCGAAGc2lnbnVtWwIZAAltYWduaXR1ZGV0AAJb
QnhxAH4AAv///////////////v////4AAAABdXICGgACW0Ks8xf4BghU4AIAAHhwAAAABAkNFf14eHdNAh4AAgECAgIbAAYyMDE4MDUCBAIFAgYCBwIIAgkCCgILAgwCDQIIAggCCAIIAggCCAIIAggCCAIIAggCCAIIAggCCAIIAggCAQIDAhxzcQB+AAAAAAACc3EAfgAE///////////////+/////v////91cQB+AAcAAAAEBEpBlXh4d1UCHgACAQICAh0ABjIwMTcwOQIEAgUCBgIHAggCCQIeAAYxOTEwMjUCCwIMAg0CCAIIAggCCAIIAggCCAIIAggCCAIIAggCCAIIAggCCAIIAgECAwIfc3EAfgAAAAAAAnNxAH4ABP///////////////v////7/////dXEAfgAHAAAAAwQOrnh4d00CHgACAQICAiAABjIwMTgwNAIEAgUCBgIHAggCCQIKAgsCDAINAggCCAIIAggCCAIIAggCCAIIAggCCAIIAggCCAIIAggCCAIBAgMCIXNxAH4AAAAAAAJzcQB+AAT///////////////7////+/////3VxAH4ABwAAAAQHGT+ZeHh3TQIeAAIBAgICIgAGMjAxNzA4AgQCBQIGAgcCCAIJAh4CCwIMAg0CCAIIAggCCAIIAggCCAIIAggCCAIIAggCCAIIAggCCAIIAgECAwIjc3EAfgAAAAAAAnNxAH4ABP///////////////v////7/////dXEAfgAHAAAAAwQlCXh4d1UCHgACAQICAiQABjIwMTgwMgIEAgUCBgIHAggCCQIlAAYxOTEwMTACCwIMAg0CCAIIAggCCAIIAggCCAIIAggCCAIIAggCCAIIAggCCAIIAgECAwImc3EAfgAAAAAAAnNxAH4ABP///////////////v////7/////dXEAfgAHAAAABE8qcfl4eHdNAh4AAgECAgInAAYyMDE3MDMCBAIFAgYCBwIIAgkCCgILAgwCDQIIAggCCAIIAggCCAIIAggCCAIIAggCCAIIAggCCAIIAggCAQIDAihzcQB+AAAAAAACc3EAfgAE///////////////+/////v////91cQB+AAcAAAAEEP3yI3h4d00CHgACAQICAikABjIwMTYwNwIEAgUCBgIHAggCCQIeAgsCDAINAggCCAIIAggCCAIIAggCCAIIAggCCAIIAggCCAIIAggCCAIBAgMCKnNxAH4AAAAAAAJzcQB+AAT///////////////7////+/////3VxAH4ABwAAAAMJnn94eHdNAh4AAgECAgIrAAYyMDE3MDECBAIFAgYCBwIIAgkCJQILAgwCDQIIAggCCAIIAggCCAIIAggCCAIIAggCCAIIAggCCAIIAggCAQIDAixzcQB+AAAAAAACc3EAfgAE///////////////+/////v////91cQB+AAcAAAAEPRU7dnh4d00CHgACAQICAi0ABjIwMTYwMgIEAgUCBgIHAggCCQIKAgsCDAINAggCCAIIAggCCAIIAggCCAIIAggCCAIIAggCCAIIAggCCAIBAgMCLnNxAH4AAAAAAAJzcQB+AAT///////////////7////+/////3VxAH4ABwAAAAQIJf+xeHh3RQIeAAIBAgICIAIEAgUCBgIHAggCCQIlAgsCDAINAggCCAIIAggCCAIIAggCCAIIAggCCAIIAggCCAIIAggCCAIBAgMCL3NxAH4AAAAAAAJzcQB+AAT///////////////7////+/////3VxAH4ABwAAAARaqchfeHh3TQIeAAIBAgICMAAGMjAxNzA3AgQCBQIGAgcCCAIJAh4CCwIMAg0CCAIIAggCCAIIAggCCAIIAggCCAIIAggCCAIIAggCCAIIAgECAwIxc3EAfgAAAAAAAnNxAH4ABP///////////////v////7/////dXEAfgAHAAAAAwQ0OHh4d00CHgACAQICAjIABjIwMTgwNgIEAgUCBgIHAggCCQIKAgsCDAINAggCCAIIAggCCAIIAggCCAIIAggCCAIIAggCCAIIAggCCAIBAgMCM3NxAH4AAAAAAAJzcQB+AAT///////////////7////+/////3VxAH4ABwAAAAQB7nrWeHh3TQIeAAIBAgICNAAGMjAxODAzAgQCBQIGAgcCCAIJAgoCCwIMAg0CCAIIAggCCAIIAggCCAIIAggCCAIIAggCCAIIAggCCAIIAgECAwI1c3EAfgAAAAAAAnNxAH4ABP///////////////v////7/////dXEAfgAHAAAABA5TyYx4eHdNAh4AAgECAgI2AAYyMDE3MDICBAIFAgYCBwIIAgkCCgILAgwCDQIIAggCCAIIAggCCAIIAggCCAIIAggCCAIIAggCCAIIAggCAQIDAjdzcQB+AAAAAAACc3EAfgAE///////////////+/////v////91cQB+AAcAAAAEG0cx03h4d00CHgACAQICAjgABjIwMTgwMQIEAgUCBgIHAggCCQIlAgsCDAINAggCCAIIAggCCAIIAggCCAIIAggCCAIIAggCCAIIAggCCAIBAgMCOXNxAH4AAAAAAAJzcQB+AAT///////////////7////+/////3VxAH4ABwAAAARO7ujaeHh3TQIeAAIBAgICOgAGMjAxNjA2AgQCBQIGAgcCCAIJAh4CCwIMAg0CCAIIAggCCAIIAggCCAIIAggCCAIIAggCCAIIAggCCAIIAgECAwI7c3EAfgAAAAAAAnNxAH4ABP///////////////v////7/////dXEAfgAHAAAAAwqAVHh4d0UCHgACAQICAhsCBAIFAgYCBwIIAgkCJQILAgwCDQIIAggCCAIIAggCCAIIAggCCAIIAggCCAIIAggCCAIIAggCAQIDAjxzcQB+AAAAAAACc3EAfgAE///////////////+/////v////91cQB+AAcAAAAEXOXAsHh4d0UCHgACAQICAisCBAIFAgYCBwIIAgkCCgILAgwCDQIIAggCCAIIAggCCAIIAggCCAIIAggCCAIIAggCCAIIAggCAQIDAj1zcQB+AAAAAAACc3EAfgAE///////////////+/////v////91cQB+AAcAAAAEKOmGtnh4d0UCHgACAQICAjYCBAIFAgYCBwIIAgkCHgILAgwCDQIIAggCCAIIAggCCAIIAggCCAIIAggCCAIIAggCCAIIAggCAQIDAj5zcQB+AAAAAAACc3EAfgAE///////////////+/////v////91cQB+AAcAAAADBPtoeHh3RQIeAAIBAgICJAIEAgUCBgIHAggCCQIKAgsCDAINAggCCAIIAggCCAIIAggCCAIIAggCCAIIAggCCAIIAggCCAIBAgMCP3NxAH4AAAAAAAJzcQB+AAT///////////////7////+/////3VxAH4ABwAAAAQZYudleHh3TQIeAAIBAgICQAAGMjAxNjA4AgQCBQIGAgcCCAIJAiUCCwIMAg0CCAIIAggCCAIIAggCCAIIAggCCAIIAggCCAIIAggCCAIIAgECAwJBc3EAfgAAAAAAAnNxAH4ABP///////////////v////7/////dXEAfgAHAAAABF1XUMl4eHdNAh4AAgECAgJCAAYyMDE2MDkCBAIFAgYCBwIIAgkCHgILAgwCDQIIAggCCAIIAggCCAIIAggCCAIIAggCCAIIAggCCAIIAggCAQIDAkNzcQB+AAAAAAACc3EAfgAE///////////////+/////v////91cQB+AAcAAAADB43UeHh3TQIeAAIBAgICRAAGMjAxNzEyAgQCBQIGAgcCCAIJAgoCCwIMAg0CCAIIAggCCAIIAggCCAIIAggCCAIIAggCCAIIAggCCAIIAgECAwJFc3EAfgAAAAAAAnNxAH4ABP///////////////v////7/////dXEAfgAHAAAABDRJviN4eHdNAh4AAgECAgJGAAYyMDE2MTECBAIFAgYCBwIIAgkCCgILAgwCDQIIAggCCAIIAggCCAIIAggCCAIIAggCCAIIAggCCAIIAggCAQIDAkdzcQB+AAAAAAACc3EAfgAE///////////////+/////v////91cQB+AAcAAAAETEMOFXh4d00CHgACAQICAkgABjIwMTYxMgIEAgUCBgIHAggCCQIeAgsCDAINAggCCAIIAggCCAIIAggCCAIIAggCCAIIAggCCAIIAggCCAIBAgMCSXNxAH4AAAAAAAJzcQB+AAT///////////////7////+/////3VxAH4ABwAAAAMG3JN4eHdFAh4AAgECAgIdAgQCBQIGAgcCCAIJAiUCCwIMAg0CCAIIAggCCAIIAggCCAIIAggCCAIIAggCCAIIAggCCAIIAgECAwJKc3EAfgAAAAAAAnNxAH4ABP///////////////v////7/////dXEAfgAHAAAABHEGWUl4eHdFAh4AAgECAgInAgQCBQIGAgcCCAIJAiUCCwIMAg0CCAIIAggCCAIIAggCCAIIAggCCAIIAggCCAIIAggCCAIIAgECAwJLc3EAfgAAAAAAAnNxAH4ABP///////////////v////7/////dXEAfgAHAAAABFNjmyZ4eHdNAh4AAgECAgJMAAYyMDE3MDUCBAIFAgYCBwIIAgkCHgILAgwCDQIIAggCCAIIAggCCAIIAggCCAIIAggCCAIIAggCCAIIAggCAQIDAk1zcQB+AAAAAAACc3EAfgAE///////////////+/////v////91cQB+AAcAAAADBFYreHh3RQIeAAIBAgICMgIEAgUCBgIHAggCCQIeAgsCDAINAggCCAIIAggCCAIIAggCCAIIAggCCAIIAggCCAIIAggCCAIBAgMCTnNxAH4AAAAAAAJzcQB+AAT///////////////7////+AAAAAHVxAH4ABwAAAAB4eHdFAh4AAgECAgItAgQCBQIGAgcCCAIJAiUCCwIMAg0CCAIIAggCCAIIAggCCAIIAggCCAIIAggCCAIIAggCCAIIAgECAwJPc3EAfgAAAAAAAnNxAH4ABP///////////////v////7/////dXEAfgAHAAAABDc49U94eHdFAh4AAgECAgIwAgQCBQIGAgcCCAIJAgoCCwIMAg0CCAIIAggCCAIIAggCCAIIAggCCAIIAggCCAIIAggCCAIIAgECAwJQc3EAfgAAAAAAAnNxAH4ABP///////////////v////7/////dXEAfgAHAAAABAIK9vR4eHdNAh4AAgECAgJRAAYyMDE2MDQCBAIFAgYCBwIIAgkCHgILAgwCDQIIAggCCAIIAggCCAIIAggCCAIIAggCCAIIAggCCAIIAggCAQIDAlJzcQB+AAAAAAACc3EAfgAE///////////////+/////v////91cQB+AAcAAAADDMb+eHh33wIeAAIBAgICUwAGMjAxNzExAgQCBQIGAgcCCAIJAh4CCwIMAg0CCAIIAggCCAIIAggCCAIIAggCCAIIAggCCAIIAggCCAIIAgECAwJOAh4AAgECAgI4AgQCBQIGAgcCCAIJAh4CCwIMAg0CCAIIAggCCAIIAggCCAIIAggCCAIIAggCCAIIAggCCAIIAgECAwJOAh4AAgECAgJUAAYyMDE3MDQCBAIFAgYCBwIIAgkCCgILAgwCDQIIAggCCAIIAggCCAIIAggCCAIIAggCCAIIAggCCAIIAggCAQIDAlVzcQB+AAAAAAACc3EAfgAE///////////////+/////v////91cQB+AAcAAAAECfBqRnh4d00CHgACAQICAlYABjIwMTcwNgIEAgUCBgIHAggCCQIlAgsCDAINAggCCAIIAggCCAIIAggCCAIIAggCCAIIAggCCAIIAggCCAIBAgMCV3NxAH4AAAAAAAJzcQB+AAT///////////////7////+/////3VxAH4ABwAAAARYCwcseHh3TQIeAAIBAgICWAAGMjAxNjAzAgQCBQIGAgcCCAIJAgoCCwIMAg0CCAIIAggCCAIIAggCCAIIAggCCAIIAggCCAIIAggCCAIIAgECAwJZc3EAfgAAAAAAAnNxAH4ABP///////////////v////7/////dXEAfgAHAAAABAXojm54eHeKAh4AAgECAgIbAgQCBQIGAgcCCAIJAh4CCwIMAg0CCAIIAggCCAIIAggCCAIIAggCCAIIAggCCAIIAggCCAIIAgECAwJOAh4AAgECAgIiAgQCBQIGAgcCCAIJAgoCCwIMAg0CCAIIAggCCAIIAggCCAIIAggCCAIIAggCCAIIAggCCAIIAgECAwJac3EAfgAAAAAAAnNxAH4ABP///////////////v////7/////dXEAfgAHAAAAAzKU1nh4d0UCHgACAQICAlgCBAIFAgYCBwIIAgkCHgILAgwCDQIIAggCCAIIAggCCAIIAggCCAIIAggCCAIIAggCCAIIAggCAQIDAltzcQB+AAAAAAACc3EAfgAE///////////////+/////v////91cQB+AAcAAAADDoPdeHh3TQIeAAIBAgICXAAGMjAxNjA1AgQCBQIGAgcCCAIJAiUCCwIMAg0CCAIIAggCCAIIAggCCAIIAggCCAIIAggCCAIIAggCCAIIAgECAwJdc3EAfgAAAAAAAnNxAH4ABP///////////////v////7/////dXEAfgAHAAAABEwrC4B4eHdFAh4AAgECAgJIAgQCBQIGAgcCCAIJAiUCCwIMAg0CCAIIAggCCAIIAggCCAIIAggCCAIIAggCCAIIAggCCAIIAgECAwJec3EAfgAAAAAAAnNxAH4ABP///////////////v////7/////dXEAfgAHAAAABCij2ll4eHdFAh4AAgECAgJUAgQCBQIGAgcCCAIJAh4CCwIMAg0CCAIIAggCCAIIAggCCAIIAggCCAIIAggCCAIIAggCCAIIAgECAwJfc3EAfgAAAAAAAnNxAH4ABP///////////////v////7/////dXEAfgAHAAAAAwR0jXh4d0UCHgACAQICAgMCBAIFAgYCBwIIAgkCHgILAgwCDQIIAggCCAIIAggCCAIIAggCCAIIAggCCAIIAggCCAIIAggCAQIDAmBzcQB+AAAAAAACc3EAfgAE///////////////+/////v////91cQB+AAcAAAADA9yreHh3TQIeAAIBAgICYQAGMjAxNjEwAgQCBQIGAgcCCAIJAh4CCwIMAg0CCAIIAggCCAIIAggCCAIIAggCCAIIAggCCAIIAggCCAIIAgECAwJic3EAfgAAAAAAAnNxAH4ABP///////////////v////7/////dXEAfgAHAAAAAwU/r3h4d0UCHgACAQICAjoCBAIFAgYCBwIIAgkCJQILAgwCDQIIAggCCAIIAggCCAIIAggCCAIIAggCCAIIAggCCAIIAggCAQIDAmNzcQB+AAAAAAACc3EAfgAE///////////////+/////v////91cQB+AAcAAAAEVIhLm3h4d4oCHgACAQICAiACBAIFAgYCBwIIAgkCHgILAgwCDQIIAggCCAIIAggCCAIIAggCCAIIAggCCAIIAggCCAIIAggCAQIDAk4CHgACAQICAkACBAIFAgYCBwIIAgkCCgILAgwCDQIIAggCCAIIAggCCAIIAggCCAIIAggCCAIIAggCCAIIAggCAQIDAmRzcQB+AAAAAAACc3EAfgAE///////////////+/////v////91cQB+AAcAAAAEAr0/pHh4d0UCHgACAQICAkQCBAIFAgYCBwIIAgkCJQILAgwCDQIIAggCCAIIAggCCAIIAggCCAIIAggCCAIIAggCCAIIAggCAQIDAmVzcQB+AAAAAAACc3EAfgAE///////////////+/////v////91cQB+AAcAAAAEQjS8fHh4d0UCHgACAQICAjACBAIFAgYCBwIIAgkCJQILAgwCDQIIAggCCAIIAggCCAIIAggCCAIIAggCCAIIAggCCAIIAggCAQIDAmZzcQB+AAAAAAACc3EAfgAE///////////////+/////v////91cQB+AAcAAAAEXtRi+Hh4d0UCHgACAQICAjoCBAIFAgYCBwIIAgkCCgILAgwCDQIIAggCCAIIAggCCAIIAggCCAIIAggCCAIIAggCCAIIAggCAQIDAmdzcQB+AAAAAAACc3EAfgAE///////////////+/////v////91cQB+AAcAAAAEA6uLrXh4d0UCHgACAQICAlECBAIFAgYCBwIIAgkCJQILAgwCDQIIAggCCAIIAggCCAIIAggCCAIIAggCCAIIAggCCAIIAggCAQIDAmhzcQB+AAAAAAACc3EAfgAE///////////////+/////v////91cQB+AAcAAAAESHB4r3h4d0UCHgACAQICAi0CBAIFAgYCBwIIAgkCHgILAgwCDQIIAggCCAIIAggCCAIIAggCCAIIAggCCAIIAggCCAIIAggCAQIDAmlzcQB+AAAAAAACc3EAfgAE///////////////+/////v////91cQB+AAcAAAADEhXLeHh3RQIeAAIBAgICHQIEAgUCBgIHAggCCQIKAgsCDAINAggCCAIIAggCCAIIAggCCAIIAggCCAIIAggCCAIIAggCCAIBAgMCanNxAH4AAAAAAAJzcQB+AAT///////////////7////+AAAAAXVxAH4ABwAAAAQCjrCgeHh3RQIeAAIBAgICJwIEAgUCBgIHAggCCQIeAgsCDAINAggCCAIIAggCCAIIAggCCAIIAggCCAIIAggCCAIIAggCCAIBAgMCa3NxAH4AAAAAAAJzcQB+AAT///////////////7////+/////3VxAH4ABwAAAAMEq5d4eHdFAh4AAgECAgJGAgQCBQIGAgcCCAIJAiUCCwIMAg0CCAIIAggCCAIIAggCCAIIAggCCAIIAggCCAIIAggCCAIIAgECAwJsc3EAfgAAAAAAAnNxAH4ABP///////////////v////7/////dXEAfgAHAAAABBJUFap4eHdFAh4AAgECAgIiAgQCBQIGAgcCCAIJAiUCCwIMAg0CCAIIAggCCAIIAggCCAIIAggCCAIIAggCCAIIAggCCAIIAgECAwJtc3EAfgAAAAAAAnNxAH4ABP///////////////v////7/////dXEAfgAHAAAABGUxQat4eHdFAh4AAgECAgIpAgQCBQIGAgcCCAIJAiUCCwIMAg0CCAIIAggCCAIIAggCCAIIAggCCAIIAggCCAIIAggCCAIIAgECAwJuc3EAfgAAAAAAAnNxAH4ABP///////////////v////7/////dXEAfgAHAAAABFovta14eHdFAh4AAgECAgJTAgQCBQIGAgcCCAIJAiUCCwIMAg0CCAIIAggCCAIIAggCCAIIAggCCAIIAggCCAIIAggCCAIIAgECAwJvc3EAfgAAAAAAAnNxAH4ABP///////////////v////7/////dXEAfgAHAAAABDDQqrN4eHdFAh4AAgECAgJhAgQCBQIGAgcCCAIJAiUCCwIMAg0CCAIIAggCCAIIAggCCAIIAggCCAIIAggCCAIIAggCCAIIAgECAwJwc3EAfgAAAAAAAnNxAH4ABP///////////////v////7/////dXEAfgAHAAAABGKNyxZ4eHeKAh4AAgECAgI0AgQCBQIGAgcCCAIJAh4CCwIMAg0CCAIIAggCCAIIAggCCAIIAggCCAIIAggCCAIIAggCCAIIAgECAwJOAh4AAgECAgJIAgQCBQIGAgcCCAIJAgoCCwIMAg0CCAIIAggCCAIIAggCCAIIAggCCAIIAggCCAIIAggCCAIIAgECAwJxc3EAfgAAAAAAAnNxAH4ABP///////////////v////7/////dXEAfgAHAAAABDuLiL14eHdFAh4AAgECAgJCAgQCBQIGAgcCCAIJAgoCCwIMAg0CCAIIAggCCAIIAggCCAIIAggCCAIIAggCCAIIAggCCAIIAgECAwJyc3EAfgAAAAAAAnNxAH4ABP///////////////v////7/////dXEAfgAHAAAABAIbp254eHdFAh4AAgECAgJcAgQCBQIGAgcCCAIJAgoCCwIMAg0CCAIIAggCCAIIAggCCAIIAggCCAIIAggCCAIIAggCCAIIAgECAwJzc3EAfgAAAAAAAnNxAH4ABP///////////////v////7/////dXEAfgAHAAAABAQ2ieN4eHdFAh4AAgECAgJUAgQCBQIGAgcCCAIJAiUCCwIMAg0CCAIIAggCCAIIAggCCAIIAggCCAIIAggCCAIIAggCCAIIAgECAwJ0c3EAfgAAAAAAAnNxAH4ABP///////////////v////7/////dXEAfgAHAAAABFpw2Xd4eHdFAh4AAgECAgJYAgQCBQIGAgcCCAIJAiUCCwIMAg0CCAIIAggCCAIIAggCCAIIAggCCAIIAggCCAIIAggCCAIIAgECAwJ1c3EAfgAAAAAAAnNxAH4ABP///////////////v////7/////dXEAfgAHAAAABD37VuJ4eHdFAh4AAgECAgJWAgQCBQIGAgcCCAIJAgoCCwIMAg0CCAIIAggCCAIIAggCCAIIAggCCAIIAggCCAIIAggCCAIIAgECAwJ2c3EAfgAAAAAAAnNxAH4ABP///////////////v////7/////dXEAfgAHAAAABAPdTSB4eHdFAh4AAgECAgJcAgQCBQIGAgcCCAIJAh4CCwIMAg0CCAIIAggCCAIIAggCCAIIAggCCAIIAggCCAIIAggCCAIIAgECAwJ3c3EAfgAAAAAAAnNxAH4ABP///////////////v////7/////dXEAfgAHAAAAAwuCrXh4d0UCHgACAQICAlYCBAIFAgYCBwIIAgkCHgILAgwCDQIIAggCCAIIAggCCAIIAggCCAIIAggCCAIIAggCCAIIAggCAQIDAnhzcQB+AAAAAAACc3EAfgAE///////////////+/////v////91cQB+AAcAAAADBEN6eHh3RQIeAAIBAgICKwIEAgUCBgIHAggCCQIeAgsCDAINAggCCAIIAggCCAIIAggCCAIIAggCCAIIAggCCAIIAggCCAIBAgMCeXNxAH4AAAAAAAJzcQB+AAT///////////////7////+/////3VxAH4ABwAAAAMFZP94eHeKAh4AAgECAgIkAgQCBQIGAgcCCAIJAh4CCwIMAg0CCAIIAggCCAIIAggCCAIIAggCCAIIAggCCAIIAggCCAIIAgECAwJOAh4AAgECAgIDAgQCBQIGAgcCCAIJAiUCCwIMAg0CCAIIAggCCAIIAggCCAIIAggCCAIIAggCCAIIAggCCAIIAgECAwJ6c3EAfgAAAAAAAnNxAH4ABP///////////////v////7/////dXEAfgAHAAAABILciPF4eHdFAh4AAgECAgJMAgQCBQIGAgcCCAIJAgoCCwIMAg0CCAIIAggCCAIIAggCCAIIAggCCAIIAggCCAIIAggCCAIIAgECAwJ7c3EAfgAAAAAAAnNxAH4ABP///////////////v////7/////dXEAfgAHAAAABAYhGIV4eHdFAh4AAgECAgJMAgQCBQIGAgcCCAIJAiUCCwIMAg0CCAIIAggCCAIIAggCCAIIAggCCAIIAggCCAIIAggCCAIIAgECAwJ8c3EAfgAAAAAAAnNxAH4ABP///////////////v////7/////dXEAfgAHAAAABFn95fJ4eHdFAh4AAgECAgJRAgQCBQIGAgcCCAIJAgoCCwIMAg0CCAIIAggCCAIIAggCCAIIAggCCAIIAggCCAIIAggCCAIIAgECAwJ9c3EAfgAAAAAAAnNxAH4ABP///////////////v////7/////dXEAfgAHAAAABATkMA94eHdFAh4AAgECAgJTAgQCBQIGAgcCCAIJAgoCCwIMAg0CCAIIAggCCAIIAggCCAIIAggCCAIIAggCCAIIAggCCAIIAgECAwJ+c3EAfgAAAAAAAnNxAH4ABP///////////////v////7/////dXEAfgAHAAAABES6V7x4eHdFAh4AAgECAgIyAgQCBQIGAgcCCAIJAiUCCwIMAg0CCAIIAggCCAIIAggCCAIIAggCCAIIAggCCAIIAggCCAIIAgECAwJ/c3EAfgAAAAAAAnNxAH4ABP///////////////v////7/////dXEAfgAHAAAABF0aA9N4eHdFAh4AAgECAgJCAgQCBQIGAgcCCAIJAiUCCwIMAg0CCAIIAggCCAIIAggCCAIIAggCCAIIAggCCAIIAggCCAIIAgECAwKAc3EAfgAAAAAAAnNxAH4ABP///////////////v////7/////dXEAfgAHAAAABGExCBR4eHeKAh4AAgECAgJEAgQCBQIGAgcCCAIJAh4CCwIMAg0CCAIIAggCCAIIAggCCAIIAggCCAIIAggCCAIIAggCCAIIAgECAwJOAh4AAgECAgI4AgQCBQIGAgcCCAIJAgoCCwIMAg0CCAIIAggCCAIIAggCCAIIAggCCAIIAggCCAIIAggCCAIIAgECAwKBc3EAfgAAAAAAAnNxAH4ABP///////////////v////7/////dXEAfgAHAAAABCZxo1d4eHdFAh4AAgECAgJGAgQCBQIGAgcCCAIJAh4CCwIMAg0CCAIIAggCCAIIAggCCAIIAggCCAIIAggCCAIIAggCCAIIAgECAwKCc3EAfgAAAAAAAnNxAH4ABP///////////////v////7/////dXEAfgAHAAAAAwZoK3h4d0UCHgACAQICAkACBAIFAgYCBwIIAgkCHgILAgwCDQIIAggCCAIIAggCCAIIAggCCAIIAggCCAIIAggCCAIIAggCAQIDAoNzcQB+AAAAAAACc3EAfgAE///////////////+/////v////91cQB+AAcAAAADCLaceHh3RQIeAAIBAgICNgIEAgUCBgIHAggCCQIlAgsCDAINAggCCAIIAggCCAIIAggCCAIIAggCCAIIAggCCAIIAggCCAIBAgMChHNxAH4AAAAAAAJzcQB+AAT///////////////7////+/////3VxAH4ABwAAAARJi1PJeHh3RQIeAAIBAgICNAIEAgUCBgIHAggCCQIlAgsCDAINAggCCAIIAggCCAIIAggCCAIIAggCCAIIAggCCAIIAggCCAIBAgMChXNxAH4AAAAAAAJzcQB+AAT///////////////7////+/////3VxAH4ABwAAAARSfqMaeHh3RQIeAAIBAgICYQIEAgUCBgIHAggCCQIKAgsCDAINAggCCAIIAggCCAIIAggCCAIIAggCCAIIAggCCAIIAggCCAIBAgMChnNxAH4AAAAAAAJzcQB+AAT///////////////7////+/////3VxAH4ABwAAAAO8XLJ4eHdFAh4AAgECAgIpAgQCBQIGAgcCCAIJAgoCCwIMAg0CCAIIAggCCAIIAggCCAIIAggCCAIIAggCCAIIAggCCAIIAgECAwKHc3EAfgAAAAAAAnNxAH4ABP///////////////v////7/////dXEAfgAHAAAABAM2kpl4eHoAAAQAAh4AAogACTQxNDE1MTUxMgICAiQCBAIFAgYCBwIIAgkCJQILAgwCDQIIAggCCAIIAggCCAIIAggCCAIIAggCCAIIAggCCAIIAggCAgIDAiYCHgACiAICAiICBAIFAgYCBwIIAgkCJQILAgwCDQIIAggCCAIIAggCCAIIAggCCAIIAggCCAIIAggCCAIIAggCAgIDAm0CHgACiAICAisCBAIFAgYCBwIIAgkCJQILAgwCDQIIAggCCAIIAggCCAIIAggCCAIIAggCCAIIAggCCAIIAggCAgIDAiwCHgACiAICAgMCBAIFAgYCBwIIAgkCJQILAgwCDQIIAggCCAIIAggCCAIIAggCCAIIAggCCAIIAggCCAIIAggCAgIDAnoCHgACiAICAkQCBAIFAgYCBwIIAgkCJQILAgwCDQIIAggCCAIIAggCCAIIAggCCAIIAggCCAIIAggCCAIIAggCAgIDAmUCHgACiAICAlQCBAIFAgYCBwIIAgkCJQILAgwCDQIIAggCCAIIAggCCAIIAggCCAIIAggCCAIIAggCCAIIAggCAgIDAnQCHgACiAICAjQCBAIFAgYCBwIIAgkCJQILAgwCDQIIAggCCAIIAggCCAIIAggCCAIIAggCCAIIAggCCAIIAggCAgIDAoUCHgACiAICAlYCBAIFAgYCBwIIAgkCJQILAgwCDQIIAggCCAIIAggCCAIIAggCCAIIAggCCAIIAggCCAIIAggCAgIDAlcCHgACiAICAjYCBAIFAgYCBwIIAgkCJQILAgwCDQIIAggCCAIIAggCCAIIAggCCAIIAggCCAIIAggCCAIIAggCAgIDAoQCHgACiAICAlMCBAIFAgYCBwIIAgkCJQILAgwCDQIIAggCCAIIAggCCAIIAggCCAIIAggCCAIIAggCCAIIAggCAgIDAm8CHgACiAICAh0CBAIFAgYCBwIIAgkCJQILAgwCDQIIAggCCAIIAggCCAIIAggCCAIIAggCCAIIAggCCAIIAggCAgIDAkoCHgACiAICAjgCBAIFAgYCBwIIAgkCJQILAgwCDQIIAggCCAIIAggCCAIIAggCCAIIAggCCAIIAggCCAIIAggCAgIDAjkCHgACiAICAkwCBAIFAgYCBwIIAgkCJQILAgwCDQIIAggCCAIIAggCCAIIAggCCAIIAggCCAIIAggCCAIIAggCAgIDAnwCHgACiAICAjACBAIFAgYCBwIIAgkCJQILAgwCDQIIAggCCAIIAggCCAIIAggCCAIIAggCCAIIAggCCAIIAggCAgIDAmYCHgACiAICAicCBAIFAgYCBwIIAgkCJQILAgwCDQIIAggCCAIIAggCCAIIAggCCHdyAggCCAIIAggCCAIIAggCCAICAgMCSwIeAAKJAAk3NzIwNjY2MDgCAgJWAgQCBQIGAgcCCAIJAooABjE5MTAxNQILAosAAklEAg0CCAIIAggCCAIIAggCCAIIAggCCAIIAggCCAIIAggCCAIIAhUCAwKMc3EAfgAAAAAAAnNxAH4ABP///////////////v////7/////dXEAfgAHAAAAAxKWwHh4d0UCHgACiQICAjoCBAIFAgYCBwIIAgkCJQILAosCDQIIAggCCAIIAggCCAIIAggCCAIIAggCCAIIAggCCAIIAggCFQIDAo1zcQB+AAAAAAACc3EAfgAE///////////////+/////v////91cQB+AAcAAAAEKxALUXh4d0UCHgACiQICAkgCBAIFAgYCBwIIAgkCigILAosCDQIIAggCCAIIAggCCAIIAggCCAIIAggCCAIIAggCCAIIAggCFQIDAo5zcQB+AAAAAAACc3EAfgAE///////////////+/////v////91cQB+AAcAAAADEn8GeHh3RQIeAAKJAgICSAIEAgUCBgIHAggCCQIlAgsCiwINAggCCAIIAggCCAIIAggCCAIIAggCCAIIAggCCAIIAggCCAIVAgMCj3NxAH4AAAAAAAJzcQB+AAT///////////////7////+/////3VxAH4ABwAAAAQVrLWfeHh3RQIeAAKJAgICXAIEAgUCBgIHAggCCQKKAgsCiwINAggCCAIIAggCCAIIAggCCAIIAggCCAIIAggCCAIIAggCCAIVAgMCkHNxAH4AAAAAAAJzcQB+AAT///////////////7////+/////3VxAH4ABwAAAAMSY394eHdFAh4AAokCAgIdAgQCBQIGAgcCCAIJAgoCCwKLAg0CCAIIAggCCAIIAggCCAIIAggCCAIIAggCCAIIAggCCAIIAhUCAwKRc3EAfgAAAAAAAnNxAH4ABP///////////////v////4AAAABdXEAfgAHAAAABAJaEtJ4eHeKAh4AAokCAgJEAgQCBQIGAgcCCAIJAooCCwKLAg0CCAIIAggCCAIIAggCCAIIAggCCAIIAggCCAIIAggCCAIIAhUCAwJOAh4AAokCAgJAAgQCBQIGAgcCCAIJAgoCCwKLAg0CCAIIAggCCAIIAggCCAIIAggCCAIIAggCCAIIAggCCAIIAhUCAwKSc3EAfgAAAAAAAnNxAH4ABP///////////////v////7/////dXEAfgAHAAAAA56yqnh4d0UCHgACiQICAjACBAIFAgYCBwIIAgkCJQILAosCDQIIAggCCAIIAggCCAIIAggCCAIIAggCCAIIAggCCAIIAggCFQIDApNzcQB+AAAAAAACc3EAfgAE///////////////+/////v////91cQB+AAcAAAAELpGFK3h4d0UCHgACiQICAjACBAIFAgYCBwIIAgkCigILAosCDQIIAggCCAIIAggCCAIIAggCCAIIAggCCAIIAggCCAIIAggCFQIDApRzcQB+AAAAAAACc3EAfgAE///////////////+/////v////91cQB+AAcAAAADEpq3eHh3RQIeAAKJAgICOAIEAgUCBgIHAggCCQIKAgsCiwINAggCCAIIAggCCAIIAggCCAIIAggCCAIIAggCCAIIAggCCAIVAgMClXNxAH4AAAAAAAJzcQB+AAT///////////////7////+/////3VxAH4ABwAAAAQQposkeHh3RQIeAAKJAgICOgIEAgUCBgIHAggCCQKKAgsCiwINAggCCAIIAggCCAIIAggCCAIIAggCCAIIAggCCAIIAggCCAIVAgMClnNxAH4AAAAAAAJzcQB+AAT///////////////7////+/////3VxAH4ABwAAAAMSZ2t4eHdFAh4AAokCAgIpAgQCBQIGAgcCCAIJAgoCCwKLAg0CCAIIAggCCAIIAggCCAIIAggCCAIIAggCCAIIAggCCAIIAhUCAwKXc3EAfgAAAAAAAnNxAH4ABP///////////////v////7/////dXEAfgAHAAAABAEGlGB4eHdFAh4AAokCAgJWAgQCBQIGAgcCCAIJAiUCCwKLAg0CCAIIAggCCAIIAggCCAIIAggCCAIIAggCCAIIAggCCAIIAhUCAwKYc3EAfgAAAAAAAnNxAH4ABP///////////////v////7/////dXEAfgAHAAAABCoLRiF4eHdFAh4AAokCAgJcAgQCBQIGAgcCCAIJAiUCCwKLAg0CCAIIAggCCAIIAggCCAIIAggCCAIIAggCCAIIAggCCAIIAhUCAwKZc3EAfgAAAAAAAnNxAH4ABP///////////////v////7/////dXEAfgAHAAAABCYvMsJ4eHdFAh4AAokCAgIiAgQCBQIGAgcCCAIJAgoCCwKLAg0CCAIIAggCCAIIAggCCAIIAggCCAIIAggCCAIIAggCCAIIAhUCAwKac3EAfgAAAAAAAnNxAH4ABP///////////////v////4AAAABdXEAfgAHAAAAA/+JXnh4d0UCHgACiQICAlMCBAIFAgYCBwIIAgkCJQILAosCDQIIAggCCAIIAggCCAIIAggCCAIIAggCCAIIAggCCAIIAggCFQIDAptzcQB+AAAAAAACc3EAfgAE///////////////+/////v////91cQB+AAcAAAAEHCN8kHh4d0UCHgACiQICAlYCBAIFAgYCBwIIAgkCCgILAosCDQIIAggCCAIIAggCCAIIAggCCAIIAggCCAIIAggCCAIIAggCFQIDApxzcQB+AAAAAAACc3EAfgAE///////////////+/////v////91cQB+AAcAAAAEAW1K0nh4d0UCHgACiQICAmECBAIFAgYCBwIIAgkCJQILAosCDQIIAggCCAIIAggCCAIIAggCCAIIAggCCAIIAggCCAIIAggCFQIDAp1zcQB+AAAAAAACc3EAfgAE///////////////+/////v////91cQB+AAcAAAAENJhHI3h4d0UCHgACiQICAikCBAIFAgYCBwIIAgkCigILAosCDQIIAggCCAIIAggCCAIIAggCCAIIAggCCAIIAggCCAIIAggCFQIDAp5zcQB+AAAAAAACc3EAfgAE///////////////+/////v////91cQB+AAcAAAADEmtYeHh3RQIeAAKJAgICJAIEAgUCBgIHAggCCQIKAgsCiwINAggCCAIIAggCCAIIAggCCAIIAggCCAIIAggCCAIIAggCCAIVAgMCn3NxAH4AAAAAAAJzcQB+AAT///////////////7////+/////3VxAH4ABwAAAAQKK9PneHh3RQIeAAKJAgICKwIEAgUCBgIHAggCCQIKAgsCiwINAggCCAIIAggCCAIIAggCCAIIAggCCAIIAggCCAIIAggCCAIVAgMCoHNxAH4AAAAAAAJzcQB+AAT///////////////7////+/////3VxAH4ABwAAAAQUOveDeHh3RQIeAAKJAgICRgIEAgUCBgIHAggCCQIKAgsCiwINAggCCAIIAggCCAIIAggCCAIIAggCCAIIAggCCAIIAggCCAIVAgMCoXNxAH4AAAAAAAJzcQB+AAT///////////////7////+/////3VxAH4ABwAAAAQlkNH7eHh3RQIeAAKJAgICUQIEAgUCBgIHAggCCQIlAgsCiwINAggCCAIIAggCCAIIAggCCAIIAggCCAIIAggCCAIIAggCCAIVAgMConNxAH4AAAAAAAJzcQB+AAT///////////////7////+/////3VxAH4ABwAAAAQjxnj9eHh3RQIeAAKJAgICTAIEAgUCBgIHAggCCQIlAgsCiwINAggCCAIIAggCCAIIAggCCAIIAggCCAIIAggCCAIIAggCCAIVAgMCo3NxAH4AAAAAAAJzcQB+AAT///////////////7////+/////3VxAH4ABwAAAAQqJk8LeHh3RQIeAAKJAgICRAIEAgUCBgIHAggCCQIKAgsCiwINAggCCAIIAggCCAIIAggCCAIIAggCCAIIAggCCAIIAggCCAIVAgMCpHNxAH4AAAAAAAJzcQB+AAT///////////////7////+/////3VxAH4ABwAAAAQWt6iieHh3RQIeAAKJAgICJwIEAgUCBgIHAggCCQKKAgsCiwINAggCCAIIAggCCAIIAggCCAIIAggCCAIIAggCCAIIAggCCAIVAgMCpXNxAH4AAAAAAAJzcQB+AAT///////////////7////+/////3VxAH4ABwAAAAMSit94eHeKAh4AAokCAgIgAgQCBQIGAgcCCAIJAooCCwKLAg0CCAIIAggCCAIIAggCCAIIAggCCAIIAggCCAIIAggCCAIIAhUCAwJOAh4AAokCAgJMAgQCBQIGAgcCCAIJAooCCwKLAg0CCAIIAggCCAIIAggCCAIIAggCCAIIAggCCAIIAggCCAIIAhUCAwKmc3EAfgAAAAAAAnNxAH4ABP///////////////v////7/////dXEAfgAHAAAAAxKSynh4d0UCHgACiQICAikCBAIFAgYCBwIIAgkCJQILAosCDQIIAggCCAIIAggCCAIIAggCCAIIAggCCAIIAggCCAIIAggCFQIDAqdzcQB+AAAAAAACc3EAfgAE///////////////+/////v////91cQB+AAcAAAAELv3gknh4d0UCHgACiQICAmECBAIFAgYCBwIIAgkCigILAosCDQIIAggCCAIIAggCCAIIAggCCAIIAggCCAIIAggCCAIIAggCFQIDAqhzcQB+AAAAAAACc3EAfgAE///////////////+/////v////91cQB+AAcAAAADEncleHh3RQIeAAKJAgICUQIEAgUCBgIHAggCCQKKAgsCiwINAggCCAIIAggCCAIIAggCCAIIAggCCAIIAggCCAIIAggCCAIVAgMCqXNxAH4AAAAAAAJzcQB+AAT///////////////7////+/////3VxAH4ABwAAAAMSX5R4eHeKAh4AAokCAgJTAgQCBQIGAgcCCAIJAooCCwKLAg0CCAIIAggCCAIIAggCCAIIAggCCAIIAggCCAIIAggCCAIIAhUCAwJOAh4AAokCAgIiAgQCBQIGAgcCCAIJAooCCwKLAg0CCAIIAggCCAIIAggCCAIIAggCCAIIAggCCAIIAggCCAIIAhUCAwKqc3EAfgAAAAAAAnNxAH4ABP///////////////v////7/////dXEAfgAHAAAAAxKer3h4d4oCHgACiQICAjgCBAIFAgYCBwIIAgkCigILAosCDQIIAggCCAIIAggCCAIIAggCCAIIAggCCAIIAggCCAIIAggCFQIDAk4CHgACiQICAlwCBAIFAgYCBwIIAgkCCgILAosCDQIIAggCCAIIAggCCAIIAggCCAIIAggCCAIIAggCCAIIAggCFQIDAqtzcQB+AAAAAAACc3EAfgAE///////////////+/////v////91cQB+AAcAAAAEAc1Kd3h4d0UCHgACiQICAiICBAIFAgYCBwIIAgkCJQILAosCDQIIAggCCAIIAggCCAIIAggCCAIIAggCCAIIAggCCAIIAggCFQIDAqxzcQB+AAAAAAACc3EAfgAE///////////////+/////v////91cQB+AAcAAAAENDlU6Hh4d0UCHgACiQICAjgCBAIFAgYCBwIIAgkCJQILAosCDQIIAggCCAIIAggCCAIIAggCCAIIAggCCAIIAggCCAIIAggCFQIDAq1zcQB+AAAAAAACc3EAfgAE///////////////+/////v////91cQB+AAcAAAAEKSCPhXh4d0UCHgACiQICAjQCBAIFAgYCBwIIAgkCJQILAosCDQIIAggCCAIIAggCCAIIAggCCAIIAggCCAIIAggCCAIIAggCFQIDAq5zcQB+AAAAAAACc3EAfgAE///////////////+/////v////91cQB+AAcAAAAEKsKx+Hh4d0UCHgACiQICAlgCBAIFAgYCBwIIAgkCCgILAosCDQIIAggCCAIIAggCCAIIAggCCAIIAggCCAIIAggCCAIIAggCFQIDAq9zcQB+AAAAAAACc3EAfgAE///////////////+/////v////91cQB+AAcAAAAEAvtLi3h4d0UCHgACiQICAjYCBAIFAgYCBwIIAgkCJQILAosCDQIIAggCCAIIAggCCAIIAggCCAIIAggCCAIIAggCCAIIAggCFQIDArBzcQB+AAAAAAACc3EAfgAE///////////////+/////v////91cQB+AAcAAAAEIgqsMXh4d0UCHgACiQICAlQCBAIFAgYCBwIIAgkCCgILAosCDQIIAggCCAIIAggCCAIIAggCCAIIAggCCAIIAggCCAIIAggCFQIDArFzcQB+AAAAAAACc3EAfgAE///////////////+/////v////91cQB+AAcAAAAEBQSjQXh4d0UCHgACiQICAhsCBAIFAgYCBwIIAgkCCgILAosCDQIIAggCCAIIAggCCAIIAggCCAIIAggCCAIIAggCCAIIAggCFQIDArJzcQB+AAAAAAACc3EAfgAE///////////////+/////gAAAAF1cQB+AAcAAAADNqW2eHh3RQIeAAKJAgICKwIEAgUCBgIHAggCCQKKAgsCiwINAggCCAIIAggCCAIIAggCCAIIAggCCAIIAggCCAIIAggCCAIVAgMCs3NxAH4AAAAAAAJzcQB+AAT///////////////7////+/////3VxAH4ABwAAAAMSgvh4eHdFAh4AAokCAgInAgQCBQIGAgcCCAIJAgoCCwKLAg0CCAIIAggCCAIIAggCCAIIAggCCAIIAggCCAIIAggCCAIIAhUCAwK0c3EAfgAAAAAAAnNxAH4ABP///////////////v////7/////dXEAfgAHAAAABAi9SCF4eHdFAh4AAokCAgInAgQCBQIGAgcCCAIJAiUCCwKLAg0CCAIIAggCCAIIAggCCAIIAggCCAIIAggCCAIIAggCCAIIAhUCAwK1c3EAfgAAAAAAAnNxAH4ABP///////////////v////7/////dXEAfgAHAAAABCZ4H3F4eHdFAh4AAokCAgIDAgQCBQIGAgcCCAIJAgoCCwKLAg0CCAIIAggCCAIIAggCCAIIAggCCAIIAggCCAIIAggCCAIIAhUCAwK2c3EAfgAAAAAAAnNxAH4ABP///////////////v////4AAAABdXEAfgAHAAAABAYbWmp4eHdFAh4AAokCAgItAgQCBQIGAgcCCAIJAgoCCwKLAg0CCAIIAggCCAIIAggCCAIIAggCCAIIAggCCAIIAggCCAIIAhUCAwK3c3EAfgAAAAAAAnNxAH4ABP///////////////v////7/////dXEAfgAHAAAABARbkhB4eHdFAh4AAokCAgIgAgQCBQIGAgcCCAIJAiUCCwKLAg0CCAIIAggCCAIIAggCCAIIAggCCAIIAggCCAIIAggCCAIIAhUCAwK4c3EAfgAAAAAAAnNxAH4ABP///////////////v////7/////dXEAfgAHAAAABC70FP94eHeKAh4AAokCAgIkAgQCBQIGAgcCCAIJAooCCwKLAg0CCAIIAggCCAIIAggCCAIIAggCCAIIAggCCAIIAggCCAIIAhUCAwJOAh4AAokCAgIkAgQCBQIGAgcCCAIJAiUCCwKLAg0CCAIIAggCCAIIAggCCAIIAggCCAIIAggCCAIIAggCCAIIAhUCAwK5c3EAfgAAAAAAAnNxAH4ABP///////////////v////7/////dXEAfgAHAAAABClGhLZ4eHdFAh4AAokCAgJCAgQCBQIGAgcCCAIJAiUCCwKLAg0CCAIIAggCCAIIAggCCAIIAggCCAIIAggCCAIIAggCCAIIAhUCAwK6c3EAfgAAAAAAAnNxAH4ABP///////////////v////7/////dXEAfgAHAAAABDO8lpJ4eHdFAh4AAokCAgJRAgQCBQIGAgcCCAIJAgoCCwKLAg0CCAIIAggCCAIIAggCCAIIAggCCAIIAggCCAIIAggCCAIIAhUCAwK7c3EAfgAAAAAAAnNxAH4ABP///////////////v////7/////dXEAfgAHAAAABAJQHul4eHdFAh4AAokCAgIgAgQCBQIGAgcCCAIJAgoCCwKLAg0CCAIIAggCCAIIAggCCAIIAggCCAIIAggCCAIIAggCCAIIAhUCAwK8c3EAfgAAAAAAAnNxAH4ABP///////////////v////7/////dXEAfgAHAAAABAEya894eHdFAh4AAokCAgItAgQCBQIGAgcCCAIJAiUCCwKLAg0CCAIIAggCCAIIAggCCAIIAggCCAIIAggCCAIIAggCCAIIAhUCAwK9c3EAfgAAAAAAAnNxAH4ABP///////////////v////7/////dXEAfgAHAAAABBuzHlx4eHdFAh4AAokCAgItAgQCBQIGAgcCCAIJAooCCwKLAg0CCAIIAggCCAIIAggCCAIIAggCCAIIAggCCAIIAggCCAIIAhUCAwK+c3EAfgAAAAAAAnNxAH4ABP///////////////v////7/////dXEAfgAHAAAAAxJXv3h4d0UCHgACiQICAkICBAIFAgYCBwIIAgkCigILAosCDQIIAggCCAIIAggCCAIIAggCCAIIAggCCAIIAggCCAIIAggCFQIDAr9zcQB+AAAAAAACc3EAfgAE///////////////+/////v////91cQB+AAcAAAADEnM1eHh3igIeAAKJAgICNAIEAgUCBgIHAggCCQKKAgsCiwINAggCCAIIAggCCAIIAggCCAIIAggCCAIIAggCCAIIAggCCAIVAgMCTgIeAAKJAgICUwIEAgUCBgIHAggCCQIKAgsCiwINAggCCAIIAggCCAIIAggCCAIIAggCCAIIAggCCAIIAggCCAIVAgMCwHNxAH4AAAAAAAJzcQB+AAT///////////////7////+/////3VxAH4ABwAAAAQewHRseHh3RQIeAAKJAgICYQIEAgUCBgIHAggCCQIKAgsCiwINAggCCAIIAggCCAIIAggCCAIIAggCCAIIAggCCAIIAggCCAIVAgMCwXNxAH4AAAAAAAJzcQB+AAT///////////////7////+AAAAAXVxAH4ABwAAAAO5cnx4eHdFAh4AAokCAgI2AgQCBQIGAgcCCAIJAooCCwKLAg0CCAIIAggCCAIIAggCCAIIAggCCAIIAggCCAIIAggCCAIIAhUCAwLCc3EAfgAAAAAAAnNxAH4ABP///////////////v////7/////dXEAfgAHAAAAAxKG63h4d0UCHgACiQICAh0CBAIFAgYCBwIIAgkCJQILAosCDQIIAggCCAIIAggCCAIIAggCCAIIAggCCAIIAggCCAIIAggCFQIDAsNzcQB+AAAAAAACc3EAfgAE///////////////+/////v////91cQB+AAcAAAAEOUUu/nh4d0UCHgACiQICAkACBAIFAgYCBwIIAgkCJQILAosCDQIIAggCCAIIAggCCAIIAggCCAIIAggCCAIIAggCCAIIAggCFQIDAsRzcQB+AAAAAAACc3EAfgAE///////////////+/////v////91cQB+AAcAAAAEMe+1GXh4d0UCHgACiQICAlQCBAIFAgYCBwIIAgkCigILAosCDQIIAggCCAIIAggCCAIIAggCCAIIAggCCAIIAggCCAIIAggCFQIDAsVzcQB+AAAAAAACc3EAfgAE///////////////+/////v////91cQB+AAcAAAADEo7UeHh3RQIeAAKJAgICAwIEAgUCBgIHAggCCQKKAgsCiwINAggCCAIIAggCCAIIAggCCAIIAggCCAIIAggCCAIIAggCCAIVAgMCxnNxAH4AAAAAAAJzcQB+AAT///////////////7////+/////3VxAH4ABwAAAAMSpqJ4eHdFAh4AAokCAgJYAgQCBQIGAgcCCAIJAiUCCwKLAg0CCAIIAggCCAIIAggCCAIIAggCCAIIAggCCAIIAggCCAIIAhUCAwLHc3EAfgAAAAAAAnNxAH4ABP///////////////v////7/////dXEAfgAHAAAABB6uCU94eHdFAh4AAokCAgI0AgQCBQIGAgcCCAIJAgoCCwKLAg0CCAIIAggCCAIIAggCCAIIAggCCAIIAggCCAIIAggCCAIIAhUCAwLIc3EAfgAAAAAAAnNxAH4ABP///////////////v////7/////dXEAfgAHAAAABATh3pl4eHdFAh4AAokCAgJYAgQCBQIGAgcCCAIJAooCCwKLAg0CCAIIAggCCAIIAggCCAIIAggCCAIIAggCCAIIAggCCAIIAhUCAwLJc3EAfgAAAAAAAnNxAH4ABP///////////////v////7/////dXEAfgAHAAAAAxJbqXh4d0UCHgACiQICAh0CBAIFAgYCBwIIAgkCigILAosCDQIIAggCCAIIAggCCAIIAggCCAIIAggCCAIIAggCCAIIAggCFQIDAspzcQB+AAAAAAACc3EAfgAE///////////////+/////v////91cQB+AAcAAAADEqKoeHh3RQIeAAKJAgICMAIEAgUCBgIHAggCCQIKAgsCiwINAggCCAIIAggCCAIIAggCCAIIAggCCAIIAggCCAIIAggCCAIVAgMCy3NxAH4AAAAAAAJzcQB+AAT///////////////7////+/////3VxAH4ABwAAAANOuAp4eHdFAh4AAokCAgIDAgQCBQIGAgcCCAIJAiUCCwKLAg0CCAIIAggCCAIIAggCCAIIAggCCAIIAggCCAIIAggCCAIIAhUCAwLMc3EAfgAAAAAAAnNxAH4ABP///////////////v////7/////dXEAfgAHAAAABENETeB4eHdFAh4AAokCAgI6AgQCBQIGAgcCCAIJAgoCCwKLAg0CCAIIAggCCAIIAggCCAIIAggCCAIIAggCCAIIAggCCAIIAhUCAwLNc3EAfgAAAAAAAnNxAH4ABP///////////////v////7/////dXEAfgAHAAAABAFkyvJ4eHdFAh4AAokCAgJGAgQCBQIGAgcCCAIJAiUCCwKLAg0CCAIIAggCCAIIAggCCAIIAggCCAIIAggCCAIIAggCCAIIAhUCAwLOc3EAfgAAAAAAAnNxAH4ABP///////////////v////7/////dXEAfgAHAAAABAvREnR4eHdFAh4AAokCAgJMAgQCBQIGAgcCCAIJAgoCCwKLAg0CCAIIAggCCAIIAggCCAIIAggCCAIIAggCCAIIAggCCAIIAhUCAwLPc3EAfgAAAAAAAnNxAH4ABP///////////////v////7/////dXEAfgAHAAAABALXZ1R4eHdFAh4AAokCAgJEAgQCBQIGAgcCCAIJAiUCCwKLAg0CCAIIAggCCAIIAggCCAIIAggCCAIIAggCCAIIAggCCAIIAhUCAwLQc3EAfgAAAAAAAnNxAH4ABP///////////////v////7/////dXEAfgAHAAAABCQ0bfR4eHdFAh4AAokCAgIrAgQCBQIGAgcCCAIJAiUCCwKLAg0CCAIIAggCCAIIAggCCAIIAggCCAIIAggCCAIIAggCCAIIAhUCAwLRc3EAfgAAAAAAAnNxAH4ABP///////////////v////7/////dXEAfgAHAAAABB2x+kx4eHdFAh4AAokCAgJAAgQCBQIGAgcCCAIJAooCCwKLAg0CCAIIAggCCAIIAggCCAIIAggCCAIIAggCCAIIAggCCAIIAhUCAwLSc3EAfgAAAAAAAnNxAH4ABP///////////////v////7/////dXEAfgAHAAAAAxJvRnh4d0UCHgACiQICAkYCBAIFAgYCBwIIAgkCigILAosCDQIIAggCCAIIAggCCAIIAggCCAIIAggCCAIIAggCCAIIAggCFQIDAtNzcQB+AAAAAAACc3EAfgAE///////////////+/////v////91cQB+AAcAAAADEnsVeHh3RQIeAAKJAgICNgIEAgUCBgIHAggCCQIKAgsCiwINAggCCAIIAggCCAIIAggCCAIIAggCCAIIAggCCAIIAggCCAIVAgMC1HNxAH4AAAAAAAJzcQB+AAT///////////////7////+/////3VxAH4ABwAAAAQOCxxKeHh3igIeAAKJAgICGwIEAgUCBgIHAggCCQKKAgsCiwINAggCCAIIAggCCAIIAggCCAIIAggCCAIIAggCCAIIAggCCAIVAgMCTgIeAAKJAgICGwIEAgUCBgIHAggCCQIlAgsCiwINAggCCAIIAggCCAIIAggCCAIIAggCCAIIAggCCAIIAggCCAIVAgMC1XNxAH4AAAAAAAJzcQB+AAT///////////////7////+/////3VxAH4ABwAAAAQv/sZceHh3RQIeAAKJAgICVAIEAgUCBgIHAggCCQIlAgsCiwINAggCCAIIAggCCAIIAggCCAIIAggCCAIIAggCCAIIAggCCAIVAgMC1nNxAH4AAAAAAAJzcQB+AAT///////////////7////+/////3VxAH4ABwAAAAQp4OUTeHh3RQIeAAKJAgICQgIEAgUCBgIHAggCCQIKAgsCiwINAggCCAIIAggCCAIIAggCCAIIAggCCAIIAggCCAIIAggCCAIVAgMC13NxAH4AAAAAAAJzcQB+AAT///////////////7////+/////3VxAH4ABwAAAAMy9xF4eHdFAh4AAokCAgJIAgQCBQIGAgcCCAIJAgoCCwKLAg0CCAIIAggCCAIIAggCCAIIAggCCAIIAggCCAIIAggCCAIIAhUCAwLYc3EAfgAAAAAAAnNxAH4ABP///////////////v////7/////dXEAfgAHAAAABB0QqXR4eHoAAAQAAh4AAtkACTY1NjA5Nzk2OAICAjQCBAIFAgYCBwIIAgkCCgILAgwCDQIIAggCCAIIAggCCAIIAggCCAIIAggCCAIIAggCCAIIAggCBAIDAjUCHgAC2QICAjYCBAIFAgYCBwIIAgkCCgILAgwCDQIIAggCCAIIAggCCAIIAggCCAIIAggCCAIIAggCCAIIAggCBAIDAjcCHgAC2QICAh0CBAIFAgYCBwIIAgkCCgILAgwCDQIIAggCCAIIAggCCAIIAggCCAIIAggCCAIIAggCCAIIAggCBAIDAmoCHgAC2QICAlMCBAIFAgYCBwIIAgkCCgILAgwCDQIIAggCCAIIAggCCAIIAggCCAIIAggCCAIIAggCCAIIAggCBAIDAn4CHgAC2QICAjgCBAIFAgYCBwIIAgkCCgILAgwCDQIIAggCCAIIAggCCAIIAggCCAIIAggCCAIIAggCCAIIAggCBAIDAoECHgAC2QICAjACBAIFAgYCBwIIAgkCCgILAgwCDQIIAggCCAIIAggCCAIIAggCCAIIAggCCAIIAggCCAIIAggCBAIDAlACHgAC2QICAlQCBAIFAgYCBwIIAgkCCgILAgwCDQIIAggCCAIIAggCCAIIAggCCAIIAggCCAIIAggCCAIIAggCBAIDAlUCHgAC2QICAkwCBAIFAgYCBwIIAgkCCgILAgwCDQIIAggCCAIIAggCCAIIAggCCAIIAggCCAIIAggCCAIIAggCBAIDAnsCHgAC2QICAkQCBAIFAgYCBwIIAgkCCgILAgwCDQIIAggCCAIIAggCCAIIAggCCAIIAggCCAIIAggCCAIIAggCBAIDAkUCHgAC2QICAiQCBAIFAgYCBwIIAgkCCgILAgwCDQIIAggCCAIIAggCCAIIAggCCAIIAggCCAIIAggCCAIIAggCBAIDAj8CHgAC2QICAisCBAIFAgYCBwIIAgkCCgILAgwCDQIIAggCCAIIAggCCAIIAggCCAIIAggCCAIIAggCCAIIAggCBAIDAj0CHgAC2QICAgMCBAIFAgYCBwIIAgkCCgILAgwCDQIIAggCCAIIAggCCAIIAggCCAIIAggCCAIIAggCCAIIAggCBAIDAg4CHgAC2QICAicCBAIFAgYCBwIIAgkCCgILAgwCDQIIAggCCAIIAggCCAIIAggCCAIIAggCCAIIAggCCAIIAggCBAIDAigCHgAC2QICAiICBAIFAgYCBwIIAgkCCgILAgwCDQIIAggCCAIIAggCCAIIAggCCAIIAggCCAIIAggCCAIIAggCBAIDAloCHgAC2QICAlYCBAIFAgYCBwIIAgkCCgILAgwCDQIIAggCCAIIAggCCAIIAggCCHoAAAQAAggCCAIIAggCCAIIAggCCAIEAgMCdgIeAALaAAk3MTYyNzM4MjQCAgI6AgQCBQIGAgcCCAIJAgoCCwIMAg0CCAIIAggCCAIIAggCCAIIAggCCAIIAggCCAIIAggCCAIIAhoCAwJnAh4AAtoCAgIwAgQCBQIGAgcCCAIJAgoCCwIMAg0CCAIIAggCCAIIAggCCAIIAggCCAIIAggCCAIIAggCCAIIAhoCAwJQAh4AAtoCAgJMAgQCBQIGAgcCCAIJAiUCCwIMAg0CCAIIAggCCAIIAggCCAIIAggCCAIIAggCCAIIAggCCAIIAhoCAwJ8Ah4AAtoCAgItAgQCBQIGAgcCCAIJAh4CCwIMAg0CCAIIAggCCAIIAggCCAIIAggCCAIIAggCCAIIAggCCAIIAhoCAwJpAh4AAtoCAgJEAgQCBQIGAgcCCAIJAiUCCwIMAg0CCAIIAggCCAIIAggCCAIIAggCCAIIAggCCAIIAggCCAIIAhoCAwJlAh4AAtoCAgInAgQCBQIGAgcCCAIJAh4CCwIMAg0CCAIIAggCCAIIAggCCAIIAggCCAIIAggCCAIIAggCCAIIAhoCAwJrAh4AAtoCAgIDAgQCBQIGAgcCCAIJAh4CCwIMAg0CCAIIAggCCAIIAggCCAIIAggCCAIIAggCCAIIAggCCAIIAhoCAwJgAh4AAtoCAgJRAgQCBQIGAgcCCAIJAiUCCwIMAg0CCAIIAggCCAIIAggCCAIIAggCCAIIAggCCAIIAggCCAIIAhoCAwJoAh4AAtoCAgJGAgQCBQIGAgcCCAIJAiUCCwIMAg0CCAIIAggCCAIIAggCCAIIAggCCAIIAggCCAIIAggCCAIIAhoCAwJsAh4AAtoCAgJYAgQCBQIGAgcCCAIJAh4CCwIMAg0CCAIIAggCCAIIAggCCAIIAggCCAIIAggCCAIIAggCCAIIAhoCAwJbAh4AAtoCAgIiAgQCBQIGAgcCCAIJAgoCCwIMAg0CCAIIAggCCAIIAggCCAIIAggCCAIIAggCCAIIAggCCAIIAhoCAwJaAh4AAtoCAgIpAgQCBQIGAgcCCAIJAgoCCwIMAg0CCAIIAggCCAIIAggCCAIIAggCCAIIAggCCAIIAggCCAIIAhoCAwKHAh4AAtoCAgJWAgQCBQIGAgcCCAIJAiUCCwIMAg0CCAIIAggCCAIIAggCCAIIAggCCAIIAggCCAIIAggCCAIIAhoCAwJXAh4AAtoCAgJhAgQCBQIGAgcCCAIJAh4CCwIMAg0CCAIIAggCCAIIAggCCAIIAggCCAIIAggCCAIIAggCCAIIAhoCAwJiAh4AAtoCAgJTAgQCBQIGAgcCCAIJAh4CC3oAAAQAAgwCDQIIAggCCAIIAggCCAIIAggCCAIIAggCCAIIAggCCAIIAggCGgIDAk4CHgAC2gICAlwCBAIFAgYCBwIIAgkCJQILAgwCDQIIAggCCAIIAggCCAIIAggCCAIIAggCCAIIAggCCAIIAggCGgIDAl0CHgAC2gICAlQCBAIFAgYCBwIIAgkCHgILAgwCDQIIAggCCAIIAggCCAIIAggCCAIIAggCCAIIAggCCAIIAggCGgIDAl8CHgAC2gICAkgCBAIFAgYCBwIIAgkCJQILAgwCDQIIAggCCAIIAggCCAIIAggCCAIIAggCCAIIAggCCAIIAggCGgIDAl4CHgAC2gICAkwCBAIFAgYCBwIIAgkCHgILAgwCDQIIAggCCAIIAggCCAIIAggCCAIIAggCCAIIAggCCAIIAggCGgIDAk0CHgAC2gICAlECBAIFAgYCBwIIAgkCHgILAgwCDQIIAggCCAIIAggCCAIIAggCCAIIAggCCAIIAggCCAIIAggCGgIDAlICHgAC2gICAicCBAIFAgYCBwIIAgkCJQILAgwCDQIIAggCCAIIAggCCAIIAggCCAIIAggCCAIIAggCCAIIAggCGgIDAksCHgAC2gICAkACBAIFAgYCBwIIAgkCCgILAgwCDQIIAggCCAIIAggCCAIIAggCCAIIAggCCAIIAggCCAIIAggCGgIDAmQCHgAC2gICAh0CBAIFAgYCBwIIAgkCCgILAgwCDQIIAggCCAIIAggCCAIIAggCCAIIAggCCAIIAggCCAIIAggCGgIDAmoCHgAC2gICAkICBAIFAgYCBwIIAgkCHgILAgwCDQIIAggCCAIIAggCCAIIAggCCAIIAggCCAIIAggCCAIIAggCGgIDAkMCHgAC2gICAlQCBAIFAgYCBwIIAgkCCgILAgwCDQIIAggCCAIIAggCCAIIAggCCAIIAggCCAIIAggCCAIIAggCGgIDAlUCHgAC2gICAi0CBAIFAgYCBwIIAgkCJQILAgwCDQIIAggCCAIIAggCCAIIAggCCAIIAggCCAIIAggCCAIIAggCGgIDAk8CHgAC2gICAlwCBAIFAgYCBwIIAgkCCgILAgwCDQIIAggCCAIIAggCCAIIAggCCAIIAggCCAIIAggCCAIIAggCGgIDAnMCHgAC2gICAkYCBAIFAgYCBwIIAgkCCgILAgwCDQIIAggCCAIIAggCCAIIAggCCAIIAggCCAIIAggCCAIIAggCGgIDAkcCHgAC2gICAkQCBAIFAgYCBwIIAgkCCgILAgwCDQIIAggCCAIIAggCCAIIAggCCAIIAggCCAIIAggCCAIIAggCGgIDAkUCHgAC2gICAkgCBAIFAnoAAAQABgIHAggCCQIeAgsCDAINAggCCAIIAggCCAIIAggCCAIIAggCCAIIAggCCAIIAggCCAIaAgMCSQIeAALaAgICVgIEAgUCBgIHAggCCQIKAgsCDAINAggCCAIIAggCCAIIAggCCAIIAggCCAIIAggCCAIIAggCCAIaAgMCdgIeAALaAgICKwIEAgUCBgIHAggCCQIKAgsCDAINAggCCAIIAggCCAIIAggCCAIIAggCCAIIAggCCAIIAggCCAIaAgMCPQIeAALaAgICKQIEAgUCBgIHAggCCQIlAgsCDAINAggCCAIIAggCCAIIAggCCAIIAggCCAIIAggCCAIIAggCCAIaAgMCbgIeAALaAgICIgIEAgUCBgIHAggCCQIlAgsCDAINAggCCAIIAggCCAIIAggCCAIIAggCCAIIAggCCAIIAggCCAIaAgMCbQIeAALaAgICUwIEAgUCBgIHAggCCQIlAgsCDAINAggCCAIIAggCCAIIAggCCAIIAggCCAIIAggCCAIIAggCCAIaAgMCbwIeAALaAgICJAIEAgUCBgIHAggCCQIKAgsCDAINAggCCAIIAggCCAIIAggCCAIIAggCCAIIAggCCAIIAggCCAIaAgMCPwIeAALaAgICNgIEAgUCBgIHAggCCQIeAgsCDAINAggCCAIIAggCCAIIAggCCAIIAggCCAIIAggCCAIIAggCCAIaAgMCPgIeAALaAgICYQIEAgUCBgIHAggCCQIlAgsCDAINAggCCAIIAggCCAIIAggCCAIIAggCCAIIAggCCAIIAggCCAIaAgMCcAIeAALaAgICNgIEAgUCBgIHAggCCQIKAgsCDAINAggCCAIIAggCCAIIAggCCAIIAggCCAIIAggCCAIIAggCCAIaAgMCNwIeAALaAgICOgIEAgUCBgIHAggCCQIeAgsCDAINAggCCAIIAggCCAIIAggCCAIIAggCCAIIAggCCAIIAggCCAIaAgMCOwIeAALaAgICJAIEAgUCBgIHAggCCQIlAgsCDAINAggCCAIIAggCCAIIAggCCAIIAggCCAIIAggCCAIIAggCCAIaAgMCJgIeAALaAgICLQIEAgUCBgIHAggCCQIKAgsCDAINAggCCAIIAggCCAIIAggCCAIIAggCCAIIAggCCAIIAggCCAIaAgMCLgIeAALaAgICOAIEAgUCBgIHAggCCQIlAgsCDAINAggCCAIIAggCCAIIAggCCAIIAggCCAIIAggCCAIIAggCCAIaAgMCOQIeAALaAgICHQIEAgUCBgIHAggCCQIlAgsCDAINAggCCAIIAggCCAIIAggCCAIIAggCCAIIAggCCAIIAggCCAIaAgMCSgIeAHoAAAQAAtoCAgIrAgQCBQIGAgcCCAIJAiUCCwIMAg0CCAIIAggCCAIIAggCCAIIAggCCAIIAggCCAIIAggCCAIIAhoCAwIsAh4AAtoCAgIwAgQCBQIGAgcCCAIJAh4CCwIMAg0CCAIIAggCCAIIAggCCAIIAggCCAIIAggCCAIIAggCCAIIAhoCAwIxAh4AAtoCAgJAAgQCBQIGAgcCCAIJAiUCCwIMAg0CCAIIAggCCAIIAggCCAIIAggCCAIIAggCCAIIAggCCAIIAhoCAwJBAh4AAtoCAgIDAgQCBQIGAgcCCAIJAgoCCwIMAg0CCAIIAggCCAIIAggCCAIIAggCCAIIAggCCAIIAggCCAIIAhoCAwIOAh4AAtoCAgI2AgQCBQIGAgcCCAIJAiUCCwIMAg0CCAIIAggCCAIIAggCCAIIAggCCAIIAggCCAIIAggCCAIIAhoCAwKEAh4AAtoCAgInAgQCBQIGAgcCCAIJAgoCCwIMAg0CCAIIAggCCAIIAggCCAIIAggCCAIIAggCCAIIAggCCAIIAhoCAwIoAh4AAtoCAgIpAgQCBQIGAgcCCAIJAh4CCwIMAg0CCAIIAggCCAIIAggCCAIIAggCCAIIAggCCAIIAggCCAIIAhoCAwIqAh4AAtoCAgJYAgQCBQIGAgcCCAIJAgoCCwIMAg0CCAIIAggCCAIIAggCCAIIAggCCAIIAggCCAIIAggCCAIIAhoCAwJZAh4AAtoCAgIiAgQCBQIGAgcCCAIJAh4CCwIMAg0CCAIIAggCCAIIAggCCAIIAggCCAIIAggCCAIIAggCCAIIAhoCAwIjAh4AAtoCAgI4AgQCBQIGAgcCCAIJAh4CCwIMAg0CCAIIAggCCAIIAggCCAIIAggCCAIIAggCCAIIAggCCAIIAhoCAwJOAh4AAtoCAgJCAgQCBQIGAgcCCAIJAiUCCwIMAg0CCAIIAggCCAIIAggCCAIIAggCCAIIAggCCAIIAggCCAIIAhoCAwKAAh4AAtoCAgI4AgQCBQIGAgcCCAIJAgoCCwIMAg0CCAIIAggCCAIIAggCCAIIAggCCAIIAggCCAIIAggCCAIIAhoCAwKBAh4AAtoCAgJhAgQCBQIGAgcCCAIJAgoCCwIMAg0CCAIIAggCCAIIAggCCAIIAggCCAIIAggCCAIIAggCCAIIAhoCAwKGAh4AAtoCAgJRAgQCBQIGAgcCCAIJAgoCCwIMAg0CCAIIAggCCAIIAggCCAIIAggCCAIIAggCCAIIAggCCAIIAhoCAwJ9Ah4AAtoCAgJMAgQCBQIGAgcCCAIJAgoCCwIMAg0CCAIIAggCCAIIAggCCAIIAggCCAIIAggCCAIIAggCCHoAAAQAAggCGgIDAnsCHgAC2gICAlMCBAIFAgYCBwIIAgkCCgILAgwCDQIIAggCCAIIAggCCAIIAggCCAIIAggCCAIIAggCCAIIAggCGgIDAn4CHgAC2gICAkYCBAIFAgYCBwIIAgkCHgILAgwCDQIIAggCCAIIAggCCAIIAggCCAIIAggCCAIIAggCCAIIAggCGgIDAoICHgAC2gICAiQCBAIFAgYCBwIIAgkCHgILAgwCDQIIAggCCAIIAggCCAIIAggCCAIIAggCCAIIAggCCAIIAggCGgIDAk4CHgAC2gICAisCBAIFAgYCBwIIAgkCHgILAgwCDQIIAggCCAIIAggCCAIIAggCCAIIAggCCAIIAggCCAIIAggCGgIDAnkCHgAC2gICAh0CBAIFAgYCBwIIAgkCHgILAgwCDQIIAggCCAIIAggCCAIIAggCCAIIAggCCAIIAggCCAIIAggCGgIDAh8CHgAC2gICAkQCBAIFAgYCBwIIAgkCHgILAgwCDQIIAggCCAIIAggCCAIIAggCCAIIAggCCAIIAggCCAIIAggCGgIDAk4CHgAC2gICAkACBAIFAgYCBwIIAgkCHgILAgwCDQIIAggCCAIIAggCCAIIAggCCAIIAggCCAIIAggCCAIIAggCGgIDAoMCHgAC2gICAjACBAIFAgYCBwIIAgkCJQILAgwCDQIIAggCCAIIAggCCAIIAggCCAIIAggCCAIIAggCCAIIAggCGgIDAmYCHgAC2gICAgMCBAIFAgYCBwIIAgkCJQILAgwCDQIIAggCCAIIAggCCAIIAggCCAIIAggCCAIIAggCCAIIAggCGgIDAnoCHgAC2gICAjoCBAIFAgYCBwIIAgkCJQILAgwCDQIIAggCCAIIAggCCAIIAggCCAIIAggCCAIIAggCCAIIAggCGgIDAmMCHgAC2gICAlgCBAIFAgYCBwIIAgkCJQILAgwCDQIIAggCCAIIAggCCAIIAggCCAIIAggCCAIIAggCCAIIAggCGgIDAnUCHgAC2gICAlQCBAIFAgYCBwIIAgkCJQILAgwCDQIIAggCCAIIAggCCAIIAggCCAIIAggCCAIIAggCCAIIAggCGgIDAnQCHgAC2gICAlwCBAIFAgYCBwIIAgkCHgILAgwCDQIIAggCCAIIAggCCAIIAggCCAIIAggCCAIIAggCCAIIAggCGgIDAncCHgAC2gICAkICBAIFAgYCBwIIAgkCCgILAgwCDQIIAggCCAIIAggCCAIIAggCCAIIAggCCAIIAggCCAIIAggCGgIDAnICHgAC2gICAkgCBAIFAgYCBwIIAgkCCgILAgwCDQIIAggCCAIIAggCCAIIAggCCAIIAnoAAAQACAIIAggCCAIIAggCCAIaAgMCcQIeAALaAgICVgIEAgUCBgIHAggCCQIeAgsCDAINAggCCAIIAggCCAIIAggCCAIIAggCCAIIAggCCAIIAggCCAIaAgMCeAIeAALbAAk3NzIwNzAwODgCAgIDAgQCBQIGAgcCCAIJAgoCCwIMAg0CCAIIAggCCAIIAggCCAIIAggCCAIIAggCCAIIAggCCAIIAhgCAwIOAh4AAtsCAgI2AgQCBQIGAgcCCAIJAiUCCwIMAg0CCAIIAggCCAIIAggCCAIIAggCCAIIAggCCAIIAggCCAIIAhgCAwKEAh4AAtsCAgJYAgQCBQIGAgcCCAIJAgoCCwIMAg0CCAIIAggCCAIIAggCCAIIAggCCAIIAggCCAIIAggCCAIIAhgCAwJZAh4AAtsCAgItAgQCBQIGAgcCCAIJAgoCCwIMAg0CCAIIAggCCAIIAggCCAIIAggCCAIIAggCCAIIAggCCAIIAhgCAwIuAh4AAtsCAgI4AgQCBQIGAgcCCAIJAh4CCwIMAg0CCAIIAggCCAIIAggCCAIIAggCCAIIAggCCAIIAggCCAIIAhgCAwJOAh4AAtsCAgInAgQCBQIGAgcCCAIJAgoCCwIMAg0CCAIIAggCCAIIAggCCAIIAggCCAIIAggCCAIIAggCCAIIAhgCAwIoAh4AAtsCAgIpAgQCBQIGAgcCCAIJAh4CCwIMAg0CCAIIAggCCAIIAggCCAIIAggCCAIIAggCCAIIAggCCAIIAhgCAwIqAh4AAtsCAgIkAgQCBQIGAgcCCAIJAiUCCwIMAg0CCAIIAggCCAIIAggCCAIIAggCCAIIAggCCAIIAggCCAIIAhgCAwImAh4AAtsCAgJCAgQCBQIGAgcCCAIJAiUCCwIMAg0CCAIIAggCCAIIAggCCAIIAggCCAIIAggCCAIIAggCCAIIAhgCAwKAAh4AAtsCAgIiAgQCBQIGAgcCCAIJAh4CCwIMAg0CCAIIAggCCAIIAggCCAIIAggCCAIIAggCCAIIAggCCAIIAhgCAwIjAh4AAtsCAgIrAgQCBQIGAgcCCAIJAiUCCwIMAg0CCAIIAggCCAIIAggCCAIIAggCCAIIAggCCAIIAggCCAIIAhgCAwIsAh4AAtsCAgJAAgQCBQIGAgcCCAIJAiUCCwIMAg0CCAIIAggCCAIIAggCCAIIAggCCAIIAggCCAIIAggCCAIIAhgCAwJBAh4AAtsCAgI2AgQCBQIGAgcCCAIJAgoCCwIMAg0CCAIIAggCCAIIAggCCAIIAggCCAIIAggCCAIIAggCCAIIAhgCAwI3Ah4AAtsCAgI6AgQCBQIGAgcCCAIJAh4CCwIMAnoAAAQADQIIAggCCAIIAggCCAIIAggCCAIIAggCCAIIAggCCAIIAggCGAIDAjsCHgAC2wICAjgCBAIFAgYCBwIIAgkCJQILAgwCDQIIAggCCAIIAggCCAIIAggCCAIIAggCCAIIAggCCAIIAggCGAIDAjkCHgAC2wICAjACBAIFAgYCBwIIAgkCHgILAgwCDQIIAggCCAIIAggCCAIIAggCCAIIAggCCAIIAggCCAIIAggCGAIDAjECHgAC2wICAjQCBAIFAgYCBwIIAgkCCgILAgwCDQIIAggCCAIIAggCCAIIAggCCAIIAggCCAIIAggCCAIIAggCGAIDAjUCHgAC2wICAlYCBAIFAgYCBwIIAgkCCgILAgwCDQIIAggCCAIIAggCCAIIAggCCAIIAggCCAIIAggCCAIIAggCGAIDAnYCHgAC2wICAisCBAIFAgYCBwIIAgkCCgILAgwCDQIIAggCCAIIAggCCAIIAggCCAIIAggCCAIIAggCCAIIAggCGAIDAj0CHgAC2wICAkYCBAIFAgYCBwIIAgkCCgILAgwCDQIIAggCCAIIAggCCAIIAggCCAIIAggCCAIIAggCCAIIAggCGAIDAkcCHgAC2wICAkQCBAIFAgYCBwIIAgkCCgILAgwCDQIIAggCCAIIAggCCAIIAggCCAIIAggCCAIIAggCCAIIAggCGAIDAkUCHgAC2wICAh0CBAIFAgYCBwIIAgkCJQILAgwCDQIIAggCCAIIAggCCAIIAggCCAIIAggCCAIIAggCCAIIAggCGAIDAkoCHgAC2wICAlwCBAIFAgYCBwIIAgkCCgILAgwCDQIIAggCCAIIAggCCAIIAggCCAIIAggCCAIIAggCCAIIAggCGAIDAnMCHgAC2wICAlMCBAIFAgYCBwIIAgkCJQILAgwCDQIIAggCCAIIAggCCAIIAggCCAIIAggCCAIIAggCCAIIAggCGAIDAm8CHgAC2wICAikCBAIFAgYCBwIIAgkCJQILAgwCDQIIAggCCAIIAggCCAIIAggCCAIIAggCCAIIAggCCAIIAggCGAIDAm4CHgAC2wICAiICBAIFAgYCBwIIAgkCJQILAgwCDQIIAggCCAIIAggCCAIIAggCCAIIAggCCAIIAggCCAIIAggCGAIDAm0CHgAC2wICAmECBAIFAgYCBwIIAgkCJQILAgwCDQIIAggCCAIIAggCCAIIAggCCAIIAggCCAIIAggCCAIIAggCGAIDAnACHgAC2wICAjQCBAIFAgYCBwIIAgkCHgILAgwCDQIIAggCCAIIAggCCAIIAggCCAIIAggCCAIIAggCCAIIAggCGAIDAk4CHgAC2wICAkICBAIFAgYCB3oAAAQAAggCCQIeAgsCDAINAggCCAIIAggCCAIIAggCCAIIAggCCAIIAggCCAIIAggCCAIYAgMCQwIeAALbAgICSAIEAgUCBgIHAggCCQIeAgsCDAINAggCCAIIAggCCAIIAggCCAIIAggCCAIIAggCCAIIAggCCAIYAgMCSQIeAALbAgICNgIEAgUCBgIHAggCCQIeAgsCDAINAggCCAIIAggCCAIIAggCCAIIAggCCAIIAggCCAIIAggCCAIYAgMCPgIeAALbAgICJAIEAgUCBgIHAggCCQIKAgsCDAINAggCCAIIAggCCAIIAggCCAIIAggCCAIIAggCCAIIAggCCAIYAgMCPwIeAALbAgICTAIEAgUCBgIHAggCCQIeAgsCDAINAggCCAIIAggCCAIIAggCCAIIAggCCAIIAggCCAIIAggCCAIYAgMCTQIeAALbAgICLQIEAgUCBgIHAggCCQIlAgsCDAINAggCCAIIAggCCAIIAggCCAIIAggCCAIIAggCCAIIAggCCAIYAgMCTwIeAALbAgICHQIEAgUCBgIHAggCCQIKAgsCDAINAggCCAIIAggCCAIIAggCCAIIAggCCAIIAggCCAIIAggCCAIYAgMCagIeAALbAgICUQIEAgUCBgIHAggCCQIeAgsCDAINAggCCAIIAggCCAIIAggCCAIIAggCCAIIAggCCAIIAggCCAIYAgMCUgIeAALbAgICJwIEAgUCBgIHAggCCQIlAgsCDAINAggCCAIIAggCCAIIAggCCAIIAggCCAIIAggCCAIIAggCCAIYAgMCSwIeAALbAgICQAIEAgUCBgIHAggCCQIKAgsCDAINAggCCAIIAggCCAIIAggCCAIIAggCCAIIAggCCAIIAggCCAIYAgMCZAIeAALbAgICVAIEAgUCBgIHAggCCQIKAgsCDAINAggCCAIIAggCCAIIAggCCAIIAggCCAIIAggCCAIIAggCCAIYAgMCVQIeAALbAgICWAIEAgUCBgIHAggCCQIeAgsCDAINAggCCAIIAggCCAIIAggCCAIIAggCCAIIAggCCAIIAggCCAIYAgMCWwIeAALbAgICIgIEAgUCBgIHAggCCQIKAgsCDAINAggCCAIIAggCCAIIAggCCAIIAggCCAIIAggCCAIIAggCCAIYAgMCWgIeAALbAgICVgIEAgUCBgIHAggCCQIlAgsCDAINAggCCAIIAggCCAIIAggCCAIIAggCCAIIAggCCAIIAggCCAIYAgMCVwIeAALbAgICKQIEAgUCBgIHAggCCQIKAgsCDAINAggCCAIIAggCCAIIAggCCAIIAggCCAIIAggCCAIIAggCCAIYAgMChwIeAALbAnoAAAQAAgJhAgQCBQIGAgcCCAIJAh4CCwIMAg0CCAIIAggCCAIIAggCCAIIAggCCAIIAggCCAIIAggCCAIIAhgCAwJiAh4AAtsCAgJcAgQCBQIGAgcCCAIJAiUCCwIMAg0CCAIIAggCCAIIAggCCAIIAggCCAIIAggCCAIIAggCCAIIAhgCAwJdAh4AAtsCAgJIAgQCBQIGAgcCCAIJAiUCCwIMAg0CCAIIAggCCAIIAggCCAIIAggCCAIIAggCCAIIAggCCAIIAhgCAwJeAh4AAtsCAgJUAgQCBQIGAgcCCAIJAh4CCwIMAg0CCAIIAggCCAIIAggCCAIIAggCCAIIAggCCAIIAggCCAIIAhgCAwJfAh4AAtsCAgJTAgQCBQIGAgcCCAIJAh4CCwIMAg0CCAIIAggCCAIIAggCCAIIAggCCAIIAggCCAIIAggCCAIIAhgCAwJOAh4AAtsCAgJRAgQCBQIGAgcCCAIJAiUCCwIMAg0CCAIIAggCCAIIAggCCAIIAggCCAIIAggCCAIIAggCCAIIAhgCAwJoAh4AAtsCAgIwAgQCBQIGAgcCCAIJAgoCCwIMAg0CCAIIAggCCAIIAggCCAIIAggCCAIIAggCCAIIAggCCAIIAhgCAwJQAh4AAtsCAgJMAgQCBQIGAgcCCAIJAiUCCwIMAg0CCAIIAggCCAIIAggCCAIIAggCCAIIAggCCAIIAggCCAIIAhgCAwJ8Ah4AAtsCAgJEAgQCBQIGAgcCCAIJAiUCCwIMAg0CCAIIAggCCAIIAggCCAIIAggCCAIIAggCCAIIAggCCAIIAhgCAwJlAh4AAtsCAgJIAgQCBQIGAgcCCAIJAgoCCwIMAg0CCAIIAggCCAIIAggCCAIIAggCCAIIAggCCAIIAggCCAIIAhgCAwJxAh4AAtsCAgI6AgQCBQIGAgcCCAIJAgoCCwIMAg0CCAIIAggCCAIIAggCCAIIAggCCAIIAggCCAIIAggCCAIIAhgCAwJnAh4AAtsCAgInAgQCBQIGAgcCCAIJAh4CCwIMAg0CCAIIAggCCAIIAggCCAIIAggCCAIIAggCCAIIAggCCAIIAhgCAwJrAh4AAtsCAgItAgQCBQIGAgcCCAIJAh4CCwIMAg0CCAIIAggCCAIIAggCCAIIAggCCAIIAggCCAIIAggCCAIIAhgCAwJpAh4AAtsCAgJGAgQCBQIGAgcCCAIJAiUCCwIMAg0CCAIIAggCCAIIAggCCAIIAggCCAIIAggCCAIIAggCCAIIAhgCAwJsAh4AAtsCAgIDAgQCBQIGAgcCCAIJAh4CCwIMAg0CCAIIAggCCAIIAggCCAIIAggCCAIIAggCCAIIAggCCAIIAnoAAAQAGAIDAmACHgAC2wICAlgCBAIFAgYCBwIIAgkCJQILAgwCDQIIAggCCAIIAggCCAIIAggCCAIIAggCCAIIAggCCAIIAggCGAIDAnUCHgAC2wICAlQCBAIFAgYCBwIIAgkCJQILAgwCDQIIAggCCAIIAggCCAIIAggCCAIIAggCCAIIAggCCAIIAggCGAIDAnQCHgAC2wICAlwCBAIFAgYCBwIIAgkCHgILAgwCDQIIAggCCAIIAggCCAIIAggCCAIIAggCCAIIAggCCAIIAggCGAIDAncCHgAC2wICAgMCBAIFAgYCBwIIAgkCJQILAgwCDQIIAggCCAIIAggCCAIIAggCCAIIAggCCAIIAggCCAIIAggCGAIDAnoCHgAC2wICAkICBAIFAgYCBwIIAgkCCgILAgwCDQIIAggCCAIIAggCCAIIAggCCAIIAggCCAIIAggCCAIIAggCGAIDAnICHgAC2wICAkwCBAIFAgYCBwIIAgkCCgILAgwCDQIIAggCCAIIAggCCAIIAggCCAIIAggCCAIIAggCCAIIAggCGAIDAnsCHgAC2wICAlYCBAIFAgYCBwIIAgkCHgILAgwCDQIIAggCCAIIAggCCAIIAggCCAIIAggCCAIIAggCCAIIAggCGAIDAngCHgAC2wICAlMCBAIFAgYCBwIIAgkCCgILAgwCDQIIAggCCAIIAggCCAIIAggCCAIIAggCCAIIAggCCAIIAggCGAIDAn4CHgAC2wICAjACBAIFAgYCBwIIAgkCJQILAgwCDQIIAggCCAIIAggCCAIIAggCCAIIAggCCAIIAggCCAIIAggCGAIDAmYCHgAC2wICAmECBAIFAgYCBwIIAgkCCgILAgwCDQIIAggCCAIIAggCCAIIAggCCAIIAggCCAIIAggCCAIIAggCGAIDAoYCHgAC2wICAlECBAIFAgYCBwIIAgkCCgILAgwCDQIIAggCCAIIAggCCAIIAggCCAIIAggCCAIIAggCCAIIAggCGAIDAn0CHgAC2wICAiQCBAIFAgYCBwIIAgkCHgILAgwCDQIIAggCCAIIAggCCAIIAggCCAIIAggCCAIIAggCCAIIAggCGAIDAk4CHgAC2wICAh0CBAIFAgYCBwIIAgkCHgILAgwCDQIIAggCCAIIAggCCAIIAggCCAIIAggCCAIIAggCCAIIAggCGAIDAh8CHgAC2wICAisCBAIFAgYCBwIIAgkCHgILAgwCDQIIAggCCAIIAggCCAIIAggCCAIIAggCCAIIAggCCAIIAggCGAIDAnkCHgAC2wICAjoCBAIFAgYCBwIIAgkCJQILAgwCDQIIAggCCAIIAggCCAIIAggCCAIIAggCCHoAAAQAAggCCAIIAggCCAIYAgMCYwIeAALbAgICNAIEAgUCBgIHAggCCQIlAgsCDAINAggCCAIIAggCCAIIAggCCAIIAggCCAIIAggCCAIIAggCCAIYAgMChQIeAALbAgICRgIEAgUCBgIHAggCCQIeAgsCDAINAggCCAIIAggCCAIIAggCCAIIAggCCAIIAggCCAIIAggCCAIYAgMCggIeAALbAgICQAIEAgUCBgIHAggCCQIeAgsCDAINAggCCAIIAggCCAIIAggCCAIIAggCCAIIAggCCAIIAggCCAIYAgMCgwIeAALbAgICOAIEAgUCBgIHAggCCQIKAgsCDAINAggCCAIIAggCCAIIAggCCAIIAggCCAIIAggCCAIIAggCCAIYAgMCgQIeAALbAgICRAIEAgUCBgIHAggCCQIeAgsCDAINAggCCAIIAggCCAIIAggCCAIIAggCCAIIAggCCAIIAggCCAIYAgMCTgIeAALcAAk3MTYyNzYxNDQCAgIwAgQCBQIGAgcCCAIJAiUCCwIMAg0CCAIIAggCCAIIAggCCAIIAggCCAIIAggCCAIIAggCCAIIAhwCAwJmAh4AAtwCAgI6AgQCBQIGAgcCCAIJAiUCCwIMAg0CCAIIAggCCAIIAggCCAIIAggCCAIIAggCCAIIAggCCAIIAhwCAwJjAh4AAtwCAgJAAgQCBQIGAgcCCAIJAgoCCwIMAg0CCAIIAggCCAIIAggCCAIIAggCCAIIAggCCAIIAggCCAIIAhwCAwJkAh4AAtwCAgJTAgQCBQIGAgcCCAIJAh4CCwIMAg0CCAIIAggCCAIIAggCCAIIAggCCAIIAggCCAIIAggCCAIIAhwCAwJOAh4AAtwCAgI4AgQCBQIGAgcCCAIJAgoCCwIMAg0CCAIIAggCCAIIAggCCAIIAggCCAIIAggCCAIIAggCCAIIAhwCAwKBAh4AAtwCAgJRAgQCBQIGAgcCCAIJAh4CCwIMAg0CCAIIAggCCAIIAggCCAIIAggCCAIIAggCCAIIAggCCAIIAhwCAwJSAh4AAtwCAgJhAgQCBQIGAgcCCAIJAh4CCwIMAg0CCAIIAggCCAIIAggCCAIIAggCCAIIAggCCAIIAggCCAIIAhwCAwJiAh4AAtwCAgIdAgQCBQIGAgcCCAIJAgoCCwIMAg0CCAIIAggCCAIIAggCCAIIAggCCAIIAggCCAIIAggCCAIIAhwCAwJqAh4AAtwCAgJIAgQCBQIGAgcCCAIJAiUCCwIMAg0CCAIIAggCCAIIAggCCAIIAggCCAIIAggCCAIIAggCCAIIAhwCAwJeAh4AAtwCAgJUAgQCBQIGAgcCCAIJAh4CCwIMAg0CCHoAAAQAAggCCAIIAggCCAIIAggCCAIIAggCCAIIAggCCAIIAggCHAIDAl8CHgAC3AICAikCBAIFAgYCBwIIAgkCCgILAgwCDQIIAggCCAIIAggCCAIIAggCCAIIAggCCAIIAggCCAIIAggCHAIDAocCHgAC3AICAikCBAIFAgYCBwIIAgkCJQILAgwCDQIIAggCCAIIAggCCAIIAggCCAIIAggCCAIIAggCCAIIAggCHAIDAm4CHgAC3AICAiICBAIFAgYCBwIIAgkCJQILAgwCDQIIAggCCAIIAggCCAIIAggCCAIIAggCCAIIAggCCAIIAggCHAIDAm0CHgAC3AICAgMCBAIFAgYCBwIIAgkCHgILAgwCDQIIAggCCAIIAggCCAIIAggCCAIIAggCCAIIAggCCAIIAggCHAIDAmACHgAC3AICAlwCBAIFAgYCBwIIAgkCJQILAgwCDQIIAggCCAIIAggCCAIIAggCCAIIAggCCAIIAggCCAIIAggCHAIDAl0CHgAC3AICAkICBAIFAgYCBwIIAgkCCgILAgwCDQIIAggCCAIIAggCCAIIAggCCAIIAggCCAIIAggCCAIIAggCHAIDAnICHgAC3AICAlgCBAIFAgYCBwIIAgkCHgILAgwCDQIIAggCCAIIAggCCAIIAggCCAIIAggCCAIIAggCCAIIAggCHAIDAlsCHgAC3AICAkYCBAIFAgYCBwIIAgkCJQILAgwCDQIIAggCCAIIAggCCAIIAggCCAIIAggCCAIIAggCCAIIAggCHAIDAmwCHgAC3AICAicCBAIFAgYCBwIIAgkCHgILAgwCDQIIAggCCAIIAggCCAIIAggCCAIIAggCCAIIAggCCAIIAggCHAIDAmsCHgAC3AICAjoCBAIFAgYCBwIIAgkCCgILAgwCDQIIAggCCAIIAggCCAIIAggCCAIIAggCCAIIAggCCAIIAggCHAIDAmcCHgAC3AICAh0CBAIFAgYCBwIIAgkCJQILAgwCDQIIAggCCAIIAggCCAIIAggCCAIIAggCCAIIAggCCAIIAggCHAIDAkoCHgAC3AICAlECBAIFAgYCBwIIAgkCJQILAgwCDQIIAggCCAIIAggCCAIIAggCCAIIAggCCAIIAggCCAIIAggCHAIDAmgCHgAC3AICAkwCBAIFAgYCBwIIAgkCJQILAgwCDQIIAggCCAIIAggCCAIIAggCCAIIAggCCAIIAggCCAIIAggCHAIDAnwCHgAC3AICAkACBAIFAgYCBwIIAgkCJQILAgwCDQIIAggCCAIIAggCCAIIAggCCAIIAggCCAIIAggCCAIIAggCHAIDAkECHgAC3AICAkQCBAIFAgYCBwIIAnoAAAQACQIlAgsCDAINAggCCAIIAggCCAIIAggCCAIIAggCCAIIAggCCAIIAggCCAIcAgMCZQIeAALcAgICMAIEAgUCBgIHAggCCQIeAgsCDAINAggCCAIIAggCCAIIAggCCAIIAggCCAIIAggCCAIIAggCCAIcAgMCMQIeAALcAgICOgIEAgUCBgIHAggCCQIeAgsCDAINAggCCAIIAggCCAIIAggCCAIIAggCCAIIAggCCAIIAggCCAIcAgMCOwIeAALcAgICOAIEAgUCBgIHAggCCQIlAgsCDAINAggCCAIIAggCCAIIAggCCAIIAggCCAIIAggCCAIIAggCCAIcAgMCOQIeAALcAgICMAIEAgUCBgIHAggCCQIKAgsCDAINAggCCAIIAggCCAIIAggCCAIIAggCCAIIAggCCAIIAggCCAIcAgMCUAIeAALcAgICVgIEAgUCBgIHAggCCQIKAgsCDAINAggCCAIIAggCCAIIAggCCAIIAggCCAIIAggCCAIIAggCCAIcAgMCdgIeAALcAgICXAIEAgUCBgIHAggCCQIKAgsCDAINAggCCAIIAggCCAIIAggCCAIIAggCCAIIAggCCAIIAggCCAIcAgMCcwIeAALcAgICNgIEAgUCBgIHAggCCQIeAgsCDAINAggCCAIIAggCCAIIAggCCAIIAggCCAIIAggCCAIIAggCCAIcAgMCPgIeAALcAgICUwIEAgUCBgIHAggCCQIlAgsCDAINAggCCAIIAggCCAIIAggCCAIIAggCCAIIAggCCAIIAggCCAIcAgMCbwIeAALcAgICYQIEAgUCBgIHAggCCQIlAgsCDAINAggCCAIIAggCCAIIAggCCAIIAggCCAIIAggCCAIIAggCCAIcAgMCcAIeAALcAgICRgIEAgUCBgIHAggCCQIKAgsCDAINAggCCAIIAggCCAIIAggCCAIIAggCCAIIAggCCAIIAggCCAIcAgMCRwIeAALcAgICVgIEAgUCBgIHAggCCQIlAgsCDAINAggCCAIIAggCCAIIAggCCAIIAggCCAIIAggCCAIIAggCCAIcAgMCVwIeAALcAgICRAIEAgUCBgIHAggCCQIKAgsCDAINAggCCAIIAggCCAIIAggCCAIIAggCCAIIAggCCAIIAggCCAIcAgMCRQIeAALcAgICQgIEAgUCBgIHAggCCQIeAgsCDAINAggCCAIIAggCCAIIAggCCAIIAggCCAIIAggCCAIIAggCCAIcAgMCQwIeAALcAgICKwIEAgUCBgIHAggCCQIKAgsCDAINAggCCAIIAggCCAIIAggCCAIIAggCCAIIAggCCAIIAggCCAIcAgMCPQIeAALcAgICJ3oAAAQAAgQCBQIGAgcCCAIJAiUCCwIMAg0CCAIIAggCCAIIAggCCAIIAggCCAIIAggCCAIIAggCCAIIAhwCAwJLAh4AAtwCAgItAgQCBQIGAgcCCAIJAiUCCwIMAg0CCAIIAggCCAIIAggCCAIIAggCCAIIAggCCAIIAggCCAIIAhwCAwJPAh4AAtwCAgJIAgQCBQIGAgcCCAIJAh4CCwIMAg0CCAIIAggCCAIIAggCCAIIAggCCAIIAggCCAIIAggCCAIIAhwCAwJJAh4AAtwCAgJMAgQCBQIGAgcCCAIJAh4CCwIMAg0CCAIIAggCCAIIAggCCAIIAggCCAIIAggCCAIIAggCCAIIAhwCAwJNAh4AAtwCAgIdAgQCBQIGAgcCCAIJAh4CCwIMAg0CCAIIAggCCAIIAggCCAIIAggCCAIIAggCCAIIAggCCAIIAhwCAwIfAh4AAtwCAgJUAgQCBQIGAgcCCAIJAgoCCwIMAg0CCAIIAggCCAIIAggCCAIIAggCCAIIAggCCAIIAggCCAIIAhwCAwJVAh4AAtwCAgJAAgQCBQIGAgcCCAIJAh4CCwIMAg0CCAIIAggCCAIIAggCCAIIAggCCAIIAggCCAIIAggCCAIIAhwCAwKDAh4AAtwCAgJTAgQCBQIGAgcCCAIJAgoCCwIMAg0CCAIIAggCCAIIAggCCAIIAggCCAIIAggCCAIIAggCCAIIAhwCAwJ+Ah4AAtwCAgI2AgQCBQIGAgcCCAIJAiUCCwIMAg0CCAIIAggCCAIIAggCCAIIAggCCAIIAggCCAIIAggCCAIIAhwCAwKEAh4AAtwCAgJYAgQCBQIGAgcCCAIJAgoCCwIMAg0CCAIIAggCCAIIAggCCAIIAggCCAIIAggCCAIIAggCCAIIAhwCAwJZAh4AAtwCAgJhAgQCBQIGAgcCCAIJAgoCCwIMAg0CCAIIAggCCAIIAggCCAIIAggCCAIIAggCCAIIAggCCAIIAhwCAwKGAh4AAtwCAgI4AgQCBQIGAgcCCAIJAh4CCwIMAg0CCAIIAggCCAIIAggCCAIIAggCCAIIAggCCAIIAggCCAIIAhwCAwJOAh4AAtwCAgItAgQCBQIGAgcCCAIJAgoCCwIMAg0CCAIIAggCCAIIAggCCAIIAggCCAIIAggCCAIIAggCCAIIAhwCAwIuAh4AAtwCAgIiAgQCBQIGAgcCCAIJAh4CCwIMAg0CCAIIAggCCAIIAggCCAIIAggCCAIIAggCCAIIAggCCAIIAhwCAwIjAh4AAtwCAgIDAgQCBQIGAgcCCAIJAgoCCwIMAg0CCAIIAggCCAIIAggCCAIIAggCCAIIAggCCAIIAggCCAIIAhwCA3oAAAQAAg4CHgAC3AICAicCBAIFAgYCBwIIAgkCCgILAgwCDQIIAggCCAIIAggCCAIIAggCCAIIAggCCAIIAggCCAIIAggCHAIDAigCHgAC3AICAikCBAIFAgYCBwIIAgkCHgILAgwCDQIIAggCCAIIAggCCAIIAggCCAIIAggCCAIIAggCCAIIAggCHAIDAioCHgAC3AICAisCBAIFAgYCBwIIAgkCJQILAgwCDQIIAggCCAIIAggCCAIIAggCCAIIAggCCAIIAggCCAIIAggCHAIDAiwCHgAC3AICAjYCBAIFAgYCBwIIAgkCCgILAgwCDQIIAggCCAIIAggCCAIIAggCCAIIAggCCAIIAggCCAIIAggCHAIDAjcCHgAC3AICAkgCBAIFAgYCBwIIAgkCCgILAgwCDQIIAggCCAIIAggCCAIIAggCCAIIAggCCAIIAggCCAIIAggCHAIDAnECHgAC3AICAi0CBAIFAgYCBwIIAgkCHgILAgwCDQIIAggCCAIIAggCCAIIAggCCAIIAggCCAIIAggCCAIIAggCHAIDAmkCHgAC3AICAkICBAIFAgYCBwIIAgkCJQILAgwCDQIIAggCCAIIAggCCAIIAggCCAIIAggCCAIIAggCCAIIAggCHAIDAoACHgAC3AICAlgCBAIFAgYCBwIIAgkCJQILAgwCDQIIAggCCAIIAggCCAIIAggCCAIIAggCCAIIAggCCAIIAggCHAIDAnUCHgAC3AICAlQCBAIFAgYCBwIIAgkCJQILAgwCDQIIAggCCAIIAggCCAIIAggCCAIIAggCCAIIAggCCAIIAggCHAIDAnQCHgAC3AICAlYCBAIFAgYCBwIIAgkCHgILAgwCDQIIAggCCAIIAggCCAIIAggCCAIIAggCCAIIAggCCAIIAggCHAIDAngCHgAC3AICAisCBAIFAgYCBwIIAgkCHgILAgwCDQIIAggCCAIIAggCCAIIAggCCAIIAggCCAIIAggCCAIIAggCHAIDAnkCHgAC3AICAiICBAIFAgYCBwIIAgkCCgILAgwCDQIIAggCCAIIAggCCAIIAggCCAIIAggCCAIIAggCCAIIAggCHAIDAloCHgAC3AICAkQCBAIFAgYCBwIIAgkCHgILAgwCDQIIAggCCAIIAggCCAIIAggCCAIIAggCCAIIAggCCAIIAggCHAIDAk4CHgAC3AICAkYCBAIFAgYCBwIIAgkCHgILAgwCDQIIAggCCAIIAggCCAIIAggCCAIIAggCCAIIAggCCAIIAggCHAIDAoICHgAC3AICAlwCBAIFAgYCBwIIAgkCHgILAgwCDQIIAggCCAIIAggCCAIIAggCCAIIAggCCAIIAnoAAAQACAIIAggCCAIcAgMCdwIeAALcAgICTAIEAgUCBgIHAggCCQIKAgsCDAINAggCCAIIAggCCAIIAggCCAIIAggCCAIIAggCCAIIAggCCAIcAgMCewIeAALcAgICUQIEAgUCBgIHAggCCQIKAgsCDAINAggCCAIIAggCCAIIAggCCAIIAggCCAIIAggCCAIIAggCCAIcAgMCfQIeAALcAgICAwIEAgUCBgIHAggCCQIlAgsCDAINAggCCAIIAggCCAIIAggCCAIIAggCCAIIAggCCAIIAggCCAIcAgMCegIeAALdAAk3MTYyNzI2NjQCAgI4AgQCBQIGAgcCCAIJAiUCCwKLAg0CCAIIAggCCAIIAggCCAIIAggCCAIIAggCCAIIAggCCAIIAhkCAwKtAh4AAt0CAgI2AgQCBQIGAgcCCAIJAgoCCwKLAg0CCAIIAggCCAIIAggCCAIIAggCCAIIAggCCAIIAggCCAIIAhkCAwLUAh4AAt0CAgJAAgQCBQIGAgcCCAIJAooCCwKLAg0CCAIIAggCCAIIAggCCAIIAggCCAIIAggCCAIIAggCCAIIAhkCAwLSAh4AAt0CAgJAAgQCBQIGAgcCCAIJAiUCCwKLAg0CCAIIAggCCAIIAggCCAIIAggCCAIIAggCCAIIAggCCAIIAhkCAwLEAh4AAt0CAgI0AgQCBQIGAgcCCAIJAgoCCwKLAg0CCAIIAggCCAIIAggCCAIIAggCCAIIAggCCAIIAggCCAIIAhkCAwLIAh4AAt0CAgIkAgQCBQIGAgcCCAIJAiUCCwKLAg0CCAIIAggCCAIIAggCCAIIAggCCAIIAggCCAIIAggCCAIIAhkCAwK5Ah4AAt0CAgIdAgQCBQIGAgcCCAIJAooCCwKLAg0CCAIIAggCCAIIAggCCAIIAggCCAIIAggCCAIIAggCCAIIAhkCAwLKAh4AAt0CAgIdAgQCBQIGAgcCCAIJAiUCCwKLAg0CCAIIAggCCAIIAggCCAIIAggCCAIIAggCCAIIAggCCAIIAhkCAwLDAh4AAt0CAgIrAgQCBQIGAgcCCAIJAiUCCwKLAg0CCAIIAggCCAIIAggCCAIIAggCCAIIAggCCAIIAggCCAIIAhkCAwLRAh4AAt0CAgItAgQCBQIGAgcCCAIJAgoCCwKLAg0CCAIIAggCCAIIAggCCAIIAggCCAIIAggCCAIIAggCCAIIAhkCAwK3Ah4AAt0CAgJCAgQCBQIGAgcCCAIJAgoCCwKLAg0CCAIIAggCCAIIAggCCAIIAggCCAIIAggCCAIIAggCCAIIAhkCAwLXAh4AAt0CAgIrAgQCBQIGAgcCCAIJAgoCCwKLAg0CCAIIAnoAAAQACAIIAggCCAIIAggCCAIIAggCCAIIAggCCAIIAggCGQIDAqACHgAC3QICAikCBAIFAgYCBwIIAgkCJQILAosCDQIIAggCCAIIAggCCAIIAggCCAIIAggCCAIIAggCCAIIAggCGQIDAqcCHgAC3QICAikCBAIFAgYCBwIIAgkCigILAosCDQIIAggCCAIIAggCCAIIAggCCAIIAggCCAIIAggCCAIIAggCGQIDAp4CHgAC3QICAiQCBAIFAgYCBwIIAgkCCgILAosCDQIIAggCCAIIAggCCAIIAggCCAIIAggCCAIIAggCCAIIAggCGQIDAp8CHgAC3QICAiICBAIFAgYCBwIIAgkCigILAosCDQIIAggCCAIIAggCCAIIAggCCAIIAggCCAIIAggCCAIIAggCGQIDAqoCHgAC3QICAiICBAIFAgYCBwIIAgkCJQILAosCDQIIAggCCAIIAggCCAIIAggCCAIIAggCCAIIAggCCAIIAggCGQIDAqwCHgAC3QICAjgCBAIFAgYCBwIIAgkCigILAosCDQIIAggCCAIIAggCCAIIAggCCAIIAggCCAIIAggCCAIIAggCGQIDAk4CHgAC3QICAh0CBAIFAgYCBwIIAgkCCgILAosCDQIIAggCCAIIAggCCAIIAggCCAIIAggCCAIIAggCCAIIAggCGQIDApECHgAC3QICAlQCBAIFAgYCBwIIAgkCCgILAosCDQIIAggCCAIIAggCCAIIAggCCAIIAggCCAIIAggCCAIIAggCGQIDArECHgAC3QICAlwCBAIFAgYCBwIIAgkCigILAosCDQIIAggCCAIIAggCCAIIAggCCAIIAggCCAIIAggCCAIIAggCGQIDApACHgAC3QICAicCBAIFAgYCBwIIAgkCJQILAosCDQIIAggCCAIIAggCCAIIAggCCAIIAggCCAIIAggCCAIIAggCGQIDArUCHgAC3QICAi0CBAIFAgYCBwIIAgkCJQILAosCDQIIAggCCAIIAggCCAIIAggCCAIIAggCCAIIAggCCAIIAggCGQIDAr0CHgAC3QICAgMCBAIFAgYCBwIIAgkCCgILAosCDQIIAggCCAIIAggCCAIIAggCCAIIAggCCAIIAggCCAIIAggCGQIDArYCHgAC3QICAiQCBAIFAgYCBwIIAgkCigILAosCDQIIAggCCAIIAggCCAIIAggCCAIIAggCCAIIAggCCAIIAggCGQIDAk4CHgAC3QICAisCBAIFAgYCBwIIAgkCigILAosCDQIIAggCCAIIAggCCAIIAggCCAIIAggCCAIIAggCCAIIAggCGQIDArMCHgAC3QICAkACBAIFAgYCBwIIAgkCCnoAAAQAAgsCiwINAggCCAIIAggCCAIIAggCCAIIAggCCAIIAggCCAIIAggCCAIZAgMCkgIeAALdAgICJwIEAgUCBgIHAggCCQKKAgsCiwINAggCCAIIAggCCAIIAggCCAIIAggCCAIIAggCCAIIAggCCAIZAgMCpQIeAALdAgICLQIEAgUCBgIHAggCCQKKAgsCiwINAggCCAIIAggCCAIIAggCCAIIAggCCAIIAggCCAIIAggCCAIZAgMCvgIeAALdAgICRgIEAgUCBgIHAggCCQIKAgsCiwINAggCCAIIAggCCAIIAggCCAIIAggCCAIIAggCCAIIAggCCAIZAgMCoQIeAALdAgICXAIEAgUCBgIHAggCCQIlAgsCiwINAggCCAIIAggCCAIIAggCCAIIAggCCAIIAggCCAIIAggCCAIZAgMCmQIeAALdAgICVgIEAgUCBgIHAggCCQKKAgsCiwINAggCCAIIAggCCAIIAggCCAIIAggCCAIIAggCCAIIAggCCAIZAgMCjAIeAALdAgICWAIEAgUCBgIHAggCCQIKAgsCiwINAggCCAIIAggCCAIIAggCCAIIAggCCAIIAggCCAIIAggCCAIZAgMCrwIeAALdAgICVgIEAgUCBgIHAggCCQIlAgsCiwINAggCCAIIAggCCAIIAggCCAIIAggCCAIIAggCCAIIAggCCAIZAgMCmAIeAALdAgICSAIEAgUCBgIHAggCCQIKAgsCiwINAggCCAIIAggCCAIIAggCCAIIAggCCAIIAggCCAIIAggCCAIZAgMC2AIeAALdAgICVAIEAgUCBgIHAggCCQKKAgsCiwINAggCCAIIAggCCAIIAggCCAIIAggCCAIIAggCCAIIAggCCAIZAgMCxQIeAALdAgICYQIEAgUCBgIHAggCCQIlAgsCiwINAggCCAIIAggCCAIIAggCCAIIAggCCAIIAggCCAIIAggCCAIZAgMCnQIeAALdAgICUQIEAgUCBgIHAggCCQIlAgsCiwINAggCCAIIAggCCAIIAggCCAIIAggCCAIIAggCCAIIAggCCAIZAgMCogIeAALdAgICWAIEAgUCBgIHAggCCQKKAgsCiwINAggCCAIIAggCCAIIAggCCAIIAggCCAIIAggCCAIIAggCCAIZAgMCyQIeAALdAgICYQIEAgUCBgIHAggCCQKKAgsCiwINAggCCAIIAggCCAIIAggCCAIIAggCCAIIAggCCAIIAggCCAIZAgMCqAIeAALdAgICMAIEAgUCBgIHAggCCQIKAgsCiwINAggCCAIIAggCCAIIAggCCAIIAggCCAIIAggCCAIIAggCCAIZAgMCywIeAALdAgICAwIEAnoAAAQABQIGAgcCCAIJAooCCwKLAg0CCAIIAggCCAIIAggCCAIIAggCCAIIAggCCAIIAggCCAIIAhkCAwLGAh4AAt0CAgJMAgQCBQIGAgcCCAIJAooCCwKLAg0CCAIIAggCCAIIAggCCAIIAggCCAIIAggCCAIIAggCCAIIAhkCAwKmAh4AAt0CAgJMAgQCBQIGAgcCCAIJAiUCCwKLAg0CCAIIAggCCAIIAggCCAIIAggCCAIIAggCCAIIAggCCAIIAhkCAwKjAh4AAt0CAgJEAgQCBQIGAgcCCAIJAiUCCwKLAg0CCAIIAggCCAIIAggCCAIIAggCCAIIAggCCAIIAggCCAIIAhkCAwLQAh4AAt0CAgI6AgQCBQIGAgcCCAIJAgoCCwKLAg0CCAIIAggCCAIIAggCCAIIAggCCAIIAggCCAIIAggCCAIIAhkCAwLNAh4AAt0CAgJEAgQCBQIGAgcCCAIJAgoCCwKLAg0CCAIIAggCCAIIAggCCAIIAggCCAIIAggCCAIIAggCCAIIAhkCAwKkAh4AAt0CAgJEAgQCBQIGAgcCCAIJAooCCwKLAg0CCAIIAggCCAIIAggCCAIIAggCCAIIAggCCAIIAggCCAIIAhkCAwJOAh4AAt0CAgJRAgQCBQIGAgcCCAIJAooCCwKLAg0CCAIIAggCCAIIAggCCAIIAggCCAIIAggCCAIIAggCCAIIAhkCAwKpAh4AAt0CAgJGAgQCBQIGAgcCCAIJAiUCCwKLAg0CCAIIAggCCAIIAggCCAIIAggCCAIIAggCCAIIAggCCAIIAhkCAwLOAh4AAt0CAgJYAgQCBQIGAgcCCAIJAiUCCwKLAg0CCAIIAggCCAIIAggCCAIIAggCCAIIAggCCAIIAggCCAIIAhkCAwLHAh4AAt0CAgJGAgQCBQIGAgcCCAIJAooCCwKLAg0CCAIIAggCCAIIAggCCAIIAggCCAIIAggCCAIIAggCCAIIAhkCAwLTAh4AAt0CAgJWAgQCBQIGAgcCCAIJAgoCCwKLAg0CCAIIAggCCAIIAggCCAIIAggCCAIIAggCCAIIAggCCAIIAhkCAwKcAh4AAt0CAgJcAgQCBQIGAgcCCAIJAgoCCwKLAg0CCAIIAggCCAIIAggCCAIIAggCCAIIAggCCAIIAggCCAIIAhkCAwKrAh4AAt0CAgJTAgQCBQIGAgcCCAIJAooCCwKLAg0CCAIIAggCCAIIAggCCAIIAggCCAIIAggCCAIIAggCCAIIAhkCAwJOAh4AAt0CAgJTAgQCBQIGAgcCCAIJAiUCCwKLAg0CCAIIAggCCAIIAggCCAIIAggCCAIIAggCCAIIAggCCAIIAhkCAwKbAnoAAAQAHgAC3QICAlQCBAIFAgYCBwIIAgkCJQILAosCDQIIAggCCAIIAggCCAIIAggCCAIIAggCCAIIAggCCAIIAggCGQIDAtYCHgAC3QICAjACBAIFAgYCBwIIAgkCJQILAosCDQIIAggCCAIIAggCCAIIAggCCAIIAggCCAIIAggCCAIIAggCGQIDApMCHgAC3QICAjoCBAIFAgYCBwIIAgkCJQILAosCDQIIAggCCAIIAggCCAIIAggCCAIIAggCCAIIAggCCAIIAggCGQIDAo0CHgAC3QICAjYCBAIFAgYCBwIIAgkCigILAosCDQIIAggCCAIIAggCCAIIAggCCAIIAggCCAIIAggCCAIIAggCGQIDAsICHgAC3QICAjgCBAIFAgYCBwIIAgkCCgILAosCDQIIAggCCAIIAggCCAIIAggCCAIIAggCCAIIAggCCAIIAggCGQIDApUCHgAC3QICAkgCBAIFAgYCBwIIAgkCigILAosCDQIIAggCCAIIAggCCAIIAggCCAIIAggCCAIIAggCCAIIAggCGQIDAo4CHgAC3QICAjACBAIFAgYCBwIIAgkCigILAosCDQIIAggCCAIIAggCCAIIAggCCAIIAggCCAIIAggCCAIIAggCGQIDApQCHgAC3QICAjoCBAIFAgYCBwIIAgkCigILAosCDQIIAggCCAIIAggCCAIIAggCCAIIAggCCAIIAggCCAIIAggCGQIDApYCHgAC3QICAkwCBAIFAgYCBwIIAgkCCgILAosCDQIIAggCCAIIAggCCAIIAggCCAIIAggCCAIIAggCCAIIAggCGQIDAs8CHgAC3QICAlECBAIFAgYCBwIIAgkCCgILAosCDQIIAggCCAIIAggCCAIIAggCCAIIAggCCAIIAggCCAIIAggCGQIDArsCHgAC3QICAgMCBAIFAgYCBwIIAgkCJQILAosCDQIIAggCCAIIAggCCAIIAggCCAIIAggCCAIIAggCCAIIAggCGQIDAswCHgAC3QICAicCBAIFAgYCBwIIAgkCCgILAosCDQIIAggCCAIIAggCCAIIAggCCAIIAggCCAIIAggCCAIIAggCGQIDArQCHgAC3QICAkICBAIFAgYCBwIIAgkCigILAosCDQIIAggCCAIIAggCCAIIAggCCAIIAggCCAIIAggCCAIIAggCGQIDAr8CHgAC3QICAkICBAIFAgYCBwIIAgkCJQILAosCDQIIAggCCAIIAggCCAIIAggCCAIIAggCCAIIAggCCAIIAggCGQIDAroCHgAC3QICAkgCBAIFAgYCBwIIAgkCJQILAosCDQIIAggCCAIIAggCCAIIAggCCAIIAggCCAIIAggCCHoAAAQAAggCCAIZAgMCjwIeAALdAgICNAIEAgUCBgIHAggCCQIlAgsCiwINAggCCAIIAggCCAIIAggCCAIIAggCCAIIAggCCAIIAggCCAIZAgMCrgIeAALdAgICUwIEAgUCBgIHAggCCQIKAgsCiwINAggCCAIIAggCCAIIAggCCAIIAggCCAIIAggCCAIIAggCCAIZAgMCwAIeAALdAgICKQIEAgUCBgIHAggCCQIKAgsCiwINAggCCAIIAggCCAIIAggCCAIIAggCCAIIAggCCAIIAggCCAIZAgMClwIeAALdAgICIgIEAgUCBgIHAggCCQIKAgsCiwINAggCCAIIAggCCAIIAggCCAIIAggCCAIIAggCCAIIAggCCAIZAgMCmgIeAALdAgICYQIEAgUCBgIHAggCCQIKAgsCiwINAggCCAIIAggCCAIIAggCCAIIAggCCAIIAggCCAIIAggCCAIZAgMCwQIeAALdAgICNAIEAgUCBgIHAggCCQKKAgsCiwINAggCCAIIAggCCAIIAggCCAIIAggCCAIIAggCCAIIAggCCAIZAgMCTgIeAALdAgICNgIEAgUCBgIHAggCCQIlAgsCiwINAggCCAIIAggCCAIIAggCCAIIAggCCAIIAggCCAIIAggCCAIZAgMCsAIeAALeAAk3MTYyNzQ5ODQCAgIkAgQCBQIGAgcCCAIJAgoCCwKLAg0CCAIIAggCCAIIAggCCAIIAggCCAIIAggCCAIIAggCCAIIAhsCAwKfAh4AAt4CAgIiAgQCBQIGAgcCCAIJAiUCCwKLAg0CCAIIAggCCAIIAggCCAIIAggCCAIIAggCCAIIAggCCAIIAhsCAwKsAh4AAt4CAgJCAgQCBQIGAgcCCAIJAgoCCwKLAg0CCAIIAggCCAIIAggCCAIIAggCCAIIAggCCAIIAggCCAIIAhsCAwLXAh4AAt4CAgIpAgQCBQIGAgcCCAIJAooCCwKLAg0CCAIIAggCCAIIAggCCAIIAggCCAIIAggCCAIIAggCCAIIAhsCAwKeAh4AAt4CAgIiAgQCBQIGAgcCCAIJAooCCwKLAg0CCAIIAggCCAIIAggCCAIIAggCCAIIAggCCAIIAggCCAIIAhsCAwKqAh4AAt4CAgIpAgQCBQIGAgcCCAIJAiUCCwKLAg0CCAIIAggCCAIIAggCCAIIAggCCAIIAggCCAIIAggCCAIIAhsCAwKnAh4AAt4CAgI6AgQCBQIGAgcCCAIJAooCCwKLAg0CCAIIAggCCAIIAggCCAIIAggCCAIIAggCCAIIAggCCAIIAhsCAwKWAh4AAt4CAgI4AgQCBQIGAgcCCAIJAiUCCwKLAg0CCAIIAggCCHoAAAQAAggCCAIIAggCCAIIAggCCAIIAggCCAIIAggCGwIDAq0CHgAC3gICAjACBAIFAgYCBwIIAgkCJQILAosCDQIIAggCCAIIAggCCAIIAggCCAIIAggCCAIIAggCCAIIAggCGwIDApMCHgAC3gICAkACBAIFAgYCBwIIAgkCCgILAosCDQIIAggCCAIIAggCCAIIAggCCAIIAggCCAIIAggCCAIIAggCGwIDApICHgAC3gICAjgCBAIFAgYCBwIIAgkCCgILAosCDQIIAggCCAIIAggCCAIIAggCCAIIAggCCAIIAggCCAIIAggCGwIDApUCHgAC3gICAjoCBAIFAgYCBwIIAgkCJQILAosCDQIIAggCCAIIAggCCAIIAggCCAIIAggCCAIIAggCCAIIAggCGwIDAo0CHgAC3gICAjACBAIFAgYCBwIIAgkCigILAosCDQIIAggCCAIIAggCCAIIAggCCAIIAggCCAIIAggCCAIIAggCGwIDApQCHgAC3gICAh0CBAIFAgYCBwIIAgkCCgILAosCDQIIAggCCAIIAggCCAIIAggCCAIIAggCCAIIAggCCAIIAggCGwIDApECHgAC3gICAisCBAIFAgYCBwIIAgkCCgILAosCDQIIAggCCAIIAggCCAIIAggCCAIIAggCCAIIAggCCAIIAggCGwIDAqACHgAC3gICAkICBAIFAgYCBwIIAgkCigILAosCDQIIAggCCAIIAggCCAIIAggCCAIIAggCCAIIAggCCAIIAggCGwIDAr8CHgAC3gICAikCBAIFAgYCBwIIAgkCCgILAosCDQIIAggCCAIIAggCCAIIAggCCAIIAggCCAIIAggCCAIIAggCGwIDApcCHgAC3gICAi0CBAIFAgYCBwIIAgkCCgILAosCDQIIAggCCAIIAggCCAIIAggCCAIIAggCCAIIAggCCAIIAggCGwIDArcCHgAC3gICAlECBAIFAgYCBwIIAgkCigILAosCDQIIAggCCAIIAggCCAIIAggCCAIIAggCCAIIAggCCAIIAggCGwIDAqkCHgAC3gICAkwCBAIFAgYCBwIIAgkCigILAosCDQIIAggCCAIIAggCCAIIAggCCAIIAggCCAIIAggCCAIIAggCGwIDAqYCHgAC3gICAkICBAIFAgYCBwIIAgkCJQILAosCDQIIAggCCAIIAggCCAIIAggCCAIIAggCCAIIAggCCAIIAggCGwIDAroCHgAC3gICAjYCBAIFAgYCBwIIAgkCJQILAosCDQIIAggCCAIIAggCCAIIAggCCAIIAggCCAIIAggCCAIIAggCGwIDArACHgAC3gICAiICBAIFAgYCBwIIAgkCCgILAnoAAAQAiwINAggCCAIIAggCCAIIAggCCAIIAggCCAIIAggCCAIIAggCCAIbAgMCmgIeAALeAgICOAIEAgUCBgIHAggCCQKKAgsCiwINAggCCAIIAggCCAIIAggCCAIIAggCCAIIAggCCAIIAggCCAIbAgMCTgIeAALeAgICSAIEAgUCBgIHAggCCQKKAgsCiwINAggCCAIIAggCCAIIAggCCAIIAggCCAIIAggCCAIIAggCCAIbAgMCjgIeAALeAgICNgIEAgUCBgIHAggCCQKKAgsCiwINAggCCAIIAggCCAIIAggCCAIIAggCCAIIAggCCAIIAggCCAIbAgMCwgIeAALeAgICYQIEAgUCBgIHAggCCQIKAgsCiwINAggCCAIIAggCCAIIAggCCAIIAggCCAIIAggCCAIIAggCCAIbAgMCwQIeAALeAgICTAIEAgUCBgIHAggCCQIlAgsCiwINAggCCAIIAggCCAIIAggCCAIIAggCCAIIAggCCAIIAggCCAIbAgMCowIeAALeAgICUQIEAgUCBgIHAggCCQIlAgsCiwINAggCCAIIAggCCAIIAggCCAIIAggCCAIIAggCCAIIAggCCAIbAgMCogIeAALeAgICSAIEAgUCBgIHAggCCQIlAgsCiwINAggCCAIIAggCCAIIAggCCAIIAggCCAIIAggCCAIIAggCCAIbAgMCjwIeAALeAgICJwIEAgUCBgIHAggCCQIKAgsCiwINAggCCAIIAggCCAIIAggCCAIIAggCCAIIAggCCAIIAggCCAIbAgMCtAIeAALeAgICJwIEAgUCBgIHAggCCQKKAgsCiwINAggCCAIIAggCCAIIAggCCAIIAggCCAIIAggCCAIIAggCCAIbAgMCpQIeAALeAgICLQIEAgUCBgIHAggCCQKKAgsCiwINAggCCAIIAggCCAIIAggCCAIIAggCCAIIAggCCAIIAggCCAIbAgMCvgIeAALeAgICAwIEAgUCBgIHAggCCQIlAgsCiwINAggCCAIIAggCCAIIAggCCAIIAggCCAIIAggCCAIIAggCCAIbAgMCzAIeAALeAgICRgIEAgUCBgIHAggCCQIKAgsCiwINAggCCAIIAggCCAIIAggCCAIIAggCCAIIAggCCAIIAggCCAIbAgMCoQIeAALeAgICAwIEAgUCBgIHAggCCQKKAgsCiwINAggCCAIIAggCCAIIAggCCAIIAggCCAIIAggCCAIIAggCCAIbAgMCxgIeAALeAgICWAIEAgUCBgIHAggCCQIlAgsCiwINAggCCAIIAggCCAIIAggCCAIIAggCCAIIAggCCAIIAggCCAIbAgMCxwIeAALeAgICVgIEAgUCBnoAAAQAAgcCCAIJAgoCCwKLAg0CCAIIAggCCAIIAggCCAIIAggCCAIIAggCCAIIAggCCAIIAhsCAwKcAh4AAt4CAgJUAgQCBQIGAgcCCAIJAiUCCwKLAg0CCAIIAggCCAIIAggCCAIIAggCCAIIAggCCAIIAggCCAIIAhsCAwLWAh4AAt4CAgJcAgQCBQIGAgcCCAIJAgoCCwKLAg0CCAIIAggCCAIIAggCCAIIAggCCAIIAggCCAIIAggCCAIIAhsCAwKrAh4AAt4CAgJTAgQCBQIGAgcCCAIJAgoCCwKLAg0CCAIIAggCCAIIAggCCAIIAggCCAIIAggCCAIIAggCCAIIAhsCAwLAAh4AAt4CAgJIAgQCBQIGAgcCCAIJAgoCCwKLAg0CCAIIAggCCAIIAggCCAIIAggCCAIIAggCCAIIAggCCAIIAhsCAwLYAh4AAt4CAgJTAgQCBQIGAgcCCAIJAiUCCwKLAg0CCAIIAggCCAIIAggCCAIIAggCCAIIAggCCAIIAggCCAIIAhsCAwKbAh4AAt4CAgJTAgQCBQIGAgcCCAIJAooCCwKLAg0CCAIIAggCCAIIAggCCAIIAggCCAIIAggCCAIIAggCCAIIAhsCAwJOAh4AAt4CAgJhAgQCBQIGAgcCCAIJAiUCCwKLAg0CCAIIAggCCAIIAggCCAIIAggCCAIIAggCCAIIAggCCAIIAhsCAwKdAh4AAt4CAgJhAgQCBQIGAgcCCAIJAooCCwKLAg0CCAIIAggCCAIIAggCCAIIAggCCAIIAggCCAIIAggCCAIIAhsCAwKoAh4AAt4CAgJYAgQCBQIGAgcCCAIJAooCCwKLAg0CCAIIAggCCAIIAggCCAIIAggCCAIIAggCCAIIAggCCAIIAhsCAwLJAh4AAt4CAgJUAgQCBQIGAgcCCAIJAooCCwKLAg0CCAIIAggCCAIIAggCCAIIAggCCAIIAggCCAIIAggCCAIIAhsCAwLFAh4AAt4CAgItAgQCBQIGAgcCCAIJAiUCCwKLAg0CCAIIAggCCAIIAggCCAIIAggCCAIIAggCCAIIAggCCAIIAhsCAwK9Ah4AAt4CAgInAgQCBQIGAgcCCAIJAiUCCwKLAg0CCAIIAggCCAIIAggCCAIIAggCCAIIAggCCAIIAggCCAIIAhsCAwK1Ah4AAt4CAgJRAgQCBQIGAgcCCAIJAgoCCwKLAg0CCAIIAggCCAIIAggCCAIIAggCCAIIAggCCAIIAggCCAIIAhsCAwK7Ah4AAt4CAgJMAgQCBQIGAgcCCAIJAgoCCwKLAg0CCAIIAggCCAIIAggCCAIIAggCCAIIAggCCAIIAggCCAIIAhsCAwLPAh4AAnoAAAQA3gICAkQCBAIFAgYCBwIIAgkCCgILAosCDQIIAggCCAIIAggCCAIIAggCCAIIAggCCAIIAggCCAIIAggCGwIDAqQCHgAC3gICAkYCBAIFAgYCBwIIAgkCigILAosCDQIIAggCCAIIAggCCAIIAggCCAIIAggCCAIIAggCCAIIAggCGwIDAtMCHgAC3gICAlYCBAIFAgYCBwIIAgkCJQILAosCDQIIAggCCAIIAggCCAIIAggCCAIIAggCCAIIAggCCAIIAggCGwIDApgCHgAC3gICAisCBAIFAgYCBwIIAgkCigILAosCDQIIAggCCAIIAggCCAIIAggCCAIIAggCCAIIAggCCAIIAggCGwIDArMCHgAC3gICAkYCBAIFAgYCBwIIAgkCJQILAosCDQIIAggCCAIIAggCCAIIAggCCAIIAggCCAIIAggCCAIIAggCGwIDAs4CHgAC3gICAkQCBAIFAgYCBwIIAgkCigILAosCDQIIAggCCAIIAggCCAIIAggCCAIIAggCCAIIAggCCAIIAggCGwIDAk4CHgAC3gICAlwCBAIFAgYCBwIIAgkCJQILAosCDQIIAggCCAIIAggCCAIIAggCCAIIAggCCAIIAggCCAIIAggCGwIDApkCHgAC3gICAlYCBAIFAgYCBwIIAgkCigILAosCDQIIAggCCAIIAggCCAIIAggCCAIIAggCCAIIAggCCAIIAggCGwIDAowCHgAC3gICAlgCBAIFAgYCBwIIAgkCCgILAosCDQIIAggCCAIIAggCCAIIAggCCAIIAggCCAIIAggCCAIIAggCGwIDAq8CHgAC3gICAlQCBAIFAgYCBwIIAgkCCgILAosCDQIIAggCCAIIAggCCAIIAggCCAIIAggCCAIIAggCCAIIAggCGwIDArECHgAC3gICAjYCBAIFAgYCBwIIAgkCCgILAosCDQIIAggCCAIIAggCCAIIAggCCAIIAggCCAIIAggCCAIIAggCGwIDAtQCHgAC3gICAh0CBAIFAgYCBwIIAgkCigILAosCDQIIAggCCAIIAggCCAIIAggCCAIIAggCCAIIAggCCAIIAggCGwIDAsoCHgAC3gICAkACBAIFAgYCBwIIAgkCigILAosCDQIIAggCCAIIAggCCAIIAggCCAIIAggCCAIIAggCCAIIAggCGwIDAtICHgAC3gICAkACBAIFAgYCBwIIAgkCJQILAosCDQIIAggCCAIIAggCCAIIAggCCAIIAggCCAIIAggCCAIIAggCGwIDAsQCHgAC3gICAlwCBAIFAgYCBwIIAgkCigILAosCDQIIAggCCAIIAggCCAIIAggCCAIIAggCCAIIAggCCAIIAnoAAANOCAIbAgMCkAIeAALeAgICRAIEAgUCBgIHAggCCQIlAgsCiwINAggCCAIIAggCCAIIAggCCAIIAggCCAIIAggCCAIIAggCCAIbAgMC0AIeAALeAgICOgIEAgUCBgIHAggCCQIKAgsCiwINAggCCAIIAggCCAIIAggCCAIIAggCCAIIAggCCAIIAggCCAIbAgMCzQIeAALeAgICHQIEAgUCBgIHAggCCQIlAgsCiwINAggCCAIIAggCCAIIAggCCAIIAggCCAIIAggCCAIIAggCCAIbAgMCwwIeAALeAgICKwIEAgUCBgIHAggCCQIlAgsCiwINAggCCAIIAggCCAIIAggCCAIIAggCCAIIAggCCAIIAggCCAIbAgMC0QIeAALeAgICJAIEAgUCBgIHAggCCQKKAgsCiwINAggCCAIIAggCCAIIAggCCAIIAggCCAIIAggCCAIIAggCCAIbAgMCTgIeAALeAgICMAIEAgUCBgIHAggCCQIKAgsCiwINAggCCAIIAggCCAIIAggCCAIIAggCCAIIAggCCAIIAggCCAIbAgMCywIeAALeAgICJAIEAgUCBgIHAggCCQIlAgsCiwINAggCCAIIAggCCAIIAggCCAIIAggCCAIIAggCCAIIAggCCAIbAgMCuQIeAALeAgICAwIEAgUCBgIHAggCCQIKAgsCiwINAggCCAIIAggCCAIIAggCCAIIAggCCAIIAggCCAIIAggCCAIbAgMCtgIeAALfAAk3NzIwNjQyODgCAgInAgQCBQIGAgcCCAIJAiUCCwKLAg0CCAIIAggCCAIIAggCCAIIAggCCAIIAggCCAIIAggCCAIIAhMCAwK1Ah4AAt8CAgItAgQCBQIGAgcCCAIJAiUCCwKLAg0CCAIIAggCCAIIAggCCAIIAggCCAIIAggCCAIIAggCCAIIAhMCAwK9Ah4AAt8CAgIgAgQCBQIGAgcCCAIJAiUCCwKLAg0CCAIIAggCCAIIAggCCAIIAggCCAIIAggCCAIIAggCCAIIAhMCAwK4Ah4AAt8CAgIyAgQCBQIGAgcCCAIJAgoCCwKLAg0CCAIIAggCCAIIAggCCAIIAggCCAIIAggCCAIIAggCCAIIAhMCAwLgc3EAfgAAAAAAAnNxAH4ABP///////////////v////4AAAABdXEAfgAHAAAABAGjcLt4eHoAAAQAAh4AAt8CAgIDAgQCBQIGAgcCCAIJAiUCCwKLAg0CCAIIAggCCAIIAggCCAIIAggCCAIIAggCCAIIAggCCAIIAhMCAwLMAh4AAt8CAgInAgQCBQIGAgcCCAIJAooCCwKLAg0CCAIIAggCCAIIAggCCAIIAggCCAIIAggCCAIIAggCCAIIAhMCAwKlAh4AAt8CAgJRAgQCBQIGAgcCCAIJAgoCCwKLAg0CCAIIAggCCAIIAggCCAIIAggCCAIIAggCCAIIAggCCAIIAhMCAwK7Ah4AAt8CAgJMAgQCBQIGAgcCCAIJAgoCCwKLAg0CCAIIAggCCAIIAggCCAIIAggCCAIIAggCCAIIAggCCAIIAhMCAwLPAh4AAt8CAgJGAgQCBQIGAgcCCAIJAgoCCwKLAg0CCAIIAggCCAIIAggCCAIIAggCCAIIAggCCAIIAggCCAIIAhMCAwKhAh4AAt8CAgJEAgQCBQIGAgcCCAIJAgoCCwKLAg0CCAIIAggCCAIIAggCCAIIAggCCAIIAggCCAIIAggCCAIIAhMCAwKkAh4AAt8CAgIgAgQCBQIGAgcCCAIJAooCCwKLAg0CCAIIAggCCAIIAggCCAIIAggCCAIIAggCCAIIAggCCAIIAhMCAwJOAh4AAt8CAgIbAgQCBQIGAgcCCAIJAiUCCwKLAg0CCAIIAggCCAIIAggCCAIIAggCCAIIAggCCAIIAggCCAIIAhMCAwLVAh4AAt8CAgJYAgQCBQIGAgcCCAIJAiUCCwKLAg0CCAIIAggCCAIIAggCCAIIAggCCAIIAggCCAIIAggCCAIIAhMCAwLHAh4AAt8CAgJUAgQCBQIGAgcCCAIJAiUCCwKLAg0CCAIIAggCCAIIAggCCAIIAggCCAIIAggCCAIIAggCCAIIAhMCAwLWAh4AAt8CAgJWAgQCBQIGAgcCCAIJAgoCCwKLAg0CCAIIAggCCAIIAggCCAIIAggCCAIIAggCCAIIAggCCAIIAhMCAwKcAh4AAt8CAgIrAgQCBQIGAgcCCAIJAooCCwKLAg0CCAIIAggCCAIIAggCCAIIAggCCAIIAggCCAIIAggCCAIIAhMCAwKzAh4AAt8CAgJhAgQCBQIGAgcCCAIJAiUCCwKLAg0CCAIIAggCCAIIAggCCAIIAggCCAIIAggCCAIIAggCCAIIAhMCAwKdAh4AAt8CAgJYAgQCBQIGAgcCCAIJAooCCwKLAg0CCAIIAggCCAIIAggCCAIIAggCCAIIAggCCAIIAggCCAIIAhMCAwLJAh4AAt8CAgIbAgQCBQIGAgcCCAIJAooCCwKLAg0CCAIIAggCCAIIAggCCAIIAggCCAIIAggCCAIIAnoAAAQACAIIAggCEwIDAk4CHgAC3wICAkgCBAIFAgYCBwIIAgkCCgILAosCDQIIAggCCAIIAggCCAIIAggCCAIIAggCCAIIAggCCAIIAggCEwIDAtgCHgAC3wICAlMCBAIFAgYCBwIIAgkCJQILAosCDQIIAggCCAIIAggCCAIIAggCCAIIAggCCAIIAggCCAIIAggCEwIDApsCHgAC3wICAlQCBAIFAgYCBwIIAgkCigILAosCDQIIAggCCAIIAggCCAIIAggCCAIIAggCCAIIAggCCAIIAggCEwIDAsUCHgAC3wICAlwCBAIFAgYCBwIIAgkCCgILAosCDQIIAggCCAIIAggCCAIIAggCCAIIAggCCAIIAggCCAIIAggCEwIDAqsCHgAC3wICAjACBAIFAgYCBwIIAgkCCgILAosCDQIIAggCCAIIAggCCAIIAggCCAIIAggCCAIIAggCCAIIAggCEwIDAssCHgAC3wICAjoCBAIFAgYCBwIIAgkCCgILAosCDQIIAggCCAIIAggCCAIIAggCCAIIAggCCAIIAggCCAIIAggCEwIDAs0CHgAC3wICAlMCBAIFAgYCBwIIAgkCigILAosCDQIIAggCCAIIAggCCAIIAggCCAIIAggCCAIIAggCCAIIAggCEwIDAk4CHgAC3wICAh0CBAIFAgYCBwIIAgkCigILAosCDQIIAggCCAIIAggCCAIIAggCCAIIAggCCAIIAggCCAIIAggCEwIDAsoCHgAC3wICAkYCBAIFAgYCBwIIAgkCJQILAosCDQIIAggCCAIIAggCCAIIAggCCAIIAggCCAIIAggCCAIIAggCEwIDAs4CHgAC3wICAjQCBAIFAgYCBwIIAgkCCgILAosCDQIIAggCCAIIAggCCAIIAggCCAIIAggCCAIIAggCCAIIAggCEwIDAsgCHgAC3wICAmECBAIFAgYCBwIIAgkCigILAosCDQIIAggCCAIIAggCCAIIAggCCAIIAggCCAIIAggCCAIIAggCEwIDAqgCHgAC3wICAkACBAIFAgYCBwIIAgkCigILAosCDQIIAggCCAIIAggCCAIIAggCCAIIAggCCAIIAggCCAIIAggCEwIDAtICHgAC3wICAiQCBAIFAgYCBwIIAgkCJQILAosCDQIIAggCCAIIAggCCAIIAggCCAIIAggCCAIIAggCCAIIAggCEwIDArkCHgAC3wICAkQCBAIFAgYCBwIIAgkCJQILAosCDQIIAggCCAIIAggCCAIIAggCCAIIAggCCAIIAggCCAIIAggCEwIDAtACHgAC3wICAh0CBAIFAgYCBwIIAgkCJQILAosCDQIIAggCCAIIAggCCAIIAggCCHoAAAQAAggCCAIIAggCCAIIAggCCAITAgMCwwIeAALfAgICKwIEAgUCBgIHAggCCQIlAgsCiwINAggCCAIIAggCCAIIAggCCAIIAggCCAIIAggCCAIIAggCCAITAgMC0QIeAALfAgICJAIEAgUCBgIHAggCCQKKAgsCiwINAggCCAIIAggCCAIIAggCCAIIAggCCAIIAggCCAIIAggCCAITAgMCTgIeAALfAgICAwIEAgUCBgIHAggCCQIKAgsCiwINAggCCAIIAggCCAIIAggCCAIIAggCCAIIAggCCAIIAggCCAITAgMCtgIeAALfAgICVgIEAgUCBgIHAggCCQKKAgsCiwINAggCCAIIAggCCAIIAggCCAIIAggCCAIIAggCCAIIAggCCAITAgMCjAIeAALfAgICXAIEAgUCBgIHAggCCQIlAgsCiwINAggCCAIIAggCCAIIAggCCAIIAggCCAIIAggCCAIIAggCCAITAgMCmQIeAALfAgICGwIEAgUCBgIHAggCCQIKAgsCiwINAggCCAIIAggCCAIIAggCCAIIAggCCAIIAggCCAIIAggCCAITAgMCsgIeAALfAgICLQIEAgUCBgIHAggCCQKKAgsCiwINAggCCAIIAggCCAIIAggCCAIIAggCCAIIAggCCAIIAggCCAITAgMCvgIeAALfAgICXAIEAgUCBgIHAggCCQKKAgsCiwINAggCCAIIAggCCAIIAggCCAIIAggCCAIIAggCCAIIAggCCAITAgMCkAIeAALfAgICVAIEAgUCBgIHAggCCQIKAgsCiwINAggCCAIIAggCCAIIAggCCAIIAggCCAIIAggCCAIIAggCCAITAgMCsQIeAALfAgICVgIEAgUCBgIHAggCCQIlAgsCiwINAggCCAIIAggCCAIIAggCCAIIAggCCAIIAggCCAIIAggCCAITAgMCmAIeAALfAgICWAIEAgUCBgIHAggCCQIKAgsCiwINAggCCAIIAggCCAIIAggCCAIIAggCCAIIAggCCAIIAggCCAITAgMCrwIeAALfAgICMAIEAgUCBgIHAggCCQKKAgsCiwINAggCCAIIAggCCAIIAggCCAIIAggCCAIIAggCCAIIAggCCAITAgMClAIeAALfAgICOAIEAgUCBgIHAggCCQIKAgsCiwINAggCCAIIAggCCAIIAggCCAIIAggCCAIIAggCCAIIAggCCAITAgMClQIeAALfAgICSAIEAgUCBgIHAggCCQKKAgsCiwINAggCCAIIAggCCAIIAggCCAIIAggCCAIIAggCCAIIAggCCAITAgMCjgIeAALfAgICOgIEAgUCBgIHAggCCQKKAgsCiwINAggCCAIIAnoAAAQACAIIAggCCAIIAggCCAIIAggCCAIIAggCCAIIAhMCAwKWAh4AAt8CAgIwAgQCBQIGAgcCCAIJAiUCCwKLAg0CCAIIAggCCAIIAggCCAIIAggCCAIIAggCCAIIAggCCAIIAhMCAwKTAh4AAt8CAgI6AgQCBQIGAgcCCAIJAiUCCwKLAg0CCAIIAggCCAIIAggCCAIIAggCCAIIAggCCAIIAggCCAIIAhMCAwKNAh4AAt8CAgIdAgQCBQIGAgcCCAIJAgoCCwKLAg0CCAIIAggCCAIIAggCCAIIAggCCAIIAggCCAIIAggCCAIIAhMCAwKRAh4AAt8CAgIrAgQCBQIGAgcCCAIJAgoCCwKLAg0CCAIIAggCCAIIAggCCAIIAggCCAIIAggCCAIIAggCCAIIAhMCAwKgAh4AAt8CAgJAAgQCBQIGAgcCCAIJAgoCCwKLAg0CCAIIAggCCAIIAggCCAIIAggCCAIIAggCCAIIAggCCAIIAhMCAwKSAh4AAt8CAgJEAgQCBQIGAgcCCAIJAooCCwKLAg0CCAIIAggCCAIIAggCCAIIAggCCAIIAggCCAIIAggCCAIIAhMCAwJOAh4AAt8CAgIiAgQCBQIGAgcCCAIJAooCCwKLAg0CCAIIAggCCAIIAggCCAIIAggCCAIIAggCCAIIAggCCAIIAhMCAwKqAh4AAt8CAgJGAgQCBQIGAgcCCAIJAooCCwKLAg0CCAIIAggCCAIIAggCCAIIAggCCAIIAggCCAIIAggCCAIIAhMCAwLTAh4AAt8CAgIkAgQCBQIGAgcCCAIJAgoCCwKLAg0CCAIIAggCCAIIAggCCAIIAggCCAIIAggCCAIIAggCCAIIAhMCAwKfAh4AAt8CAgJAAgQCBQIGAgcCCAIJAiUCCwKLAg0CCAIIAggCCAIIAggCCAIIAggCCAIIAggCCAIIAggCCAIIAhMCAwLEAh4AAt8CAgIpAgQCBQIGAgcCCAIJAooCCwKLAg0CCAIIAggCCAIIAggCCAIIAggCCAIIAggCCAIIAggCCAIIAhMCAwKeAh4AAt8CAgI4AgQCBQIGAgcCCAIJAiUCCwKLAg0CCAIIAggCCAIIAggCCAIIAggCCAIIAggCCAIIAggCCAIIAhMCAwKtAh4AAt8CAgIpAgQCBQIGAgcCCAIJAiUCCwKLAg0CCAIIAggCCAIIAggCCAIIAggCCAIIAggCCAIIAggCCAIIAhMCAwKnAh4AAt8CAgIiAgQCBQIGAgcCCAIJAiUCCwKLAg0CCAIIAggCCAIIAggCCAIIAggCCAIIAggCCAIIAggCCAIIAhMCAwKsAh4AAt8CAgJCAgQCBQIGAgcCCAIJAgoCC3f7AosCDQIIAggCCAIIAggCCAIIAggCCAIIAggCCAIIAggCCAIIAggCEwIDAtcCHgAC3wICAjYCBAIFAgYCBwIIAgkCCgILAosCDQIIAggCCAIIAggCCAIIAggCCAIIAggCCAIIAggCCAIIAggCEwIDAtQCHgAC3wICAjgCBAIFAgYCBwIIAgkCigILAosCDQIIAggCCAIIAggCCAIIAggCCAIIAggCCAIIAggCCAIIAggCEwIDAk4CHgAC3wICAjICBAIFAgYCBwIIAgkCJQILAosCDQIIAggCCAIIAggCCAIIAggCCAIIAggCCAIIAggCCAIIAggCEwIDAuFzcQB+AAAAAAACc3EAfgAE///////////////+/////v////91cQB+AAcAAAAEMPCBKHh4egAABAACHgAC3wICAkICBAIFAgYCBwIIAgkCJQILAosCDQIIAggCCAIIAggCCAIIAggCCAIIAggCCAIIAggCCAIIAggCEwIDAroCHgAC3wICAlECBAIFAgYCBwIIAgkCJQILAosCDQIIAggCCAIIAggCCAIIAggCCAIIAggCCAIIAggCCAIIAggCEwIDAqICHgAC3wICAlECBAIFAgYCBwIIAgkCigILAosCDQIIAggCCAIIAggCCAIIAggCCAIIAggCCAIIAggCCAIIAggCEwIDAqkCHgAC3wICAi0CBAIFAgYCBwIIAgkCCgILAosCDQIIAggCCAIIAggCCAIIAggCCAIIAggCCAIIAggCCAIIAggCEwIDArcCHgAC3wICAicCBAIFAgYCBwIIAgkCCgILAosCDQIIAggCCAIIAggCCAIIAggCCAIIAggCCAIIAggCCAIIAggCEwIDArQCHgAC3wICAiACBAIFAgYCBwIIAgkCCgILAosCDQIIAggCCAIIAggCCAIIAggCCAIIAggCCAIIAggCCAIIAggCEwIDArwCHgAC3wICAkwCBAIFAgYCBwIIAgkCigILAosCDQIIAggCCAIIAggCCAIIAggCCAIIAggCCAIIAggCCAIIAggCEwIDAqYCHgAC3wICAkwCBAIFAgYCBwIIAgkCJQILAosCDQIIAggCCAIIAggCCAIIAggCCAIIAggCCAIIAggCCAIIAggCEwIDAqMCHgAC3wICAjICBAIFAgYCBwIIAgkCigILAosCDQIIAggCCAIIAggCCAIIAggCCAIIAggCCAIIAggCCAIIAggCEwIDAk4CHgAC3wICAiICBAIFAgYCBwIIAgkCCgILAosCDQIIAggCCAIIAggCCAIIAggCCAIIAggCCAIIAggCCAIIAggCEwIDApoCHgAC3wICAgMCBAIFAgYCBwIIAgkCigILAosCDQIIAggCCAIIAggCCAIIAggCCAIIAggCCAIIAggCCAIIAggCEwIDAsYCHgAC3wICAkgCBAIFAgYCBwIIAgkCJQILAosCDQIIAggCCAIIAggCCAIIAggCCAIIAggCCAIIAggCCAIIAggCEwIDAo8CHgAC3wICAkICBAIFAgYCBwIIAgkCigILAosCDQIIAggCCAIIAggCCAIIAggCCAIIAggCCAIIAggCCAIIAggCEwIDAr8CHgAC3wICAjQCBAIFAgYCBwIIAgkCJQILAosCDQIIAggCCAIIAggCCAIIAggCCAIIAggCCAIIAggCCAIIAggCEwIDAq4CHgAC3wICAjQCBAIFAgYCBwIIAgkCigILAosCDQIIAggCCAIIAggCCAIIAggCCAIIAggCCAIIAggCegAABAAIAggCCAITAgMCTgIeAALfAgICNgIEAgUCBgIHAggCCQKKAgsCiwINAggCCAIIAggCCAIIAggCCAIIAggCCAIIAggCCAIIAggCCAITAgMCwgIeAALfAgICUwIEAgUCBgIHAggCCQIKAgsCiwINAggCCAIIAggCCAIIAggCCAIIAggCCAIIAggCCAIIAggCCAITAgMCwAIeAALfAgICNgIEAgUCBgIHAggCCQIlAgsCiwINAggCCAIIAggCCAIIAggCCAIIAggCCAIIAggCCAIIAggCCAITAgMCsAIeAALfAgICYQIEAgUCBgIHAggCCQIKAgsCiwINAggCCAIIAggCCAIIAggCCAIIAggCCAIIAggCCAIIAggCCAITAgMCwQIeAALfAgICKQIEAgUCBgIHAggCCQIKAgsCiwINAggCCAIIAggCCAIIAggCCAIIAggCCAIIAggCCAIIAggCCAITAgMClwIeAALiAAk3MTYyNzczMDQCAgJWAgQCBQIGAgcCCAIJAiUCCwKLAg0CCAIIAggCCAIIAggCCAIIAggCCAIIAggCCAIIAggCCAIIAh0CAwKYAh4AAuICAgJGAgQCBQIGAgcCCAIJAooCCwKLAg0CCAIIAggCCAIIAggCCAIIAggCCAIIAggCCAIIAggCCAIIAh0CAwLTAh4AAuICAgJRAgQCBQIGAgcCCAIJAooCCwKLAg0CCAIIAggCCAIIAggCCAIIAggCCAIIAggCCAIIAggCCAIIAh0CAwKpAh4AAuICAgJEAgQCBQIGAgcCCAIJAooCCwKLAg0CCAIIAggCCAIIAggCCAIIAggCCAIIAggCCAIIAggCCAIIAh0CAwJOAh4AAuICAgJEAgQCBQIGAgcCCAIJAiUCCwKLAg0CCAIIAggCCAIIAggCCAIIAggCCAIIAggCCAIIAggCCAIIAh0CAwLQAh4AAuICAgJGAgQCBQIGAgcCCAIJAiUCCwKLAg0CCAIIAggCCAIIAggCCAIIAggCCAIIAggCCAIIAggCCAIIAh0CAwLOAh4AAuICAgJMAgQCBQIGAgcCCAIJAooCCwKLAg0CCAIIAggCCAIIAggCCAIIAggCCAIIAggCCAIIAggCCAIIAh0CAwKmAh4AAuICAgJcAgQCBQIGAgcCCAIJAiUCCwKLAg0CCAIIAggCCAIIAggCCAIIAggCCAIIAggCCAIIAggCCAIIAh0CAwKZAh4AAuICAgIpAgQCBQIGAgcCCAIJAgoCCwKLAg0CCAIIAggCCAIIAggCCAIIAggCCAIIAggCCAIIAggCCAIIAh0CAwKXAh4AAuICAgIiAgQCBQIGAgcCCAIJAgoCCwKLAg0CCAIIAggCegAABAAIAggCCAIIAggCCAIIAggCCAIIAggCCAIIAggCHQIDApoCHgAC4gICAkgCBAIFAgYCBwIIAgkCigILAosCDQIIAggCCAIIAggCCAIIAggCCAIIAggCCAIIAggCCAIIAggCHQIDAo4CHgAC4gICAlECBAIFAgYCBwIIAgkCJQILAosCDQIIAggCCAIIAggCCAIIAggCCAIIAggCCAIIAggCCAIIAggCHQIDAqICHgAC4gICAlYCBAIFAgYCBwIIAgkCigILAosCDQIIAggCCAIIAggCCAIIAggCCAIIAggCCAIIAggCCAIIAggCHQIDAowCHgAC4gICAkgCBAIFAgYCBwIIAgkCJQILAosCDQIIAggCCAIIAggCCAIIAggCCAIIAggCCAIIAggCCAIIAggCHQIDAo8CHgAC4gICAlwCBAIFAgYCBwIIAgkCigILAosCDQIIAggCCAIIAggCCAIIAggCCAIIAggCCAIIAggCCAIIAggCHQIDApACHgAC4gICAjoCBAIFAgYCBwIIAgkCCgILAosCDQIIAggCCAIIAggCCAIIAggCCAIIAggCCAIIAggCCAIIAggCHQIDAs0CHgAC4gICAkwCBAIFAgYCBwIIAgkCJQILAosCDQIIAggCCAIIAggCCAIIAggCCAIIAggCCAIIAggCCAIIAggCHQIDAqMCHgAC4gICAjACBAIFAgYCBwIIAgkCCgILAosCDQIIAggCCAIIAggCCAIIAggCCAIIAggCCAIIAggCCAIIAggCHQIDAssCHgAC4gICAi0CBAIFAgYCBwIIAgkCigILAosCDQIIAggCCAIIAggCCAIIAggCCAIIAggCCAIIAggCCAIIAggCHQIDAr4CHgAC4gICAicCBAIFAgYCBwIIAgkCigILAosCDQIIAggCCAIIAggCCAIIAggCCAIIAggCCAIIAggCCAIIAggCHQIDAqUCHgAC4gICAkYCBAIFAgYCBwIIAgkCCgILAosCDQIIAggCCAIIAggCCAIIAggCCAIIAggCCAIIAggCCAIIAggCHQIDAqECHgAC4gICAiICBAIFAgYCBwIIAgkCJQILAosCDQIIAggCCAIIAggCCAIIAggCCAIIAggCCAIIAggCCAIIAggCHQIDAqwCHgAC4gICAikCBAIFAgYCBwIIAgkCJQILAosCDQIIAggCCAIIAggCCAIIAggCCAIIAggCCAIIAggCCAIIAggCHQIDAqcCHgAC4gICAi0CBAIFAgYCBwIIAgkCJQILAosCDQIIAggCCAIIAggCCAIIAggCCAIIAggCCAIIAggCCAIIAggCHQIDAr0CHgAC4gICAiICBAIFAgYCBwIIAgkCigILegAABAACiwINAggCCAIIAggCCAIIAggCCAIIAggCCAIIAggCCAIIAggCCAIdAgMCqgIeAALiAgICXAIEAgUCBgIHAggCCQIKAgsCiwINAggCCAIIAggCCAIIAggCCAIIAggCCAIIAggCCAIIAggCCAIdAgMCqwIeAALiAgICVgIEAgUCBgIHAggCCQIKAgsCiwINAggCCAIIAggCCAIIAggCCAIIAggCCAIIAggCCAIIAggCCAIdAgMCnAIeAALiAgICOAIEAgUCBgIHAggCCQIlAgsCiwINAggCCAIIAggCCAIIAggCCAIIAggCCAIIAggCCAIIAggCCAIdAgMCrQIeAALiAgICUwIEAgUCBgIHAggCCQIlAgsCiwINAggCCAIIAggCCAIIAggCCAIIAggCCAIIAggCCAIIAggCCAIdAgMCmwIeAALiAgICQAIEAgUCBgIHAggCCQIKAgsCiwINAggCCAIIAggCCAIIAggCCAIIAggCCAIIAggCCAIIAggCCAIdAgMCkgIeAALiAgICYQIEAgUCBgIHAggCCQIlAgsCiwINAggCCAIIAggCCAIIAggCCAIIAggCCAIIAggCCAIIAggCCAIdAgMCnQIeAALiAgICUwIEAgUCBgIHAggCCQKKAgsCiwINAggCCAIIAggCCAIIAggCCAIIAggCCAIIAggCCAIIAggCCAIdAgMCTgIeAALiAgICKQIEAgUCBgIHAggCCQKKAgsCiwINAggCCAIIAggCCAIIAggCCAIIAggCCAIIAggCCAIIAggCCAIdAgMCngIeAALiAgICYQIEAgUCBgIHAggCCQKKAgsCiwINAggCCAIIAggCCAIIAggCCAIIAggCCAIIAggCCAIIAggCCAIdAgMCqAIeAALiAgICJwIEAgUCBgIHAggCCQIlAgsCiwINAggCCAIIAggCCAIIAggCCAIIAggCCAIIAggCCAIIAggCCAIdAgMCtQIeAALiAgICRAIEAgUCBgIHAggCCQIKAgsCiwINAggCCAIIAggCCAIIAggCCAIIAggCCAIIAggCCAIIAggCCAIdAgMCpAIeAALiAgICHQIEAgUCBgIHAggCCQIKAgsCiwINAggCCAIIAggCCAIIAggCCAIIAggCCAIIAggCCAIIAggCCAIdAgMCkQIeAALiAgICKwIEAgUCBgIHAggCCQIKAgsCiwINAggCCAIIAggCCAIIAggCCAIIAggCCAIIAggCCAIIAggCCAIdAgMCoAIeAALiAgICQgIEAgUCBgIHAggCCQKKAgsCiwINAggCCAIIAggCCAIIAggCCAIIAggCCAIIAggCCAIIAggCCAIdAgMCvwIeAALiAgICLQIEAgUCegAABAAGAgcCCAIJAgoCCwKLAg0CCAIIAggCCAIIAggCCAIIAggCCAIIAggCCAIIAggCCAIIAh0CAwK3Ah4AAuICAgIrAgQCBQIGAgcCCAIJAiUCCwKLAg0CCAIIAggCCAIIAggCCAIIAggCCAIIAggCCAIIAggCCAIIAh0CAwLRAh4AAuICAgIrAgQCBQIGAgcCCAIJAooCCwKLAg0CCAIIAggCCAIIAggCCAIIAggCCAIIAggCCAIIAggCCAIIAh0CAwKzAh4AAuICAgJCAgQCBQIGAgcCCAIJAiUCCwKLAg0CCAIIAggCCAIIAggCCAIIAggCCAIIAggCCAIIAggCCAIIAh0CAwK6Ah4AAuICAgI4AgQCBQIGAgcCCAIJAooCCwKLAg0CCAIIAggCCAIIAggCCAIIAggCCAIIAggCCAIIAggCCAIIAh0CAwJOAh4AAuICAgI2AgQCBQIGAgcCCAIJAiUCCwKLAg0CCAIIAggCCAIIAggCCAIIAggCCAIIAggCCAIIAggCCAIIAh0CAwKwAh4AAuICAgI2AgQCBQIGAgcCCAIJAgoCCwKLAg0CCAIIAggCCAIIAggCCAIIAggCCAIIAggCCAIIAggCCAIIAh0CAwLUAh4AAuICAgJUAgQCBQIGAgcCCAIJAgoCCwKLAg0CCAIIAggCCAIIAggCCAIIAggCCAIIAggCCAIIAggCCAIIAh0CAwKxAh4AAuICAgJYAgQCBQIGAgcCCAIJAgoCCwKLAg0CCAIIAggCCAIIAggCCAIIAggCCAIIAggCCAIIAggCCAIIAh0CAwKvAh4AAuICAgJhAgQCBQIGAgcCCAIJAgoCCwKLAg0CCAIIAggCCAIIAggCCAIIAggCCAIIAggCCAIIAggCCAIIAh0CAwLBAh4AAuICAgIdAgQCBQIGAgcCCAIJAiUCCwKLAg0CCAIIAggCCAIIAggCCAIIAggCCAIIAggCCAIIAggCCAIIAh0CAwLDAh4AAuICAgJAAgQCBQIGAgcCCAIJAooCCwKLAg0CCAIIAggCCAIIAggCCAIIAggCCAIIAggCCAIIAggCCAIIAh0CAwLSAh4AAuICAgJAAgQCBQIGAgcCCAIJAiUCCwKLAg0CCAIIAggCCAIIAggCCAIIAggCCAIIAggCCAIIAggCCAIIAh0CAwLEAh4AAuICAgIdAgQCBQIGAgcCCAIJAooCCwKLAg0CCAIIAggCCAIIAggCCAIIAggCCAIIAggCCAIIAggCCAIIAh0CAwLKAh4AAuICAgI2AgQCBQIGAgcCCAIJAooCCwKLAg0CCAIIAggCCAIIAggCCAIIAggCCAIIAggCCAIIAggCCAIIAh0CAwLCAh4AegAABAAC4gICAgMCBAIFAgYCBwIIAgkCCgILAosCDQIIAggCCAIIAggCCAIIAggCCAIIAggCCAIIAggCCAIIAggCHQIDArYCHgAC4gICAicCBAIFAgYCBwIIAgkCCgILAosCDQIIAggCCAIIAggCCAIIAggCCAIIAggCCAIIAggCCAIIAggCHQIDArQCHgAC4gICAgMCBAIFAgYCBwIIAgkCJQILAosCDQIIAggCCAIIAggCCAIIAggCCAIIAggCCAIIAggCCAIIAggCHQIDAswCHgAC4gICAkICBAIFAgYCBwIIAgkCCgILAosCDQIIAggCCAIIAggCCAIIAggCCAIIAggCCAIIAggCCAIIAggCHQIDAtcCHgAC4gICAlgCBAIFAgYCBwIIAgkCJQILAosCDQIIAggCCAIIAggCCAIIAggCCAIIAggCCAIIAggCCAIIAggCHQIDAscCHgAC4gICAjoCBAIFAgYCBwIIAgkCigILAosCDQIIAggCCAIIAggCCAIIAggCCAIIAggCCAIIAggCCAIIAggCHQIDApYCHgAC4gICAjgCBAIFAgYCBwIIAgkCCgILAosCDQIIAggCCAIIAggCCAIIAggCCAIIAggCCAIIAggCCAIIAggCHQIDApUCHgAC4gICAlQCBAIFAgYCBwIIAgkCJQILAosCDQIIAggCCAIIAggCCAIIAggCCAIIAggCCAIIAggCCAIIAggCHQIDAtYCHgAC4gICAlMCBAIFAgYCBwIIAgkCCgILAosCDQIIAggCCAIIAggCCAIIAggCCAIIAggCCAIIAggCCAIIAggCHQIDAsACHgAC4gICAjACBAIFAgYCBwIIAgkCJQILAosCDQIIAggCCAIIAggCCAIIAggCCAIIAggCCAIIAggCCAIIAggCHQIDApMCHgAC4gICAjoCBAIFAgYCBwIIAgkCJQILAosCDQIIAggCCAIIAggCCAIIAggCCAIIAggCCAIIAggCCAIIAggCHQIDAo0CHgAC4gICAkgCBAIFAgYCBwIIAgkCCgILAosCDQIIAggCCAIIAggCCAIIAggCCAIIAggCCAIIAggCCAIIAggCHQIDAtgCHgAC4gICAlQCBAIFAgYCBwIIAgkCigILAosCDQIIAggCCAIIAggCCAIIAggCCAIIAggCCAIIAggCCAIIAggCHQIDAsUCHgAC4gICAlgCBAIFAgYCBwIIAgkCigILAosCDQIIAggCCAIIAggCCAIIAggCCAIIAggCCAIIAggCCAIIAggCHQIDAskCHgAC4gICAgMCBAIFAgYCBwIIAgkCigILAosCDQIIAggCCAIIAggCCAIIAggCCAIIAggCCAIIAggCCAIIegAAAS8CCAIdAgMCxgIeAALiAgICMAIEAgUCBgIHAggCCQKKAgsCiwINAggCCAIIAggCCAIIAggCCAIIAggCCAIIAggCCAIIAggCCAIdAgMClAIeAALiAgICUQIEAgUCBgIHAggCCQIKAgsCiwINAggCCAIIAggCCAIIAggCCAIIAggCCAIIAggCCAIIAggCCAIdAgMCuwIeAALiAgICTAIEAgUCBgIHAggCCQIKAgsCiwINAggCCAIIAggCCAIIAggCCAIIAggCCAIIAggCCAIIAggCCAIdAgMCzwIeAALjAAk2NTUxMjU3MjgCAgLkAAYyMDEzMTICBAIFAgYCBwIIAgkCHgILAgwCDQIIAggCCAIIAggCCAIIAggCCAIIAggCCAIIAggCCAIIAggCJAIDAuVzcQB+AAAAAAACc3EAfgAE///////////////+/////v////91cQB+AAcAAAADFOXkeHh6AAAEAAIeAALmAAk3NzIwNjg5MjgCAgJRAgQCBQIGAgcCCAIJAooCCwKLAg0CCAIIAggCCAIIAggCCAIIAggCCAIIAggCCAIIAggCCAIIAhcCAwKpAh4AAuYCAgJMAgQCBQIGAgcCCAIJAooCCwKLAg0CCAIIAggCCAIIAggCCAIIAggCCAIIAggCCAIIAggCCAIIAhcCAwKmAh4AAuYCAgJGAgQCBQIGAgcCCAIJAiUCCwKLAg0CCAIIAggCCAIIAggCCAIIAggCCAIIAggCCAIIAggCCAIIAhcCAwLOAh4AAuYCAgJEAgQCBQIGAgcCCAIJAiUCCwKLAg0CCAIIAggCCAIIAggCCAIIAggCCAIIAggCCAIIAggCCAIIAhcCAwLQAh4AAuYCAgJTAgQCBQIGAgcCCAIJAooCCwKLAg0CCAIIAggCCAIIAggCCAIIAggCCAIIAggCCAIIAggCCAIIAhcCAwJOAh4AAuYCAgJcAgQCBQIGAgcCCAIJAiUCCwKLAg0CCAIIAggCCAIIAggCCAIIAggCCAIIAggCCAIIAggCCAIIAhcCAwKZAh4AAuYCAgJRAgQCBQIGAgcCCAIJAiUCCwKLAg0CCAIIAggCCAIIAggCCAIIAggCCAIIAggCCAIIAggCCAIIAhcCAwKiAh4AAuYCAgJWAgQCBQIGAgcCCAIJAiUCCwKLAg0CCAIIAggCCAIIAggCCAIIAggCCAIIAggCCAIIAggCCAIIAhcCAwKYAh4AAuYCAgJGAgQCBQIGAgcCCAIJAooCCwKLAg0CCAIIAggCCAIIAggCCAIIAggCCAIIAggCCAIIAggCCAIIAhcCAwLTAh4AAuYCAgIpAgQCBQIGAgcCCAIJAgoCCwKLAg0CCAIIAggCCAIIAggCCAIIAggCCAIIAggCCAIIAggCCAIIAhcCAwKXAh4AAuYCAgIiAgQCBQIGAgcCCAIJAgoCCwKLAg0CCAIIAggCCAIIAggCCAIIAggCCAIIAggCCAIIAggCCAIIAhcCAwKaAh4AAuYCAgJcAgQCBQIGAgcCCAIJAooCCwKLAg0CCAIIAggCCAIIAggCCAIIAggCCAIIAggCCAIIAggCCAIIAhcCAwKQAh4AAuYCAgJIAgQCBQIGAgcCCAIJAiUCCwKLAg0CCAIIAggCCAIIAggCCAIIAggCCAIIAggCCAIIAggCCAIIAhcCAwKPAh4AAuYCAgJWAgQCBQIGAgcCCAIJAooCCwKLAg0CCAIIAggCCAIIAggCCAIIAggCCAIIAggCCAIIAggCCAIIAhcCAwKMAh4AAuYCAgJMAgQCBQIGAgcCCAIJAiUCCwKLAg0CCAIIAggCCAIIAggCCAIIAgh6AAAEAAIIAggCCAIIAggCCAIIAggCFwIDAqMCHgAC5gICAkQCBAIFAgYCBwIIAgkCigILAosCDQIIAggCCAIIAggCCAIIAggCCAIIAggCCAIIAggCCAIIAggCFwIDAk4CHgAC5gICAjoCBAIFAgYCBwIIAgkCCgILAosCDQIIAggCCAIIAggCCAIIAggCCAIIAggCCAIIAggCCAIIAggCFwIDAs0CHgAC5gICAkgCBAIFAgYCBwIIAgkCigILAosCDQIIAggCCAIIAggCCAIIAggCCAIIAggCCAIIAggCCAIIAggCFwIDAo4CHgAC5gICAjACBAIFAgYCBwIIAgkCCgILAosCDQIIAggCCAIIAggCCAIIAggCCAIIAggCCAIIAggCCAIIAggCFwIDAssCHgAC5gICAlECBAIFAgYCBwIIAgkCCgILAosCDQIIAggCCAIIAggCCAIIAggCCAIIAggCCAIIAggCCAIIAggCFwIDArsCHgAC5gICAjACBAIFAgYCBwIIAgkCigILAosCDQIIAggCCAIIAggCCAIIAggCCAIIAggCCAIIAggCCAIIAggCFwIDApQCHgAC5gICAjoCBAIFAgYCBwIIAgkCigILAosCDQIIAggCCAIIAggCCAIIAggCCAIIAggCCAIIAggCCAIIAggCFwIDApYCHgAC5gICAgMCBAIFAgYCBwIIAgkCJQILAosCDQIIAggCCAIIAggCCAIIAggCCAIIAggCCAIIAggCCAIIAggCFwIDAswCHgAC5gICAlMCBAIFAgYCBwIIAgkCCgILAosCDQIIAggCCAIIAggCCAIIAggCCAIIAggCCAIIAggCCAIIAggCFwIDAsACHgAC5gICAmECBAIFAgYCBwIIAgkCCgILAosCDQIIAggCCAIIAggCCAIIAggCCAIIAggCCAIIAggCCAIIAggCFwIDAsECHgAC5gICAjQCBAIFAgYCBwIIAgkCigILAosCDQIIAggCCAIIAggCCAIIAggCCAIIAggCCAIIAggCCAIIAggCFwIDAk4CHgAC5gICAjYCBAIFAgYCBwIIAgkCigILAosCDQIIAggCCAIIAggCCAIIAggCCAIIAggCCAIIAggCCAIIAggCFwIDAsICHgAC5gICAlQCBAIFAgYCBwIIAgkCJQILAosCDQIIAggCCAIIAggCCAIIAggCCAIIAggCCAIIAggCCAIIAggCFwIDAtYCHgAC5gICAjgCBAIFAgYCBwIIAgkCCgILAosCDQIIAggCCAIIAggCCAIIAggCCAIIAggCCAIIAggCCAIIAggCFwIDApUCHgAC5gICAkICBAIFAgYCBwIIAgkCCgILAosCDQIIAggCCAJ6AAAEAAgCCAIIAggCCAIIAggCCAIIAggCCAIIAggCCAIXAgMC1wIeAALmAgICWAIEAgUCBgIHAggCCQKKAgsCiwINAggCCAIIAggCCAIIAggCCAIIAggCCAIIAggCCAIIAggCCAIXAgMCyQIeAALmAgICMAIEAgUCBgIHAggCCQIlAgsCiwINAggCCAIIAggCCAIIAggCCAIIAggCCAIIAggCCAIIAggCCAIXAgMCkwIeAALmAgICAwIEAgUCBgIHAggCCQKKAgsCiwINAggCCAIIAggCCAIIAggCCAIIAggCCAIIAggCCAIIAggCCAIXAgMCxgIeAALmAgICOgIEAgUCBgIHAggCCQIlAgsCiwINAggCCAIIAggCCAIIAggCCAIIAggCCAIIAggCCAIIAggCCAIXAgMCjQIeAALmAgICSAIEAgUCBgIHAggCCQIKAgsCiwINAggCCAIIAggCCAIIAggCCAIIAggCCAIIAggCCAIIAggCCAIXAgMC2AIeAALmAgICWAIEAgUCBgIHAggCCQIlAgsCiwINAggCCAIIAggCCAIIAggCCAIIAggCCAIIAggCCAIIAggCCAIXAgMCxwIeAALmAgICVAIEAgUCBgIHAggCCQKKAgsCiwINAggCCAIIAggCCAIIAggCCAIIAggCCAIIAggCCAIIAggCCAIXAgMCxQIeAALmAgICTAIEAgUCBgIHAggCCQIKAgsCiwINAggCCAIIAggCCAIIAggCCAIIAggCCAIIAggCCAIIAggCCAIXAgMCzwIeAALmAgICKwIEAgUCBgIHAggCCQIlAgsCiwINAggCCAIIAggCCAIIAggCCAIIAggCCAIIAggCCAIIAggCCAIXAgMC0QIeAALmAgICLQIEAgUCBgIHAggCCQIKAgsCiwINAggCCAIIAggCCAIIAggCCAIIAggCCAIIAggCCAIIAggCCAIXAgMCtwIeAALmAgICIAIEAgUCBgIHAggCCQIKAgsCiwINAggCCAIIAggCCAIIAggCCAIIAggCCAIIAggCCAIIAggCCAIXAgMCvAIeAALmAgICQgIEAgUCBgIHAggCCQIlAgsCiwINAggCCAIIAggCCAIIAggCCAIIAggCCAIIAggCCAIIAggCCAIXAgMCugIeAALmAgICQAIEAgUCBgIHAggCCQKKAgsCiwINAggCCAIIAggCCAIIAggCCAIIAggCCAIIAggCCAIIAggCCAIXAgMC0gIeAALmAgICNAIEAgUCBgIHAggCCQIKAgsCiwINAggCCAIIAggCCAIIAggCCAIIAggCCAIIAggCCAIIAggCCAIXAgMCyAIeAALmAgICOAIEAgUCBgIHAggCCQKKAgt6AAAEAAKLAg0CCAIIAggCCAIIAggCCAIIAggCCAIIAggCCAIIAggCCAIIAhcCAwJOAh4AAuYCAgI0AgQCBQIGAgcCCAIJAiUCCwKLAg0CCAIIAggCCAIIAggCCAIIAggCCAIIAggCCAIIAggCCAIIAhcCAwKuAh4AAuYCAgI2AgQCBQIGAgcCCAIJAgoCCwKLAg0CCAIIAggCCAIIAggCCAIIAggCCAIIAggCCAIIAggCCAIIAhcCAwLUAh4AAuYCAgI4AgQCBQIGAgcCCAIJAiUCCwKLAg0CCAIIAggCCAIIAggCCAIIAggCCAIIAggCCAIIAggCCAIIAhcCAwKtAh4AAuYCAgIdAgQCBQIGAgcCCAIJAiUCCwKLAg0CCAIIAggCCAIIAggCCAIIAggCCAIIAggCCAIIAggCCAIIAhcCAwLDAh4AAuYCAgJAAgQCBQIGAgcCCAIJAiUCCwKLAg0CCAIIAggCCAIIAggCCAIIAggCCAIIAggCCAIIAggCCAIIAhcCAwLEAh4AAuYCAgI2AgQCBQIGAgcCCAIJAiUCCwKLAg0CCAIIAggCCAIIAggCCAIIAggCCAIIAggCCAIIAggCCAIIAhcCAwKwAh4AAuYCAgJYAgQCBQIGAgcCCAIJAgoCCwKLAg0CCAIIAggCCAIIAggCCAIIAggCCAIIAggCCAIIAggCCAIIAhcCAwKvAh4AAuYCAgIdAgQCBQIGAgcCCAIJAooCCwKLAg0CCAIIAggCCAIIAggCCAIIAggCCAIIAggCCAIIAggCCAIIAhcCAwLKAh4AAuYCAgIkAgQCBQIGAgcCCAIJAooCCwKLAg0CCAIIAggCCAIIAggCCAIIAggCCAIIAggCCAIIAggCCAIIAhcCAwJOAh4AAuYCAgIrAgQCBQIGAgcCCAIJAooCCwKLAg0CCAIIAggCCAIIAggCCAIIAggCCAIIAggCCAIIAggCCAIIAhcCAwKzAh4AAuYCAgJCAgQCBQIGAgcCCAIJAooCCwKLAg0CCAIIAggCCAIIAggCCAIIAggCCAIIAggCCAIIAggCCAIIAhcCAwK/Ah4AAuYCAgIDAgQCBQIGAgcCCAIJAgoCCwKLAg0CCAIIAggCCAIIAggCCAIIAggCCAIIAggCCAIIAggCCAIIAhcCAwK2Ah4AAuYCAgIkAgQCBQIGAgcCCAIJAiUCCwKLAg0CCAIIAggCCAIIAggCCAIIAggCCAIIAggCCAIIAggCCAIIAhcCAwK5Ah4AAuYCAgInAgQCBQIGAgcCCAIJAgoCCwKLAg0CCAIIAggCCAIIAggCCAIIAggCCAIIAggCCAIIAggCCAIIAhcCAwK0Ah4AAuYCAgIiAgQCBQJ6AAAEAAYCBwIIAgkCJQILAosCDQIIAggCCAIIAggCCAIIAggCCAIIAggCCAIIAggCCAIIAggCFwIDAqwCHgAC5gICAicCBAIFAgYCBwIIAgkCJQILAosCDQIIAggCCAIIAggCCAIIAggCCAIIAggCCAIIAggCCAIIAggCFwIDArUCHgAC5gICAicCBAIFAgYCBwIIAgkCigILAosCDQIIAggCCAIIAggCCAIIAggCCAIIAggCCAIIAggCCAIIAggCFwIDAqUCHgAC5gICAi0CBAIFAgYCBwIIAgkCJQILAosCDQIIAggCCAIIAggCCAIIAggCCAIIAggCCAIIAggCCAIIAggCFwIDAr0CHgAC5gICAi0CBAIFAgYCBwIIAgkCigILAosCDQIIAggCCAIIAggCCAIIAggCCAIIAggCCAIIAggCCAIIAggCFwIDAr4CHgAC5gICAikCBAIFAgYCBwIIAgkCJQILAosCDQIIAggCCAIIAggCCAIIAggCCAIIAggCCAIIAggCCAIIAggCFwIDAqcCHgAC5gICAlYCBAIFAgYCBwIIAgkCCgILAosCDQIIAggCCAIIAggCCAIIAggCCAIIAggCCAIIAggCCAIIAggCFwIDApwCHgAC5gICAlQCBAIFAgYCBwIIAgkCCgILAosCDQIIAggCCAIIAggCCAIIAggCCAIIAggCCAIIAggCCAIIAggCFwIDArECHgAC5gICAlMCBAIFAgYCBwIIAgkCJQILAosCDQIIAggCCAIIAggCCAIIAggCCAIIAggCCAIIAggCCAIIAggCFwIDApsCHgAC5gICAmECBAIFAgYCBwIIAgkCJQILAosCDQIIAggCCAIIAggCCAIIAggCCAIIAggCCAIIAggCCAIIAggCFwIDAp0CHgAC5gICAlwCBAIFAgYCBwIIAgkCCgILAosCDQIIAggCCAIIAggCCAIIAggCCAIIAggCCAIIAggCCAIIAggCFwIDAqsCHgAC5gICAiICBAIFAgYCBwIIAgkCigILAosCDQIIAggCCAIIAggCCAIIAggCCAIIAggCCAIIAggCCAIIAggCFwIDAqoCHgAC5gICAkYCBAIFAgYCBwIIAgkCCgILAosCDQIIAggCCAIIAggCCAIIAggCCAIIAggCCAIIAggCCAIIAggCFwIDAqECHgAC5gICAikCBAIFAgYCBwIIAgkCigILAosCDQIIAggCCAIIAggCCAIIAggCCAIIAggCCAIIAggCCAIIAggCFwIDAp4CHgAC5gICAiQCBAIFAgYCBwIIAgkCCgILAosCDQIIAggCCAIIAggCCAIIAggCCAIIAggCCAIIAggCCAIIAggCFwIDAp8CHgB6AAAEAALmAgICYQIEAgUCBgIHAggCCQKKAgsCiwINAggCCAIIAggCCAIIAggCCAIIAggCCAIIAggCCAIIAggCCAIXAgMCqAIeAALmAgICQAIEAgUCBgIHAggCCQIKAgsCiwINAggCCAIIAggCCAIIAggCCAIIAggCCAIIAggCCAIIAggCCAIXAgMCkgIeAALmAgICIAIEAgUCBgIHAggCCQKKAgsCiwINAggCCAIIAggCCAIIAggCCAIIAggCCAIIAggCCAIIAggCCAIXAgMCTgIeAALmAgICRAIEAgUCBgIHAggCCQIKAgsCiwINAggCCAIIAggCCAIIAggCCAIIAggCCAIIAggCCAIIAggCCAIXAgMCpAIeAALmAgICHQIEAgUCBgIHAggCCQIKAgsCiwINAggCCAIIAggCCAIIAggCCAIIAggCCAIIAggCCAIIAggCCAIXAgMCkQIeAALmAgICKwIEAgUCBgIHAggCCQIKAgsCiwINAggCCAIIAggCCAIIAggCCAIIAggCCAIIAggCCAIIAggCCAIXAgMCoAIeAALmAgICIAIEAgUCBgIHAggCCQIlAgsCiwINAggCCAIIAggCCAIIAggCCAIIAggCCAIIAggCCAIIAggCCAIXAgMCuAIeAALnAAk3NzIwNjMxMjgCAgIdAgQCBQIGAgcCCAIJAiUCCwIMAg0CCAIIAggCCAIIAggCCAIIAggCCAIIAggCCAIIAggCCAIIAhICAwJKAh4AAucCAgJAAgQCBQIGAgcCCAIJAiUCCwIMAg0CCAIIAggCCAIIAggCCAIIAggCCAIIAggCCAIIAggCCAIIAhICAwJBAh4AAucCAgI4AgQCBQIGAgcCCAIJAiUCCwIMAg0CCAIIAggCCAIIAggCCAIIAggCCAIIAggCCAIIAggCCAIIAhICAwI5Ah4AAucCAgJIAgQCBQIGAgcCCAIJAh4CCwIMAg0CCAIIAggCCAIIAggCCAIIAggCCAIIAggCCAIIAggCCAIIAhICAwJJAh4AAucCAgJWAgQCBQIGAgcCCAIJAh4CCwIMAg0CCAIIAggCCAIIAggCCAIIAggCCAIIAggCCAIIAggCCAIIAhICAwJ4Ah4AAucCAgJcAgQCBQIGAgcCCAIJAh4CCwIMAg0CCAIIAggCCAIIAggCCAIIAggCCAIIAggCCAIIAggCCAIIAhICAwJ3Ah4AAucCAgIrAgQCBQIGAgcCCAIJAgoCCwIMAg0CCAIIAggCCAIIAggCCAIIAggCCAIIAggCCAIIAggCCAIIAhICAwI9Ah4AAucCAgIkAgQCBQIGAgcCCAIJAgoCCwIMAg0CCAIIAggCCAIIAggCCAIIAggCCAJ6AAAEAAgCCAIIAggCCAIIAggCEgIDAj8CHgAC5wICAkICBAIFAgYCBwIIAgkCJQILAgwCDQIIAggCCAIIAggCCAIIAggCCAIIAggCCAIIAggCCAIIAggCEgIDAoACHgAC5wICAkYCBAIFAgYCBwIIAgkCHgILAgwCDQIIAggCCAIIAggCCAIIAggCCAIIAggCCAIIAggCCAIIAggCEgIDAoICHgAC5wICAjICBAIFAgYCBwIIAgkCHgILAgwCDQIIAggCCAIIAggCCAIIAggCCAIIAggCCAIIAggCCAIIAggCEgIDAk4CHgAC5wICAlECBAIFAgYCBwIIAgkCHgILAgwCDQIIAggCCAIIAggCCAIIAggCCAIIAggCCAIIAggCCAIIAggCEgIDAlICHgAC5wICAjoCBAIFAgYCBwIIAgkCJQILAgwCDQIIAggCCAIIAggCCAIIAggCCAIIAggCCAIIAggCCAIIAggCEgIDAmMCHgAC5wICAkwCBAIFAgYCBwIIAgkCHgILAgwCDQIIAggCCAIIAggCCAIIAggCCAIIAggCCAIIAggCCAIIAggCEgIDAk0CHgAC5wICAjgCBAIFAgYCBwIIAgkCCgILAgwCDQIIAggCCAIIAggCCAIIAggCCAIIAggCCAIIAggCCAIIAggCEgIDAoECHgAC5wICAkQCBAIFAgYCBwIIAgkCHgILAgwCDQIIAggCCAIIAggCCAIIAggCCAIIAggCCAIIAggCCAIIAggCEgIDAk4CHgAC5wICAmECBAIFAgYCBwIIAgkCHgILAgwCDQIIAggCCAIIAggCCAIIAggCCAIIAggCCAIIAggCCAIIAggCEgIDAmICHgAC5wICAlQCBAIFAgYCBwIIAgkCCgILAgwCDQIIAggCCAIIAggCCAIIAggCCAIIAggCCAIIAggCCAIIAggCEgIDAlUCHgAC5wICAjACBAIFAgYCBwIIAgkCJQILAgwCDQIIAggCCAIIAggCCAIIAggCCAIIAggCCAIIAggCCAIIAggCEgIDAmYCHgAC5wICAjgCBAIFAgYCBwIIAgkCHgILAgwCDQIIAggCCAIIAggCCAIIAggCCAIIAggCCAIIAggCCAIIAggCEgIDAk4CHgAC5wICAlgCBAIFAgYCBwIIAgkCCgILAgwCDQIIAggCCAIIAggCCAIIAggCCAIIAggCCAIIAggCCAIIAggCEgIDAlkCHgAC5wICAgMCBAIFAgYCBwIIAgkCCgILAgwCDQIIAggCCAIIAggCCAIIAggCCAIIAggCCAIIAggCCAIIAggCEgIDAg4CHgAC5wICAlwCBAIFAgYCBwIIAgkCJQILAgwCDQIIAggCCAIIAgh6AAAEAAIIAggCCAIIAggCCAIIAggCCAIIAggCCAISAgMCXQIeAALnAgICIgIEAgUCBgIHAggCCQIeAgsCDAINAggCCAIIAggCCAIIAggCCAIIAggCCAIIAggCCAIIAggCCAISAgMCIwIeAALnAgICUwIEAgUCBgIHAggCCQIeAgsCDAINAggCCAIIAggCCAIIAggCCAIIAggCCAIIAggCCAIIAggCCAISAgMCTgIeAALnAgICMgIEAgUCBgIHAggCCQIKAgsCDAINAggCCAIIAggCCAIIAggCCAIIAggCCAIIAggCCAIIAggCCAISAgMCMwIeAALnAgICKwIEAgUCBgIHAggCCQIlAgsCDAINAggCCAIIAggCCAIIAggCCAIIAggCCAIIAggCCAIIAggCCAISAgMCLAIeAALnAgICRAIEAgUCBgIHAggCCQIlAgsCDAINAggCCAIIAggCCAIIAggCCAIIAggCCAIIAggCCAIIAggCCAISAgMCZQIeAALnAgICRgIEAgUCBgIHAggCCQIlAgsCDAINAggCCAIIAggCCAIIAggCCAIIAggCCAIIAggCCAIIAggCCAISAgMCbAIeAALnAgICLQIEAgUCBgIHAggCCQIeAgsCDAINAggCCAIIAggCCAIIAggCCAIIAggCCAIIAggCCAIIAggCCAISAgMCaQIeAALnAgICIAIEAgUCBgIHAggCCQIeAgsCDAINAggCCAIIAggCCAIIAggCCAIIAggCCAIIAggCCAIIAggCCAISAgMCTgIeAALnAgICKQIEAgUCBgIHAggCCQIeAgsCDAINAggCCAIIAggCCAIIAggCCAIIAggCCAIIAggCCAIIAggCCAISAgMCKgIeAALnAgICJAIEAgUCBgIHAggCCQIlAgsCDAINAggCCAIIAggCCAIIAggCCAIIAggCCAIIAggCCAIIAggCCAISAgMCJgIeAALnAgICOgIEAgUCBgIHAggCCQIKAgsCDAINAggCCAIIAggCCAIIAggCCAIIAggCCAIIAggCCAIIAggCCAISAgMCZwIeAALnAgICQgIEAgUCBgIHAggCCQIKAgsCDAINAggCCAIIAggCCAIIAggCCAIIAggCCAIIAggCCAIIAggCCAISAgMCcgIeAALnAgICGwIEAgUCBgIHAggCCQIlAgsCDAINAggCCAIIAggCCAIIAggCCAIIAggCCAIIAggCCAIIAggCCAISAgMCPAIeAALnAgICNgIEAgUCBgIHAggCCQIKAgsCDAINAggCCAIIAggCCAIIAggCCAIIAggCCAIIAggCCAIIAggCCAISAgMCNwIeAALnAgICJwIEAgUCBgIHAggCCQIeAgsCDAJ6AAAEAA0CCAIIAggCCAIIAggCCAIIAggCCAIIAggCCAIIAggCCAIIAhICAwJrAh4AAucCAgI0AgQCBQIGAgcCCAIJAgoCCwIMAg0CCAIIAggCCAIIAggCCAIIAggCCAIIAggCCAIIAggCCAIIAhICAwI1Ah4AAucCAgI0AgQCBQIGAgcCCAIJAh4CCwIMAg0CCAIIAggCCAIIAggCCAIIAggCCAIIAggCCAIIAggCCAIIAhICAwJOAh4AAucCAgI2AgQCBQIGAgcCCAIJAh4CCwIMAg0CCAIIAggCCAIIAggCCAIIAggCCAIIAggCCAIIAggCCAIIAhICAwI+Ah4AAucCAgJhAgQCBQIGAgcCCAIJAiUCCwIMAg0CCAIIAggCCAIIAggCCAIIAggCCAIIAggCCAIIAggCCAIIAhICAwJwAh4AAucCAgJWAgQCBQIGAgcCCAIJAgoCCwIMAg0CCAIIAggCCAIIAggCCAIIAggCCAIIAggCCAIIAggCCAIIAhICAwJ2Ah4AAucCAgJIAgQCBQIGAgcCCAIJAgoCCwIMAg0CCAIIAggCCAIIAggCCAIIAggCCAIIAggCCAIIAggCCAIIAhICAwJxAh4AAucCAgJTAgQCBQIGAgcCCAIJAiUCCwIMAg0CCAIIAggCCAIIAggCCAIIAggCCAIIAggCCAIIAggCCAIIAhICAwJvAh4AAucCAgJUAgQCBQIGAgcCCAIJAiUCCwIMAg0CCAIIAggCCAIIAggCCAIIAggCCAIIAggCCAIIAggCCAIIAhICAwJ0Ah4AAucCAgJcAgQCBQIGAgcCCAIJAgoCCwIMAg0CCAIIAggCCAIIAggCCAIIAggCCAIIAggCCAIIAggCCAIIAhICAwJzAh4AAucCAgJYAgQCBQIGAgcCCAIJAiUCCwIMAg0CCAIIAggCCAIIAggCCAIIAggCCAIIAggCCAIIAggCCAIIAhICAwJ1Ah4AAucCAgJEAgQCBQIGAgcCCAIJAgoCCwIMAg0CCAIIAggCCAIIAggCCAIIAggCCAIIAggCCAIIAggCCAIIAhICAwJFAh4AAucCAgIwAgQCBQIGAgcCCAIJAgoCCwIMAg0CCAIIAggCCAIIAggCCAIIAggCCAIIAggCCAIIAggCCAIIAhICAwJQAh4AAucCAgIyAgQCBQIGAgcCCAIJAiUCCwIMAg0CCAIIAggCCAIIAggCCAIIAggCCAIIAggCCAIIAggCCAIIAhICAwJ/Ah4AAucCAgIkAgQCBQIGAgcCCAIJAh4CCwIMAg0CCAIIAggCCAIIAggCCAIIAggCCAIIAggCCAIIAggCCAIIAhICAwJOAh4AAucCAgJCAgQCBQIGAgd6AAAEAAIIAgkCHgILAgwCDQIIAggCCAIIAggCCAIIAggCCAIIAggCCAIIAggCCAIIAggCEgIDAkMCHgAC5wICAkwCBAIFAgYCBwIIAgkCCgILAgwCDQIIAggCCAIIAggCCAIIAggCCAIIAggCCAIIAggCCAIIAggCEgIDAnsCHgAC5wICAiACBAIFAgYCBwIIAgkCJQILAgwCDQIIAggCCAIIAggCCAIIAggCCAIIAggCCAIIAggCCAIIAggCEgIDAi8CHgAC5wICAicCBAIFAgYCBwIIAgkCJQILAgwCDQIIAggCCAIIAggCCAIIAggCCAIIAggCCAIIAggCCAIIAggCEgIDAksCHgAC5wICAgMCBAIFAgYCBwIIAgkCJQILAgwCDQIIAggCCAIIAggCCAIIAggCCAIIAggCCAIIAggCCAIIAggCEgIDAnoCHgAC5wICAkYCBAIFAgYCBwIIAgkCCgILAgwCDQIIAggCCAIIAggCCAIIAggCCAIIAggCCAIIAggCCAIIAggCEgIDAkcCHgAC5wICAlYCBAIFAgYCBwIIAgkCJQILAgwCDQIIAggCCAIIAggCCAIIAggCCAIIAggCCAIIAggCCAIIAggCEgIDAlcCHgAC5wICAlECBAIFAgYCBwIIAgkCCgILAgwCDQIIAggCCAIIAggCCAIIAggCCAIIAggCCAIIAggCCAIIAggCEgIDAn0CHgAC5wICAlMCBAIFAgYCBwIIAgkCCgILAgwCDQIIAggCCAIIAggCCAIIAggCCAIIAggCCAIIAggCCAIIAggCEgIDAn4CHgAC5wICAiICBAIFAgYCBwIIAgkCCgILAgwCDQIIAggCCAIIAggCCAIIAggCCAIIAggCCAIIAggCCAIIAggCEgIDAloCHgAC5wICAi0CBAIFAgYCBwIIAgkCJQILAgwCDQIIAggCCAIIAggCCAIIAggCCAIIAggCCAIIAggCCAIIAggCEgIDAk8CHgAC5wICAh0CBAIFAgYCBwIIAgkCHgILAgwCDQIIAggCCAIIAggCCAIIAggCCAIIAggCCAIIAggCCAIIAggCEgIDAh8CHgAC5wICAisCBAIFAgYCBwIIAgkCHgILAgwCDQIIAggCCAIIAggCCAIIAggCCAIIAggCCAIIAggCCAIIAggCEgIDAnkCHgAC5wICAhsCBAIFAgYCBwIIAgkCCgILAgwCDQIIAggCCAIIAggCCAIIAggCCAIIAggCCAIIAggCCAIIAggCEgIDAhwCHgAC5wICAjQCBAIFAgYCBwIIAgkCJQILAgwCDQIIAggCCAIIAggCCAIIAggCCAIIAggCCAIIAggCCAIIAggCEgIDAoUCHgAC5wJ6AAAEAAICQAIEAgUCBgIHAggCCQIeAgsCDAINAggCCAIIAggCCAIIAggCCAIIAggCCAIIAggCCAIIAggCCAISAgMCgwIeAALnAgICGwIEAgUCBgIHAggCCQIeAgsCDAINAggCCAIIAggCCAIIAggCCAIIAggCCAIIAggCCAIIAggCCAISAgMCTgIeAALnAgICNgIEAgUCBgIHAggCCQIlAgsCDAINAggCCAIIAggCCAIIAggCCAIIAggCCAIIAggCCAIIAggCCAISAgMChAIeAALnAgICKQIEAgUCBgIHAggCCQIKAgsCDAINAggCCAIIAggCCAIIAggCCAIIAggCCAIIAggCCAIIAggCCAISAgMChwIeAALnAgICQAIEAgUCBgIHAggCCQIKAgsCDAINAggCCAIIAggCCAIIAggCCAIIAggCCAIIAggCCAIIAggCCAISAgMCZAIeAALnAgICYQIEAgUCBgIHAggCCQIKAgsCDAINAggCCAIIAggCCAIIAggCCAIIAggCCAIIAggCCAIIAggCCAISAgMChgIeAALnAgICHQIEAgUCBgIHAggCCQIKAgsCDAINAggCCAIIAggCCAIIAggCCAIIAggCCAIIAggCCAIIAggCCAISAgMCagIeAALnAgICWAIEAgUCBgIHAggCCQIeAgsCDAINAggCCAIIAggCCAIIAggCCAIIAggCCAIIAggCCAIIAggCCAISAgMCWwIeAALnAgICVAIEAgUCBgIHAggCCQIeAgsCDAINAggCCAIIAggCCAIIAggCCAIIAggCCAIIAggCCAIIAggCCAISAgMCXwIeAALnAgICSAIEAgUCBgIHAggCCQIlAgsCDAINAggCCAIIAggCCAIIAggCCAIIAggCCAIIAggCCAIIAggCCAISAgMCXgIeAALnAgICIAIEAgUCBgIHAggCCQIKAgsCDAINAggCCAIIAggCCAIIAggCCAIIAggCCAIIAggCCAIIAggCCAISAgMCIQIeAALnAgICKQIEAgUCBgIHAggCCQIlAgsCDAINAggCCAIIAggCCAIIAggCCAIIAggCCAIIAggCCAIIAggCCAISAgMCbgIeAALnAgICJwIEAgUCBgIHAggCCQIKAgsCDAINAggCCAIIAggCCAIIAggCCAIIAggCCAIIAggCCAIIAggCCAISAgMCKAIeAALnAgICIgIEAgUCBgIHAggCCQIlAgsCDAINAggCCAIIAggCCAIIAggCCAIIAggCCAIIAggCCAIIAggCCAISAgMCbQIeAALnAgICLQIEAgUCBgIHAggCCQIKAgsCDAINAggCCAIIAggCCAIIAggCCAIIAggCCAIIAggCCAIIAggCCAJ6AAAEABICAwIuAh4AAucCAgJRAgQCBQIGAgcCCAIJAiUCCwIMAg0CCAIIAggCCAIIAggCCAIIAggCCAIIAggCCAIIAggCCAIIAhICAwJoAh4AAucCAgJMAgQCBQIGAgcCCAIJAiUCCwIMAg0CCAIIAggCCAIIAggCCAIIAggCCAIIAggCCAIIAggCCAIIAhICAwJ8Ah4AAucCAgI6AgQCBQIGAgcCCAIJAh4CCwIMAg0CCAIIAggCCAIIAggCCAIIAggCCAIIAggCCAIIAggCCAIIAhICAwI7Ah4AAucCAgIwAgQCBQIGAgcCCAIJAh4CCwIMAg0CCAIIAggCCAIIAggCCAIIAggCCAIIAggCCAIIAggCCAIIAhICAwIxAh4AAucCAgIDAgQCBQIGAgcCCAIJAh4CCwIMAg0CCAIIAggCCAIIAggCCAIIAggCCAIIAggCCAIIAggCCAIIAhICAwJgAh4AAugACTY1NjA5OTEyOAICAh0CBAIFAgYCBwIIAgkCCgILAosCDQIIAggCCAIIAggCCAIIAggCCAIIAggCCAIIAggCCAIIAggCBQIDApECHgAC6AICAisCBAIFAgYCBwIIAgkCCgILAosCDQIIAggCCAIIAggCCAIIAggCCAIIAggCCAIIAggCCAIIAggCBQIDAqACHgAC6AICAkQCBAIFAgYCBwIIAgkCCgILAosCDQIIAggCCAIIAggCCAIIAggCCAIIAggCCAIIAggCCAIIAggCBQIDAqQCHgAC6AICAiQCBAIFAgYCBwIIAgkCCgILAosCDQIIAggCCAIIAggCCAIIAggCCAIIAggCCAIIAggCCAIIAggCBQIDAp8CHgAC6AICAjACBAIFAgYCBwIIAgkCCgILAosCDQIIAggCCAIIAggCCAIIAggCCAIIAggCCAIIAggCCAIIAggCBQIDAssCHgAC6AICAgMCBAIFAgYCBwIIAgkCCgILAosCDQIIAggCCAIIAggCCAIIAggCCAIIAggCCAIIAggCCAIIAggCBQIDArYCHgAC6AICAicCBAIFAgYCBwIIAgkCCgILAosCDQIIAggCCAIIAggCCAIIAggCCAIIAggCCAIIAggCCAIIAggCBQIDArQCHgAC6AICAkwCBAIFAgYCBwIIAgkCCgILAosCDQIIAggCCAIIAggCCAIIAggCCAIIAggCCAIIAggCCAIIAggCBQIDAs8CHgAC6AICAjQCBAIFAgYCBwIIAgkCCgILAosCDQIIAggCCAIIAggCCAIIAggCCAIIAggCCAIIAggCCAIIAggCBQIDAsgCHgAC6AICAjgCBAIFAgYCBwIIAgkCCgILAosCDQIIAggCCAIIAggCCAJ6AAAEAAgCCAIIAggCCAIIAggCCAIIAggCCAIFAgMClQIeAALoAgICUwIEAgUCBgIHAggCCQIKAgsCiwINAggCCAIIAggCCAIIAggCCAIIAggCCAIIAggCCAIIAggCCAIFAgMCwAIeAALoAgICVgIEAgUCBgIHAggCCQIKAgsCiwINAggCCAIIAggCCAIIAggCCAIIAggCCAIIAggCCAIIAggCCAIFAgMCnAIeAALoAgICNgIEAgUCBgIHAggCCQIKAgsCiwINAggCCAIIAggCCAIIAggCCAIIAggCCAIIAggCCAIIAggCCAIFAgMC1AIeAALoAgICVAIEAgUCBgIHAggCCQIKAgsCiwINAggCCAIIAggCCAIIAggCCAIIAggCCAIIAggCCAIIAggCCAIFAgMCsQIeAALoAgICIgIEAgUCBgIHAggCCQIKAgsCiwINAggCCAIIAggCCAIIAggCCAIIAggCCAIIAggCCAIIAggCCAIFAgMCmgIeAALpAAk3NzIwNjU0NDgCAgJGAgQCBQIGAgcCCAIJAh4CCwIMAg0CCAIIAggCCAIIAggCCAIIAggCCAIIAggCCAIIAggCCAIIAhQCAwKCAh4AAukCAgJEAgQCBQIGAgcCCAIJAh4CCwIMAg0CCAIIAggCCAIIAggCCAIIAggCCAIIAggCCAIIAggCCAIIAhQCAwJOAh4AAukCAgIiAgQCBQIGAgcCCAIJAiUCCwIMAg0CCAIIAggCCAIIAggCCAIIAggCCAIIAggCCAIIAggCCAIIAhQCAwJtAh4AAukCAgJCAgQCBQIGAgcCCAIJAgoCCwIMAg0CCAIIAggCCAIIAggCCAIIAggCCAIIAggCCAIIAggCCAIIAhQCAwJyAh4AAukCAgIrAgQCBQIGAgcCCAIJAgoCCwIMAg0CCAIIAggCCAIIAggCCAIIAggCCAIIAggCCAIIAggCCAIIAhQCAwI9Ah4AAukCAgI4AgQCBQIGAgcCCAIJAgoCCwIMAg0CCAIIAggCCAIIAggCCAIIAggCCAIIAggCCAIIAggCCAIIAhQCAwKBAh4AAukCAgJRAgQCBQIGAgcCCAIJAh4CCwIMAg0CCAIIAggCCAIIAggCCAIIAggCCAIIAggCCAIIAggCCAIIAhQCAwJSAh4AAukCAgJMAgQCBQIGAgcCCAIJAh4CCwIMAg0CCAIIAggCCAIIAggCCAIIAggCCAIIAggCCAIIAggCCAIIAhQCAwJNAh4AAukCAgJAAgQCBQIGAgcCCAIJAgoCCwIMAg0CCAIIAggCCAIIAggCCAIIAggCCAIIAggCCAIIAggCCAIIAhQCAwJkAh4AAukCAgI6AgQCBQIGAgcCCAJ6AAAEAAkCJQILAgwCDQIIAggCCAIIAggCCAIIAggCCAIIAggCCAIIAggCCAIIAggCFAIDAmMCHgAC6QICAkACBAIFAgYCBwIIAgkCJQILAgwCDQIIAggCCAIIAggCCAIIAggCCAIIAggCCAIIAggCCAIIAggCFAIDAkECHgAC6QICAlMCBAIFAgYCBwIIAgkCHgILAgwCDQIIAggCCAIIAggCCAIIAggCCAIIAggCCAIIAggCCAIIAggCFAIDAk4CHgAC6QICAh0CBAIFAgYCBwIIAgkCJQILAgwCDQIIAggCCAIIAggCCAIIAggCCAIIAggCCAIIAggCCAIIAggCFAIDAkoCHgAC6QICAlgCBAIFAgYCBwIIAgkCHgILAgwCDQIIAggCCAIIAggCCAIIAggCCAIIAggCCAIIAggCCAIIAggCFAIDAlsCHgAC6QICAmECBAIFAgYCBwIIAgkCHgILAgwCDQIIAggCCAIIAggCCAIIAggCCAIIAggCCAIIAggCCAIIAggCFAIDAmICHgAC6QICAikCBAIFAgYCBwIIAgkCCgILAgwCDQIIAggCCAIIAggCCAIIAggCCAIIAggCCAIIAggCCAIIAggCFAIDAocCHgAC6QICAlYCBAIFAgYCBwIIAgkCJQILAgwCDQIIAggCCAIIAggCCAIIAggCCAIIAggCCAIIAggCCAIIAggCFAIDAlcCHgAC6QICAkgCBAIFAgYCBwIIAgkCJQILAgwCDQIIAggCCAIIAggCCAIIAggCCAIIAggCCAIIAggCCAIIAggCFAIDAl4CHgAC6QICAhsCBAIFAgYCBwIIAgkCHgILAgwCDQIIAggCCAIIAggCCAIIAggCCAIIAggCCAIIAggCCAIIAggCFAIDAk4CHgAC6QICAlQCBAIFAgYCBwIIAgkCHgILAgwCDQIIAggCCAIIAggCCAIIAggCCAIIAggCCAIIAggCCAIIAggCFAIDAl8CHgAC6QICAlwCBAIFAgYCBwIIAgkCJQILAgwCDQIIAggCCAIIAggCCAIIAggCCAIIAggCCAIIAggCCAIIAggCFAIDAl0CHgAC6QICAkICBAIFAgYCBwIIAgkCJQILAgwCDQIIAggCCAIIAggCCAIIAggCCAIIAggCCAIIAggCCAIIAggCFAIDAoACHgAC6QICAi0CBAIFAgYCBwIIAgkCCgILAgwCDQIIAggCCAIIAggCCAIIAggCCAIIAggCCAIIAggCCAIIAggCFAIDAi4CHgAC6QICAicCBAIFAgYCBwIIAgkCCgILAgwCDQIIAggCCAIIAggCCAIIAggCCAIIAggCCAIIAggCCAIIAggCFAIDAigCHgAC6QICAkx6AAAEAAIEAgUCBgIHAggCCQIlAgsCDAINAggCCAIIAggCCAIIAggCCAIIAggCCAIIAggCCAIIAggCCAIUAgMCfAIeAALpAgICAwIEAgUCBgIHAggCCQIeAgsCDAINAggCCAIIAggCCAIIAggCCAIIAggCCAIIAggCCAIIAggCCAIUAgMCYAIeAALpAgICMAIEAgUCBgIHAggCCQIeAgsCDAINAggCCAIIAggCCAIIAggCCAIIAggCCAIIAggCCAIIAggCCAIUAgMCMQIeAALpAgICUQIEAgUCBgIHAggCCQIlAgsCDAINAggCCAIIAggCCAIIAggCCAIIAggCCAIIAggCCAIIAggCCAIUAgMCaAIeAALpAgICYQIEAgUCBgIHAggCCQIlAgsCDAINAggCCAIIAggCCAIIAggCCAIIAggCCAIIAggCCAIIAggCCAIUAgMCcAIeAALpAgICNAIEAgUCBgIHAggCCQIeAgsCDAINAggCCAIIAggCCAIIAggCCAIIAggCCAIIAggCCAIIAggCCAIUAgMCTgIeAALpAgICNgIEAgUCBgIHAggCCQIeAgsCDAINAggCCAIIAggCCAIIAggCCAIIAggCCAIIAggCCAIIAggCCAIUAgMCPgIeAALpAgICUwIEAgUCBgIHAggCCQIlAgsCDAINAggCCAIIAggCCAIIAggCCAIIAggCCAIIAggCCAIIAggCCAIUAgMCbwIeAALpAgICVgIEAgUCBgIHAggCCQIKAgsCDAINAggCCAIIAggCCAIIAggCCAIIAggCCAIIAggCCAIIAggCCAIUAgMCdgIeAALpAgICXAIEAgUCBgIHAggCCQIKAgsCDAINAggCCAIIAggCCAIIAggCCAIIAggCCAIIAggCCAIIAggCCAIUAgMCcwIeAALpAgICOgIEAgUCBgIHAggCCQIeAgsCDAINAggCCAIIAggCCAIIAggCCAIIAggCCAIIAggCCAIIAggCCAIUAgMCOwIeAALpAgICHQIEAgUCBgIHAggCCQIKAgsCDAINAggCCAIIAggCCAIIAggCCAIIAggCCAIIAggCCAIIAggCCAIUAgMCagIeAALpAgICOAIEAgUCBgIHAggCCQIlAgsCDAINAggCCAIIAggCCAIIAggCCAIIAggCCAIIAggCCAIIAggCCAIUAgMCOQIeAALpAgICSAIEAgUCBgIHAggCCQIeAgsCDAINAggCCAIIAggCCAIIAggCCAIIAggCCAIIAggCCAIIAggCCAIUAgMCSQIeAALpAgICJAIEAgUCBgIHAggCCQIKAgsCDAINAggCCAIIAggCCAIIAggCCAIIAggCCAIIAggCCAIIAggCCAIUAgN6AAAEAAI/Ah4AAukCAgIpAgQCBQIGAgcCCAIJAiUCCwIMAg0CCAIIAggCCAIIAggCCAIIAggCCAIIAggCCAIIAggCCAIIAhQCAwJuAh4AAukCAgIkAgQCBQIGAgcCCAIJAh4CCwIMAg0CCAIIAggCCAIIAggCCAIIAggCCAIIAggCCAIIAggCCAIIAhQCAwJOAh4AAukCAgJCAgQCBQIGAgcCCAIJAh4CCwIMAg0CCAIIAggCCAIIAggCCAIIAggCCAIIAggCCAIIAggCCAIIAhQCAwJDAh4AAukCAgIrAgQCBQIGAgcCCAIJAh4CCwIMAg0CCAIIAggCCAIIAggCCAIIAggCCAIIAggCCAIIAggCCAIIAhQCAwJ5Ah4AAukCAgJRAgQCBQIGAgcCCAIJAgoCCwIMAg0CCAIIAggCCAIIAggCCAIIAggCCAIIAggCCAIIAggCCAIIAhQCAwJ9Ah4AAukCAgIDAgQCBQIGAgcCCAIJAiUCCwIMAg0CCAIIAggCCAIIAggCCAIIAggCCAIIAggCCAIIAggCCAIIAhQCAwJ6Ah4AAukCAgInAgQCBQIGAgcCCAIJAiUCCwIMAg0CCAIIAggCCAIIAggCCAIIAggCCAIIAggCCAIIAggCCAIIAhQCAwJLAh4AAukCAgIgAgQCBQIGAgcCCAIJAiUCCwIMAg0CCAIIAggCCAIIAggCCAIIAggCCAIIAggCCAIIAggCCAIIAhQCAwIvAh4AAukCAgJMAgQCBQIGAgcCCAIJAgoCCwIMAg0CCAIIAggCCAIIAggCCAIIAggCCAIIAggCCAIIAggCCAIIAhQCAwJ7Ah4AAukCAgJEAgQCBQIGAgcCCAIJAgoCCwIMAg0CCAIIAggCCAIIAggCCAIIAggCCAIIAggCCAIIAggCCAIIAhQCAwJFAh4AAukCAgJGAgQCBQIGAgcCCAIJAgoCCwIMAg0CCAIIAggCCAIIAggCCAIIAggCCAIIAggCCAIIAggCCAIIAhQCAwJHAh4AAukCAgItAgQCBQIGAgcCCAIJAiUCCwIMAg0CCAIIAggCCAIIAggCCAIIAggCCAIIAggCCAIIAggCCAIIAhQCAwJPAh4AAukCAgJYAgQCBQIGAgcCCAIJAgoCCwIMAg0CCAIIAggCCAIIAggCCAIIAggCCAIIAggCCAIIAggCCAIIAhQCAwJZAh4AAukCAgJUAgQCBQIGAgcCCAIJAgoCCwIMAg0CCAIIAggCCAIIAggCCAIIAggCCAIIAggCCAIIAggCCAIIAhQCAwJVAh4AAukCAgIbAgQCBQIGAgcCCAIJAgoCCwIMAg0CCAIIAggCCAIIAggCCAIIAggCCAIIAggCCAJ6AAAEAAgCCAIIAggCFAIDAhwCHgAC6QICAh0CBAIFAgYCBwIIAgkCHgILAgwCDQIIAggCCAIIAggCCAIIAggCCAIIAggCCAIIAggCCAIIAggCFAIDAh8CHgAC6QICAkACBAIFAgYCBwIIAgkCHgILAgwCDQIIAggCCAIIAggCCAIIAggCCAIIAggCCAIIAggCCAIIAggCFAIDAoMCHgAC6QICAjYCBAIFAgYCBwIIAgkCJQILAgwCDQIIAggCCAIIAggCCAIIAggCCAIIAggCCAIIAggCCAIIAggCFAIDAoQCHgAC6QICAjQCBAIFAgYCBwIIAgkCJQILAgwCDQIIAggCCAIIAggCCAIIAggCCAIIAggCCAIIAggCCAIIAggCFAIDAoUCHgAC6QICAgMCBAIFAgYCBwIIAgkCCgILAgwCDQIIAggCCAIIAggCCAIIAggCCAIIAggCCAIIAggCCAIIAggCFAIDAg4CHgAC6QICAlMCBAIFAgYCBwIIAgkCCgILAgwCDQIIAggCCAIIAggCCAIIAggCCAIIAggCCAIIAggCCAIIAggCFAIDAn4CHgAC6QICAmECBAIFAgYCBwIIAgkCCgILAgwCDQIIAggCCAIIAggCCAIIAggCCAIIAggCCAIIAggCCAIIAggCFAIDAoYCHgAC6QICAjgCBAIFAgYCBwIIAgkCHgILAgwCDQIIAggCCAIIAggCCAIIAggCCAIIAggCCAIIAggCCAIIAggCFAIDAk4CHgAC6QICAiICBAIFAgYCBwIIAgkCHgILAgwCDQIIAggCCAIIAggCCAIIAggCCAIIAggCCAIIAggCCAIIAggCFAIDAiMCHgAC6QICAiACBAIFAgYCBwIIAgkCCgILAgwCDQIIAggCCAIIAggCCAIIAggCCAIIAggCCAIIAggCCAIIAggCFAIDAiECHgAC6QICAiQCBAIFAgYCBwIIAgkCJQILAgwCDQIIAggCCAIIAggCCAIIAggCCAIIAggCCAIIAggCCAIIAggCFAIDAiYCHgAC6QICAisCBAIFAgYCBwIIAgkCJQILAgwCDQIIAggCCAIIAggCCAIIAggCCAIIAggCCAIIAggCCAIIAggCFAIDAiwCHgAC6QICAkQCBAIFAgYCBwIIAgkCJQILAgwCDQIIAggCCAIIAggCCAIIAggCCAIIAggCCAIIAggCCAIIAggCFAIDAmUCHgAC6QICAikCBAIFAgYCBwIIAgkCHgILAgwCDQIIAggCCAIIAggCCAIIAggCCAIIAggCCAIIAggCCAIIAggCFAIDAioCHgAC6QICAi0CBAIFAgYCBwIIAgkCHgILAgwCDQIIAggCCAIIAggCCAIIAgh6AAAEAAIIAggCCAIIAggCCAIIAggCCAIUAgMCaQIeAALpAgICMAIEAgUCBgIHAggCCQIKAgsCDAINAggCCAIIAggCCAIIAggCCAIIAggCCAIIAggCCAIIAggCCAIUAgMCUAIeAALpAgICIgIEAgUCBgIHAggCCQIKAgsCDAINAggCCAIIAggCCAIIAggCCAIIAggCCAIIAggCCAIIAggCCAIUAgMCWgIeAALpAgICOgIEAgUCBgIHAggCCQIKAgsCDAINAggCCAIIAggCCAIIAggCCAIIAggCCAIIAggCCAIIAggCCAIUAgMCZwIeAALpAgICNAIEAgUCBgIHAggCCQIKAgsCDAINAggCCAIIAggCCAIIAggCCAIIAggCCAIIAggCCAIIAggCCAIUAgMCNQIeAALpAgICJwIEAgUCBgIHAggCCQIeAgsCDAINAggCCAIIAggCCAIIAggCCAIIAggCCAIIAggCCAIIAggCCAIUAgMCawIeAALpAgICIAIEAgUCBgIHAggCCQIeAgsCDAINAggCCAIIAggCCAIIAggCCAIIAggCCAIIAggCCAIIAggCCAIUAgMCTgIeAALpAgICRgIEAgUCBgIHAggCCQIlAgsCDAINAggCCAIIAggCCAIIAggCCAIIAggCCAIIAggCCAIIAggCCAIUAgMCbAIeAALpAgICMAIEAgUCBgIHAggCCQIlAgsCDAINAggCCAIIAggCCAIIAggCCAIIAggCCAIIAggCCAIIAggCCAIUAgMCZgIeAALpAgICSAIEAgUCBgIHAggCCQIKAgsCDAINAggCCAIIAggCCAIIAggCCAIIAggCCAIIAggCCAIIAggCCAIUAgMCcQIeAALpAgICNgIEAgUCBgIHAggCCQIKAgsCDAINAggCCAIIAggCCAIIAggCCAIIAggCCAIIAggCCAIIAggCCAIUAgMCNwIeAALpAgICGwIEAgUCBgIHAggCCQIlAgsCDAINAggCCAIIAggCCAIIAggCCAIIAggCCAIIAggCCAIIAggCCAIUAgMCPAIeAALpAgICVgIEAgUCBgIHAggCCQIeAgsCDAINAggCCAIIAggCCAIIAggCCAIIAggCCAIIAggCCAIIAggCCAIUAgMCeAIeAALpAgICXAIEAgUCBgIHAggCCQIeAgsCDAINAggCCAIIAggCCAIIAggCCAIIAggCCAIIAggCCAIIAggCCAIUAgMCdwIeAALpAgICVAIEAgUCBgIHAggCCQIlAgsCDAINAggCCAIIAggCCAIIAggCCAIIAggCCAIIAggCCAIIAggCCAIUAgMCdAIeAALpAgICWAIEAgUCBgIHAggCCQIlAgsCDAINAggCCAJ6AAAEAAgCCAIIAggCCAIIAggCCAIIAggCCAIIAggCCAIIAhQCAwJ1Ah4AAuoACTc3MjA2Nzc2OAICAlMCBAIFAgYCBwIIAgkCHgILAgwCDQIIAggCCAIIAggCCAIIAggCCAIIAggCCAIIAggCCAIIAggCFgIDAk4CHgAC6gICAmECBAIFAgYCBwIIAgkCHgILAgwCDQIIAggCCAIIAggCCAIIAggCCAIIAggCCAIIAggCCAIIAggCFgIDAmICHgAC6gICAjoCBAIFAgYCBwIIAgkCJQILAgwCDQIIAggCCAIIAggCCAIIAggCCAIIAggCCAIIAggCCAIIAggCFgIDAmMCHgAC6gICAh0CBAIFAgYCBwIIAgkCCgILAgwCDQIIAggCCAIIAggCCAIIAggCCAIIAggCCAIIAggCCAIIAggCFgIDAmoCHgAC6gICAlgCBAIFAgYCBwIIAgkCHgILAgwCDQIIAggCCAIIAggCCAIIAggCCAIIAggCCAIIAggCCAIIAggCFgIDAlsCHgAC6gICAlECBAIFAgYCBwIIAgkCHgILAgwCDQIIAggCCAIIAggCCAIIAggCCAIIAggCCAIIAggCCAIIAggCFgIDAlICHgAC6gICAikCBAIFAgYCBwIIAgkCCgILAgwCDQIIAggCCAIIAggCCAIIAggCCAIIAggCCAIIAggCCAIIAggCFgIDAocCHgAC6gICAiICBAIFAgYCBwIIAgkCCgILAgwCDQIIAggCCAIIAggCCAIIAggCCAIIAggCCAIIAggCCAIIAggCFgIDAloCHgAC6gICAlQCBAIFAgYCBwIIAgkCHgILAgwCDQIIAggCCAIIAggCCAIIAggCCAIIAggCCAIIAggCCAIIAggCFgIDAl8CHgAC6gICAlwCBAIFAgYCBwIIAgkCJQILAgwCDQIIAggCCAIIAggCCAIIAggCCAIIAggCCAIIAggCCAIIAggCFgIDAl0CHgAC6gICAkgCBAIFAgYCBwIIAgkCJQILAgwCDQIIAggCCAIIAggCCAIIAggCCAIIAggCCAIIAggCCAIIAggCFgIDAl4CHgAC6gICAlYCBAIFAgYCBwIIAgkCJQILAgwCDQIIAggCCAIIAggCCAIIAggCCAIIAggCCAIIAggCCAIIAggCFgIDAlcCHgAC6gICAiICBAIFAgYCBwIIAgkCJQILAgwCDQIIAggCCAIIAggCCAIIAggCCAIIAggCCAIIAggCCAIIAggCFgIDAm0CHgAC6gICAkYCBAIFAgYCBwIIAgkCJQILAgwCDQIIAggCCAIIAggCCAIIAggCCAIIAggCCAIIAggCCAIIAggCFgIDAmwCHgAC6gICAicCBAJ6AAAEAAUCBgIHAggCCQIeAgsCDAINAggCCAIIAggCCAIIAggCCAIIAggCCAIIAggCCAIIAggCCAIWAgMCawIeAALqAgICLQIEAgUCBgIHAggCCQIeAgsCDAINAggCCAIIAggCCAIIAggCCAIIAggCCAIIAggCCAIIAggCCAIWAgMCaQIeAALqAgICAwIEAgUCBgIHAggCCQIeAgsCDAINAggCCAIIAggCCAIIAggCCAIIAggCCAIIAggCCAIIAggCCAIWAgMCYAIeAALqAgICMAIEAgUCBgIHAggCCQIKAgsCDAINAggCCAIIAggCCAIIAggCCAIIAggCCAIIAggCCAIIAggCCAIWAgMCUAIeAALqAgICOgIEAgUCBgIHAggCCQIKAgsCDAINAggCCAIIAggCCAIIAggCCAIIAggCCAIIAggCCAIIAggCCAIWAgMCZwIeAALqAgICTAIEAgUCBgIHAggCCQIlAgsCDAINAggCCAIIAggCCAIIAggCCAIIAggCCAIIAggCCAIIAggCCAIWAgMCfAIeAALqAgICUQIEAgUCBgIHAggCCQIlAgsCDAINAggCCAIIAggCCAIIAggCCAIIAggCCAIIAggCCAIIAggCCAIWAgMCaAIeAALqAgICRAIEAgUCBgIHAggCCQIlAgsCDAINAggCCAIIAggCCAIIAggCCAIIAggCCAIIAggCCAIIAggCCAIWAgMCZQIeAALqAgICIAIEAgUCBgIHAggCCQIeAgsCDAINAggCCAIIAggCCAIIAggCCAIIAggCCAIIAggCCAIIAggCCAIWAgMCTgIeAALqAgICQAIEAgUCBgIHAggCCQIlAgsCDAINAggCCAIIAggCCAIIAggCCAIIAggCCAIIAggCCAIIAggCCAIWAgMCQQIeAALqAgICNAIEAgUCBgIHAggCCQIKAgsCDAINAggCCAIIAggCCAIIAggCCAIIAggCCAIIAggCCAIIAggCCAIWAgMCNQIeAALqAgICNgIEAgUCBgIHAggCCQIKAgsCDAINAggCCAIIAggCCAIIAggCCAIIAggCCAIIAggCCAIIAggCCAIWAgMCNwIeAALqAgICWAIEAgUCBgIHAggCCQIlAgsCDAINAggCCAIIAggCCAIIAggCCAIIAggCCAIIAggCCAIIAggCCAIWAgMCdQIeAALqAgICVAIEAgUCBgIHAggCCQIlAgsCDAINAggCCAIIAggCCAIIAggCCAIIAggCCAIIAggCCAIIAggCCAIWAgMCdAIeAALqAgICVgIEAgUCBgIHAggCCQIeAgsCDAINAggCCAIIAggCCAIIAggCCAIIAggCCAIIAggCCAIIAggCCAIWAgMCeAJ6AAAEAB4AAuoCAgJCAgQCBQIGAgcCCAIJAiUCCwIMAg0CCAIIAggCCAIIAggCCAIIAggCCAIIAggCCAIIAggCCAIIAhYCAwKAAh4AAuoCAgJCAgQCBQIGAgcCCAIJAgoCCwIMAg0CCAIIAggCCAIIAggCCAIIAggCCAIIAggCCAIIAggCCAIIAhYCAwJyAh4AAuoCAgJIAgQCBQIGAgcCCAIJAgoCCwIMAg0CCAIIAggCCAIIAggCCAIIAggCCAIIAggCCAIIAggCCAIIAhYCAwJxAh4AAuoCAgIrAgQCBQIGAgcCCAIJAh4CCwIMAg0CCAIIAggCCAIIAggCCAIIAggCCAIIAggCCAIIAggCCAIIAhYCAwJ5Ah4AAuoCAgJGAgQCBQIGAgcCCAIJAh4CCwIMAg0CCAIIAggCCAIIAggCCAIIAggCCAIIAggCCAIIAggCCAIIAhYCAwKCAh4AAuoCAgJEAgQCBQIGAgcCCAIJAh4CCwIMAg0CCAIIAggCCAIIAggCCAIIAggCCAIIAggCCAIIAggCCAIIAhYCAwJOAh4AAuoCAgJMAgQCBQIGAgcCCAIJAgoCCwIMAg0CCAIIAggCCAIIAggCCAIIAggCCAIIAggCCAIIAggCCAIIAhYCAwJ7Ah4AAuoCAgJcAgQCBQIGAgcCCAIJAh4CCwIMAg0CCAIIAggCCAIIAggCCAIIAggCCAIIAggCCAIIAggCCAIIAhYCAwJ3Ah4AAuoCAgI4AgQCBQIGAgcCCAIJAgoCCwIMAg0CCAIIAggCCAIIAggCCAIIAggCCAIIAggCCAIIAggCCAIIAhYCAwKBAh4AAuoCAgIwAgQCBQIGAgcCCAIJAiUCCwIMAg0CCAIIAggCCAIIAggCCAIIAggCCAIIAggCCAIIAggCCAIIAhYCAwJmAh4AAuoCAgJRAgQCBQIGAgcCCAIJAgoCCwIMAg0CCAIIAggCCAIIAggCCAIIAggCCAIIAggCCAIIAggCCAIIAhYCAwJ9Ah4AAuoCAgIDAgQCBQIGAgcCCAIJAiUCCwIMAg0CCAIIAggCCAIIAggCCAIIAggCCAIIAggCCAIIAggCCAIIAhYCAwJ6Ah4AAuoCAgIkAgQCBQIGAgcCCAIJAh4CCwIMAg0CCAIIAggCCAIIAggCCAIIAggCCAIIAggCCAIIAggCCAIIAhYCAwJOAh4AAuoCAgIdAgQCBQIGAgcCCAIJAh4CCwIMAg0CCAIIAggCCAIIAggCCAIIAggCCAIIAggCCAIIAggCCAIIAhYCAwIfAh4AAuoCAgJUAgQCBQIGAgcCCAIJAgoCCwIMAg0CCAIIAggCCAIIAggCCAIIAggCCAIIAggCCAIIAgh6AAAEAAIIAggCFgIDAlUCHgAC6gICAkACBAIFAgYCBwIIAgkCHgILAgwCDQIIAggCCAIIAggCCAIIAggCCAIIAggCCAIIAggCCAIIAggCFgIDAoMCHgAC6gICAlgCBAIFAgYCBwIIAgkCCgILAgwCDQIIAggCCAIIAggCCAIIAggCCAIIAggCCAIIAggCCAIIAggCFgIDAlkCHgAC6gICAjQCBAIFAgYCBwIIAgkCJQILAgwCDQIIAggCCAIIAggCCAIIAggCCAIIAggCCAIIAggCCAIIAggCFgIDAoUCHgAC6gICAlMCBAIFAgYCBwIIAgkCCgILAgwCDQIIAggCCAIIAggCCAIIAggCCAIIAggCCAIIAggCCAIIAggCFgIDAn4CHgAC6gICAjYCBAIFAgYCBwIIAgkCJQILAgwCDQIIAggCCAIIAggCCAIIAggCCAIIAggCCAIIAggCCAIIAggCFgIDAoQCHgAC6gICAmECBAIFAgYCBwIIAgkCCgILAgwCDQIIAggCCAIIAggCCAIIAggCCAIIAggCCAIIAggCCAIIAggCFgIDAoYCHgAC6gICAjgCBAIFAgYCBwIIAgkCHgILAgwCDQIIAggCCAIIAggCCAIIAggCCAIIAggCCAIIAggCCAIIAggCFgIDAk4CHgAC6gICAiQCBAIFAgYCBwIIAgkCJQILAgwCDQIIAggCCAIIAggCCAIIAggCCAIIAggCCAIIAggCCAIIAggCFgIDAiYCHgAC6gICAi0CBAIFAgYCBwIIAgkCCgILAgwCDQIIAggCCAIIAggCCAIIAggCCAIIAggCCAIIAggCCAIIAggCFgIDAi4CHgAC6gICAisCBAIFAgYCBwIIAgkCJQILAgwCDQIIAggCCAIIAggCCAIIAggCCAIIAggCCAIIAggCCAIIAggCFgIDAiwCHgAC6gICAiICBAIFAgYCBwIIAgkCHgILAgwCDQIIAggCCAIIAggCCAIIAggCCAIIAggCCAIIAggCCAIIAggCFgIDAiMCHgAC6gICAiACBAIFAgYCBwIIAgkCCgILAgwCDQIIAggCCAIIAggCCAIIAggCCAIIAggCCAIIAggCCAIIAggCFgIDAiECHgAC6gICAicCBAIFAgYCBwIIAgkCCgILAgwCDQIIAggCCAIIAggCCAIIAggCCAIIAggCCAIIAggCCAIIAggCFgIDAigCHgAC6gICAikCBAIFAgYCBwIIAgkCHgILAgwCDQIIAggCCAIIAggCCAIIAggCCAIIAggCCAIIAggCCAIIAggCFgIDAioCHgAC6gICAgMCBAIFAgYCBwIIAgkCCgILAgwCDQIIAggCCAIIAggCCAIIAggCCAJ6AAAEAAgCCAIIAggCCAIIAggCCAIWAgMCDgIeAALqAgICUwIEAgUCBgIHAggCCQIlAgsCDAINAggCCAIIAggCCAIIAggCCAIIAggCCAIIAggCCAIIAggCCAIWAgMCbwIeAALqAgICYQIEAgUCBgIHAggCCQIlAgsCDAINAggCCAIIAggCCAIIAggCCAIIAggCCAIIAggCCAIIAggCCAIWAgMCcAIeAALqAgICHQIEAgUCBgIHAggCCQIlAgsCDAINAggCCAIIAggCCAIIAggCCAIIAggCCAIIAggCCAIIAggCCAIWAgMCSgIeAALqAgICOAIEAgUCBgIHAggCCQIlAgsCDAINAggCCAIIAggCCAIIAggCCAIIAggCCAIIAggCCAIIAggCCAIWAgMCOQIeAALqAgICNgIEAgUCBgIHAggCCQIeAgsCDAINAggCCAIIAggCCAIIAggCCAIIAggCCAIIAggCCAIIAggCCAIWAgMCPgIeAALqAgICMAIEAgUCBgIHAggCCQIeAgsCDAINAggCCAIIAggCCAIIAggCCAIIAggCCAIIAggCCAIIAggCCAIWAgMCMQIeAALqAgICOgIEAgUCBgIHAggCCQIeAgsCDAINAggCCAIIAggCCAIIAggCCAIIAggCCAIIAggCCAIIAggCCAIWAgMCOwIeAALqAgICVgIEAgUCBgIHAggCCQIKAgsCDAINAggCCAIIAggCCAIIAggCCAIIAggCCAIIAggCCAIIAggCCAIWAgMCdgIeAALqAgICSAIEAgUCBgIHAggCCQIeAgsCDAINAggCCAIIAggCCAIIAggCCAIIAggCCAIIAggCCAIIAggCCAIWAgMCSQIeAALqAgICJAIEAgUCBgIHAggCCQIKAgsCDAINAggCCAIIAggCCAIIAggCCAIIAggCCAIIAggCCAIIAggCCAIWAgMCPwIeAALqAgICXAIEAgUCBgIHAggCCQIKAgsCDAINAggCCAIIAggCCAIIAggCCAIIAggCCAIIAggCCAIIAggCCAIWAgMCcwIeAALqAgICNAIEAgUCBgIHAggCCQIeAgsCDAINAggCCAIIAggCCAIIAggCCAIIAggCCAIIAggCCAIIAggCCAIWAgMCTgIeAALqAgICKQIEAgUCBgIHAggCCQIlAgsCDAINAggCCAIIAggCCAIIAggCCAIIAggCCAIIAggCCAIIAggCCAIWAgMCbgIeAALqAgICRAIEAgUCBgIHAggCCQIKAgsCDAINAggCCAIIAggCCAIIAggCCAIIAggCCAIIAggCCAIIAggCCAIWAgMCRQIeAALqAgICIAIEAgUCBgIHAggCCQIlAgsCDAINAggCCAIIAgh6AAAEAAIIAggCCAIIAggCCAIIAggCCAIIAggCCAIIAhYCAwIvAh4AAuoCAgJCAgQCBQIGAgcCCAIJAh4CCwIMAg0CCAIIAggCCAIIAggCCAIIAggCCAIIAggCCAIIAggCCAIIAhYCAwJDAh4AAuoCAgIrAgQCBQIGAgcCCAIJAgoCCwIMAg0CCAIIAggCCAIIAggCCAIIAggCCAIIAggCCAIIAggCCAIIAhYCAwI9Ah4AAuoCAgJMAgQCBQIGAgcCCAIJAh4CCwIMAg0CCAIIAggCCAIIAggCCAIIAggCCAIIAggCCAIIAggCCAIIAhYCAwJNAh4AAuoCAgJGAgQCBQIGAgcCCAIJAgoCCwIMAg0CCAIIAggCCAIIAggCCAIIAggCCAIIAggCCAIIAggCCAIIAhYCAwJHAh4AAuoCAgInAgQCBQIGAgcCCAIJAiUCCwIMAg0CCAIIAggCCAIIAggCCAIIAggCCAIIAggCCAIIAggCCAIIAhYCAwJLAh4AAuoCAgItAgQCBQIGAgcCCAIJAiUCCwIMAg0CCAIIAggCCAIIAggCCAIIAggCCAIIAggCCAIIAggCCAIIAhYCAwJPAh4AAuoCAgJAAgQCBQIGAgcCCAIJAgoCCwIMAg0CCAIIAggCCAIIAggCCAIIAggCCAIIAggCCAIIAggCCAIIAhYCAwJkAh4AAusACTQxNDE1MjY3MgICAjYCBAIFAgYCBwIIAgkCJQILAosCDQIIAggCCAIIAggCCAIIAggCCAIIAggCCAIIAggCCAIIAggCAwIDArACHgAC6wICAlQCBAIFAgYCBwIIAgkCJQILAosCDQIIAggCCAIIAggCCAIIAggCCAIIAggCCAIIAggCCAIIAggCAwIDAtYCHgAC6wICAh0CBAIFAgYCBwIIAgkCJQILAosCDQIIAggCCAIIAggCCAIIAggCCAIIAggCCAIIAggCCAIIAggCAwIDAsMCHgAC6wICAjQCBAIFAgYCBwIIAgkCJQILAosCDQIIAggCCAIIAggCCAIIAggCCAIIAggCCAIIAggCCAIIAggCAwIDAq4CHgAC6wICAjgCBAIFAgYCBwIIAgkCJQILAosCDQIIAggCCAIIAggCCAIIAggCCAIIAggCCAIIAggCCAIIAggCAwIDAq0CHgAC6wICAlYCBAIFAgYCBwIIAgkCJQILAosCDQIIAggCCAIIAggCCAIIAggCCAIIAggCCAIIAggCCAIIAggCAwIDApgCHgAC6wICAiICBAIFAgYCBwIIAgkCJQILAosCDQIIAggCCAIIAggCCAIIAggCCAIIAggCCAIIAggCCAIIAggCAwIDAqwCHgAC6wICAlMCBAIFAgZ6AAAEAAIHAggCCQIlAgsCiwINAggCCAIIAggCCAIIAggCCAIIAggCCAIIAggCCAIIAggCCAIDAgMCmwIeAALrAgICJwIEAgUCBgIHAggCCQIlAgsCiwINAggCCAIIAggCCAIIAggCCAIIAggCCAIIAggCCAIIAggCCAIDAgMCtQIeAALrAgICRAIEAgUCBgIHAggCCQIlAgsCiwINAggCCAIIAggCCAIIAggCCAIIAggCCAIIAggCCAIIAggCCAIDAgMC0AIeAALrAgICJAIEAgUCBgIHAggCCQIlAgsCiwINAggCCAIIAggCCAIIAggCCAIIAggCCAIIAggCCAIIAggCCAIDAgMCuQIeAALrAgICTAIEAgUCBgIHAggCCQIlAgsCiwINAggCCAIIAggCCAIIAggCCAIIAggCCAIIAggCCAIIAggCCAIDAgMCowIeAALrAgICKwIEAgUCBgIHAggCCQIlAgsCiwINAggCCAIIAggCCAIIAggCCAIIAggCCAIIAggCCAIIAggCCAIDAgMC0QIeAALrAgICMAIEAgUCBgIHAggCCQIlAgsCiwINAggCCAIIAggCCAIIAggCCAIIAggCCAIIAggCCAIIAggCCAIDAgMCkwIeAALrAgICAwIEAgUCBgIHAggCCQIlAgsCiwINAggCCAIIAggCCAIIAggCCAIIAggCCAIIAggCCAIIAggCCAIDAgMCzAIeAALsAAk1MjYwNzE0MzICAgIdAgQCBQIGAgcCCAIJAooCCwKLAg0CCAIIAggCCAIIAggCCAIIAggCCAIIAggCCAIIAggCCAIIAAIDAsoCHgAC7AICAkACBAIFAgYCBwIIAgkCigILAosCDQIIAggCCAIIAggCCAIIAggCCAIIAggCCAIIAggCCAIIAggAAgMC0gIeAALsAgICOAIEAgUCBgIHAggCCQKKAgsCiwINAggCCAIIAggCCAIIAggCCAIIAggCCAIIAggCCAIIAggCCAACAwJOAh4AAuwCAgIkAgQCBQIGAgcCCAIJAiUCCwKLAg0CCAIIAggCCAIIAggCCAIIAggCCAIIAggCCAIIAggCCAIIAAIDArkCHgAC7AICAisCBAIFAgYCBwIIAgkCJQILAosCDQIIAggCCAIIAggCCAIIAggCCAIIAggCCAIIAggCCAIIAggAAgMC0QIeAALsAgICJwIEAgUCBgIHAggCCQIKAgsCiwINAggCCAIIAggCCAIIAggCCAIIAggCCAIIAggCCAIIAggCCAACAwK0Ah4AAuwCAgJCAgQCBQIGAgcCCAIJAiUCCwKLAg0CCAIIAggCCAIIAggCCAIIAggCCAIIAggCCAIIAggCCAIIAAIDArp6AAAEAAIeAALsAgICIAIEAgUCBgIHAggCCQIKAgsCiwINAggCCAIIAggCCAIIAggCCAIIAggCCAIIAggCCAIIAggCCAACAwK8Ah4AAuwCAgJCAgQCBQIGAgcCCAIJAooCCwKLAg0CCAIIAggCCAIIAggCCAIIAggCCAIIAggCCAIIAggCCAIIAAIDAr8CHgAC7AICAisCBAIFAgYCBwIIAgkCigILAosCDQIIAggCCAIIAggCCAIIAggCCAIIAggCCAIIAggCCAIIAggAAgMCswIeAALsAgICJAIEAgUCBgIHAggCCQKKAgsCiwINAggCCAIIAggCCAIIAggCCAIIAggCCAIIAggCCAIIAggCCAACAwJOAh4AAuwCAgIkAgQCBQIGAgcCCAIJAgoCCwKLAg0CCAIIAggCCAIIAggCCAIIAggCCAIIAggCCAIIAggCCAIIAAIDAp8CHgAC7AICAikCBAIFAgYCBwIIAgkCigILAosCDQIIAggCCAIIAggCCAIIAggCCAIIAggCCAIIAggCCAIIAggAAgMCngIeAALsAgICAwIEAgUCBgIHAggCCQIKAgsCiwINAggCCAIIAggCCAIIAggCCAIIAggCCAIIAggCCAIIAggCCAACAwK2Ah4AAuwCAgJCAgQCBQIGAgcCCAIJAgoCCwKLAg0CCAIIAggCCAIIAggCCAIIAggCCAIIAggCCAIIAggCCAIIAAIDAtcCHgAC7AICAi0CBAIFAgYCBwIIAgkCCgILAosCDQIIAggCCAIIAggCCAIIAggCCAIIAggCCAIIAggCCAIIAggAAgMCtwIeAALsAgICIgIEAgUCBgIHAggCCQKKAgsCiwINAggCCAIIAggCCAIIAggCCAIIAggCCAIIAggCCAIIAggCCAACAwKqAh4AAuwCAgIiAgQCBQIGAgcCCAIJAiUCCwKLAg0CCAIIAggCCAIIAggCCAIIAggCCAIIAggCCAIIAggCCAIIAAIDAqwCHgAC7AICAh0CBAIFAgYCBwIIAgkCJQILAosCDQIIAggCCAIIAggCCAIIAggCCAIIAggCCAIIAggCCAIIAggAAgMCwwIeAALsAgICOAIEAgUCBgIHAggCCQIlAgsCiwINAggCCAIIAggCCAIIAggCCAIIAggCCAIIAggCCAIIAggCCAACAwKtAh4AAuwCAgJAAgQCBQIGAgcCCAIJAiUCCwKLAg0CCAIIAggCCAIIAggCCAIIAggCCAIIAggCCAIIAggCCAIIAAIDAsQCHgAC7AICAjYCBAIFAgYCBwIIAgkCCgILAosCDQIIAggCCAIIAggCCAIIAggCCAIIAggCCAIIAggCCAIIAggAAgMC1AIeAAJ6AAAEAOwCAgI0AgQCBQIGAgcCCAIJAgoCCwKLAg0CCAIIAggCCAIIAggCCAIIAggCCAIIAggCCAIIAggCCAIIAAIDAsgCHgAC7AICAh0CBAIFAgYCBwIIAgkCCgILAosCDQIIAggCCAIIAggCCAIIAggCCAIIAggCCAIIAggCCAIIAggAAgMCkQIeAALsAgICLQIEAgUCBgIHAggCCQIlAgsCiwINAggCCAIIAggCCAIIAggCCAIIAggCCAIIAggCCAIIAggCCAACAwK9Ah4AAuwCAgInAgQCBQIGAgcCCAIJAiUCCwKLAg0CCAIIAggCCAIIAggCCAIIAggCCAIIAggCCAIIAggCCAIIAAIDArUCHgAC7AICAkACBAIFAgYCBwIIAgkCCgILAosCDQIIAggCCAIIAggCCAIIAggCCAIIAggCCAIIAggCCAIIAggAAgMCkgIeAALsAgICKQIEAgUCBgIHAggCCQIlAgsCiwINAggCCAIIAggCCAIIAggCCAIIAggCCAIIAggCCAIIAggCCAACAwKnAh4AAuwCAgIgAgQCBQIGAgcCCAIJAiUCCwKLAg0CCAIIAggCCAIIAggCCAIIAggCCAIIAggCCAIIAggCCAIIAAIDArgCHgAC7AICAlwCBAIFAgYCBwIIAgkCigILAosCDQIIAggCCAIIAggCCAIIAggCCAIIAggCCAIIAggCCAIIAggAAgMCkAIeAALsAgICKwIEAgUCBgIHAggCCQIKAgsCiwINAggCCAIIAggCCAIIAggCCAIIAggCCAIIAggCCAIIAggCCAACAwKgAh4AAuwCAgJEAgQCBQIGAgcCCAIJAgoCCwKLAg0CCAIIAggCCAIIAggCCAIIAggCCAIIAggCCAIIAggCCAIIAAIDAqQCHgAC7AICAlwCBAIFAgYCBwIIAgkCJQILAosCDQIIAggCCAIIAggCCAIIAggCCAIIAggCCAIIAggCCAIIAggAAgMCmQIeAALsAgICJwIEAgUCBgIHAggCCQKKAgsCiwINAggCCAIIAggCCAIIAggCCAIIAggCCAIIAggCCAIIAggCCAACAwKlAh4AAuwCAgIgAgQCBQIGAgcCCAIJAooCCwKLAg0CCAIIAggCCAIIAggCCAIIAggCCAIIAggCCAIIAggCCAIIAAIDAk4CHgAC7AICAlYCBAIFAgYCBwIIAgkCigILAosCDQIIAggCCAIIAggCCAIIAggCCAIIAggCCAIIAggCCAIIAggAAgMCjAIeAALsAgICVgIEAgUCBgIHAggCCQIlAgsCiwINAggCCAIIAggCCAIIAggCCAIIAggCCAIIAggCCAIIAggCCAACAwKYAh4AAuwCAgJ6AAAEAEYCBAIFAgYCBwIIAgkCCgILAosCDQIIAggCCAIIAggCCAIIAggCCAIIAggCCAIIAggCCAIIAggAAgMCoQIeAALsAgICWAIEAgUCBgIHAggCCQIKAgsCiwINAggCCAIIAggCCAIIAggCCAIIAggCCAIIAggCCAIIAggCCAACAwKvAh4AAuwCAgJUAgQCBQIGAgcCCAIJAgoCCwKLAg0CCAIIAggCCAIIAggCCAIIAggCCAIIAggCCAIIAggCCAIIAAIDArECHgAC7AICAhsCBAIFAgYCBwIIAgkCCgILAosCDQIIAggCCAIIAggCCAIIAggCCAIIAggCCAIIAggCCAIIAggAAgMCsgIeAALsAgICLQIEAgUCBgIHAggCCQKKAgsCiwINAggCCAIIAggCCAIIAggCCAIIAggCCAIIAggCCAIIAggCCAACAwK+Ah4AAuwCAgIyAgQCBQIGAgcCCAIJAiUCCwKLAg0CCAIIAggCCAIIAggCCAIIAggCCAIIAggCCAIIAggCCAIIAAIDAuECHgAC7AICAkwCBAIFAgYCBwIIAgkCJQILAosCDQIIAggCCAIIAggCCAIIAggCCAIIAggCCAIIAggCCAIIAggAAgMCowIeAALsAgICUwIEAgUCBgIHAggCCQKKAgsCiwINAggCCAIIAggCCAIIAggCCAIIAggCCAIIAggCCAIIAggCCAACAwJOAh4AAuwCAgJhAgQCBQIGAgcCCAIJAooCCwKLAg0CCAIIAggCCAIIAggCCAIIAggCCAIIAggCCAIIAggCCAIIAAIDAqgCHgAC7AICAjACBAIFAgYCBwIIAgkCCgILAosCDQIIAggCCAIIAggCCAIIAggCCAIIAggCCAIIAggCCAIIAggAAgMCywIeAALsAgICUQIEAgUCBgIHAggCCQIlAgsCiwINAggCCAIIAggCCAIIAggCCAIIAggCCAIIAggCCAIIAggCCAACAwKiAh4AAuwCAgI6AgQCBQIGAgcCCAIJAgoCCwKLAg0CCAIIAggCCAIIAggCCAIIAggCCAIIAggCCAIIAggCCAIIAAIDAs0CHgAC7AICAlQCBAIFAgYCBwIIAgkCigILAosCDQIIAggCCAIIAggCCAIIAggCCAIIAggCCAIIAggCCAIIAggAAgMCxQIeAALsAgICRAIEAgUCBgIHAggCCQIlAgsCiwINAggCCAIIAggCCAIIAggCCAIIAggCCAIIAggCCAIIAggCCAACAwLQAh4AAuwCAgJIAgQCBQIGAgcCCAIJAgoCCwKLAg0CCAIIAggCCAIIAggCCAIIAggCCAIIAggCCAIIAggCCAIIAAIDAtgCHgAC7AICAlMCBAJ6AAAEAAUCBgIHAggCCQIlAgsCiwINAggCCAIIAggCCAIIAggCCAIIAggCCAIIAggCCAIIAggCCAACAwKbAh4AAuwCAgIyAgQCBQIGAgcCCAIJAooCCwKLAg0CCAIIAggCCAIIAggCCAIIAggCCAIIAggCCAIIAggCCAIIAAIDAk4CHgAC7AICAmECBAIFAgYCBwIIAgkCJQILAosCDQIIAggCCAIIAggCCAIIAggCCAIIAggCCAIIAggCCAIIAggAAgMCnQIeAALsAgICWAIEAgUCBgIHAggCCQKKAgsCiwINAggCCAIIAggCCAIIAggCCAIIAggCCAIIAggCCAIIAggCCAACAwLJAh4AAuwCAgJEAgQCBQIGAgcCCAIJAooCCwKLAg0CCAIIAggCCAIIAggCCAIIAggCCAIIAggCCAIIAggCCAIIAAIDAk4CHgAC7AICAkYCBAIFAgYCBwIIAgkCigILAosCDQIIAggCCAIIAggCCAIIAggCCAIIAggCCAIIAggCCAIIAggAAgMC0wIeAALsAgICGwIEAgUCBgIHAggCCQIlAgsCiwINAggCCAIIAggCCAIIAggCCAIIAggCCAIIAggCCAIIAggCCAACAwLVAh4AAuwCAgJYAgQCBQIGAgcCCAIJAiUCCwKLAg0CCAIIAggCCAIIAggCCAIIAggCCAIIAggCCAIIAggCCAIIAAIDAscCHgAC7AICAlwCBAIFAgYCBwIIAgkCCgILAosCDQIIAggCCAIIAggCCAIIAggCCAIIAggCCAIIAggCCAIIAggAAgMCqwIeAALsAgICVAIEAgUCBgIHAggCCQIlAgsCiwINAggCCAIIAggCCAIIAggCCAIIAggCCAIIAggCCAIIAggCCAACAwLWAh4AAuwCAgJMAgQCBQIGAgcCCAIJAooCCwKLAg0CCAIIAggCCAIIAggCCAIIAggCCAIIAggCCAIIAggCCAIIAAIDAqYCHgAC7AICAlECBAIFAgYCBwIIAgkCigILAosCDQIIAggCCAIIAggCCAIIAggCCAIIAggCCAIIAggCCAIIAggAAgMCqQIeAALsAgICGwIEAgUCBgIHAggCCQKKAgsCiwINAggCCAIIAggCCAIIAggCCAIIAggCCAIIAggCCAIIAggCCAACAwJOAh4AAuwCAgJGAgQCBQIGAgcCCAIJAiUCCwKLAg0CCAIIAggCCAIIAggCCAIIAggCCAIIAggCCAIIAggCCAIIAAIDAs4CHgAC7AICAlYCBAIFAgYCBwIIAgkCCgILAosCDQIIAggCCAIIAggCCAIIAggCCAIIAggCCAIIAggCCAIIAggAAgMCnAIeAALsAgICUwIEAgUCBgJ6AAAEAAcCCAIJAgoCCwKLAg0CCAIIAggCCAIIAggCCAIIAggCCAIIAggCCAIIAggCCAIIAAIDAsACHgAC7AICAjgCBAIFAgYCBwIIAgkCCgILAosCDQIIAggCCAIIAggCCAIIAggCCAIIAggCCAIIAggCCAIIAggAAgMClQIeAALsAgICNAIEAgUCBgIHAggCCQKKAgsCiwINAggCCAIIAggCCAIIAggCCAIIAggCCAIIAggCCAIIAggCCAACAwJOAh4AAuwCAgIwAgQCBQIGAgcCCAIJAooCCwKLAg0CCAIIAggCCAIIAggCCAIIAggCCAIIAggCCAIIAggCCAIIAAIDApQCHgAC7AICAjACBAIFAgYCBwIIAgkCJQILAosCDQIIAggCCAIIAggCCAIIAggCCAIIAggCCAIIAggCCAIIAggAAgMCkwIeAALsAgICNgIEAgUCBgIHAggCCQKKAgsCiwINAggCCAIIAggCCAIIAggCCAIIAggCCAIIAggCCAIIAggCCAACAwLCAh4AAuwCAgJRAgQCBQIGAgcCCAIJAgoCCwKLAg0CCAIIAggCCAIIAggCCAIIAggCCAIIAggCCAIIAggCCAIIAAIDArsCHgAC7AICAmECBAIFAgYCBwIIAgkCCgILAosCDQIIAggCCAIIAggCCAIIAggCCAIIAggCCAIIAggCCAIIAggAAgMCwQIeAALsAgICMgIEAgUCBgIHAggCCQIKAgsCiwINAggCCAIIAggCCAIIAggCCAIIAggCCAIIAggCCAIIAggCCAACAwLgAh4AAuwCAgJMAgQCBQIGAgcCCAIJAgoCCwKLAg0CCAIIAggCCAIIAggCCAIIAggCCAIIAggCCAIIAggCCAIIAAIDAs8CHgAC7AICAkgCBAIFAgYCBwIIAgkCJQILAosCDQIIAggCCAIIAggCCAIIAggCCAIIAggCCAIIAggCCAIIAggAAgMCjwIeAALsAgICSAIEAgUCBgIHAggCCQKKAgsCiwINAggCCAIIAggCCAIIAggCCAIIAggCCAIIAggCCAIIAggCCAACAwKOAh4AAuwCAgIpAgQCBQIGAgcCCAIJAgoCCwKLAg0CCAIIAggCCAIIAggCCAIIAggCCAIIAggCCAIIAggCCAIIAAIDApcCHgAC7AICAiICBAIFAgYCBwIIAgkCCgILAosCDQIIAggCCAIIAggCCAIIAggCCAIIAggCCAIIAggCCAIIAggAAgMCmgIeAALsAgICAwIEAgUCBgIHAggCCQKKAgsCiwINAggCCAIIAggCCAIIAggCCAIIAggCCAIIAggCCAIIAggCCAACAwLGAh4AAuwCAgI2AgQCBQIGAgcCCAJ6AAABQAkCJQILAosCDQIIAggCCAIIAggCCAIIAggCCAIIAggCCAIIAggCCAIIAggAAgMCsAIeAALsAgICAwIEAgUCBgIHAggCCQIlAgsCiwINAggCCAIIAggCCAIIAggCCAIIAggCCAIIAggCCAIIAggCCAACAwLMAh4AAuwCAgI0AgQCBQIGAgcCCAIJAiUCCwKLAg0CCAIIAggCCAIIAggCCAIIAggCCAIIAggCCAIIAggCCAIIAAIDAq4CHgAC7AICAjoCBAIFAgYCBwIIAgkCJQILAosCDQIIAggCCAIIAggCCAIIAggCCAIIAggCCAIIAggCCAIIAggAAgMCjQIeAALsAgICOgIEAgUCBgIHAggCCQKKAgsCiwINAggCCAIIAggCCAIIAggCCAIIAggCCAIIAggCCAIIAggCCAACAwKW]]></xxe4awand>
</file>

<file path=customXml/item11.xml><?xml version="1.0" encoding="utf-8"?>
<xxe4awand xmlns="http://www.excel4apps.com"><![CDATA[rO0ABXfZCMCtii8ABLcEAh4AAERjb20uZXhjZWw0YXBwcy53YW5kLm9yYWNsZS5n
bHdhbmQuY2FsY3VsYXRpb25zLmdldGJhbGFuY2UuR2V0QmFsYW5jZQIBAAk1NTYx
MTE3MDQCAgABMAIDAAYyMDE3MTACBAADWVREAgUAA1VTRAIGAAVUb3RhbAIHAAFB
AggAAAIJAAMwMDECCgAGMTkxMDAwAgsAAkdEAgwAAklEAg0AAkRMAggCCAIIAggC
CAIIAggCCAIIAggCCAIIAggCCAIIAggCCAIT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gAAAAF1cgIaAAJbQqzzF/gGCFTgAgAAeHAA
AAAEBhtaanh4d1UCHgACAQICAhsABjIwMTcwMQIEAgUCBgIHAggCCQIcAAYxOTEw
MTUCCwIMAg0CCAIIAggCCAIIAggCCAIIAggCCAIIAggCCAIIAggCCAIIAhMCAwId
c3EAfgAAAAAAAnNxAH4ABP///////////////v////7/////dXEAfgAHAAAAAxKC
+Hh4d00CHgACAQICAh4ABjIwMTgwMgIEAgUCBgIHAggCCQIcAgsCDAINAggCCAII
AggCCAIIAggCCAIIAggCCAIIAggCCAIIAggCCAITAgMCH3NxAH4AAAAAAAJzcQB+
AAT///////////////7////+AAAAAHVxAH4ABwAAAAB4eHdNAh4AAgECAgIgAAYy
MDE2MDkCBAIFAgYCBwIIAgkCHAILAgwCDQIIAggCCAIIAggCCAIIAggCCAIIAggC
CAIIAggCCAIIAggCEwIDAiFzcQB+AAAAAAACc3EAfgAE///////////////+////
/v////91cQB+AAcAAAADEnM1eHh3VQIeAAIBAgICIgAGMjAxNzAyAgQCBQIGAgcC
CAIJAiMABjE5MTAxMAILAgwCDQIIAggCCAIIAggCCAIIAggCCAIIAggCCAIIAggC
CAIIAggCEwIDAiRzcQB+AAAAAAACc3EAfgAE///////////////+/////v////91cQB+AAcAAAAEIgqsMXh4d00CHgACAQICAiUABjIwMTgwNQIEAgUCBgIHAggCCQIKAgsCDAINAggCCAIIAggCCAIIAggCCAIIAggCCAIIAggCCAIIAggCCAITAgMCJnNxAH4AAAAAAAJzcQB+AAT///////////////7////+AAAAAXVxAH4ABwAAAAM2pbZ4eHdNAh4AAgECAgInAAYyMDE2MDMCBAIFAgYCBwIIAgkCCgILAgwCDQIIAggCCAIIAggCCAIIAggCCAIIAggCCAIIAggCCAIIAggCEwIDAihzcQB+AAAAAAACc3EAfgAE///////////////+/////v////91cQB+AAcAAAAEAvtLi3h4d5oCHgACAQICAikABjIwMTgwMwIEAgUCBgIHAggCCQIcAgsCDAINAggCCAIIAggCCAIIAggCCAIIAggCCAIIAggCCAIIAggCCAITAgMCHwIeAAIBAgICKgAGMjAxNzExAgQCBQIGAgcCCAIJAgoCCwIMAg0CCAIIAggCCAIIAggCCAIIAggCCAIIAggCCAIIAggCCAIIAhMCAwIrc3EAfgAAAAAAAnNxAH4ABP///////////////v////7/////dXEAfgAHAAAABB7AdGx4eHdNAh4AAgECAgIsAAYyMDE3MDQCBAIFAgYCBwIIAgkCCgILAgwCDQIIAggCCAIIAggCCAIIAggCCAIIAggCCAIIAggCCAIIAggCEwIDAi1zcQB+AAAAAAACc3EAfgAE///////////////+/////v////91cQB+AAcAAAAEBQSjQXh4d0UCHgACAQICAikCBAIFAgYCBwIIAgkCIwILAgwCDQIIAggCCAIIAggCCAIIAggCCAIIAggCCAIIAggCCAIIAggCEwIDAi5zcQB+AAAAAAACc3EAfgAE///////////////+/////v////91cQB+AAcAAAAEKsKx+Hh4d00CHgACAQICAi8ABjIwMTcwOQIEAgUCBgIHAggCCQIcAgsCDAINAggCCAIIAggCCAIIAggCCAIIAggCCAIIAggCCAIIAggCCAITAgMCMHNxAH4AAAAAAAJzcQB+AAT///////////////7////+/////3VxAH4ABwAAAAMSoqh4eHdNAh4AAgECAgIxAAYyMDE2MTACBAIFAgYCBwIIAgkCCgILAgwCDQIIAggCCAIIAggCCAIIAggCCAIIAggCCAIIAggCCAIIAggCEwIDAjJzcQB+AAAAAAACc3EAfgAE///////////////+/////gAAAAF1cQB+AAcAAAADuXJ8eHh3TQIeAAIBAgICMwAGMjAxNjA4AgQCBQIGAgcCCAIJAhwCCwIMAg0CCAIIAggCCAIIAggCCAIIAggCCAIIAggCCAIIAggCCAIIAhMCAwI0c3EAfgAAAAAAAnNxAH4ABP///////////////v////7/////dXEAfgAHAAAAAxJvRnh4d0UCHgACAQICAiACBAIFAgYCBwIIAgkCIwILAgwCDQIIAggCCAIIAggCCAIIAggCCAIIAggCCAIIAggCCAIIAggCEwIDAjVzcQB+AAAAAAACc3EAfgAE///////////////+/////v////91cQB+AAcAAAAEM7yWknh4d0UCHgACAQICAikCBAIFAgYCBwIIAgkCCgILAgwCDQIIAggCCAIIAggCCAIIAggCCAIIAggCCAIIAggCCAIIAggCEwIDAjZzcQB+AAAAAAACc3EAfgAE///////////////+/////v////91cQB+AAcAAAAEBOHemXh4d0UCHgACAQICAiICBAIFAgYCBwIIAgkCHAILAgwCDQIIAggCCAIIAggCCAIIAggCCAIIAggCCAIIAggCCAIIAggCEwIDAjdzcQB+AAAAAAACc3EAfgAE///////////////+/////v////91cQB+AAcAAAADEobreHh3RQIeAAIBAgICLwIEAgUCBgIHAggCCQIjAgsCDAINAggCCAIIAggCCAIIAggCCAIIAggCCAIIAggCCAIIAggCCAITAgMCOHNxAH4AAAAAAAJzcQB+AAT///////////////7////+/////3VxAH4ABwAAAAQ5RS7+eHh3TQIeAAIBAgICOQAGMjAxODA0AgQCBQIGAgcCCAIJAgoCCwIMAg0CCAIIAggCCAIIAggCCAIIAggCCAIIAggCCAIIAggCCAIIAhMCAwI6c3EAfgAAAAAAAnNxAH4ABP///////////////v////7/////dXEAfgAHAAAABAEya894eHdFAh4AAgECAgIbAgQCBQIGAgcCCAIJAiMCCwIMAg0CCAIIAggCCAIIAggCCAIIAggCCAIIAggCCAIIAggCCAIIAhMCAwI7c3EAfgAAAAAAAnNxAH4ABP///////////////v////7/////dXEAfgAHAAAABB2x+kx4eHdNAh4AAgECAgI8AAYyMDE2MDICBAIFAgYCBwIIAgkCCgILAgwCDQIIAggCCAIIAggCCAIIAggCCAIIAggCCAIIAggCCAIIAggCEwIDAj1zcQB+AAAAAAACc3EAfgAE///////////////+/////v////91cQB+AAcAAAAEBFuSEHh4d0UCHgACAQICAh4CBAIFAgYCBwIIAgkCIwILAgwCDQIIAggCCAIIAggCCAIIAggCCAIIAggCCAIIAggCCAIIAggCEwIDAj5zcQB+AAAAAAACc3EAfgAE///////////////+/////v////91cQB+AAcAAAAEKUaEtnh4d00CHgACAQICAj8ABjIwMTcwMwIEAgUCBgIHAggCCQIKAgsCDAINAggCCAIIAggCCAIIAggCCAIIAggCCAIIAggCCAIIAggCCAITAgMCQHNxAH4AAAAAAAJzcQB+AAT///////////////7////+/////3VxAH4ABwAAAAQIvUgheHh3TQIeAAIBAgICQQAGMjAxNjA3AgQCBQIGAgcCCAIJAhwCCwIMAg0CCAIIAggCCAIIAggCCAIIAggCCAIIAggCCAIIAggCCAIIAhMCAwJCc3EAfgAAAAAAAnNxAH4ABP///////////////v////7/////dXEAfgAHAAAAAxJrWHh4d00CHgACAQICAkMABjIwMTcwOAIEAgUCBgIHAggCCQIcAgsCDAINAggCCAIIAggCCAIIAggCCAIIAggCCAIIAggCCAIIAggCCAITAgMCRHNxAH4AAAAAAAJzcQB+AAT///////////////7////+/////3VxAH4ABwAAAAMSnq94eHdFAh4AAgECAgIeAgQCBQIGAgcCCAIJAgoCCwIMAg0CCAIIAggCCAIIAggCCAIIAggCCAIIAggCCAIIAggCCAIIAhMCAwJFc3EAfgAAAAAAAnNxAH4ABP///////////////v////7/////dXEAfgAHAAAABAor0+d4eHdNAh4AAgECAgJGAAYyMDE2MDUCBAIFAgYCBwIIAgkCCgILAgwCDQIIAggCCAIIAggCCAIIAggCCAIIAggCCAIIAggCCAIIAggCEwIDAkdzcQB+AAAAAAACc3EAfgAE///////////////+/////v////91cQB+AAcAAAAEAc1Kd3h4d00CHgACAQICAkgABjIwMTgwNwIEAgUCBgIHAggCCQIKAgsCDAINAggCCAIIAggCCAIIAggCCAIIAggCCAIIAggCCAIIAggCCAITAgMCSXNxAH4AAAAAAAJzcQB+AAT///////////////7////+AAAAAXVxAH4ABwAAAAQC1DjseHh3TQIeAAIBAgICSgAGMjAxNjExAgQCBQIGAgcCCAIJAgoCCwIMAg0CCAIIAggCCAIIAggCCAIIAggCCAIIAggCCAIIAggCCAIIAhMCAwJLc3EAfgAAAAAAAnNxAH4ABP///////////////v////7/////dXEAfgAHAAAABCWQ0ft4eHdFAh4AAgECAgI/AgQCBQIGAgcCCAIJAhwCCwIMAg0CCAIIAggCCAIIAggCCAIIAggCCAIIAggCCAIIAggCCAIIAhMCAwJMc3EAfgAAAAAAAnNxAH4ABP///////////////v////7/////dXEAfgAHAAAAAxKK33h4d0UCHgACAQICAioCBAIFAgYCBwIIAgkCIwILAgwCDQIIAggCCAIIAggCCAIIAggCCAIIAggCCAIIAggCCAIIAggCEwIDAk1zcQB+AAAAAAACc3EAfgAE///////////////+/////v////91cQB+AAcAAAAEHCN8kHh4d0UCHgACAQICAkMCBAIFAgYCBwIIAgkCIwILAgwCDQIIAggCCAIIAggCCAIIAggCCAIIAggCCAIIAggCCAIIAggCEwIDAk5zcQB+AAAAAAACc3EAfgAE///////////////+/////v////91cQB+AAcAAAAENDlU6Hh4d0UCHgACAQICAjwCBAIFAgYCBwIIAgkCHAILAgwCDQIIAggCCAIIAggCCAIIAggCCAIIAggCCAIIAggCCAIIAggCEwIDAk9zcQB+AAAAAAACc3EAfgAE///////////////+/////v////91cQB+AAcAAAADEle/eHh3TQIeAAIBAgICUAAGMjAxODAxAgQCBQIGAgcCCAIJAiMCCwIMAg0CCAIIAggCCAIIAggCCAIIAggCCAIIAggCCAIIAggCCAIIAhMCAwJRc3EAfgAAAAAAAnNxAH4ABP///////////////v////7/////dXEAfgAHAAAABCkgj4V4eHdNAh4AAgECAgJSAAYyMDE3MDYCBAIFAgYCBwIIAgkCCgILAgwCDQIIAggCCAIIAggCCAIIAggCCAIIAggCCAIIAggCCAIIAggCEwIDAlNzcQB+AAAAAAACc3EAfgAE///////////////+/////v////91cQB+AAcAAAAEAW1K0nh4d0UCHgACAQICAjECBAIFAgYCBwIIAgkCHAILAgwCDQIIAggCCAIIAggCCAIIAggCCAIIAggCCAIIAggCCAIIAggCEwIDAlRzcQB+AAAAAAACc3EAfgAE///////////////+/////v////91cQB+AAcAAAADEncleHh3zwIeAAIBAgICKgIEAgUCBgIHAggCCQIcAgsCDAINAggCCAIIAggCCAIIAggCCAIIAggCCAIIAggCCAIIAggCCAITAgMCHwIeAAIBAgICUAIEAgUCBgIHAggCCQIcAgsCDAINAggCCAIIAggCCAIIAggCCAIIAggCCAIIAggCCAIIAggCCAITAgMCHwIeAAIBAgICPwIEAgUCBgIHAggCCQIjAgsCDAINAggCCAIIAggCCAIIAggCCAIIAggCCAIIAggCCAIIAggCCAITAgMCVXNxAH4AAAAAAAJzcQB+AAT///////////////7////+/////3VxAH4ABwAAAAQmeB9xeHh3RQIeAAIBAgICMwIEAgUCBgIHAggCCQIKAgsCDAINAggCCAIIAggCCAIIAggCCAIIAggCCAIIAggCCAIIAggCCAITAgMCVnNxAH4AAAAAAAJzcQB+AAT///////////////7////+/////3VxAH4ABwAAAAOesqp4eHdFAh4AAgECAgI8AgQCBQIGAgcCCAIJAiMCCwIMAg0CCAIIAggCCAIIAggCCAIIAggCCAIIAggCCAIIAggCCAIIAhMCAwJXc3EAfgAAAAAAAnNxAH4ABP///////////////v////7/////dXEAfgAHAAAABBuzHlx4eHdFAh4AAgECAgJBAgQCBQIGAgcCCAIJAiMCCwIMAg0CCAIIAggCCAIIAggCCAIIAggCCAIIAggCCAIIAggCCAIIAhMCAwJYc3EAfgAAAAAAAnNxAH4ABP///////////////v////7/////dXEAfgAHAAAABC794JJ4eHdFAh4AAgECAgIxAgQCBQIGAgcCCAIJAiMCCwIMAg0CCAIIAggCCAIIAggCCAIIAggCCAIIAggCCAIIAggCCAIIAhMCAwJZc3EAfgAAAAAAAnNxAH4ABP///////////////v////7/////dXEAfgAHAAAABDSYRyN4eHdNAh4AAgECAgJaAAYyMDE3MTICBAIFAgYCBwIIAgkCCgILAgwCDQIIAggCCAIIAggCCAIIAggCCAIIAggCCAIIAggCCAIIAggCEwIDAltzcQB+AAAAAAACc3EAfgAE///////////////+/////v////91cQB+AAcAAAAEFreoonh4d4oCHgACAQICAjkCBAIFAgYCBwIIAgkCHAILAgwCDQIIAggCCAIIAggCCAIIAggCCAIIAggCCAIIAggCCAIIAggCEwIDAh8CHgACAQICAjkCBAIFAgYCBwIIAgkCIwILAgwCDQIIAggCCAIIAggCCAIIAggCCAIIAggCCAIIAggCCAIIAggCEwIDAlxzcQB+AAAAAAACc3EAfgAE///////////////+/////v////91cQB+AAcAAAAELvQU/3h4d0UCHgACAQICAi8CBAIFAgYCBwIIAgkCCgILAgwCDQIIAggCCAIIAggCCAIIAggCCAIIAggCCAIIAggCCAIIAggCEwIDAl1zcQB+AAAAAAACc3EAfgAE///////////////+/////gAAAAF1cQB+AAcAAAAEAloS0nh4d0UCHgACAQICAhsCBAIFAgYCBwIIAgkCCgILAgwCDQIIAggCCAIIAggCCAIIAggCCAIIAggCCAIIAggCCAIIAggCEwIDAl5zcQB+AAAAAAACc3EAfgAE///////////////+/////v////91cQB+AAcAAAAEFDr3g3h4d0UCHgACAQICAkoCBAIFAgYCBwIIAgkCHAILAgwCDQIIAggCCAIIAggCCAIIAggCCAIIAggCCAIIAggCCAIIAggCEwIDAl9zcQB+AAAAAAACc3EAfgAE///////////////+/////v////91cQB+AAcAAAADEnsVeHh3RQIeAAIBAgICQQIEAgUCBgIHAggCCQIKAgsCDAINAggCCAIIAggCCAIIAggCCAIIAggCCAIIAggCCAIIAggCCAITAgMCYHNxAH4AAAAAAAJzcQB+AAT///////////////7////+/////3VxAH4ABwAAAAQBBpRgeHh3RQIeAAIBAgICUgIEAgUCBgIHAggCCQIjAgsCDAINAggCCAIIAggCCAIIAggCCAIIAggCCAIIAggCCAIIAggCCAITAgMCYXNxAH4AAAAAAAJzcQB+AAT///////////////7////+/////3VxAH4ABwAAAAQqC0YheHh3RQIeAAIBAgICRgIEAgUCBgIHAggCCQIjAgsCDAINAggCCAIIAggCCAIIAggCCAIIAggCCAIIAggCCAIIAggCCAITAgMCYnNxAH4AAAAAAAJzcQB+AAT///////////////7////+/////3VxAH4ABwAAAAQmLzLCeHh3RQIeAAIBAgICRgIEAgUCBgIHAggCCQIcAgsCDAINAggCCAIIAggCCAIIAggCCAIIAggCCAIIAggCCAIIAggCCAITAgMCY3NxAH4AAAAAAAJzcQB+AAT///////////////7////+/////3VxAH4ABwAAAAMSY394eHdNAh4AAgECAgJkAAYyMDE2MTICBAIFAgYCBwIIAgkCIwILAgwCDQIIAggCCAIIAggCCAIIAggCCAIIAggCCAIIAggCCAIIAggCEwIDAmVzcQB+AAAAAAACc3EAfgAE///////////////+/////v////91cQB+AAcAAAAEFay1n3h4d0UCHgACAQICAlICBAIFAgYCBwIIAgkCHAILAgwCDQIIAggCCAIIAggCCAIIAggCCAIIAggCCAIIAggCCAIIAggCEwIDAmZzcQB+AAAAAAACc3EAfgAE///////////////+/////v////91cQB+AAcAAAADEpbAeHh3kgIeAAIBAgICWgIEAgUCBgIHAggCCQIcAgsCDAINAggCCAIIAggCCAIIAggCCAIIAggCCAIIAggCCAIIAggCCAITAgMCHwIeAAIBAgICZwAGMjAxNjA0AgQCBQIGAgcCCAIJAhwCCwIMAg0CCAIIAggCCAIIAggCCAIIAggCCAIIAggCCAIIAggCCAIIAhMCAwJoc3EAfgAAAAAAAnNxAH4ABP///////////////v////7/////dXEAfgAHAAAAAxJflHh4d4oCHgACAQICAkgCBAIFAgYCBwIIAgkCHAILAgwCDQIIAggCCAIIAggCCAIIAggCCAIIAggCCAIIAggCCAIIAggCEwIDAh8CHgACAQICAkMCBAIFAgYCBwIIAgkCCgILAgwCDQIIAggCCAIIAggCCAIIAggCCAIIAggCCAIIAggCCAIIAggCEwIDAmlzcQB+AAAAAAACc3EAfgAE///////////////+/////gAAAAF1cQB+AAcAAAAD/4leeHh3RQIeAAIBAgICSAIEAgUCBgIHAggCCQIjAgsCDAINAggCCAIIAggCCAIIAggCCAIIAggCCAIIAggCCAIIAggCCAITAgMCanNxAH4AAAAAAAJzcQB+AAT///////////////7////+/////3VxAH4ABwAAAAQ1pvvleHh3TQIeAAIBAgICawAGMjAxNzA1AgQCBQIGAgcCCAIJAiMCCwIMAg0CCAIIAggCCAIIAggCCAIIAggCCAIIAggCCAIIAggCCAIIAhMCAwJsc3EAfgAAAAAAAnNxAH4ABP///////////////v////7/////dXEAfgAHAAAABComTwt4eHdNAh4AAgECAgJtAAYyMDE2MDYCBAIFAgYCBwIIAgkCCgILAgwCDQIIAggCCAIIAggCCAIIAggCCAIIAggCCAIIAggCCAIIAggCEwIDAm5zcQB+AAAAAAACc3EAfgAE///////////////+/////v////91cQB+AAcAAAAEAWTK8nh4d0UCHgACAQICAkoCBAIFAgYCBwIIAgkCIwILAgwCDQIIAggCCAIIAggCCAIIAggCCAIIAggCCAIIAggCCAIIAggCEwIDAm9zcQB+AAAAAAACc3EAfgAE///////////////+/////v////91cQB+AAcAAAAEC9ESdHh4d0UCHgACAQICAmcCBAIFAgYCBwIIAgkCIwILAgwCDQIIAggCCAIIAggCCAIIAggCCAIIAggCCAIIAggCCAIIAggCEwIDAnBzcQB+AAAAAAACc3EAfgAE///////////////+/////v////91cQB+AAcAAAAEI8Z4/Xh4d5ICHgACAQICAnEABjIwMTgwNgIEAgUCBgIHAggCCQIcAgsCDAINAggCCAIIAggCCAIIAggCCAIIAggCCAIIAggCCAIIAggCCAITAgMCHwIeAAIBAgICawIEAgUCBgIHAggCCQIcAgsCDAINAggCCAIIAggCCAIIAggCCAIIAggCCAIIAggCCAIIAggCCAITAgMCcnNxAH4AAAAAAAJzcQB+AAT///////////////7////+/////3VxAH4ABwAAAAMSksp4eHdFAh4AAgECAgJaAgQCBQIGAgcCCAIJAiMCCwIMAg0CCAIIAggCCAIIAggCCAIIAggCCAIIAggCCAIIAggCCAIIAhMCAwJzc3EAfgAAAAAAAnNxAH4ABP///////////////v////7/////dXEAfgAHAAAABCQ0bfR4eHdFAh4AAgECAgJkAgQCBQIGAgcCCAIJAhwCCwIMAg0CCAIIAggCCAIIAggCCAIIAggCCAIIAggCCAIIAggCCAIIAhMCAwJ0c3EAfgAAAAAAAnNxAH4ABP///////////////v////7/////dXEAfgAHAAAAAxJ/Bnh4d0UCHgACAQICAnECBAIFAgYCBwIIAgkCIwILAgwCDQIIAggCCAIIAggCCAIIAggCCAIIAggCCAIIAggCCAIIAggCEwIDAnVzcQB+AAAAAAACc3EAfgAE///////////////+/////v////91cQB+AAcAAAAEMPCBKHh4d00CHgACAQICAnYABjIwMTcwNwIEAgUCBgIHAggCCQIKAgsCDAINAggCCAIIAggCCAIIAggCCAIIAggCCAIIAggCCAIIAggCCAITAgMCd3NxAH4AAAAAAAJzcQB+AAT///////////////7////+/////3VxAH4ABwAAAANOuAp4eHdFAh4AAgECAgIsAgQCBQIGAgcCCAIJAiMCCwIMAg0CCAIIAggCCAIIAggCCAIIAggCCAIIAggCCAIIAggCCAIIAhMCAwJ4c3EAfgAAAAAAAnNxAH4ABP///////////////v////7/////dXEAfgAHAAAABCng5RN4eHdFAh4AAgECAgInAgQCBQIGAgcCCAIJAiMCCwIMAg0CCAIIAggCCAIIAggCCAIIAggCCAIIAggCCAIIAggCCAIIAhMCAwJ5c3EAfgAAAAAAAnNxAH4ABP///////////////v////7/////dXEAfgAHAAAABB6uCU94eHdFAh4AAgECAgIzAgQCBQIGAgcCCAIJAiMCCwIMAg0CCAIIAggCCAIIAggCCAIIAggCCAIIAggCCAIIAggCCAIIAhMCAwJ6c3EAfgAAAAAAAnNxAH4ABP///////////////v////7/////dXEAfgAHAAAABDHvtRl4eHdFAh4AAgECAgIDAgQCBQIGAgcCCAIJAhwCCwIMAg0CCAIIAggCCAIIAggCCAIIAggCCAIIAggCCAIIAggCCAIIAhMCAwJ7c3EAfgAAAAAAAnNxAH4ABP///////////////v////7/////dXEAfgAHAAAAAxKmonh4d0UCHgACAQICAiwCBAIFAgYCBwIIAgkCHAILAgwCDQIIAggCCAIIAggCCAIIAggCCAIIAggCCAIIAggCCAIIAggCEwIDAnxzcQB+AAAAAAACc3EAfgAE///////////////+/////v////91cQB+AAcAAAADEo7UeHh3igIeAAIBAgICJQIEAgUCBgIHAggCCQIcAgsCDAINAggCCAIIAggCCAIIAggCCAIIAggCCAIIAggCCAIIAggCCAITAgMCHwIeAAIBAgICZAIEAgUCBgIHAggCCQIKAgsCDAINAggCCAIIAggCCAIIAggCCAIIAggCCAIIAggCCAIIAggCCAITAgMCfXNxAH4AAAAAAAJzcQB+AAT///////////////7////+/////3VxAH4ABwAAAAQdEKl0eHh3RQIeAAIBAgICIAIEAgUCBgIHAggCCQIKAgsCDAINAggCCAIIAggCCAIIAggCCAIIAggCCAIIAggCCAIIAggCCAITAgMCfnNxAH4AAAAAAAJzcQB+AAT///////////////7////+/////3VxAH4ABwAAAAMy9xF4eHdFAh4AAgECAgIlAgQCBQIGAgcCCAIJAiMCCwIMAg0CCAIIAggCCAIIAggCCAIIAggCCAIIAggCCAIIAggCCAIIAhMCAwJ/c3EAfgAAAAAAAnNxAH4ABP///////////////v////7/////dXEAfgAHAAAABC/+xlx4eHdFAh4AAgECAgIiAgQCBQIGAgcCCAIJAgoCCwIMAg0CCAIIAggCCAIIAggCCAIIAggCCAIIAggCCAIIAggCCAIIAhMCAwKAc3EAfgAAAAAAAnNxAH4ABP///////////////v////7/////dXEAfgAHAAAABA4LHEp4eHdFAh4AAgECAgJQAgQCBQIGAgcCCAIJAgoCCwIMAg0CCAIIAggCCAIIAggCCAIIAggCCAIIAggCCAIIAggCCAIIAhMCAwKBc3EAfgAAAAAAAnNxAH4ABP///////////////v////7/////dXEAfgAHAAAABBCmiyR4eHdFAh4AAgECAgJtAgQCBQIGAgcCCAIJAhwCCwIMAg0CCAIIAggCCAIIAggCCAIIAggCCAIIAggCCAIIAggCCAIIAhMCAwKCc3EAfgAAAAAAAnNxAH4ABP///////////////v////7/////dXEAfgAHAAAAAxJna3h4d0UCHgACAQICAnYCBAIFAgYCBwIIAgkCHAILAgwCDQIIAggCCAIIAggCCAIIAggCCAIIAggCCAIIAggCCAIIAggCEwIDAoNzcQB+AAAAAAACc3EAfgAE///////////////+/////v////91cQB+AAcAAAADEpq3eHh3RQIeAAIBAgICbQIEAgUCBgIHAggCCQIjAgsCDAINAggCCAIIAggCCAIIAggCCAIIAggCCAIIAggCCAIIAggCCAITAgMChHNxAH4AAAAAAAJzcQB+AAT///////////////7////+/////3VxAH4ABwAAAAQrEAtReHh3RQIeAAIBAgICJwIEAgUCBgIHAggCCQIcAgsCDAINAggCCAIIAggCCAIIAggCCAIIAggCCAIIAggCCAIIAggCCAITAgMChXNxAH4AAAAAAAJzcQB+AAT///////////////7////+/////3VxAH4ABwAAAAMSW6l4eHdFAh4AAgECAgIDAgQCBQIGAgcCCAIJAiMCCwIMAg0CCAIIAggCCAIIAggCCAIIAggCCAIIAggCCAIIAggCCAIIAhMCAwKGc3EAfgAAAAAAAnNxAH4ABP///////////////v////7/////dXEAfgAHAAAABENETeB4eHdFAh4AAgECAgJ2AgQCBQIGAgcCCAIJAiMCCwIMAg0CCAIIAggCCAIIAggCCAIIAggCCAIIAggCCAIIAggCCAIIAhMCAwKHc3EAfgAAAAAAAnNxAH4ABP///////////////v////7/////dXEAfgAHAAAABC6RhSt4eHdFAh4AAgECAgJxAgQCBQIGAgcCCAIJAgoCCwIMAg0CCAIIAggCCAIIAggCCAIIAggCCAIIAggCCAIIAggCCAIIAhMCAwKIc3EAfgAAAAAAAnNxAH4ABP///////////////v////4AAAABdXEAfgAHAAAABAGjcLt4eHdFAh4AAgECAgJnAgQCBQIGAgcCCAIJAgoCCwIMAg0CCAIIAggCCAIIAggCCAIIAggCCAIIAggCCAIIAggCCAIIAhMCAwKJc3EAfgAAAAAAAnNxAH4ABP///////////////v////7/////dXEAfgAHAAAABAJQHul4eHdFAh4AAgECAgJrAgQCBQIGAgcCCAIJAgoCCwIMAg0CCAIIAggCCAIIAggCCAIIAggCCAIIAggCCAIIAggCCAIIAhMCAwKKc3EAfgAAAAAAAnNxAH4ABP///////////////v////7/////dXEAfgAHAAAABALXZ1R4eHoAAAQAAh4AAosACTIyMzU5MTYxNgICAjECBAIFAgYCBwIIAgkCIwILAgwCDQIIAggCCAIIAggCCAIIAggCCAIIAggCCAIIAggCCAIIAggCHQIDAlkCHgACiwICAioCBAIFAgYCBwIIAgkCIwILAgwCDQIIAggCCAIIAggCCAIIAggCCAIIAggCCAIIAggCCAIIAggCHQIDAk0CHgACiwICAiwCBAIFAgYCBwIIAgkCHAILAgwCDQIIAggCCAIIAggCCAIIAggCCAIIAggCCAIIAggCCAIIAggCHQIDAnwCHgACiwICAkYCBAIFAgYCBwIIAgkCCgILAgwCDQIIAggCCAIIAggCCAIIAggCCAIIAggCCAIIAggCCAIIAggCHQIDAkcCHgACiwICAlICBAIFAgYCBwIIAgkCCgILAgwCDQIIAggCCAIIAggCCAIIAggCCAIIAggCCAIIAggCCAIIAggCHQIDAlMCHgACiwICAmQCBAIFAgYCBwIIAgkCCgILAgwCDQIIAggCCAIIAggCCAIIAggCCAIIAggCCAIIAggCCAIIAggCHQIDAn0CHgACiwICAmsCBAIFAgYCBwIIAgkCIwILAgwCDQIIAggCCAIIAggCCAIIAggCCAIIAggCCAIIAggCCAIIAggCHQIDAmwCHgACiwICAmcCBAIFAgYCBwIIAgkCIwILAgwCDQIIAggCCAIIAggCCAIIAggCCAIIAggCCAIIAggCCAIIAggCHQIDAnACHgACiwICAgMCBAIFAgYCBwIIAgkCHAILAgwCDQIIAggCCAIIAggCCAIIAggCCAIIAggCCAIIAggCCAIIAggCHQIDAnsCHgACiwICAkoCBAIFAgYCBwIIAgkCIwILAgwCDQIIAggCCAIIAggCCAIIAggCCAIIAggCCAIIAggCCAIIAggCHQIDAm8CHgACiwICAmcCBAIFAgYCBwIIAgkCHAILAgwCDQIIAggCCAIIAggCCAIIAggCCAIIAggCCAIIAggCCAIIAggCHQIDAmgCHgACiwICAjwCBAIFAgYCBwIIAgkCHAILAgwCDQIIAggCCAIIAggCCAIIAggCCAIIAggCCAIIAggCCAIIAggCHQIDAk8CHgACiwICAmsCBAIFAgYCBwIIAgkCCgILAgwCDQIIAggCCAIIAggCCAIIAggCCAIIAggCCAIIAggCCAIIAggCHQIDAooCHgACiwICAj8CBAIFAgYCBwIIAgkCHAILAgwCDQIIAggCCAIIAggCCAIIAggCCAIIAggCCAIIAggCCAIIAggCHQIDAkwCHgACiwICAgMCBAIFAgYCBwIIAgkCIwILAgwCDQIIAggCCAIIAggCCAIIAggCCHoAAAQAAggCCAIIAggCCAIIAggCCAIdAgMChgIeAAKLAgICPwIEAgUCBgIHAggCCQIjAgsCDAINAggCCAIIAggCCAIIAggCCAIIAggCCAIIAggCCAIIAggCCAIdAgMCVQIeAAKLAgICWgIEAgUCBgIHAggCCQIKAgsCDAINAggCCAIIAggCCAIIAggCCAIIAggCCAIIAggCCAIIAggCCAIdAgMCWwIeAAKLAgICSgIEAgUCBgIHAggCCQIKAgsCDAINAggCCAIIAggCCAIIAggCCAIIAggCCAIIAggCCAIIAggCCAIdAgMCSwIeAAKLAgICZwIEAgUCBgIHAggCCQIKAgsCDAINAggCCAIIAggCCAIIAggCCAIIAggCCAIIAggCCAIIAggCCAIdAgMCiQIeAAKLAgICLAIEAgUCBgIHAggCCQIjAgsCDAINAggCCAIIAggCCAIIAggCCAIIAggCCAIIAggCCAIIAggCCAIdAgMCeAIeAAKLAgICJwIEAgUCBgIHAggCCQIjAgsCDAINAggCCAIIAggCCAIIAggCCAIIAggCCAIIAggCCAIIAggCCAIdAgMCeQIeAAKLAgICKgIEAgUCBgIHAggCCQIcAgsCDAINAggCCAIIAggCCAIIAggCCAIIAggCCAIIAggCCAIIAggCCAIdAgMCHwIeAAKLAgICMQIEAgUCBgIHAggCCQIcAgsCDAINAggCCAIIAggCCAIIAggCCAIIAggCCAIIAggCCAIIAggCCAIdAgMCVAIeAAKLAgICJwIEAgUCBgIHAggCCQIcAgsCDAINAggCCAIIAggCCAIIAggCCAIIAggCCAIIAggCCAIIAggCCAIdAgMChQIeAAKLAgICLAIEAgUCBgIHAggCCQIKAgsCDAINAggCCAIIAggCCAIIAggCCAIIAggCCAIIAggCCAIIAggCCAIdAgMCLQIeAAKLAgICJwIEAgUCBgIHAggCCQIKAgsCDAINAggCCAIIAggCCAIIAggCCAIIAggCCAIIAggCCAIIAggCCAIdAgMCKAIeAAKLAgICUgIEAgUCBgIHAggCCQIcAgsCDAINAggCCAIIAggCCAIIAggCCAIIAggCCAIIAggCCAIIAggCCAIdAgMCZgIeAAKLAgICMwIEAgUCBgIHAggCCQIKAgsCDAINAggCCAIIAggCCAIIAggCCAIIAggCCAIIAggCCAIIAggCCAIdAgMCVgIeAAKLAgICGwIEAgUCBgIHAggCCQIcAgsCDAINAggCCAIIAggCCAIIAggCCAIIAggCCAIIAggCCAIIAggCCAIdAgMCHQIeAAKLAgICWgIEAgUCBgIHAggCCQIcAgsCDAINAggCCAIIAnoAAAQACAIIAggCCAIIAggCCAIIAggCCAIIAggCCAIIAh0CAwIfAh4AAosCAgI8AgQCBQIGAgcCCAIJAiMCCwIMAg0CCAIIAggCCAIIAggCCAIIAggCCAIIAggCCAIIAggCCAIIAh0CAwJXAh4AAosCAgJKAgQCBQIGAgcCCAIJAhwCCwIMAg0CCAIIAggCCAIIAggCCAIIAggCCAIIAggCCAIIAggCCAIIAh0CAwJfAh4AAosCAgIbAgQCBQIGAgcCCAIJAiMCCwIMAg0CCAIIAggCCAIIAggCCAIIAggCCAIIAggCCAIIAggCCAIIAh0CAwI7Ah4AAosCAgIeAgQCBQIGAgcCCAIJAiMCCwIMAg0CCAIIAggCCAIIAggCCAIIAggCCAIIAggCCAIIAggCCAIIAh0CAwI+Ah4AAosCAgJaAgQCBQIGAgcCCAIJAiMCCwIMAg0CCAIIAggCCAIIAggCCAIIAggCCAIIAggCCAIIAggCCAIIAh0CAwJzAh4AAosCAgJSAgQCBQIGAgcCCAIJAiMCCwIMAg0CCAIIAggCCAIIAggCCAIIAggCCAIIAggCCAIIAggCCAIIAh0CAwJhAh4AAosCAgJtAgQCBQIGAgcCCAIJAgoCCwIMAg0CCAIIAggCCAIIAggCCAIIAggCCAIIAggCCAIIAggCCAIIAh0CAwJuAh4AAosCAgIeAgQCBQIGAgcCCAIJAhwCCwIMAg0CCAIIAggCCAIIAggCCAIIAggCCAIIAggCCAIIAggCCAIIAh0CAwIfAh4AAosCAgIDAgQCBQIGAgcCCAIJAgoCCwIMAg0CCAIIAggCCAIIAggCCAIIAggCCAIIAggCCAIIAggCCAIIAh0CAwIOAh4AAosCAgJ2AgQCBQIGAgcCCAIJAgoCCwIMAg0CCAIIAggCCAIIAggCCAIIAggCCAIIAggCCAIIAggCCAIIAh0CAwJ3Ah4AAosCAgJGAgQCBQIGAgcCCAIJAiMCCwIMAg0CCAIIAggCCAIIAggCCAIIAggCCAIIAggCCAIIAggCCAIIAh0CAwJiAh4AAosCAgJGAgQCBQIGAgcCCAIJAhwCCwIMAg0CCAIIAggCCAIIAggCCAIIAggCCAIIAggCCAIIAggCCAIIAh0CAwJjAh4AAosCAgIvAgQCBQIGAgcCCAIJAiMCCwIMAg0CCAIIAggCCAIIAggCCAIIAggCCAIIAggCCAIIAggCCAIIAh0CAwI4Ah4AAosCAgIzAgQCBQIGAgcCCAIJAiMCCwIMAg0CCAIIAggCCAIIAggCCAIIAggCCAIIAggCCAIIAggCCAIIAh0CAwJ6Ah4AAosCAgJQAgQCBQIGAgcCCAIJAiMCC3oAAAQAAgwCDQIIAggCCAIIAggCCAIIAggCCAIIAggCCAIIAggCCAIIAggCHQIDAlECHgACiwICAiICBAIFAgYCBwIIAgkCCgILAgwCDQIIAggCCAIIAggCCAIIAggCCAIIAggCCAIIAggCCAIIAggCHQIDAoACHgACiwICAi8CBAIFAgYCBwIIAgkCHAILAgwCDQIIAggCCAIIAggCCAIIAggCCAIIAggCCAIIAggCCAIIAggCHQIDAjACHgACiwICAjMCBAIFAgYCBwIIAgkCHAILAgwCDQIIAggCCAIIAggCCAIIAggCCAIIAggCCAIIAggCCAIIAggCHQIDAjQCHgACiwICAkECBAIFAgYCBwIIAgkCIwILAgwCDQIIAggCCAIIAggCCAIIAggCCAIIAggCCAIIAggCCAIIAggCHQIDAlgCHgACiwICAkMCBAIFAgYCBwIIAgkCIwILAgwCDQIIAggCCAIIAggCCAIIAggCCAIIAggCCAIIAggCCAIIAggCHQIDAk4CHgACiwICAiACBAIFAgYCBwIIAgkCCgILAgwCDQIIAggCCAIIAggCCAIIAggCCAIIAggCCAIIAggCCAIIAggCHQIDAn4CHgACiwICAnYCBAIFAgYCBwIIAgkCHAILAgwCDQIIAggCCAIIAggCCAIIAggCCAIIAggCCAIIAggCCAIIAggCHQIDAoMCHgACiwICAlACBAIFAgYCBwIIAgkCHAILAgwCDQIIAggCCAIIAggCCAIIAggCCAIIAggCCAIIAggCCAIIAggCHQIDAh8CHgACiwICAkMCBAIFAgYCBwIIAgkCHAILAgwCDQIIAggCCAIIAggCCAIIAggCCAIIAggCCAIIAggCCAIIAggCHQIDAkQCHgACiwICAi8CBAIFAgYCBwIIAgkCCgILAgwCDQIIAggCCAIIAggCCAIIAggCCAIIAggCCAIIAggCCAIIAggCHQIDAl0CHgACiwICAhsCBAIFAgYCBwIIAgkCCgILAgwCDQIIAggCCAIIAggCCAIIAggCCAIIAggCCAIIAggCCAIIAggCHQIDAl4CHgACiwICAkECBAIFAgYCBwIIAgkCHAILAgwCDQIIAggCCAIIAggCCAIIAggCCAIIAggCCAIIAggCCAIIAggCHQIDAkICHgACiwICAh4CBAIFAgYCBwIIAgkCCgILAgwCDQIIAggCCAIIAggCCAIIAggCCAIIAggCCAIIAggCCAIIAggCHQIDAkUCHgACiwICAiICBAIFAgYCBwIIAgkCIwILAgwCDQIIAggCCAIIAggCCAIIAggCCAIIAggCCAIIAggCCAIIAggCHQIDAiQCHgACiwICAnYCBAIFAnoAAAQABgIHAggCCQIjAgsCDAINAggCCAIIAggCCAIIAggCCAIIAggCCAIIAggCCAIIAggCCAIdAgMChwIeAAKLAgICQwIEAgUCBgIHAggCCQIKAgsCDAINAggCCAIIAggCCAIIAggCCAIIAggCCAIIAggCCAIIAggCCAIdAgMCaQIeAAKLAgICKgIEAgUCBgIHAggCCQIKAgsCDAINAggCCAIIAggCCAIIAggCCAIIAggCCAIIAggCCAIIAggCCAIdAgMCKwIeAAKLAgICbQIEAgUCBgIHAggCCQIjAgsCDAINAggCCAIIAggCCAIIAggCCAIIAggCCAIIAggCCAIIAggCCAIdAgMChAIeAAKLAgICbQIEAgUCBgIHAggCCQIcAgsCDAINAggCCAIIAggCCAIIAggCCAIIAggCCAIIAggCCAIIAggCCAIdAgMCggIeAAKLAgICUAIEAgUCBgIHAggCCQIKAgsCDAINAggCCAIIAggCCAIIAggCCAIIAggCCAIIAggCCAIIAggCCAIdAgMCgQIeAAKLAgICawIEAgUCBgIHAggCCQIcAgsCDAINAggCCAIIAggCCAIIAggCCAIIAggCCAIIAggCCAIIAggCCAIdAgMCcgIeAAKLAgICPwIEAgUCBgIHAggCCQIKAgsCDAINAggCCAIIAggCCAIIAggCCAIIAggCCAIIAggCCAIIAggCCAIdAgMCQAIeAAKLAgICPAIEAgUCBgIHAggCCQIKAgsCDAINAggCCAIIAggCCAIIAggCCAIIAggCCAIIAggCCAIIAggCCAIdAgMCPQIeAAKLAgICQQIEAgUCBgIHAggCCQIKAgsCDAINAggCCAIIAggCCAIIAggCCAIIAggCCAIIAggCCAIIAggCCAIdAgMCYAIeAAKLAgICMQIEAgUCBgIHAggCCQIKAgsCDAINAggCCAIIAggCCAIIAggCCAIIAggCCAIIAggCCAIIAggCCAIdAgMCMgIeAAKLAgICIgIEAgUCBgIHAggCCQIcAgsCDAINAggCCAIIAggCCAIIAggCCAIIAggCCAIIAggCCAIIAggCCAIdAgMCNwIeAAKLAgICZAIEAgUCBgIHAggCCQIcAgsCDAINAggCCAIIAggCCAIIAggCCAIIAggCCAIIAggCCAIIAggCCAIdAgMCdAIeAAKLAgICZAIEAgUCBgIHAggCCQIjAgsCDAINAggCCAIIAggCCAIIAggCCAIIAggCCAIIAggCCAIIAggCCAIdAgMCZQIeAAKLAgICIAIEAgUCBgIHAggCCQIjAgsCDAINAggCCAIIAggCCAIIAggCCAIIAggCCAIIAggCCAIIAggCCAIdAgMCNQIeAHoAAAQAAosCAgIgAgQCBQIGAgcCCAIJAhwCCwIMAg0CCAIIAggCCAIIAggCCAIIAggCCAIIAggCCAIIAggCCAIIAh0CAwIhAh4AAowACTIyMzU5MzkzNgICAgMCBAIFAgYCBwIIAgkCIwILAgwCDQIIAggCCAIIAggCCAIIAggCCAIIAggCCAIIAggCCAIIAggCHwIDAoYCHgACjAICAmcCBAIFAgYCBwIIAgkCCgILAgwCDQIIAggCCAIIAggCCAIIAggCCAIIAggCCAIIAggCCAIIAggCHwIDAokCHgACjAICAmsCBAIFAgYCBwIIAgkCCgILAgwCDQIIAggCCAIIAggCCAIIAggCCAIIAggCCAIIAggCCAIIAggCHwIDAooCHgACjAICAloCBAIFAgYCBwIIAgkCCgILAgwCDQIIAggCCAIIAggCCAIIAggCCAIIAggCCAIIAggCCAIIAggCHwIDAlsCHgACjAICAicCBAIFAgYCBwIIAgkCIwILAgwCDQIIAggCCAIIAggCCAIIAggCCAIIAggCCAIIAggCCAIIAggCHwIDAnkCHgACjAICAjECBAIFAgYCBwIIAgkCCgILAgwCDQIIAggCCAIIAggCCAIIAggCCAIIAggCCAIIAggCCAIIAggCHwIDAjICHgACjAICAiwCBAIFAgYCBwIIAgkCIwILAgwCDQIIAggCCAIIAggCCAIIAggCCAIIAggCCAIIAggCCAIIAggCHwIDAngCHgACjAICAkYCBAIFAgYCBwIIAgkCCgILAgwCDQIIAggCCAIIAggCCAIIAggCCAIIAggCCAIIAggCCAIIAggCHwIDAkcCHgACjAICAiICBAIFAgYCBwIIAgkCHAILAgwCDQIIAggCCAIIAggCCAIIAggCCAIIAggCCAIIAggCCAIIAggCHwIDAjcCHgACjAICAjECBAIFAgYCBwIIAgkCIwILAgwCDQIIAggCCAIIAggCCAIIAggCCAIIAggCCAIIAggCCAIIAggCHwIDAlkCHgACjAICAicCBAIFAgYCBwIIAgkCHAILAgwCDQIIAggCCAIIAggCCAIIAggCCAIIAggCCAIIAggCCAIIAggCHwIDAoUCHgACjAICAiICBAIFAgYCBwIIAgkCIwILAgwCDQIIAggCCAIIAggCCAIIAggCCAIIAggCCAIIAggCCAIIAggCHwIDAiQCHgACjAICAicCBAIFAgYCBwIIAgkCCgILAgwCDQIIAggCCAIIAggCCAIIAggCCAIIAggCCAIIAggCCAIIAggCHwIDAigCHgACjAICAiwCBAIFAgYCBwIIAgkCCgILAgwCDQIIAggCCAIIAggCCAIIAggCCAIIAnoAAAQACAIIAggCCAIIAggCCAIfAgMCLQIeAAKMAgICKgIEAgUCBgIHAggCCQIKAgsCDAINAggCCAIIAggCCAIIAggCCAIIAggCCAIIAggCCAIIAggCCAIfAgMCKwIeAAKMAgICPwIEAgUCBgIHAggCCQIjAgsCDAINAggCCAIIAggCCAIIAggCCAIIAggCCAIIAggCCAIIAggCCAIfAgMCVQIeAAKMAgICSgIEAgUCBgIHAggCCQIKAgsCDAINAggCCAIIAggCCAIIAggCCAIIAggCCAIIAggCCAIIAggCCAIfAgMCSwIeAAKMAgICPwIEAgUCBgIHAggCCQIcAgsCDAINAggCCAIIAggCCAIIAggCCAIIAggCCAIIAggCCAIIAggCCAIfAgMCTAIeAAKMAgICPAIEAgUCBgIHAggCCQIcAgsCDAINAggCCAIIAggCCAIIAggCCAIIAggCCAIIAggCCAIIAggCCAIfAgMCTwIeAAKMAgICPAIEAgUCBgIHAggCCQIjAgsCDAINAggCCAIIAggCCAIIAggCCAIIAggCCAIIAggCCAIIAggCCAIfAgMCVwIeAAKMAgICAwIEAgUCBgIHAggCCQIcAgsCDAINAggCCAIIAggCCAIIAggCCAIIAggCCAIIAggCCAIIAggCCAIfAgMCewIeAAKMAgICZwIEAgUCBgIHAggCCQIcAgsCDAINAggCCAIIAggCCAIIAggCCAIIAggCCAIIAggCCAIIAggCCAIfAgMCaAIeAAKMAgICawIEAgUCBgIHAggCCQIcAgsCDAINAggCCAIIAggCCAIIAggCCAIIAggCCAIIAggCCAIIAggCCAIfAgMCcgIeAAKMAgICPAIEAgUCBgIHAggCCQIKAgsCDAINAggCCAIIAggCCAIIAggCCAIIAggCCAIIAggCCAIIAggCCAIfAgMCPQIeAAKMAgICQwIEAgUCBgIHAggCCQIKAgsCDAINAggCCAIIAggCCAIIAggCCAIIAggCCAIIAggCCAIIAggCCAIfAgMCaQIeAAKMAgICPwIEAgUCBgIHAggCCQIKAgsCDAINAggCCAIIAggCCAIIAggCCAIIAggCCAIIAggCCAIIAggCCAIfAgMCQAIeAAKMAgICMQIEAgUCBgIHAggCCQIcAgsCDAINAggCCAIIAggCCAIIAggCCAIIAggCCAIIAggCCAIIAggCCAIfAgMCVAIeAAKMAgICKgIEAgUCBgIHAggCCQIcAgsCDAINAggCCAIIAggCCAIIAggCCAIIAggCCAIIAggCCAIIAggCCAIfAgMCHwIeAAKMAgICUAIEAgUCBgIHAggCCQIcAgsCDAINAggCCAIIAggCCHoAAAQAAggCCAIIAggCCAIIAggCCAIIAggCCAIIAh8CAwIfAh4AAowCAgJBAgQCBQIGAgcCCAIJAgoCCwIMAg0CCAIIAggCCAIIAggCCAIIAggCCAIIAggCCAIIAggCCAIIAh8CAwJgAh4AAowCAgIgAgQCBQIGAgcCCAIJAiMCCwIMAg0CCAIIAggCCAIIAggCCAIIAggCCAIIAggCCAIIAggCCAIIAh8CAwI1Ah4AAowCAgIgAgQCBQIGAgcCCAIJAhwCCwIMAg0CCAIIAggCCAIIAggCCAIIAggCCAIIAggCCAIIAggCCAIIAh8CAwIhAh4AAowCAgJkAgQCBQIGAgcCCAIJAiMCCwIMAg0CCAIIAggCCAIIAggCCAIIAggCCAIIAggCCAIIAggCCAIIAh8CAwJlAh4AAowCAgIqAgQCBQIGAgcCCAIJAiMCCwIMAg0CCAIIAggCCAIIAggCCAIIAggCCAIIAggCCAIIAggCCAIIAh8CAwJNAh4AAowCAgJQAgQCBQIGAgcCCAIJAiMCCwIMAg0CCAIIAggCCAIIAggCCAIIAggCCAIIAggCCAIIAggCCAIIAh8CAwJRAh4AAowCAgJSAgQCBQIGAgcCCAIJAgoCCwIMAg0CCAIIAggCCAIIAggCCAIIAggCCAIIAggCCAIIAggCCAIIAh8CAwJTAh4AAowCAgJrAgQCBQIGAgcCCAIJAiMCCwIMAg0CCAIIAggCCAIIAggCCAIIAggCCAIIAggCCAIIAggCCAIIAh8CAwJsAh4AAowCAgJnAgQCBQIGAgcCCAIJAiMCCwIMAg0CCAIIAggCCAIIAggCCAIIAggCCAIIAggCCAIIAggCCAIIAh8CAwJwAh4AAowCAgJBAgQCBQIGAgcCCAIJAiMCCwIMAg0CCAIIAggCCAIIAggCCAIIAggCCAIIAggCCAIIAggCCAIIAh8CAwJYAh4AAowCAgJDAgQCBQIGAgcCCAIJAiMCCwIMAg0CCAIIAggCCAIIAggCCAIIAggCCAIIAggCCAIIAggCCAIIAh8CAwJOAh4AAowCAgIgAgQCBQIGAgcCCAIJAgoCCwIMAg0CCAIIAggCCAIIAggCCAIIAggCCAIIAggCCAIIAggCCAIIAh8CAwJ+Ah4AAowCAgIbAgQCBQIGAgcCCAIJAgoCCwIMAg0CCAIIAggCCAIIAggCCAIIAggCCAIIAggCCAIIAggCCAIIAh8CAwJeAh4AAowCAgJBAgQCBQIGAgcCCAIJAhwCCwIMAg0CCAIIAggCCAIIAggCCAIIAggCCAIIAggCCAIIAggCCAIIAh8CAwJCAh4AAowCAgJDAgQCBQIGAgcCCAIJAhwCCwIMAnoAAAQADQIIAggCCAIIAggCCAIIAggCCAIIAggCCAIIAggCCAIIAggCHwIDAkQCHgACjAICAmQCBAIFAgYCBwIIAgkCHAILAgwCDQIIAggCCAIIAggCCAIIAggCCAIIAggCCAIIAggCCAIIAggCHwIDAnQCHgACjAICAnYCBAIFAgYCBwIIAgkCIwILAgwCDQIIAggCCAIIAggCCAIIAggCCAIIAggCCAIIAggCCAIIAggCHwIDAocCHgACjAICAi8CBAIFAgYCBwIIAgkCCgILAgwCDQIIAggCCAIIAggCCAIIAggCCAIIAggCCAIIAggCCAIIAggCHwIDAl0CHgACjAICAlACBAIFAgYCBwIIAgkCCgILAgwCDQIIAggCCAIIAggCCAIIAggCCAIIAggCCAIIAggCCAIIAggCHwIDAoECHgACjAICAm0CBAIFAgYCBwIIAgkCHAILAgwCDQIIAggCCAIIAggCCAIIAggCCAIIAggCCAIIAggCCAIIAggCHwIDAoICHgACjAICAjMCBAIFAgYCBwIIAgkCCgILAgwCDQIIAggCCAIIAggCCAIIAggCCAIIAggCCAIIAggCCAIIAggCHwIDAlYCHgACjAICAnYCBAIFAgYCBwIIAgkCHAILAgwCDQIIAggCCAIIAggCCAIIAggCCAIIAggCCAIIAggCCAIIAggCHwIDAoMCHgACjAICAm0CBAIFAgYCBwIIAgkCIwILAgwCDQIIAggCCAIIAggCCAIIAggCCAIIAggCCAIIAggCCAIIAggCHwIDAoQCHgACjAICAloCBAIFAgYCBwIIAgkCIwILAgwCDQIIAggCCAIIAggCCAIIAggCCAIIAggCCAIIAggCCAIIAggCHwIDAnMCHgACjAICAhsCBAIFAgYCBwIIAgkCIwILAgwCDQIIAggCCAIIAggCCAIIAggCCAIIAggCCAIIAggCCAIIAggCHwIDAjsCHgACjAICAnYCBAIFAgYCBwIIAgkCCgILAgwCDQIIAggCCAIIAggCCAIIAggCCAIIAggCCAIIAggCCAIIAggCHwIDAncCHgACjAICAlICBAIFAgYCBwIIAgkCIwILAgwCDQIIAggCCAIIAggCCAIIAggCCAIIAggCCAIIAggCCAIIAggCHwIDAmECHgACjAICAkYCBAIFAgYCBwIIAgkCIwILAgwCDQIIAggCCAIIAggCCAIIAggCCAIIAggCCAIIAggCCAIIAggCHwIDAmICHgACjAICAkYCBAIFAgYCBwIIAgkCHAILAgwCDQIIAggCCAIIAggCCAIIAggCCAIIAggCCAIIAggCCAIIAggCHwIDAmMCHgACjAICAlICBAIFAgYCB3oAAAQAAggCCQIcAgsCDAINAggCCAIIAggCCAIIAggCCAIIAggCCAIIAggCCAIIAggCCAIfAgMCZgIeAAKMAgICLAIEAgUCBgIHAggCCQIcAgsCDAINAggCCAIIAggCCAIIAggCCAIIAggCCAIIAggCCAIIAggCCAIfAgMCfAIeAAKMAgICLwIEAgUCBgIHAggCCQIjAgsCDAINAggCCAIIAggCCAIIAggCCAIIAggCCAIIAggCCAIIAggCCAIfAgMCOAIeAAKMAgICZAIEAgUCBgIHAggCCQIKAgsCDAINAggCCAIIAggCCAIIAggCCAIIAggCCAIIAggCCAIIAggCCAIfAgMCfQIeAAKMAgICAwIEAgUCBgIHAggCCQIKAgsCDAINAggCCAIIAggCCAIIAggCCAIIAggCCAIIAggCCAIIAggCCAIfAgMCDgIeAAKMAgICIgIEAgUCBgIHAggCCQIKAgsCDAINAggCCAIIAggCCAIIAggCCAIIAggCCAIIAggCCAIIAggCCAIfAgMCgAIeAAKMAgICLwIEAgUCBgIHAggCCQIcAgsCDAINAggCCAIIAggCCAIIAggCCAIIAggCCAIIAggCCAIIAggCCAIfAgMCMAIeAAKMAgICGwIEAgUCBgIHAggCCQIcAgsCDAINAggCCAIIAggCCAIIAggCCAIIAggCCAIIAggCCAIIAggCCAIfAgMCHQIeAAKMAgICMwIEAgUCBgIHAggCCQIcAgsCDAINAggCCAIIAggCCAIIAggCCAIIAggCCAIIAggCCAIIAggCCAIfAgMCNAIeAAKMAgICSgIEAgUCBgIHAggCCQIcAgsCDAINAggCCAIIAggCCAIIAggCCAIIAggCCAIIAggCCAIIAggCCAIfAgMCXwIeAAKMAgICbQIEAgUCBgIHAggCCQIKAgsCDAINAggCCAIIAggCCAIIAggCCAIIAggCCAIIAggCCAIIAggCCAIfAgMCbgIeAAKMAgICMwIEAgUCBgIHAggCCQIjAgsCDAINAggCCAIIAggCCAIIAggCCAIIAggCCAIIAggCCAIIAggCCAIfAgMCegIeAAKMAgICSgIEAgUCBgIHAggCCQIjAgsCDAINAggCCAIIAggCCAIIAggCCAIIAggCCAIIAggCCAIIAggCCAIfAgMCbwIeAAKMAgICWgIEAgUCBgIHAggCCQIcAgsCDAINAggCCAIIAggCCAIIAggCCAIIAggCCAIIAggCCAIIAggCCAIfAgMCHwIeAAKNAAk2NzAzOTA5MTICAgIDAgQCBQIGAgcCCAIJAo4ABjE5MTAyNQILAo8AAldBAg0CCAIIAggCCAIIAggCCAIIAggCCAIIAncRCAIIAggCCAIIAggCFAIDApBzcQB+AAAAAAACc3EAfgAE///////////////+/////v////91cQB+AAcAAAADA9yreHh3RQIeAAKNAgICPAIEAgUCBgIHAggCCQKOAgsCjwINAggCCAIIAggCCAIIAggCCAIIAggCCAIIAggCCAIIAggCCAIUAgMCkXNxAH4AAAAAAAJzcQB+AAT///////////////7////+/////3VxAH4ABwAAAAMSFct4eHdFAh4AAo0CAgJDAgQCBQIGAgcCCAIJAgoCCwKPAg0CCAIIAggCCAIIAggCCAIIAggCCAIIAggCCAIIAggCCAIIAhQCAwKSc3EAfgAAAAAAAnNxAH4ABP///////////////v////7/////dXEAfgAHAAAAAzKU1nh4d0UCHgACjQICAmQCBAIFAgYCBwIIAgkCIwILAo8CDQIIAggCCAIIAggCCAIIAggCCAIIAggCCAIIAggCCAIIAggCFAIDApNzcQB+AAAAAAACc3EAfgAE///////////////+/////v////91cQB+AAcAAAAEKKPaWXh4d0UCHgACjQICAiwCBAIFAgYCBwIIAgkCjgILAo8CDQIIAggCCAIIAggCCAIIAggCCAIIAggCCAIIAggCCAIIAggCFAIDApRzcQB+AAAAAAACc3EAfgAE///////////////+/////v////91cQB+AAcAAAADBHSNeHh3RQIeAAKNAgICQQIEAgUCBgIHAggCCQIKAgsCjwINAggCCAIIAggCCAIIAggCCAIIAggCCAIIAggCCAIIAggCCAIUAgMClXNxAH4AAAAAAAJzcQB+AAT///////////////7////+/////3VxAH4ABwAAAAQDNpKZeHh3RQIeAAKNAgICRgIEAgUCBgIHAggCCQIjAgsCjwINAggCCAIIAggCCAIIAggCCAIIAggCCAIIAggCCAIIAggCCAIUAgMClnNxAH4AAAAAAAJzcQB+AAT///////////////7////+/////3VxAH4ABwAAAARMKwuAeHh3RQIeAAKNAgICUgIEAgUCBgIHAggCCQIjAgsCjwINAggCCAIIAggCCAIIAggCCAIIAggCCAIIAggCCAIIAggCCAIUAgMCl3NxAH4AAAAAAAJzcQB+AAT///////////////7////+/////3VxAH4ABwAAAARYCwcseHh3igIeAAKNAgICJQIEAgUCBgIHAggCCQKOAgsCjwINAggCCAIIAggCCAIIAggCCAIIAggCCAIIAggCCAIIAggCCAIUAgMCHwIeAAKNAgICbQIEAgUCBgIHAggCCQIjAgsCjwINAggCCAIIAggCCAIIAggCCAIIAggCCAIIAggCCAIIAggCCAIUAgMCmHNxAH4AAAAAAAJzcQB+AAT///////////////7////+/////3VxAH4ABwAAAARUiEubeHh3RQIeAAKNAgICdgIEAgUCBgIHAggCCQIjAgsCjwINAggCCAIIAggCCAIIAggCCAIIAggCCAIIAggCCAIIAggCCAIUAgMCmXNxAH4AAAAAAAJzcQB+AAT///////////////7////+/////3VxAH4ABwAAAARe1GL4eHh3RQIeAAKNAgICMQIEAgUCBgIHAggCCQIjAgsCjwINAggCCAIIAggCCAIIAggCCAIIAggCCAIIAggCCAIIAggCCAIUAgMCmnNxAH4AAAAAAAJzcQB+AAT///////////////7////+/////3VxAH4ABwAAAARijcsWeHh3RQIeAAKNAgICIgIEAgUCBgIHAggCCQKOAgsCjwINAggCCAIIAggCCAIIAggCCAIIAggCCAIIAggCCAIIAggCCAIUAgMCm3NxAH4AAAAAAAJzcQB+AAT///////////////7////+/////3VxAH4ABwAAAAME+2h4eHdFAh4AAo0CAgIvAgQCBQIGAgcCCAIJAgoCCwKPAg0CCAIIAggCCAIIAggCCAIIAggCCAIIAggCCAIIAggCCAIIAhQCAwKcc3EAfgAAAAAAAnNxAH4ABP///////////////v////4AAAABdXEAfgAHAAAABAKOsKB4eHdFAh4AAo0CAgJnAgQCBQIGAgcCCAIJAo4CCwKPAg0CCAIIAggCCAIIAggCCAIIAggCCAIIAggCCAIIAggCCAIIAhQCAwKdc3EAfgAAAAAAAnNxAH4ABP///////////////v////7/////dXEAfgAHAAAAAwzG/nh4d0UCHgACjQICAlACBAIFAgYCBwIIAgkCCgILAo8CDQIIAggCCAIIAggCCAIIAggCCAIIAggCCAIIAggCCAIIAggCFAIDAp5zcQB+AAAAAAACc3EAfgAE///////////////+/////v////91cQB+AAcAAAAEJnGjV3h4d0UCHgACjQICAmsCBAIFAgYCBwIIAgkCjgILAo8CDQIIAggCCAIIAggCCAIIAggCCAIIAggCCAIIAggCCAIIAggCFAIDAp9zcQB+AAAAAAACc3EAfgAE///////////////+/////v////91cQB+AAcAAAADBFYreHh3RQIeAAKNAgICMwIEAgUCBgIHAggCCQIKAgsCjwINAggCCAIIAggCCAIIAggCCAIIAggCCAIIAggCCAIIAggCCAIUAgMCoHNxAH4AAAAAAAJzcQB+AAT///////////////7////+/////3VxAH4ABwAAAAQCvT+keHh3RQIeAAKNAgICSgIEAgUCBgIHAggCCQIKAgsCjwINAggCCAIIAggCCAIIAggCCAIIAggCCAIIAggCCAIIAggCCAIUAgMCoXNxAH4AAAAAAAJzcQB+AAT///////////////7////+/////3VxAH4ABwAAAARMQw4VeHh3igIeAAKNAgICcQIEAgUCBgIHAggCCQKOAgsCjwINAggCCAIIAggCCAIIAggCCAIIAggCCAIIAggCCAIIAggCCAIUAgMCHwIeAAKNAgICAwIEAgUCBgIHAggCCQIjAgsCjwINAggCCAIIAggCCAIIAggCCAIIAggCCAIIAggCCAIIAggCCAIUAgMConNxAH4AAAAAAAJzcQB+AAT///////////////7////+/////3VxAH4ABwAAAASC3IjxeHh3RQIeAAKNAgICIAIEAgUCBgIHAggCCQIKAgsCjwINAggCCAIIAggCCAIIAggCCAIIAggCCAIIAggCCAIIAggCCAIUAgMCo3NxAH4AAAAAAAJzcQB+AAT///////////////7////+/////3VxAH4ABwAAAAQCG6dueHh3RQIeAAKNAgICcQIEAgUCBgIHAggCCQIKAgsCjwINAggCCAIIAggCCAIIAggCCAIIAggCCAIIAggCCAIIAggCCAIUAgMCpHNxAH4AAAAAAAJzcQB+AAT///////////////7////+/////3VxAH4ABwAAAAQB7nrWeHh3RQIeAAKNAgICawIEAgUCBgIHAggCCQIKAgsCjwINAggCCAIIAggCCAIIAggCCAIIAggCCAIIAggCCAIIAggCCAIUAgMCpXNxAH4AAAAAAAJzcQB+AAT///////////////7////+/////3VxAH4ABwAAAAQGIRiFeHh3RQIeAAKNAgICRgIEAgUCBgIHAggCCQKOAgsCjwINAggCCAIIAggCCAIIAggCCAIIAggCCAIIAggCCAIIAggCCAIUAgMCpnNxAH4AAAAAAAJzcQB+AAT///////////////7////+/////3VxAH4ABwAAAAMLgq14eHdFAh4AAo0CAgIsAgQCBQIGAgcCCAIJAiMCCwKPAg0CCAIIAggCCAIIAggCCAIIAggCCAIIAggCCAIIAggCCAIIAhQCAwKnc3EAfgAAAAAAAnNxAH4ABP///////////////v////7/////dXEAfgAHAAAABFpw2Xd4eHdFAh4AAo0CAgInAgQCBQIGAgcCCAIJAiMCCwKPAg0CCAIIAggCCAIIAggCCAIIAggCCAIIAggCCAIIAggCCAIIAhQCAwKoc3EAfgAAAAAAAnNxAH4ABP///////////////v////7/////dXEAfgAHAAAABD37VuJ4eHdFAh4AAo0CAgIlAgQCBQIGAgcCCAIJAiMCCwKPAg0CCAIIAggCCAIIAggCCAIIAggCCAIIAggCCAIIAggCCAIIAhQCAwKpc3EAfgAAAAAAAnNxAH4ABP///////////////v////7/////dXEAfgAHAAAABFzlwLB4eHdFAh4AAo0CAgJSAgQCBQIGAgcCCAIJAo4CCwKPAg0CCAIIAggCCAIIAggCCAIIAggCCAIIAggCCAIIAggCCAIIAhQCAwKqc3EAfgAAAAAAAnNxAH4ABP///////////////v////7/////dXEAfgAHAAAAAwRDenh4d88CHgACjQICAlACBAIFAgYCBwIIAgkCjgILAo8CDQIIAggCCAIIAggCCAIIAggCCAIIAggCCAIIAggCCAIIAggCFAIDAh8CHgACjQICAioCBAIFAgYCBwIIAgkCjgILAo8CDQIIAggCCAIIAggCCAIIAggCCAIIAggCCAIIAggCCAIIAggCFAIDAh8CHgACjQICAjECBAIFAgYCBwIIAgkCjgILAo8CDQIIAggCCAIIAggCCAIIAggCCAIIAggCCAIIAggCCAIIAggCFAIDAqtzcQB+AAAAAAACc3EAfgAE///////////////+/////v////91cQB+AAcAAAADBT+veHh3RQIeAAKNAgICZAIEAgUCBgIHAggCCQIKAgsCjwINAggCCAIIAggCCAIIAggCCAIIAggCCAIIAggCCAIIAggCCAIUAgMCrHNxAH4AAAAAAAJzcQB+AAT///////////////7////+/////3VxAH4ABwAAAAQ7i4i9eHh3RQIeAAKNAgICKQIEAgUCBgIHAggCCQIKAgsCjwINAggCCAIIAggCCAIIAggCCAIIAggCCAIIAggCCAIIAggCCAIUAgMCrXNxAH4AAAAAAAJzcQB+AAT///////////////7////+/////3VxAH4ABwAAAAQOU8mMeHh3RQIeAAKNAgICIgIEAgUCBgIHAggCCQIKAgsCjwINAggCCAIIAggCCAIIAggCCAIIAggCCAIIAggCCAIIAggCCAIUAgMCrnNxAH4AAAAAAAJzcQB+AAT///////////////7////+/////3VxAH4ABwAAAAQbRzHTeHh3RQIeAAKNAgICdgIEAgUCBgIHAggCCQIKAgsCjwINAggCCAIIAggCCAIIAggCCAIIAggCCAIIAggCCAIIAggCCAIUAgMCr3NxAH4AAAAAAAJzcQB+AAT///////////////7////+/////3VxAH4ABwAAAAQCCvb0eHh3RQIeAAKNAgICAwIEAgUCBgIHAggCCQIKAgsCjwINAggCCAIIAggCCAIIAggCCAIIAggCCAIIAggCCAIIAggCCAIUAgMCsHNxAH4AAAAAAAJzcQB+AAT///////////////7////+AAAAAXVxAH4ABwAAAAQJDRX9eHh3RQIeAAKNAgICbQIEAgUCBgIHAggCCQIKAgsCjwINAggCCAIIAggCCAIIAggCCAIIAggCCAIIAggCCAIIAggCCAIUAgMCsXNxAH4AAAAAAAJzcQB+AAT///////////////7////+/////3VxAH4ABwAAAAQDq4uteHh3RQIeAAKNAgICPwIEAgUCBgIHAggCCQKOAgsCjwINAggCCAIIAggCCAIIAggCCAIIAggCCAIIAggCCAIIAggCCAIUAgMCsnNxAH4AAAAAAAJzcQB+AAT///////////////7////+/////3VxAH4ABwAAAAMEq5d4eHdFAh4AAo0CAgJaAgQCBQIGAgcCCAIJAiMCCwKPAg0CCAIIAggCCAIIAggCCAIIAggCCAIIAggCCAIIAggCCAIIAhQCAwKzc3EAfgAAAAAAAnNxAH4ABP///////////////v////7/////dXEAfgAHAAAABEI0vHx4eHdFAh4AAo0CAgJKAgQCBQIGAgcCCAIJAiMCCwKPAg0CCAIIAggCCAIIAggCCAIIAggCCAIIAggCCAIIAggCCAIIAhQCAwK0c3EAfgAAAAAAAnNxAH4ABP///////////////v////7/////dXEAfgAHAAAABBJUFap4eHdFAh4AAo0CAgIvAgQCBQIGAgcCCAIJAiMCCwKPAg0CCAIIAggCCAIIAggCCAIIAggCCAIIAggCCAIIAggCCAIIAhQCAwK1c3EAfgAAAAAAAnNxAH4ABP///////////////v////7/////dXEAfgAHAAAABHEGWUl4eHdFAh4AAo0CAgIzAgQCBQIGAgcCCAIJAiMCCwKPAg0CCAIIAggCCAIIAggCCAIIAggCCAIIAggCCAIIAggCCAIIAhQCAwK2c3EAfgAAAAAAAnNxAH4ABP///////////////v////7/////dXEAfgAHAAAABF1XUMl4eHdFAh4AAo0CAgIbAgQCBQIGAgcCCAIJAiMCCwKPAg0CCAIIAggCCAIIAggCCAIIAggCCAIIAggCCAIIAggCCAIIAhQCAwK3c3EAfgAAAAAAAnNxAH4ABP///////////////v////7/////dXEAfgAHAAAABD0VO3Z4eHeKAh4AAo0CAgI5AgQCBQIGAgcCCAIJAo4CCwKPAg0CCAIIAggCCAIIAggCCAIIAggCCAIIAggCCAIIAggCCAIIAhQCAwIfAh4AAo0CAgI8AgQCBQIGAgcCCAIJAgoCCwKPAg0CCAIIAggCCAIIAggCCAIIAggCCAIIAggCCAIIAggCCAIIAhQCAwK4c3EAfgAAAAAAAnNxAH4ABP///////////////v////7/////dXEAfgAHAAAABAgl/7F4eHdFAh4AAo0CAgI5AgQCBQIGAgcCCAIJAgoCCwKPAg0CCAIIAggCCAIIAggCCAIIAggCCAIIAggCCAIIAggCCAIIAhQCAwK5c3EAfgAAAAAAAnNxAH4ABP///////////////v////7/////dXEAfgAHAAAABAcZP5l4eHdFAh4AAo0CAgJBAgQCBQIGAgcCCAIJAo4CCwKPAg0CCAIIAggCCAIIAggCCAIIAggCCAIIAggCCAIIAggCCAIIAhQCAwK6c3EAfgAAAAAAAnNxAH4ABP///////////////v////7/////dXEAfgAHAAAAAwmef3h4d0UCHgACjQICAkMCBAIFAgYCBwIIAgkCjgILAo8CDQIIAggCCAIIAggCCAIIAggCCAIIAggCCAIIAggCCAIIAggCFAIDArtzcQB+AAAAAAACc3EAfgAE///////////////+/////v////91cQB+AAcAAAADBCUJeHh3RQIeAAKNAgICPwIEAgUCBgIHAggCCQIKAgsCjwINAggCCAIIAggCCAIIAggCCAIIAggCCAIIAggCCAIIAggCCAIUAgMCvHNxAH4AAAAAAAJzcQB+AAT///////////////7////+/////3VxAH4ABwAAAAQQ/fIjeHh3RQIeAAKNAgICHgIEAgUCBgIHAggCCQIjAgsCjwINAggCCAIIAggCCAIIAggCCAIIAggCCAIIAggCCAIIAggCCAIUAgMCvXNxAH4AAAAAAAJzcQB+AAT///////////////7////+/////3VxAH4ABwAAAARPKnH5eHh3RQIeAAKNAgICIAIEAgUCBgIHAggCCQIjAgsCjwINAggCCAIIAggCCAIIAggCCAIIAggCCAIIAggCCAIIAggCCAIUAgMCvnNxAH4AAAAAAAJzcQB+AAT///////////////7////+/////3VxAH4ABwAAAARhMQgUeHh3RQIeAAKNAgICIgIEAgUCBgIHAggCCQIjAgsCjwINAggCCAIIAggCCAIIAggCCAIIAggCCAIIAggCCAIIAggCCAIUAgMCv3NxAH4AAAAAAAJzcQB+AAT///////////////7////+/////3VxAH4ABwAAAARJi1PJeHh3RQIeAAKNAgICLwIEAgUCBgIHAggCCQKOAgsCjwINAggCCAIIAggCCAIIAggCCAIIAggCCAIIAggCCAIIAggCCAIUAgMCwHNxAH4AAAAAAAJzcQB+AAT///////////////7////+/////3VxAH4ABwAAAAMEDq54eHdFAh4AAo0CAgInAgQCBQIGAgcCCAIJAgoCCwKPAg0CCAIIAggCCAIIAggCCAIIAggCCAIIAggCCAIIAggCCAIIAhQCAwLBc3EAfgAAAAAAAnNxAH4ABP///////////////v////7/////dXEAfgAHAAAABAXojm54eHdFAh4AAo0CAgIlAgQCBQIGAgcCCAIJAgoCCwKPAg0CCAIIAggCCAIIAggCCAIIAggCCAIIAggCCAIIAggCCAIIAhQCAwLCc3EAfgAAAAAAAnNxAH4ABP///////////////v////7/////dXEAfgAHAAAABARKQZV4eHdFAh4AAo0CAgIqAgQCBQIGAgcCCAIJAgoCCwKPAg0CCAIIAggCCAIIAggCCAIIAggCCAIIAggCCAIIAggCCAIIAhQCAwLDc3EAfgAAAAAAAnNxAH4ABP///////////////v////7/////dXEAfgAHAAAABES6V7x4eHdFAh4AAo0CAgJkAgQCBQIGAgcCCAIJAo4CCwKPAg0CCAIIAggCCAIIAggCCAIIAggCCAIIAggCCAIIAggCCAIIAhQCAwLEc3EAfgAAAAAAAnNxAH4ABP///////////////v////7/////dXEAfgAHAAAAAwbck3h4d0UCHgACjQICAikCBAIFAgYCBwIIAgkCIwILAo8CDQIIAggCCAIIAggCCAIIAggCCAIIAggCCAIIAggCCAIIAggCFAIDAsVzcQB+AAAAAAACc3EAfgAE///////////////+/////v////91cQB+AAcAAAAEUn6jGnh4d0UCHgACjQICAiwCBAIFAgYCBwIIAgkCCgILAo8CDQIIAggCCAIIAggCCAIIAggCCAIIAggCCAIIAggCCAIIAggCFAIDAsZzcQB+AAAAAAACc3EAfgAE///////////////+/////v////91cQB+AAcAAAAECfBqRnh4d0UCHgACjQICAjMCBAIFAgYCBwIIAgkCjgILAo8CDQIIAggCCAIIAggCCAIIAggCCAIIAggCCAIIAggCCAIIAggCFAIDAsdzcQB+AAAAAAACc3EAfgAE///////////////+/////v////91cQB+AAcAAAADCLaceHh3RQIeAAKNAgICOQIEAgUCBgIHAggCCQIjAgsCjwINAggCCAIIAggCCAIIAggCCAIIAggCCAIIAggCCAIIAggCCAIUAgMCyHNxAH4AAAAAAAJzcQB+AAT///////////////7////+/////3VxAH4ABwAAAARaqchfeHh3RQIeAAKNAgICPwIEAgUCBgIHAggCCQIjAgsCjwINAggCCAIIAggCCAIIAggCCAIIAggCCAIIAggCCAIIAggCCAIUAgMCyXNxAH4AAAAAAAJzcQB+AAT///////////////7////+/////3VxAH4ABwAAAARTY5smeHh3RQIeAAKNAgICPAIEAgUCBgIHAggCCQIjAgsCjwINAggCCAIIAggCCAIIAggCCAIIAggCCAIIAggCCAIIAggCCAIUAgMCynNxAH4AAAAAAAJzcQB+AAT///////////////7////+/////3VxAH4ABwAAAAQ3OPVPeHh3RQIeAAKNAgICZwIEAgUCBgIHAggCCQIKAgsCjwINAggCCAIIAggCCAIIAggCCAIIAggCCAIIAggCCAIIAggCCAIUAgMCy3NxAH4AAAAAAAJzcQB+AAT///////////////7////+/////3VxAH4ABwAAAAQE5DAPeHh3igIeAAKNAgICHgIEAgUCBgIHAggCCQKOAgsCjwINAggCCAIIAggCCAIIAggCCAIIAggCCAIIAggCCAIIAggCCAIUAgMCHwIeAAKNAgICQQIEAgUCBgIHAggCCQIjAgsCjwINAggCCAIIAggCCAIIAggCCAIIAggCCAIIAggCCAIIAggCCAIUAgMCzHNxAH4AAAAAAAJzcQB+AAT///////////////7////+/////3VxAH4ABwAAAARaL7WteHh3RQIeAAKNAgICQwIEAgUCBgIHAggCCQIjAgsCjwINAggCCAIIAggCCAIIAggCCAIIAggCCAIIAggCCAIIAggCCAIUAgMCzXNxAH4AAAAAAAJzcQB+AAT///////////////7////+/////3VxAH4ABwAAAARlMUGreHh3igIeAAKNAgICWgIEAgUCBgIHAggCCQKOAgsCjwINAggCCAIIAggCCAIIAggCCAIIAggCCAIIAggCCAIIAggCCAIUAgMCHwIeAAKNAgICGwIEAgUCBgIHAggCCQKOAgsCjwINAggCCAIIAggCCAIIAggCCAIIAggCCAIIAggCCAIIAggCCAIUAgMCznNxAH4AAAAAAAJzcQB+AAT///////////////7////+/////3VxAH4ABwAAAAMFZP94eHdFAh4AAo0CAgIeAgQCBQIGAgcCCAIJAgoCCwKPAg0CCAIIAggCCAIIAggCCAIIAggCCAIIAggCCAIIAggCCAIIAhQCAwLPc3EAfgAAAAAAAnNxAH4ABP///////////////v////7/////dXEAfgAHAAAABBli52V4eHdFAh4AAo0CAgIgAgQCBQIGAgcCCAIJAo4CCwKPAg0CCAIIAggCCAIIAggCCAIIAggCCAIIAggCCAIIAggCCAIIAhQCAwLQc3EAfgAAAAAAAnNxAH4ABP///////////////v////7/////dXEAfgAHAAAAAweN1Hh4d0UCHgACjQICAhsCBAIFAgYCBwIIAgkCCgILAo8CDQIIAggCCAIIAggCCAIIAggCCAIIAggCCAIIAggCCAIIAggCFAIDAtFzcQB+AAAAAAACc3EAfgAE///////////////+/////v////91cQB+AAcAAAAEKOmGtnh4d0UCHgACjQICAloCBAIFAgYCBwIIAgkCCgILAo8CDQIIAggCCAIIAggCCAIIAggCCAIIAggCCAIIAggCCAIIAggCFAIDAtJzcQB+AAAAAAACc3EAfgAE///////////////+/////v////91cQB+AAcAAAAENEm+I3h4d0UCHgACjQICAkoCBAIFAgYCBwIIAgkCjgILAo8CDQIIAggCCAIIAggCCAIIAggCCAIIAggCCAIIAggCCAIIAggCFAIDAtNzcQB+AAAAAAACc3EAfgAE///////////////+/////v////91cQB+AAcAAAADBmgreHh3RQIeAAKNAgICRgIEAgUCBgIHAggCCQIKAgsCjwINAggCCAIIAggCCAIIAggCCAIIAggCCAIIAggCCAIIAggCCAIUAgMC1HNxAH4AAAAAAAJzcQB+AAT///////////////7////+/////3VxAH4ABwAAAAQENonjeHh3RQIeAAKNAgICMQIEAgUCBgIHAggCCQIKAgsCjwINAggCCAIIAggCCAIIAggCCAIIAggCCAIIAggCCAIIAggCCAIUAgMC1XNxAH4AAAAAAAJzcQB+AAT///////////////7////+/////3VxAH4ABwAAAAO8XLJ4eHdFAh4AAo0CAgIqAgQCBQIGAgcCCAIJAiMCCwKPAg0CCAIIAggCCAIIAggCCAIIAggCCAIIAggCCAIIAggCCAIIAhQCAwLWc3EAfgAAAAAAAnNxAH4ABP///////////////v////7/////dXEAfgAHAAAABDDQqrN4eHeKAh4AAo0CAgIpAgQCBQIGAgcCCAIJAo4CCwKPAg0CCAIIAggCCAIIAggCCAIIAggCCAIIAggCCAIIAggCCAIIAhQCAwIfAh4AAo0CAgJQAgQCBQIGAgcCCAIJAiMCCwKPAg0CCAIIAggCCAIIAggCCAIIAggCCAIIAggCCAIIAggCCAIIAhQCAwLXc3EAfgAAAAAAAnNxAH4ABP///////////////v////7/////dXEAfgAHAAAABE7u6Np4eHdFAh4AAo0CAgJ2AgQCBQIGAgcCCAIJAo4CCwKPAg0CCAIIAggCCAIIAggCCAIIAggCCAIIAggCCAIIAggCCAIIAhQCAwLYc3EAfgAAAAAAAnNxAH4ABP///////////////v////7/////dXEAfgAHAAAAAwQ0OHh4d0UCHgACjQICAnECBAIFAgYCBwIIAgkCIwILAo8CDQIIAggCCAIIAggCCAIIAggCCAIIAggCCAIIAggCCAIIAggCFAIDAtlzcQB+AAAAAAACc3EAfgAE///////////////+/////v////91cQB+AAcAAAAEXRoD03h4d0UCHgACjQICAlICBAIFAgYCBwIIAgkCCgILAo8CDQIIAggCCAIIAggCCAIIAggCCAIIAggCCAIIAggCCAIIAggCFAIDAtpzcQB+AAAAAAACc3EAfgAE///////////////+/////v////91cQB+AAcAAAAEA91NIHh4d0UCHgACjQICAm0CBAIFAgYCBwIIAgkCjgILAo8CDQIIAggCCAIIAggCCAIIAggCCAIIAggCCAIIAggCCAIIAggCFAIDAttzcQB+AAAAAAACc3EAfgAE///////////////+/////v////91cQB+AAcAAAADCoBUeHh3RQIeAAKNAgICJwIEAgUCBgIHAggCCQKOAgsCjwINAggCCAIIAggCCAIIAggCCAIIAggCCAIIAggCCAIIAggCCAIUAgMC3HNxAH4AAAAAAAJzcQB+AAT///////////////7////+/////3VxAH4ABwAAAAMOg914eHdFAh4AAo0CAgJnAgQCBQIGAgcCCAIJAiMCCwKPAg0CCAIIAggCCAIIAggCCAIIAggCCAIIAggCCAIIAggCCAIIAhQCAwLdc3EAfgAAAAAAAnNxAH4ABP///////////////v////7/////dXEAfgAHAAAABEhweK94eHdFAh4AAo0CAgJrAgQCBQIGAgcCCAIJAiMCCwKPAg0CCAIIAggCCAIIAggCCAIIAggCCAIIAggCCAIIAggCCAIIAhQCAwLec3EAfgAAAAAAAnNxAH4ABP///////////////v////7/////dXEAfgAHAAAABFn95fJ4eHdYAh4AAt8ACTIyNjM3NTI5NgICAuAABjIwMTMxMgIEAgUCBgIHAggCCQKOAgsCjwINAggCCAIIAggCCAIIAggCCAIIAggCCAIIAggCCAIIAggCCAImAgMC4XNxAH4AAAAAAAJzcQB+AAT///////////////7////+/////3VxAH4ABwAAAAMU5eR4eHoAAAQAAh4AAuIACTY3MDM5NjcxMgICAloCBAIFAgYCBwIIAgkCIwILAgwCDQIIAggCCAIIAggCCAIIAggCCAIIAggCCAIIAggCCAIIAggCGQIDAnMCHgAC4gICAmsCBAIFAgYCBwIIAgkCHAILAgwCDQIIAggCCAIIAggCCAIIAggCCAIIAggCCAIIAggCCAIIAggCGQIDAnICHgAC4gICAmsCBAIFAgYCBwIIAgkCIwILAgwCDQIIAggCCAIIAggCCAIIAggCCAIIAggCCAIIAggCCAIIAggCGQIDAmwCHgAC4gICAm0CBAIFAgYCBwIIAgkCCgILAgwCDQIIAggCCAIIAggCCAIIAggCCAIIAggCCAIIAggCCAIIAggCGQIDAm4CHgAC4gICAnYCBAIFAgYCBwIIAgkCCgILAgwCDQIIAggCCAIIAggCCAIIAggCCAIIAggCCAIIAggCCAIIAggCGQIDAncCHgAC4gICAloCBAIFAgYCBwIIAgkCHAILAgwCDQIIAggCCAIIAggCCAIIAggCCAIIAggCCAIIAggCCAIIAggCGQIDAh8CHgAC4gICAkoCBAIFAgYCBwIIAgkCIwILAgwCDQIIAggCCAIIAggCCAIIAggCCAIIAggCCAIIAggCCAIIAggCGQIDAm8CHgAC4gICAkoCBAIFAgYCBwIIAgkCHAILAgwCDQIIAggCCAIIAggCCAIIAggCCAIIAggCCAIIAggCCAIIAggCGQIDAl8CHgAC4gICAmcCBAIFAgYCBwIIAgkCIwILAgwCDQIIAggCCAIIAggCCAIIAggCCAIIAggCCAIIAggCCAIIAggCGQIDAnACHgAC4gICAmcCBAIFAgYCBwIIAgkCHAILAgwCDQIIAggCCAIIAggCCAIIAggCCAIIAggCCAIIAggCCAIIAggCGQIDAmgCHgAC4gICAmQCBAIFAgYCBwIIAgkCIwILAgwCDQIIAggCCAIIAggCCAIIAggCCAIIAggCCAIIAggCCAIIAggCGQIDAmUCHgAC4gICAlICBAIFAgYCBwIIAgkCHAILAgwCDQIIAggCCAIIAggCCAIIAggCCAIIAggCCAIIAggCCAIIAggCGQIDAmYCHgAC4gICAkMCBAIFAgYCBwIIAgkCCgILAgwCDQIIAggCCAIIAggCCAIIAggCCAIIAggCCAIIAggCCAIIAggCGQIDAmkCHgAC4gICAkECBAIFAgYCBwIIAgkCCgILAgwCDQIIAggCCAIIAggCCAIIAggCCAIIAggCCAIIAggCCAIIAggCGQIDAmACHgAC4gICAmQCBAIFAgYCBwIIAgkCHAILAgwCDQIIAggCCAIIAggCCAIIAggCCHoAAAQAAggCCAIIAggCCAIIAggCCAIZAgMCdAIeAALiAgICRgIEAgUCBgIHAggCCQIjAgsCDAINAggCCAIIAggCCAIIAggCCAIIAggCCAIIAggCCAIIAggCCAIZAgMCYgIeAALiAgICUgIEAgUCBgIHAggCCQIjAgsCDAINAggCCAIIAggCCAIIAggCCAIIAggCCAIIAggCCAIIAggCCAIZAgMCYQIeAALiAgICRgIEAgUCBgIHAggCCQIcAgsCDAINAggCCAIIAggCCAIIAggCCAIIAggCCAIIAggCCAIIAggCCAIZAgMCYwIeAALiAgICOQIEAgUCBgIHAggCCQIjAgsCDAINAggCCAIIAggCCAIIAggCCAIIAggCCAIIAggCCAIIAggCCAIZAgMCXAIeAALiAgICPwIEAgUCBgIHAggCCQIjAgsCDAINAggCCAIIAggCCAIIAggCCAIIAggCCAIIAggCCAIIAggCCAIZAgMCVQIeAALiAgICQwIEAgUCBgIHAggCCQIjAgsCDAINAggCCAIIAggCCAIIAggCCAIIAggCCAIIAggCCAIIAggCCAIZAgMCTgIeAALiAgICOQIEAgUCBgIHAggCCQIcAgsCDAINAggCCAIIAggCCAIIAggCCAIIAggCCAIIAggCCAIIAggCCAIZAgMCHwIeAALiAgICSgIEAgUCBgIHAggCCQIKAgsCDAINAggCCAIIAggCCAIIAggCCAIIAggCCAIIAggCCAIIAggCCAIZAgMCSwIeAALiAgICMwIEAgUCBgIHAggCCQIKAgsCDAINAggCCAIIAggCCAIIAggCCAIIAggCCAIIAggCCAIIAggCCAIZAgMCVgIeAALiAgICPwIEAgUCBgIHAggCCQIcAgsCDAINAggCCAIIAggCCAIIAggCCAIIAggCCAIIAggCCAIIAggCCAIZAgMCTAIeAALiAgICPAIEAgUCBgIHAggCCQIjAgsCDAINAggCCAIIAggCCAIIAggCCAIIAggCCAIIAggCCAIIAggCCAIZAgMCVwIeAALiAgICPAIEAgUCBgIHAggCCQIcAgsCDAINAggCCAIIAggCCAIIAggCCAIIAggCCAIIAggCCAIIAggCCAIZAgMCTwIeAALiAgICRgIEAgUCBgIHAggCCQIKAgsCDAINAggCCAIIAggCCAIIAggCCAIIAggCCAIIAggCCAIIAggCCAIZAgMCRwIeAALiAgICUgIEAgUCBgIHAggCCQIKAgsCDAINAggCCAIIAggCCAIIAggCCAIIAggCCAIIAggCCAIIAggCCAIZAgMCUwIeAALiAgICQwIEAgUCBgIHAggCCQIcAgsCDAINAggCCAIIAnoAAAQACAIIAggCCAIIAggCCAIIAggCCAIIAggCCAIIAhkCAwJEAh4AAuICAgIqAgQCBQIGAgcCCAIJAiMCCwIMAg0CCAIIAggCCAIIAggCCAIIAggCCAIIAggCCAIIAggCCAIIAhkCAwJNAh4AAuICAgJQAgQCBQIGAgcCCAIJAiMCCwIMAg0CCAIIAggCCAIIAggCCAIIAggCCAIIAggCCAIIAggCCAIIAhkCAwJRAh4AAuICAgIvAgQCBQIGAgcCCAIJAgoCCwIMAg0CCAIIAggCCAIIAggCCAIIAggCCAIIAggCCAIIAggCCAIIAhkCAwJdAh4AAuICAgJaAgQCBQIGAgcCCAIJAgoCCwIMAg0CCAIIAggCCAIIAggCCAIIAggCCAIIAggCCAIIAggCCAIIAhkCAwJbAh4AAuICAgIbAgQCBQIGAgcCCAIJAgoCCwIMAg0CCAIIAggCCAIIAggCCAIIAggCCAIIAggCCAIIAggCCAIIAhkCAwJeAh4AAuICAgIxAgQCBQIGAgcCCAIJAiMCCwIMAg0CCAIIAggCCAIIAggCCAIIAggCCAIIAggCCAIIAggCCAIIAhkCAwJZAh4AAuICAgIxAgQCBQIGAgcCCAIJAhwCCwIMAg0CCAIIAggCCAIIAggCCAIIAggCCAIIAggCCAIIAggCCAIIAhkCAwJUAh4AAuICAgJBAgQCBQIGAgcCCAIJAiMCCwIMAg0CCAIIAggCCAIIAggCCAIIAggCCAIIAggCCAIIAggCCAIIAhkCAwJYAh4AAuICAgIqAgQCBQIGAgcCCAIJAhwCCwIMAg0CCAIIAggCCAIIAggCCAIIAggCCAIIAggCCAIIAggCCAIIAhkCAwIfAh4AAuICAgIeAgQCBQIGAgcCCAIJAgoCCwIMAg0CCAIIAggCCAIIAggCCAIIAggCCAIIAggCCAIIAggCCAIIAhkCAwJFAh4AAuICAgJBAgQCBQIGAgcCCAIJAhwCCwIMAg0CCAIIAggCCAIIAggCCAIIAggCCAIIAggCCAIIAggCCAIIAhkCAwJCAh4AAuICAgIgAgQCBQIGAgcCCAIJAiMCCwIMAg0CCAIIAggCCAIIAggCCAIIAggCCAIIAggCCAIIAggCCAIIAhkCAwI1Ah4AAuICAgIbAgQCBQIGAgcCCAIJAiMCCwIMAg0CCAIIAggCCAIIAggCCAIIAggCCAIIAggCCAIIAggCCAIIAhkCAwI7Ah4AAuICAgIeAgQCBQIGAgcCCAIJAiMCCwIMAg0CCAIIAggCCAIIAggCCAIIAggCCAIIAggCCAIIAggCCAIIAhkCAwI+Ah4AAuICAgI8AgQCBQIGAgcCCAIJAgoCC3oAAAQAAgwCDQIIAggCCAIIAggCCAIIAggCCAIIAggCCAIIAggCCAIIAggCGQIDAj0CHgAC4gICAlACBAIFAgYCBwIIAgkCHAILAgwCDQIIAggCCAIIAggCCAIIAggCCAIIAggCCAIIAggCCAIIAggCGQIDAh8CHgAC4gICAikCBAIFAgYCBwIIAgkCCgILAgwCDQIIAggCCAIIAggCCAIIAggCCAIIAggCCAIIAggCCAIIAggCGQIDAjYCHgAC4gICAiICBAIFAgYCBwIIAgkCCgILAgwCDQIIAggCCAIIAggCCAIIAggCCAIIAggCCAIIAggCCAIIAggCGQIDAoACHgAC4gICAi8CBAIFAgYCBwIIAgkCHAILAgwCDQIIAggCCAIIAggCCAIIAggCCAIIAggCCAIIAggCCAIIAggCGQIDAjACHgAC4gICAhsCBAIFAgYCBwIIAgkCHAILAgwCDQIIAggCCAIIAggCCAIIAggCCAIIAggCCAIIAggCCAIIAggCGQIDAh0CHgAC4gICAjMCBAIFAgYCBwIIAgkCIwILAgwCDQIIAggCCAIIAggCCAIIAggCCAIIAggCCAIIAggCCAIIAggCGQIDAnoCHgAC4gICAjMCBAIFAgYCBwIIAgkCHAILAgwCDQIIAggCCAIIAggCCAIIAggCCAIIAggCCAIIAggCCAIIAggCGQIDAjQCHgAC4gICAiICBAIFAgYCBwIIAgkCIwILAgwCDQIIAggCCAIIAggCCAIIAggCCAIIAggCCAIIAggCCAIIAggCGQIDAiQCHgAC4gICAikCBAIFAgYCBwIIAgkCIwILAgwCDQIIAggCCAIIAggCCAIIAggCCAIIAggCCAIIAggCCAIIAggCGQIDAi4CHgAC4gICAi8CBAIFAgYCBwIIAgkCIwILAgwCDQIIAggCCAIIAggCCAIIAggCCAIIAggCCAIIAggCCAIIAggCGQIDAjgCHgAC4gICAiwCBAIFAgYCBwIIAgkCCgILAgwCDQIIAggCCAIIAggCCAIIAggCCAIIAggCCAIIAggCCAIIAggCGQIDAi0CHgAC4gICAicCBAIFAgYCBwIIAgkCCgILAgwCDQIIAggCCAIIAggCCAIIAggCCAIIAggCCAIIAggCCAIIAggCGQIDAigCHgAC4gICAgMCBAIFAgYCBwIIAgkCCgILAgwCDQIIAggCCAIIAggCCAIIAggCCAIIAggCCAIIAggCCAIIAggCGQIDAg4CHgAC4gICAh4CBAIFAgYCBwIIAgkCHAILAgwCDQIIAggCCAIIAggCCAIIAggCCAIIAggCCAIIAggCCAIIAggCGQIDAh8CHgAC4gICAiACBAIFAnoAAAQABgIHAggCCQIcAgsCDAINAggCCAIIAggCCAIIAggCCAIIAggCCAIIAggCCAIIAggCCAIZAgMCIQIeAALiAgICMQIEAgUCBgIHAggCCQIKAgsCDAINAggCCAIIAggCCAIIAggCCAIIAggCCAIIAggCCAIIAggCCAIZAgMCMgIeAALiAgICPwIEAgUCBgIHAggCCQIKAgsCDAINAggCCAIIAggCCAIIAggCCAIIAggCCAIIAggCCAIIAggCCAIZAgMCQAIeAALiAgICIgIEAgUCBgIHAggCCQIcAgsCDAINAggCCAIIAggCCAIIAggCCAIIAggCCAIIAggCCAIIAggCCAIZAgMCNwIeAALiAgICOQIEAgUCBgIHAggCCQIKAgsCDAINAggCCAIIAggCCAIIAggCCAIIAggCCAIIAggCCAIIAggCCAIZAgMCOgIeAALiAgICZwIEAgUCBgIHAggCCQIKAgsCDAINAggCCAIIAggCCAIIAggCCAIIAggCCAIIAggCCAIIAggCCAIZAgMCiQIeAALiAgICawIEAgUCBgIHAggCCQIKAgsCDAINAggCCAIIAggCCAIIAggCCAIIAggCCAIIAggCCAIIAggCCAIZAgMCigIeAALiAgICdgIEAgUCBgIHAggCCQIcAgsCDAINAggCCAIIAggCCAIIAggCCAIIAggCCAIIAggCCAIIAggCCAIZAgMCgwIeAALiAgICKgIEAgUCBgIHAggCCQIKAgsCDAINAggCCAIIAggCCAIIAggCCAIIAggCCAIIAggCCAIIAggCCAIZAgMCKwIeAALiAgICKQIEAgUCBgIHAggCCQIcAgsCDAINAggCCAIIAggCCAIIAggCCAIIAggCCAIIAggCCAIIAggCCAIZAgMCHwIeAALiAgICdgIEAgUCBgIHAggCCQIjAgsCDAINAggCCAIIAggCCAIIAggCCAIIAggCCAIIAggCCAIIAggCCAIZAgMChwIeAALiAgICAwIEAgUCBgIHAggCCQIjAgsCDAINAggCCAIIAggCCAIIAggCCAIIAggCCAIIAggCCAIIAggCCAIZAgMChgIeAALiAgICUAIEAgUCBgIHAggCCQIKAgsCDAINAggCCAIIAggCCAIIAggCCAIIAggCCAIIAggCCAIIAggCCAIZAgMCgQIeAALiAgICbQIEAgUCBgIHAggCCQIjAgsCDAINAggCCAIIAggCCAIIAggCCAIIAggCCAIIAggCCAIIAggCCAIZAgMChAIeAALiAgICbQIEAgUCBgIHAggCCQIcAgsCDAINAggCCAIIAggCCAIIAggCCAIIAggCCAIIAggCCAIIAggCCAIZAgMCggIeAHoAAAQAAuICAgIDAgQCBQIGAgcCCAIJAhwCCwIMAg0CCAIIAggCCAIIAggCCAIIAggCCAIIAggCCAIIAggCCAIIAhkCAwJ7Ah4AAuICAgIsAgQCBQIGAgcCCAIJAiMCCwIMAg0CCAIIAggCCAIIAggCCAIIAggCCAIIAggCCAIIAggCCAIIAhkCAwJ4Ah4AAuICAgIgAgQCBQIGAgcCCAIJAgoCCwIMAg0CCAIIAggCCAIIAggCCAIIAggCCAIIAggCCAIIAggCCAIIAhkCAwJ+Ah4AAuICAgJkAgQCBQIGAgcCCAIJAgoCCwIMAg0CCAIIAggCCAIIAggCCAIIAggCCAIIAggCCAIIAggCCAIIAhkCAwJ9Ah4AAuICAgIsAgQCBQIGAgcCCAIJAhwCCwIMAg0CCAIIAggCCAIIAggCCAIIAggCCAIIAggCCAIIAggCCAIIAhkCAwJ8Ah4AAuICAgInAgQCBQIGAgcCCAIJAiMCCwIMAg0CCAIIAggCCAIIAggCCAIIAggCCAIIAggCCAIIAggCCAIIAhkCAwJ5Ah4AAuICAgInAgQCBQIGAgcCCAIJAhwCCwIMAg0CCAIIAggCCAIIAggCCAIIAggCCAIIAggCCAIIAggCCAIIAhkCAwKFAh4AAuMACTY3MDM5NTU1MgICAioCBAIFAgYCBwIIAgkCjgILAo8CDQIIAggCCAIIAggCCAIIAggCCAIIAggCCAIIAggCCAIIAggCGAIDAh8CHgAC4wICAiwCBAIFAgYCBwIIAgkCjgILAo8CDQIIAggCCAIIAggCCAIIAggCCAIIAggCCAIIAggCCAIIAggCGAIDApQCHgAC4wICAmQCBAIFAgYCBwIIAgkCIwILAo8CDQIIAggCCAIIAggCCAIIAggCCAIIAggCCAIIAggCCAIIAggCGAIDApMCHgAC4wICAm0CBAIFAgYCBwIIAgkCIwILAo8CDQIIAggCCAIIAggCCAIIAggCCAIIAggCCAIIAggCCAIIAggCGAIDApgCHgAC4wICAkECBAIFAgYCBwIIAgkCCgILAo8CDQIIAggCCAIIAggCCAIIAggCCAIIAggCCAIIAggCCAIIAggCGAIDApUCHgAC4wICAgMCBAIFAgYCBwIIAgkCjgILAo8CDQIIAggCCAIIAggCCAIIAggCCAIIAggCCAIIAggCCAIIAggCGAIDApACHgAC4wICAlACBAIFAgYCBwIIAgkCCgILAo8CDQIIAggCCAIIAggCCAIIAggCCAIIAggCCAIIAggCCAIIAggCGAIDAp4CHgAC4wICAlICBAIFAgYCBwIIAgkCIwILAo8CDQIIAggCCAIIAggCCAIIAggCCAIIAnoAAAQACAIIAggCCAIIAggCCAIYAgMClwIeAALjAgICQwIEAgUCBgIHAggCCQIKAgsCjwINAggCCAIIAggCCAIIAggCCAIIAggCCAIIAggCCAIIAggCCAIYAgMCkgIeAALjAgICZwIEAgUCBgIHAggCCQKOAgsCjwINAggCCAIIAggCCAIIAggCCAIIAggCCAIIAggCCAIIAggCCAIYAgMCnQIeAALjAgICWgIEAgUCBgIHAggCCQIjAgsCjwINAggCCAIIAggCCAIIAggCCAIIAggCCAIIAggCCAIIAggCCAIYAgMCswIeAALjAgICSgIEAgUCBgIHAggCCQIjAgsCjwINAggCCAIIAggCCAIIAggCCAIIAggCCAIIAggCCAIIAggCCAIYAgMCtAIeAALjAgICOQIEAgUCBgIHAggCCQKOAgsCjwINAggCCAIIAggCCAIIAggCCAIIAggCCAIIAggCCAIIAggCCAIYAgMCHwIeAALjAgICPwIEAgUCBgIHAggCCQKOAgsCjwINAggCCAIIAggCCAIIAggCCAIIAggCCAIIAggCCAIIAggCCAIYAgMCsgIeAALjAgICRgIEAgUCBgIHAggCCQIjAgsCjwINAggCCAIIAggCCAIIAggCCAIIAggCCAIIAggCCAIIAggCCAIYAgMClgIeAALjAgICZwIEAgUCBgIHAggCCQIjAgsCjwINAggCCAIIAggCCAIIAggCCAIIAggCCAIIAggCCAIIAggCCAIYAgMC3QIeAALjAgICawIEAgUCBgIHAggCCQIjAgsCjwINAggCCAIIAggCCAIIAggCCAIIAggCCAIIAggCCAIIAggCCAIYAgMC3gIeAALjAgICMQIEAgUCBgIHAggCCQKOAgsCjwINAggCCAIIAggCCAIIAggCCAIIAggCCAIIAggCCAIIAggCCAIYAgMCqwIeAALjAgICbQIEAgUCBgIHAggCCQIKAgsCjwINAggCCAIIAggCCAIIAggCCAIIAggCCAIIAggCCAIIAggCCAIYAgMCsQIeAALjAgICJwIEAgUCBgIHAggCCQKOAgsCjwINAggCCAIIAggCCAIIAggCCAIIAggCCAIIAggCCAIIAggCCAIYAgMC3AIeAALjAgICdgIEAgUCBgIHAggCCQIKAgsCjwINAggCCAIIAggCCAIIAggCCAIIAggCCAIIAggCCAIIAggCCAIYAgMCrwIeAALjAgICZAIEAgUCBgIHAggCCQKOAgsCjwINAggCCAIIAggCCAIIAggCCAIIAggCCAIIAggCCAIIAggCCAIYAgMCxAIeAALjAgICIgIEAgUCBgIHAggCCQKOAgsCjwINAggCCAIIAggCCHoAAAQAAggCCAIIAggCCAIIAggCCAIIAggCCAIIAhgCAwKbAh4AAuMCAgIpAgQCBQIGAgcCCAIJAo4CCwKPAg0CCAIIAggCCAIIAggCCAIIAggCCAIIAggCCAIIAggCCAIIAhgCAwIfAh4AAuMCAgJGAgQCBQIGAgcCCAIJAgoCCwKPAg0CCAIIAggCCAIIAggCCAIIAggCCAIIAggCCAIIAggCCAIIAhgCAwLUAh4AAuMCAgIqAgQCBQIGAgcCCAIJAiMCCwKPAg0CCAIIAggCCAIIAggCCAIIAggCCAIIAggCCAIIAggCCAIIAhgCAwLWAh4AAuMCAgIxAgQCBQIGAgcCCAIJAiMCCwKPAg0CCAIIAggCCAIIAggCCAIIAggCCAIIAggCCAIIAggCCAIIAhgCAwKaAh4AAuMCAgJ2AgQCBQIGAgcCCAIJAo4CCwKPAg0CCAIIAggCCAIIAggCCAIIAggCCAIIAggCCAIIAggCCAIIAhgCAwLYAh4AAuMCAgJQAgQCBQIGAgcCCAIJAiMCCwKPAg0CCAIIAggCCAIIAggCCAIIAggCCAIIAggCCAIIAggCCAIIAhgCAwLXAh4AAuMCAgJSAgQCBQIGAgcCCAIJAgoCCwKPAg0CCAIIAggCCAIIAggCCAIIAggCCAIIAggCCAIIAggCCAIIAhgCAwLaAh4AAuMCAgJtAgQCBQIGAgcCCAIJAo4CCwKPAg0CCAIIAggCCAIIAggCCAIIAggCCAIIAggCCAIIAggCCAIIAhgCAwLbAh4AAuMCAgIgAgQCBQIGAgcCCAIJAo4CCwKPAg0CCAIIAggCCAIIAggCCAIIAggCCAIIAggCCAIIAggCCAIIAhgCAwLQAh4AAuMCAgJDAgQCBQIGAgcCCAIJAiMCCwKPAg0CCAIIAggCCAIIAggCCAIIAggCCAIIAggCCAIIAggCCAIIAhgCAwLNAh4AAuMCAgI/AgQCBQIGAgcCCAIJAiMCCwKPAg0CCAIIAggCCAIIAggCCAIIAggCCAIIAggCCAIIAggCCAIIAhgCAwLJAh4AAuMCAgJrAgQCBQIGAgcCCAIJAo4CCwKPAg0CCAIIAggCCAIIAggCCAIIAggCCAIIAggCCAIIAggCCAIIAhgCAwKfAh4AAuMCAgJBAgQCBQIGAgcCCAIJAiMCCwKPAg0CCAIIAggCCAIIAggCCAIIAggCCAIIAggCCAIIAggCCAIIAhgCAwLMAh4AAuMCAgI8AgQCBQIGAgcCCAIJAiMCCwKPAg0CCAIIAggCCAIIAggCCAIIAggCCAIIAggCCAIIAggCCAIIAhgCAwLKAh4AAuMCAgIeAgQCBQIGAgcCCAIJAgoCCwKPAnoAAAQADQIIAggCCAIIAggCCAIIAggCCAIIAggCCAIIAggCCAIIAggCGAIDAs8CHgAC4wICAi8CBAIFAgYCBwIIAgkCCgILAo8CDQIIAggCCAIIAggCCAIIAggCCAIIAggCCAIIAggCCAIIAggCGAIDApwCHgAC4wICAjMCBAIFAgYCBwIIAgkCCgILAo8CDQIIAggCCAIIAggCCAIIAggCCAIIAggCCAIIAggCCAIIAggCGAIDAqACHgAC4wICAhsCBAIFAgYCBwIIAgkCCgILAo8CDQIIAggCCAIIAggCCAIIAggCCAIIAggCCAIIAggCCAIIAggCGAIDAtECHgAC4wICAkoCBAIFAgYCBwIIAgkCCgILAo8CDQIIAggCCAIIAggCCAIIAggCCAIIAggCCAIIAggCCAIIAggCGAIDAqECHgAC4wICAjkCBAIFAgYCBwIIAgkCIwILAo8CDQIIAggCCAIIAggCCAIIAggCCAIIAggCCAIIAggCCAIIAggCGAIDAsgCHgAC4wICAloCBAIFAgYCBwIIAgkCCgILAo8CDQIIAggCCAIIAggCCAIIAggCCAIIAggCCAIIAggCCAIIAggCGAIDAtICHgAC4wICAikCBAIFAgYCBwIIAgkCIwILAo8CDQIIAggCCAIIAggCCAIIAggCCAIIAggCCAIIAggCCAIIAggCGAIDAsUCHgAC4wICAicCBAIFAgYCBwIIAgkCCgILAo8CDQIIAggCCAIIAggCCAIIAggCCAIIAggCCAIIAggCCAIIAggCGAIDAsECHgAC4wICAiICBAIFAgYCBwIIAgkCIwILAo8CDQIIAggCCAIIAggCCAIIAggCCAIIAggCCAIIAggCCAIIAggCGAIDAr8CHgAC4wICAlACBAIFAgYCBwIIAgkCjgILAo8CDQIIAggCCAIIAggCCAIIAggCCAIIAggCCAIIAggCCAIIAggCGAIDAh8CHgAC4wICAi8CBAIFAgYCBwIIAgkCjgILAo8CDQIIAggCCAIIAggCCAIIAggCCAIIAggCCAIIAggCCAIIAggCGAIDAsACHgAC4wICAjECBAIFAgYCBwIIAgkCCgILAo8CDQIIAggCCAIIAggCCAIIAggCCAIIAggCCAIIAggCCAIIAggCGAIDAtUCHgAC4wICAiwCBAIFAgYCBwIIAgkCCgILAo8CDQIIAggCCAIIAggCCAIIAggCCAIIAggCCAIIAggCCAIIAggCGAIDAsYCHgAC4wICAjMCBAIFAgYCBwIIAgkCjgILAo8CDQIIAggCCAIIAggCCAIIAggCCAIIAggCCAIIAggCCAIIAggCGAIDAscCHgAC4wICAioCBAIFAgYCB3oAAAQAAggCCQIKAgsCjwINAggCCAIIAggCCAIIAggCCAIIAggCCAIIAggCCAIIAggCCAIYAgMCwwIeAALjAgICGwIEAgUCBgIHAggCCQIjAgsCjwINAggCCAIIAggCCAIIAggCCAIIAggCCAIIAggCCAIIAggCCAIYAgMCtwIeAALjAgICOQIEAgUCBgIHAggCCQIKAgsCjwINAggCCAIIAggCCAIIAggCCAIIAggCCAIIAggCCAIIAggCCAIYAgMCuQIeAALjAgICQwIEAgUCBgIHAggCCQKOAgsCjwINAggCCAIIAggCCAIIAggCCAIIAggCCAIIAggCCAIIAggCCAIYAgMCuwIeAALjAgICIAIEAgUCBgIHAggCCQIjAgsCjwINAggCCAIIAggCCAIIAggCCAIIAggCCAIIAggCCAIIAggCCAIYAgMCvgIeAALjAgICPAIEAgUCBgIHAggCCQIKAgsCjwINAggCCAIIAggCCAIIAggCCAIIAggCCAIIAggCCAIIAggCCAIYAgMCuAIeAALjAgICQQIEAgUCBgIHAggCCQKOAgsCjwINAggCCAIIAggCCAIIAggCCAIIAggCCAIIAggCCAIIAggCCAIYAgMCugIeAALjAgICPwIEAgUCBgIHAggCCQIKAgsCjwINAggCCAIIAggCCAIIAggCCAIIAggCCAIIAggCCAIIAggCCAIYAgMCvAIeAALjAgICHgIEAgUCBgIHAggCCQIjAgsCjwINAggCCAIIAggCCAIIAggCCAIIAggCCAIIAggCCAIIAggCCAIYAgMCvQIeAALjAgICAwIEAgUCBgIHAggCCQIKAgsCjwINAggCCAIIAggCCAIIAggCCAIIAggCCAIIAggCCAIIAggCCAIYAgMCsAIeAALjAgICLwIEAgUCBgIHAggCCQIjAgsCjwINAggCCAIIAggCCAIIAggCCAIIAggCCAIIAggCCAIIAggCCAIYAgMCtQIeAALjAgICMwIEAgUCBgIHAggCCQIjAgsCjwINAggCCAIIAggCCAIIAggCCAIIAggCCAIIAggCCAIIAggCCAIYAgMCtgIeAALjAgICJwIEAgUCBgIHAggCCQIjAgsCjwINAggCCAIIAggCCAIIAggCCAIIAggCCAIIAggCCAIIAggCCAIYAgMCqAIeAALjAgICIAIEAgUCBgIHAggCCQIKAgsCjwINAggCCAIIAggCCAIIAggCCAIIAggCCAIIAggCCAIIAggCCAIYAgMCowIeAALjAgICKQIEAgUCBgIHAggCCQIKAgsCjwINAggCCAIIAggCCAIIAggCCAIIAggCCAIIAggCCAIIAggCCAIYAgMCrQIeAALjAnoAAAQAAgJkAgQCBQIGAgcCCAIJAgoCCwKPAg0CCAIIAggCCAIIAggCCAIIAggCCAIIAggCCAIIAggCCAIIAhgCAwKsAh4AAuMCAgIsAgQCBQIGAgcCCAIJAiMCCwKPAg0CCAIIAggCCAIIAggCCAIIAggCCAIIAggCCAIIAggCCAIIAhgCAwKnAh4AAuMCAgIiAgQCBQIGAgcCCAIJAgoCCwKPAg0CCAIIAggCCAIIAggCCAIIAggCCAIIAggCCAIIAggCCAIIAhgCAwKuAh4AAuMCAgI8AgQCBQIGAgcCCAIJAo4CCwKPAg0CCAIIAggCCAIIAggCCAIIAggCCAIIAggCCAIIAggCCAIIAhgCAwKRAh4AAuMCAgJKAgQCBQIGAgcCCAIJAo4CCwKPAg0CCAIIAggCCAIIAggCCAIIAggCCAIIAggCCAIIAggCCAIIAhgCAwLTAh4AAuMCAgJrAgQCBQIGAgcCCAIJAgoCCwKPAg0CCAIIAggCCAIIAggCCAIIAggCCAIIAggCCAIIAggCCAIIAhgCAwKlAh4AAuMCAgJnAgQCBQIGAgcCCAIJAgoCCwKPAg0CCAIIAggCCAIIAggCCAIIAggCCAIIAggCCAIIAggCCAIIAhgCAwLLAh4AAuMCAgJaAgQCBQIGAgcCCAIJAo4CCwKPAg0CCAIIAggCCAIIAggCCAIIAggCCAIIAggCCAIIAggCCAIIAhgCAwIfAh4AAuMCAgIbAgQCBQIGAgcCCAIJAo4CCwKPAg0CCAIIAggCCAIIAggCCAIIAggCCAIIAggCCAIIAggCCAIIAhgCAwLOAh4AAuMCAgIeAgQCBQIGAgcCCAIJAo4CCwKPAg0CCAIIAggCCAIIAggCCAIIAggCCAIIAggCCAIIAggCCAIIAhgCAwIfAh4AAuMCAgJGAgQCBQIGAgcCCAIJAo4CCwKPAg0CCAIIAggCCAIIAggCCAIIAggCCAIIAggCCAIIAggCCAIIAhgCAwKmAh4AAuMCAgJSAgQCBQIGAgcCCAIJAo4CCwKPAg0CCAIIAggCCAIIAggCCAIIAggCCAIIAggCCAIIAggCCAIIAhgCAwKqAh4AAuMCAgJ2AgQCBQIGAgcCCAIJAiMCCwKPAg0CCAIIAggCCAIIAggCCAIIAggCCAIIAggCCAIIAggCCAIIAhgCAwKZAh4AAuMCAgIDAgQCBQIGAgcCCAIJAiMCCwKPAg0CCAIIAggCCAIIAggCCAIIAggCCAIIAggCCAIIAggCCAIIAhgCAwKiAh4AAuQACTgwODMwMDg5NgICAikCBAIFAgYCBwIIAgkCCgILAgwCDQIIAggCCAIIAggCCAIIAggCCAIIAggCCHoAAAQAAggCCAIIAggCCAIFAgMCNgIeAALkAgICQwIEAgUCBgIHAggCCQIKAgsCDAINAggCCAIIAggCCAIIAggCCAIIAggCCAIIAggCCAIIAggCCAIFAgMCaQIeAALkAgICLAIEAgUCBgIHAggCCQIKAgsCDAINAggCCAIIAggCCAIIAggCCAIIAggCCAIIAggCCAIIAggCCAIFAgMCLQIeAALkAgICKgIEAgUCBgIHAggCCQIKAgsCDAINAggCCAIIAggCCAIIAggCCAIIAggCCAIIAggCCAIIAggCCAIFAgMCKwIeAALkAgICUgIEAgUCBgIHAggCCQIKAgsCDAINAggCCAIIAggCCAIIAggCCAIIAggCCAIIAggCCAIIAggCCAIFAgMCUwIeAALkAgICIgIEAgUCBgIHAggCCQIKAgsCDAINAggCCAIIAggCCAIIAggCCAIIAggCCAIIAggCCAIIAggCCAIFAgMCgAIeAALkAgICUAIEAgUCBgIHAggCCQIKAgsCDAINAggCCAIIAggCCAIIAggCCAIIAggCCAIIAggCCAIIAggCCAIFAgMCgQIeAALkAgICHgIEAgUCBgIHAggCCQIKAgsCDAINAggCCAIIAggCCAIIAggCCAIIAggCCAIIAggCCAIIAggCCAIFAgMCRQIeAALkAgICLwIEAgUCBgIHAggCCQIKAgsCDAINAggCCAIIAggCCAIIAggCCAIIAggCCAIIAggCCAIIAggCCAIFAgMCXQIeAALkAgICawIEAgUCBgIHAggCCQIKAgsCDAINAggCCAIIAggCCAIIAggCCAIIAggCCAIIAggCCAIIAggCCAIFAgMCigIeAALkAgICGwIEAgUCBgIHAggCCQIKAgsCDAINAggCCAIIAggCCAIIAggCCAIIAggCCAIIAggCCAIIAggCCAIFAgMCXgIeAALkAgICWgIEAgUCBgIHAggCCQIKAgsCDAINAggCCAIIAggCCAIIAggCCAIIAggCCAIIAggCCAIIAggCCAIFAgMCWwIeAALkAgICdgIEAgUCBgIHAggCCQIKAgsCDAINAggCCAIIAggCCAIIAggCCAIIAggCCAIIAggCCAIIAggCCAIFAgMCdwIeAALkAgICPwIEAgUCBgIHAggCCQIKAgsCDAINAggCCAIIAggCCAIIAggCCAIIAggCCAIIAggCCAIIAggCCAIFAgMCQAIeAALkAgICAwIEAgUCBgIHAggCCQIKAgsCDAINAggCCAIIAggCCAIIAggCCAIIAggCCAIIAggCCAIIAggCCAIFAgMCDgIeAALlAAk2NzAzOTMyMzICAgJKAgQCBQIGAgcCCAIJAo4CCwKPAg0CCHoAAAQAAggCCAIIAggCCAIIAggCCAIIAggCCAIIAggCCAIIAggCFgIDAtMCHgAC5QICAmsCBAIFAgYCBwIIAgkCjgILAo8CDQIIAggCCAIIAggCCAIIAggCCAIIAggCCAIIAggCCAIIAggCFgIDAp8CHgAC5QICAkECBAIFAgYCBwIIAgkCIwILAo8CDQIIAggCCAIIAggCCAIIAggCCAIIAggCCAIIAggCCAIIAggCFgIDAswCHgAC5QICAloCBAIFAgYCBwIIAgkCjgILAo8CDQIIAggCCAIIAggCCAIIAggCCAIIAggCCAIIAggCCAIIAggCFgIDAh8CHgAC5QICAlACBAIFAgYCBwIIAgkCCgILAo8CDQIIAggCCAIIAggCCAIIAggCCAIIAggCCAIIAggCCAIIAggCFgIDAp4CHgAC5QICAjMCBAIFAgYCBwIIAgkCCgILAo8CDQIIAggCCAIIAggCCAIIAggCCAIIAggCCAIIAggCCAIIAggCFgIDAqACHgAC5QICAm0CBAIFAgYCBwIIAgkCIwILAo8CDQIIAggCCAIIAggCCAIIAggCCAIIAggCCAIIAggCCAIIAggCFgIDApgCHgAC5QICAi8CBAIFAgYCBwIIAgkCCgILAo8CDQIIAggCCAIIAggCCAIIAggCCAIIAggCCAIIAggCCAIIAggCFgIDApwCHgAC5QICAhsCBAIFAgYCBwIIAgkCCgILAo8CDQIIAggCCAIIAggCCAIIAggCCAIIAggCCAIIAggCCAIIAggCFgIDAtECHgAC5QICAkYCBAIFAgYCBwIIAgkCjgILAo8CDQIIAggCCAIIAggCCAIIAggCCAIIAggCCAIIAggCCAIIAggCFgIDAqYCHgAC5QICAjECBAIFAgYCBwIIAgkCjgILAo8CDQIIAggCCAIIAggCCAIIAggCCAIIAggCCAIIAggCCAIIAggCFgIDAqsCHgAC5QICAnYCBAIFAgYCBwIIAgkCIwILAo8CDQIIAggCCAIIAggCCAIIAggCCAIIAggCCAIIAggCCAIIAggCFgIDApkCHgAC5QICAmQCBAIFAgYCBwIIAgkCIwILAo8CDQIIAggCCAIIAggCCAIIAggCCAIIAggCCAIIAggCCAIIAggCFgIDApMCHgAC5QICAiUCBAIFAgYCBwIIAgkCjgILAo8CDQIIAggCCAIIAggCCAIIAggCCAIIAggCCAIIAggCCAIIAggCFgIDAh8CHgAC5QICAicCBAIFAgYCBwIIAgkCjgILAo8CDQIIAggCCAIIAggCCAIIAggCCAIIAggCCAIIAggCCAIIAggCFgIDAtwCHgAC5QICAiwCBAIFAgYCBwIIAnoAAAQACQKOAgsCjwINAggCCAIIAggCCAIIAggCCAIIAggCCAIIAggCCAIIAggCCAIWAgMClAIeAALlAgICKgIEAgUCBgIHAggCCQKOAgsCjwINAggCCAIIAggCCAIIAggCCAIIAggCCAIIAggCCAIIAggCCAIWAgMCHwIeAALlAgICRgIEAgUCBgIHAggCCQIjAgsCjwINAggCCAIIAggCCAIIAggCCAIIAggCCAIIAggCCAIIAggCCAIWAgMClgIeAALlAgICUgIEAgUCBgIHAggCCQIjAgsCjwINAggCCAIIAggCCAIIAggCCAIIAggCCAIIAggCCAIIAggCCAIWAgMClwIeAALlAgICQwIEAgUCBgIHAggCCQIKAgsCjwINAggCCAIIAggCCAIIAggCCAIIAggCCAIIAggCCAIIAggCCAIWAgMCkgIeAALlAgICZwIEAgUCBgIHAggCCQKOAgsCjwINAggCCAIIAggCCAIIAggCCAIIAggCCAIIAggCCAIIAggCCAIWAgMCnQIeAALlAgICQQIEAgUCBgIHAggCCQIKAgsCjwINAggCCAIIAggCCAIIAggCCAIIAggCCAIIAggCCAIIAggCCAIWAgMClQIeAALlAgICOQIEAgUCBgIHAggCCQKOAgsCjwINAggCCAIIAggCCAIIAggCCAIIAggCCAIIAggCCAIIAggCCAIWAgMCHwIeAALlAgICPwIEAgUCBgIHAggCCQKOAgsCjwINAggCCAIIAggCCAIIAggCCAIIAggCCAIIAggCCAIIAggCCAIWAgMCsgIeAALlAgICWgIEAgUCBgIHAggCCQIjAgsCjwINAggCCAIIAggCCAIIAggCCAIIAggCCAIIAggCCAIIAggCCAIWAgMCswIeAALlAgICSgIEAgUCBgIHAggCCQIjAgsCjwINAggCCAIIAggCCAIIAggCCAIIAggCCAIIAggCCAIIAggCCAIWAgMCtAIeAALlAgICHgIEAgUCBgIHAggCCQIjAgsCjwINAggCCAIIAggCCAIIAggCCAIIAggCCAIIAggCCAIIAggCCAIWAgMCvQIeAALlAgICPAIEAgUCBgIHAggCCQKOAgsCjwINAggCCAIIAggCCAIIAggCCAIIAggCCAIIAggCCAIIAggCCAIWAgMCkQIeAALlAgICdgIEAgUCBgIHAggCCQIKAgsCjwINAggCCAIIAggCCAIIAggCCAIIAggCCAIIAggCCAIIAggCCAIWAgMCrwIeAALlAgICQwIEAgUCBgIHAggCCQKOAgsCjwINAggCCAIIAggCCAIIAggCCAIIAggCCAIIAggCCAIIAggCCAIWAgMCuwIeAALlAgICQXoAAAQAAgQCBQIGAgcCCAIJAo4CCwKPAg0CCAIIAggCCAIIAggCCAIIAggCCAIIAggCCAIIAggCCAIIAhYCAwK6Ah4AAuUCAgIDAgQCBQIGAgcCCAIJAgoCCwKPAg0CCAIIAggCCAIIAggCCAIIAggCCAIIAggCCAIIAggCCAIIAhYCAwKwAh4AAuUCAgJtAgQCBQIGAgcCCAIJAgoCCwKPAg0CCAIIAggCCAIIAggCCAIIAggCCAIIAggCCAIIAggCCAIIAhYCAwKxAh4AAuUCAgIvAgQCBQIGAgcCCAIJAiMCCwKPAg0CCAIIAggCCAIIAggCCAIIAggCCAIIAggCCAIIAggCCAIIAhYCAwK1Ah4AAuUCAgIbAgQCBQIGAgcCCAIJAiMCCwKPAg0CCAIIAggCCAIIAggCCAIIAggCCAIIAggCCAIIAggCCAIIAhYCAwK3Ah4AAuUCAgIzAgQCBQIGAgcCCAIJAiMCCwKPAg0CCAIIAggCCAIIAggCCAIIAggCCAIIAggCCAIIAggCCAIIAhYCAwK2Ah4AAuUCAgInAgQCBQIGAgcCCAIJAiMCCwKPAg0CCAIIAggCCAIIAggCCAIIAggCCAIIAggCCAIIAggCCAIIAhYCAwKoAh4AAuUCAgJSAgQCBQIGAgcCCAIJAo4CCwKPAg0CCAIIAggCCAIIAggCCAIIAggCCAIIAggCCAIIAggCCAIIAhYCAwKqAh4AAuUCAgIpAgQCBQIGAgcCCAIJAgoCCwKPAg0CCAIIAggCCAIIAggCCAIIAggCCAIIAggCCAIIAggCCAIIAhYCAwKtAh4AAuUCAgIiAgQCBQIGAgcCCAIJAgoCCwKPAg0CCAIIAggCCAIIAggCCAIIAggCCAIIAggCCAIIAggCCAIIAhYCAwKuAh4AAuUCAgIsAgQCBQIGAgcCCAIJAiMCCwKPAg0CCAIIAggCCAIIAggCCAIIAggCCAIIAggCCAIIAggCCAIIAhYCAwKnAh4AAuUCAgIlAgQCBQIGAgcCCAIJAiMCCwKPAg0CCAIIAggCCAIIAggCCAIIAggCCAIIAggCCAIIAggCCAIIAhYCAwKpAh4AAuUCAgJkAgQCBQIGAgcCCAIJAgoCCwKPAg0CCAIIAggCCAIIAggCCAIIAggCCAIIAggCCAIIAggCCAIIAhYCAwKsAh4AAuUCAgIgAgQCBQIGAgcCCAIJAgoCCwKPAg0CCAIIAggCCAIIAggCCAIIAggCCAIIAggCCAIIAggCCAIIAhYCAwKjAh4AAuUCAgJnAgQCBQIGAgcCCAIJAgoCCwKPAg0CCAIIAggCCAIIAggCCAIIAggCCAIIAggCCAIIAggCCAIIAhYCA3oAAAQAAssCHgAC5QICAjkCBAIFAgYCBwIIAgkCIwILAo8CDQIIAggCCAIIAggCCAIIAggCCAIIAggCCAIIAggCCAIIAggCFgIDAsgCHgAC5QICAjwCBAIFAgYCBwIIAgkCIwILAo8CDQIIAggCCAIIAggCCAIIAggCCAIIAggCCAIIAggCCAIIAggCFgIDAsoCHgAC5QICAmsCBAIFAgYCBwIIAgkCCgILAo8CDQIIAggCCAIIAggCCAIIAggCCAIIAggCCAIIAggCCAIIAggCFgIDAqUCHgAC5QICAiACBAIFAgYCBwIIAgkCjgILAo8CDQIIAggCCAIIAggCCAIIAggCCAIIAggCCAIIAggCCAIIAggCFgIDAtACHgAC5QICAhsCBAIFAgYCBwIIAgkCjgILAo8CDQIIAggCCAIIAggCCAIIAggCCAIIAggCCAIIAggCCAIIAggCFgIDAs4CHgAC5QICAloCBAIFAgYCBwIIAgkCCgILAo8CDQIIAggCCAIIAggCCAIIAggCCAIIAggCCAIIAggCCAIIAggCFgIDAtICHgAC5QICAkoCBAIFAgYCBwIIAgkCCgILAo8CDQIIAggCCAIIAggCCAIIAggCCAIIAggCCAIIAggCCAIIAggCFgIDAqECHgAC5QICAh4CBAIFAgYCBwIIAgkCjgILAo8CDQIIAggCCAIIAggCCAIIAggCCAIIAggCCAIIAggCCAIIAggCFgIDAh8CHgAC5QICAgMCBAIFAgYCBwIIAgkCIwILAo8CDQIIAggCCAIIAggCCAIIAggCCAIIAggCCAIIAggCCAIIAggCFgIDAqICHgAC5QICAj8CBAIFAgYCBwIIAgkCIwILAo8CDQIIAggCCAIIAggCCAIIAggCCAIIAggCCAIIAggCCAIIAggCFgIDAskCHgAC5QICAiICBAIFAgYCBwIIAgkCIwILAo8CDQIIAggCCAIIAggCCAIIAggCCAIIAggCCAIIAggCCAIIAggCFgIDAr8CHgAC5QICAikCBAIFAgYCBwIIAgkCIwILAo8CDQIIAggCCAIIAggCCAIIAggCCAIIAggCCAIIAggCCAIIAggCFgIDAsUCHgAC5QICAiwCBAIFAgYCBwIIAgkCCgILAo8CDQIIAggCCAIIAggCCAIIAggCCAIIAggCCAIIAggCCAIIAggCFgIDAsYCHgAC5QICAjMCBAIFAgYCBwIIAgkCjgILAo8CDQIIAggCCAIIAggCCAIIAggCCAIIAggCCAIIAggCCAIIAggCFgIDAscCHgAC5QICAi8CBAIFAgYCBwIIAgkCjgILAo8CDQIIAggCCAIIAggCCAIIAggCCAIIAggCCAIIAnoAAAQACAIIAggCCAIWAgMCwAIeAALlAgICJQIEAgUCBgIHAggCCQIKAgsCjwINAggCCAIIAggCCAIIAggCCAIIAggCCAIIAggCCAIIAggCCAIWAgMCwgIeAALlAgICUAIEAgUCBgIHAggCCQKOAgsCjwINAggCCAIIAggCCAIIAggCCAIIAggCCAIIAggCCAIIAggCCAIWAgMCHwIeAALlAgICKgIEAgUCBgIHAggCCQIKAgsCjwINAggCCAIIAggCCAIIAggCCAIIAggCCAIIAggCCAIIAggCCAIWAgMCwwIeAALlAgICMQIEAgUCBgIHAggCCQIKAgsCjwINAggCCAIIAggCCAIIAggCCAIIAggCCAIIAggCCAIIAggCCAIWAgMC1QIeAALlAgICJwIEAgUCBgIHAggCCQIKAgsCjwINAggCCAIIAggCCAIIAggCCAIIAggCCAIIAggCCAIIAggCCAIWAgMCwQIeAALlAgICIAIEAgUCBgIHAggCCQIjAgsCjwINAggCCAIIAggCCAIIAggCCAIIAggCCAIIAggCCAIIAggCCAIWAgMCvgIeAALlAgICOQIEAgUCBgIHAggCCQIKAgsCjwINAggCCAIIAggCCAIIAggCCAIIAggCCAIIAggCCAIIAggCCAIWAgMCuQIeAALlAgICAwIEAgUCBgIHAggCCQKOAgsCjwINAggCCAIIAggCCAIIAggCCAIIAggCCAIIAggCCAIIAggCCAIWAgMCkAIeAALlAgICZwIEAgUCBgIHAggCCQIjAgsCjwINAggCCAIIAggCCAIIAggCCAIIAggCCAIIAggCCAIIAggCCAIWAgMC3QIeAALlAgICPwIEAgUCBgIHAggCCQIKAgsCjwINAggCCAIIAggCCAIIAggCCAIIAggCCAIIAggCCAIIAggCCAIWAgMCvAIeAALlAgICawIEAgUCBgIHAggCCQIjAgsCjwINAggCCAIIAggCCAIIAggCCAIIAggCCAIIAggCCAIIAggCCAIWAgMC3gIeAALlAgICPAIEAgUCBgIHAggCCQIKAgsCjwINAggCCAIIAggCCAIIAggCCAIIAggCCAIIAggCCAIIAggCCAIWAgMCuAIeAALlAgICZAIEAgUCBgIHAggCCQKOAgsCjwINAggCCAIIAggCCAIIAggCCAIIAggCCAIIAggCCAIIAggCCAIWAgMCxAIeAALlAgICKQIEAgUCBgIHAggCCQKOAgsCjwINAggCCAIIAggCCAIIAggCCAIIAggCCAIIAggCCAIIAggCCAIWAgMCHwIeAALlAgICUgIEAgUCBgIHAggCCQIKAgsCjwINAggCCAIIAggCCAIIAggCCHoAAAQAAggCCAIIAggCCAIIAggCCAIIAhYCAwLaAh4AAuUCAgIxAgQCBQIGAgcCCAIJAiMCCwKPAg0CCAIIAggCCAIIAggCCAIIAggCCAIIAggCCAIIAggCCAIIAhYCAwKaAh4AAuUCAgIiAgQCBQIGAgcCCAIJAo4CCwKPAg0CCAIIAggCCAIIAggCCAIIAggCCAIIAggCCAIIAggCCAIIAhYCAwKbAh4AAuUCAgIeAgQCBQIGAgcCCAIJAgoCCwKPAg0CCAIIAggCCAIIAggCCAIIAggCCAIIAggCCAIIAggCCAIIAhYCAwLPAh4AAuUCAgJ2AgQCBQIGAgcCCAIJAo4CCwKPAg0CCAIIAggCCAIIAggCCAIIAggCCAIIAggCCAIIAggCCAIIAhYCAwLYAh4AAuUCAgJtAgQCBQIGAgcCCAIJAo4CCwKPAg0CCAIIAggCCAIIAggCCAIIAggCCAIIAggCCAIIAggCCAIIAhYCAwLbAh4AAuUCAgJDAgQCBQIGAgcCCAIJAiMCCwKPAg0CCAIIAggCCAIIAggCCAIIAggCCAIIAggCCAIIAggCCAIIAhYCAwLNAh4AAuUCAgJQAgQCBQIGAgcCCAIJAiMCCwKPAg0CCAIIAggCCAIIAggCCAIIAggCCAIIAggCCAIIAggCCAIIAhYCAwLXAh4AAuUCAgIqAgQCBQIGAgcCCAIJAiMCCwKPAg0CCAIIAggCCAIIAggCCAIIAggCCAIIAggCCAIIAggCCAIIAhYCAwLWAh4AAuUCAgJGAgQCBQIGAgcCCAIJAgoCCwKPAg0CCAIIAggCCAIIAggCCAIIAggCCAIIAggCCAIIAggCCAIIAhYCAwLUAh4AAuYACTY3MDM5Nzg3MgICAloCBAIFAgYCBwIIAgkCIwILAo8CDQIIAggCCAIIAggCCAIIAggCCAIIAggCCAIIAggCCAIIAggCGgIDArMCHgAC5gICAj8CBAIFAgYCBwIIAgkCjgILAo8CDQIIAggCCAIIAggCCAIIAggCCAIIAggCCAIIAggCCAIIAggCGgIDArICHgAC5gICAkoCBAIFAgYCBwIIAgkCIwILAo8CDQIIAggCCAIIAggCCAIIAggCCAIIAggCCAIIAggCCAIIAggCGgIDArQCHgAC5gICAm0CBAIFAgYCBwIIAgkCCgILAo8CDQIIAggCCAIIAggCCAIIAggCCAIIAggCCAIIAggCCAIIAggCGgIDArECHgAC5gICAlICBAIFAgYCBwIIAgkCIwILAo8CDQIIAggCCAIIAggCCAIIAggCCAIIAggCCAIIAggCCAIIAggCGgIDApcCHgAC5gICAmsCBAIFAgYCBwIIAgkCI3oAAAQAAgsCjwINAggCCAIIAggCCAIIAggCCAIIAggCCAIIAggCCAIIAggCCAIaAgMC3gIeAALmAgICRgIEAgUCBgIHAggCCQIjAgsCjwINAggCCAIIAggCCAIIAggCCAIIAggCCAIIAggCCAIIAggCCAIaAgMClgIeAALmAgICJwIEAgUCBgIHAggCCQKOAgsCjwINAggCCAIIAggCCAIIAggCCAIIAggCCAIIAggCCAIIAggCCAIaAgMC3AIeAALmAgICLAIEAgUCBgIHAggCCQKOAgsCjwINAggCCAIIAggCCAIIAggCCAIIAggCCAIIAggCCAIIAggCCAIaAgMClAIeAALmAgICdgIEAgUCBgIHAggCCQIKAgsCjwINAggCCAIIAggCCAIIAggCCAIIAggCCAIIAggCCAIIAggCCAIaAgMCrwIeAALmAgICIgIEAgUCBgIHAggCCQKOAgsCjwINAggCCAIIAggCCAIIAggCCAIIAggCCAIIAggCCAIIAggCCAIaAgMCmwIeAALmAgICKQIEAgUCBgIHAggCCQKOAgsCjwINAggCCAIIAggCCAIIAggCCAIIAggCCAIIAggCCAIIAggCCAIaAgMCHwIeAALmAgICMQIEAgUCBgIHAggCCQIjAgsCjwINAggCCAIIAggCCAIIAggCCAIIAggCCAIIAggCCAIIAggCCAIaAgMCmgIeAALmAgICZAIEAgUCBgIHAggCCQIKAgsCjwINAggCCAIIAggCCAIIAggCCAIIAggCCAIIAggCCAIIAggCCAIaAgMCrAIeAALmAgICLAIEAgUCBgIHAggCCQIjAgsCjwINAggCCAIIAggCCAIIAggCCAIIAggCCAIIAggCCAIIAggCCAIaAgMCpwIeAALmAgICRgIEAgUCBgIHAggCCQIKAgsCjwINAggCCAIIAggCCAIIAggCCAIIAggCCAIIAggCCAIIAggCCAIaAgMC1AIeAALmAgICKgIEAgUCBgIHAggCCQIjAgsCjwINAggCCAIIAggCCAIIAggCCAIIAggCCAIIAggCCAIIAggCCAIaAgMC1gIeAALmAgICZwIEAgUCBgIHAggCCQIjAgsCjwINAggCCAIIAggCCAIIAggCCAIIAggCCAIIAggCCAIIAggCCAIaAgMC3QIeAALmAgICUgIEAgUCBgIHAggCCQIKAgsCjwINAggCCAIIAggCCAIIAggCCAIIAggCCAIIAggCCAIIAggCCAIaAgMC2gIeAALmAgICAwIEAgUCBgIHAggCCQKOAgsCjwINAggCCAIIAggCCAIIAggCCAIIAggCCAIIAggCCAIIAggCCAIaAgMCkAIeAALmAgICPAIEAnoAAAQABQIGAgcCCAIJAo4CCwKPAg0CCAIIAggCCAIIAggCCAIIAggCCAIIAggCCAIIAggCCAIIAhoCAwKRAh4AAuYCAgJaAgQCBQIGAgcCCAIJAo4CCwKPAg0CCAIIAggCCAIIAggCCAIIAggCCAIIAggCCAIIAggCCAIIAhoCAwIfAh4AAuYCAgJrAgQCBQIGAgcCCAIJAgoCCwKPAg0CCAIIAggCCAIIAggCCAIIAggCCAIIAggCCAIIAggCCAIIAhoCAwKlAh4AAuYCAgJKAgQCBQIGAgcCCAIJAo4CCwKPAg0CCAIIAggCCAIIAggCCAIIAggCCAIIAggCCAIIAggCCAIIAhoCAwLTAh4AAuYCAgJnAgQCBQIGAgcCCAIJAgoCCwKPAg0CCAIIAggCCAIIAggCCAIIAggCCAIIAggCCAIIAggCCAIIAhoCAwLLAh4AAuYCAgIbAgQCBQIGAgcCCAIJAo4CCwKPAg0CCAIIAggCCAIIAggCCAIIAggCCAIIAggCCAIIAggCCAIIAhoCAwLOAh4AAuYCAgIDAgQCBQIGAgcCCAIJAiMCCwKPAg0CCAIIAggCCAIIAggCCAIIAggCCAIIAggCCAIIAggCCAIIAhoCAwKiAh4AAuYCAgIgAgQCBQIGAgcCCAIJAgoCCwKPAg0CCAIIAggCCAIIAggCCAIIAggCCAIIAggCCAIIAggCCAIIAhoCAwKjAh4AAuYCAgIeAgQCBQIGAgcCCAIJAo4CCwKPAg0CCAIIAggCCAIIAggCCAIIAggCCAIIAggCCAIIAggCCAIIAhoCAwIfAh4AAuYCAgJSAgQCBQIGAgcCCAIJAo4CCwKPAg0CCAIIAggCCAIIAggCCAIIAggCCAIIAggCCAIIAggCCAIIAhoCAwKqAh4AAuYCAgJGAgQCBQIGAgcCCAIJAo4CCwKPAg0CCAIIAggCCAIIAggCCAIIAggCCAIIAggCCAIIAggCCAIIAhoCAwKmAh4AAuYCAgInAgQCBQIGAgcCCAIJAiMCCwKPAg0CCAIIAggCCAIIAggCCAIIAggCCAIIAggCCAIIAggCCAIIAhoCAwKoAh4AAuYCAgIiAgQCBQIGAgcCCAIJAiMCCwKPAg0CCAIIAggCCAIIAggCCAIIAggCCAIIAggCCAIIAggCCAIIAhoCAwK/Ah4AAuYCAgIpAgQCBQIGAgcCCAIJAiMCCwKPAg0CCAIIAggCCAIIAggCCAIIAggCCAIIAggCCAIIAggCCAIIAhoCAwLFAh4AAuYCAgIvAgQCBQIGAgcCCAIJAo4CCwKPAg0CCAIIAggCCAIIAggCCAIIAggCCAIIAggCCAIIAggCCAIIAhoCAwLAAnoAAAQAHgAC5gICAmQCBAIFAgYCBwIIAgkCIwILAo8CDQIIAggCCAIIAggCCAIIAggCCAIIAggCCAIIAggCCAIIAggCGgIDApMCHgAC5gICAm0CBAIFAgYCBwIIAgkCIwILAo8CDQIIAggCCAIIAggCCAIIAggCCAIIAggCCAIIAggCCAIIAggCGgIDApgCHgAC5gICAnYCBAIFAgYCBwIIAgkCIwILAo8CDQIIAggCCAIIAggCCAIIAggCCAIIAggCCAIIAggCCAIIAggCGgIDApkCHgAC5gICAjECBAIFAgYCBwIIAgkCCgILAo8CDQIIAggCCAIIAggCCAIIAggCCAIIAggCCAIIAggCCAIIAggCGgIDAtUCHgAC5gICAioCBAIFAgYCBwIIAgkCCgILAo8CDQIIAggCCAIIAggCCAIIAggCCAIIAggCCAIIAggCCAIIAggCGgIDAsMCHgAC5gICAkECBAIFAgYCBwIIAgkCCgILAo8CDQIIAggCCAIIAggCCAIIAggCCAIIAggCCAIIAggCCAIIAggCGgIDApUCHgAC5gICAkMCBAIFAgYCBwIIAgkCCgILAo8CDQIIAggCCAIIAggCCAIIAggCCAIIAggCCAIIAggCCAIIAggCGgIDApICHgAC5gICAlACBAIFAgYCBwIIAgkCCgILAo8CDQIIAggCCAIIAggCCAIIAggCCAIIAggCCAIIAggCCAIIAggCGgIDAp4CHgAC5gICAjMCBAIFAgYCBwIIAgkCjgILAo8CDQIIAggCCAIIAggCCAIIAggCCAIIAggCCAIIAggCCAIIAggCGgIDAscCHgAC5gICAh4CBAIFAgYCBwIIAgkCIwILAo8CDQIIAggCCAIIAggCCAIIAggCCAIIAggCCAIIAggCCAIIAggCGgIDAr0CHgAC5gICAhsCBAIFAgYCBwIIAgkCIwILAo8CDQIIAggCCAIIAggCCAIIAggCCAIIAggCCAIIAggCCAIIAggCGgIDArcCHgAC5gICAiACBAIFAgYCBwIIAgkCIwILAo8CDQIIAggCCAIIAggCCAIIAggCCAIIAggCCAIIAggCCAIIAggCGgIDAr4CHgAC5gICAjwCBAIFAgYCBwIIAgkCCgILAo8CDQIIAggCCAIIAggCCAIIAggCCAIIAggCCAIIAggCCAIIAggCGgIDArgCHgAC5gICAgMCBAIFAgYCBwIIAgkCCgILAo8CDQIIAggCCAIIAggCCAIIAggCCAIIAggCCAIIAggCCAIIAggCGgIDArACHgAC5gICAkECBAIFAgYCBwIIAgkCjgILAo8CDQIIAggCCAIIAggCCAIIAggCCAIIAggCCAIIAggCCHoAAAQAAggCCAIaAgMCugIeAALmAgICQwIEAgUCBgIHAggCCQKOAgsCjwINAggCCAIIAggCCAIIAggCCAIIAggCCAIIAggCCAIIAggCCAIaAgMCuwIeAALmAgICPwIEAgUCBgIHAggCCQIKAgsCjwINAggCCAIIAggCCAIIAggCCAIIAggCCAIIAggCCAIIAggCCAIaAgMCvAIeAALmAgICLwIEAgUCBgIHAggCCQIjAgsCjwINAggCCAIIAggCCAIIAggCCAIIAggCCAIIAggCCAIIAggCCAIaAgMCtQIeAALmAgICMwIEAgUCBgIHAggCCQIjAgsCjwINAggCCAIIAggCCAIIAggCCAIIAggCCAIIAggCCAIIAggCCAIaAgMCtgIeAALmAgICdgIEAgUCBgIHAggCCQKOAgsCjwINAggCCAIIAggCCAIIAggCCAIIAggCCAIIAggCCAIIAggCCAIaAgMC2AIeAALmAgICKQIEAgUCBgIHAggCCQIKAgsCjwINAggCCAIIAggCCAIIAggCCAIIAggCCAIIAggCCAIIAggCCAIaAgMCrQIeAALmAgICIgIEAgUCBgIHAggCCQIKAgsCjwINAggCCAIIAggCCAIIAggCCAIIAggCCAIIAggCCAIIAggCCAIaAgMCrgIeAALmAgICUAIEAgUCBgIHAggCCQIjAgsCjwINAggCCAIIAggCCAIIAggCCAIIAggCCAIIAggCCAIIAggCCAIaAgMC1wIeAALmAgICbQIEAgUCBgIHAggCCQKOAgsCjwINAggCCAIIAggCCAIIAggCCAIIAggCCAIIAggCCAIIAggCCAIaAgMC2wIeAALmAgICIAIEAgUCBgIHAggCCQKOAgsCjwINAggCCAIIAggCCAIIAggCCAIIAggCCAIIAggCCAIIAggCCAIaAgMC0AIeAALmAgICQQIEAgUCBgIHAggCCQIjAgsCjwINAggCCAIIAggCCAIIAggCCAIIAggCCAIIAggCCAIIAggCCAIaAgMCzAIeAALmAgICPAIEAgUCBgIHAggCCQIjAgsCjwINAggCCAIIAggCCAIIAggCCAIIAggCCAIIAggCCAIIAggCCAIaAgMCygIeAALmAgICPwIEAgUCBgIHAggCCQIjAgsCjwINAggCCAIIAggCCAIIAggCCAIIAggCCAIIAggCCAIIAggCCAIaAgMCyQIeAALmAgICQwIEAgUCBgIHAggCCQIjAgsCjwINAggCCAIIAggCCAIIAggCCAIIAggCCAIIAggCCAIIAggCCAIaAgMCzQIeAALmAgICSgIEAgUCBgIHAggCCQIKAgsCjwINAggCCAIIAggCCAIIAggCCAIIAnoAAAQACAIIAggCCAIIAggCCAIIAhoCAwKhAh4AAuYCAgIeAgQCBQIGAgcCCAIJAgoCCwKPAg0CCAIIAggCCAIIAggCCAIIAggCCAIIAggCCAIIAggCCAIIAhoCAwLPAh4AAuYCAgIvAgQCBQIGAgcCCAIJAgoCCwKPAg0CCAIIAggCCAIIAggCCAIIAggCCAIIAggCCAIIAggCCAIIAhoCAwKcAh4AAuYCAgIzAgQCBQIGAgcCCAIJAgoCCwKPAg0CCAIIAggCCAIIAggCCAIIAggCCAIIAggCCAIIAggCCAIIAhoCAwKgAh4AAuYCAgIbAgQCBQIGAgcCCAIJAgoCCwKPAg0CCAIIAggCCAIIAggCCAIIAggCCAIIAggCCAIIAggCCAIIAhoCAwLRAh4AAuYCAgJaAgQCBQIGAgcCCAIJAgoCCwKPAg0CCAIIAggCCAIIAggCCAIIAggCCAIIAggCCAIIAggCCAIIAhoCAwLSAh4AAuYCAgIxAgQCBQIGAgcCCAIJAo4CCwKPAg0CCAIIAggCCAIIAggCCAIIAggCCAIIAggCCAIIAggCCAIIAhoCAwKrAh4AAuYCAgIqAgQCBQIGAgcCCAIJAo4CCwKPAg0CCAIIAggCCAIIAggCCAIIAggCCAIIAggCCAIIAggCCAIIAhoCAwIfAh4AAuYCAgJkAgQCBQIGAgcCCAIJAo4CCwKPAg0CCAIIAggCCAIIAggCCAIIAggCCAIIAggCCAIIAggCCAIIAhoCAwLEAh4AAuYCAgIsAgQCBQIGAgcCCAIJAgoCCwKPAg0CCAIIAggCCAIIAggCCAIIAggCCAIIAggCCAIIAggCCAIIAhoCAwLGAh4AAuYCAgInAgQCBQIGAgcCCAIJAgoCCwKPAg0CCAIIAggCCAIIAggCCAIIAggCCAIIAggCCAIIAggCCAIIAhoCAwLBAh4AAuYCAgJQAgQCBQIGAgcCCAIJAo4CCwKPAg0CCAIIAggCCAIIAggCCAIIAggCCAIIAggCCAIIAggCCAIIAhoCAwIfAh4AAuYCAgJrAgQCBQIGAgcCCAIJAo4CCwKPAg0CCAIIAggCCAIIAggCCAIIAggCCAIIAggCCAIIAggCCAIIAhoCAwKfAh4AAuYCAgJnAgQCBQIGAgcCCAIJAo4CCwKPAg0CCAIIAggCCAIIAggCCAIIAggCCAIIAggCCAIIAggCCAIIAhoCAwKdAh4AAucACTY3MDM5NDM5MgICAh4CBAIFAgYCBwIIAgkCHAILAgwCDQIIAggCCAIIAggCCAIIAggCCAIIAggCCAIIAggCCAIIAggCFwIDAh8CHgAC5wICAgMCBAIFAgYCBwIIAgkCCgILAnoAAAQADAINAggCCAIIAggCCAIIAggCCAIIAggCCAIIAggCCAIIAggCCAIXAgMCDgIeAALnAgICGwIEAgUCBgIHAggCCQIcAgsCDAINAggCCAIIAggCCAIIAggCCAIIAggCCAIIAggCCAIIAggCCAIXAgMCHQIeAALnAgICIgIEAgUCBgIHAggCCQIjAgsCDAINAggCCAIIAggCCAIIAggCCAIIAggCCAIIAggCCAIIAggCCAIXAgMCJAIeAALnAgICKQIEAgUCBgIHAggCCQIjAgsCDAINAggCCAIIAggCCAIIAggCCAIIAggCCAIIAggCCAIIAggCCAIXAgMCLgIeAALnAgICLAIEAgUCBgIHAggCCQIKAgsCDAINAggCCAIIAggCCAIIAggCCAIIAggCCAIIAggCCAIIAggCCAIXAgMCLQIeAALnAgICJQIEAgUCBgIHAggCCQIKAgsCDAINAggCCAIIAggCCAIIAggCCAIIAggCCAIIAggCCAIIAggCCAIXAgMCJgIeAALnAgICGwIEAgUCBgIHAggCCQIjAgsCDAINAggCCAIIAggCCAIIAggCCAIIAggCCAIIAggCCAIIAggCCAIXAgMCOwIeAALnAgICPAIEAgUCBgIHAggCCQIKAgsCDAINAggCCAIIAggCCAIIAggCCAIIAggCCAIIAggCCAIIAggCCAIXAgMCPQIeAALnAgICIgIEAgUCBgIHAggCCQIKAgsCDAINAggCCAIIAggCCAIIAggCCAIIAggCCAIIAggCCAIIAggCCAIXAgMCgAIeAALnAgICOQIEAgUCBgIHAggCCQIjAgsCDAINAggCCAIIAggCCAIIAggCCAIIAggCCAIIAggCCAIIAggCCAIXAgMCXAIeAALnAgICPwIEAgUCBgIHAggCCQIjAgsCDAINAggCCAIIAggCCAIIAggCCAIIAggCCAIIAggCCAIIAggCCAIXAgMCVQIeAALnAgICZwIEAgUCBgIHAggCCQIKAgsCDAINAggCCAIIAggCCAIIAggCCAIIAggCCAIIAggCCAIIAggCCAIXAgMCiQIeAALnAgICUAIEAgUCBgIHAggCCQIcAgsCDAINAggCCAIIAggCCAIIAggCCAIIAggCCAIIAggCCAIIAggCCAIXAgMCHwIeAALnAgICawIEAgUCBgIHAggCCQIKAgsCDAINAggCCAIIAggCCAIIAggCCAIIAggCCAIIAggCCAIIAggCCAIXAgMCigIeAALnAgICQQIEAgUCBgIHAggCCQIcAgsCDAINAggCCAIIAggCCAIIAggCCAIIAggCCAIIAggCCAIIAggCCAIXAgMCQgIeAALnAgICJQIEAgUCBnoAAAQAAgcCCAIJAiMCCwIMAg0CCAIIAggCCAIIAggCCAIIAggCCAIIAggCCAIIAggCCAIIAhcCAwJ/Ah4AAucCAgIsAgQCBQIGAgcCCAIJAiMCCwIMAg0CCAIIAggCCAIIAggCCAIIAggCCAIIAggCCAIIAggCCAIIAhcCAwJ4Ah4AAucCAgInAgQCBQIGAgcCCAIJAiMCCwIMAg0CCAIIAggCCAIIAggCCAIIAggCCAIIAggCCAIIAggCCAIIAhcCAwJ5Ah4AAucCAgIbAgQCBQIGAgcCCAIJAgoCCwIMAg0CCAIIAggCCAIIAggCCAIIAggCCAIIAggCCAIIAggCCAIIAhcCAwJeAh4AAucCAgI5AgQCBQIGAgcCCAIJAhwCCwIMAg0CCAIIAggCCAIIAggCCAIIAggCCAIIAggCCAIIAggCCAIIAhcCAwIfAh4AAucCAgIgAgQCBQIGAgcCCAIJAgoCCwIMAg0CCAIIAggCCAIIAggCCAIIAggCCAIIAggCCAIIAggCCAIIAhcCAwJ+Ah4AAucCAgJaAgQCBQIGAgcCCAIJAgoCCwIMAg0CCAIIAggCCAIIAggCCAIIAggCCAIIAggCCAIIAggCCAIIAhcCAwJbAh4AAucCAgJKAgQCBQIGAgcCCAIJAgoCCwIMAg0CCAIIAggCCAIIAggCCAIIAggCCAIIAggCCAIIAggCCAIIAhcCAwJLAh4AAucCAgIvAgQCBQIGAgcCCAIJAiMCCwIMAg0CCAIIAggCCAIIAggCCAIIAggCCAIIAggCCAIIAggCCAIIAhcCAwI4Ah4AAucCAgIzAgQCBQIGAgcCCAIJAiMCCwIMAg0CCAIIAggCCAIIAggCCAIIAggCCAIIAggCCAIIAggCCAIIAhcCAwJ6Ah4AAucCAgI/AgQCBQIGAgcCCAIJAhwCCwIMAg0CCAIIAggCCAIIAggCCAIIAggCCAIIAggCCAIIAggCCAIIAhcCAwJMAh4AAucCAgIpAgQCBQIGAgcCCAIJAgoCCwIMAg0CCAIIAggCCAIIAggCCAIIAggCCAIIAggCCAIIAggCCAIIAhcCAwI2Ah4AAucCAgI8AgQCBQIGAgcCCAIJAiMCCwIMAg0CCAIIAggCCAIIAggCCAIIAggCCAIIAggCCAIIAggCCAIIAhcCAwJXAh4AAucCAgIzAgQCBQIGAgcCCAIJAhwCCwIMAg0CCAIIAggCCAIIAggCCAIIAggCCAIIAggCCAIIAggCCAIIAhcCAwI0Ah4AAucCAgI8AgQCBQIGAgcCCAIJAhwCCwIMAg0CCAIIAggCCAIIAggCCAIIAggCCAIIAggCCAIIAggCCAIIAhcCAwJPAh4AAnoAAAQA5wICAm0CBAIFAgYCBwIIAgkCCgILAgwCDQIIAggCCAIIAggCCAIIAggCCAIIAggCCAIIAggCCAIIAggCFwIDAm4CHgAC5wICAnYCBAIFAgYCBwIIAgkCCgILAgwCDQIIAggCCAIIAggCCAIIAggCCAIIAggCCAIIAggCCAIIAggCFwIDAncCHgAC5wICAi8CBAIFAgYCBwIIAgkCHAILAgwCDQIIAggCCAIIAggCCAIIAggCCAIIAggCCAIIAggCCAIIAggCFwIDAjACHgAC5wICAh4CBAIFAgYCBwIIAgkCIwILAgwCDQIIAggCCAIIAggCCAIIAggCCAIIAggCCAIIAggCCAIIAggCFwIDAj4CHgAC5wICAicCBAIFAgYCBwIIAgkCCgILAgwCDQIIAggCCAIIAggCCAIIAggCCAIIAggCCAIIAggCCAIIAggCFwIDAigCHgAC5wICAlICBAIFAgYCBwIIAgkCHAILAgwCDQIIAggCCAIIAggCCAIIAggCCAIIAggCCAIIAggCCAIIAggCFwIDAmYCHgAC5wICAkYCBAIFAgYCBwIIAgkCIwILAgwCDQIIAggCCAIIAggCCAIIAggCCAIIAggCCAIIAggCCAIIAggCFwIDAmICHgAC5wICAkYCBAIFAgYCBwIIAgkCHAILAgwCDQIIAggCCAIIAggCCAIIAggCCAIIAggCCAIIAggCCAIIAggCFwIDAmMCHgAC5wICAkMCBAIFAgYCBwIIAgkCCgILAgwCDQIIAggCCAIIAggCCAIIAggCCAIIAggCCAIIAggCCAIIAggCFwIDAmkCHgAC5wICAkECBAIFAgYCBwIIAgkCCgILAgwCDQIIAggCCAIIAggCCAIIAggCCAIIAggCCAIIAggCCAIIAggCFwIDAmACHgAC5wICAloCBAIFAgYCBwIIAgkCHAILAgwCDQIIAggCCAIIAggCCAIIAggCCAIIAggCCAIIAggCCAIIAggCFwIDAh8CHgAC5wICAlICBAIFAgYCBwIIAgkCIwILAgwCDQIIAggCCAIIAggCCAIIAggCCAIIAggCCAIIAggCCAIIAggCFwIDAmECHgAC5wICAloCBAIFAgYCBwIIAgkCIwILAgwCDQIIAggCCAIIAggCCAIIAggCCAIIAggCCAIIAggCCAIIAggCFwIDAnMCHgAC5wICAmsCBAIFAgYCBwIIAgkCHAILAgwCDQIIAggCCAIIAggCCAIIAggCCAIIAggCCAIIAggCCAIIAggCFwIDAnICHgAC5wICAm0CBAIFAgYCBwIIAgkCIwILAgwCDQIIAggCCAIIAggCCAIIAggCCAIIAggCCAIIAggCCAIIAnoAAAQACAIXAgMChAIeAALnAgICSgIEAgUCBgIHAggCCQIjAgsCDAINAggCCAIIAggCCAIIAggCCAIIAggCCAIIAggCCAIIAggCCAIXAgMCbwIeAALnAgICSgIEAgUCBgIHAggCCQIcAgsCDAINAggCCAIIAggCCAIIAggCCAIIAggCCAIIAggCCAIIAggCCAIXAgMCXwIeAALnAgICZwIEAgUCBgIHAggCCQIcAgsCDAINAggCCAIIAggCCAIIAggCCAIIAggCCAIIAggCCAIIAggCCAIXAgMCaAIeAALnAgICMQIEAgUCBgIHAggCCQIcAgsCDAINAggCCAIIAggCCAIIAggCCAIIAggCCAIIAggCCAIIAggCCAIXAgMCVAIeAALnAgICKgIEAgUCBgIHAggCCQIcAgsCDAINAggCCAIIAggCCAIIAggCCAIIAggCCAIIAggCCAIIAggCCAIXAgMCHwIeAALnAgICLwIEAgUCBgIHAggCCQIKAgsCDAINAggCCAIIAggCCAIIAggCCAIIAggCCAIIAggCCAIIAggCCAIXAgMCXQIeAALnAgICdgIEAgUCBgIHAggCCQIcAgsCDAINAggCCAIIAggCCAIIAggCCAIIAggCCAIIAggCCAIIAggCCAIXAgMCgwIeAALnAgICdgIEAgUCBgIHAggCCQIjAgsCDAINAggCCAIIAggCCAIIAggCCAIIAggCCAIIAggCCAIIAggCCAIXAgMChwIeAALnAgICZAIEAgUCBgIHAggCCQIKAgsCDAINAggCCAIIAggCCAIIAggCCAIIAggCCAIIAggCCAIIAggCCAIXAgMCfQIeAALnAgICMwIEAgUCBgIHAggCCQIKAgsCDAINAggCCAIIAggCCAIIAggCCAIIAggCCAIIAggCCAIIAggCCAIXAgMCVgIeAALnAgICJQIEAgUCBgIHAggCCQIcAgsCDAINAggCCAIIAggCCAIIAggCCAIIAggCCAIIAggCCAIIAggCCAIXAgMCHwIeAALnAgICMQIEAgUCBgIHAggCCQIjAgsCDAINAggCCAIIAggCCAIIAggCCAIIAggCCAIIAggCCAIIAggCCAIXAgMCWQIeAALnAgICKgIEAgUCBgIHAggCCQIjAgsCDAINAggCCAIIAggCCAIIAggCCAIIAggCCAIIAggCCAIIAggCCAIXAgMCTQIeAALnAgICQQIEAgUCBgIHAggCCQIjAgsCDAINAggCCAIIAggCCAIIAggCCAIIAggCCAIIAggCCAIIAggCCAIXAgMCWAIeAALnAgICQwIEAgUCBgIHAggCCQIjAgsCDAINAggCCAIIAggCCAIIAggCCAIIAggCCHoAAAQAAggCCAIIAggCCAIIAhcCAwJOAh4AAucCAgIsAgQCBQIGAgcCCAIJAhwCCwIMAg0CCAIIAggCCAIIAggCCAIIAggCCAIIAggCCAIIAggCCAIIAhcCAwJ8Ah4AAucCAgIeAgQCBQIGAgcCCAIJAgoCCwIMAg0CCAIIAggCCAIIAggCCAIIAggCCAIIAggCCAIIAggCCAIIAhcCAwJFAh4AAucCAgInAgQCBQIGAgcCCAIJAhwCCwIMAg0CCAIIAggCCAIIAggCCAIIAggCCAIIAggCCAIIAggCCAIIAhcCAwKFAh4AAucCAgIDAgQCBQIGAgcCCAIJAhwCCwIMAg0CCAIIAggCCAIIAggCCAIIAggCCAIIAggCCAIIAggCCAIIAhcCAwJ7Ah4AAucCAgJDAgQCBQIGAgcCCAIJAhwCCwIMAg0CCAIIAggCCAIIAggCCAIIAggCCAIIAggCCAIIAggCCAIIAhcCAwJEAh4AAucCAgJSAgQCBQIGAgcCCAIJAgoCCwIMAg0CCAIIAggCCAIIAggCCAIIAggCCAIIAggCCAIIAggCCAIIAhcCAwJTAh4AAucCAgJGAgQCBQIGAgcCCAIJAgoCCwIMAg0CCAIIAggCCAIIAggCCAIIAggCCAIIAggCCAIIAggCCAIIAhcCAwJHAh4AAucCAgJQAgQCBQIGAgcCCAIJAiMCCwIMAg0CCAIIAggCCAIIAggCCAIIAggCCAIIAggCCAIIAggCCAIIAhcCAwJRAh4AAucCAgIDAgQCBQIGAgcCCAIJAiMCCwIMAg0CCAIIAggCCAIIAggCCAIIAggCCAIIAggCCAIIAggCCAIIAhcCAwKGAh4AAucCAgJtAgQCBQIGAgcCCAIJAhwCCwIMAg0CCAIIAggCCAIIAggCCAIIAggCCAIIAggCCAIIAggCCAIIAhcCAwKCAh4AAucCAgJQAgQCBQIGAgcCCAIJAgoCCwIMAg0CCAIIAggCCAIIAggCCAIIAggCCAIIAggCCAIIAggCCAIIAhcCAwKBAh4AAucCAgJrAgQCBQIGAgcCCAIJAiMCCwIMAg0CCAIIAggCCAIIAggCCAIIAggCCAIIAggCCAIIAggCCAIIAhcCAwJsAh4AAucCAgIxAgQCBQIGAgcCCAIJAgoCCwIMAg0CCAIIAggCCAIIAggCCAIIAggCCAIIAggCCAIIAggCCAIIAhcCAwIyAh4AAucCAgJnAgQCBQIGAgcCCAIJAiMCCwIMAg0CCAIIAggCCAIIAggCCAIIAggCCAIIAggCCAIIAggCCAIIAhcCAwJwAh4AAucCAgIqAgQCBQIGAgcCCAIJAgoCCwIMAg0CCAIIAggCCAIIAnoAAAQACAIIAggCCAIIAggCCAIIAggCCAIIAggCFwIDAisCHgAC5wICAiICBAIFAgYCBwIIAgkCHAILAgwCDQIIAggCCAIIAggCCAIIAggCCAIIAggCCAIIAggCCAIIAggCFwIDAjcCHgAC5wICAikCBAIFAgYCBwIIAgkCHAILAgwCDQIIAggCCAIIAggCCAIIAggCCAIIAggCCAIIAggCCAIIAggCFwIDAh8CHgAC5wICAj8CBAIFAgYCBwIIAgkCCgILAgwCDQIIAggCCAIIAggCCAIIAggCCAIIAggCCAIIAggCCAIIAggCFwIDAkACHgAC5wICAmQCBAIFAgYCBwIIAgkCHAILAgwCDQIIAggCCAIIAggCCAIIAggCCAIIAggCCAIIAggCCAIIAggCFwIDAnQCHgAC5wICAmQCBAIFAgYCBwIIAgkCIwILAgwCDQIIAggCCAIIAggCCAIIAggCCAIIAggCCAIIAggCCAIIAggCFwIDAmUCHgAC5wICAiACBAIFAgYCBwIIAgkCIwILAgwCDQIIAggCCAIIAggCCAIIAggCCAIIAggCCAIIAggCCAIIAggCFwIDAjUCHgAC5wICAjkCBAIFAgYCBwIIAgkCCgILAgwCDQIIAggCCAIIAggCCAIIAggCCAIIAggCCAIIAggCCAIIAggCFwIDAjoCHgAC5wICAiACBAIFAgYCBwIIAgkCHAILAgwCDQIIAggCCAIIAggCCAIIAggCCAIIAggCCAIIAggCCAIIAggCFwIDAiECHgAC6AAJNjcwMzkyMDcyAgICKgIEAgUCBgIHAggCCQIKAgsCDAINAggCCAIIAggCCAIIAggCCAIIAggCCAIIAggCCAIIAggCCAIVAgMCKwIeAALoAgICKQIEAgUCBgIHAggCCQIcAgsCDAINAggCCAIIAggCCAIIAggCCAIIAggCCAIIAggCCAIIAggCCAIVAgMCHwIeAALoAgICPAIEAgUCBgIHAggCCQIjAgsCDAINAggCCAIIAggCCAIIAggCCAIIAggCCAIIAggCCAIIAggCCAIVAgMCVwIeAALoAgICPwIEAgUCBgIHAggCCQIjAgsCDAINAggCCAIIAggCCAIIAggCCAIIAggCCAIIAggCCAIIAggCCAIVAgMCVQIeAALoAgICZwIEAgUCBgIHAggCCQIKAgsCDAINAggCCAIIAggCCAIIAggCCAIIAggCCAIIAggCCAIIAggCCAIVAgMCiQIeAALoAgICIgIEAgUCBgIHAggCCQIcAgsCDAINAggCCAIIAggCCAIIAggCCAIIAggCCAIIAggCCAIIAggCCAIVAgMCNwIeAALoAgICMQIEAgUCBgIHAnoAAAQACAIJAgoCCwIMAg0CCAIIAggCCAIIAggCCAIIAggCCAIIAggCCAIIAggCCAIIAhUCAwIyAh4AAugCAgJxAgQCBQIGAgcCCAIJAgoCCwIMAg0CCAIIAggCCAIIAggCCAIIAggCCAIIAggCCAIIAggCCAIIAhUCAwKIAh4AAugCAgJrAgQCBQIGAgcCCAIJAgoCCwIMAg0CCAIIAggCCAIIAggCCAIIAggCCAIIAggCCAIIAggCCAIIAhUCAwKKAh4AAugCAgI5AgQCBQIGAgcCCAIJAiMCCwIMAg0CCAIIAggCCAIIAggCCAIIAggCCAIIAggCCAIIAggCCAIIAhUCAwJcAh4AAugCAgIbAgQCBQIGAgcCCAIJAhwCCwIMAg0CCAIIAggCCAIIAggCCAIIAggCCAIIAggCCAIIAggCCAIIAhUCAwIdAh4AAugCAgIeAgQCBQIGAgcCCAIJAhwCCwIMAg0CCAIIAggCCAIIAggCCAIIAggCCAIIAggCCAIIAggCCAIIAhUCAwIfAh4AAugCAgIlAgQCBQIGAgcCCAIJAiMCCwIMAg0CCAIIAggCCAIIAggCCAIIAggCCAIIAggCCAIIAggCCAIIAhUCAwJ/Ah4AAugCAgIDAgQCBQIGAgcCCAIJAgoCCwIMAg0CCAIIAggCCAIIAggCCAIIAggCCAIIAggCCAIIAggCCAIIAhUCAwIOAh4AAugCAgInAgQCBQIGAgcCCAIJAiMCCwIMAg0CCAIIAggCCAIIAggCCAIIAggCCAIIAggCCAIIAggCCAIIAhUCAwJ5Ah4AAugCAgJGAgQCBQIGAgcCCAIJAgoCCwIMAg0CCAIIAggCCAIIAggCCAIIAggCCAIIAggCCAIIAggCCAIIAhUCAwJHAh4AAugCAgI8AgQCBQIGAgcCCAIJAgoCCwIMAg0CCAIIAggCCAIIAggCCAIIAggCCAIIAggCCAIIAggCCAIIAhUCAwI9Ah4AAugCAgIsAgQCBQIGAgcCCAIJAiMCCwIMAg0CCAIIAggCCAIIAggCCAIIAggCCAIIAggCCAIIAggCCAIIAhUCAwJ4Ah4AAugCAgIlAgQCBQIGAgcCCAIJAhwCCwIMAg0CCAIIAggCCAIIAggCCAIIAggCCAIIAggCCAIIAggCCAIIAhUCAwIfAh4AAugCAgJSAgQCBQIGAgcCCAIJAgoCCwIMAg0CCAIIAggCCAIIAggCCAIIAggCCAIIAggCCAIIAggCCAIIAhUCAwJTAh4AAugCAgJxAgQCBQIGAgcCCAIJAiMCCwIMAg0CCAIIAggCCAIIAggCCAIIAggCCAIIAggCCAIIAggCCAIIAhUCAwJ1Ah4AAugCAnoAAAQAAmsCBAIFAgYCBwIIAgkCIwILAgwCDQIIAggCCAIIAggCCAIIAggCCAIIAggCCAIIAggCCAIIAggCFQIDAmwCHgAC6AICAmcCBAIFAgYCBwIIAgkCIwILAgwCDQIIAggCCAIIAggCCAIIAggCCAIIAggCCAIIAggCCAIIAggCFQIDAnACHgAC6AICAiwCBAIFAgYCBwIIAgkCHAILAgwCDQIIAggCCAIIAggCCAIIAggCCAIIAggCCAIIAggCCAIIAggCFQIDAnwCHgAC6AICAmQCBAIFAgYCBwIIAgkCCgILAgwCDQIIAggCCAIIAggCCAIIAggCCAIIAggCCAIIAggCCAIIAggCFQIDAn0CHgAC6AICAnECBAIFAgYCBwIIAgkCHAILAgwCDQIIAggCCAIIAggCCAIIAggCCAIIAggCCAIIAggCCAIIAggCFQIDAh8CHgAC6AICAicCBAIFAgYCBwIIAgkCHAILAgwCDQIIAggCCAIIAggCCAIIAggCCAIIAggCCAIIAggCCAIIAggCFQIDAoUCHgAC6AICAiACBAIFAgYCBwIIAgkCIwILAgwCDQIIAggCCAIIAggCCAIIAggCCAIIAggCCAIIAggCCAIIAggCFQIDAjUCHgAC6AICAjkCBAIFAgYCBwIIAgkCCgILAgwCDQIIAggCCAIIAggCCAIIAggCCAIIAggCCAIIAggCCAIIAggCFQIDAjoCHgAC6AICAiACBAIFAgYCBwIIAgkCHAILAgwCDQIIAggCCAIIAggCCAIIAggCCAIIAggCCAIIAggCCAIIAggCFQIDAiECHgAC6AICAj8CBAIFAgYCBwIIAgkCCgILAgwCDQIIAggCCAIIAggCCAIIAggCCAIIAggCCAIIAggCCAIIAggCFQIDAkACHgAC6AICAkMCBAIFAgYCBwIIAgkCCgILAgwCDQIIAggCCAIIAggCCAIIAggCCAIIAggCCAIIAggCCAIIAggCFQIDAmkCHgAC6AICAkECBAIFAgYCBwIIAgkCCgILAgwCDQIIAggCCAIIAggCCAIIAggCCAIIAggCCAIIAggCCAIIAggCFQIDAmACHgAC6AICAgMCBAIFAgYCBwIIAgkCHAILAgwCDQIIAggCCAIIAggCCAIIAggCCAIIAggCCAIIAggCCAIIAggCFQIDAnsCHgAC6AICAiICBAIFAgYCBwIIAgkCIwILAgwCDQIIAggCCAIIAggCCAIIAggCCAIIAggCCAIIAggCCAIIAggCFQIDAiQCHgAC6AICAgMCBAIFAgYCBwIIAgkCIwILAgwCDQIIAggCCAIIAggCCAIIAggCCAIIAggCCAIIAggCCAIIAggCFXoAAAQAAgMChgIeAALoAgICKQIEAgUCBgIHAggCCQIjAgsCDAINAggCCAIIAggCCAIIAggCCAIIAggCCAIIAggCCAIIAggCCAIVAgMCLgIeAALoAgICbQIEAgUCBgIHAggCCQIjAgsCDAINAggCCAIIAggCCAIIAggCCAIIAggCCAIIAggCCAIIAggCCAIVAgMChAIeAALoAgICbQIEAgUCBgIHAggCCQIcAgsCDAINAggCCAIIAggCCAIIAggCCAIIAggCCAIIAggCCAIIAggCCAIVAgMCggIeAALoAgICUAIEAgUCBgIHAggCCQIKAgsCDAINAggCCAIIAggCCAIIAggCCAIIAggCCAIIAggCCAIIAggCCAIVAgMCgQIeAALoAgICLwIEAgUCBgIHAggCCQIKAgsCDAINAggCCAIIAggCCAIIAggCCAIIAggCCAIIAggCCAIIAggCCAIVAgMCXQIeAALoAgICdgIEAgUCBgIHAggCCQIjAgsCDAINAggCCAIIAggCCAIIAggCCAIIAggCCAIIAggCCAIIAggCCAIVAgMChwIeAALoAgICdgIEAgUCBgIHAggCCQIcAgsCDAINAggCCAIIAggCCAIIAggCCAIIAggCCAIIAggCCAIIAggCCAIVAgMCgwIeAALoAgICMwIEAgUCBgIHAggCCQIKAgsCDAINAggCCAIIAggCCAIIAggCCAIIAggCCAIIAggCCAIIAggCCAIVAgMCVgIeAALoAgICRgIEAgUCBgIHAggCCQIcAgsCDAINAggCCAIIAggCCAIIAggCCAIIAggCCAIIAggCCAIIAggCCAIVAgMCYwIeAALoAgICZAIEAgUCBgIHAggCCQIjAgsCDAINAggCCAIIAggCCAIIAggCCAIIAggCCAIIAggCCAIIAggCCAIVAgMCZQIeAALoAgICQQIEAgUCBgIHAggCCQIjAgsCDAINAggCCAIIAggCCAIIAggCCAIIAggCCAIIAggCCAIIAggCCAIVAgMCWAIeAALoAgICZAIEAgUCBgIHAggCCQIcAgsCDAINAggCCAIIAggCCAIIAggCCAIIAggCCAIIAggCCAIIAggCCAIVAgMCdAIeAALoAgICSgIEAgUCBgIHAggCCQIcAgsCDAINAggCCAIIAggCCAIIAggCCAIIAggCCAIIAggCCAIIAggCCAIVAgMCXwIeAALoAgICWgIEAgUCBgIHAggCCQIcAgsCDAINAggCCAIIAggCCAIIAggCCAIIAggCCAIIAggCCAIIAggCCAIVAgMCHwIeAALoAgICHgIEAgUCBgIHAggCCQIKAgsCDAINAggCCAIIAggCCAIIAggCCAIIAggCCAIIAnoAAAQACAIIAggCCAIIAhUCAwJFAh4AAugCAgJBAgQCBQIGAgcCCAIJAhwCCwIMAg0CCAIIAggCCAIIAggCCAIIAggCCAIIAggCCAIIAggCCAIIAhUCAwJCAh4AAugCAgIgAgQCBQIGAgcCCAIJAgoCCwIMAg0CCAIIAggCCAIIAggCCAIIAggCCAIIAggCCAIIAggCCAIIAhUCAwJ+Ah4AAugCAgJDAgQCBQIGAgcCCAIJAiMCCwIMAg0CCAIIAggCCAIIAggCCAIIAggCCAIIAggCCAIIAggCCAIIAhUCAwJOAh4AAugCAgJDAgQCBQIGAgcCCAIJAhwCCwIMAg0CCAIIAggCCAIIAggCCAIIAggCCAIIAggCCAIIAggCCAIIAhUCAwJEAh4AAugCAgJnAgQCBQIGAgcCCAIJAhwCCwIMAg0CCAIIAggCCAIIAggCCAIIAggCCAIIAggCCAIIAggCCAIIAhUCAwJoAh4AAugCAgJrAgQCBQIGAgcCCAIJAhwCCwIMAg0CCAIIAggCCAIIAggCCAIIAggCCAIIAggCCAIIAggCCAIIAhUCAwJyAh4AAugCAgJQAgQCBQIGAgcCCAIJAiMCCwIMAg0CCAIIAggCCAIIAggCCAIIAggCCAIIAggCCAIIAggCCAIIAhUCAwJRAh4AAugCAgIzAgQCBQIGAgcCCAIJAiMCCwIMAg0CCAIIAggCCAIIAggCCAIIAggCCAIIAggCCAIIAggCCAIIAhUCAwJ6Ah4AAugCAgJKAgQCBQIGAgcCCAIJAiMCCwIMAg0CCAIIAggCCAIIAggCCAIIAggCCAIIAggCCAIIAggCCAIIAhUCAwJvAh4AAugCAgIpAgQCBQIGAgcCCAIJAgoCCwIMAg0CCAIIAggCCAIIAggCCAIIAggCCAIIAggCCAIIAggCCAIIAhUCAwI2Ah4AAugCAgIiAgQCBQIGAgcCCAIJAgoCCwIMAg0CCAIIAggCCAIIAggCCAIIAggCCAIIAggCCAIIAggCCAIIAhUCAwKAAh4AAugCAgIzAgQCBQIGAgcCCAIJAhwCCwIMAg0CCAIIAggCCAIIAggCCAIIAggCCAIIAggCCAIIAggCCAIIAhUCAwI0Ah4AAugCAgIvAgQCBQIGAgcCCAIJAhwCCwIMAg0CCAIIAggCCAIIAggCCAIIAggCCAIIAggCCAIIAggCCAIIAhUCAwIwAh4AAugCAgIxAgQCBQIGAgcCCAIJAhwCCwIMAg0CCAIIAggCCAIIAggCCAIIAggCCAIIAggCCAIIAggCCAIIAhUCAwJUAh4AAugCAgIqAgQCBQIGAgcCCAIJAhwCCwIMAg0CCAIIAggCCAIIAggCCHoAAAQAAggCCAIIAggCCAIIAggCCAIIAggCFQIDAh8CHgAC6AICAlACBAIFAgYCBwIIAgkCHAILAgwCDQIIAggCCAIIAggCCAIIAggCCAIIAggCCAIIAggCCAIIAggCFQIDAh8CHgAC6AICAnYCBAIFAgYCBwIIAgkCCgILAgwCDQIIAggCCAIIAggCCAIIAggCCAIIAggCCAIIAggCCAIIAggCFQIDAncCHgAC6AICAm0CBAIFAgYCBwIIAgkCCgILAgwCDQIIAggCCAIIAggCCAIIAggCCAIIAggCCAIIAggCCAIIAggCFQIDAm4CHgAC6AICAloCBAIFAgYCBwIIAgkCIwILAgwCDQIIAggCCAIIAggCCAIIAggCCAIIAggCCAIIAggCCAIIAggCFQIDAnMCHgAC6AICAioCBAIFAgYCBwIIAgkCIwILAgwCDQIIAggCCAIIAggCCAIIAggCCAIIAggCCAIIAggCCAIIAggCFQIDAk0CHgAC6AICAi8CBAIFAgYCBwIIAgkCIwILAgwCDQIIAggCCAIIAggCCAIIAggCCAIIAggCCAIIAggCCAIIAggCFQIDAjgCHgAC6AICAhsCBAIFAgYCBwIIAgkCIwILAgwCDQIIAggCCAIIAggCCAIIAggCCAIIAggCCAIIAggCCAIIAggCFQIDAjsCHgAC6AICAh4CBAIFAgYCBwIIAgkCIwILAgwCDQIIAggCCAIIAggCCAIIAggCCAIIAggCCAIIAggCCAIIAggCFQIDAj4CHgAC6AICAjECBAIFAgYCBwIIAgkCIwILAgwCDQIIAggCCAIIAggCCAIIAggCCAIIAggCCAIIAggCCAIIAggCFQIDAlkCHgAC6AICAhsCBAIFAgYCBwIIAgkCCgILAgwCDQIIAggCCAIIAggCCAIIAggCCAIIAggCCAIIAggCCAIIAggCFQIDAl4CHgAC6AICAloCBAIFAgYCBwIIAgkCCgILAgwCDQIIAggCCAIIAggCCAIIAggCCAIIAggCCAIIAggCCAIIAggCFQIDAlsCHgAC6AICAkYCBAIFAgYCBwIIAgkCIwILAgwCDQIIAggCCAIIAggCCAIIAggCCAIIAggCCAIIAggCCAIIAggCFQIDAmICHgAC6AICAjkCBAIFAgYCBwIIAgkCHAILAgwCDQIIAggCCAIIAggCCAIIAggCCAIIAggCCAIIAggCCAIIAggCFQIDAh8CHgAC6AICAj8CBAIFAgYCBwIIAgkCHAILAgwCDQIIAggCCAIIAggCCAIIAggCCAIIAggCCAIIAggCCAIIAggCFQIDAkwCHgAC6AICAlICBAIFAgYCBwIIAgkCIwILAgwCDQIIAnoAAAQACAIIAggCCAIIAggCCAIIAggCCAIIAggCCAIIAggCCAIVAgMCYQIeAALoAgICUgIEAgUCBgIHAggCCQIcAgsCDAINAggCCAIIAggCCAIIAggCCAIIAggCCAIIAggCCAIIAggCCAIVAgMCZgIeAALoAgICSgIEAgUCBgIHAggCCQIKAgsCDAINAggCCAIIAggCCAIIAggCCAIIAggCCAIIAggCCAIIAggCCAIVAgMCSwIeAALoAgICLAIEAgUCBgIHAggCCQIKAgsCDAINAggCCAIIAggCCAIIAggCCAIIAggCCAIIAggCCAIIAggCCAIVAgMCLQIeAALoAgICJwIEAgUCBgIHAggCCQIKAgsCDAINAggCCAIIAggCCAIIAggCCAIIAggCCAIIAggCCAIIAggCCAIVAgMCKAIeAALoAgICJQIEAgUCBgIHAggCCQIKAgsCDAINAggCCAIIAggCCAIIAggCCAIIAggCCAIIAggCCAIIAggCCAIVAgMCJgIeAALoAgICPAIEAgUCBgIHAggCCQIcAgsCDAINAggCCAIIAggCCAIIAggCCAIIAggCCAIIAggCCAIIAggCCAIVAgMCTwIeAALpAAk4MDgyOTk3MzYCAgIiAgQCBQIGAgcCCAIJAgoCCwKPAg0CCAIIAggCCAIIAggCCAIIAggCCAIIAggCCAIIAggCCAIIAgQCAwKuAh4AAukCAgIpAgQCBQIGAgcCCAIJAgoCCwKPAg0CCAIIAggCCAIIAggCCAIIAggCCAIIAggCCAIIAggCCAIIAgQCAwKtAh4AAukCAgIsAgQCBQIGAgcCCAIJAgoCCwKPAg0CCAIIAggCCAIIAggCCAIIAggCCAIIAggCCAIIAggCCAIIAgQCAwLGAh4AAukCAgJQAgQCBQIGAgcCCAIJAgoCCwKPAg0CCAIIAggCCAIIAggCCAIIAggCCAIIAggCCAIIAggCCAIIAgQCAwKeAh4AAukCAgIqAgQCBQIGAgcCCAIJAgoCCwKPAg0CCAIIAggCCAIIAggCCAIIAggCCAIIAggCCAIIAggCCAIIAgQCAwLDAh4AAukCAgIvAgQCBQIGAgcCCAIJAgoCCwKPAg0CCAIIAggCCAIIAggCCAIIAggCCAIIAggCCAIIAggCCAIIAgQCAwKcAh4AAukCAgJ2AgQCBQIGAgcCCAIJAgoCCwKPAg0CCAIIAggCCAIIAggCCAIIAggCCAIIAggCCAIIAggCCAIIAgQCAwKvAh4AAukCAgJSAgQCBQIGAgcCCAIJAgoCCwKPAg0CCAIIAggCCAIIAggCCAIIAggCCAIIAggCCAIIAggCCAIIAgQCAwLaAh4AAukCAgJaAnoAAAQABAIFAgYCBwIIAgkCCgILAo8CDQIIAggCCAIIAggCCAIIAggCCAIIAggCCAIIAggCCAIIAggCBAIDAtICHgAC6QICAh4CBAIFAgYCBwIIAgkCCgILAo8CDQIIAggCCAIIAggCCAIIAggCCAIIAggCCAIIAggCCAIIAggCBAIDAs8CHgAC6QICAkMCBAIFAgYCBwIIAgkCCgILAo8CDQIIAggCCAIIAggCCAIIAggCCAIIAggCCAIIAggCCAIIAggCBAIDApICHgAC6QICAgMCBAIFAgYCBwIIAgkCCgILAo8CDQIIAggCCAIIAggCCAIIAggCCAIIAggCCAIIAggCCAIIAggCBAIDArACHgAC6QICAmsCBAIFAgYCBwIIAgkCCgILAo8CDQIIAggCCAIIAggCCAIIAggCCAIIAggCCAIIAggCCAIIAggCBAIDAqUCHgAC6QICAj8CBAIFAgYCBwIIAgkCCgILAo8CDQIIAggCCAIIAggCCAIIAggCCAIIAggCCAIIAggCCAIIAggCBAIDArwCHgAC6QICAhsCBAIFAgYCBwIIAgkCCgILAo8CDQIIAggCCAIIAggCCAIIAggCCAIIAggCCAIIAggCCAIIAggCBAIDAtECHgAC6gAJODA4Mjk3NDE2AgICQwIEAgUCBgIHAggCCQIjAgsCjwINAggCCAIIAggCCAIIAggCCAIIAggCCAIIAggCCAIIAggCCAICAgMCzQIeAALqAgICUgIEAgUCBgIHAggCCQIjAgsCjwINAggCCAIIAggCCAIIAggCCAIIAggCCAIIAggCCAIIAggCCAICAgMClwIeAALqAgICAwIEAgUCBgIHAggCCQIjAgsCjwINAggCCAIIAggCCAIIAggCCAIIAggCCAIIAggCCAIIAggCCAICAgMCogIeAALqAgICHgIEAgUCBgIHAggCCQIjAgsCjwINAggCCAIIAggCCAIIAggCCAIIAggCCAIIAggCCAIIAggCCAICAgMCvQIeAALqAgICGwIEAgUCBgIHAggCCQIjAgsCjwINAggCCAIIAggCCAIIAggCCAIIAggCCAIIAggCCAIIAggCCAICAgMCtwIeAALqAgICPwIEAgUCBgIHAggCCQIjAgsCjwINAggCCAIIAggCCAIIAggCCAIIAggCCAIIAggCCAIIAggCCAICAgMCyQIeAALqAgICWgIEAgUCBgIHAggCCQIjAgsCjwINAggCCAIIAggCCAIIAggCCAIIAggCCAIIAggCCAIIAggCCAICAgMCswIeAALqAgICdgIEAgUCBgIHAggCCQIjAgsCjwINAggCCAIIAggCCAIIAggCCAIIAggCCAIIAggCCHoAAAQAAggCCAIIAgICAwKZAh4AAuoCAgIqAgQCBQIGAgcCCAIJAiMCCwKPAg0CCAIIAggCCAIIAggCCAIIAggCCAIIAggCCAIIAggCCAIIAgICAwLWAh4AAuoCAgIvAgQCBQIGAgcCCAIJAiMCCwKPAg0CCAIIAggCCAIIAggCCAIIAggCCAIIAggCCAIIAggCCAIIAgICAwK1Ah4AAuoCAgJrAgQCBQIGAgcCCAIJAiMCCwKPAg0CCAIIAggCCAIIAggCCAIIAggCCAIIAggCCAIIAggCCAIIAgICAwLeAh4AAuoCAgJQAgQCBQIGAgcCCAIJAiMCCwKPAg0CCAIIAggCCAIIAggCCAIIAggCCAIIAggCCAIIAggCCAIIAgICAwLXAh4AAuoCAgIpAgQCBQIGAgcCCAIJAiMCCwKPAg0CCAIIAggCCAIIAggCCAIIAggCCAIIAggCCAIIAggCCAIIAgICAwLFAh4AAuoCAgIsAgQCBQIGAgcCCAIJAiMCCwKPAg0CCAIIAggCCAIIAggCCAIIAggCCAIIAggCCAIIAggCCAIIAgICAwKnAh4AAuoCAgIiAgQCBQIGAgcCCAIJAiMCCwKPAg0CCAIIAggCCAIIAggCCAIIAggCCAIIAggCCAIIAggCCAIIAgICAwK/Ah4AAusACTIyMzU4OTI5NgICAnYCBAIFAgYCBwIIAgkCHAILAgwCDQIIAggCCAIIAggCCAIIAggCCAIIAggCCAIIAggCCAIIAggCGwIDAoMCHgAC6wICAkECBAIFAgYCBwIIAgkCIwILAgwCDQIIAggCCAIIAggCCAIIAggCCAIIAggCCAIIAggCCAIIAggCGwIDAlgCHgAC6wICAlACBAIFAgYCBwIIAgkCCgILAgwCDQIIAggCCAIIAggCCAIIAggCCAIIAggCCAIIAggCCAIIAggCGwIDAoECHgAC6wICAm0CBAIFAgYCBwIIAgkCHAILAgwCDQIIAggCCAIIAggCCAIIAggCCAIIAggCCAIIAggCCAIIAggCGwIDAoICHgAC6wICAkMCBAIFAgYCBwIIAgkCHAILAgwCDQIIAggCCAIIAggCCAIIAggCCAIIAggCCAIIAggCCAIIAggCGwIDAkQCHgAC6wICAkMCBAIFAgYCBwIIAgkCIwILAgwCDQIIAggCCAIIAggCCAIIAggCCAIIAggCCAIIAggCCAIIAggCGwIDAk4CHgAC6wICAiACBAIFAgYCBwIIAgkCCgILAgwCDQIIAggCCAIIAggCCAIIAggCCAIIAggCCAIIAggCCAIIAggCGwIDAn4CHgAC6wICAi8CBAIFAgYCBwIIAgkCIwILAgwCDQIIAggCCHoAAAQAAggCCAIIAggCCAIIAggCCAIIAggCCAIIAggCCAIbAgMCOAIeAALrAgICMwIEAgUCBgIHAggCCQIjAgsCDAINAggCCAIIAggCCAIIAggCCAIIAggCCAIIAggCCAIIAggCCAIbAgMCegIeAALrAgICUgIEAgUCBgIHAggCCQIcAgsCDAINAggCCAIIAggCCAIIAggCCAIIAggCCAIIAggCCAIIAggCCAIbAgMCZgIeAALrAgICZAIEAgUCBgIHAggCCQIcAgsCDAINAggCCAIIAggCCAIIAggCCAIIAggCCAIIAggCCAIIAggCCAIbAgMCdAIeAALrAgICZAIEAgUCBgIHAggCCQIjAgsCDAINAggCCAIIAggCCAIIAggCCAIIAggCCAIIAggCCAIIAggCCAIbAgMCZQIeAALrAgICKQIEAgUCBgIHAggCCQIKAgsCDAINAggCCAIIAggCCAIIAggCCAIIAggCCAIIAggCCAIIAggCCAIbAgMCNgIeAALrAgICRgIEAgUCBgIHAggCCQIcAgsCDAINAggCCAIIAggCCAIIAggCCAIIAggCCAIIAggCCAIIAggCCAIbAgMCYwIeAALrAgICWgIEAgUCBgIHAggCCQIcAgsCDAINAggCCAIIAggCCAIIAggCCAIIAggCCAIIAggCCAIIAggCCAIbAgMCHwIeAALrAgICLwIEAgUCBgIHAggCCQIcAgsCDAINAggCCAIIAggCCAIIAggCCAIIAggCCAIIAggCCAIIAggCCAIbAgMCMAIeAALrAgICHgIEAgUCBgIHAggCCQIjAgsCDAINAggCCAIIAggCCAIIAggCCAIIAggCCAIIAggCCAIIAggCCAIbAgMCPgIeAALrAgICawIEAgUCBgIHAggCCQIcAgsCDAINAggCCAIIAggCCAIIAggCCAIIAggCCAIIAggCCAIIAggCCAIbAgMCcgIeAALrAgICMQIEAgUCBgIHAggCCQIcAgsCDAINAggCCAIIAggCCAIIAggCCAIIAggCCAIIAggCCAIIAggCCAIbAgMCVAIeAALrAgICZwIEAgUCBgIHAggCCQIcAgsCDAINAggCCAIIAggCCAIIAggCCAIIAggCCAIIAggCCAIIAggCCAIbAgMCaAIeAALrAgICUgIEAgUCBgIHAggCCQIjAgsCDAINAggCCAIIAggCCAIIAggCCAIIAggCCAIIAggCCAIIAggCCAIbAgMCYQIeAALrAgICRgIEAgUCBgIHAggCCQIjAgsCDAINAggCCAIIAggCCAIIAggCCAIIAggCCAIIAggCCAIIAggCCAIbAgMCYgIeAALrAgICKgIEAgUCBgIHAggCCQIcAnoAAAQACwIMAg0CCAIIAggCCAIIAggCCAIIAggCCAIIAggCCAIIAggCCAIIAhsCAwIfAh4AAusCAgJQAgQCBQIGAgcCCAIJAhwCCwIMAg0CCAIIAggCCAIIAggCCAIIAggCCAIIAggCCAIIAggCCAIIAhsCAwIfAh4AAusCAgJQAgQCBQIGAgcCCAIJAiMCCwIMAg0CCAIIAggCCAIIAggCCAIIAggCCAIIAggCCAIIAggCCAIIAhsCAwJRAh4AAusCAgIqAgQCBQIGAgcCCAIJAiMCCwIMAg0CCAIIAggCCAIIAggCCAIIAggCCAIIAggCCAIIAggCCAIIAhsCAwJNAh4AAusCAgIsAgQCBQIGAgcCCAIJAgoCCwIMAg0CCAIIAggCCAIIAggCCAIIAggCCAIIAggCCAIIAggCCAIIAhsCAwItAh4AAusCAgIxAgQCBQIGAgcCCAIJAiMCCwIMAg0CCAIIAggCCAIIAggCCAIIAggCCAIIAggCCAIIAggCCAIIAhsCAwJZAh4AAusCAgJBAgQCBQIGAgcCCAIJAhwCCwIMAg0CCAIIAggCCAIIAggCCAIIAggCCAIIAggCCAIIAggCCAIIAhsCAwJCAh4AAusCAgIvAgQCBQIGAgcCCAIJAgoCCwIMAg0CCAIIAggCCAIIAggCCAIIAggCCAIIAggCCAIIAggCCAIIAhsCAwJdAh4AAusCAgIbAgQCBQIGAgcCCAIJAgoCCwIMAg0CCAIIAggCCAIIAggCCAIIAggCCAIIAggCCAIIAggCCAIIAhsCAwJeAh4AAusCAgIeAgQCBQIGAgcCCAIJAgoCCwIMAg0CCAIIAggCCAIIAggCCAIIAggCCAIIAggCCAIIAggCCAIIAhsCAwJFAh4AAusCAgIzAgQCBQIGAgcCCAIJAgoCCwIMAg0CCAIIAggCCAIIAggCCAIIAggCCAIIAggCCAIIAggCCAIIAhsCAwJWAh4AAusCAgJaAgQCBQIGAgcCCAIJAgoCCwIMAg0CCAIIAggCCAIIAggCCAIIAggCCAIIAggCCAIIAggCCAIIAhsCAwJbAh4AAusCAgJKAgQCBQIGAgcCCAIJAgoCCwIMAg0CCAIIAggCCAIIAggCCAIIAggCCAIIAggCCAIIAggCCAIIAhsCAwJLAh4AAusCAgI/AgQCBQIGAgcCCAIJAhwCCwIMAg0CCAIIAggCCAIIAggCCAIIAggCCAIIAggCCAIIAggCCAIIAhsCAwJMAh4AAusCAgI/AgQCBQIGAgcCCAIJAiMCCwIMAg0CCAIIAggCCAIIAggCCAIIAggCCAIIAggCCAIIAggCCAIIAhsCAwJVAh4AAusCAgJrAgQCBXoAAAQAAgYCBwIIAgkCCgILAgwCDQIIAggCCAIIAggCCAIIAggCCAIIAggCCAIIAggCCAIIAggCGwIDAooCHgAC6wICAmcCBAIFAgYCBwIIAgkCCgILAgwCDQIIAggCCAIIAggCCAIIAggCCAIIAggCCAIIAggCCAIIAggCGwIDAokCHgAC6wICAjwCBAIFAgYCBwIIAgkCIwILAgwCDQIIAggCCAIIAggCCAIIAggCCAIIAggCCAIIAggCCAIIAggCGwIDAlcCHgAC6wICAjwCBAIFAgYCBwIIAgkCHAILAgwCDQIIAggCCAIIAggCCAIIAggCCAIIAggCCAIIAggCCAIIAggCGwIDAk8CHgAC6wICAikCBAIFAgYCBwIIAgkCHAILAgwCDQIIAggCCAIIAggCCAIIAggCCAIIAggCCAIIAggCCAIIAggCGwIDAh8CHgAC6wICAjECBAIFAgYCBwIIAgkCCgILAgwCDQIIAggCCAIIAggCCAIIAggCCAIIAggCCAIIAggCCAIIAggCGwIDAjICHgAC6wICAioCBAIFAgYCBwIIAgkCCgILAgwCDQIIAggCCAIIAggCCAIIAggCCAIIAggCCAIIAggCCAIIAggCGwIDAisCHgAC6wICAiICBAIFAgYCBwIIAgkCHAILAgwCDQIIAggCCAIIAggCCAIIAggCCAIIAggCCAIIAggCCAIIAggCGwIDAjcCHgAC6wICAiwCBAIFAgYCBwIIAgkCIwILAgwCDQIIAggCCAIIAggCCAIIAggCCAIIAggCCAIIAggCCAIIAggCGwIDAngCHgAC6wICAkYCBAIFAgYCBwIIAgkCCgILAgwCDQIIAggCCAIIAggCCAIIAggCCAIIAggCCAIIAggCCAIIAggCGwIDAkcCHgAC6wICAiICBAIFAgYCBwIIAgkCIwILAgwCDQIIAggCCAIIAggCCAIIAggCCAIIAggCCAIIAggCCAIIAggCGwIDAiQCHgAC6wICAicCBAIFAgYCBwIIAgkCCgILAgwCDQIIAggCCAIIAggCCAIIAggCCAIIAggCCAIIAggCCAIIAggCGwIDAigCHgAC6wICAlICBAIFAgYCBwIIAgkCCgILAgwCDQIIAggCCAIIAggCCAIIAggCCAIIAggCCAIIAggCCAIIAggCGwIDAlMCHgAC6wICAmsCBAIFAgYCBwIIAgkCIwILAgwCDQIIAggCCAIIAggCCAIIAggCCAIIAggCCAIIAggCCAIIAggCGwIDAmwCHgAC6wICAmcCBAIFAgYCBwIIAgkCIwILAgwCDQIIAggCCAIIAggCCAIIAggCCAIIAggCCAIIAggCCAIIAggCGwIDAnACHnoAAAQAAALrAgICGwIEAgUCBgIHAggCCQIcAgsCDAINAggCCAIIAggCCAIIAggCCAIIAggCCAIIAggCCAIIAggCCAIbAgMCHQIeAALrAgICPAIEAgUCBgIHAggCCQIKAgsCDAINAggCCAIIAggCCAIIAggCCAIIAggCCAIIAggCCAIIAggCCAIbAgMCPQIeAALrAgICdgIEAgUCBgIHAggCCQIKAgsCDAINAggCCAIIAggCCAIIAggCCAIIAggCCAIIAggCCAIIAggCCAIbAgMCdwIeAALrAgICPwIEAgUCBgIHAggCCQIKAgsCDAINAggCCAIIAggCCAIIAggCCAIIAggCCAIIAggCCAIIAggCCAIbAgMCQAIeAALrAgICbQIEAgUCBgIHAggCCQIKAgsCDAINAggCCAIIAggCCAIIAggCCAIIAggCCAIIAggCCAIIAggCCAIbAgMCbgIeAALrAgICAwIEAgUCBgIHAggCCQIKAgsCDAINAggCCAIIAggCCAIIAggCCAIIAggCCAIIAggCCAIIAggCCAIbAgMCDgIeAALrAgICHgIEAgUCBgIHAggCCQIcAgsCDAINAggCCAIIAggCCAIIAggCCAIIAggCCAIIAggCCAIIAggCCAIbAgMCHwIeAALrAgICWgIEAgUCBgIHAggCCQIjAgsCDAINAggCCAIIAggCCAIIAggCCAIIAggCCAIIAggCCAIIAggCCAIbAgMCcwIeAALrAgICSgIEAgUCBgIHAggCCQIjAgsCDAINAggCCAIIAggCCAIIAggCCAIIAggCCAIIAggCCAIIAggCCAIbAgMCbwIeAALrAgICGwIEAgUCBgIHAggCCQIjAgsCDAINAggCCAIIAggCCAIIAggCCAIIAggCCAIIAggCCAIIAggCCAIbAgMCOwIeAALrAgICIAIEAgUCBgIHAggCCQIjAgsCDAINAggCCAIIAggCCAIIAggCCAIIAggCCAIIAggCCAIIAggCCAIbAgMCNQIeAALrAgICIAIEAgUCBgIHAggCCQIcAgsCDAINAggCCAIIAggCCAIIAggCCAIIAggCCAIIAggCCAIIAggCCAIbAgMCIQIeAALrAgICMwIEAgUCBgIHAggCCQIcAgsCDAINAggCCAIIAggCCAIIAggCCAIIAggCCAIIAggCCAIIAggCCAIbAgMCNAIeAALrAgICSgIEAgUCBgIHAggCCQIcAgsCDAINAggCCAIIAggCCAIIAggCCAIIAggCCAIIAggCCAIIAggCCAIbAgMCXwIeAALrAgICQQIEAgUCBgIHAggCCQIKAgsCDAINAggCCAIIAggCCAIIAggCCAIIAggCCAIIAggCCAIIAnoAAAQACAIIAhsCAwJgAh4AAusCAgJDAgQCBQIGAgcCCAIJAgoCCwIMAg0CCAIIAggCCAIIAggCCAIIAggCCAIIAggCCAIIAggCCAIIAhsCAwJpAh4AAusCAgIiAgQCBQIGAgcCCAIJAgoCCwIMAg0CCAIIAggCCAIIAggCCAIIAggCCAIIAggCCAIIAggCCAIIAhsCAwKAAh4AAusCAgJkAgQCBQIGAgcCCAIJAgoCCwIMAg0CCAIIAggCCAIIAggCCAIIAggCCAIIAggCCAIIAggCCAIIAhsCAwJ9Ah4AAusCAgIpAgQCBQIGAgcCCAIJAiMCCwIMAg0CCAIIAggCCAIIAggCCAIIAggCCAIIAggCCAIIAggCCAIIAhsCAwIuAh4AAusCAgIsAgQCBQIGAgcCCAIJAhwCCwIMAg0CCAIIAggCCAIIAggCCAIIAggCCAIIAggCCAIIAggCCAIIAhsCAwJ8Ah4AAusCAgIDAgQCBQIGAgcCCAIJAhwCCwIMAg0CCAIIAggCCAIIAggCCAIIAggCCAIIAggCCAIIAggCCAIIAhsCAwJ7Ah4AAusCAgJtAgQCBQIGAgcCCAIJAiMCCwIMAg0CCAIIAggCCAIIAggCCAIIAggCCAIIAggCCAIIAggCCAIIAhsCAwKEAh4AAusCAgInAgQCBQIGAgcCCAIJAiMCCwIMAg0CCAIIAggCCAIIAggCCAIIAggCCAIIAggCCAIIAggCCAIIAhsCAwJ5Ah4AAusCAgInAgQCBQIGAgcCCAIJAhwCCwIMAg0CCAIIAggCCAIIAggCCAIIAggCCAIIAggCCAIIAggCCAIIAhsCAwKFAh4AAusCAgIDAgQCBQIGAgcCCAIJAiMCCwIMAg0CCAIIAggCCAIIAggCCAIIAggCCAIIAggCCAIIAggCCAIIAhsCAwKGAh4AAusCAgJ2AgQCBQIGAgcCCAIJAiMCCwIMAg0CCAIIAggCCAIIAggCCAIIAggCCAIIAggCCAIIAggCCAIIAhsCAwKHAh4AAuwACTIyMzU5Mjc3NgICAmQCBAIFAgYCBwIIAgkCCgILAo8CDQIIAggCCAIIAggCCAIIAggCCAIIAggCCAIIAggCCAIIAggCHgIDAqwCHgAC7AICAjECBAIFAgYCBwIIAgkCIwILAo8CDQIIAggCCAIIAggCCAIIAggCCAIIAggCCAIIAggCCAIIAggCHgIDApoCHgAC7AICAiICBAIFAgYCBwIIAgkCjgILAo8CDQIIAggCCAIIAggCCAIIAggCCAIIAggCCAIIAggCCAIIAggCHgIDApsCHgAC7AICAmcCBAIFAgYCBwIIAgkCIwILAo8CDQIIAggCCAIIAnoAAAQACAIIAggCCAIIAggCCAIIAggCCAIIAggCCAIeAgMC3QIeAALsAgICawIEAgUCBgIHAggCCQIjAgsCjwINAggCCAIIAggCCAIIAggCCAIIAggCCAIIAggCCAIIAggCCAIeAgMC3gIeAALsAgICKgIEAgUCBgIHAggCCQIjAgsCjwINAggCCAIIAggCCAIIAggCCAIIAggCCAIIAggCCAIIAggCCAIeAgMC1gIeAALsAgICbQIEAgUCBgIHAggCCQIKAgsCjwINAggCCAIIAggCCAIIAggCCAIIAggCCAIIAggCCAIIAggCCAIeAgMCsQIeAALsAgICdgIEAgUCBgIHAggCCQIKAgsCjwINAggCCAIIAggCCAIIAggCCAIIAggCCAIIAggCCAIIAggCCAIeAgMCrwIeAALsAgICJwIEAgUCBgIHAggCCQIjAgsCjwINAggCCAIIAggCCAIIAggCCAIIAggCCAIIAggCCAIIAggCCAIeAgMCqAIeAALsAgICWgIEAgUCBgIHAggCCQIKAgsCjwINAggCCAIIAggCCAIIAggCCAIIAggCCAIIAggCCAIIAggCCAIeAgMC0gIeAALsAgICAwIEAgUCBgIHAggCCQIjAgsCjwINAggCCAIIAggCCAIIAggCCAIIAggCCAIIAggCCAIIAggCCAIeAgMCogIeAALsAgICGwIEAgUCBgIHAggCCQKOAgsCjwINAggCCAIIAggCCAIIAggCCAIIAggCCAIIAggCCAIIAggCCAIeAgMCzgIeAALsAgICZwIEAgUCBgIHAggCCQIKAgsCjwINAggCCAIIAggCCAIIAggCCAIIAggCCAIIAggCCAIIAggCCAIeAgMCywIeAALsAgICQQIEAgUCBgIHAggCCQIKAgsCjwINAggCCAIIAggCCAIIAggCCAIIAggCCAIIAggCCAIIAggCCAIeAgMClQIeAALsAgICRgIEAgUCBgIHAggCCQIjAgsCjwINAggCCAIIAggCCAIIAggCCAIIAggCCAIIAggCCAIIAggCCAIeAgMClgIeAALsAgICUgIEAgUCBgIHAggCCQIjAgsCjwINAggCCAIIAggCCAIIAggCCAIIAggCCAIIAggCCAIIAggCCAIeAgMClwIeAALsAgICSgIEAgUCBgIHAggCCQIKAgsCjwINAggCCAIIAggCCAIIAggCCAIIAggCCAIIAggCCAIIAggCCAIeAgMCoQIeAALsAgICPAIEAgUCBgIHAggCCQIjAgsCjwINAggCCAIIAggCCAIIAggCCAIIAggCCAIIAggCCAIIAggCCAIeAgMCygIeAALsAgICKgIEAgUCBgIHAggCCQIKAgsCj3oAAAQAAg0CCAIIAggCCAIIAggCCAIIAggCCAIIAggCCAIIAggCCAIIAh4CAwLDAh4AAuwCAgJDAgQCBQIGAgcCCAIJAgoCCwKPAg0CCAIIAggCCAIIAggCCAIIAggCCAIIAggCCAIIAggCCAIIAh4CAwKSAh4AAuwCAgIxAgQCBQIGAgcCCAIJAgoCCwKPAg0CCAIIAggCCAIIAggCCAIIAggCCAIIAggCCAIIAggCCAIIAh4CAwLVAh4AAuwCAgIzAgQCBQIGAgcCCAIJAgoCCwKPAg0CCAIIAggCCAIIAggCCAIIAggCCAIIAggCCAIIAggCCAIIAh4CAwKgAh4AAuwCAgIiAgQCBQIGAgcCCAIJAiMCCwKPAg0CCAIIAggCCAIIAggCCAIIAggCCAIIAggCCAIIAggCCAIIAh4CAwK/Ah4AAuwCAgInAgQCBQIGAgcCCAIJAo4CCwKPAg0CCAIIAggCCAIIAggCCAIIAggCCAIIAggCCAIIAggCCAIIAh4CAwLcAh4AAuwCAgI/AgQCBQIGAgcCCAIJAiMCCwKPAg0CCAIIAggCCAIIAggCCAIIAggCCAIIAggCCAIIAggCCAIIAh4CAwLJAh4AAuwCAgJkAgQCBQIGAgcCCAIJAiMCCwKPAg0CCAIIAggCCAIIAggCCAIIAggCCAIIAggCCAIIAggCCAIIAh4CAwKTAh4AAuwCAgIsAgQCBQIGAgcCCAIJAo4CCwKPAg0CCAIIAggCCAIIAggCCAIIAggCCAIIAggCCAIIAggCCAIIAh4CAwKUAh4AAuwCAgIgAgQCBQIGAgcCCAIJAo4CCwKPAg0CCAIIAggCCAIIAggCCAIIAggCCAIIAggCCAIIAggCCAIIAh4CAwLQAh4AAuwCAgIvAgQCBQIGAgcCCAIJAgoCCwKPAg0CCAIIAggCCAIIAggCCAIIAggCCAIIAggCCAIIAggCCAIIAh4CAwKcAh4AAuwCAgI8AgQCBQIGAgcCCAIJAgoCCwKPAg0CCAIIAggCCAIIAggCCAIIAggCCAIIAggCCAIIAggCCAIIAh4CAwK4Ah4AAuwCAgI/AgQCBQIGAgcCCAIJAgoCCwKPAg0CCAIIAggCCAIIAggCCAIIAggCCAIIAggCCAIIAggCCAIIAh4CAwK8Ah4AAuwCAgJBAgQCBQIGAgcCCAIJAiMCCwKPAg0CCAIIAggCCAIIAggCCAIIAggCCAIIAggCCAIIAggCCAIIAh4CAwLMAh4AAuwCAgJDAgQCBQIGAgcCCAIJAiMCCwKPAg0CCAIIAggCCAIIAggCCAIIAggCCAIIAggCCAIIAggCCAIIAh4CAwLNAh4AAuwCAgIDAgQCBQIGAnoAAAQABwIIAgkCjgILAo8CDQIIAggCCAIIAggCCAIIAggCCAIIAggCCAIIAggCCAIIAggCHgIDApACHgAC7AICAkYCBAIFAgYCBwIIAgkCCgILAo8CDQIIAggCCAIIAggCCAIIAggCCAIIAggCCAIIAggCCAIIAggCHgIDAtQCHgAC7AICAlICBAIFAgYCBwIIAgkCCgILAo8CDQIIAggCCAIIAggCCAIIAggCCAIIAggCCAIIAggCCAIIAggCHgIDAtoCHgAC7AICAm0CBAIFAgYCBwIIAgkCjgILAo8CDQIIAggCCAIIAggCCAIIAggCCAIIAggCCAIIAggCCAIIAggCHgIDAtsCHgAC7AICAlACBAIFAgYCBwIIAgkCIwILAo8CDQIIAggCCAIIAggCCAIIAggCCAIIAggCCAIIAggCCAIIAggCHgIDAtcCHgAC7AICAnYCBAIFAgYCBwIIAgkCjgILAo8CDQIIAggCCAIIAggCCAIIAggCCAIIAggCCAIIAggCCAIIAggCHgIDAtgCHgAC7AICAi8CBAIFAgYCBwIIAgkCIwILAo8CDQIIAggCCAIIAggCCAIIAggCCAIIAggCCAIIAggCCAIIAggCHgIDArUCHgAC7AICAjMCBAIFAgYCBwIIAgkCIwILAo8CDQIIAggCCAIIAggCCAIIAggCCAIIAggCCAIIAggCCAIIAggCHgIDArYCHgAC7AICAlICBAIFAgYCBwIIAgkCjgILAo8CDQIIAggCCAIIAggCCAIIAggCCAIIAggCCAIIAggCCAIIAggCHgIDAqoCHgAC7AICAhsCBAIFAgYCBwIIAgkCCgILAo8CDQIIAggCCAIIAggCCAIIAggCCAIIAggCCAIIAggCCAIIAggCHgIDAtECHgAC7AICAkYCBAIFAgYCBwIIAgkCjgILAo8CDQIIAggCCAIIAggCCAIIAggCCAIIAggCCAIIAggCCAIIAggCHgIDAqYCHgAC7AICAmQCBAIFAgYCBwIIAgkCjgILAo8CDQIIAggCCAIIAggCCAIIAggCCAIIAggCCAIIAggCCAIIAggCHgIDAsQCHgAC7AICAloCBAIFAgYCBwIIAgkCjgILAo8CDQIIAggCCAIIAggCCAIIAggCCAIIAggCCAIIAggCCAIIAggCHgIDAh8CHgAC7AICAkMCBAIFAgYCBwIIAgkCjgILAo8CDQIIAggCCAIIAggCCAIIAggCCAIIAggCCAIIAggCCAIIAggCHgIDArsCHgAC7AICAiACBAIFAgYCBwIIAgkCIwILAo8CDQIIAggCCAIIAggCCAIIAggCCAIIAggCCAIIAggCCAIIAggCHgIDAr4CHgAC7HoAAAQAAgICUAIEAgUCBgIHAggCCQIKAgsCjwINAggCCAIIAggCCAIIAggCCAIIAggCCAIIAggCCAIIAggCCAIeAgMCngIeAALsAgICawIEAgUCBgIHAggCCQKOAgsCjwINAggCCAIIAggCCAIIAggCCAIIAggCCAIIAggCCAIIAggCCAIeAgMCnwIeAALsAgICLAIEAgUCBgIHAggCCQIKAgsCjwINAggCCAIIAggCCAIIAggCCAIIAggCCAIIAggCCAIIAggCCAIeAgMCxgIeAALsAgICMwIEAgUCBgIHAggCCQKOAgsCjwINAggCCAIIAggCCAIIAggCCAIIAggCCAIIAggCCAIIAggCCAIeAgMCxwIeAALsAgICSgIEAgUCBgIHAggCCQKOAgsCjwINAggCCAIIAggCCAIIAggCCAIIAggCCAIIAggCCAIIAggCCAIeAgMC0wIeAALsAgICZwIEAgUCBgIHAggCCQKOAgsCjwINAggCCAIIAggCCAIIAggCCAIIAggCCAIIAggCCAIIAggCCAIeAgMCnQIeAALsAgICMQIEAgUCBgIHAggCCQKOAgsCjwINAggCCAIIAggCCAIIAggCCAIIAggCCAIIAggCCAIIAggCCAIeAgMCqwIeAALsAgICKgIEAgUCBgIHAggCCQKOAgsCjwINAggCCAIIAggCCAIIAggCCAIIAggCCAIIAggCCAIIAggCCAIeAgMCHwIeAALsAgICbQIEAgUCBgIHAggCCQIjAgsCjwINAggCCAIIAggCCAIIAggCCAIIAggCCAIIAggCCAIIAggCCAIeAgMCmAIeAALsAgICdgIEAgUCBgIHAggCCQIjAgsCjwINAggCCAIIAggCCAIIAggCCAIIAggCCAIIAggCCAIIAggCCAIeAgMCmQIeAALsAgICJwIEAgUCBgIHAggCCQIKAgsCjwINAggCCAIIAggCCAIIAggCCAIIAggCCAIIAggCCAIIAggCCAIeAgMCwQIeAALsAgICLwIEAgUCBgIHAggCCQKOAgsCjwINAggCCAIIAggCCAIIAggCCAIIAggCCAIIAggCCAIIAggCCAIeAgMCwAIeAALsAgICUAIEAgUCBgIHAggCCQKOAgsCjwINAggCCAIIAggCCAIIAggCCAIIAggCCAIIAggCCAIIAggCCAIeAgMCHwIeAALsAgICAwIEAgUCBgIHAggCCQIKAgsCjwINAggCCAIIAggCCAIIAggCCAIIAggCCAIIAggCCAIIAggCCAIeAgMCsAIeAALsAgICawIEAgUCBgIHAggCCQIKAgsCjwINAggCCAIIAggCCAIIAggCCAIIAggCCAIIAggCCAIIAggCCHoAAAQAAh4CAwKlAh4AAuwCAgJBAgQCBQIGAgcCCAIJAo4CCwKPAg0CCAIIAggCCAIIAggCCAIIAggCCAIIAggCCAIIAggCCAIIAh4CAwK6Ah4AAuwCAgIgAgQCBQIGAgcCCAIJAgoCCwKPAg0CCAIIAggCCAIIAggCCAIIAggCCAIIAggCCAIIAggCCAIIAh4CAwKjAh4AAuwCAgJaAgQCBQIGAgcCCAIJAiMCCwKPAg0CCAIIAggCCAIIAggCCAIIAggCCAIIAggCCAIIAggCCAIIAh4CAwKzAh4AAuwCAgJKAgQCBQIGAgcCCAIJAiMCCwKPAg0CCAIIAggCCAIIAggCCAIIAggCCAIIAggCCAIIAggCCAIIAh4CAwK0Ah4AAuwCAgIbAgQCBQIGAgcCCAIJAiMCCwKPAg0CCAIIAggCCAIIAggCCAIIAggCCAIIAggCCAIIAggCCAIIAh4CAwK3Ah4AAuwCAgIsAgQCBQIGAgcCCAIJAiMCCwKPAg0CCAIIAggCCAIIAggCCAIIAggCCAIIAggCCAIIAggCCAIIAh4CAwKnAh4AAuwCAgI/AgQCBQIGAgcCCAIJAo4CCwKPAg0CCAIIAggCCAIIAggCCAIIAggCCAIIAggCCAIIAggCCAIIAh4CAwKyAh4AAuwCAgIiAgQCBQIGAgcCCAIJAgoCCwKPAg0CCAIIAggCCAIIAggCCAIIAggCCAIIAggCCAIIAggCCAIIAh4CAwKuAh4AAuwCAgI8AgQCBQIGAgcCCAIJAo4CCwKPAg0CCAIIAggCCAIIAggCCAIIAggCCAIIAggCCAIIAggCCAIIAh4CAwKRAh4AAu0ACTU1NjExMDU0NAICAj8CBAIFAgYCBwIIAgkCIwILAo8CDQIIAggCCAIIAggCCAIIAggCCAIIAggCCAIIAggCCAIIAggCEgIDAskCHgAC7QICAmsCBAIFAgYCBwIIAgkCCgILAo8CDQIIAggCCAIIAggCCAIIAggCCAIIAggCCAIIAggCCAIIAggCEgIDAqUCHgAC7QICAiACBAIFAgYCBwIIAgkCjgILAo8CDQIIAggCCAIIAggCCAIIAggCCAIIAggCCAIIAggCCAIIAggCEgIDAtACHgAC7QICAioCBAIFAgYCBwIIAgkCCgILAo8CDQIIAggCCAIIAggCCAIIAggCCAIIAggCCAIIAggCCAIIAggCEgIDAsMCHgAC7QICAicCBAIFAgYCBwIIAgkCCgILAo8CDQIIAggCCAIIAggCCAIIAggCCAIIAggCCAIIAggCCAIIAggCEgIDAsECHgAC7QICAkYCBAIFAgYCBwIIAgkCCgILAo8CDQIIAggCCAIIAggCCHeuAggCCAIIAggCCAIIAggCCAIIAggCCAISAgMC1AIeAALtAgICJQIEAgUCBgIHAggCCQIjAgsCjwINAggCCAIIAggCCAIIAggCCAIIAggCCAIIAggCCAIIAggCCAISAgMCqQIeAALtAgIC7gAGMjAxODExAgQCBQIGAgcCCAIJAgoCCwKPAg0CCAIIAggCCAIIAggCCAIIAggCCAIIAggCCAIIAggCCAIIAhICAwLvc3EAfgAAAAAAAHEAfgANeHdFAh4AAu0CAgJIAgQCBQIGAgcCCAIJAgoCCwKPAg0CCAIIAggCCAIIAggCCAIIAggCCAIIAggCCAIIAggCCAIIAhICAwLwc3EAfgAAAAAAAnNxAH4ABP///////////////v////4AAAABdXEAfgAHAAAAAwlJUHh4egAAA0QCHgAC7QICAkECBAIFAgYCBwIIAgkCjgILAo8CDQIIAggCCAIIAggCCAIIAggCCAIIAggCCAIIAggCCAIIAggCEgIDAroCHgAC7QICAj8CBAIFAgYCBwIIAgkCCgILAo8CDQIIAggCCAIIAggCCAIIAggCCAIIAggCCAIIAggCCAIIAggCEgIDArwCHgAC7QICAhsCBAIFAgYCBwIIAgkCIwILAo8CDQIIAggCCAIIAggCCAIIAggCCAIIAggCCAIIAggCCAIIAggCEgIDArcCHgAC7QICAmsCBAIFAgYCBwIIAgkCIwILAo8CDQIIAggCCAIIAggCCAIIAggCCAIIAggCCAIIAggCCAIIAggCEgIDAt4CHgAC7QICAnYCBAIFAgYCBwIIAgkCCgILAo8CDQIIAggCCAIIAggCCAIIAggCCAIIAggCCAIIAggCCAIIAggCEgIDAq8CHgAC7QICAlACBAIFAgYCBwIIAgkCIwILAo8CDQIIAggCCAIIAggCCAIIAggCCAIIAggCCAIIAggCCAIIAggCEgIDAtcCHgAC7QICAiICBAIFAgYCBwIIAgkCjgILAo8CDQIIAggCCAIIAggCCAIIAggCCAIIAggCCAIIAggCCAIIAggCEgIDApsCHgAC7QICAkYCBAIFAgYCBwIIAgkCIwILAo8CDQIIAggCCAIIAggCCAIIAggCCAIIAggCCAIIAggCCAIIAggCEgIDApYCHgAC7QICAioCBAIFAgYCBwIIAgkCIwILAo8CDQIIAggCCAIIAggCCAIIAggCCAIIAggCCAIIAggCCAIIAggCEgIDAtYCHgAC7QICAvEABjIwMTgwOQIEAgUCBgIHAggCCQKOAgsCjwINAggCCAIIAggCCAIIAggCCAIIAggCCAIIAggCCAIIAggCCAISAgMC7wIeAALtAgICGwIEAgUCBgIHAggCCQIKAgsCjwINAggCCAIIAggCCAIIAggCCAIIAggCCAIIAggCCAIIAggCCAISAgMC0QIeAALtAgICSAIEAgUCBgIHAggCCQIjAgsCjwINAggCCAIIAggCCAIIAggCCAIIAggCCAIIAggCCAIIAggCCAISAgMC8nNxAH4AAAAAAAJzcQB+AAT///////////////7////+/////3VxAH4ABwAAAARjz5oJeHh6AAAEAAIeAALtAgICJQIEAgUCBgIHAggCCQIKAgsCjwINAggCCAIIAggCCAIIAggCCAIIAggCCAIIAggCCAIIAggCCAISAgMCwgIeAALtAgICSgIEAgUCBgIHAggCCQIKAgsCjwINAggCCAIIAggCCAIIAggCCAIIAggCCAIIAggCCAIIAggCCAISAgMCoQIeAALtAgICcQIEAgUCBgIHAggCCQKOAgsCjwINAggCCAIIAggCCAIIAggCCAIIAggCCAIIAggCCAIIAggCCAISAgMCHwIeAALtAgICUAIEAgUCBgIHAggCCQIKAgsCjwINAggCCAIIAggCCAIIAggCCAIIAggCCAIIAggCCAIIAggCCAISAgMCngIeAALtAgICLwIEAgUCBgIHAggCCQIKAgsCjwINAggCCAIIAggCCAIIAggCCAIIAggCCAIIAggCCAIIAggCCAISAgMCnAIeAALtAgICSgIEAgUCBgIHAggCCQKOAgsCjwINAggCCAIIAggCCAIIAggCCAIIAggCCAIIAggCCAIIAggCCAISAgMC0wIeAALtAgICZwIEAgUCBgIHAggCCQKOAgsCjwINAggCCAIIAggCCAIIAggCCAIIAggCCAIIAggCCAIIAggCCAISAgMCnQIeAALtAgICQwIEAgUCBgIHAggCCQIjAgsCjwINAggCCAIIAggCCAIIAggCCAIIAggCCAIIAggCCAIIAggCCAISAgMCzQIeAALtAgICIAIEAgUCBgIHAggCCQIKAgsCjwINAggCCAIIAggCCAIIAggCCAIIAggCCAIIAggCCAIIAggCCAISAgMCowIeAALtAgICSAIEAgUCBgIHAggCCQKOAgsCjwINAggCCAIIAggCCAIIAggCCAIIAggCCAIIAggCCAIIAggCCAISAgMCHwIeAALtAgICLAIEAgUCBgIHAggCCQKOAgsCjwINAggCCAIIAggCCAIIAggCCAIIAggCCAIIAggCCAIIAggCCAISAgMClAIeAALtAgICMQIEAgUCBgIHAggCCQKOAgsCjwINAggCCAIIAggCCAIIAggCCAIIAggCCAIIAggCCAIIAggCCAISAgMCqwIeAALtAgICAwIEAgUCBgIHAggCCQKOAgsCjwINAggCCAIIAggCCAIIAggCCAIIAggCCAIIAggCCAIIAggCCAISAgMCkAIeAALtAgICWgIEAgUCBgIHAggCCQIjAgsCjwINAggCCAIIAggCCAIIAggCCAIIAggCCAIIAggCCAIIAggCCAISAgMCswIeAALtAgICMwIEAgUCBgIHAggCCQIjAgsCjwINAggCCAIIAggCCAIIAggCCAIIAggCCAIIAggCCAJ6AAAEAAgCCAIIAhICAwK2Ah4AAu0CAgLzAAYyMDE4MDgCBAIFAgYCBwIIAgkCjgILAo8CDQIIAggCCAIIAggCCAIIAggCCAIIAggCCAIIAggCCAIIAggCEgIDAh8CHgAC7QICAj8CBAIFAgYCBwIIAgkCjgILAo8CDQIIAggCCAIIAggCCAIIAggCCAIIAggCCAIIAggCCAIIAggCEgIDArICHgAC7QICAnECBAIFAgYCBwIIAgkCIwILAo8CDQIIAggCCAIIAggCCAIIAggCCAIIAggCCAIIAggCCAIIAggCEgIDAtkCHgAC7QICAiICBAIFAgYCBwIIAgkCCgILAo8CDQIIAggCCAIIAggCCAIIAggCCAIIAggCCAIIAggCCAIIAggCEgIDAq4CHgAC7QICAiACBAIFAgYCBwIIAgkCIwILAo8CDQIIAggCCAIIAggCCAIIAggCCAIIAggCCAIIAggCCAIIAggCEgIDAr4CHgAC7QICAicCBAIFAgYCBwIIAgkCIwILAo8CDQIIAggCCAIIAggCCAIIAggCCAIIAggCCAIIAggCCAIIAggCEgIDAqgCHgAC7QICAkYCBAIFAgYCBwIIAgkCjgILAo8CDQIIAggCCAIIAggCCAIIAggCCAIIAggCCAIIAggCCAIIAggCEgIDAqYCHgAC7QICAkMCBAIFAgYCBwIIAgkCCgILAo8CDQIIAggCCAIIAggCCAIIAggCCAIIAggCCAIIAggCCAIIAggCEgIDApICHgAC7QICAu4CBAIFAgYCBwIIAgkCIwILAo8CDQIIAggCCAIIAggCCAIIAggCCAIIAggCCAIIAggCCAIIAggCEgIDAu8CHgAC7QICAnYCBAIFAgYCBwIIAgkCIwILAo8CDQIIAggCCAIIAggCCAIIAggCCAIIAggCCAIIAggCCAIIAggCEgIDApkCHgAC7QICAi8CBAIFAgYCBwIIAgkCjgILAo8CDQIIAggCCAIIAggCCAIIAggCCAIIAggCCAIIAggCCAIIAggCEgIDAsACHgAC7QICAmcCBAIFAgYCBwIIAgkCCgILAo8CDQIIAggCCAIIAggCCAIIAggCCAIIAggCCAIIAggCCAIIAggCEgIDAssCHgAC7QICAh4CBAIFAgYCBwIIAgkCjgILAo8CDQIIAggCCAIIAggCCAIIAggCCAIIAggCCAIIAggCCAIIAggCEgIDAh8CHgAC7QICAjkCBAIFAgYCBwIIAgkCIwILAo8CDQIIAggCCAIIAggCCAIIAggCCAIIAggCCAIIAggCCAIIAggCEgIDAsgCHgAC7QICAjwCBAIFAgYCBwIIAgkCIwILAo8CDQIIAggCCAIIAgh6AAAEAAIIAggCCAIIAggCCAIIAggCCAIIAggCCAISAgMCygIeAALtAgICcQIEAgUCBgIHAggCCQIKAgsCjwINAggCCAIIAggCCAIIAggCCAIIAggCCAIIAggCCAIIAggCCAISAgMCpAIeAALtAgIC9AAGMjAxODEwAgQCBQIGAgcCCAIJAiMCCwKPAg0CCAIIAggCCAIIAggCCAIIAggCCAIIAggCCAIIAggCCAIIAhICAwLvAh4AAu0CAgIxAgQCBQIGAgcCCAIJAgoCCwKPAg0CCAIIAggCCAIIAggCCAIIAggCCAIIAggCCAIIAggCCAIIAhICAwLVAh4AAu0CAgIiAgQCBQIGAgcCCAIJAiMCCwKPAg0CCAIIAggCCAIIAggCCAIIAggCCAIIAggCCAIIAggCCAIIAhICAwK/Ah4AAu0CAgJQAgQCBQIGAgcCCAIJAo4CCwKPAg0CCAIIAggCCAIIAggCCAIIAggCCAIIAggCCAIIAggCCAIIAhICAwIfAh4AAu0CAgIDAgQCBQIGAgcCCAIJAgoCCwKPAg0CCAIIAggCCAIIAggCCAIIAggCCAIIAggCCAIIAggCCAIIAhICAwKwAh4AAu0CAgIsAgQCBQIGAgcCCAIJAiMCCwKPAg0CCAIIAggCCAIIAggCCAIIAggCCAIIAggCCAIIAggCCAIIAhICAwKnAh4AAu0CAgJSAgQCBQIGAgcCCAIJAgoCCwKPAg0CCAIIAggCCAIIAggCCAIIAggCCAIIAggCCAIIAggCCAIIAhICAwLaAh4AAu0CAgI8AgQCBQIGAgcCCAIJAgoCCwKPAg0CCAIIAggCCAIIAggCCAIIAggCCAIIAggCCAIIAggCCAIIAhICAwK4Ah4AAu0CAgJnAgQCBQIGAgcCCAIJAiMCCwKPAg0CCAIIAggCCAIIAggCCAIIAggCCAIIAggCCAIIAggCCAIIAhICAwLdAh4AAu0CAgLzAgQCBQIGAgcCCAIJAgoCCwKPAg0CCAIIAggCCAIIAggCCAIIAggCCAIIAggCCAIIAggCCAIIAhICAwLwAh4AAu0CAgJtAgQCBQIGAgcCCAIJAgoCCwKPAg0CCAIIAggCCAIIAggCCAIIAggCCAIIAggCCAIIAggCCAIIAhICAwKxAh4AAu0CAgL0AgQCBQIGAgcCCAIJAgoCCwKPAg0CCAIIAggCCAIIAggCCAIIAggCCAIIAggCCAIIAggCCAIIAhICAwLvAh4AAu0CAgIeAgQCBQIGAgcCCAIJAiMCCwKPAg0CCAIIAggCCAIIAggCCAIIAggCCAIIAggCCAIIAggCCAIIAhICAwK9Ah4AAu0CAgJtAgQCBQIGAgcCCAJ6AAAEAAkCjgILAo8CDQIIAggCCAIIAggCCAIIAggCCAIIAggCCAIIAggCCAIIAggCEgIDAtsCHgAC7QICAkMCBAIFAgYCBwIIAgkCjgILAo8CDQIIAggCCAIIAggCCAIIAggCCAIIAggCCAIIAggCCAIIAggCEgIDArsCHgAC7QICAjECBAIFAgYCBwIIAgkCIwILAo8CDQIIAggCCAIIAggCCAIIAggCCAIIAggCCAIIAggCCAIIAggCEgIDApoCHgAC7QICAlICBAIFAgYCBwIIAgkCIwILAo8CDQIIAggCCAIIAggCCAIIAggCCAIIAggCCAIIAggCCAIIAggCEgIDApcCHgAC7QICAikCBAIFAgYCBwIIAgkCjgILAo8CDQIIAggCCAIIAggCCAIIAggCCAIIAggCCAIIAggCCAIIAggCEgIDAh8CHgAC7QICAh4CBAIFAgYCBwIIAgkCCgILAo8CDQIIAggCCAIIAggCCAIIAggCCAIIAggCCAIIAggCCAIIAggCEgIDAs8CHgAC7QICAmQCBAIFAgYCBwIIAgkCjgILAo8CDQIIAggCCAIIAggCCAIIAggCCAIIAggCCAIIAggCCAIIAggCEgIDAsQCHgAC7QICAloCBAIFAgYCBwIIAgkCCgILAo8CDQIIAggCCAIIAggCCAIIAggCCAIIAggCCAIIAggCCAIIAggCEgIDAtICHgAC7QICAiwCBAIFAgYCBwIIAgkCCgILAo8CDQIIAggCCAIIAggCCAIIAggCCAIIAggCCAIIAggCCAIIAggCEgIDAsYCHgAC7QICAjMCBAIFAgYCBwIIAgkCCgILAo8CDQIIAggCCAIIAggCCAIIAggCCAIIAggCCAIIAggCCAIIAggCEgIDAqACHgAC7QICAmsCBAIFAgYCBwIIAgkCjgILAo8CDQIIAggCCAIIAggCCAIIAggCCAIIAggCCAIIAggCCAIIAggCEgIDAp8CHgAC7QICAioCBAIFAgYCBwIIAgkCjgILAo8CDQIIAggCCAIIAggCCAIIAggCCAIIAggCCAIIAggCCAIIAggCEgIDAh8CHgAC7QICAkECBAIFAgYCBwIIAgkCIwILAo8CDQIIAggCCAIIAggCCAIIAggCCAIIAggCCAIIAggCCAIIAggCEgIDAswCHgAC7QICAvECBAIFAgYCBwIIAgkCIwILAo8CDQIIAggCCAIIAggCCAIIAggCCAIIAggCCAIIAggCCAIIAggCEgIDAu8CHgAC7QICAiUCBAIFAgYCBwIIAgkCjgILAo8CDQIIAggCCAIIAggCCAIIAggCCAIIAggCCAIIAggCCAIIAggCEgIDAh8CHgAC7QICAid6AAAEAAIEAgUCBgIHAggCCQKOAgsCjwINAggCCAIIAggCCAIIAggCCAIIAggCCAIIAggCCAIIAggCCAISAgMC3AIeAALtAgICZAIEAgUCBgIHAggCCQIjAgsCjwINAggCCAIIAggCCAIIAggCCAIIAggCCAIIAggCCAIIAggCCAISAgMCkwIeAALtAgICdgIEAgUCBgIHAggCCQKOAgsCjwINAggCCAIIAggCCAIIAggCCAIIAggCCAIIAggCCAIIAggCCAISAgMC2AIeAALtAgICKQIEAgUCBgIHAggCCQIKAgsCjwINAggCCAIIAggCCAIIAggCCAIIAggCCAIIAggCCAIIAggCCAISAgMCrQIeAALtAgICSgIEAgUCBgIHAggCCQIjAgsCjwINAggCCAIIAggCCAIIAggCCAIIAggCCAIIAggCCAIIAggCCAISAgMCtAIeAALtAgICLwIEAgUCBgIHAggCCQIjAgsCjwINAggCCAIIAggCCAIIAggCCAIIAggCCAIIAggCCAIIAggCCAISAgMCtQIeAALtAgIC7gIEAgUCBgIHAggCCQKOAgsCjwINAggCCAIIAggCCAIIAggCCAIIAggCCAIIAggCCAIIAggCCAISAgMC7wIeAALtAgICOQIEAgUCBgIHAggCCQKOAgsCjwINAggCCAIIAggCCAIIAggCCAIIAggCCAIIAggCCAIIAggCCAISAgMCHwIeAALtAgICPAIEAgUCBgIHAggCCQKOAgsCjwINAggCCAIIAggCCAIIAggCCAIIAggCCAIIAggCCAIIAggCCAISAgMCkQIeAALtAgICOQIEAgUCBgIHAggCCQIKAgsCjwINAggCCAIIAggCCAIIAggCCAIIAggCCAIIAggCCAIIAggCCAISAgMCuQIeAALtAgICZAIEAgUCBgIHAggCCQIKAgsCjwINAggCCAIIAggCCAIIAggCCAIIAggCCAIIAggCCAIIAggCCAISAgMCrAIeAALtAgIC9AIEAgUCBgIHAggCCQKOAgsCjwINAggCCAIIAggCCAIIAggCCAIIAggCCAIIAggCCAIIAggCCAISAgMC7wIeAALtAgICQQIEAgUCBgIHAggCCQIKAgsCjwINAggCCAIIAggCCAIIAggCCAIIAggCCAIIAggCCAIIAggCCAISAgMClQIeAALtAgIC8QIEAgUCBgIHAggCCQIKAgsCjwINAggCCAIIAggCCAIIAggCCAIIAggCCAIIAggCCAIIAggCCAISAgMC7wIeAALtAgICUgIEAgUCBgIHAggCCQKOAgsCjwINAggCCAIIAggCCAIIAggCCAIIAggCCAIIAggCCAIIAggCCAISAgN6AAAEAAKqAh4AAu0CAgIpAgQCBQIGAgcCCAIJAiMCCwKPAg0CCAIIAggCCAIIAggCCAIIAggCCAIIAggCCAIIAggCCAIIAhICAwLFAh4AAu0CAgIzAgQCBQIGAgcCCAIJAo4CCwKPAg0CCAIIAggCCAIIAggCCAIIAggCCAIIAggCCAIIAggCCAIIAhICAwLHAh4AAu0CAgIDAgQCBQIGAgcCCAIJAiMCCwKPAg0CCAIIAggCCAIIAggCCAIIAggCCAIIAggCCAIIAggCCAIIAhICAwKiAh4AAu0CAgJtAgQCBQIGAgcCCAIJAiMCCwKPAg0CCAIIAggCCAIIAggCCAIIAggCCAIIAggCCAIIAggCCAIIAhICAwKYAh4AAu0CAgLzAgQCBQIGAgcCCAIJAiMCCwKPAg0CCAIIAggCCAIIAggCCAIIAggCCAIIAggCCAIIAggCCAIIAhICAwLyAh4AAu0CAgJaAgQCBQIGAgcCCAIJAo4CCwKPAg0CCAIIAggCCAIIAggCCAIIAggCCAIIAggCCAIIAggCCAIIAhICAwIfAh4AAu0CAgIbAgQCBQIGAgcCCAIJAo4CCwKPAg0CCAIIAggCCAIIAggCCAIIAggCCAIIAggCCAIIAggCCAIIAhICAwLOAh4AAvUACTIyMzU5MDQ1NgICAloCBAIFAgYCBwIIAgkCIwILAo8CDQIIAggCCAIIAggCCAIIAggCCAIIAggCCAIIAggCCAIIAggCHAIDArMCHgAC9QICAkYCBAIFAgYCBwIIAgkCIwILAo8CDQIIAggCCAIIAggCCAIIAggCCAIIAggCCAIIAggCCAIIAggCHAIDApYCHgAC9QICAgMCBAIFAgYCBwIIAgkCjgILAo8CDQIIAggCCAIIAggCCAIIAggCCAIIAggCCAIIAggCCAIIAggCHAIDApACHgAC9QICAj8CBAIFAgYCBwIIAgkCjgILAo8CDQIIAggCCAIIAggCCAIIAggCCAIIAggCCAIIAggCCAIIAggCHAIDArICHgAC9QICAkoCBAIFAgYCBwIIAgkCIwILAo8CDQIIAggCCAIIAggCCAIIAggCCAIIAggCCAIIAggCCAIIAggCHAIDArQCHgAC9QICAkMCBAIFAgYCBwIIAgkCCgILAo8CDQIIAggCCAIIAggCCAIIAggCCAIIAggCCAIIAggCCAIIAggCHAIDApICHgAC9QICAkECBAIFAgYCBwIIAgkCCgILAo8CDQIIAggCCAIIAggCCAIIAggCCAIIAggCCAIIAggCCAIIAggCHAIDApUCHgAC9QICAlICBAIFAgYCBwIIAgkCIwILAo8CDQIIAggCCAIIAggCCAIIAgh6AAAEAAIIAggCCAIIAggCCAIIAggCCAIcAgMClwIeAAL1AgICPAIEAgUCBgIHAggCCQKOAgsCjwINAggCCAIIAggCCAIIAggCCAIIAggCCAIIAggCCAIIAggCCAIcAgMCkQIeAAL1AgICZAIEAgUCBgIHAggCCQIKAgsCjwINAggCCAIIAggCCAIIAggCCAIIAggCCAIIAggCCAIIAggCCAIcAgMCrAIeAAL1AgICdgIEAgUCBgIHAggCCQIjAgsCjwINAggCCAIIAggCCAIIAggCCAIIAggCCAIIAggCCAIIAggCCAIcAgMCmQIeAAL1AgICKgIEAgUCBgIHAggCCQIjAgsCjwINAggCCAIIAggCCAIIAggCCAIIAggCCAIIAggCCAIIAggCCAIcAgMC1gIeAAL1AgICIgIEAgUCBgIHAggCCQKOAgsCjwINAggCCAIIAggCCAIIAggCCAIIAggCCAIIAggCCAIIAggCCAIcAgMCmwIeAAL1AgICbQIEAgUCBgIHAggCCQIjAgsCjwINAggCCAIIAggCCAIIAggCCAIIAggCCAIIAggCCAIIAggCCAIcAgMCmAIeAAL1AgICMQIEAgUCBgIHAggCCQIjAgsCjwINAggCCAIIAggCCAIIAggCCAIIAggCCAIIAggCCAIIAggCCAIcAgMCmgIeAAL1AgICWgIEAgUCBgIHAggCCQIKAgsCjwINAggCCAIIAggCCAIIAggCCAIIAggCCAIIAggCCAIIAggCCAIcAgMC0gIeAAL1AgICMwIEAgUCBgIHAggCCQIKAgsCjwINAggCCAIIAggCCAIIAggCCAIIAggCCAIIAggCCAIIAggCCAIcAgMCoAIeAAL1AgICSgIEAgUCBgIHAggCCQIKAgsCjwINAggCCAIIAggCCAIIAggCCAIIAggCCAIIAggCCAIIAggCCAIcAgMCoQIeAAL1AgICLwIEAgUCBgIHAggCCQIKAgsCjwINAggCCAIIAggCCAIIAggCCAIIAggCCAIIAggCCAIIAggCCAIcAgMCnAIeAAL1AgICIAIEAgUCBgIHAggCCQIKAgsCjwINAggCCAIIAggCCAIIAggCCAIIAggCCAIIAggCCAIIAggCCAIcAgMCowIeAAL1AgICUgIEAgUCBgIHAggCCQKOAgsCjwINAggCCAIIAggCCAIIAggCCAIIAggCCAIIAggCCAIIAggCCAIcAgMCqgIeAAL1AgICPAIEAgUCBgIHAggCCQIjAgsCjwINAggCCAIIAggCCAIIAggCCAIIAggCCAIIAggCCAIIAggCCAIcAgMCygIeAAL1AgICLAIEAgUCBgIHAggCCQIjAgsCjwINAggCCAJ6AAAEAAgCCAIIAggCCAIIAggCCAIIAggCCAIIAggCCAIIAhwCAwKnAh4AAvUCAgInAgQCBQIGAgcCCAIJAiMCCwKPAg0CCAIIAggCCAIIAggCCAIIAggCCAIIAggCCAIIAggCCAIIAhwCAwKoAh4AAvUCAgJrAgQCBQIGAgcCCAIJAo4CCwKPAg0CCAIIAggCCAIIAggCCAIIAggCCAIIAggCCAIIAggCCAIIAhwCAwKfAh4AAvUCAgJnAgQCBQIGAgcCCAIJAo4CCwKPAg0CCAIIAggCCAIIAggCCAIIAggCCAIIAggCCAIIAggCCAIIAhwCAwKdAh4AAvUCAgIxAgQCBQIGAgcCCAIJAo4CCwKPAg0CCAIIAggCCAIIAggCCAIIAggCCAIIAggCCAIIAggCCAIIAhwCAwKrAh4AAvUCAgIqAgQCBQIGAgcCCAIJAo4CCwKPAg0CCAIIAggCCAIIAggCCAIIAggCCAIIAggCCAIIAggCCAIIAhwCAwIfAh4AAvUCAgJQAgQCBQIGAgcCCAIJAo4CCwKPAg0CCAIIAggCCAIIAggCCAIIAggCCAIIAggCCAIIAggCCAIIAhwCAwIfAh4AAvUCAgInAgQCBQIGAgcCCAIJAgoCCwKPAg0CCAIIAggCCAIIAggCCAIIAggCCAIIAggCCAIIAggCCAIIAhwCAwLBAh4AAvUCAgIvAgQCBQIGAgcCCAIJAiMCCwKPAg0CCAIIAggCCAIIAggCCAIIAggCCAIIAggCCAIIAggCCAIIAhwCAwK1Ah4AAvUCAgIzAgQCBQIGAgcCCAIJAiMCCwKPAg0CCAIIAggCCAIIAggCCAIIAggCCAIIAggCCAIIAggCCAIIAhwCAwK2Ah4AAvUCAgIDAgQCBQIGAgcCCAIJAgoCCwKPAg0CCAIIAggCCAIIAggCCAIIAggCCAIIAggCCAIIAggCCAIIAhwCAwKwAh4AAvUCAgJtAgQCBQIGAgcCCAIJAgoCCwKPAg0CCAIIAggCCAIIAggCCAIIAggCCAIIAggCCAIIAggCCAIIAhwCAwKxAh4AAvUCAgJ2AgQCBQIGAgcCCAIJAgoCCwKPAg0CCAIIAggCCAIIAggCCAIIAggCCAIIAggCCAIIAggCCAIIAhwCAwKvAh4AAvUCAgIeAgQCBQIGAgcCCAIJAiMCCwKPAg0CCAIIAggCCAIIAggCCAIIAggCCAIIAggCCAIIAggCCAIIAhwCAwK9Ah4AAvUCAgI8AgQCBQIGAgcCCAIJAgoCCwKPAg0CCAIIAggCCAIIAggCCAIIAggCCAIIAggCCAIIAggCCAIIAhwCAwK4Ah4AAvUCAgJBAgQCBQIGAgcCCAIJAo56AAAEAAILAo8CDQIIAggCCAIIAggCCAIIAggCCAIIAggCCAIIAggCCAIIAggCHAIDAroCHgAC9QICAkMCBAIFAgYCBwIIAgkCjgILAo8CDQIIAggCCAIIAggCCAIIAggCCAIIAggCCAIIAggCCAIIAggCHAIDArsCHgAC9QICAj8CBAIFAgYCBwIIAgkCCgILAo8CDQIIAggCCAIIAggCCAIIAggCCAIIAggCCAIIAggCCAIIAggCHAIDArwCHgAC9QICAhsCBAIFAgYCBwIIAgkCIwILAo8CDQIIAggCCAIIAggCCAIIAggCCAIIAggCCAIIAggCCAIIAggCHAIDArcCHgAC9QICAiACBAIFAgYCBwIIAgkCIwILAo8CDQIIAggCCAIIAggCCAIIAggCCAIIAggCCAIIAggCCAIIAggCHAIDAr4CHgAC9QICAiICBAIFAgYCBwIIAgkCIwILAo8CDQIIAggCCAIIAggCCAIIAggCCAIIAggCCAIIAggCCAIIAggCHAIDAr8CHgAC9QICAiICBAIFAgYCBwIIAgkCCgILAo8CDQIIAggCCAIIAggCCAIIAggCCAIIAggCCAIIAggCCAIIAggCHAIDAq4CHgAC9QICAm0CBAIFAgYCBwIIAgkCjgILAo8CDQIIAggCCAIIAggCCAIIAggCCAIIAggCCAIIAggCCAIIAggCHAIDAtsCHgAC9QICAi8CBAIFAgYCBwIIAgkCjgILAo8CDQIIAggCCAIIAggCCAIIAggCCAIIAggCCAIIAggCCAIIAggCHAIDAsACHgAC9QICAiwCBAIFAgYCBwIIAgkCCgILAo8CDQIIAggCCAIIAggCCAIIAggCCAIIAggCCAIIAggCCAIIAggCHAIDAsYCHgAC9QICAjMCBAIFAgYCBwIIAgkCjgILAo8CDQIIAggCCAIIAggCCAIIAggCCAIIAggCCAIIAggCCAIIAggCHAIDAscCHgAC9QICAj8CBAIFAgYCBwIIAgkCIwILAo8CDQIIAggCCAIIAggCCAIIAggCCAIIAggCCAIIAggCCAIIAggCHAIDAskCHgAC9QICAmQCBAIFAgYCBwIIAgkCjgILAo8CDQIIAggCCAIIAggCCAIIAggCCAIIAggCCAIIAggCCAIIAggCHAIDAsQCHgAC9QICAmcCBAIFAgYCBwIIAgkCCgILAo8CDQIIAggCCAIIAggCCAIIAggCCAIIAggCCAIIAggCCAIIAggCHAIDAssCHgAC9QICAmsCBAIFAgYCBwIIAgkCCgILAo8CDQIIAggCCAIIAggCCAIIAggCCAIIAggCCAIIAggCCAIIAggCHAIDAqUCHgAC9QICAiACBAJ6AAAEAAUCBgIHAggCCQKOAgsCjwINAggCCAIIAggCCAIIAggCCAIIAggCCAIIAggCCAIIAggCCAIcAgMC0AIeAAL1AgICGwIEAgUCBgIHAggCCQIKAgsCjwINAggCCAIIAggCCAIIAggCCAIIAggCCAIIAggCCAIIAggCCAIcAgMC0QIeAAL1AgICRgIEAgUCBgIHAggCCQKOAgsCjwINAggCCAIIAggCCAIIAggCCAIIAggCCAIIAggCCAIIAggCCAIcAgMCpgIeAAL1AgICGwIEAgUCBgIHAggCCQKOAgsCjwINAggCCAIIAggCCAIIAggCCAIIAggCCAIIAggCCAIIAggCCAIcAgMCzgIeAAL1AgICQQIEAgUCBgIHAggCCQIjAgsCjwINAggCCAIIAggCCAIIAggCCAIIAggCCAIIAggCCAIIAggCCAIcAgMCzAIeAAL1AgICQwIEAgUCBgIHAggCCQIjAgsCjwINAggCCAIIAggCCAIIAggCCAIIAggCCAIIAggCCAIIAggCCAIcAgMCzQIeAAL1AgICHgIEAgUCBgIHAggCCQKOAgsCjwINAggCCAIIAggCCAIIAggCCAIIAggCCAIIAggCCAIIAggCCAIcAgMCHwIeAAL1AgICWgIEAgUCBgIHAggCCQKOAgsCjwINAggCCAIIAggCCAIIAggCCAIIAggCCAIIAggCCAIIAggCCAIcAgMCHwIeAAL1AgICAwIEAgUCBgIHAggCCQIjAgsCjwINAggCCAIIAggCCAIIAggCCAIIAggCCAIIAggCCAIIAggCCAIcAgMCogIeAAL1AgICHgIEAgUCBgIHAggCCQIKAgsCjwINAggCCAIIAggCCAIIAggCCAIIAggCCAIIAggCCAIIAggCCAIcAgMCzwIeAAL1AgICUAIEAgUCBgIHAggCCQIKAgsCjwINAggCCAIIAggCCAIIAggCCAIIAggCCAIIAggCCAIIAggCCAIcAgMCngIeAAL1AgICMQIEAgUCBgIHAggCCQIKAgsCjwINAggCCAIIAggCCAIIAggCCAIIAggCCAIIAggCCAIIAggCCAIcAgMC1QIeAAL1AgICRgIEAgUCBgIHAggCCQIKAgsCjwINAggCCAIIAggCCAIIAggCCAIIAggCCAIIAggCCAIIAggCCAIcAgMC1AIeAAL1AgICUgIEAgUCBgIHAggCCQIKAgsCjwINAggCCAIIAggCCAIIAggCCAIIAggCCAIIAggCCAIIAggCCAIcAgMC2gIeAAL1AgICKgIEAgUCBgIHAggCCQIKAgsCjwINAggCCAIIAggCCAIIAggCCAIIAggCCAIIAggCCAIIAggCCAIcAgMCwwJ6AAAEAB4AAvUCAgJKAgQCBQIGAgcCCAIJAo4CCwKPAg0CCAIIAggCCAIIAggCCAIIAggCCAIIAggCCAIIAggCCAIIAhwCAwLTAh4AAvUCAgJQAgQCBQIGAgcCCAIJAiMCCwKPAg0CCAIIAggCCAIIAggCCAIIAggCCAIIAggCCAIIAggCCAIIAhwCAwLXAh4AAvUCAgJ2AgQCBQIGAgcCCAIJAo4CCwKPAg0CCAIIAggCCAIIAggCCAIIAggCCAIIAggCCAIIAggCCAIIAhwCAwLYAh4AAvUCAgJnAgQCBQIGAgcCCAIJAiMCCwKPAg0CCAIIAggCCAIIAggCCAIIAggCCAIIAggCCAIIAggCCAIIAhwCAwLdAh4AAvUCAgJkAgQCBQIGAgcCCAIJAiMCCwKPAg0CCAIIAggCCAIIAggCCAIIAggCCAIIAggCCAIIAggCCAIIAhwCAwKTAh4AAvUCAgInAgQCBQIGAgcCCAIJAo4CCwKPAg0CCAIIAggCCAIIAggCCAIIAggCCAIIAggCCAIIAggCCAIIAhwCAwLcAh4AAvUCAgIsAgQCBQIGAgcCCAIJAo4CCwKPAg0CCAIIAggCCAIIAggCCAIIAggCCAIIAggCCAIIAggCCAIIAhwCAwKUAh4AAvUCAgJrAgQCBQIGAgcCCAIJAiMCCwKPAg0CCAIIAggCCAIIAggCCAIIAggCCAIIAggCCAIIAggCCAIIAhwCAwLeAh4AAvYACTgwODI5ODU3NgICAioCBAIFAgYCBwIIAgkCIwILAgwCDQIIAggCCAIIAggCCAIIAggCCAIIAggCCAIIAggCCAIIAggCAwIDAk0CHgAC9gICAi8CBAIFAgYCBwIIAgkCIwILAgwCDQIIAggCCAIIAggCCAIIAggCCAIIAggCCAIIAggCCAIIAggCAwIDAjgCHgAC9gICAiICBAIFAgYCBwIIAgkCIwILAgwCDQIIAggCCAIIAggCCAIIAggCCAIIAggCCAIIAggCCAIIAggCAwIDAiQCHgAC9gICAlICBAIFAgYCBwIIAgkCIwILAgwCDQIIAggCCAIIAggCCAIIAggCCAIIAggCCAIIAggCCAIIAggCAwIDAmECHgAC9gICAiwCBAIFAgYCBwIIAgkCIwILAgwCDQIIAggCCAIIAggCCAIIAggCCAIIAggCCAIIAggCCAIIAggCAwIDAngCHgAC9gICAlACBAIFAgYCBwIIAgkCIwILAgwCDQIIAggCCAIIAggCCAIIAggCCAIIAggCCAIIAggCCAIIAggCAwIDAlECHgAC9gICAikCBAIFAgYCBwIIAgkCIwILAgwCDQIIAggCCAIIAggCCAIIAggCCAJ6AAACPQgCCAIIAggCCAIIAggCCAIDAgMCLgIeAAL2AgICWgIEAgUCBgIHAggCCQIjAgsCDAINAggCCAIIAggCCAIIAggCCAIIAggCCAIIAggCCAIIAggCCAIDAgMCcwIeAAL2AgICGwIEAgUCBgIHAggCCQIjAgsCDAINAggCCAIIAggCCAIIAggCCAIIAggCCAIIAggCCAIIAggCCAIDAgMCOwIeAAL2AgICQwIEAgUCBgIHAggCCQIjAgsCDAINAggCCAIIAggCCAIIAggCCAIIAggCCAIIAggCCAIIAggCCAIDAgMCTgIeAAL2AgICPwIEAgUCBgIHAggCCQIjAgsCDAINAggCCAIIAggCCAIIAggCCAIIAggCCAIIAggCCAIIAggCCAIDAgMCVQIeAAL2AgICAwIEAgUCBgIHAggCCQIjAgsCDAINAggCCAIIAggCCAIIAggCCAIIAggCCAIIAggCCAIIAggCCAIDAgMChgIeAAL2AgICawIEAgUCBgIHAggCCQIjAgsCDAINAggCCAIIAggCCAIIAggCCAIIAggCCAIIAggCCAIIAggCCAIDAgMCbAIeAAL2AgICdgIEAgUCBgIHAggCCQIjAgsCDAINAggCCAIIAggCCAIIAggCCAIIAggCCAIIAggCCAIIAggCCAIDAgMChwIeAAL2AgICHgIEAgUCBgIHAggCCQIjAgsCDAINAggCCAIIAggCCAIIAggCCAIIAggCCAIIAggCCAIIAggCCAIDAgMCPg==]]></xxe4awand>
</file>

<file path=customXml/item12.xml><?xml version="1.0" encoding="utf-8"?>
<xxe4awand xmlns="http://www.excel4apps.com"><![CDATA[rO0ABXfZCMCtii8ABDMHAh4AAERjb20uZXhjZWw0YXBwcy53YW5kLm9yYWNsZS5n
bHdhbmQuY2FsY3VsYXRpb25zLmdldGJhbGFuY2UuR2V0QmFsYW5jZQIBAAk0MDg5
NDg5NzYCAgABMAIDAAYyMDE3MTACBAADWVREAgUAA1VTRAIGAAVUb3RhbAIHAAFB
AggAAAIJAAMwMDECCgAGMTkxMDI1AgsAAkdEAgwAAldBAg0AAkRMAggCCAIIAggC
CAIIAggCCAIIAggCCAIIAggCCAIIAggCCAIg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DA9yreHh3VQIeAAIBAgICGwAGMjAxNjA1AgQCBQIGAgcCCAIJAhwABjE5MTAx
MAILAgwCDQIIAggCCAIIAggCCAIIAggCCAIIAggCCAIIAggCCAIIAggCIAIDAh1zcQB+AAAAAAACc3EAfgAE///////////////+/////v////91cQB+AAcAAAAETCsLgHh4d00CHgACAQICAh4ABjIwMTcwMwIEAgUCBgIHAggCCQIKAgsCDAINAggCCAIIAggCCAIIAggCCAIIAggCCAIIAggCCAIIAggCCAIgAgMCH3NxAH4AAAAAAAJzcQB+AAT///////////////7////+/////3VxAH4ABwAAAAMEq5d4eHdNAh4AAgECAgIgAAYyMDE3MDYCBAIFAgYCBwIIAgkCHAILAgwCDQIIAggCCAIIAggCCAIIAggCCAIIAggCCAIIAggCCAIIAggCIAIDAiFzcQB+AAAAAAACc3EAfgAE///////////////+/////v////91cQB+AAcAAAAEWAsHLHh4d00CHgACAQICAiIABjIwMTYxMQIEAgUCBgIHAggCCQIcAgsCDAINAggCCAIIAggCCAIIAggCCAIIAggCCAIIAggCCAIIAggCCAIgAgMCI3NxAH4AAAAAAAJzcQB+AAT///////////////7////+/////3VxAH4ABwAAAAQSVBWqeHh3TQIeAAIBAgICJAAGMjAxNzEyAgQCBQIGAgcCCAIJAhwCCwIMAg0CCAIIAggCCAIIAggCCAIIAggCCAIIAggCCAIIAggCCAIIAiACAwIlc3EAfgAAAAAAAnNxAH4ABP///////////////v////7/////dXEAfgAHAAAABEI0vHx4eHdNAh4AAgECAgImAAYyMDE3MDQCBAIFAgYCBwIIAgkCCgILAgwCDQIIAggCCAIIAggCCAIIAggCCAIIAggCCAIIAggCCAIIAggCIAIDAidzcQB+AAAAAAACc3EAfgAE///////////////+/////v////91cQB+AAcAAAADBHSNeHh3TQIeAAIBAgICKAAGMjAxNzA1AgQCBQIGAgcCCAIJAhwCCwIMAg0CCAIIAggCCAIIAggCCAIIAggCCAIIAggCCAIIAggCCAIIAiACAwIpc3EAfgAAAAAAAnNxAH4ABP///////////////v////7/////dXEAfgAHAAAABFn95fJ4eHdVAh4AAgECAgIqAAYyMDE2MDYCBAIFAgYCBwIIAgkCKwAGMTkxMDAwAgsCDAINAggCCAIIAggCCAIIAggCCAIIAggCCAIIAggCCAIIAggCCAIgAgMCLHNxAH4AAAAAAAJzcQB+AAT///////////////7////+/////3VxAH4ABwAAAAQDq4uteHh3TQIeAAIBAgICLQAGMjAxNzA3AgQCBQIGAgcCCAIJAisCCwIMAg0CCAIIAggCCAIIAggCCAIIAggCCAIIAggCCAIIAggCCAIIAiACAwIuc3EAfgAAAAAAAnNxAH4ABP///////////////v////7/////dXEAfgAHAAAABAIK9vR4eHdNAh4AAgECAgIvAAYyMDE2MDMCBAIFAgYCBwIIAgkCCgILAgwCDQIIAggCCAIIAggCCAIIAggCCAIIAggCCAIIAggCCAIIAggCIAIDAjBzcQB+AAAAAAACc3EAfgAE///////////////+/////v////91cQB+AAcAAAADDoPdeHh3TQIeAAIBAgICMQAGMjAxNjEwAgQCBQIGAgcCCAIJAhwCCwIMAg0CCAIIAggCCAIIAggCCAIIAggCCAIIAggCCAIIAggCCAIIAiACAwIyc3EAfgAAAAAAAnNxAH4ABP///////////////v////7/////dXEAfgAHAAAABGKNyxZ4eHdNAh4AAgECAgIzAAYyMDE3MTECBAIFAgYCBwIIAgkCHAILAgwCDQIIAggCCAIIAggCCAIIAggCCAIIAggCCAIIAggCCAIIAggCIAIDAjRzcQB+AAAAAAACc3EAfgAE///////////////+/////v////91cQB+AAcAAAAEMNCqs3h4d00CHgACAQICAjUABjIwMTYxMgIEAgUCBgIHAggCCQIrAgsCDAINAggCCAIIAggCCAIIAggCCAIIAggCCAIIAggCCAIIAggCCAIgAgMCNnNxAH4AAAAAAAJzcQB+AAT///////////////7////+/////3VxAH4ABwAAAAQ7i4i9eHh3TQIeAAIBAgICNwAGMjAxNzAyAgQCBQIGAgcCCAIJAgoCCwIMAg0CCAIIAggCCAIIAggCCAIIAggCCAIIAggCCAIIAggCCAIIAiACAwI4c3EAfgAAAAAAAnNxAH4ABP///////////////v////7/////dXEAfgAHAAAAAwT7aHh4d00CHgACAQICAjkABjIwMTYwNAIEAgUCBgIHAggCCQIcAgsCDAINAggCCAIIAggCCAIIAggCCAIIAggCCAIIAggCCAIIAggCCAIgAgMCOnNxAH4AAAAAAAJzcQB+AAT///////////////7////+/////3VxAH4ABwAAAARIcHiveHh3RQIeAAIBAgICJgIEAgUCBgIHAggCCQIcAgsCDAINAggCCAIIAggCCAIIAggCCAIIAggCCAIIAggCCAIIAggCCAIgAgMCO3NxAH4AAAAAAAJzcQB+AAT///////////////7////+/////3VxAH4ABwAAAARacNl3eHh3RQIeAAIBAgICGwIEAgUCBgIHAggCCQIrAgsCDAINAggCCAIIAggCCAIIAggCCAIIAggCCAIIAggCCAIIAggCCAIgAgMCPHNxAH4AAAAAAAJzcQB+AAT///////////////7////+/////3VxAH4ABwAAAAQENonjeHh3TQIeAAIBAgICPQAGMjAxNjAyAgQCBQIGAgcCCAIJAgoCCwIMAg0CCAIIAggCCAIIAggCCAIIAggCCAIIAggCCAIIAggCCAIIAiACAwI+c3EAfgAAAAAAAnNxAH4ABP///////////////v////7/////dXEAfgAHAAAAAxIVy3h4d0UCHgACAQICAiACBAIFAgYCBwIIAgkCKwILAgwCDQIIAggCCAIIAggCCAIIAggCCAIIAggCCAIIAggCCAIIAggCIAIDAj9zcQB+AAAAAAACc3EAfgAE///////////////+/////v////91cQB+AAcAAAAEA91NIHh4d00CHgACAQICAkAABjIwMTYwNwIEAgUCBgIHAggCCQIcAgsCDAINAggCCAIIAggCCAIIAggCCAIIAggCCAIIAggCCAIIAggCCAIgAgMCQXNxAH4AAAAAAAJzcQB+AAT///////////////7////+/////3VxAH4ABwAAAARaL7WteHh3TQIeAAIBAgICQgAGMjAxNzA4AgQCBQIGAgcCCAIJAhwCCwIMAg0CCAIIAggCCAIIAggCCAIIAggCCAIIAggCCAIIAggCCAIIAiACAwJDc3EAfgAAAAAAAnNxAH4ABP///////////////v////7/////dXEAfgAHAAAABGUxQat4eHdFAh4AAgECAgIiAgQCBQIGAgcCCAIJAisCCwIMAg0CCAIIAggCCAIIAggCCAIIAggCCAIIAggCCAIIAggCCAIIAiACAwJEc3EAfgAAAAAAAnNxAH4ABP///////////////v////7/////dXEAfgAHAAAABExDDhV4eHdFAh4AAgECAgI9AgQCBQIGAgcCCAIJAhwCCwIMAg0CCAIIAggCCAIIAggCCAIIAggCCAIIAggCCAIIAggCCAIIAiACAwJFc3EAfgAAAAAAAnNxAH4ABP///////////////v////7/////dXEAfgAHAAAABDc49U94eHdFAh4AAgECAgIeAgQCBQIGAgcCCAIJAhwCCwIMAg0CCAIIAggCCAIIAggCCAIIAggCCAIIAggCCAIIAggCCAIIAiACAwJGc3EAfgAAAAAAAnNxAH4ABP///////////////v////7/////dXEAfgAHAAAABFNjmyZ4eHdNAh4AAgECAgJHAAYyMDE4MDICBAIFAgYCBwIIAgkCKwILAgwCDQIIAggCCAIIAggCCAIIAggCCAIIAggCCAIIAggCCAIIAggCIAIDAkhzcQB+AAAAAAACc3EAfgAE///////////////+/////v////91cQB+AAcAAAAEGWLnZXh4d0UCHgACAQICAiQCBAIFAgYCBwIIAgkCKwILAgwCDQIIAggCCAIIAggCCAIIAggCCAIIAggCCAIIAggCCAIIAggCIAIDAklzcQB+AAAAAAACc3EAfgAE///////////////+/////v////91cQB+AAcAAAAENEm+I3h4d00CHgACAQICAkoABjIwMTYwOQIEAgUCBgIHAggCCQIKAgsCDAINAggCCAIIAggCCAIIAggCCAIIAggCCAIIAggCCAIIAggCCAIgAgMCS3NxAH4AAAAAAAJzcQB+AAT///////////////7////+/////3VxAH4ABwAAAAMHjdR4eHdNAh4AAgECAgJMAAYyMDE3MDkCBAIFAgYCBwIIAgkCKwILAgwCDQIIAggCCAIIAggCCAIIAggCCAIIAggCCAIIAggCCAIIAggCIAIDAk1zcQB+AAAAAAACc3EAfgAE///////////////+/////gAAAAF1cQB+AAcAAAAEAo6woHh4d00CHgACAQICAk4ABjIwMTcwMQIEAgUCBgIHAggCCQIrAgsCDAINAggCCAIIAggCCAIIAggCCAIIAggCCAIIAggCCAIIAggCCAIgAgMCT3NxAH4AAAAAAAJzcQB+AAT///////////////7////+/////3VxAH4ABwAAAAQo6Ya2eHh3RQIeAAIBAgICNQIEAgUCBgIHAggCCQIKAgsCDAINAggCCAIIAggCCAIIAggCCAIIAggCCAIIAggCCAIIAggCCAIgAgMCUHNxAH4AAAAAAAJzcQB+AAT///////////////7////+/////3VxAH4ABwAAAAMG3JN4eHdFAh4AAgECAgIxAgQCBQIGAgcCCAIJAgoCCwIMAg0CCAIIAggCCAIIAggCCAIIAggCCAIIAggCCAIIAggCCAIIAiACAwJRc3EAfgAAAAAAAnNxAH4ABP///////////////v////7/////dXEAfgAHAAAAAwU/r3h4d0UCHgACAQICAi8CBAIFAgYCBwIIAgkCKwILAgwCDQIIAggCCAIIAggCCAIIAggCCAIIAggCCAIIAggCCAIIAggCIAIDAlJzcQB+AAAAAAACc3EAfgAE///////////////+/////v////91cQB+AAcAAAAEBeiObnh4d0UCHgACAQICAjMCBAIFAgYCBwIIAgkCCgILAgwCDQIIAggCCAIIAggCCAIIAggCCAIIAggCCAIIAggCCAIIAggCIAIDAlNzcQB+AAAAAAACc3EAfgAE///////////////+/////gAAAAB1cQB+AAcAAAAAeHh3TQIeAAIBAgICVAAGMjAxNjA4AgQCBQIGAgcCCAIJAisCCwIMAg0CCAIIAggCCAIIAggCCAIIAggCCAIIAggCCAIIAggCCAIIAiACAwJVc3EAfgAAAAAAAnNxAH4ABP///////////////v////7/////dXEAfgAHAAAABAK9P6R4eHeSAh4AAgECAgJWAAYyMDE4MDECBAIFAgYCBwIIAgkCCgILAgwCDQIIAggCCAIIAggCCAIIAggCCAIIAggCCAIIAggCCAIIAggCIAIDAlMCHgACAQICAigCBAIFAgYCBwIIAgkCCgILAgwCDQIIAggCCAIIAggCCAIIAggCCAIIAggCCAIIAggCCAIIAggCIAIDAldzcQB+AAAAAAACc3EAfgAE///////////////+/////v////91cQB+AAcAAAADBFYreHh3RQIeAAIBAgICOQIEAgUCBgIHAggCCQIKAgsCDAINAggCCAIIAggCCAIIAggCCAIIAggCCAIIAggCCAIIAggCCAIgAgMCWHNxAH4AAAAAAAJzcQB+AAT///////////////7////+/////3VxAH4ABwAAAAMMxv54eHdFAh4AAgECAgImAgQCBQIGAgcCCAIJAisCCwIMAg0CCAIIAggCCAIIAggCCAIIAggCCAIIAggCCAIIAggCCAIIAiACAwJZc3EAfgAAAAAAAnNxAH4ABP///////////////v////7/////dXEAfgAHAAAABAnwakZ4eHdFAh4AAgECAgJCAgQCBQIGAgcCCAIJAgoCCwIMAg0CCAIIAggCCAIIAggCCAIIAggCCAIIAggCCAIIAggCCAIIAiACAwJac3EAfgAAAAAAAnNxAH4ABP///////////////v////7/////dXEAfgAHAAAAAwQlCXh4d0UCHgACAQICAk4CBAIFAgYCBwIIAgkCHAILAgwCDQIIAggCCAIIAggCCAIIAggCCAIIAggCCAIIAggCCAIIAggCIAIDAltzcQB+AAAAAAACc3EAfgAE///////////////+/////v////91cQB+AAcAAAAEPRU7dnh4d0UCHgACAQICAj0CBAIFAgYCBwIIAgkCKwILAgwCDQIIAggCCAIIAggCCAIIAggCCAIIAggCCAIIAggCCAIIAggCIAIDAlxzcQB+AAAAAAACc3EAfgAE///////////////+/////v////91cQB+AAcAAAAECCX/sXh4d0UCHgACAQICAkoCBAIFAgYCBwIIAgkCHAILAgwCDQIIAggCCAIIAggCCAIIAggCCAIIAggCCAIIAggCCAIIAggCIAIDAl1zcQB+AAAAAAACc3EAfgAE///////////////+/////v////91cQB+AAcAAAAEYTEIFHh4d0UCHgACAQICAgMCBAIFAgYCBwIIAgkCKwILAgwCDQIIAggCCAIIAggCCAIIAggCCAIIAggCCAIIAggCCAIIAggCIAIDAl5zcQB+AAAAAAACc3EAfgAE///////////////+/////gAAAAF1cQB+AAcAAAAECQ0V/Xh4d0UCHgACAQICAh4CBAIFAgYCBwIIAgkCKwILAgwCDQIIAggCCAIIAggCCAIIAggCCAIIAggCCAIIAggCCAIIAggCIAIDAl9zcQB+AAAAAAACc3EAfgAE///////////////+/////v////91cQB+AAcAAAAEEP3yI3h4d0UCHgACAQICAkACBAIFAgYCBwIIAgkCCgILAgwCDQIIAggCCAIIAggCCAIIAggCCAIIAggCCAIIAggCCAIIAggCIAIDAmBzcQB+AAAAAAACc3EAfgAE///////////////+/////v////91cQB+AAcAAAADCZ5/eHh3RQIeAAIBAgICRwIEAgUCBgIHAggCCQIcAgsCDAINAggCCAIIAggCCAIIAggCCAIIAggCCAIIAggCCAIIAggCCAIgAgMCYXNxAH4AAAAAAAJzcQB+AAT///////////////7////+/////3VxAH4ABwAAAARPKnH5eHh3RQIeAAIBAgICTAIEAgUCBgIHAggCCQIcAgsCDAINAggCCAIIAggCCAIIAggCCAIIAggCCAIIAggCCAIIAggCCAIgAgMCYnNxAH4AAAAAAAJzcQB+AAT///////////////7////+/////3VxAH4ABwAAAARxBllJeHh3RQIeAAIBAgICLQIEAgUCBgIHAggCCQIKAgsCDAINAggCCAIIAggCCAIIAggCCAIIAggCCAIIAggCCAIIAggCCAIgAgMCY3NxAH4AAAAAAAJzcQB+AAT///////////////7////+/////3VxAH4ABwAAAAMENDh4eHdFAh4AAgECAgJUAgQCBQIGAgcCCAIJAhwCCwIMAg0CCAIIAggCCAIIAggCCAIIAggCCAIIAggCCAIIAggCCAIIAiACAwJkc3EAfgAAAAAAAnNxAH4ABP///////////////v////7/////dXEAfgAHAAAABF1XUMl4eHdFAh4AAgECAgI3AgQCBQIGAgcCCAIJAisCCwIMAg0CCAIIAggCCAIIAggCCAIIAggCCAIIAggCCAIIAggCCAIIAiACAwJlc3EAfgAAAAAAAnNxAH4ABP///////////////v////7/////dXEAfgAHAAAABBtHMdN4eHdFAh4AAgECAgIqAgQCBQIGAgcCCAIJAgoCCwIMAg0CCAIIAggCCAIIAggCCAIIAggCCAIIAggCCAIIAggCCAIIAiACAwJmc3EAfgAAAAAAAnNxAH4ABP///////////////v////7/////dXEAfgAHAAAAAwqAVHh4d0UCHgACAQICAlYCBAIFAgYCBwIIAgkCHAILAgwCDQIIAggCCAIIAggCCAIIAggCCAIIAggCCAIIAggCCAIIAggCIAIDAmdzcQB+AAAAAAACc3EAfgAE///////////////+/////v////91cQB+AAcAAAAETu7o2nh4d0UCHgACAQICAk4CBAIFAgYCBwIIAgkCCgILAgwCDQIIAggCCAIIAggCCAIIAggCCAIIAggCCAIIAggCCAIIAggCIAIDAmhzcQB+AAAAAAACc3EAfgAE///////////////+/////v////91cQB+AAcAAAADBWT/eHh3igIeAAIBAgICRwIEAgUCBgIHAggCCQIKAgsCDAINAggCCAIIAggCCAIIAggCCAIIAggCCAIIAggCCAIIAggCCAIgAgMCUwIeAAIBAgICAwIEAgUCBgIHAggCCQIcAgsCDAINAggCCAIIAggCCAIIAggCCAIIAggCCAIIAggCCAIIAggCCAIgAgMCaXNxAH4AAAAAAAJzcQB+AAT///////////////7////+/////3VxAH4ABwAAAASC3IjxeHh3RQIeAAIBAgICSgIEAgUCBgIHAggCCQIrAgsCDAINAggCCAIIAggCCAIIAggCCAIIAggCCAIIAggCCAIIAggCCAIgAgMCanNxAH4AAAAAAAJzcQB+AAT///////////////7////+/////3VxAH4ABwAAAAQCG6dueHh3igIeAAIBAgICJAIEAgUCBgIHAggCCQIKAgsCDAINAggCCAIIAggCCAIIAggCCAIIAggCCAIIAggCCAIIAggCCAIgAgMCUwIeAAIBAgICOQIEAgUCBgIHAggCCQIrAgsCDAINAggCCAIIAggCCAIIAggCCAIIAggCCAIIAggCCAIIAggCCAIgAgMCa3NxAH4AAAAAAAJzcQB+AAT///////////////7////+/////3VxAH4ABwAAAAQE5DAPeHh3RQIeAAIBAgICLwIEAgUCBgIHAggCCQIcAgsCDAINAggCCAIIAggCCAIIAggCCAIIAggCCAIIAggCCAIIAggCCAIgAgMCbHNxAH4AAAAAAAJzcQB+AAT///////////////7////+/////3VxAH4ABwAAAAQ9+1bieHh3RQIeAAIBAgICIAIEAgUCBgIHAggCCQIKAgsCDAINAggCCAIIAggCCAIIAggCCAIIAggCCAIIAggCCAIIAggCCAIgAgMCbXNxAH4AAAAAAAJzcQB+AAT///////////////7////+/////3VxAH4ABwAAAAMEQ3p4eHdFAh4AAgECAgIbAgQCBQIGAgcCCAIJAgoCCwIMAg0CCAIIAggCCAIIAggCCAIIAggCCAIIAggCCAIIAggCCAIIAiACAwJuc3EAfgAAAAAAAnNxAH4ABP///////////////v////7/////dXEAfgAHAAAAAwuCrXh4d0UCHgACAQICAigCBAIFAgYCBwIIAgkCKwILAgwCDQIIAggCCAIIAggCCAIIAggCCAIIAggCCAIIAggCCAIIAggCIAIDAm9zcQB+AAAAAAACc3EAfgAE///////////////+/////v////91cQB+AAcAAAAEBiEYhXh4d0UCHgACAQICAkwCBAIFAgYCBwIIAgkCCgILAgwCDQIIAggCCAIIAggCCAIIAggCCAIIAggCCAIIAggCCAIIAggCIAIDAnBzcQB+AAAAAAACc3EAfgAE///////////////+/////v////91cQB+AAcAAAADBA6ueHh3RQIeAAIBAgICLQIEAgUCBgIHAggCCQIcAgsCDAINAggCCAIIAggCCAIIAggCCAIIAggCCAIIAggCCAIIAggCCAIgAgMCcXNxAH4AAAAAAAJzcQB+AAT///////////////7////+/////3VxAH4ABwAAAARe1GL4eHh3RQIeAAIBAgICNwIEAgUCBgIHAggCCQIcAgsCDAINAggCCAIIAggCCAIIAggCCAIIAggCCAIIAggCCAIIAggCCAIgAgMCcnNxAH4AAAAAAAJzcQB+AAT///////////////7////+/////3VxAH4ABwAAAARJi1PJeHh3RQIeAAIBAgICNQIEAgUCBgIHAggCCQIcAgsCDAINAggCCAIIAggCCAIIAggCCAIIAggCCAIIAggCCAIIAggCCAIgAgMCc3NxAH4AAAAAAAJzcQB+AAT///////////////7////+/////3VxAH4ABwAAAAQoo9pZeHh3RQIeAAIBAgICKgIEAgUCBgIHAggCCQIcAgsCDAINAggCCAIIAggCCAIIAggCCAIIAggCCAIIAggCCAIIAggCCAIgAgMCdHNxAH4AAAAAAAJzcQB+AAT///////////////7////+/////3VxAH4ABwAAAARUiEubeHh3RQIeAAIBAgICMQIEAgUCBgIHAggCCQIrAgsCDAINAggCCAIIAggCCAIIAggCCAIIAggCCAIIAggCCAIIAggCCAIgAgMCdXNxAH4AAAAAAAJzcQB+AAT///////////////7////+/////3VxAH4ABwAAAAO8XLJ4eHdFAh4AAgECAgJAAgQCBQIGAgcCCAIJAisCCwIMAg0CCAIIAggCCAIIAggCCAIIAggCCAIIAggCCAIIAggCCAIIAiACAwJ2c3EAfgAAAAAAAnNxAH4ABP///////////////v////7/////dXEAfgAHAAAABAM2kpl4eHdFAh4AAgECAgJWAgQCBQIGAgcCCAIJAisCCwIMAg0CCAIIAggCCAIIAggCCAIIAggCCAIIAggCCAIIAggCCAIIAiACAwJ3c3EAfgAAAAAAAnNxAH4ABP///////////////v////7/////dXEAfgAHAAAABCZxo1d4eHdFAh4AAgECAgIzAgQCBQIGAgcCCAIJAisCCwIMAg0CCAIIAggCCAIIAggCCAIIAggCCAIIAggCCAIIAggCCAIIAiACAwJ4c3EAfgAAAAAAAnNxAH4ABP///////////////v////7/////dXEAfgAHAAAABES6V7x4eHdFAh4AAgECAgIiAgQCBQIGAgcCCAIJAgoCCwIMAg0CCAIIAggCCAIIAggCCAIIAggCCAIIAggCCAIIAggCCAIIAiACAwJ5c3EAfgAAAAAAAnNxAH4ABP///////////////v////7/////dXEAfgAHAAAAAwZoK3h4d0UCHgACAQICAlQCBAIFAgYCBwIIAgkCCgILAgwCDQIIAggCCAIIAggCCAIIAggCCAIIAggCCAIIAggCCAIIAggCIAIDAnpzcQB+AAAAAAACc3EAfgAE///////////////+/////v////91cQB+AAcAAAADCLaceHh3RQIeAAIBAgICQgIEAgUCBgIHAggCCQIrAgsCDAINAggCCAIIAggCCAIIAggCCAIIAggCCAIIAggCCAIIAggCCAIgAgMCe3NxAH4AAAAAAAJzcQB+AAT///////////////7////+/////3VxAH4ABwAAAAMylNZ4eHoAAAI7Ah4AAnwACTUzODgxMjgxNgICAkcCBAIFAgYCBwIIAgkCKwILAgwCDQIIAggCCAIIAggCCAIIAggCCAIIAggCCAIIAggCCAIIAggCBAIDAkgCHgACfAICAiQCBAIFAgYCBwIIAgkCKwILAgwCDQIIAggCCAIIAggCCAIIAggCCAIIAggCCAIIAggCCAIIAggCBAIDAkkCHgACfAICAgMCBAIFAgYCBwIIAgkCKwILAgwCDQIIAggCCAIIAggCCAIIAggCCAIIAggCCAIIAggCCAIIAggCBAIDAl4CHgACfAICAh4CBAIFAgYCBwIIAgkCKwILAgwCDQIIAggCCAIIAggCCAIIAggCCAIIAggCCAIIAggCCAIIAggCBAIDAl8CHgACfAICAk4CBAIFAgYCBwIIAgkCKwILAgwCDQIIAggCCAIIAggCCAIIAggCCAIIAggCCAIIAggCCAIIAggCBAIDAk8CHgACfAICAiACBAIFAgYCBwIIAgkCKwILAgwCDQIIAggCCAIIAggCCAIIAggCCAIIAggCCAIIAggCCAIIAggCBAIDAj8CHgACfAICAkICBAIFAgYCBwIIAgkCKwILAgwCDQIIAggCCAIIAggCCAIIAggCCAIIAggCCAIIAggCCAIIAggCBAIDAnsCHgACfAICAn0ABjIwMTgwNQIEAgUCBgIHAggCCQIrAgsCDAINAggCCAIIAggCCAIIAggCCAIIAggCCAIIAggCCAIIAggCCAIEAgMCfnNxAH4AAAAAAAJzcQB+AAT///////////////7////+/////3VxAH4ABwAAAAQESkGVeHh3kgIeAAJ8AgICMwIEAgUCBgIHAggCCQIrAgsCDAINAggCCAIIAggCCAIIAggCCAIIAggCCAIIAggCCAIIAggCCAIEAgMCeAIeAAJ8AgICfwAGMjAxODAzAgQCBQIGAgcCCAIJAisCCwIMAg0CCAIIAggCCAIIAggCCAIIAggCCAIIAggCCAIIAggCCAIIAgQCAwKAc3EAfgAAAAAAAnNxAH4ABP///////////////v////7/////dXEAfgAHAAAABA5TyYx4eHoAAAHrAh4AAnwCAgJWAgQCBQIGAgcCCAIJAisCCwIMAg0CCAIIAggCCAIIAggCCAIIAggCCAIIAggCCAIIAggCCAIIAgQCAwJ3Ah4AAnwCAgItAgQCBQIGAgcCCAIJAisCCwIMAg0CCAIIAggCCAIIAggCCAIIAggCCAIIAggCCAIIAggCCAIIAgQCAwIuAh4AAnwCAgJMAgQCBQIGAgcCCAIJAisCCwIMAg0CCAIIAggCCAIIAggCCAIIAggCCAIIAggCCAIIAggCCAIIAgQCAwJNAh4AAnwCAgIoAgQCBQIGAgcCCAIJAisCCwIMAg0CCAIIAggCCAIIAggCCAIIAggCCAIIAggCCAIIAggCCAIIAgQCAwJvAh4AAnwCAgImAgQCBQIGAgcCCAIJAisCCwIMAg0CCAIIAggCCAIIAggCCAIIAggCCAIIAggCCAIIAggCCAIIAgQCAwJZAh4AAnwCAgI3AgQCBQIGAgcCCAIJAisCCwIMAg0CCAIIAggCCAIIAggCCAIIAggCCAIIAggCCAIIAggCCAIIAgQCAwJlAh4AAnwCAgKBAAYyMDE4MDYCBAIFAgYCBwIIAgkCKwILAgwCDQIIAggCCAIIAggCCAIIAggCCAIIAggCCAIIAggCCAIIAggCBAIDAoJzcQB+AAAAAAACc3EAfgAE///////////////+/////v////91cQB+AAcAAAAEAe561nh4d00CHgACfAICAoMABjIwMTgwNAIEAgUCBgIHAggCCQIrAgsCDAINAggCCAIIAggCCAIIAggCCAIIAggCCAIIAggCCAIIAggCCAIEAgMChHNxAH4AAAAAAAJzcQB+AAT///////////////7////+/////3VxAH4ABwAAAAQHGT+ZeHh3XAIeAAKFAAk1MjYwNTI0MTYCAgIxAgQCBQIGAgcCCAIJAoYABjE5MTAxNQILAocAAklEAg0CCAIIAggCCAIIAggCCAIIAggCCAIIAggCCAIIAggCCAIIAhUCAwKIc3EAfgAAAAAAAnNxAH4ABP///////////////v////7/////dXEAfgAHAAAAAxJ3JXh4d0UCHgAChQICAi0CBAIFAgYCBwIIAgkCKwILAocCDQIIAggCCAIIAggCCAIIAggCCAIIAggCCAIIAggCCAIIAggCFQIDAolzcQB+AAAAAAACc3EAfgAE///////////////+/////v////91cQB+AAcAAAADTrgKeHh3TQIeAAKFAgICigAGMjAxODA3AgQCBQIGAgcCCAIJAisCCwKHAg0CCAIIAggCCAIIAggCCAIIAggCCAIIAggCCAIIAggCCAIIAhUCAwKLc3EAfgAAAAAAAnNxAH4ABP///////////////v////4AAAABdXEAfgAHAAAABALUOOx4eHdFAh4AAoUCAgIiAgQCBQIGAgcCCAIJAhwCCwKHAg0CCAIIAggCCAIIAggCCAIIAggCCAIIAggCCAIIAggCCAIIAhUCAwKMc3EAfgAAAAAAAnNxAH4ABP///////////////v////7/////dXEAfgAHAAAABAvREnR4eHdFAh4AAoUCAgI5AgQCBQIGAgcCCAIJAoYCCwKHAg0CCAIIAggCCAIIAggCCAIIAggCCAIIAggCCAIIAggCCAIIAhUCAwKNc3EAfgAAAAAAAnNxAH4ABP///////////////v////7/////dXEAfgAHAAAAAxJflHh4d0UCHgAChQICAigCBAIFAgYCBwIIAgkCHAILAocCDQIIAggCCAIIAggCCAIIAggCCAIIAggCCAIIAggCCAIIAggCFQIDAo5zcQB+AAAAAAACc3EAfgAE///////////////+/////v////91cQB+AAcAAAAEKiZPC3h4d0UCHgAChQICAgMCBAIFAgYCBwIIAgkChgILAocCDQIIAggCCAIIAggCCAIIAggCCAIIAggCCAIIAggCCAIIAggCFQIDAo9zcQB+AAAAAAACc3EAfgAE///////////////+/////v////91cQB+AAcAAAADEqaieHh3kgIeAAKFAgICgwIEAgUCBgIHAggCCQKGAgsChwINAggCCAIIAggCCAIIAggCCAIIAggCCAIIAggCCAIIAggCCAIVAgMCUwIeAAKFAgICkAAGMjAxODExAgQCBQIGAgcCCAIJAhwCCwKHAg0CCAIIAggCCAIIAggCCAIIAggCCAIIAggCCAIIAggCCAIIAhUCAwKRc3EAfgAAAAAAAnNxAH4ABP///////////////v////7/////dXEAfgAHAAAABD4jPrh4eHdFAh4AAoUCAgIiAgQCBQIGAgcCCAIJAisCCwKHAg0CCAIIAggCCAIIAggCCAIIAggCCAIIAggCCAIIAggCCAIIAhUCAwKSc3EAfgAAAAAAAnNxAH4ABP///////////////v////7/////dXEAfgAHAAAABCWQ0ft4eHdFAh4AAoUCAgJ9AgQCBQIGAgcCCAIJAhwCCwKHAg0CCAIIAggCCAIIAggCCAIIAggCCAIIAggCCAIIAggCCAIIAhUCAwKTc3EAfgAAAAAAAnNxAH4ABP///////////////v////7/////dXEAfgAHAAAABC/+xlx4eHdFAh4AAoUCAgIoAgQCBQIGAgcCCAIJAisCCwKHAg0CCAIIAggCCAIIAggCCAIIAggCCAIIAggCCAIIAggCCAIIAhUCAwKUc3EAfgAAAAAAAnNxAH4ABP///////////////v////7/////dXEAfgAHAAAABALXZ1R4eHdFAh4AAoUCAgIbAgQCBQIGAgcCCAIJAisCCwKHAg0CCAIIAggCCAIIAggCCAIIAggCCAIIAggCCAIIAggCCAIIAhUCAwKVc3EAfgAAAAAAAnNxAH4ABP///////////////v////7/////dXEAfgAHAAAABAHNSnd4eHdFAh4AAoUCAgIzAgQCBQIGAgcCCAIJAhwCCwKHAg0CCAIIAggCCAIIAggCCAIIAggCCAIIAggCCAIIAggCCAIIAhUCAwKWc3EAfgAAAAAAAnNxAH4ABP///////////////v////7/////dXEAfgAHAAAABBwjfJB4eHdFAh4AAoUCAgIvAgQCBQIGAgcCCAIJAhwCCwKHAg0CCAIIAggCCAIIAggCCAIIAggCCAIIAggCCAIIAggCCAIIAhUCAwKXc3EAfgAAAAAAAnNxAH4ABP///////////////v////7/////dXEAfgAHAAAABB6uCU94eHdFAh4AAoUCAgImAgQCBQIGAgcCCAIJAoYCCwKHAg0CCAIIAggCCAIIAggCCAIIAggCCAIIAggCCAIIAggCCAIIAhUCAwKYc3EAfgAAAAAAAnNxAH4ABP///////////////v////7/////dXEAfgAHAAAAAxKO1Hh4d0UCHgAChQICAjUCBAIFAgYCBwIIAgkChgILAocCDQIIAggCCAIIAggCCAIIAggCCAIIAggCCAIIAggCCAIIAggCFQIDAplzcQB+AAAAAAACc3EAfgAE///////////////+/////v////91cQB+AAcAAAADEn8GeHh3RQIeAAKFAgICLQIEAgUCBgIHAggCCQIcAgsChwINAggCCAIIAggCCAIIAggCCAIIAggCCAIIAggCCAIIAggCCAIVAgMCmnNxAH4AAAAAAAJzcQB+AAT///////////////7////+/////3VxAH4ABwAAAAQukYUreHh3RQIeAAKFAgICMwIEAgUCBgIHAggCCQIrAgsChwINAggCCAIIAggCCAIIAggCCAIIAggCCAIIAggCCAIIAggCCAIVAgMCm3NxAH4AAAAAAAJzcQB+AAT///////////////7////+/////3VxAH4ABwAAAAQewHRseHh3RQIeAAKFAgICfwIEAgUCBgIHAggCCQIcAgsChwINAggCCAIIAggCCAIIAggCCAIIAggCCAIIAggCCAIIAggCCAIVAgMCnHNxAH4AAAAAAAJzcQB+AAT///////////////7////+/////3VxAH4ABwAAAAQqwrH4eHh3kgIeAAKFAgICnQAGMjAxODA4AgQCBQIGAgcCCAIJAoYCCwKHAg0CCAIIAggCCAIIAggCCAIIAggCCAIIAggCCAIIAggCCAIIAhUCAwJTAh4AAoUCAgIqAgQCBQIGAgcCCAIJAoYCCwKHAg0CCAIIAggCCAIIAggCCAIIAggCCAIIAggCCAIIAggCCAIIAhUCAwKec3EAfgAAAAAAAnNxAH4ABP///////////////v////7/////dXEAfgAHAAAAAxJna3h4d0UCHgAChQICAkoCBAIFAgYCBwIIAgkChgILAocCDQIIAggCCAIIAggCCAIIAggCCAIIAggCCAIIAggCCAIIAggCFQIDAp9zcQB+AAAAAAACc3EAfgAE///////////////+/////v////91cQB+AAcAAAADEnM1eHh3TQIeAAKFAgICoAAGMjAxODA5AgQCBQIGAgcCCAIJAisCCwKHAg0CCAIIAggCCAIIAggCCAIIAggCCAIIAggCCAIIAggCCAIIAhUCAwKhc3EAfgAAAAAAAnNxAH4ABP///////////////v////4AAAABdXEAfgAHAAAABAV5RUJ4eHeKAh4AAoUCAgKBAgQCBQIGAgcCCAIJAoYCCwKHAg0CCAIIAggCCAIIAggCCAIIAggCCAIIAggCCAIIAggCCAIIAhUCAwJTAh4AAoUCAgIeAgQCBQIGAgcCCAIJAisCCwKHAg0CCAIIAggCCAIIAggCCAIIAggCCAIIAggCCAIIAggCCAIIAhUCAwKic3EAfgAAAAAAAnNxAH4ABP///////////////v////7/////dXEAfgAHAAAABAi9SCF4eHdFAh4AAoUCAgJAAgQCBQIGAgcCCAIJAisCCwKHAg0CCAIIAggCCAIIAggCCAIIAggCCAIIAggCCAIIAggCCAIIAhUCAwKjc3EAfgAAAAAAAnNxAH4ABP///////////////v////7/////dXEAfgAHAAAABAEGlGB4eHdFAh4AAoUCAgI3AgQCBQIGAgcCCAIJAoYCCwKHAg0CCAIIAggCCAIIAggCCAIIAggCCAIIAggCCAIIAggCCAIIAhUCAwKkc3EAfgAAAAAAAnNxAH4ABP///////////////v////7/////dXEAfgAHAAAAAxKG63h4d0UCHgAChQICAn8CBAIFAgYCBwIIAgkCKwILAocCDQIIAggCCAIIAggCCAIIAggCCAIIAggCCAIIAggCCAIIAggCFQIDAqVzcQB+AAAAAAACc3EAfgAE///////////////+/////v////91cQB+AAcAAAAEBOHemXh4d0UCHgAChQICAlQCBAIFAgYCBwIIAgkChgILAocCDQIIAggCCAIIAggCCAIIAggCCAIIAggCCAIIAggCCAIIAggCFQIDAqZzcQB+AAAAAAACc3EAfgAE///////////////+/////v////91cQB+AAcAAAADEm9GeHh3RQIeAAKFAgICVgIEAgUCBgIHAggCCQIcAgsChwINAggCCAIIAggCCAIIAggCCAIIAggCCAIIAggCCAIIAggCCAIVAgMCp3NxAH4AAAAAAAJzcQB+AAT///////////////7////+/////3VxAH4ABwAAAAQpII+FeHh3RQIeAAKFAgICTAIEAgUCBgIHAggCCQIcAgsChwINAggCCAIIAggCCAIIAggCCAIIAggCCAIIAggCCAIIAggCCAIVAgMCqHNxAH4AAAAAAAJzcQB+AAT///////////////7////+/////3VxAH4ABwAAAAQ5RS7+eHh3RQIeAAKFAgICRwIEAgUCBgIHAggCCQIrAgsChwINAggCCAIIAggCCAIIAggCCAIIAggCCAIIAggCCAIIAggCCAIVAgMCqXNxAH4AAAAAAAJzcQB+AAT///////////////7////+/////3VxAH4ABwAAAAQKK9PneHh3igIeAAKFAgICoAIEAgUCBgIHAggCCQKGAgsChwINAggCCAIIAggCCAIIAggCCAIIAggCCAIIAggCCAIIAggCCAIVAgMCUwIeAAKFAgICQAIEAgUCBgIHAggCCQKGAgsChwINAggCCAIIAggCCAIIAggCCAIIAggCCAIIAggCCAIIAggCCAIVAgMCqnNxAH4AAAAAAAJzcQB+AAT///////////////7////+/////3VxAH4ABwAAAAMSa1h4eHdFAh4AAoUCAgJCAgQCBQIGAgcCCAIJAhwCCwKHAg0CCAIIAggCCAIIAggCCAIIAggCCAIIAggCCAIIAggCCAIIAhUCAwKrc3EAfgAAAAAAAnNxAH4ABP///////////////v////7/////dXEAfgAHAAAABDQ5VOh4eHdFAh4AAoUCAgImAgQCBQIGAgcCCAIJAisCCwKHAg0CCAIIAggCCAIIAggCCAIIAggCCAIIAggCCAIIAggCCAIIAhUCAwKsc3EAfgAAAAAAAnNxAH4ABP///////////////v////7/////dXEAfgAHAAAABAUEo0F4eHdFAh4AAoUCAgJMAgQCBQIGAgcCCAIJAisCCwKHAg0CCAIIAggCCAIIAggCCAIIAggCCAIIAggCCAIIAggCCAIIAhUCAwKtc3EAfgAAAAAAAnNxAH4ABP///////////////v////4AAAABdXEAfgAHAAAABAJaEtJ4eHdFAh4AAoUCAgIeAgQCBQIGAgcCCAIJAhwCCwKHAg0CCAIIAggCCAIIAggCCAIIAggCCAIIAggCCAIIAggCCAIIAhUCAwKuc3EAfgAAAAAAAnNxAH4ABP///////////////v////7/////dXEAfgAHAAAABCZ4H3F4eHdFAh4AAoUCAgJOAgQCBQIGAgcCCAIJAoYCCwKHAg0CCAIIAggCCAIIAggCCAIIAggCCAIIAggCCAIIAggCCAIIAhUCAwKvc3EAfgAAAAAAAnNxAH4ABP///////////////v////7/////dXEAfgAHAAAAAxKC+Hh4d4oCHgAChQICAiQCBAIFAgYCBwIIAgkChgILAocCDQIIAggCCAIIAggCCAIIAggCCAIIAggCCAIIAggCCAIIAggCFQIDAlMCHgAChQICAhsCBAIFAgYCBwIIAgkCHAILAocCDQIIAggCCAIIAggCCAIIAggCCAIIAggCCAIIAggCCAIIAggCFQIDArBzcQB+AAAAAAACc3EAfgAE///////////////+/////v////91cQB+AAcAAAAEJi8ywnh4d0UCHgAChQICAj0CBAIFAgYCBwIIAgkChgILAocCDQIIAggCCAIIAggCCAIIAggCCAIIAggCCAIIAggCCAIIAggCFQIDArFzcQB+AAAAAAACc3EAfgAE///////////////+/////v////91cQB+AAcAAAADEle/eHh3RQIeAAKFAgICRwIEAgUCBgIHAggCCQIcAgsChwINAggCCAIIAggCCAIIAggCCAIIAggCCAIIAggCCAIIAggCCAIVAgMCsnNxAH4AAAAAAAJzcQB+AAT///////////////7////+/////3VxAH4ABwAAAAQpRoS2eHh3RQIeAAKFAgICAwIEAgUCBgIHAggCCQIrAgsChwINAggCCAIIAggCCAIIAggCCAIIAggCCAIIAggCCAIIAggCCAIVAgMCs3NxAH4AAAAAAAJzcQB+AAT///////////////7////+AAAAAXVxAH4ABwAAAAQGG1pqeHh3RQIeAAKFAgICigIEAgUCBgIHAggCCQIcAgsChwINAggCCAIIAggCCAIIAggCCAIIAggCCAIIAggCCAIIAggCCAIVAgMCtHNxAH4AAAAAAAJzcQB+AAT///////////////7////+/////3VxAH4ABwAAAAQ1pvvleHh3RQIeAAKFAgICnQIEAgUCBgIHAggCCQIrAgsChwINAggCCAIIAggCCAIIAggCCAIIAggCCAIIAggCCAIIAggCCAIVAgMCtXNxAH4AAAAAAAJzcQB+AAT///////////////7////+AAAAAXVxAH4ABwAAAAQD7jMGeHh3kgIeAAKFAgICtgAGMjAxODEwAgQCBQIGAgcCCAIJAoYCCwKHAg0CCAIIAggCCAIIAggCCAIIAggCCAIIAggCCAIIAggCCAIIAhUCAwJTAh4AAoUCAgIgAgQCBQIGAgcCCAIJAoYCCwKHAg0CCAIIAggCCAIIAggCCAIIAggCCAIIAggCCAIIAggCCAIIAhUCAwK3c3EAfgAAAAAAAnNxAH4ABP///////////////v////7/////dXEAfgAHAAAAAxKWwHh4d0UCHgAChQICAjUCBAIFAgYCBwIIAgkCKwILAocCDQIIAggCCAIIAggCCAIIAggCCAIIAggCCAIIAggCCAIIAggCFQIDArhzcQB+AAAAAAACc3EAfgAE///////////////+/////v////91cQB+AAcAAAAEHRCpdHh4d4oCHgAChQICAn0CBAIFAgYCBwIIAgkChgILAocCDQIIAggCCAIIAggCCAIIAggCCAIIAggCCAIIAggCCAIIAggCFQIDAlMCHgAChQICAi8CBAIFAgYCBwIIAgkChgILAocCDQIIAggCCAIIAggCCAIIAggCCAIIAggCCAIIAggCCAIIAggCFQIDArlzcQB+AAAAAAACc3EAfgAE///////////////+/////v////91cQB+AAcAAAADElupeHh3RQIeAAKFAgICgQIEAgUCBgIHAggCCQIcAgsChwINAggCCAIIAggCCAIIAggCCAIIAggCCAIIAggCCAIIAggCCAIVAgMCunNxAH4AAAAAAAJzcQB+AAT///////////////7////+/////3VxAH4ABwAAAAQw8IEoeHh3RQIeAAKFAgICKgIEAgUCBgIHAggCCQIrAgsChwINAggCCAIIAggCCAIIAggCCAIIAggCCAIIAggCCAIIAggCCAIVAgMCu3NxAH4AAAAAAAJzcQB+AAT///////////////7////+/////3VxAH4ABwAAAAQBZMryeHh3igIeAAKFAgICkAIEAgUCBgIHAggCCQKGAgsChwINAggCCAIIAggCCAIIAggCCAIIAggCCAIIAggCCAIIAggCCAIVAgMCUwIeAAKFAgICOQIEAgUCBgIHAggCCQIcAgsChwINAggCCAIIAggCCAIIAggCCAIIAggCCAIIAggCCAIIAggCCAIVAgMCvHNxAH4AAAAAAAJzcQB+AAT///////////////7////+/////3VxAH4ABwAAAAQjxnj9eHh3RQIeAAKFAgICJAIEAgUCBgIHAggCCQIcAgsChwINAggCCAIIAggCCAIIAggCCAIIAggCCAIIAggCCAIIAggCCAIVAgMCvXNxAH4AAAAAAAJzcQB+AAT///////////////7////+/////3VxAH4ABwAAAAQkNG30eHh3RQIeAAKFAgICKAIEAgUCBgIHAggCCQKGAgsChwINAggCCAIIAggCCAIIAggCCAIIAggCCAIIAggCCAIIAggCCAIVAgMCvnNxAH4AAAAAAAJzcQB+AAT///////////////7////+/////3VxAH4ABwAAAAMSksp4eHdFAh4AAoUCAgIeAgQCBQIGAgcCCAIJAoYCCwKHAg0CCAIIAggCCAIIAggCCAIIAggCCAIIAggCCAIIAggCCAIIAhUCAwK/c3EAfgAAAAAAAnNxAH4ABP///////////////v////7/////dXEAfgAHAAAAAxKK33h4d0UCHgAChQICAiQCBAIFAgYCBwIIAgkCKwILAocCDQIIAggCCAIIAggCCAIIAggCCAIIAggCCAIIAggCCAIIAggCFQIDAsBzcQB+AAAAAAACc3EAfgAE///////////////+/////v////91cQB+AAcAAAAEFreoonh4d0UCHgAChQICAiICBAIFAgYCBwIIAgkChgILAocCDQIIAggCCAIIAggCCAIIAggCCAIIAggCCAIIAggCCAIIAggCFQIDAsFzcQB+AAAAAAACc3EAfgAE///////////////+/////v////91cQB+AAcAAAADEnsVeHh3RQIeAAKFAgICIAIEAgUCBgIHAggCCQIrAgsChwINAggCCAIIAggCCAIIAggCCAIIAggCCAIIAggCCAIIAggCCAIVAgMCwnNxAH4AAAAAAAJzcQB+AAT///////////////7////+/////3VxAH4ABwAAAAQBbUrSeHh3RQIeAAKFAgICgQIEAgUCBgIHAggCCQIrAgsChwINAggCCAIIAggCCAIIAggCCAIIAggCCAIIAggCCAIIAggCCAIVAgMCw3NxAH4AAAAAAAJzcQB+AAT///////////////7////+AAAAAXVxAH4ABwAAAAQBo3C7eHh3RQIeAAKFAgICMQIEAgUCBgIHAggCCQIcAgsChwINAggCCAIIAggCCAIIAggCCAIIAggCCAIIAggCCAIIAggCCAIVAgMCxHNxAH4AAAAAAAJzcQB+AAT///////////////7////+/////3VxAH4ABwAAAAQ0mEcjeHh3RQIeAAKFAgICJgIEAgUCBgIHAggCCQIcAgsChwINAggCCAIIAggCCAIIAggCCAIIAggCCAIIAggCCAIIAggCCAIVAgMCxXNxAH4AAAAAAAJzcQB+AAT///////////////7////+/////3VxAH4ABwAAAAQp4OUTeHh3igIeAAKFAgICMwIEAgUCBgIHAggCCQKGAgsChwINAggCCAIIAggCCAIIAggCCAIIAggCCAIIAggCCAIIAggCCAIVAgMCUwIeAAKFAgICnQIEAgUCBgIHAggCCQIcAgsChwINAggCCAIIAggCCAIIAggCCAIIAggCCAIIAggCCAIIAggCCAIVAgMCxnNxAH4AAAAAAAJzcQB+AAT///////////////7////+/////3VxAH4ABwAAAAQ789EkeHh3RQIeAAKFAgICKgIEAgUCBgIHAggCCQIcAgsChwINAggCCAIIAggCCAIIAggCCAIIAggCCAIIAggCCAIIAggCCAIVAgMCx3NxAH4AAAAAAAJzcQB+AAT///////////////7////+/////3VxAH4ABwAAAAQrEAtReHh3igIeAAKFAgICfwIEAgUCBgIHAggCCQKGAgsChwINAggCCAIIAggCCAIIAggCCAIIAggCCAIIAggCCAIIAggCCAIVAgMCUwIeAAKFAgICVgIEAgUCBgIHAggCCQIrAgsChwINAggCCAIIAggCCAIIAggCCAIIAggCCAIIAggCCAIIAggCCAIVAgMCyHNxAH4AAAAAAAJzcQB+AAT///////////////7////+/////3VxAH4ABwAAAAQQposkeHh3RQIeAAKFAgICOQIEAgUCBgIHAggCCQIrAgsChwINAggCCAIIAggCCAIIAggCCAIIAggCCAIIAggCCAIIAggCCAIVAgMCyXNxAH4AAAAAAAJzcQB+AAT///////////////7////+/////3VxAH4ABwAAAAQCUB7peHh3RQIeAAKFAgICAwIEAgUCBgIHAggCCQIcAgsChwINAggCCAIIAggCCAIIAggCCAIIAggCCAIIAggCCAIIAggCCAIVAgMCynNxAH4AAAAAAAJzcQB+AAT///////////////7////+/////3VxAH4ABwAAAARDRE3geHh3RQIeAAKFAgICLQIEAgUCBgIHAggCCQKGAgsChwINAggCCAIIAggCCAIIAggCCAIIAggCCAIIAggCCAIIAggCCAIVAgMCy3NxAH4AAAAAAAJzcQB+AAT///////////////7////+/////3VxAH4ABwAAAAMSmrd4eHdFAh4AAoUCAgKDAgQCBQIGAgcCCAIJAisCCwKHAg0CCAIIAggCCAIIAggCCAIIAggCCAIIAggCCAIIAggCCAIIAhUCAwLMc3EAfgAAAAAAAnNxAH4ABP///////////////v////7/////dXEAfgAHAAAABAEya894eHdFAh4AAoUCAgI9AgQCBQIGAgcCCAIJAisCCwKHAg0CCAIIAggCCAIIAggCCAIIAggCCAIIAggCCAIIAggCCAIIAhUCAwLNc3EAfgAAAAAAAnNxAH4ABP///////////////v////7/////dXEAfgAHAAAABARbkhB4eHdFAh4AAoUCAgJCAgQCBQIGAgcCCAIJAisCCwKHAg0CCAIIAggCCAIIAggCCAIIAggCCAIIAggCCAIIAggCCAIIAhUCAwLOc3EAfgAAAAAAAnNxAH4ABP///////////////v////4AAAABdXEAfgAHAAAAA/+JXnh4d0UCHgAChQICAjUCBAIFAgYCBwIIAgkCHAILAocCDQIIAggCCAIIAggCCAIIAggCCAIIAggCCAIIAggCCAIIAggCFQIDAs9zcQB+AAAAAAACc3EAfgAE///////////////+/////v////91cQB+AAcAAAAEFay1n3h4d0UCHgAChQICAkoCBAIFAgYCBwIIAgkCHAILAocCDQIIAggCCAIIAggCCAIIAggCCAIIAggCCAIIAggCCAIIAggCFQIDAtBzcQB+AAAAAAACc3EAfgAE///////////////+/////v////91cQB+AAcAAAAEM7yWknh4d0UCHgAChQICAjcCBAIFAgYCBwIIAgkCHAILAocCDQIIAggCCAIIAggCCAIIAggCCAIIAggCCAIIAggCCAIIAggCFQIDAtFzcQB+AAAAAAACc3EAfgAE///////////////+/////v////91cQB+AAcAAAAEIgqsMXh4d0UCHgAChQICAjECBAIFAgYCBwIIAgkCKwILAocCDQIIAggCCAIIAggCCAIIAggCCAIIAggCCAIIAggCCAIIAggCFQIDAtJzcQB+AAAAAAACc3EAfgAE///////////////+/////gAAAAF1cQB+AAcAAAADuXJ8eHh3RQIeAAKFAgICNwIEAgUCBgIHAggCCQIrAgsChwINAggCCAIIAggCCAIIAggCCAIIAggCCAIIAggCCAIIAggCCAIVAgMC03NxAH4AAAAAAAJzcQB+AAT///////////////7////+/////3VxAH4ABwAAAAQOCxxKeHh3igIeAAKFAgICtgIEAgUCBgIHAggCCQIrAgsChwINAggCCAIIAggCCAIIAggCCAIIAggCCAIIAggCCAIIAggCCAIVAgMCoQIeAAKFAgICTgIEAgUCBgIHAggCCQIcAgsChwINAggCCAIIAggCCAIIAggCCAIIAggCCAIIAggCCAIIAggCCAIVAgMC1HNxAH4AAAAAAAJzcQB+AAT///////////////7////+/////3VxAH4ABwAAAAQdsfpMeHh3RQIeAAKFAgICVAIEAgUCBgIHAggCCQIcAgsChwINAggCCAIIAggCCAIIAggCCAIIAggCCAIIAggCCAIIAggCCAIVAgMC1XNxAH4AAAAAAAJzcQB+AAT///////////////7////+/////3VxAH4ABwAAAAQx77UZeHh3RQIeAAKFAgICTAIEAgUCBgIHAggCCQKGAgsChwINAggCCAIIAggCCAIIAggCCAIIAggCCAIIAggCCAIIAggCCAIVAgMC1nNxAH4AAAAAAAJzcQB+AAT///////////////7////+/////3VxAH4ABwAAAAMSoqh4eHdFAh4AAoUCAgJKAgQCBQIGAgcCCAIJAisCCwKHAg0CCAIIAggCCAIIAggCCAIIAggCCAIIAggCCAIIAggCCAIIAhUCAwLXc3EAfgAAAAAAAnNxAH4ABP///////////////v////7/////dXEAfgAHAAAAAzL3EXh4d4oCHgAChQICAqACBAIFAgYCBwIIAgkCHAILAocCDQIIAggCCAIIAggCCAIIAggCCAIIAggCCAIIAggCCAIIAggCFQIDApECHgAChQICAk4CBAIFAgYCBwIIAgkCKwILAocCDQIIAggCCAIIAggCCAIIAggCCAIIAggCCAIIAggCCAIIAggCFQIDAthzcQB+AAAAAAACc3EAfgAE///////////////+/////v////91cQB+AAcAAAAEFDr3g3h4d4oCHgAChQICAlYCBAIFAgYCBwIIAgkChgILAocCDQIIAggCCAIIAggCCAIIAggCCAIIAggCCAIIAggCCAIIAggCFQIDAlMCHgAChQICAkACBAIFAgYCBwIIAgkCHAILAocCDQIIAggCCAIIAggCCAIIAggCCAIIAggCCAIIAggCCAIIAggCFQIDAtlzcQB+AAAAAAACc3EAfgAE///////////////+/////v////91cQB+AAcAAAAELv3gknh4d0UCHgAChQICAkICBAIFAgYCBwIIAgkChgILAocCDQIIAggCCAIIAggCCAIIAggCCAIIAggCCAIIAggCCAIIAggCFQIDAtpzcQB+AAAAAAACc3EAfgAE///////////////+/////v////91cQB+AAcAAAADEp6veHh3igIeAAKFAgICtgIEAgUCBgIHAggCCQIcAgsChwINAggCCAIIAggCCAIIAggCCAIIAggCCAIIAggCCAIIAggCCAIVAgMCkQIeAAKFAgICVAIEAgUCBgIHAggCCQIrAgsChwINAggCCAIIAggCCAIIAggCCAIIAggCCAIIAggCCAIIAggCCAIVAgMC23NxAH4AAAAAAAJzcQB+AAT///////////////7////+/////3VxAH4ABwAAAAOesqp4eHdFAh4AAoUCAgJ9AgQCBQIGAgcCCAIJAisCCwKHAg0CCAIIAggCCAIIAggCCAIIAggCCAIIAggCCAIIAggCCAIIAhUCAwLcc3EAfgAAAAAAAnNxAH4ABP///////////////v////4AAAABdXEAfgAHAAAAAzaltnh4d0UCHgAChQICAoMCBAIFAgYCBwIIAgkCHAILAocCDQIIAggCCAIIAggCCAIIAggCCAIIAggCCAIIAggCCAIIAggCFQIDAt1zcQB+AAAAAAACc3EAfgAE///////////////+/////v////91cQB+AAcAAAAELvQU/3h4d0UCHgAChQICAj0CBAIFAgYCBwIIAgkCHAILAocCDQIIAggCCAIIAggCCAIIAggCCAIIAggCCAIIAggCCAIIAggCFQIDAt5zcQB+AAAAAAACc3EAfgAE///////////////+/////v////91cQB+AAcAAAAEG7MeXHh4d0UCHgAChQICAiACBAIFAgYCBwIIAgkCHAILAocCDQIIAggCCAIIAggCCAIIAggCCAIIAggCCAIIAggCCAIIAggCFQIDAt9zcQB+AAAAAAACc3EAfgAE///////////////+/////v////91cQB+AAcAAAAEKgtGIXh4egAAARQCHgAChQICAkcCBAIFAgYCBwIIAgkChgILAocCDQIIAggCCAIIAggCCAIIAggCCAIIAggCCAIIAggCCAIIAggCFQIDAlMCHgAChQICApACBAIFAgYCBwIIAgkCKwILAocCDQIIAggCCAIIAggCCAIIAggCCAIIAggCCAIIAggCCAIIAggCFQIDAqECHgAChQICAooCBAIFAgYCBwIIAgkChgILAocCDQIIAggCCAIIAggCCAIIAggCCAIIAggCCAIIAggCCAIIAggCFQIDAlMCHgAChQICAhsCBAIFAgYCBwIIAgkChgILAocCDQIIAggCCAIIAggCCAIIAggCCAIIAggCCAIIAggCCAIIAggCFQIDAuBzcQB+AAAAAAACc3EAfgAE///////////////+/////v////91cQB+AAcAAAADEmN/eHh3RQIeAAKFAgICLwIEAgUCBgIHAggCCQIrAgsChwINAggCCAIIAggCCAIIAggCCAIIAggCCAIIAggCCAIIAggCCAIVAgMC4XNxAH4AAAAAAAJzcQB+AAT///////////////7////+/////3VxAH4ABwAAAAQC+0uLeHh6AAAEAAIeAALiAAk0MTE1OTQzNjgCAgI5AgQCBQIGAgcCCAIJAisCCwIMAg0CCAIIAggCCAIIAggCCAIIAggCCAIIAggCCAIIAggCCAIIAiICAwJrAh4AAuICAgIeAgQCBQIGAgcCCAIJAhwCCwIMAg0CCAIIAggCCAIIAggCCAIIAggCCAIIAggCCAIIAggCCAIIAiICAwJGAh4AAuICAgJKAgQCBQIGAgcCCAIJAgoCCwIMAg0CCAIIAggCCAIIAggCCAIIAggCCAIIAggCCAIIAggCCAIIAiICAwJLAh4AAuICAgIoAgQCBQIGAgcCCAIJAisCCwIMAg0CCAIIAggCCAIIAggCCAIIAggCCAIIAggCCAIIAggCCAIIAiICAwJvAh4AAuICAgIzAgQCBQIGAgcCCAIJAisCCwIMAg0CCAIIAggCCAIIAggCCAIIAggCCAIIAggCCAIIAggCCAIIAiICAwJ4Ah4AAuICAgIDAgQCBQIGAgcCCAIJAhwCCwIMAg0CCAIIAggCCAIIAggCCAIIAggCCAIIAggCCAIIAggCCAIIAiICAwJpAh4AAuICAgIiAgQCBQIGAgcCCAIJAisCCwIMAg0CCAIIAggCCAIIAggCCAIIAggCCAIIAggCCAIIAggCCAIIAiICAwJEAh4AAuICAgJMAgQCBQIGAgcCCAIJAgoCCwIMAg0CCAIIAggCCAIIAggCCAIIAggCCAIIAggCCAIIAggCCAIIAiICAwJwAh4AAuICAgJOAgQCBQIGAgcCCAIJAgoCCwIMAg0CCAIIAggCCAIIAggCCAIIAggCCAIIAggCCAIIAggCCAIIAiICAwJoAh4AAuICAgI9AgQCBQIGAgcCCAIJAhwCCwIMAg0CCAIIAggCCAIIAggCCAIIAggCCAIIAggCCAIIAggCCAIIAiICAwJFAh4AAuICAgIvAgQCBQIGAgcCCAIJAisCCwIMAg0CCAIIAggCCAIIAggCCAIIAggCCAIIAggCCAIIAggCCAIIAiICAwJSAh4AAuICAgI3AgQCBQIGAgcCCAIJAhwCCwIMAg0CCAIIAggCCAIIAggCCAIIAggCCAIIAggCCAIIAggCCAIIAiICAwJyAh4AAuICAgImAgQCBQIGAgcCCAIJAisCCwIMAg0CCAIIAggCCAIIAggCCAIIAggCCAIIAggCCAIIAggCCAIIAiICAwJZAh4AAuICAgJUAgQCBQIGAgcCCAIJAgoCCwIMAg0CCAIIAggCCAIIAggCCAIIAggCCAIIAggCCAIIAggCCAIIAiICAwJ6Ah4AAuICAgIDAgQCBQIGAgcCCAIJAisCCwIMAg0CCAIIAggCCAIIAggCCAIIAgh6AAAEAAIIAggCCAIIAggCCAIIAggCIgIDAl4CHgAC4gICAlYCBAIFAgYCBwIIAgkCCgILAgwCDQIIAggCCAIIAggCCAIIAggCCAIIAggCCAIIAggCCAIIAggCIgIDAlMCHgAC4gICAkICBAIFAgYCBwIIAgkCCgILAgwCDQIIAggCCAIIAggCCAIIAggCCAIIAggCCAIIAggCCAIIAggCIgIDAloCHgAC4gICAjECBAIFAgYCBwIIAgkCKwILAgwCDQIIAggCCAIIAggCCAIIAggCCAIIAggCCAIIAggCCAIIAggCIgIDAnUCHgAC4gICAh4CBAIFAgYCBwIIAgkCCgILAgwCDQIIAggCCAIIAggCCAIIAggCCAIIAggCCAIIAggCCAIIAggCIgIDAh8CHgAC4gICAj0CBAIFAgYCBwIIAgkCCgILAgwCDQIIAggCCAIIAggCCAIIAggCCAIIAggCCAIIAggCCAIIAggCIgIDAj4CHgAC4gICAiQCBAIFAgYCBwIIAgkCHAILAgwCDQIIAggCCAIIAggCCAIIAggCCAIIAggCCAIIAggCCAIIAggCIgIDAiUCHgAC4gICAioCBAIFAgYCBwIIAgkCKwILAgwCDQIIAggCCAIIAggCCAIIAggCCAIIAggCCAIIAggCCAIIAggCIgIDAiwCHgAC4gICAk4CBAIFAgYCBwIIAgkCHAILAgwCDQIIAggCCAIIAggCCAIIAggCCAIIAggCCAIIAggCCAIIAggCIgIDAlsCHgAC4gICAi0CBAIFAgYCBwIIAgkCKwILAgwCDQIIAggCCAIIAggCCAIIAggCCAIIAggCCAIIAggCCAIIAggCIgIDAi4CHgAC4gICAkACBAIFAgYCBwIIAgkCCgILAgwCDQIIAggCCAIIAggCCAIIAggCCAIIAggCCAIIAggCCAIIAggCIgIDAmACHgAC4gICAjcCBAIFAgYCBwIIAgkCKwILAgwCDQIIAggCCAIIAggCCAIIAggCCAIIAggCCAIIAggCCAIIAggCIgIDAmUCHgAC4gICAiICBAIFAgYCBwIIAgkCHAILAgwCDQIIAggCCAIIAggCCAIIAggCCAIIAggCCAIIAggCCAIIAggCIgIDAiMCHgAC4gICAlQCBAIFAgYCBwIIAgkCHAILAgwCDQIIAggCCAIIAggCCAIIAggCCAIIAggCCAIIAggCCAIIAggCIgIDAmQCHgAC4gICAiYCBAIFAgYCBwIIAgkCHAILAgwCDQIIAggCCAIIAggCCAIIAggCCAIIAggCCAIIAggCCAIIAggCIgIDAjsCHgAC4gICAhsCBAIFAgYCBwIIAgkCCgILAgwCDQIIAggCCAJ6AAAEAAgCCAIIAggCCAIIAggCCAIIAggCCAIIAggCCAIiAgMCbgIeAALiAgICIAIEAgUCBgIHAggCCQIKAgsCDAINAggCCAIIAggCCAIIAggCCAIIAggCCAIIAggCCAIIAggCCAIiAgMCbQIeAALiAgICSgIEAgUCBgIHAggCCQIrAgsCDAINAggCCAIIAggCCAIIAggCCAIIAggCCAIIAggCCAIIAggCCAIiAgMCagIeAALiAgICNQIEAgUCBgIHAggCCQIrAgsCDAINAggCCAIIAggCCAIIAggCCAIIAggCCAIIAggCCAIIAggCCAIiAgMCNgIeAALiAgICLwIEAgUCBgIHAggCCQIcAgsCDAINAggCCAIIAggCCAIIAggCCAIIAggCCAIIAggCCAIIAggCCAIiAgMCbAIeAALiAgICOQIEAgUCBgIHAggCCQIKAgsCDAINAggCCAIIAggCCAIIAggCCAIIAggCCAIIAggCCAIIAggCCAIiAgMCWAIeAALiAgICTAIEAgUCBgIHAggCCQIrAgsCDAINAggCCAIIAggCCAIIAggCCAIIAggCCAIIAggCCAIIAggCCAIiAgMCTQIeAALiAgICIgIEAgUCBgIHAggCCQIKAgsCDAINAggCCAIIAggCCAIIAggCCAIIAggCCAIIAggCCAIIAggCCAIiAgMCeQIeAALiAgICLQIEAgUCBgIHAggCCQIcAgsCDAINAggCCAIIAggCCAIIAggCCAIIAggCCAIIAggCCAIIAggCCAIiAgMCcQIeAALiAgICVAIEAgUCBgIHAggCCQIrAgsCDAINAggCCAIIAggCCAIIAggCCAIIAggCCAIIAggCCAIIAggCCAIiAgMCVQIeAALiAgICKAIEAgUCBgIHAggCCQIKAgsCDAINAggCCAIIAggCCAIIAggCCAIIAggCCAIIAggCCAIIAggCCAIiAgMCVwIeAALiAgICJAIEAgUCBgIHAggCCQIKAgsCDAINAggCCAIIAggCCAIIAggCCAIIAggCCAIIAggCCAIIAggCCAIiAgMCUwIeAALiAgICVgIEAgUCBgIHAggCCQIrAgsCDAINAggCCAIIAggCCAIIAggCCAIIAggCCAIIAggCCAIIAggCCAIiAgMCdwIeAALiAgICKgIEAgUCBgIHAggCCQIcAgsCDAINAggCCAIIAggCCAIIAggCCAIIAggCCAIIAggCCAIIAggCCAIiAgMCdAIeAALiAgICNQIEAgUCBgIHAggCCQIcAgsCDAINAggCCAIIAggCCAIIAggCCAIIAggCCAIIAggCCAIIAggCCAIiAgMCcwIeAALiAgICJgIEAgUCBgIHAggCCQIKAgt6AAAEAAIMAg0CCAIIAggCCAIIAggCCAIIAggCCAIIAggCCAIIAggCCAIIAiICAwInAh4AAuICAgJMAgQCBQIGAgcCCAIJAhwCCwIMAg0CCAIIAggCCAIIAggCCAIIAggCCAIIAggCCAIIAggCCAIIAiICAwJiAh4AAuICAgJCAgQCBQIGAgcCCAIJAisCCwIMAg0CCAIIAggCCAIIAggCCAIIAggCCAIIAggCCAIIAggCCAIIAiICAwJ7Ah4AAuICAgIvAgQCBQIGAgcCCAIJAgoCCwIMAg0CCAIIAggCCAIIAggCCAIIAggCCAIIAggCCAIIAggCCAIIAiICAwIwAh4AAuICAgIxAgQCBQIGAgcCCAIJAgoCCwIMAg0CCAIIAggCCAIIAggCCAIIAggCCAIIAggCCAIIAggCCAIIAiICAwJRAh4AAuICAgIzAgQCBQIGAgcCCAIJAgoCCwIMAg0CCAIIAggCCAIIAggCCAIIAggCCAIIAggCCAIIAggCCAIIAiICAwJTAh4AAuICAgJAAgQCBQIGAgcCCAIJAisCCwIMAg0CCAIIAggCCAIIAggCCAIIAggCCAIIAggCCAIIAggCCAIIAiICAwJ2Ah4AAuICAgIgAgQCBQIGAgcCCAIJAhwCCwIMAg0CCAIIAggCCAIIAggCCAIIAggCCAIIAggCCAIIAggCCAIIAiICAwIhAh4AAuICAgIbAgQCBQIGAgcCCAIJAhwCCwIMAg0CCAIIAggCCAIIAggCCAIIAggCCAIIAggCCAIIAggCCAIIAiICAwIdAh4AAuICAgJKAgQCBQIGAgcCCAIJAhwCCwIMAg0CCAIIAggCCAIIAggCCAIIAggCCAIIAggCCAIIAggCCAIIAiICAwJdAh4AAuICAgIeAgQCBQIGAgcCCAIJAisCCwIMAg0CCAIIAggCCAIIAggCCAIIAggCCAIIAggCCAIIAggCCAIIAiICAwJfAh4AAuICAgItAgQCBQIGAgcCCAIJAgoCCwIMAg0CCAIIAggCCAIIAggCCAIIAggCCAIIAggCCAIIAggCCAIIAiICAwJjAh4AAuICAgIqAgQCBQIGAgcCCAIJAgoCCwIMAg0CCAIIAggCCAIIAggCCAIIAggCCAIIAggCCAIIAggCCAIIAiICAwJmAh4AAuICAgIDAgQCBQIGAgcCCAIJAgoCCwIMAg0CCAIIAggCCAIIAggCCAIIAggCCAIIAggCCAIIAggCCAIIAiICAwIOAh4AAuICAgI9AgQCBQIGAgcCCAIJAisCCwIMAg0CCAIIAggCCAIIAggCCAIIAggCCAIIAggCCAIIAggCCAIIAiICAwJcAh4AAuICAgIoAgQCBQJ6AAAEAAYCBwIIAgkCHAILAgwCDQIIAggCCAIIAggCCAIIAggCCAIIAggCCAIIAggCCAIIAggCIgIDAikCHgAC4gICAjkCBAIFAgYCBwIIAgkCHAILAgwCDQIIAggCCAIIAggCCAIIAggCCAIIAggCCAIIAggCCAIIAggCIgIDAjoCHgAC4gICAiACBAIFAgYCBwIIAgkCKwILAgwCDQIIAggCCAIIAggCCAIIAggCCAIIAggCCAIIAggCCAIIAggCIgIDAj8CHgAC4gICAjcCBAIFAgYCBwIIAgkCCgILAgwCDQIIAggCCAIIAggCCAIIAggCCAIIAggCCAIIAggCCAIIAggCIgIDAjgCHgAC4gICAhsCBAIFAgYCBwIIAgkCKwILAgwCDQIIAggCCAIIAggCCAIIAggCCAIIAggCCAIIAggCCAIIAggCIgIDAjwCHgAC4gICAk4CBAIFAgYCBwIIAgkCKwILAgwCDQIIAggCCAIIAggCCAIIAggCCAIIAggCCAIIAggCCAIIAggCIgIDAk8CHgAC4gICAiQCBAIFAgYCBwIIAgkCKwILAgwCDQIIAggCCAIIAggCCAIIAggCCAIIAggCCAIIAggCCAIIAggCIgIDAkkCHgAC4gICAjUCBAIFAgYCBwIIAgkCCgILAgwCDQIIAggCCAIIAggCCAIIAggCCAIIAggCCAIIAggCCAIIAggCIgIDAlACHgAC4gICAlYCBAIFAgYCBwIIAgkCHAILAgwCDQIIAggCCAIIAggCCAIIAggCCAIIAggCCAIIAggCCAIIAggCIgIDAmcCHgAC4gICAkICBAIFAgYCBwIIAgkCHAILAgwCDQIIAggCCAIIAggCCAIIAggCCAIIAggCCAIIAggCCAIIAggCIgIDAkMCHgAC4gICAjECBAIFAgYCBwIIAgkCHAILAgwCDQIIAggCCAIIAggCCAIIAggCCAIIAggCCAIIAggCCAIIAggCIgIDAjICHgAC4gICAjMCBAIFAgYCBwIIAgkCHAILAgwCDQIIAggCCAIIAggCCAIIAggCCAIIAggCCAIIAggCCAIIAggCIgIDAjQCHgAC4gICAkACBAIFAgYCBwIIAgkCHAILAgwCDQIIAggCCAIIAggCCAIIAggCCAIIAggCCAIIAggCCAIIAggCIgIDAkECHgAC4wAJMjM0NTA2NTg0AgICQgIEAgUCBgIHAggCCQIKAgsCDAINAggCCAIIAggCCAIIAggCCAIIAggCCAIIAggCCAIIAggCCAIaAgMCWgIeAALjAgICgwIEAgUCBgIHAggCCQIrAgsCDAINAggCCAIIAggCCAIIAggCCAIIAggCCAIIAggCCAIIAgh6AAAC/wIIAhoCAwKEAh4AAuMCAgI9AgQCBQIGAgcCCAIJAisCCwIMAg0CCAIIAggCCAIIAggCCAIIAggCCAIIAggCCAIIAggCCAIIAhoCAwJcAh4AAuMCAgJKAgQCBQIGAgcCCAIJAhwCCwIMAg0CCAIIAggCCAIIAggCCAIIAggCCAIIAggCCAIIAggCCAIIAhoCAwJdAh4AAuMCAgJOAgQCBQIGAgcCCAIJAhwCCwIMAg0CCAIIAggCCAIIAggCCAIIAggCCAIIAggCCAIIAggCCAIIAhoCAwJbAh4AAuMCAgIDAgQCBQIGAgcCCAIJAisCCwIMAg0CCAIIAggCCAIIAggCCAIIAggCCAIIAggCCAIIAggCCAIIAhoCAwJeAh4AAuMCAgJHAgQCBQIGAgcCCAIJAhwCCwIMAg0CCAIIAggCCAIIAggCCAIIAggCCAIIAggCCAIIAggCCAIIAhoCAwJhAh4AAuMCAgIeAgQCBQIGAgcCCAIJAisCCwIMAg0CCAIIAggCCAIIAggCCAIIAggCCAIIAggCCAIIAggCCAIIAhoCAwJfAh4AAuMCAgJAAgQCBQIGAgcCCAIJAgoCCwIMAg0CCAIIAggCCAIIAggCCAIIAggCCAIIAggCCAIIAggCCAIIAhoCAwJgAh4AAuMCAgIxAgQCBQIGAgcCCAIJAisCCwIMAg0CCAIIAggCCAIIAggCCAIIAggCCAIIAggCCAIIAggCCAIIAhoCAwJ1Ah4AAuMCAgJWAgQCBQIGAgcCCAIJAgoCCwIMAg0CCAIIAggCCAIIAggCCAIIAggCCAIIAggCCAIIAggCCAIIAhoCAwJTAh4AAuMCAgI9AgQCBQIGAgcCCAIJAhwCCwIMAg0CCAIIAggCCAIIAggCCAIIAggCCAIIAggCCAIIAggCCAIIAhoCAwJFAh4AAuMCAgJ/AgQCBQIGAgcCCAIJAhwCCwIMAg0CCAIIAggCCAIIAggCCAIIAggCCAIIAggCCAIIAggCCAIIAhoCAwLkc3EAfgAAAAAAAnNxAH4ABP///////////////v////7/////dXEAfgAHAAAABFJ+oxp4eHoAAAQAAh4AAuMCAgI3AgQCBQIGAgcCCAIJAhwCCwIMAg0CCAIIAggCCAIIAggCCAIIAggCCAIIAggCCAIIAggCCAIIAhoCAwJyAh4AAuMCAgIvAgQCBQIGAgcCCAIJAisCCwIMAg0CCAIIAggCCAIIAggCCAIIAggCCAIIAggCCAIIAggCCAIIAhoCAwJSAh4AAuMCAgJMAgQCBQIGAgcCCAIJAgoCCwIMAg0CCAIIAggCCAIIAggCCAIIAggCCAIIAggCCAIIAggCCAIIAhoCAwJwAh4AAuMCAgJOAgQCBQIGAgcCCAIJAgoCCwIMAg0CCAIIAggCCAIIAggCCAIIAggCCAIIAggCCAIIAggCCAIIAhoCAwJoAh4AAuMCAgJ9AgQCBQIGAgcCCAIJAisCCwIMAg0CCAIIAggCCAIIAggCCAIIAggCCAIIAggCCAIIAggCCAIIAhoCAwJ+Ah4AAuMCAgIzAgQCBQIGAgcCCAIJAisCCwIMAg0CCAIIAggCCAIIAggCCAIIAggCCAIIAggCCAIIAggCCAIIAhoCAwJ4Ah4AAuMCAgImAgQCBQIGAgcCCAIJAisCCwIMAg0CCAIIAggCCAIIAggCCAIIAggCCAIIAggCCAIIAggCCAIIAhoCAwJZAh4AAuMCAgJUAgQCBQIGAgcCCAIJAgoCCwIMAg0CCAIIAggCCAIIAggCCAIIAggCCAIIAggCCAIIAggCCAIIAhoCAwJ6Ah4AAuMCAgJKAgQCBQIGAgcCCAIJAisCCwIMAg0CCAIIAggCCAIIAggCCAIIAggCCAIIAggCCAIIAggCCAIIAhoCAwJqAh4AAuMCAgIgAgQCBQIGAgcCCAIJAgoCCwIMAg0CCAIIAggCCAIIAggCCAIIAggCCAIIAggCCAIIAggCCAIIAhoCAwJtAh4AAuMCAgJHAgQCBQIGAgcCCAIJAgoCCwIMAg0CCAIIAggCCAIIAggCCAIIAggCCAIIAggCCAIIAggCCAIIAhoCAwJTAh4AAuMCAgIvAgQCBQIGAgcCCAIJAhwCCwIMAg0CCAIIAggCCAIIAggCCAIIAggCCAIIAggCCAIIAggCCAIIAhoCAwJsAh4AAuMCAgImAgQCBQIGAgcCCAIJAhwCCwIMAg0CCAIIAggCCAIIAggCCAIIAggCCAIIAggCCAIIAggCCAIIAhoCAwI7Ah4AAuMCAgIDAgQCBQIGAgcCCAIJAhwCCwIMAg0CCAIIAggCCAIIAggCCAIIAggCCAIIAggCCAIIAggCCAIIAhoCAwJpAh4AAuMCAgI5AgQCBQIGAgcCCAIJAisCCwIMAg0CCAIIAggCCAIIAggCCAIIAggCCAIIAggCCAIIAnoAAAK9CAIIAggCGgIDAmsCHgAC4wICAkwCBAIFAgYCBwIIAgkCHAILAgwCDQIIAggCCAIIAggCCAIIAggCCAIIAggCCAIIAggCCAIIAggCGgIDAmICHgAC4wICAhsCBAIFAgYCBwIIAgkCCgILAgwCDQIIAggCCAIIAggCCAIIAggCCAIIAggCCAIIAggCCAIIAggCGgIDAm4CHgAC4wICAigCBAIFAgYCBwIIAgkCKwILAgwCDQIIAggCCAIIAggCCAIIAggCCAIIAggCCAIIAggCCAIIAggCGgIDAm8CHgAC4wICAn8CBAIFAgYCBwIIAgkCKwILAgwCDQIIAggCCAIIAggCCAIIAggCCAIIAggCCAIIAggCCAIIAggCGgIDAoACHgAC4wICAioCBAIFAgYCBwIIAgkCKwILAgwCDQIIAggCCAIIAggCCAIIAggCCAIIAggCCAIIAggCCAIIAggCGgIDAiwCHgAC4wICAjUCBAIFAgYCBwIIAgkCKwILAgwCDQIIAggCCAIIAggCCAIIAggCCAIIAggCCAIIAggCCAIIAggCGgIDAjYCHgAC4wICAiICBAIFAgYCBwIIAgkCHAILAgwCDQIIAggCCAIIAggCCAIIAggCCAIIAggCCAIIAggCCAIIAggCGgIDAiMCHgAC4wICAlQCBAIFAgYCBwIIAgkCHAILAgwCDQIIAggCCAIIAggCCAIIAggCCAIIAggCCAIIAggCCAIIAggCGgIDAmQCHgAC4wICAh4CBAIFAgYCBwIIAgkCCgILAgwCDQIIAggCCAIIAggCCAIIAggCCAIIAggCCAIIAggCCAIIAggCGgIDAh8CHgAC4wICAn0CBAIFAgYCBwIIAgkCHAILAgwCDQIIAggCCAIIAggCCAIIAggCCAIIAggCCAIIAggCCAIIAggCGgIDAuVzcQB+AAAAAAACc3EAfgAE///////////////+/////v////91cQB+AAcAAAAEXOXAsHh4egAABAACHgAC4wICAj0CBAIFAgYCBwIIAgkCCgILAgwCDQIIAggCCAIIAggCCAIIAggCCAIIAggCCAIIAggCCAIIAggCGgIDAj4CHgAC4wICAjcCBAIFAgYCBwIIAgkCKwILAgwCDQIIAggCCAIIAggCCAIIAggCCAIIAggCCAIIAggCCAIIAggCGgIDAmUCHgAC4wICAhsCBAIFAgYCBwIIAgkCHAILAgwCDQIIAggCCAIIAggCCAIIAggCCAIIAggCCAIIAggCCAIIAggCGgIDAh0CHgAC4wICAiACBAIFAgYCBwIIAgkCHAILAgwCDQIIAggCCAIIAggCCAIIAggCCAIIAggCCAIIAggCCAIIAggCGgIDAiECHgAC4wICAkACBAIFAgYCBwIIAgkCKwILAgwCDQIIAggCCAIIAggCCAIIAggCCAIIAggCCAIIAggCCAIIAggCGgIDAnYCHgAC4wICAgMCBAIFAgYCBwIIAgkCCgILAgwCDQIIAggCCAIIAggCCAIIAggCCAIIAggCCAIIAggCCAIIAggCGgIDAg4CHgAC4wICAn0CBAIFAgYCBwIIAgkCCgILAgwCDQIIAggCCAIIAggCCAIIAggCCAIIAggCCAIIAggCCAIIAggCGgIDAlMCHgAC4wICAoMCBAIFAgYCBwIIAgkCCgILAgwCDQIIAggCCAIIAggCCAIIAggCCAIIAggCCAIIAggCCAIIAggCGgIDAlMCHgAC4wICAjUCBAIFAgYCBwIIAgkCHAILAgwCDQIIAggCCAIIAggCCAIIAggCCAIIAggCCAIIAggCCAIIAggCGgIDAnMCHgAC4wICAiQCBAIFAgYCBwIIAgkCHAILAgwCDQIIAggCCAIIAggCCAIIAggCCAIIAggCCAIIAggCCAIIAggCGgIDAiUCHgAC4wICAiYCBAIFAgYCBwIIAgkCCgILAgwCDQIIAggCCAIIAggCCAIIAggCCAIIAggCCAIIAggCCAIIAggCGgIDAicCHgAC4wICAjECBAIFAgYCBwIIAgkCCgILAgwCDQIIAggCCAIIAggCCAIIAggCCAIIAggCCAIIAggCCAIIAggCGgIDAlECHgAC4wICAi0CBAIFAgYCBwIIAgkCKwILAgwCDQIIAggCCAIIAggCCAIIAggCCAIIAggCCAIIAggCCAIIAggCGgIDAi4CHgAC4wICAi8CBAIFAgYCBwIIAgkCCgILAgwCDQIIAggCCAIIAggCCAIIAggCCAIIAggCCAIIAggCCAIIAggCGgIDAjACHgAC4wICAkwCBAIFAgYCBwIIAgkCKwILAgwCDQIIAggCCAIIAggCCAIIAggCCAIIAggCCAIIAggCegAABAAIAggCCAIaAgMCTQIeAALjAgICVAIEAgUCBgIHAggCCQIrAgsCDAINAggCCAIIAggCCAIIAggCCAIIAggCCAIIAggCCAIIAggCCAIaAgMCVQIeAALjAgICLQIEAgUCBgIHAggCCQIcAgsCDAINAggCCAIIAggCCAIIAggCCAIIAggCCAIIAggCCAIIAggCCAIaAgMCcQIeAALjAgICKAIEAgUCBgIHAggCCQIKAgsCDAINAggCCAIIAggCCAIIAggCCAIIAggCCAIIAggCCAIIAggCCAIaAgMCVwIeAALjAgICMwIEAgUCBgIHAggCCQIKAgsCDAINAggCCAIIAggCCAIIAggCCAIIAggCCAIIAggCCAIIAggCCAIaAgMCUwIeAALjAgICVgIEAgUCBgIHAggCCQIrAgsCDAINAggCCAIIAggCCAIIAggCCAIIAggCCAIIAggCCAIIAggCCAIaAgMCdwIeAALjAgICKgIEAgUCBgIHAggCCQIcAgsCDAINAggCCAIIAggCCAIIAggCCAIIAggCCAIIAggCCAIIAggCCAIaAgMCdAIeAALjAgICJAIEAgUCBgIHAggCCQIKAgsCDAINAggCCAIIAggCCAIIAggCCAIIAggCCAIIAggCCAIIAggCCAIaAgMCUwIeAALjAgICIgIEAgUCBgIHAggCCQIKAgsCDAINAggCCAIIAggCCAIIAggCCAIIAggCCAIIAggCCAIIAggCCAIaAgMCeQIeAALjAgICOQIEAgUCBgIHAggCCQIKAgsCDAINAggCCAIIAggCCAIIAggCCAIIAggCCAIIAggCCAIIAggCCAIaAgMCWAIeAALjAgICQgIEAgUCBgIHAggCCQIrAgsCDAINAggCCAIIAggCCAIIAggCCAIIAggCCAIIAggCCAIIAggCCAIaAgMCewIeAALjAgICJAIEAgUCBgIHAggCCQIrAgsCDAINAggCCAIIAggCCAIIAggCCAIIAggCCAIIAggCCAIIAggCCAIaAgMCSQIeAALjAgICIgIEAgUCBgIHAggCCQIrAgsCDAINAggCCAIIAggCCAIIAggCCAIIAggCCAIIAggCCAIIAggCCAIaAgMCRAIeAALjAgICRwIEAgUCBgIHAggCCQIrAgsCDAINAggCCAIIAggCCAIIAggCCAIIAggCCAIIAggCCAIIAggCCAIaAgMCSAIeAALjAgICQgIEAgUCBgIHAggCCQIcAgsCDAINAggCCAIIAggCCAIIAggCCAIIAggCCAIIAggCCAIIAggCCAIaAgMCQwIeAALjAgICQAIEAgUCBgIHAggCCQIcAgsCDAINAggCCAIIAggCCAIIAggCCAIIegAAASoCCAIIAggCCAIIAggCCAIIAhoCAwJBAh4AAuMCAgI1AgQCBQIGAgcCCAIJAgoCCwIMAg0CCAIIAggCCAIIAggCCAIIAggCCAIIAggCCAIIAggCCAIIAhoCAwJQAh4AAuMCAgIeAgQCBQIGAgcCCAIJAhwCCwIMAg0CCAIIAggCCAIIAggCCAIIAggCCAIIAggCCAIIAggCCAIIAhoCAwJGAh4AAuMCAgI3AgQCBQIGAgcCCAIJAgoCCwIMAg0CCAIIAggCCAIIAggCCAIIAggCCAIIAggCCAIIAggCCAIIAhoCAwI4Ah4AAuMCAgKDAgQCBQIGAgcCCAIJAhwCCwIMAg0CCAIIAggCCAIIAggCCAIIAggCCAIIAggCCAIIAggCCAIIAhoCAwLmc3EAfgAAAAAAAnNxAH4ABP///////////////v////7/////dXEAfgAHAAAABFqpyF94eHoAAAQAAh4AAuMCAgJKAgQCBQIGAgcCCAIJAgoCCwIMAg0CCAIIAggCCAIIAggCCAIIAggCCAIIAggCCAIIAggCCAIIAhoCAwJLAh4AAuMCAgJOAgQCBQIGAgcCCAIJAisCCwIMAg0CCAIIAggCCAIIAggCCAIIAggCCAIIAggCCAIIAggCCAIIAhoCAwJPAh4AAuMCAgIoAgQCBQIGAgcCCAIJAhwCCwIMAg0CCAIIAggCCAIIAggCCAIIAggCCAIIAggCCAIIAggCCAIIAhoCAwIpAh4AAuMCAgItAgQCBQIGAgcCCAIJAgoCCwIMAg0CCAIIAggCCAIIAggCCAIIAggCCAIIAggCCAIIAggCCAIIAhoCAwJjAh4AAuMCAgIxAgQCBQIGAgcCCAIJAhwCCwIMAg0CCAIIAggCCAIIAggCCAIIAggCCAIIAggCCAIIAggCCAIIAhoCAwIyAh4AAuMCAgIzAgQCBQIGAgcCCAIJAhwCCwIMAg0CCAIIAggCCAIIAggCCAIIAggCCAIIAggCCAIIAggCCAIIAhoCAwI0Ah4AAuMCAgJ/AgQCBQIGAgcCCAIJAgoCCwIMAg0CCAIIAggCCAIIAggCCAIIAggCCAIIAggCCAIIAggCCAIIAhoCAwJTAh4AAuMCAgI5AgQCBQIGAgcCCAIJAhwCCwIMAg0CCAIIAggCCAIIAggCCAIIAggCCAIIAggCCAIIAggCCAIIAhoCAwI6Ah4AAuMCAgIbAgQCBQIGAgcCCAIJAisCCwIMAg0CCAIIAggCCAIIAggCCAIIAggCCAIIAggCCAIIAggCCAIIAhoCAwI8Ah4AAuMCAgJWAgQCBQIGAgcCCAIJAhwCCwIMAg0CCAIIAggCCAIIAggCCAIIAggCCAIIAggCCAIIAggCCAIIAhoCAwJnAh4AAuMCAgIgAgQCBQIGAgcCCAIJAisCCwIMAg0CCAIIAggCCAIIAggCCAIIAggCCAIIAggCCAIIAggCCAIIAhoCAwI/Ah4AAuMCAgIqAgQCBQIGAgcCCAIJAgoCCwIMAg0CCAIIAggCCAIIAggCCAIIAggCCAIIAggCCAIIAggCCAIIAhoCAwJmAh4AAucACTUyNjA1NDczNgICAiICBAIFAgYCBwIIAgkCKwILAocCDQIIAggCCAIIAggCCAIIAggCCAIIAggCCAIIAggCCAIIAggAAgMCkgIeAALnAgICgwIEAgUCBgIHAggCCQKGAgsChwINAggCCAIIAggCCAIIAggCCAIIAggCCAIIAggCCAIIAggCCAACAwJTAh4AAucCAgKQAgQCBQIGAgcCCAIJAhwCCwKHAg0CCAIIAggCCAIIAggCCAIIAggCCHoAAAQAAggCCAIIAggCCAIIAggAAgMCkQIeAALnAgICLwIEAgUCBgIHAggCCQIcAgsChwINAggCCAIIAggCCAIIAggCCAIIAggCCAIIAggCCAIIAggCCAACAwKXAh4AAucCAgI9AgQCBQIGAgcCCAIJAoYCCwKHAg0CCAIIAggCCAIIAggCCAIIAggCCAIIAggCCAIIAggCCAIIAAIDArECHgAC5wICAooCBAIFAgYCBwIIAgkCKwILAocCDQIIAggCCAIIAggCCAIIAggCCAIIAggCCAIIAggCCAIIAggAAgMCiwIeAALnAgICtgIEAgUCBgIHAggCCQKGAgsChwINAggCCAIIAggCCAIIAggCCAIIAggCCAIIAggCCAIIAggCCAACAwJTAh4AAucCAgJ9AgQCBQIGAgcCCAIJAhwCCwKHAg0CCAIIAggCCAIIAggCCAIIAggCCAIIAggCCAIIAggCCAIIAAIDApMCHgAC5wICAjMCBAIFAgYCBwIIAgkCHAILAocCDQIIAggCCAIIAggCCAIIAggCCAIIAggCCAIIAggCCAIIAggAAgMClgIeAALnAgICJgIEAgUCBgIHAggCCQKGAgsChwINAggCCAIIAggCCAIIAggCCAIIAggCCAIIAggCCAIIAggCCAACAwKYAh4AAucCAgIbAgQCBQIGAgcCCAIJAisCCwKHAg0CCAIIAggCCAIIAggCCAIIAggCCAIIAggCCAIIAggCCAIIAAIDApUCHgAC5wICAjMCBAIFAgYCBwIIAgkCKwILAocCDQIIAggCCAIIAggCCAIIAggCCAIIAggCCAIIAggCCAIIAggAAgMCmwIeAALnAgICMQIEAgUCBgIHAggCCQKGAgsChwINAggCCAIIAggCCAIIAggCCAIIAggCCAIIAggCCAIIAggCCAACAwKIAh4AAucCAgJ9AgQCBQIGAgcCCAIJAisCCwKHAg0CCAIIAggCCAIIAggCCAIIAggCCAIIAggCCAIIAggCCAIIAAIDAtwCHgAC5wICAgMCBAIFAgYCBwIIAgkChgILAocCDQIIAggCCAIIAggCCAIIAggCCAIIAggCCAIIAggCCAIIAggAAgMCjwIeAALnAgICKAIEAgUCBgIHAggCCQIrAgsChwINAggCCAIIAggCCAIIAggCCAIIAggCCAIIAggCCAIIAggCCAACAwKUAh4AAucCAgIeAgQCBQIGAgcCCAIJAhwCCwKHAg0CCAIIAggCCAIIAggCCAIIAggCCAIIAggCCAIIAggCCAIIAAIDAq4CHgAC5wICAhsCBAIFAgYCBwIIAgkCHAILAocCDQIIAggCCAIIAggCCAIIAggCCAIIAggCCHoAAAQAAggCCAIIAggCCAACAwKwAh4AAucCAgIkAgQCBQIGAgcCCAIJAoYCCwKHAg0CCAIIAggCCAIIAggCCAIIAggCCAIIAggCCAIIAggCCAIIAAIDAlMCHgAC5wICAooCBAIFAgYCBwIIAgkCHAILAocCDQIIAggCCAIIAggCCAIIAggCCAIIAggCCAIIAggCCAIIAggAAgMCtAIeAALnAgICkAIEAgUCBgIHAggCCQIrAgsChwINAggCCAIIAggCCAIIAggCCAIIAggCCAIIAggCCAIIAggCCAACAwKhAh4AAucCAgIgAgQCBQIGAgcCCAIJAoYCCwKHAg0CCAIIAggCCAIIAggCCAIIAggCCAIIAggCCAIIAggCCAIIAAIDArcCHgAC5wICAi8CBAIFAgYCBwIIAgkCKwILAocCDQIIAggCCAIIAggCCAIIAggCCAIIAggCCAIIAggCCAIIAggAAgMC4QIeAALnAgICfwIEAgUCBgIHAggCCQIrAgsChwINAggCCAIIAggCCAIIAggCCAIIAggCCAIIAggCCAIIAggCCAACAwKlAh4AAucCAgIiAgQCBQIGAgcCCAIJAhwCCwKHAg0CCAIIAggCCAIIAggCCAIIAggCCAIIAggCCAIIAggCCAIIAAIDAowCHgAC5wICAlQCBAIFAgYCBwIIAgkCHAILAocCDQIIAggCCAIIAggCCAIIAggCCAIIAggCCAIIAggCCAIIAggAAgMC1QIeAALnAgICLQIEAgUCBgIHAggCCQIrAgsChwINAggCCAIIAggCCAIIAggCCAIIAggCCAIIAggCCAIIAggCCAACAwKJAh4AAucCAgJMAgQCBQIGAgcCCAIJAoYCCwKHAg0CCAIIAggCCAIIAggCCAIIAggCCAIIAggCCAIIAggCCAIIAAIDAtYCHgAC5wICAkcCBAIFAgYCBwIIAgkChgILAocCDQIIAggCCAIIAggCCAIIAggCCAIIAggCCAIIAggCCAIIAggAAgMCUwIeAALnAgICTgIEAgUCBgIHAggCCQIcAgsChwINAggCCAIIAggCCAIIAggCCAIIAggCCAIIAggCCAIIAggCCAACAwLUAh4AAucCAgJAAgQCBQIGAgcCCAIJAoYCCwKHAg0CCAIIAggCCAIIAggCCAIIAggCCAIIAggCCAIIAggCCAIIAAIDAqoCHgAC5wICAkcCBAIFAgYCBwIIAgkCKwILAocCDQIIAggCCAIIAggCCAIIAggCCAIIAggCCAIIAggCCAIIAggAAgMCqQIeAALnAgICQgIEAgUCBgIHAggCCQIcAgsChwINAggCCAIIAggCCAIIAggCCAIIAggCCAIIAggCCHoAAAQAAggCCAIIAAIDAqsCHgAC5wICAqACBAIFAgYCBwIIAgkChgILAocCDQIIAggCCAIIAggCCAIIAggCCAIIAggCCAIIAggCCAIIAggAAgMCUwIeAALnAgICSgIEAgUCBgIHAggCCQIrAgsChwINAggCCAIIAggCCAIIAggCCAIIAggCCAIIAggCCAIIAggCCAACAwLXAh4AAucCAgJMAgQCBQIGAgcCCAIJAisCCwKHAg0CCAIIAggCCAIIAggCCAIIAggCCAIIAggCCAIIAggCCAIIAAIDAq0CHgAC5wICAlYCBAIFAgYCBwIIAgkCKwILAocCDQIIAggCCAIIAggCCAIIAggCCAIIAggCCAIIAggCCAIIAggAAgMCyAIeAALnAgICKgIEAgUCBgIHAggCCQKGAgsChwINAggCCAIIAggCCAIIAggCCAIIAggCCAIIAggCCAIIAggCCAACAwKeAh4AAucCAgKdAgQCBQIGAgcCCAIJAoYCCwKHAg0CCAIIAggCCAIIAggCCAIIAggCCAIIAggCCAIIAggCCAIIAAIDAlMCHgAC5wICAi0CBAIFAgYCBwIIAgkCHAILAocCDQIIAggCCAIIAggCCAIIAggCCAIIAggCCAIIAggCCAIIAggAAgMCmgIeAALnAgICHgIEAgUCBgIHAggCCQIrAgsChwINAggCCAIIAggCCAIIAggCCAIIAggCCAIIAggCCAIIAggCCAACAwKiAh4AAucCAgJCAgQCBQIGAgcCCAIJAisCCwKHAg0CCAIIAggCCAIIAggCCAIIAggCCAIIAggCCAIIAggCCAIIAAIDAs4CHgAC5wICAkoCBAIFAgYCBwIIAgkCHAILAocCDQIIAggCCAIIAggCCAIIAggCCAIIAggCCAIIAggCCAIIAggAAgMC0AIeAALnAgICMwIEAgUCBgIHAggCCQKGAgsChwINAggCCAIIAggCCAIIAggCCAIIAggCCAIIAggCCAIIAggCCAACAwJTAh4AAucCAgI3AgQCBQIGAgcCCAIJAhwCCwKHAg0CCAIIAggCCAIIAggCCAIIAggCCAIIAggCCAIIAggCCAIIAAIDAtECHgAC5wICAjUCBAIFAgYCBwIIAgkChgILAocCDQIIAggCCAIIAggCCAIIAggCCAIIAggCCAIIAggCCAIIAggAAgMCmQIeAALnAgICOQIEAgUCBgIHAggCCQIcAgsChwINAggCCAIIAggCCAIIAggCCAIIAggCCAIIAggCCAIIAggCCAACAwK8Ah4AAucCAgJWAgQCBQIGAgcCCAIJAhwCCwKHAg0CCAIIAggCCAIIAggCCAIIAggCCAIIAggCCAIIAggCCHoAAAQAAggAAgMCpwIeAALnAgICgQIEAgUCBgIHAggCCQIcAgsChwINAggCCAIIAggCCAIIAggCCAIIAggCCAIIAggCCAIIAggCCAACAwK6Ah4AAucCAgIoAgQCBQIGAgcCCAIJAoYCCwKHAg0CCAIIAggCCAIIAggCCAIIAggCCAIIAggCCAIIAggCCAIIAAIDAr4CHgAC5wICAiQCBAIFAgYCBwIIAgkCKwILAocCDQIIAggCCAIIAggCCAIIAggCCAIIAggCCAIIAggCCAIIAggAAgMCwAIeAALnAgICHgIEAgUCBgIHAggCCQKGAgsChwINAggCCAIIAggCCAIIAggCCAIIAggCCAIIAggCCAIIAggCCAACAwK/Ah4AAucCAgKBAgQCBQIGAgcCCAIJAisCCwKHAg0CCAIIAggCCAIIAggCCAIIAggCCAIIAggCCAIIAggCCAIIAAIDAsMCHgAC5wICAiACBAIFAgYCBwIIAgkCKwILAocCDQIIAggCCAIIAggCCAIIAggCCAIIAggCCAIIAggCCAIIAggAAgMCwgIeAALnAgICJgIEAgUCBgIHAggCCQIcAgsChwINAggCCAIIAggCCAIIAggCCAIIAggCCAIIAggCCAIIAggCCAACAwLFAh4AAucCAgJ9AgQCBQIGAgcCCAIJAoYCCwKHAg0CCAIIAggCCAIIAggCCAIIAggCCAIIAggCCAIIAggCCAIIAAIDAlMCHgAC5wICAjUCBAIFAgYCBwIIAgkCKwILAocCDQIIAggCCAIIAggCCAIIAggCCAIIAggCCAIIAggCCAIIAggAAgMCuAIeAALnAgICMQIEAgUCBgIHAggCCQIrAgsChwINAggCCAIIAggCCAIIAggCCAIIAggCCAIIAggCCAIIAggCCAACAwLSAh4AAucCAgK2AgQCBQIGAgcCCAIJAhwCCwKHAg0CCAIIAggCCAIIAggCCAIIAggCCAIIAggCCAIIAggCCAIIAAIDApECHgAC5wICAn8CBAIFAgYCBwIIAgkChgILAocCDQIIAggCCAIIAggCCAIIAggCCAIIAggCCAIIAggCCAIIAggAAgMCUwIeAALnAgICLwIEAgUCBgIHAggCCQKGAgsChwINAggCCAIIAggCCAIIAggCCAIIAggCCAIIAggCCAIIAggCCAACAwK5Ah4AAucCAgIxAgQCBQIGAgcCCAIJAhwCCwKHAg0CCAIIAggCCAIIAggCCAIIAggCCAIIAggCCAIIAggCCAIIAAIDAsQCHgAC5wICAj0CBAIFAgYCBwIIAgkCHAILAocCDQIIAggCCAIIAggCCAIIAggCCAIIAggCCAIIAggCCAIIAggAAnoAAAQAAwLeAh4AAucCAgKDAgQCBQIGAgcCCAIJAhwCCwKHAg0CCAIIAggCCAIIAggCCAIIAggCCAIIAggCCAIIAggCCAIIAAIDAt0CHgAC5wICAgMCBAIFAgYCBwIIAgkCHAILAocCDQIIAggCCAIIAggCCAIIAggCCAIIAggCCAIIAggCCAIIAggAAgMCygIeAALnAgICkAIEAgUCBgIHAggCCQKGAgsChwINAggCCAIIAggCCAIIAggCCAIIAggCCAIIAggCCAIIAggCCAACAwJTAh4AAucCAgI5AgQCBQIGAgcCCAIJAisCCwKHAg0CCAIIAggCCAIIAggCCAIIAggCCAIIAggCCAIIAggCCAIIAAIDAskCHgAC5wICAiACBAIFAgYCBwIIAgkCHAILAocCDQIIAggCCAIIAggCCAIIAggCCAIIAggCCAIIAggCCAIIAggAAgMC3wIeAALnAgICIgIEAgUCBgIHAggCCQKGAgsChwINAggCCAIIAggCCAIIAggCCAIIAggCCAIIAggCCAIIAggCCAACAwLBAh4AAucCAgIbAgQCBQIGAgcCCAIJAoYCCwKHAg0CCAIIAggCCAIIAggCCAIIAggCCAIIAggCCAIIAggCCAIIAAIDAuACHgAC5wICAooCBAIFAgYCBwIIAgkChgILAocCDQIIAggCCAIIAggCCAIIAggCCAIIAggCCAIIAggCCAIIAggAAgMCUwIeAALnAgICJgIEAgUCBgIHAggCCQIrAgsChwINAggCCAIIAggCCAIIAggCCAIIAggCCAIIAggCCAIIAggCCAACAwKsAh4AAucCAgI3AgQCBQIGAgcCCAIJAisCCwKHAg0CCAIIAggCCAIIAggCCAIIAggCCAIIAggCCAIIAggCCAIIAAIDAtMCHgAC5wICAlQCBAIFAgYCBwIIAgkChgILAocCDQIIAggCCAIIAggCCAIIAggCCAIIAggCCAIIAggCCAIIAggAAgMCpgIeAALnAgICnQIEAgUCBgIHAggCCQIrAgsChwINAggCCAIIAggCCAIIAggCCAIIAggCCAIIAggCCAIIAggCCAACAwK1Ah4AAucCAgJHAgQCBQIGAgcCCAIJAhwCCwKHAg0CCAIIAggCCAIIAggCCAIIAggCCAIIAggCCAIIAggCCAIIAAIDArICHgAC5wICAgMCBAIFAgYCBwIIAgkCKwILAocCDQIIAggCCAIIAggCCAIIAggCCAIIAggCCAIIAggCCAIIAggAAgMCswIeAALnAgICTgIEAgUCBgIHAggCCQKGAgsChwINAggCCAIIAggCCAIIAggCCAIIAggCCAIIAggCCAIIAggCCAACAwKvAnoAAAQAHgAC5wICAkwCBAIFAgYCBwIIAgkCHAILAocCDQIIAggCCAIIAggCCAIIAggCCAIIAggCCAIIAggCCAIIAggAAgMCqAIeAALnAgICJAIEAgUCBgIHAggCCQIcAgsChwINAggCCAIIAggCCAIIAggCCAIIAggCCAIIAggCCAIIAggCCAACAwK9Ah4AAucCAgIqAgQCBQIGAgcCCAIJAisCCwKHAg0CCAIIAggCCAIIAggCCAIIAggCCAIIAggCCAIIAggCCAIIAAIDArsCHgAC5wICAqACBAIFAgYCBwIIAgkCHAILAocCDQIIAggCCAIIAggCCAIIAggCCAIIAggCCAIIAggCCAIIAggAAgMCkQIeAALnAgICTgIEAgUCBgIHAggCCQIrAgsChwINAggCCAIIAggCCAIIAggCCAIIAggCCAIIAggCCAIIAggCCAACAwLYAh4AAucCAgJAAgQCBQIGAgcCCAIJAhwCCwKHAg0CCAIIAggCCAIIAggCCAIIAggCCAIIAggCCAIIAggCCAIIAAIDAtkCHgAC5wICAkICBAIFAgYCBwIIAgkChgILAocCDQIIAggCCAIIAggCCAIIAggCCAIIAggCCAIIAggCCAIIAggAAgMC2gIeAALnAgICKgIEAgUCBgIHAggCCQIcAgsChwINAggCCAIIAggCCAIIAggCCAIIAggCCAIIAggCCAIIAggCCAACAwLHAh4AAucCAgKdAgQCBQIGAgcCCAIJAhwCCwKHAg0CCAIIAggCCAIIAggCCAIIAggCCAIIAggCCAIIAggCCAIIAAIDAsYCHgAC5wICAi0CBAIFAgYCBwIIAgkChgILAocCDQIIAggCCAIIAggCCAIIAggCCAIIAggCCAIIAggCCAIIAggAAgMCywIeAALnAgICVAIEAgUCBgIHAggCCQIrAgsChwINAggCCAIIAggCCAIIAggCCAIIAggCCAIIAggCCAIIAggCCAACAwLbAh4AAucCAgJKAgQCBQIGAgcCCAIJAoYCCwKHAg0CCAIIAggCCAIIAggCCAIIAggCCAIIAggCCAIIAggCCAIIAAIDAp8CHgAC5wICAoMCBAIFAgYCBwIIAgkCKwILAocCDQIIAggCCAIIAggCCAIIAggCCAIIAggCCAIIAggCCAIIAggAAgMCzAIeAALnAgICOQIEAgUCBgIHAggCCQKGAgsChwINAggCCAIIAggCCAIIAggCCAIIAggCCAIIAggCCAIIAggCCAACAwKNAh4AAucCAgKgAgQCBQIGAgcCCAIJAisCCwKHAg0CCAIIAggCCAIIAggCCAIIAggCCAIIAggCCAIIAggCCAIIAAIDAqECHgAC53oAAAQAAgICNQIEAgUCBgIHAggCCQIcAgsChwINAggCCAIIAggCCAIIAggCCAIIAggCCAIIAggCCAIIAggCCAACAwLPAh4AAucCAgJ/AgQCBQIGAgcCCAIJAhwCCwKHAg0CCAIIAggCCAIIAggCCAIIAggCCAIIAggCCAIIAggCCAIIAAIDApwCHgAC5wICAlYCBAIFAgYCBwIIAgkChgILAocCDQIIAggCCAIIAggCCAIIAggCCAIIAggCCAIIAggCCAIIAggAAgMCUwIeAALnAgICQAIEAgUCBgIHAggCCQIrAgsChwINAggCCAIIAggCCAIIAggCCAIIAggCCAIIAggCCAIIAggCCAACAwKjAh4AAucCAgI3AgQCBQIGAgcCCAIJAoYCCwKHAg0CCAIIAggCCAIIAggCCAIIAggCCAIIAggCCAIIAggCCAIIAAIDAqQCHgAC5wICArYCBAIFAgYCBwIIAgkCKwILAocCDQIIAggCCAIIAggCCAIIAggCCAIIAggCCAIIAggCCAIIAggAAgMCoQIeAALnAgICgQIEAgUCBgIHAggCCQKGAgsChwINAggCCAIIAggCCAIIAggCCAIIAggCCAIIAggCCAIIAggCCAACAwJTAh4AAucCAgIoAgQCBQIGAgcCCAIJAhwCCwKHAg0CCAIIAggCCAIIAggCCAIIAggCCAIIAggCCAIIAggCCAIIAAIDAo4CHgAC5wICAj0CBAIFAgYCBwIIAgkCKwILAocCDQIIAggCCAIIAggCCAIIAggCCAIIAggCCAIIAggCCAIIAggAAgMCzQIeAALoAAk0MTE1OTIwNDgCAgIoAgQCBQIGAgcCCAIJAoYCCwKHAg0CCAIIAggCCAIIAggCCAIIAggCCAIIAggCCAIIAggCCAIIAiECAwK+Ah4AAugCAgI5AgQCBQIGAgcCCAIJAoYCCwKHAg0CCAIIAggCCAIIAggCCAIIAggCCAIIAggCCAIIAggCCAIIAiECAwKNAh4AAugCAgIiAgQCBQIGAgcCCAIJAhwCCwKHAg0CCAIIAggCCAIIAggCCAIIAggCCAIIAggCCAIIAggCCAIIAiECAwKMAh4AAugCAgIiAgQCBQIGAgcCCAIJAoYCCwKHAg0CCAIIAggCCAIIAggCCAIIAggCCAIIAggCCAIIAggCCAIIAiECAwLBAh4AAugCAgIkAgQCBQIGAgcCCAIJAoYCCwKHAg0CCAIIAggCCAIIAggCCAIIAggCCAIIAggCCAIIAggCCAIIAiECAwJTAh4AAugCAgItAgQCBQIGAgcCCAIJAisCCwKHAg0CCAIIAggCCAIIAggCCAIIAggCCAIIAggCCAIIAggCCHoAAAQAAggCIQIDAokCHgAC6AICAjkCBAIFAgYCBwIIAgkCHAILAocCDQIIAggCCAIIAggCCAIIAggCCAIIAggCCAIIAggCCAIIAggCIQIDArwCHgAC6AICAiQCBAIFAgYCBwIIAgkCHAILAocCDQIIAggCCAIIAggCCAIIAggCCAIIAggCCAIIAggCCAIIAggCIQIDAr0CHgAC6AICAioCBAIFAgYCBwIIAgkCKwILAocCDQIIAggCCAIIAggCCAIIAggCCAIIAggCCAIIAggCCAIIAggCIQIDArsCHgAC6AICAigCBAIFAgYCBwIIAgkCHAILAocCDQIIAggCCAIIAggCCAIIAggCCAIIAggCCAIIAggCCAIIAggCIQIDAo4CHgAC6AICAioCBAIFAgYCBwIIAgkCHAILAocCDQIIAggCCAIIAggCCAIIAggCCAIIAggCCAIIAggCCAIIAggCIQIDAscCHgAC6AICAjUCBAIFAgYCBwIIAgkChgILAocCDQIIAggCCAIIAggCCAIIAggCCAIIAggCCAIIAggCCAIIAggCIQIDApkCHgAC6AICAjUCBAIFAgYCBwIIAgkCHAILAocCDQIIAggCCAIIAggCCAIIAggCCAIIAggCCAIIAggCCAIIAggCIQIDAs8CHgAC6AICAhsCBAIFAgYCBwIIAgkChgILAocCDQIIAggCCAIIAggCCAIIAggCCAIIAggCCAIIAggCCAIIAggCIQIDAuACHgAC6AICAkACBAIFAgYCBwIIAgkCKwILAocCDQIIAggCCAIIAggCCAIIAggCCAIIAggCCAIIAggCCAIIAggCIQIDAqMCHgAC6AICAkICBAIFAgYCBwIIAgkCKwILAocCDQIIAggCCAIIAggCCAIIAggCCAIIAggCCAIIAggCCAIIAggCIQIDAs4CHgAC6AICAhsCBAIFAgYCBwIIAgkCHAILAocCDQIIAggCCAIIAggCCAIIAggCCAIIAggCCAIIAggCCAIIAggCIQIDArACHgAC6AICAiACBAIFAgYCBwIIAgkChgILAocCDQIIAggCCAIIAggCCAIIAggCCAIIAggCCAIIAggCCAIIAggCIQIDArcCHgAC6AICAiACBAIFAgYCBwIIAgkCHAILAocCDQIIAggCCAIIAggCCAIIAggCCAIIAggCCAIIAggCCAIIAggCIQIDAt8CHgAC6AICAigCBAIFAgYCBwIIAgkCKwILAocCDQIIAggCCAIIAggCCAIIAggCCAIIAggCCAIIAggCCAIIAggCIQIDApQCHgAC6AICAioCBAIFAgYCBwIIAgkChgILAocCDQIIAggCCAIIAggCCAIIAggCCAIIAnoAAAQACAIIAggCCAIIAggCCAIhAgMCngIeAALoAgICVgIEAgUCBgIHAggCCQIrAgsChwINAggCCAIIAggCCAIIAggCCAIIAggCCAIIAggCCAIIAggCCAIhAgMCyAIeAALoAgICAwIEAgUCBgIHAggCCQKGAgsChwINAggCCAIIAggCCAIIAggCCAIIAggCCAIIAggCCAIIAggCCAIhAgMCjwIeAALoAgICLQIEAgUCBgIHAggCCQKGAgsChwINAggCCAIIAggCCAIIAggCCAIIAggCCAIIAggCCAIIAggCCAIhAgMCywIeAALoAgICOQIEAgUCBgIHAggCCQIrAgsChwINAggCCAIIAggCCAIIAggCCAIIAggCCAIIAggCCAIIAggCCAIhAgMCyQIeAALoAgICTAIEAgUCBgIHAggCCQIcAgsChwINAggCCAIIAggCCAIIAggCCAIIAggCCAIIAggCCAIIAggCCAIhAgMCqAIeAALoAgICLQIEAgUCBgIHAggCCQIcAgsChwINAggCCAIIAggCCAIIAggCCAIIAggCCAIIAggCCAIIAggCCAIhAgMCmgIeAALoAgICAwIEAgUCBgIHAggCCQIcAgsChwINAggCCAIIAggCCAIIAggCCAIIAggCCAIIAggCCAIIAggCCAIhAgMCygIeAALoAgICLwIEAgUCBgIHAggCCQKGAgsChwINAggCCAIIAggCCAIIAggCCAIIAggCCAIIAggCCAIIAggCCAIhAgMCuQIeAALoAgICVAIEAgUCBgIHAggCCQIcAgsChwINAggCCAIIAggCCAIIAggCCAIIAggCCAIIAggCCAIIAggCCAIhAgMC1QIeAALoAgICNwIEAgUCBgIHAggCCQIrAgsChwINAggCCAIIAggCCAIIAggCCAIIAggCCAIIAggCCAIIAggCCAIhAgMC0wIeAALoAgICLwIEAgUCBgIHAggCCQIcAgsChwINAggCCAIIAggCCAIIAggCCAIIAggCCAIIAggCCAIIAggCCAIhAgMClwIeAALoAgICSgIEAgUCBgIHAggCCQIrAgsChwINAggCCAIIAggCCAIIAggCCAIIAggCCAIIAggCCAIIAggCCAIhAgMC1wIeAALoAgICJgIEAgUCBgIHAggCCQKGAgsChwINAggCCAIIAggCCAIIAggCCAIIAggCCAIIAggCCAIIAggCCAIhAgMCmAIeAALoAgICNQIEAgUCBgIHAggCCQIrAgsChwINAggCCAIIAggCCAIIAggCCAIIAggCCAIIAggCCAIIAggCCAIhAgMCuAIeAALoAgICJgIEAgUCBgIHAggCCQIcAgsChwINAggCCAIIAggCCHoAAAQAAggCCAIIAggCCAIIAggCCAIIAggCCAIIAiECAwLFAh4AAugCAgJHAgQCBQIGAgcCCAIJAhwCCwKHAg0CCAIIAggCCAIIAggCCAIIAggCCAIIAggCCAIIAggCCAIIAiECAwKyAh4AAugCAgIeAgQCBQIGAgcCCAIJAisCCwKHAg0CCAIIAggCCAIIAggCCAIIAggCCAIIAggCCAIIAggCCAIIAiECAwKiAh4AAugCAgJKAgQCBQIGAgcCCAIJAhwCCwKHAg0CCAIIAggCCAIIAggCCAIIAggCCAIIAggCCAIIAggCCAIIAiECAwLQAh4AAugCAgJKAgQCBQIGAgcCCAIJAoYCCwKHAg0CCAIIAggCCAIIAggCCAIIAggCCAIIAggCCAIIAggCCAIIAiECAwKfAh4AAugCAgJOAgQCBQIGAgcCCAIJAoYCCwKHAg0CCAIIAggCCAIIAggCCAIIAggCCAIIAggCCAIIAggCCAIIAiECAwKvAh4AAugCAgJHAgQCBQIGAgcCCAIJAoYCCwKHAg0CCAIIAggCCAIIAggCCAIIAggCCAIIAggCCAIIAggCCAIIAiECAwJTAh4AAugCAgJMAgQCBQIGAgcCCAIJAoYCCwKHAg0CCAIIAggCCAIIAggCCAIIAggCCAIIAggCCAIIAggCCAIIAiECAwLWAh4AAugCAgJUAgQCBQIGAgcCCAIJAoYCCwKHAg0CCAIIAggCCAIIAggCCAIIAggCCAIIAggCCAIIAggCCAIIAiECAwKmAh4AAugCAgIDAgQCBQIGAgcCCAIJAisCCwKHAg0CCAIIAggCCAIIAggCCAIIAggCCAIIAggCCAIIAggCCAIIAiECAwKzAh4AAugCAgI9AgQCBQIGAgcCCAIJAisCCwKHAg0CCAIIAggCCAIIAggCCAIIAggCCAIIAggCCAIIAggCCAIIAiECAwLNAh4AAugCAgJOAgQCBQIGAgcCCAIJAhwCCwKHAg0CCAIIAggCCAIIAggCCAIIAggCCAIIAggCCAIIAggCCAIIAiECAwLUAh4AAugCAgIvAgQCBQIGAgcCCAIJAisCCwKHAg0CCAIIAggCCAIIAggCCAIIAggCCAIIAggCCAIIAggCCAIIAiECAwLhAh4AAugCAgImAgQCBQIGAgcCCAIJAisCCwKHAg0CCAIIAggCCAIIAggCCAIIAggCCAIIAggCCAIIAggCCAIIAiECAwKsAh4AAugCAgIzAgQCBQIGAgcCCAIJAisCCwKHAg0CCAIIAggCCAIIAggCCAIIAggCCAIIAggCCAIIAggCCAIIAiECAwKbAh4AAugCAgI3AgQCBQIGAgcCCAIJAoYCCwKHAnoAAAQADQIIAggCCAIIAggCCAIIAggCCAIIAggCCAIIAggCCAIIAggCIQIDAqQCHgAC6AICAjECBAIFAgYCBwIIAgkCKwILAocCDQIIAggCCAIIAggCCAIIAggCCAIIAggCCAIIAggCCAIIAggCIQIDAtICHgAC6AICAjcCBAIFAgYCBwIIAgkCHAILAocCDQIIAggCCAIIAggCCAIIAggCCAIIAggCCAIIAggCCAIIAggCIQIDAtECHgAC6AICAkACBAIFAgYCBwIIAgkCHAILAocCDQIIAggCCAIIAggCCAIIAggCCAIIAggCCAIIAggCCAIIAggCIQIDAtkCHgAC6AICAj0CBAIFAgYCBwIIAgkChgILAocCDQIIAggCCAIIAggCCAIIAggCCAIIAggCCAIIAggCCAIIAggCIQIDArECHgAC6AICAkcCBAIFAgYCBwIIAgkCKwILAocCDQIIAggCCAIIAggCCAIIAggCCAIIAggCCAIIAggCCAIIAggCIQIDAqkCHgAC6AICAkwCBAIFAgYCBwIIAgkCKwILAocCDQIIAggCCAIIAggCCAIIAggCCAIIAggCCAIIAggCCAIIAggCIQIDAq0CHgAC6AICAk4CBAIFAgYCBwIIAgkCKwILAocCDQIIAggCCAIIAggCCAIIAggCCAIIAggCCAIIAggCCAIIAggCIQIDAtgCHgAC6AICAj0CBAIFAgYCBwIIAgkCHAILAocCDQIIAggCCAIIAggCCAIIAggCCAIIAggCCAIIAggCCAIIAggCIQIDAt4CHgAC6AICAiQCBAIFAgYCBwIIAgkCKwILAocCDQIIAggCCAIIAggCCAIIAggCCAIIAggCCAIIAggCCAIIAggCIQIDAsACHgAC6AICAh4CBAIFAgYCBwIIAgkChgILAocCDQIIAggCCAIIAggCCAIIAggCCAIIAggCCAIIAggCCAIIAggCIQIDAr8CHgAC6AICAlQCBAIFAgYCBwIIAgkCKwILAocCDQIIAggCCAIIAggCCAIIAggCCAIIAggCCAIIAggCCAIIAggCIQIDAtsCHgAC6AICAh4CBAIFAgYCBwIIAgkCHAILAocCDQIIAggCCAIIAggCCAIIAggCCAIIAggCCAIIAggCCAIIAggCIQIDAq4CHgAC6AICAiICBAIFAgYCBwIIAgkCKwILAocCDQIIAggCCAIIAggCCAIIAggCCAIIAggCCAIIAggCCAIIAggCIQIDApICHgAC6AICAjECBAIFAgYCBwIIAgkCHAILAocCDQIIAggCCAIIAggCCAIIAggCCAIIAggCCAIIAggCCAIIAggCIQIDAsQCHgAC6AICAlYCBAIFAgYCB3oAAAQAAggCCQIcAgsChwINAggCCAIIAggCCAIIAggCCAIIAggCCAIIAggCCAIIAggCCAIhAgMCpwIeAALoAgICIAIEAgUCBgIHAggCCQIrAgsChwINAggCCAIIAggCCAIIAggCCAIIAggCCAIIAggCCAIIAggCCAIhAgMCwgIeAALoAgICMQIEAgUCBgIHAggCCQKGAgsChwINAggCCAIIAggCCAIIAggCCAIIAggCCAIIAggCCAIIAggCCAIhAgMCiAIeAALoAgICQgIEAgUCBgIHAggCCQKGAgsChwINAggCCAIIAggCCAIIAggCCAIIAggCCAIIAggCCAIIAggCCAIhAgMC2gIeAALoAgICMwIEAgUCBgIHAggCCQKGAgsChwINAggCCAIIAggCCAIIAggCCAIIAggCCAIIAggCCAIIAggCCAIhAgMCUwIeAALoAgICQAIEAgUCBgIHAggCCQKGAgsChwINAggCCAIIAggCCAIIAggCCAIIAggCCAIIAggCCAIIAggCCAIhAgMCqgIeAALoAgICVgIEAgUCBgIHAggCCQKGAgsChwINAggCCAIIAggCCAIIAggCCAIIAggCCAIIAggCCAIIAggCCAIhAgMCUwIeAALoAgICGwIEAgUCBgIHAggCCQIrAgsChwINAggCCAIIAggCCAIIAggCCAIIAggCCAIIAggCCAIIAggCCAIhAgMClQIeAALoAgICMwIEAgUCBgIHAggCCQIcAgsChwINAggCCAIIAggCCAIIAggCCAIIAggCCAIIAggCCAIIAggCCAIhAgMClgIeAALoAgICQgIEAgUCBgIHAggCCQIcAgsChwINAggCCAIIAggCCAIIAggCCAIIAggCCAIIAggCCAIIAggCCAIhAgMCqwIeAALpAAk0MDg5NDY2NTYCAgJOAgQCBQIGAgcCCAIJAisCCwKHAg0CCAIIAggCCAIIAggCCAIIAggCCAIIAggCCAIIAggCCAIIAh8CAwLYAh4AAukCAgJCAgQCBQIGAgcCCAIJAhwCCwKHAg0CCAIIAggCCAIIAggCCAIIAggCCAIIAggCCAIIAggCCAIIAh8CAwKrAh4AAukCAgJCAgQCBQIGAgcCCAIJAoYCCwKHAg0CCAIIAggCCAIIAggCCAIIAggCCAIIAggCCAIIAggCCAIIAh8CAwLaAh4AAukCAgJKAgQCBQIGAgcCCAIJAisCCwKHAg0CCAIIAggCCAIIAggCCAIIAggCCAIIAggCCAIIAggCCAIIAh8CAwLXAh4AAukCAgJAAgQCBQIGAgcCCAIJAhwCCwKHAg0CCAIIAggCCAIIAggCCAIIAggCCAIIAggCCAIIAggCCAIIAnoAAAQAHwIDAtkCHgAC6QICAkACBAIFAgYCBwIIAgkChgILAocCDQIIAggCCAIIAggCCAIIAggCCAIIAggCCAIIAggCCAIIAggCHwIDAqoCHgAC6QICAkcCBAIFAgYCBwIIAgkCKwILAocCDQIIAggCCAIIAggCCAIIAggCCAIIAggCCAIIAggCCAIIAggCHwIDAqkCHgAC6QICAn8CBAIFAgYCBwIIAgkCKwILAocCDQIIAggCCAIIAggCCAIIAggCCAIIAggCCAIIAggCCAIIAggCHwIDAqUCHgAC6QICAlYCBAIFAgYCBwIIAgkCHAILAocCDQIIAggCCAIIAggCCAIIAggCCAIIAggCCAIIAggCCAIIAggCHwIDAqcCHgAC6QICAjcCBAIFAgYCBwIIAgkCKwILAocCDQIIAggCCAIIAggCCAIIAggCCAIIAggCCAIIAggCCAIIAggCHwIDAtMCHgAC6QICAlYCBAIFAgYCBwIIAgkChgILAocCDQIIAggCCAIIAggCCAIIAggCCAIIAggCCAIIAggCCAIIAggCHwIDAlMCHgAC6QICAkwCBAIFAgYCBwIIAgkChgILAocCDQIIAggCCAIIAggCCAIIAggCCAIIAggCCAIIAggCCAIIAggCHwIDAtYCHgAC6QICAkwCBAIFAgYCBwIIAgkCHAILAocCDQIIAggCCAIIAggCCAIIAggCCAIIAggCCAIIAggCCAIIAggCHwIDAqgCHgAC6QICAlQCBAIFAgYCBwIIAgkCHAILAocCDQIIAggCCAIIAggCCAIIAggCCAIIAggCCAIIAggCCAIIAggCHwIDAtUCHgAC6QICAlQCBAIFAgYCBwIIAgkChgILAocCDQIIAggCCAIIAggCCAIIAggCCAIIAggCCAIIAggCCAIIAggCHwIDAqYCHgAC6QICAiICBAIFAgYCBwIIAgkChgILAocCDQIIAggCCAIIAggCCAIIAggCCAIIAggCCAIIAggCCAIIAggCHwIDAsECHgAC6QICAhsCBAIFAgYCBwIIAgkCHAILAocCDQIIAggCCAIIAggCCAIIAggCCAIIAggCCAIIAggCCAIIAggCHwIDArACHgAC6QICAiACBAIFAgYCBwIIAgkCHAILAocCDQIIAggCCAIIAggCCAIIAggCCAIIAggCCAIIAggCCAIIAggCHwIDAt8CHgAC6QICAiQCBAIFAgYCBwIIAgkChgILAocCDQIIAggCCAIIAggCCAIIAggCCAIIAggCCAIIAggCCAIIAggCHwIDAlMCHgAC6QICAk4CBAIFAgYCBwIIAgkChgILAocCDQIIAggCCAIIAggCCAIIAggCCAIIAggCCHoAAAQAAggCCAIIAggCCAIfAgMCrwIeAALpAgICRwIEAgUCBgIHAggCCQKGAgsChwINAggCCAIIAggCCAIIAggCCAIIAggCCAIIAggCCAIIAggCCAIfAgMCUwIeAALpAgICJAIEAgUCBgIHAggCCQIcAgsChwINAggCCAIIAggCCAIIAggCCAIIAggCCAIIAggCCAIIAggCCAIfAgMCvQIeAALpAgICTgIEAgUCBgIHAggCCQIcAgsChwINAggCCAIIAggCCAIIAggCCAIIAggCCAIIAggCCAIIAggCCAIfAgMC1AIeAALpAgICGwIEAgUCBgIHAggCCQKGAgsChwINAggCCAIIAggCCAIIAggCCAIIAggCCAIIAggCCAIIAggCCAIfAgMC4AIeAALpAgICIAIEAgUCBgIHAggCCQKGAgsChwINAggCCAIIAggCCAIIAggCCAIIAggCCAIIAggCCAIIAggCCAIfAgMCtwIeAALpAgICLQIEAgUCBgIHAggCCQIrAgsChwINAggCCAIIAggCCAIIAggCCAIIAggCCAIIAggCCAIIAggCCAIfAgMCiQIeAALpAgICRwIEAgUCBgIHAggCCQIcAgsChwINAggCCAIIAggCCAIIAggCCAIIAggCCAIIAggCCAIIAggCCAIfAgMCsgIeAALpAgICAwIEAgUCBgIHAggCCQIrAgsChwINAggCCAIIAggCCAIIAggCCAIIAggCCAIIAggCCAIIAggCCAIfAgMCswIeAALpAgICMQIEAgUCBgIHAggCCQKGAgsChwINAggCCAIIAggCCAIIAggCCAIIAggCCAIIAggCCAIIAggCCAIfAgMCiAIeAALpAgICTAIEAgUCBgIHAggCCQIrAgsChwINAggCCAIIAggCCAIIAggCCAIIAggCCAIIAggCCAIIAggCCAIfAgMCrQIeAALpAgICHgIEAgUCBgIHAggCCQIcAgsChwINAggCCAIIAggCCAIIAggCCAIIAggCCAIIAggCCAIIAggCCAIfAgMCrgIeAALpAgICLwIEAgUCBgIHAggCCQIrAgsChwINAggCCAIIAggCCAIIAggCCAIIAggCCAIIAggCCAIIAggCCAIfAgMC4QIeAALpAgICVAIEAgUCBgIHAggCCQIrAgsChwINAggCCAIIAggCCAIIAggCCAIIAggCCAIIAggCCAIIAggCCAIfAgMC2wIeAALpAgICPQIEAgUCBgIHAggCCQIcAgsChwINAggCCAIIAggCCAIIAggCCAIIAggCCAIIAggCCAIIAggCCAIfAgMC3gIeAALpAgICJgIEAgUCBgIHAggCCQIrAgsChwINAggCCAIIAggCCAIIAnoAAAQACAIIAggCCAIIAggCCAIIAggCCAIIAh8CAwKsAh4AAukCAgI9AgQCBQIGAgcCCAIJAoYCCwKHAg0CCAIIAggCCAIIAggCCAIIAggCCAIIAggCCAIIAggCCAIIAh8CAwKxAh4AAukCAgIiAgQCBQIGAgcCCAIJAisCCwKHAg0CCAIIAggCCAIIAggCCAIIAggCCAIIAggCCAIIAggCCAIIAh8CAwKSAh4AAukCAgIkAgQCBQIGAgcCCAIJAisCCwKHAg0CCAIIAggCCAIIAggCCAIIAggCCAIIAggCCAIIAggCCAIIAh8CAwLAAh4AAukCAgIeAgQCBQIGAgcCCAIJAoYCCwKHAg0CCAIIAggCCAIIAggCCAIIAggCCAIIAggCCAIIAggCCAIIAh8CAwK/Ah4AAukCAgIDAgQCBQIGAgcCCAIJAhwCCwKHAg0CCAIIAggCCAIIAggCCAIIAggCCAIIAggCCAIIAggCCAIIAh8CAwLKAh4AAukCAgI5AgQCBQIGAgcCCAIJAisCCwKHAg0CCAIIAggCCAIIAggCCAIIAggCCAIIAggCCAIIAggCCAIIAh8CAwLJAh4AAukCAgImAgQCBQIGAgcCCAIJAhwCCwKHAg0CCAIIAggCCAIIAggCCAIIAggCCAIIAggCCAIIAggCCAIIAh8CAwLFAh4AAukCAgIbAgQCBQIGAgcCCAIJAisCCwKHAg0CCAIIAggCCAIIAggCCAIIAggCCAIIAggCCAIIAggCCAIIAh8CAwKVAh4AAukCAgIoAgQCBQIGAgcCCAIJAisCCwKHAg0CCAIIAggCCAIIAggCCAIIAggCCAIIAggCCAIIAggCCAIIAh8CAwKUAh4AAukCAgIvAgQCBQIGAgcCCAIJAhwCCwKHAg0CCAIIAggCCAIIAggCCAIIAggCCAIIAggCCAIIAggCCAIIAh8CAwKXAh4AAukCAgIvAgQCBQIGAgcCCAIJAoYCCwKHAg0CCAIIAggCCAIIAggCCAIIAggCCAIIAggCCAIIAggCCAIIAh8CAwK5Ah4AAukCAgIxAgQCBQIGAgcCCAIJAhwCCwKHAg0CCAIIAggCCAIIAggCCAIIAggCCAIIAggCCAIIAggCCAIIAh8CAwLEAh4AAukCAgI5AgQCBQIGAgcCCAIJAhwCCwKHAg0CCAIIAggCCAIIAggCCAIIAggCCAIIAggCCAIIAggCCAIIAh8CAwK8Ah4AAukCAgIzAgQCBQIGAgcCCAIJAhwCCwKHAg0CCAIIAggCCAIIAggCCAIIAggCCAIIAggCCAIIAggCCAIIAh8CAwKWAh4AAukCAgIzAgQCBQIGAgcCCAIJAoYCCwKHAg0CCHoAAAQAAggCCAIIAggCCAIIAggCCAIIAggCCAIIAggCCAIIAggCHwIDAlMCHgAC6QICAiYCBAIFAgYCBwIIAgkChgILAocCDQIIAggCCAIIAggCCAIIAggCCAIIAggCCAIIAggCCAIIAggCHwIDApgCHgAC6QICAjUCBAIFAgYCBwIIAgkCKwILAocCDQIIAggCCAIIAggCCAIIAggCCAIIAggCCAIIAggCCAIIAggCHwIDArgCHgAC6QICAigCBAIFAgYCBwIIAgkCHAILAocCDQIIAggCCAIIAggCCAIIAggCCAIIAggCCAIIAggCCAIIAggCHwIDAo4CHgAC6QICAioCBAIFAgYCBwIIAgkCKwILAocCDQIIAggCCAIIAggCCAIIAggCCAIIAggCCAIIAggCCAIIAggCHwIDArsCHgAC6QICAiICBAIFAgYCBwIIAgkCHAILAocCDQIIAggCCAIIAggCCAIIAggCCAIIAggCCAIIAggCCAIIAggCHwIDAowCHgAC6QICAiACBAIFAgYCBwIIAgkCKwILAocCDQIIAggCCAIIAggCCAIIAggCCAIIAggCCAIIAggCCAIIAggCHwIDAsICHgAC6QICAjkCBAIFAgYCBwIIAgkChgILAocCDQIIAggCCAIIAggCCAIIAggCCAIIAggCCAIIAggCCAIIAggCHwIDAo0CHgAC6QICAkoCBAIFAgYCBwIIAgkChgILAocCDQIIAggCCAIIAggCCAIIAggCCAIIAggCCAIIAggCCAIIAggCHwIDAp8CHgAC6QICAh4CBAIFAgYCBwIIAgkCKwILAocCDQIIAggCCAIIAggCCAIIAggCCAIIAggCCAIIAggCCAIIAggCHwIDAqICHgAC6QICAkICBAIFAgYCBwIIAgkCKwILAocCDQIIAggCCAIIAggCCAIIAggCCAIIAggCCAIIAggCCAIIAggCHwIDAs4CHgAC6QICAigCBAIFAgYCBwIIAgkChgILAocCDQIIAggCCAIIAggCCAIIAggCCAIIAggCCAIIAggCCAIIAggCHwIDAr4CHgAC6QICAkACBAIFAgYCBwIIAgkCKwILAocCDQIIAggCCAIIAggCCAIIAggCCAIIAggCCAIIAggCCAIIAggCHwIDAqMCHgAC6QICAj0CBAIFAgYCBwIIAgkCKwILAocCDQIIAggCCAIIAggCCAIIAggCCAIIAggCCAIIAggCCAIIAggCHwIDAs0CHgAC6QICAkoCBAIFAgYCBwIIAgkCHAILAocCDQIIAggCCAIIAggCCAIIAggCCAIIAggCCAIIAggCCAIIAggCHwIDAtACHgAC6QICAjUCBAIFAgYCBwIIAnoAAAQACQIcAgsChwINAggCCAIIAggCCAIIAggCCAIIAggCCAIIAggCCAIIAggCCAIfAgMCzwIeAALpAgICNQIEAgUCBgIHAggCCQKGAgsChwINAggCCAIIAggCCAIIAggCCAIIAggCCAIIAggCCAIIAggCCAIfAgMCmQIeAALpAgICNwIEAgUCBgIHAggCCQKGAgsChwINAggCCAIIAggCCAIIAggCCAIIAggCCAIIAggCCAIIAggCCAIfAgMCpAIeAALpAgICfwIEAgUCBgIHAggCCQKGAgsChwINAggCCAIIAggCCAIIAggCCAIIAggCCAIIAggCCAIIAggCCAIfAgMCUwIeAALpAgICMwIEAgUCBgIHAggCCQIrAgsChwINAggCCAIIAggCCAIIAggCCAIIAggCCAIIAggCCAIIAggCCAIfAgMCmwIeAALpAgICKgIEAgUCBgIHAggCCQIcAgsChwINAggCCAIIAggCCAIIAggCCAIIAggCCAIIAggCCAIIAggCCAIfAgMCxwIeAALpAgICLQIEAgUCBgIHAggCCQIcAgsChwINAggCCAIIAggCCAIIAggCCAIIAggCCAIIAggCCAIIAggCCAIfAgMCmgIeAALpAgICMQIEAgUCBgIHAggCCQIrAgsChwINAggCCAIIAggCCAIIAggCCAIIAggCCAIIAggCCAIIAggCCAIfAgMC0gIeAALpAgICNwIEAgUCBgIHAggCCQIcAgsChwINAggCCAIIAggCCAIIAggCCAIIAggCCAIIAggCCAIIAggCCAIfAgMC0QIeAALpAgICLQIEAgUCBgIHAggCCQKGAgsChwINAggCCAIIAggCCAIIAggCCAIIAggCCAIIAggCCAIIAggCCAIfAgMCywIeAALpAgICAwIEAgUCBgIHAggCCQKGAgsChwINAggCCAIIAggCCAIIAggCCAIIAggCCAIIAggCCAIIAggCCAIfAgMCjwIeAALpAgICfwIEAgUCBgIHAggCCQIcAgsChwINAggCCAIIAggCCAIIAggCCAIIAggCCAIIAggCCAIIAggCCAIfAgMCnAIeAALpAgICVgIEAgUCBgIHAggCCQIrAgsChwINAggCCAIIAggCCAIIAggCCAIIAggCCAIIAggCCAIIAggCCAIfAgMCyAIeAALpAgICKgIEAgUCBgIHAggCCQKGAgsChwINAggCCAIIAggCCAIIAggCCAIIAggCCAIIAggCCAIIAggCCAIfAgMCngIeAALqAAk0MDg5NTEyOTYCAgJ/AgQCBQIGAgcCCAIJAhwCCwKHAg0CCAIIAggCCAIIAggCCAIIAggCCAIIAggCCAIIAggCCAIIAh0CA3oAAAQAApwCHgAC6gICAjcCBAIFAgYCBwIIAgkCHAILAocCDQIIAggCCAIIAggCCAIIAggCCAIIAggCCAIIAggCCAIIAggCHQIDAtECHgAC6gICAi8CBAIFAgYCBwIIAgkCKwILAocCDQIIAggCCAIIAggCCAIIAggCCAIIAggCCAIIAggCCAIIAggCHQIDAuECHgAC6gICAk4CBAIFAgYCBwIIAgkChgILAocCDQIIAggCCAIIAggCCAIIAggCCAIIAggCCAIIAggCCAIIAggCHQIDAq8CHgAC6gICAjcCBAIFAgYCBwIIAgkChgILAocCDQIIAggCCAIIAggCCAIIAggCCAIIAggCCAIIAggCCAIIAggCHQIDAqQCHgAC6gICAn8CBAIFAgYCBwIIAgkChgILAocCDQIIAggCCAIIAggCCAIIAggCCAIIAggCCAIIAggCCAIIAggCHQIDAlMCHgAC6gICAjMCBAIFAgYCBwIIAgkCKwILAocCDQIIAggCCAIIAggCCAIIAggCCAIIAggCCAIIAggCCAIIAggCHQIDApsCHgAC6gICAjECBAIFAgYCBwIIAgkCKwILAocCDQIIAggCCAIIAggCCAIIAggCCAIIAggCCAIIAggCCAIIAggCHQIDAtICHgAC6gICAiYCBAIFAgYCBwIIAgkCKwILAocCDQIIAggCCAIIAggCCAIIAggCCAIIAggCCAIIAggCCAIIAggCHQIDAqwCHgAC6gICAjkCBAIFAgYCBwIIAgkCKwILAocCDQIIAggCCAIIAggCCAIIAggCCAIIAggCCAIIAggCCAIIAggCHQIDAskCHgAC6gICAigCBAIFAgYCBwIIAgkCKwILAocCDQIIAggCCAIIAggCCAIIAggCCAIIAggCCAIIAggCCAIIAggCHQIDApQCHgAC6gICAh4CBAIFAgYCBwIIAgkCHAILAocCDQIIAggCCAIIAggCCAIIAggCCAIIAggCCAIIAggCCAIIAggCHQIDAq4CHgAC6gICAj0CBAIFAgYCBwIIAgkCHAILAocCDQIIAggCCAIIAggCCAIIAggCCAIIAggCCAIIAggCCAIIAggCHQIDAt4CHgAC6gICAgMCBAIFAgYCBwIIAgkCHAILAocCDQIIAggCCAIIAggCCAIIAggCCAIIAggCCAIIAggCCAIIAggCHQIDAsoCHgAC6gICAh4CBAIFAgYCBwIIAgkChgILAocCDQIIAggCCAIIAggCCAIIAggCCAIIAggCCAIIAggCCAIIAggCHQIDAr8CHgAC6gICAiICBAIFAgYCBwIIAgkCKwILAocCDQIIAggCCAIIAggCCAIIAggCCAIIAggCCAIIAnoAAAQACAIIAggCCAIdAgMCkgIeAALqAgICJAIEAgUCBgIHAggCCQIrAgsChwINAggCCAIIAggCCAIIAggCCAIIAggCCAIIAggCCAIIAggCCAIdAgMCwAIeAALqAgICgwIEAgUCBgIHAggCCQKGAgsChwINAggCCAIIAggCCAIIAggCCAIIAggCCAIIAggCCAIIAggCCAIdAgMCUwIeAALqAgICgwIEAgUCBgIHAggCCQIcAgsChwINAggCCAIIAggCCAIIAggCCAIIAggCCAIIAggCCAIIAggCCAIdAgMC3QIeAALqAgICTAIEAgUCBgIHAggCCQIcAgsChwINAggCCAIIAggCCAIIAggCCAIIAggCCAIIAggCCAIIAggCCAIdAgMCqAIeAALqAgICVAIEAgUCBgIHAggCCQIcAgsChwINAggCCAIIAggCCAIIAggCCAIIAggCCAIIAggCCAIIAggCCAIdAgMC1QIeAALqAgICLwIEAgUCBgIHAggCCQKGAgsChwINAggCCAIIAggCCAIIAggCCAIIAggCCAIIAggCCAIIAggCCAIdAgMCuQIeAALqAgICJgIEAgUCBgIHAggCCQKGAgsChwINAggCCAIIAggCCAIIAggCCAIIAggCCAIIAggCCAIIAggCCAIdAgMCmAIeAALqAgICLwIEAgUCBgIHAggCCQIcAgsChwINAggCCAIIAggCCAIIAggCCAIIAggCCAIIAggCCAIIAggCCAIdAgMClwIeAALqAgICNQIEAgUCBgIHAggCCQIrAgsChwINAggCCAIIAggCCAIIAggCCAIIAggCCAIIAggCCAIIAggCCAIdAgMCuAIeAALqAgICJgIEAgUCBgIHAggCCQIcAgsChwINAggCCAIIAggCCAIIAggCCAIIAggCCAIIAggCCAIIAggCCAIdAgMCxQIeAALqAgICfwIEAgUCBgIHAggCCQIrAgsChwINAggCCAIIAggCCAIIAggCCAIIAggCCAIIAggCCAIIAggCCAIdAgMCpQIeAALqAgICSgIEAgUCBgIHAggCCQIrAgsChwINAggCCAIIAggCCAIIAggCCAIIAggCCAIIAggCCAIIAggCCAIdAgMC1wIeAALqAgICPQIEAgUCBgIHAggCCQKGAgsChwINAggCCAIIAggCCAIIAggCCAIIAggCCAIIAggCCAIIAggCCAIdAgMCsQIeAALqAgICVAIEAgUCBgIHAggCCQKGAgsChwINAggCCAIIAggCCAIIAggCCAIIAggCCAIIAggCCAIIAggCCAIdAgMCpgIeAALqAgICNwIEAgUCBgIHAggCCQIrAgsChwINAggCCAIIAggCCAIIAggCCHoAAAQAAggCCAIIAggCCAIIAggCCAIIAh0CAwLTAh4AAuoCAgIkAgQCBQIGAgcCCAIJAhwCCwKHAg0CCAIIAggCCAIIAggCCAIIAggCCAIIAggCCAIIAggCCAIIAh0CAwK9Ah4AAuoCAgIiAgQCBQIGAgcCCAIJAhwCCwKHAg0CCAIIAggCCAIIAggCCAIIAggCCAIIAggCCAIIAggCCAIIAh0CAwKMAh4AAuoCAgJOAgQCBQIGAgcCCAIJAhwCCwKHAg0CCAIIAggCCAIIAggCCAIIAggCCAIIAggCCAIIAggCCAIIAh0CAwLUAh4AAuoCAgIqAgQCBQIGAgcCCAIJAisCCwKHAg0CCAIIAggCCAIIAggCCAIIAggCCAIIAggCCAIIAggCCAIIAh0CAwK7Ah4AAuoCAgJMAgQCBQIGAgcCCAIJAoYCCwKHAg0CCAIIAggCCAIIAggCCAIIAggCCAIIAggCCAIIAggCCAIIAh0CAwLWAh4AAuoCAgIbAgQCBQIGAgcCCAIJAhwCCwKHAg0CCAIIAggCCAIIAggCCAIIAggCCAIIAggCCAIIAggCCAIIAh0CAwKwAh4AAuoCAgJHAgQCBQIGAgcCCAIJAoYCCwKHAg0CCAIIAggCCAIIAggCCAIIAggCCAIIAggCCAIIAggCCAIIAh0CAwJTAh4AAuoCAgItAgQCBQIGAgcCCAIJAisCCwKHAg0CCAIIAggCCAIIAggCCAIIAggCCAIIAggCCAIIAggCCAIIAh0CAwKJAh4AAuoCAgIDAgQCBQIGAgcCCAIJAisCCwKHAg0CCAIIAggCCAIIAggCCAIIAggCCAIIAggCCAIIAggCCAIIAh0CAwKzAh4AAuoCAgJHAgQCBQIGAgcCCAIJAhwCCwKHAg0CCAIIAggCCAIIAggCCAIIAggCCAIIAggCCAIIAggCCAIIAh0CAwKyAh4AAuoCAgI1AgQCBQIGAgcCCAIJAhwCCwKHAg0CCAIIAggCCAIIAggCCAIIAggCCAIIAggCCAIIAggCCAIIAh0CAwLPAh4AAuoCAgIbAgQCBQIGAgcCCAIJAoYCCwKHAg0CCAIIAggCCAIIAggCCAIIAggCCAIIAggCCAIIAggCCAIIAh0CAwLgAh4AAuoCAgItAgQCBQIGAgcCCAIJAhwCCwKHAg0CCAIIAggCCAIIAggCCAIIAggCCAIIAggCCAIIAggCCAIIAh0CAwKaAh4AAuoCAgIqAgQCBQIGAgcCCAIJAhwCCwKHAg0CCAIIAggCCAIIAggCCAIIAggCCAIIAggCCAIIAggCCAIIAh0CAwLHAh4AAuoCAgIkAgQCBQIGAgcCCAIJAoYCCwKHAg0CCAIIAnoAAAQACAIIAggCCAIIAggCCAIIAggCCAIIAggCCAIIAggCHQIDAlMCHgAC6gICAiACBAIFAgYCBwIIAgkChgILAocCDQIIAggCCAIIAggCCAIIAggCCAIIAggCCAIIAggCCAIIAggCHQIDArcCHgAC6gICAiICBAIFAgYCBwIIAgkChgILAocCDQIIAggCCAIIAggCCAIIAggCCAIIAggCCAIIAggCCAIIAggCHQIDAsECHgAC6gICAiACBAIFAgYCBwIIAgkCHAILAocCDQIIAggCCAIIAggCCAIIAggCCAIIAggCCAIIAggCCAIIAggCHQIDAt8CHgAC6gICAkACBAIFAgYCBwIIAgkCKwILAocCDQIIAggCCAIIAggCCAIIAggCCAIIAggCCAIIAggCCAIIAggCHQIDAqMCHgAC6gICAlYCBAIFAgYCBwIIAgkCKwILAocCDQIIAggCCAIIAggCCAIIAggCCAIIAggCCAIIAggCCAIIAggCHQIDAsgCHgAC6gICAkICBAIFAgYCBwIIAgkCKwILAocCDQIIAggCCAIIAggCCAIIAggCCAIIAggCCAIIAggCCAIIAggCHQIDAs4CHgAC6gICAioCBAIFAgYCBwIIAgkChgILAocCDQIIAggCCAIIAggCCAIIAggCCAIIAggCCAIIAggCCAIIAggCHQIDAp4CHgAC6gICAkACBAIFAgYCBwIIAgkCHAILAocCDQIIAggCCAIIAggCCAIIAggCCAIIAggCCAIIAggCCAIIAggCHQIDAtkCHgAC6gICAkICBAIFAgYCBwIIAgkCHAILAocCDQIIAggCCAIIAggCCAIIAggCCAIIAggCCAIIAggCCAIIAggCHQIDAqsCHgAC6gICAjMCBAIFAgYCBwIIAgkChgILAocCDQIIAggCCAIIAggCCAIIAggCCAIIAggCCAIIAggCCAIIAggCHQIDAlMCHgAC6gICAi0CBAIFAgYCBwIIAgkChgILAocCDQIIAggCCAIIAggCCAIIAggCCAIIAggCCAIIAggCCAIIAggCHQIDAssCHgAC6gICAkcCBAIFAgYCBwIIAgkCKwILAocCDQIIAggCCAIIAggCCAIIAggCCAIIAggCCAIIAggCCAIIAggCHQIDAqkCHgAC6gICAlQCBAIFAgYCBwIIAgkCKwILAocCDQIIAggCCAIIAggCCAIIAggCCAIIAggCCAIIAggCCAIIAggCHQIDAtsCHgAC6gICAkwCBAIFAgYCBwIIAgkCKwILAocCDQIIAggCCAIIAggCCAIIAggCCAIIAggCCAIIAggCCAIIAggCHQIDAq0CHgAC6gICAk4CBAIFAgYCBwIIAgkCK3oAAAQAAgsChwINAggCCAIIAggCCAIIAggCCAIIAggCCAIIAggCCAIIAggCCAIdAgMC2AIeAALqAgICMQIEAgUCBgIHAggCCQKGAgsChwINAggCCAIIAggCCAIIAggCCAIIAggCCAIIAggCCAIIAggCCAIdAgMCiAIeAALqAgICQAIEAgUCBgIHAggCCQKGAgsChwINAggCCAIIAggCCAIIAggCCAIIAggCCAIIAggCCAIIAggCCAIdAgMCqgIeAALqAgICMQIEAgUCBgIHAggCCQIcAgsChwINAggCCAIIAggCCAIIAggCCAIIAggCCAIIAggCCAIIAggCCAIdAgMCxAIeAALqAgICGwIEAgUCBgIHAggCCQIrAgsChwINAggCCAIIAggCCAIIAggCCAIIAggCCAIIAggCCAIIAggCCAIdAgMClQIeAALqAgICMwIEAgUCBgIHAggCCQIcAgsChwINAggCCAIIAggCCAIIAggCCAIIAggCCAIIAggCCAIIAggCCAIdAgMClgIeAALqAgICQgIEAgUCBgIHAggCCQKGAgsChwINAggCCAIIAggCCAIIAggCCAIIAggCCAIIAggCCAIIAggCCAIdAgMC2gIeAALqAgICAwIEAgUCBgIHAggCCQKGAgsChwINAggCCAIIAggCCAIIAggCCAIIAggCCAIIAggCCAIIAggCCAIdAgMCjwIeAALqAgICOQIEAgUCBgIHAggCCQIcAgsChwINAggCCAIIAggCCAIIAggCCAIIAggCCAIIAggCCAIIAggCCAIdAgMCvAIeAALqAgICVgIEAgUCBgIHAggCCQKGAgsChwINAggCCAIIAggCCAIIAggCCAIIAggCCAIIAggCCAIIAggCCAIdAgMCUwIeAALqAgICVgIEAgUCBgIHAggCCQIcAgsChwINAggCCAIIAggCCAIIAggCCAIIAggCCAIIAggCCAIIAggCCAIdAgMCpwIeAALqAgICIAIEAgUCBgIHAggCCQIrAgsChwINAggCCAIIAggCCAIIAggCCAIIAggCCAIIAggCCAIIAggCCAIdAgMCwgIeAALqAgICSgIEAgUCBgIHAggCCQIcAgsChwINAggCCAIIAggCCAIIAggCCAIIAggCCAIIAggCCAIIAggCCAIdAgMC0AIeAALqAgICOQIEAgUCBgIHAggCCQKGAgsChwINAggCCAIIAggCCAIIAggCCAIIAggCCAIIAggCCAIIAggCCAIdAgMCjQIeAALqAgICPQIEAgUCBgIHAggCCQIrAgsChwINAggCCAIIAggCCAIIAggCCAIIAggCCAIIAggCCAIIAggCCAIdAgMCzQIeAALqAgICKAIEAnoAAAQABQIGAgcCCAIJAoYCCwKHAg0CCAIIAggCCAIIAggCCAIIAggCCAIIAggCCAIIAggCCAIIAh0CAwK+Ah4AAuoCAgIoAgQCBQIGAgcCCAIJAhwCCwKHAg0CCAIIAggCCAIIAggCCAIIAggCCAIIAggCCAIIAggCCAIIAh0CAwKOAh4AAuoCAgI1AgQCBQIGAgcCCAIJAoYCCwKHAg0CCAIIAggCCAIIAggCCAIIAggCCAIIAggCCAIIAggCCAIIAh0CAwKZAh4AAuoCAgJKAgQCBQIGAgcCCAIJAoYCCwKHAg0CCAIIAggCCAIIAggCCAIIAggCCAIIAggCCAIIAggCCAIIAh0CAwKfAh4AAuoCAgIeAgQCBQIGAgcCCAIJAisCCwKHAg0CCAIIAggCCAIIAggCCAIIAggCCAIIAggCCAIIAggCCAIIAh0CAwKiAh4AAuoCAgKDAgQCBQIGAgcCCAIJAisCCwKHAg0CCAIIAggCCAIIAggCCAIIAggCCAIIAggCCAIIAggCCAIIAh0CAwLMAh4AAusACTIzNDUxMDA2NAICAooCBAIFAgYCBwIIAgkCKwILAocCDQIIAggCCAIIAggCCAIIAggCCAIIAggCCAIIAggCCAIIAggCFwIDAosCHgAC6wICAhsCBAIFAgYCBwIIAgkCKwILAocCDQIIAggCCAIIAggCCAIIAggCCAIIAggCCAIIAggCCAIIAggCFwIDApUCHgAC6wICAjMCBAIFAgYCBwIIAgkCHAILAocCDQIIAggCCAIIAggCCAIIAggCCAIIAggCCAIIAggCCAIIAggCFwIDApYCHgAC6wICAi8CBAIFAgYCBwIIAgkCHAILAocCDQIIAggCCAIIAggCCAIIAggCCAIIAggCCAIIAggCCAIIAggCFwIDApcCHgAC6wICAgMCBAIFAgYCBwIIAgkChgILAocCDQIIAggCCAIIAggCCAIIAggCCAIIAggCCAIIAggCCAIIAggCFwIDAo8CHgAC6wICAiYCBAIFAgYCBwIIAgkChgILAocCDQIIAggCCAIIAggCCAIIAggCCAIIAggCCAIIAggCCAIIAggCFwIDApgCHgAC6wICAiICBAIFAgYCBwIIAgkCKwILAocCDQIIAggCCAIIAggCCAIIAggCCAIIAggCCAIIAggCCAIIAggCFwIDApICHgAC6wICApACBAIFAgYCBwIIAgkCHAILAocCDQIIAggCCAIIAggCCAIIAggCCAIIAggCCAIIAggCCAIIAggCFwIDApECHgAC6wICAoMCBAIFAgYCBwIIAgkChgILAocCDQIIAggCCAIIAggCCAIIAggCCAIIAggCCAIIAggCCHoAAAQAAggCCAIXAgMCUwIeAALrAgICMQIEAgUCBgIHAggCCQKGAgsChwINAggCCAIIAggCCAIIAggCCAIIAggCCAIIAggCCAIIAggCCAIXAgMCiAIeAALrAgICLQIEAgUCBgIHAggCCQIrAgsChwINAggCCAIIAggCCAIIAggCCAIIAggCCAIIAggCCAIIAggCCAIXAgMCiQIeAALrAgICKAIEAgUCBgIHAggCCQIrAgsChwINAggCCAIIAggCCAIIAggCCAIIAggCCAIIAggCCAIIAggCCAIXAgMClAIeAALrAgICHgIEAgUCBgIHAggCCQIcAgsChwINAggCCAIIAggCCAIIAggCCAIIAggCCAIIAggCCAIIAggCCAIXAgMCrgIeAALrAgICtgIEAgUCBgIHAggCCQKGAgsChwINAggCCAIIAggCCAIIAggCCAIIAggCCAIIAggCCAIIAggCCAIXAgMCUwIeAALrAgICNwIEAgUCBgIHAggCCQKGAgsChwINAggCCAIIAggCCAIIAggCCAIIAggCCAIIAggCCAIIAggCCAIXAgMCpAIeAALrAgICigIEAgUCBgIHAggCCQIcAgsChwINAggCCAIIAggCCAIIAggCCAIIAggCCAIIAggCCAIIAggCCAIXAgMCtAIeAALrAgICPQIEAgUCBgIHAggCCQKGAgsChwINAggCCAIIAggCCAIIAggCCAIIAggCCAIIAggCCAIIAggCCAIXAgMCsQIeAALrAgICoAIEAgUCBgIHAggCCQIrAgsChwINAggCCAIIAggCCAIIAggCCAIIAggCCAIIAggCCAIIAggCCAIXAgMCoQIeAALrAgICfQIEAgUCBgIHAggCCQIrAgsChwINAggCCAIIAggCCAIIAggCCAIIAggCCAIIAggCCAIIAggCCAIXAgMC3AIeAALrAgICMwIEAgUCBgIHAggCCQIrAgsChwINAggCCAIIAggCCAIIAggCCAIIAggCCAIIAggCCAIIAggCCAIXAgMCmwIeAALrAgICfwIEAgUCBgIHAggCCQIcAgsChwINAggCCAIIAggCCAIIAggCCAIIAggCCAIIAggCCAIIAggCCAIXAgMCnAIeAALrAgICQAIEAgUCBgIHAggCCQIrAgsChwINAggCCAIIAggCCAIIAggCCAIIAggCCAIIAggCCAIIAggCCAIXAgMCowIeAALrAgICNQIEAgUCBgIHAggCCQKGAgsChwINAggCCAIIAggCCAIIAggCCAIIAggCCAIIAggCCAIIAggCCAIXAgMCmQIeAALrAgICSgIEAgUCBgIHAggCCQKGAgsChwINAggCCAIIAggCCAIIAggCCAIIAnoAAAQACAIIAggCCAIIAggCCAIIAhcCAwKfAh4AAusCAgIeAgQCBQIGAgcCCAIJAisCCwKHAg0CCAIIAggCCAIIAggCCAIIAggCCAIIAggCCAIIAggCCAIIAhcCAwKiAh4AAusCAgJMAgQCBQIGAgcCCAIJAisCCwKHAg0CCAIIAggCCAIIAggCCAIIAggCCAIIAggCCAIIAggCCAIIAhcCAwKtAh4AAusCAgI5AgQCBQIGAgcCCAIJAoYCCwKHAg0CCAIIAggCCAIIAggCCAIIAggCCAIIAggCCAIIAggCCAIIAhcCAwKNAh4AAusCAgKBAgQCBQIGAgcCCAIJAoYCCwKHAg0CCAIIAggCCAIIAggCCAIIAggCCAIIAggCCAIIAggCCAIIAhcCAwJTAh4AAusCAgIoAgQCBQIGAgcCCAIJAhwCCwKHAg0CCAIIAggCCAIIAggCCAIIAggCCAIIAggCCAIIAggCCAIIAhcCAwKOAh4AAusCAgJAAgQCBQIGAgcCCAIJAhwCCwKHAg0CCAIIAggCCAIIAggCCAIIAggCCAIIAggCCAIIAggCCAIIAhcCAwLZAh4AAusCAgKgAgQCBQIGAgcCCAIJAhwCCwKHAg0CCAIIAggCCAIIAggCCAIIAggCCAIIAggCCAIIAggCCAIIAhcCAwKRAh4AAusCAgJWAgQCBQIGAgcCCAIJAhwCCwKHAg0CCAIIAggCCAIIAggCCAIIAggCCAIIAggCCAIIAggCCAIIAhcCAwKnAh4AAusCAgJUAgQCBQIGAgcCCAIJAhwCCwKHAg0CCAIIAggCCAIIAggCCAIIAggCCAIIAggCCAIIAggCCAIIAhcCAwLVAh4AAusCAgJCAgQCBQIGAgcCCAIJAoYCCwKHAg0CCAIIAggCCAIIAggCCAIIAggCCAIIAggCCAIIAggCCAIIAhcCAwLaAh4AAusCAgJOAgQCBQIGAgcCCAIJAisCCwKHAg0CCAIIAggCCAIIAggCCAIIAggCCAIIAggCCAIIAggCCAIIAhcCAwLYAh4AAusCAgJKAgQCBQIGAgcCCAIJAhwCCwKHAg0CCAIIAggCCAIIAggCCAIIAggCCAIIAggCCAIIAggCCAIIAhcCAwLQAh4AAusCAgIqAgQCBQIGAgcCCAIJAoYCCwKHAg0CCAIIAggCCAIIAggCCAIIAggCCAIIAggCCAIIAggCCAIIAhcCAwKeAh4AAusCAgKdAgQCBQIGAgcCCAIJAoYCCwKHAg0CCAIIAggCCAIIAggCCAIIAggCCAIIAggCCAIIAggCCAIIAhcCAwJTAh4AAusCAgJWAgQCBQIGAgcCCAIJAisCCwKHAg0CCAIIAggCCHoAAAQAAggCCAIIAggCCAIIAggCCAIIAggCCAIIAggCFwIDAsgCHgAC6wICAhsCBAIFAgYCBwIIAgkChgILAocCDQIIAggCCAIIAggCCAIIAggCCAIIAggCCAIIAggCCAIIAggCFwIDAuACHgAC6wICAooCBAIFAgYCBwIIAgkChgILAocCDQIIAggCCAIIAggCCAIIAggCCAIIAggCCAIIAggCCAIIAggCFwIDAlMCHgAC6wICAi8CBAIFAgYCBwIIAgkCKwILAocCDQIIAggCCAIIAggCCAIIAggCCAIIAggCCAIIAggCCAIIAggCFwIDAuECHgAC6wICAi0CBAIFAgYCBwIIAgkCHAILAocCDQIIAggCCAIIAggCCAIIAggCCAIIAggCCAIIAggCCAIIAggCFwIDApoCHgAC6wICAkcCBAIFAgYCBwIIAgkChgILAocCDQIIAggCCAIIAggCCAIIAggCCAIIAggCCAIIAggCCAIIAggCFwIDAlMCHgAC6wICApACBAIFAgYCBwIIAgkCKwILAocCDQIIAggCCAIIAggCCAIIAggCCAIIAggCCAIIAggCCAIIAggCFwIDAqECHgAC6wICAoECBAIFAgYCBwIIAgkCKwILAocCDQIIAggCCAIIAggCCAIIAggCCAIIAggCCAIIAggCCAIIAggCFwIDAsMCHgAC6wICAk4CBAIFAgYCBwIIAgkCHAILAocCDQIIAggCCAIIAggCCAIIAggCCAIIAggCCAIIAggCCAIIAggCFwIDAtQCHgAC6wICAiQCBAIFAgYCBwIIAgkCHAILAocCDQIIAggCCAIIAggCCAIIAggCCAIIAggCCAIIAggCCAIIAggCFwIDAr0CHgAC6wICAkwCBAIFAgYCBwIIAgkChgILAocCDQIIAggCCAIIAggCCAIIAggCCAIIAggCCAIIAggCCAIIAggCFwIDAtYCHgAC6wICAjcCBAIFAgYCBwIIAgkCKwILAocCDQIIAggCCAIIAggCCAIIAggCCAIIAggCCAIIAggCCAIIAggCFwIDAtMCHgAC6wICAkoCBAIFAgYCBwIIAgkCKwILAocCDQIIAggCCAIIAggCCAIIAggCCAIIAggCCAIIAggCCAIIAggCFwIDAtcCHgAC6wICAiICBAIFAgYCBwIIAgkChgILAocCDQIIAggCCAIIAggCCAIIAggCCAIIAggCCAIIAggCCAIIAggCFwIDAsECHgAC6wICAn0CBAIFAgYCBwIIAgkCHAILAocCDQIIAggCCAIIAggCCAIIAggCCAIIAggCCAIIAggCCAIIAggCFwIDApMCHgAC6wICAiACBAIFAgYCBwIIAgkCKwILAnoAAAQAhwINAggCCAIIAggCCAIIAggCCAIIAggCCAIIAggCCAIIAggCCAIXAgMCwgIeAALrAgICkAIEAgUCBgIHAggCCQKGAgsChwINAggCCAIIAggCCAIIAggCCAIIAggCCAIIAggCCAIIAggCCAIXAgMCUwIeAALrAgICMQIEAgUCBgIHAggCCQIcAgsChwINAggCCAIIAggCCAIIAggCCAIIAggCCAIIAggCCAIIAggCCAIXAgMCxAIeAALrAgICJgIEAgUCBgIHAggCCQIcAgsChwINAggCCAIIAggCCAIIAggCCAIIAggCCAIIAggCCAIIAggCCAIXAgMCxQIeAALrAgICNQIEAgUCBgIHAggCCQIrAgsChwINAggCCAIIAggCCAIIAggCCAIIAggCCAIIAggCCAIIAggCCAIXAgMCuAIeAALrAgICJAIEAgUCBgIHAggCCQIrAgsChwINAggCCAIIAggCCAIIAggCCAIIAggCCAIIAggCCAIIAggCCAIXAgMCwAIeAALrAgICLwIEAgUCBgIHAggCCQKGAgsChwINAggCCAIIAggCCAIIAggCCAIIAggCCAIIAggCCAIIAggCCAIXAgMCuQIeAALrAgICgQIEAgUCBgIHAggCCQIcAgsChwINAggCCAIIAggCCAIIAggCCAIIAggCCAIIAggCCAIIAggCCAIXAgMCugIeAALrAgICgwIEAgUCBgIHAggCCQIcAgsChwINAggCCAIIAggCCAIIAggCCAIIAggCCAIIAggCCAIIAggCCAIXAgMC3QIeAALrAgICOQIEAgUCBgIHAggCCQIrAgsChwINAggCCAIIAggCCAIIAggCCAIIAggCCAIIAggCCAIIAggCCAIXAgMCyQIeAALrAgICPQIEAgUCBgIHAggCCQIcAgsChwINAggCCAIIAggCCAIIAggCCAIIAggCCAIIAggCCAIIAggCCAIXAgMC3gIeAALrAgICnQIEAgUCBgIHAggCCQIrAgsChwINAggCCAIIAggCCAIIAggCCAIIAggCCAIIAggCCAIIAggCCAIXAgMCtQIeAALrAgICMQIEAgUCBgIHAggCCQIrAgsChwINAggCCAIIAggCCAIIAggCCAIIAggCCAIIAggCCAIIAggCCAIXAgMC0gIeAALrAgICAwIEAgUCBgIHAggCCQIcAgsChwINAggCCAIIAggCCAIIAggCCAIIAggCCAIIAggCCAIIAggCCAIXAgMCygIeAALrAgICHgIEAgUCBgIHAggCCQKGAgsChwINAggCCAIIAggCCAIIAggCCAIIAggCCAIIAggCCAIIAggCCAIXAgMCvwIeAALrAgICtgIEAgUCBnoAAAQAAgcCCAIJAhwCCwKHAg0CCAIIAggCCAIIAggCCAIIAggCCAIIAggCCAIIAggCCAIIAhcCAwKRAh4AAusCAgIgAgQCBQIGAgcCCAIJAhwCCwKHAg0CCAIIAggCCAIIAggCCAIIAggCCAIIAggCCAIIAggCCAIIAhcCAwLfAh4AAusCAgJ/AgQCBQIGAgcCCAIJAoYCCwKHAg0CCAIIAggCCAIIAggCCAIIAggCCAIIAggCCAIIAggCCAIIAhcCAwJTAh4AAusCAgJCAgQCBQIGAgcCCAIJAisCCwKHAg0CCAIIAggCCAIIAggCCAIIAggCCAIIAggCCAIIAggCCAIIAhcCAwLOAh4AAusCAgImAgQCBQIGAgcCCAIJAisCCwKHAg0CCAIIAggCCAIIAggCCAIIAggCCAIIAggCCAIIAggCCAIIAhcCAwKsAh4AAusCAgI1AgQCBQIGAgcCCAIJAhwCCwKHAg0CCAIIAggCCAIIAggCCAIIAggCCAIIAggCCAIIAggCCAIIAhcCAwLPAh4AAusCAgI3AgQCBQIGAgcCCAIJAhwCCwKHAg0CCAIIAggCCAIIAggCCAIIAggCCAIIAggCCAIIAggCCAIIAhcCAwLRAh4AAusCAgJUAgQCBQIGAgcCCAIJAisCCwKHAg0CCAIIAggCCAIIAggCCAIIAggCCAIIAggCCAIIAggCCAIIAhcCAwLbAh4AAusCAgKDAgQCBQIGAgcCCAIJAisCCwKHAg0CCAIIAggCCAIIAggCCAIIAggCCAIIAggCCAIIAggCCAIIAhcCAwLMAh4AAusCAgK2AgQCBQIGAgcCCAIJAisCCwKHAg0CCAIIAggCCAIIAggCCAIIAggCCAIIAggCCAIIAggCCAIIAhcCAwKhAh4AAusCAgJWAgQCBQIGAgcCCAIJAoYCCwKHAg0CCAIIAggCCAIIAggCCAIIAggCCAIIAggCCAIIAggCCAIIAhcCAwJTAh4AAusCAgIzAgQCBQIGAgcCCAIJAoYCCwKHAg0CCAIIAggCCAIIAggCCAIIAggCCAIIAggCCAIIAggCCAIIAhcCAwJTAh4AAusCAgJCAgQCBQIGAgcCCAIJAhwCCwKHAg0CCAIIAggCCAIIAggCCAIIAggCCAIIAggCCAIIAggCCAIIAhcCAwKrAh4AAusCAgI5AgQCBQIGAgcCCAIJAhwCCwKHAg0CCAIIAggCCAIIAggCCAIIAggCCAIIAggCCAIIAggCCAIIAhcCAwK8Ah4AAusCAgI9AgQCBQIGAgcCCAIJAisCCwKHAg0CCAIIAggCCAIIAggCCAIIAggCCAIIAggCCAIIAggCCAIIAhcCAwLNAh4AAnoAAAQA6wICAigCBAIFAgYCBwIIAgkChgILAocCDQIIAggCCAIIAggCCAIIAggCCAIIAggCCAIIAggCCAIIAggCFwIDAr4CHgAC6wICAqACBAIFAgYCBwIIAgkChgILAocCDQIIAggCCAIIAggCCAIIAggCCAIIAggCCAIIAggCCAIIAggCFwIDAlMCHgAC6wICAkACBAIFAgYCBwIIAgkChgILAocCDQIIAggCCAIIAggCCAIIAggCCAIIAggCCAIIAggCCAIIAggCFwIDAqoCHgAC6wICAkwCBAIFAgYCBwIIAgkCHAILAocCDQIIAggCCAIIAggCCAIIAggCCAIIAggCCAIIAggCCAIIAggCFwIDAqgCHgAC6wICAkcCBAIFAgYCBwIIAgkCKwILAocCDQIIAggCCAIIAggCCAIIAggCCAIIAggCCAIIAggCCAIIAggCFwIDAqkCHgAC6wICAi0CBAIFAgYCBwIIAgkChgILAocCDQIIAggCCAIIAggCCAIIAggCCAIIAggCCAIIAggCCAIIAggCFwIDAssCHgAC6wICAioCBAIFAgYCBwIIAgkCHAILAocCDQIIAggCCAIIAggCCAIIAggCCAIIAggCCAIIAggCCAIIAggCFwIDAscCHgAC6wICAiQCBAIFAgYCBwIIAgkChgILAocCDQIIAggCCAIIAggCCAIIAggCCAIIAggCCAIIAggCCAIIAggCFwIDAlMCHgAC6wICAk4CBAIFAgYCBwIIAgkChgILAocCDQIIAggCCAIIAggCCAIIAggCCAIIAggCCAIIAggCCAIIAggCFwIDAq8CHgAC6wICAiACBAIFAgYCBwIIAgkChgILAocCDQIIAggCCAIIAggCCAIIAggCCAIIAggCCAIIAggCCAIIAggCFwIDArcCHgAC6wICAhsCBAIFAgYCBwIIAgkCHAILAocCDQIIAggCCAIIAggCCAIIAggCCAIIAggCCAIIAggCCAIIAggCFwIDArACHgAC6wICAp0CBAIFAgYCBwIIAgkCHAILAocCDQIIAggCCAIIAggCCAIIAggCCAIIAggCCAIIAggCCAIIAggCFwIDAsYCHgAC6wICAkcCBAIFAgYCBwIIAgkCHAILAocCDQIIAggCCAIIAggCCAIIAggCCAIIAggCCAIIAggCCAIIAggCFwIDArICHgAC6wICAgMCBAIFAgYCBwIIAgkCKwILAocCDQIIAggCCAIIAggCCAIIAggCCAIIAggCCAIIAggCCAIIAggCFwIDArMCHgAC6wICAiICBAIFAgYCBwIIAgkCHAILAocCDQIIAggCCAIIAggCCAIIAggCCAIIAggCCAIIAggCCAIIAnoAAAQACAIXAgMCjAIeAALrAgICKgIEAgUCBgIHAggCCQIrAgsChwINAggCCAIIAggCCAIIAggCCAIIAggCCAIIAggCCAIIAggCCAIXAgMCuwIeAALrAgICfwIEAgUCBgIHAggCCQIrAgsChwINAggCCAIIAggCCAIIAggCCAIIAggCCAIIAggCCAIIAggCCAIXAgMCpQIeAALrAgICfQIEAgUCBgIHAggCCQKGAgsChwINAggCCAIIAggCCAIIAggCCAIIAggCCAIIAggCCAIIAggCCAIXAgMCUwIeAALrAgICVAIEAgUCBgIHAggCCQKGAgsChwINAggCCAIIAggCCAIIAggCCAIIAggCCAIIAggCCAIIAggCCAIXAgMCpgIeAALsAAk1MjYwNTcwNTYCAgIoAgQCBQIGAgcCCAIJAoYCCwKHAg0CCAIIAggCCAIIAggCCAIIAggCCAIIAggCCAIIAggCCAIIAhMCAwK+Ah4AAuwCAgIkAgQCBQIGAgcCCAIJAhwCCwKHAg0CCAIIAggCCAIIAggCCAIIAggCCAIIAggCCAIIAggCCAIIAhMCAwK9Ah4AAuwCAgKBAgQCBQIGAgcCCAIJAhwCCwKHAg0CCAIIAggCCAIIAggCCAIIAggCCAIIAggCCAIIAggCCAIIAhMCAwK6Ah4AAuwCAgKdAgQCBQIGAgcCCAIJAisCCwKHAg0CCAIIAggCCAIIAggCCAIIAggCCAIIAggCCAIIAggCCAIIAhMCAwK1Ah4AAuwCAgIqAgQCBQIGAgcCCAIJAisCCwKHAg0CCAIIAggCCAIIAggCCAIIAggCCAIIAggCCAIIAggCCAIIAhMCAwK7Ah4AAuwCAgI1AgQCBQIGAgcCCAIJAhwCCwKHAg0CCAIIAggCCAIIAggCCAIIAggCCAIIAggCCAIIAggCCAIIAhMCAwLPAh4AAuwCAgIbAgQCBQIGAgcCCAIJAoYCCwKHAg0CCAIIAggCCAIIAggCCAIIAggCCAIIAggCCAIIAggCCAIIAhMCAwLgAh4AAuwCAgIqAgQCBQIGAgcCCAIJAhwCCwKHAg0CCAIIAggCCAIIAggCCAIIAggCCAIIAggCCAIIAggCCAIIAhMCAwLHAh4AAuwCAgJCAgQCBQIGAgcCCAIJAisCCwKHAg0CCAIIAggCCAIIAggCCAIIAggCCAIIAggCCAIIAggCCAIIAhMCAwLOAh4AAuwCAgJWAgQCBQIGAgcCCAIJAisCCwKHAg0CCAIIAggCCAIIAggCCAIIAggCCAIIAggCCAIIAggCCAIIAhMCAwLIAh4AAuwCAgIgAgQCBQIGAgcCCAIJAhwCCwKHAg0CCAIIAggCCAIIAnoAAAQACAIIAggCCAIIAggCCAIIAggCCAIIAggCEwIDAt8CHgAC7AICAooCBAIFAgYCBwIIAgkChgILAocCDQIIAggCCAIIAggCCAIIAggCCAIIAggCCAIIAggCCAIIAggCEwIDAlMCHgAC7AICAjkCBAIFAgYCBwIIAgkCKwILAocCDQIIAggCCAIIAggCCAIIAggCCAIIAggCCAIIAggCCAIIAggCEwIDAskCHgAC7AICAoECBAIFAgYCBwIIAgkCKwILAocCDQIIAggCCAIIAggCCAIIAggCCAIIAggCCAIIAggCCAIIAggCEwIDAsMCHgAC7AICAgMCBAIFAgYCBwIIAgkCHAILAocCDQIIAggCCAIIAggCCAIIAggCCAIIAggCCAIIAggCCAIIAggCEwIDAsoCHgAC7AICAi0CBAIFAgYCBwIIAgkChgILAocCDQIIAggCCAIIAggCCAIIAggCCAIIAggCCAIIAggCCAIIAggCEwIDAssCHgAC7AICAp0CBAIFAgYCBwIIAgkCHAILAocCDQIIAggCCAIIAggCCAIIAggCCAIIAggCCAIIAggCCAIIAggCEwIDAsYCHgAC7AICApACBAIFAgYCBwIIAgkChgILAocCDQIIAggCCAIIAggCCAIIAggCCAIIAggCCAIIAggCCAIIAggCEwIDAlMCHgAC7AICAi8CBAIFAgYCBwIIAgkChgILAocCDQIIAggCCAIIAggCCAIIAggCCAIIAggCCAIIAggCCAIIAggCEwIDArkCHgAC7AICAjUCBAIFAgYCBwIIAgkCKwILAocCDQIIAggCCAIIAggCCAIIAggCCAIIAggCCAIIAggCCAIIAggCEwIDArgCHgAC7AICAn8CBAIFAgYCBwIIAgkCKwILAocCDQIIAggCCAIIAggCCAIIAggCCAIIAggCCAIIAggCCAIIAggCEwIDAqUCHgAC7AICAlQCBAIFAgYCBwIIAgkCHAILAocCDQIIAggCCAIIAggCCAIIAggCCAIIAggCCAIIAggCCAIIAggCEwIDAtUCHgAC7AICAiICBAIFAgYCBwIIAgkChgILAocCDQIIAggCCAIIAggCCAIIAggCCAIIAggCCAIIAggCCAIIAggCEwIDAsECHgAC7AICAiYCBAIFAgYCBwIIAgkCHAILAocCDQIIAggCCAIIAggCCAIIAggCCAIIAggCCAIIAggCCAIIAggCEwIDAsUCHgAC7AICAn0CBAIFAgYCBwIIAgkChgILAocCDQIIAggCCAIIAggCCAIIAggCCAIIAggCCAIIAggCCAIIAggCEwIDAlMCHgAC7AICAk4CBAIFAgYCBwIIAgkCHAILAocCDXoAAAQAAggCCAIIAggCCAIIAggCCAIIAggCCAIIAggCCAIIAggCCAITAgMC1AIeAALsAgICPQIEAgUCBgIHAggCCQIrAgsChwINAggCCAIIAggCCAIIAggCCAIIAggCCAIIAggCCAIIAggCCAITAgMCzQIeAALsAgICtgIEAgUCBgIHAggCCQIrAgsChwINAggCCAIIAggCCAIIAggCCAIIAggCCAIIAggCCAIIAggCCAITAgMCoQIeAALsAgICSgIEAgUCBgIHAggCCQKGAgsChwINAggCCAIIAggCCAIIAggCCAIIAggCCAIIAggCCAIIAggCCAITAgMCnwIeAALsAgICgwIEAgUCBgIHAggCCQIrAgsChwINAggCCAIIAggCCAIIAggCCAIIAggCCAIIAggCCAIIAggCCAITAgMCzAIeAALsAgICTAIEAgUCBgIHAggCCQKGAgsChwINAggCCAIIAggCCAIIAggCCAIIAggCCAIIAggCCAIIAggCCAITAgMC1gIeAALsAgICRwIEAgUCBgIHAggCCQKGAgsChwINAggCCAIIAggCCAIIAggCCAIIAggCCAIIAggCCAIIAggCCAITAgMCUwIeAALsAgICkAIEAgUCBgIHAggCCQIrAgsChwINAggCCAIIAggCCAIIAggCCAIIAggCCAIIAggCCAIIAggCCAITAgMCoQIeAALsAgICLwIEAgUCBgIHAggCCQIrAgsChwINAggCCAIIAggCCAIIAggCCAIIAggCCAIIAggCCAIIAggCCAITAgMC4QIeAALsAgICfQIEAgUCBgIHAggCCQIrAgsChwINAggCCAIIAggCCAIIAggCCAIIAggCCAIIAggCCAIIAggCCAITAgMC3AIeAALsAgICNwIEAgUCBgIHAggCCQKGAgsChwINAggCCAIIAggCCAIIAggCCAIIAggCCAIIAggCCAIIAggCCAITAgMCpAIeAALsAgICfwIEAgUCBgIHAggCCQIcAgsChwINAggCCAIIAggCCAIIAggCCAIIAggCCAIIAggCCAIIAggCCAITAgMCnAIeAALsAgICMwIEAgUCBgIHAggCCQIrAgsChwINAggCCAIIAggCCAIIAggCCAIIAggCCAIIAggCCAIIAggCCAITAgMCmwIeAALsAgICtgIEAgUCBgIHAggCCQIcAgsChwINAggCCAIIAggCCAIIAggCCAIIAggCCAIIAggCCAIIAggCCAITAgMCkQIeAALsAgICHgIEAgUCBgIHAggCCQKGAgsChwINAggCCAIIAggCCAIIAggCCAIIAggCCAIIAggCCAIIAggCCAITAgMCvwIeAALsAgICQAIEAgUCBgIHAnoAAAQACAIJAhwCCwKHAg0CCAIIAggCCAIIAggCCAIIAggCCAIIAggCCAIIAggCCAIIAhMCAwLZAh4AAuwCAgI9AgQCBQIGAgcCCAIJAhwCCwKHAg0CCAIIAggCCAIIAggCCAIIAggCCAIIAggCCAIIAggCCAIIAhMCAwLeAh4AAuwCAgJUAgQCBQIGAgcCCAIJAisCCwKHAg0CCAIIAggCCAIIAggCCAIIAggCCAIIAggCCAIIAggCCAIIAhMCAwLbAh4AAuwCAgKDAgQCBQIGAgcCCAIJAhwCCwKHAg0CCAIIAggCCAIIAggCCAIIAggCCAIIAggCCAIIAggCCAIIAhMCAwLdAh4AAuwCAgJOAgQCBQIGAgcCCAIJAisCCwKHAg0CCAIIAggCCAIIAggCCAIIAggCCAIIAggCCAIIAggCCAIIAhMCAwLYAh4AAuwCAgIkAgQCBQIGAgcCCAIJAisCCwKHAg0CCAIIAggCCAIIAggCCAIIAggCCAIIAggCCAIIAggCCAIIAhMCAwLAAh4AAuwCAgIzAgQCBQIGAgcCCAIJAhwCCwKHAg0CCAIIAggCCAIIAggCCAIIAggCCAIIAggCCAIIAggCCAIIAhMCAwKWAh4AAuwCAgJCAgQCBQIGAgcCCAIJAoYCCwKHAg0CCAIIAggCCAIIAggCCAIIAggCCAIIAggCCAIIAggCCAIIAhMCAwLaAh4AAuwCAgIgAgQCBQIGAgcCCAIJAisCCwKHAg0CCAIIAggCCAIIAggCCAIIAggCCAIIAggCCAIIAggCCAIIAhMCAwLCAh4AAuwCAgKgAgQCBQIGAgcCCAIJAhwCCwKHAg0CCAIIAggCCAIIAggCCAIIAggCCAIIAggCCAIIAggCCAIIAhMCAwKRAh4AAuwCAgJWAgQCBQIGAgcCCAIJAoYCCwKHAg0CCAIIAggCCAIIAggCCAIIAggCCAIIAggCCAIIAggCCAIIAhMCAwJTAh4AAuwCAgKBAgQCBQIGAgcCCAIJAoYCCwKHAg0CCAIIAggCCAIIAggCCAIIAggCCAIIAggCCAIIAggCCAIIAhMCAwJTAh4AAuwCAgI5AgQCBQIGAgcCCAIJAoYCCwKHAg0CCAIIAggCCAIIAggCCAIIAggCCAIIAggCCAIIAggCCAIIAhMCAwKNAh4AAuwCAgIiAgQCBQIGAgcCCAIJAhwCCwKHAg0CCAIIAggCCAIIAggCCAIIAggCCAIIAggCCAIIAggCCAIIAhMCAwKMAh4AAuwCAgIbAgQCBQIGAgcCCAIJAhwCCwKHAg0CCAIIAggCCAIIAggCCAIIAggCCAIIAggCCAIIAggCCAIIAhMCAwKwAh4AAuwCAnoAAAQAAiQCBAIFAgYCBwIIAgkChgILAocCDQIIAggCCAIIAggCCAIIAggCCAIIAggCCAIIAggCCAIIAggCEwIDAlMCHgAC7AICAjECBAIFAgYCBwIIAgkChgILAocCDQIIAggCCAIIAggCCAIIAggCCAIIAggCCAIIAggCCAIIAggCEwIDAogCHgAC7AICAigCBAIFAgYCBwIIAgkCHAILAocCDQIIAggCCAIIAggCCAIIAggCCAIIAggCCAIIAggCCAIIAggCEwIDAo4CHgAC7AICAi0CBAIFAgYCBwIIAgkCKwILAocCDQIIAggCCAIIAggCCAIIAggCCAIIAggCCAIIAggCCAIIAggCEwIDAokCHgAC7AICAiACBAIFAgYCBwIIAgkChgILAocCDQIIAggCCAIIAggCCAIIAggCCAIIAggCCAIIAggCCAIIAggCEwIDArcCHgAC7AICAi0CBAIFAgYCBwIIAgkCHAILAocCDQIIAggCCAIIAggCCAIIAggCCAIIAggCCAIIAggCCAIIAggCEwIDApoCHgAC7AICAjUCBAIFAgYCBwIIAgkChgILAocCDQIIAggCCAIIAggCCAIIAggCCAIIAggCCAIIAggCCAIIAggCEwIDApkCHgAC7AICAgMCBAIFAgYCBwIIAgkChgILAocCDQIIAggCCAIIAggCCAIIAggCCAIIAggCCAIIAggCCAIIAggCEwIDAo8CHgAC7AICAqACBAIFAgYCBwIIAgkCKwILAocCDQIIAggCCAIIAggCCAIIAggCCAIIAggCCAIIAggCCAIIAggCEwIDAqECHgAC7AICAkACBAIFAgYCBwIIAgkCKwILAocCDQIIAggCCAIIAggCCAIIAggCCAIIAggCCAIIAggCCAIIAggCEwIDAqMCHgAC7AICAooCBAIFAgYCBwIIAgkCHAILAocCDQIIAggCCAIIAggCCAIIAggCCAIIAggCCAIIAggCCAIIAggCEwIDArQCHgAC7AICAioCBAIFAgYCBwIIAgkChgILAocCDQIIAggCCAIIAggCCAIIAggCCAIIAggCCAIIAggCCAIIAggCEwIDAp4CHgAC7AICAp0CBAIFAgYCBwIIAgkChgILAocCDQIIAggCCAIIAggCCAIIAggCCAIIAggCCAIIAggCCAIIAggCEwIDAlMCHgAC7AICAigCBAIFAgYCBwIIAgkCKwILAocCDQIIAggCCAIIAggCCAIIAggCCAIIAggCCAIIAggCCAIIAggCEwIDApQCHgAC7AICApACBAIFAgYCBwIIAgkCHAILAocCDQIIAggCCAIIAggCCAIIAggCCAIIAggCCAIIAggCCAIIAggCE3oAAAQAAgMCkQIeAALsAgICJgIEAgUCBgIHAggCCQKGAgsChwINAggCCAIIAggCCAIIAggCCAIIAggCCAIIAggCCAIIAggCCAITAgMCmAIeAALsAgICTAIEAgUCBgIHAggCCQIcAgsChwINAggCCAIIAggCCAIIAggCCAIIAggCCAIIAggCCAIIAggCCAITAgMCqAIeAALsAgICLwIEAgUCBgIHAggCCQIcAgsChwINAggCCAIIAggCCAIIAggCCAIIAggCCAIIAggCCAIIAggCCAITAgMClwIeAALsAgICVAIEAgUCBgIHAggCCQKGAgsChwINAggCCAIIAggCCAIIAggCCAIIAggCCAIIAggCCAIIAggCCAITAgMCpgIeAALsAgICNwIEAgUCBgIHAggCCQIrAgsChwINAggCCAIIAggCCAIIAggCCAIIAggCCAIIAggCCAIIAggCCAITAgMC0wIeAALsAgICSgIEAgUCBgIHAggCCQIrAgsChwINAggCCAIIAggCCAIIAggCCAIIAggCCAIIAggCCAIIAggCCAITAgMC1wIeAALsAgICfQIEAgUCBgIHAggCCQIcAgsChwINAggCCAIIAggCCAIIAggCCAIIAggCCAIIAggCCAIIAggCCAITAgMCkwIeAALsAgICRwIEAgUCBgIHAggCCQIcAgsChwINAggCCAIIAggCCAIIAggCCAIIAggCCAIIAggCCAIIAggCCAITAgMCsgIeAALsAgICSgIEAgUCBgIHAggCCQIcAgsChwINAggCCAIIAggCCAIIAggCCAIIAggCCAIIAggCCAIIAggCCAITAgMC0AIeAALsAgICTgIEAgUCBgIHAggCCQKGAgsChwINAggCCAIIAggCCAIIAggCCAIIAggCCAIIAggCCAIIAggCCAITAgMCrwIeAALsAgICHgIEAgUCBgIHAggCCQIrAgsChwINAggCCAIIAggCCAIIAggCCAIIAggCCAIIAggCCAIIAggCCAITAgMCogIeAALsAgICAwIEAgUCBgIHAggCCQIrAgsChwINAggCCAIIAggCCAIIAggCCAIIAggCCAIIAggCCAIIAggCCAITAgMCswIeAALsAgICJgIEAgUCBgIHAggCCQIrAgsChwINAggCCAIIAggCCAIIAggCCAIIAggCCAIIAggCCAIIAggCCAITAgMCrAIeAALsAgICNwIEAgUCBgIHAggCCQIcAgsChwINAggCCAIIAggCCAIIAggCCAIIAggCCAIIAggCCAIIAggCCAITAgMC0QIeAALsAgICMQIEAgUCBgIHAggCCQIrAgsChwINAggCCAIIAggCCAIIAggCCAIIAggCCAIIAnoAAAQACAIIAggCCAIIAhMCAwLSAh4AAuwCAgK2AgQCBQIGAgcCCAIJAoYCCwKHAg0CCAIIAggCCAIIAggCCAIIAggCCAIIAggCCAIIAggCCAIIAhMCAwJTAh4AAuwCAgJ/AgQCBQIGAgcCCAIJAoYCCwKHAg0CCAIIAggCCAIIAggCCAIIAggCCAIIAggCCAIIAggCCAIIAhMCAwJTAh4AAuwCAgJCAgQCBQIGAgcCCAIJAhwCCwKHAg0CCAIIAggCCAIIAggCCAIIAggCCAIIAggCCAIIAggCCAIIAhMCAwKrAh4AAuwCAgI9AgQCBQIGAgcCCAIJAoYCCwKHAg0CCAIIAggCCAIIAggCCAIIAggCCAIIAggCCAIIAggCCAIIAhMCAwKxAh4AAuwCAgJHAgQCBQIGAgcCCAIJAisCCwKHAg0CCAIIAggCCAIIAggCCAIIAggCCAIIAggCCAIIAggCCAIIAhMCAwKpAh4AAuwCAgJAAgQCBQIGAgcCCAIJAoYCCwKHAg0CCAIIAggCCAIIAggCCAIIAggCCAIIAggCCAIIAggCCAIIAhMCAwKqAh4AAuwCAgIeAgQCBQIGAgcCCAIJAhwCCwKHAg0CCAIIAggCCAIIAggCCAIIAggCCAIIAggCCAIIAggCCAIIAhMCAwKuAh4AAuwCAgIiAgQCBQIGAgcCCAIJAisCCwKHAg0CCAIIAggCCAIIAggCCAIIAggCCAIIAggCCAIIAggCCAIIAhMCAwKSAh4AAuwCAgKDAgQCBQIGAgcCCAIJAoYCCwKHAg0CCAIIAggCCAIIAggCCAIIAggCCAIIAggCCAIIAggCCAIIAhMCAwJTAh4AAuwCAgJMAgQCBQIGAgcCCAIJAisCCwKHAg0CCAIIAggCCAIIAggCCAIIAggCCAIIAggCCAIIAggCCAIIAhMCAwKtAh4AAuwCAgIxAgQCBQIGAgcCCAIJAhwCCwKHAg0CCAIIAggCCAIIAggCCAIIAggCCAIIAggCCAIIAggCCAIIAhMCAwLEAh4AAuwCAgKKAgQCBQIGAgcCCAIJAisCCwKHAg0CCAIIAggCCAIIAggCCAIIAggCCAIIAggCCAIIAggCCAIIAhMCAwKLAh4AAuwCAgI5AgQCBQIGAgcCCAIJAhwCCwKHAg0CCAIIAggCCAIIAggCCAIIAggCCAIIAggCCAIIAggCCAIIAhMCAwK8Ah4AAuwCAgIzAgQCBQIGAgcCCAIJAoYCCwKHAg0CCAIIAggCCAIIAggCCAIIAggCCAIIAggCCAIIAggCCAIIAhMCAwJTAh4AAuwCAgIbAgQCBQIGAgcCCAIJAisCCwKHAg0CCAIIAggCCAIIAggCCHoAAAE5AggCCAIIAggCCAIIAggCCAIIAggCEwIDApUCHgAC7AICAqACBAIFAgYCBwIIAgkChgILAocCDQIIAggCCAIIAggCCAIIAggCCAIIAggCCAIIAggCCAIIAggCEwIDAlMCHgAC7AICAlYCBAIFAgYCBwIIAgkCHAILAocCDQIIAggCCAIIAggCCAIIAggCCAIIAggCCAIIAggCCAIIAggCEwIDAqcCHgAC7QAJNTI2MDU1ODk2AgICIgIEAgUCBgIHAggCCQIrAgsCDAINAggCCAIIAggCCAIIAggCCAIIAggCCAIIAggCCAIIAggCCAIBAgMCRAIeAALtAgICkAIEAgUCBgIHAggCCQIcAgsCDAINAggCCAIIAggCCAIIAggCCAIIAggCCAIIAggCCAIIAggCCAIBAgMC7nNxAH4AAAAAAAJzcQB+AAT///////////////7////+/////3VxAH4ABwAAAARx0ZiUeHh3igIeAALtAgICfQIEAgUCBgIHAggCCQIcAgsCDAINAggCCAIIAggCCAIIAggCCAIIAggCCAIIAggCCAIIAggCCAIBAgMC5QIeAALtAgICigIEAgUCBgIHAggCCQIrAgsCDAINAggCCAIIAggCCAIIAggCCAIIAggCCAIIAggCCAIIAggCCAIBAgMC73NxAH4AAAAAAAJzcQB+AAT///////////////7////+AAAAAXVxAH4ABwAAAAMJSVB4eHoAAAJtAh4AAu0CAgIeAgQCBQIGAgcCCAIJAhwCCwIMAg0CCAIIAggCCAIIAggCCAIIAggCCAIIAggCCAIIAggCCAIIAgECAwJGAh4AAu0CAgJHAgQCBQIGAgcCCAIJAgoCCwIMAg0CCAIIAggCCAIIAggCCAIIAggCCAIIAggCCAIIAggCCAIIAgECAwJTAh4AAu0CAgIzAgQCBQIGAgcCCAIJAisCCwIMAg0CCAIIAggCCAIIAggCCAIIAggCCAIIAggCCAIIAggCCAIIAgECAwJ4Ah4AAu0CAgIoAgQCBQIGAgcCCAIJAhwCCwIMAg0CCAIIAggCCAIIAggCCAIIAggCCAIIAggCCAIIAggCCAIIAgECAwIpAh4AAu0CAgItAgQCBQIGAgcCCAIJAisCCwIMAg0CCAIIAggCCAIIAggCCAIIAggCCAIIAggCCAIIAggCCAIIAgECAwIuAh4AAu0CAgIvAgQCBQIGAgcCCAIJAisCCwIMAg0CCAIIAggCCAIIAggCCAIIAggCCAIIAggCCAIIAggCCAIIAgECAwJSAh4AAu0CAgIbAgQCBQIGAgcCCAIJAhwCCwIMAg0CCAIIAggCCAIIAggCCAIIAggCCAIIAggCCAIIAggCCAIIAgECAwIdAh4AAu0CAgIDAgQCBQIGAgcCCAIJAgoCCwIMAg0CCAIIAggCCAIIAggCCAIIAggCCAIIAggCCAIIAggCCAIIAgECAwIOAh4AAu0CAgKKAgQCBQIGAgcCCAIJAhwCCwIMAg0CCAIIAggCCAIIAggCCAIIAggCCAIIAggCCAIIAggCCAIIAgECAwLwc3EAfgAAAAAAAnNxAH4ABP///////////////v////7/////dXEAfgAHAAAABGPPmgl4eHoAAAQAAh4AAu0CAgIeAgQCBQIGAgcCCAIJAisCCwIMAg0CCAIIAggCCAIIAggCCAIIAggCCAIIAggCCAIIAggCCAIIAgECAwJfAh4AAu0CAgJ9AgQCBQIGAgcCCAIJAisCCwIMAg0CCAIIAggCCAIIAggCCAIIAggCCAIIAggCCAIIAggCCAIIAgECAwJ+Ah4AAu0CAgItAgQCBQIGAgcCCAIJAgoCCwIMAg0CCAIIAggCCAIIAggCCAIIAggCCAIIAggCCAIIAggCCAIIAgECAwJjAh4AAu0CAgJKAgQCBQIGAgcCCAIJAgoCCwIMAg0CCAIIAggCCAIIAggCCAIIAggCCAIIAggCCAIIAggCCAIIAgECAwJLAh4AAu0CAgJMAgQCBQIGAgcCCAIJAisCCwIMAg0CCAIIAggCCAIIAggCCAIIAggCCAIIAggCCAIIAggCCAIIAgECAwJNAh4AAu0CAgJWAgQCBQIGAgcCCAIJAhwCCwIMAg0CCAIIAggCCAIIAggCCAIIAggCCAIIAggCCAIIAggCCAIIAgECAwJnAh4AAu0CAgI3AgQCBQIGAgcCCAIJAgoCCwIMAg0CCAIIAggCCAIIAggCCAIIAggCCAIIAggCCAIIAggCCAIIAgECAwI4Ah4AAu0CAgIzAgQCBQIGAgcCCAIJAhwCCwIMAg0CCAIIAggCCAIIAggCCAIIAggCCAIIAggCCAIIAggCCAIIAgECAwI0Ah4AAu0CAgIbAgQCBQIGAgcCCAIJAisCCwIMAg0CCAIIAggCCAIIAggCCAIIAggCCAIIAggCCAIIAggCCAIIAgECAwI8Ah4AAu0CAgJAAgQCBQIGAgcCCAIJAhwCCwIMAg0CCAIIAggCCAIIAggCCAIIAggCCAIIAggCCAIIAggCCAIIAgECAwJBAh4AAu0CAgIgAgQCBQIGAgcCCAIJAgoCCwIMAg0CCAIIAggCCAIIAggCCAIIAggCCAIIAggCCAIIAggCCAIIAgECAwJtAh4AAu0CAgJHAgQCBQIGAgcCCAIJAisCCwIMAg0CCAIIAggCCAIIAggCCAIIAggCCAIIAggCCAIIAggCCAIIAgECAwJIAh4AAu0CAgKgAgQCBQIGAgcCCAIJAhwCCwIMAg0CCAIIAggCCAIIAggCCAIIAggCCAIIAggCCAIIAggCCAIIAgECAwLuAh4AAu0CAgI1AgQCBQIGAgcCCAIJAgoCCwIMAg0CCAIIAggCCAIIAggCCAIIAggCCAIIAggCCAIIAggCCAIIAgECAwJQAh4AAu0CAgJMAgQCBQIGAgcCCAIJAhwCCwIMAg0CCAIIAggCCAIIAggCCAIIAggCCAIIAggCCAIIAnoAAAIzCAIIAggCAQIDAmICHgAC7QICAiQCBAIFAgYCBwIIAgkCCgILAgwCDQIIAggCCAIIAggCCAIIAggCCAIIAggCCAIIAggCCAIIAggCAQIDAlMCHgAC7QICAigCBAIFAgYCBwIIAgkCCgILAgwCDQIIAggCCAIIAggCCAIIAggCCAIIAggCCAIIAggCCAIIAggCAQIDAlcCHgAC7QICAjMCBAIFAgYCBwIIAgkCCgILAgwCDQIIAggCCAIIAggCCAIIAggCCAIIAggCCAIIAggCCAIIAggCAQIDAlMCHgAC7QICAoMCBAIFAgYCBwIIAgkCKwILAgwCDQIIAggCCAIIAggCCAIIAggCCAIIAggCCAIIAggCCAIIAggCAQIDAoQCHgAC7QICAqACBAIFAgYCBwIIAgkCCgILAgwCDQIIAggCCAIIAggCCAIIAggCCAIIAggCCAIIAggCCAIIAggCAQIDAlMCHgAC7QICAn0CBAIFAgYCBwIIAgkCCgILAgwCDQIIAggCCAIIAggCCAIIAggCCAIIAggCCAIIAggCCAIIAggCAQIDAlMCHgAC7QICAjUCBAIFAgYCBwIIAgkCHAILAgwCDQIIAggCCAIIAggCCAIIAggCCAIIAggCCAIIAggCCAIIAggCAQIDAnMCHgAC7QICAqACBAIFAgYCBwIIAgkCKwILAgwCDQIIAggCCAIIAggCCAIIAggCCAIIAggCCAIIAggCCAIIAggCAQIDAvFzcQB+AAAAAAACc3EAfgAE///////////////+/////gAAAAF1cQB+AAcAAAAEBKnnZHh4egAAArICHgAC7QICAkACBAIFAgYCBwIIAgkCKwILAgwCDQIIAggCCAIIAggCCAIIAggCCAIIAggCCAIIAggCCAIIAggCAQIDAnYCHgAC7QICAgMCBAIFAgYCBwIIAgkCKwILAgwCDQIIAggCCAIIAggCCAIIAggCCAIIAggCCAIIAggCCAIIAggCAQIDAl4CHgAC7QICAkACBAIFAgYCBwIIAgkCCgILAgwCDQIIAggCCAIIAggCCAIIAggCCAIIAggCCAIIAggCCAIIAggCAQIDAmACHgAC7QICAn8CBAIFAgYCBwIIAgkCHAILAgwCDQIIAggCCAIIAggCCAIIAggCCAIIAggCCAIIAggCCAIIAggCAQIDAuQCHgAC7QICAkcCBAIFAgYCBwIIAgkCHAILAgwCDQIIAggCCAIIAggCCAIIAggCCAIIAggCCAIIAggCCAIIAggCAQIDAmECHgAC7QICAiICBAIFAgYCBwIIAgkCHAILAgwCDQIIAggCCAIIAggCCAIIAggCCAIIAggCCAIIAggCCAIIAggCAQIDAiMCHgAC7QICAioCBAIFAgYCBwIIAgkCHAILAgwCDQIIAggCCAIIAggCCAIIAggCCAIIAggCCAIIAggCCAIIAggCAQIDAnQCHgAC7QICAoMCBAIFAgYCBwIIAgkCCgILAgwCDQIIAggCCAIIAggCCAIIAggCCAIIAggCCAIIAggCCAIIAggCAQIDAlMCHgAC7QICAn8CBAIFAgYCBwIIAgkCKwILAgwCDQIIAggCCAIIAggCCAIIAggCCAIIAggCCAIIAggCCAIIAggCAQIDAoACHgAC7QICAp0CBAIFAgYCBwIIAgkCHAILAgwCDQIIAggCCAIIAggCCAIIAggCCAIIAggCCAIIAggCCAIIAggCAQIDAvJzcQB+AAAAAAACc3EAfgAE///////////////+/////v////91cQB+AAcAAAAEb1MW8nh4egAAA4ECHgAC7QICAigCBAIFAgYCBwIIAgkCKwILAgwCDQIIAggCCAIIAggCCAIIAggCCAIIAggCCAIIAggCCAIIAggCAQIDAm8CHgAC7QICAj0CBAIFAgYCBwIIAgkCCgILAgwCDQIIAggCCAIIAggCCAIIAggCCAIIAggCCAIIAggCCAIIAggCAQIDAj4CHgAC7QICAjUCBAIFAgYCBwIIAgkCKwILAgwCDQIIAggCCAIIAggCCAIIAggCCAIIAggCCAIIAggCCAIIAggCAQIDAjYCHgAC7QICArYCBAIFAgYCBwIIAgkCCgILAgwCDQIIAggCCAIIAggCCAIIAggCCAIIAggCCAIIAggCCAIIAggCAQIDAlMCHgAC7QICAiYCBAIFAgYCBwIIAgkCHAILAgwCDQIIAggCCAIIAggCCAIIAggCCAIIAggCCAIIAggCCAIIAggCAQIDAjsCHgAC7QICAiQCBAIFAgYCBwIIAgkCKwILAgwCDQIIAggCCAIIAggCCAIIAggCCAIIAggCCAIIAggCCAIIAggCAQIDAkkCHgAC7QICAiACBAIFAgYCBwIIAgkCKwILAgwCDQIIAggCCAIIAggCCAIIAggCCAIIAggCCAIIAggCCAIIAggCAQIDAj8CHgAC7QICAk4CBAIFAgYCBwIIAgkCCgILAgwCDQIIAggCCAIIAggCCAIIAggCCAIIAggCCAIIAggCCAIIAggCAQIDAmgCHgAC7QICAjkCBAIFAgYCBwIIAgkCKwILAgwCDQIIAggCCAIIAggCCAIIAggCCAIIAggCCAIIAggCCAIIAggCAQIDAmsCHgAC7QICAj0CBAIFAgYCBwIIAgkCHAILAgwCDQIIAggCCAIIAggCCAIIAggCCAIIAggCCAIIAggCCAIIAggCAQIDAkUCHgAC7QICAgMCBAIFAgYCBwIIAgkCHAILAgwCDQIIAggCCAIIAggCCAIIAggCCAIIAggCCAIIAggCCAIIAggCAQIDAmkCHgAC7QICAjECBAIFAgYCBwIIAgkCKwILAgwCDQIIAggCCAIIAggCCAIIAggCCAIIAggCCAIIAggCCAIIAggCAQIDAnUCHgAC7QICAp0CBAIFAgYCBwIIAgkCKwILAgwCDQIIAggCCAIIAggCCAIIAggCCAIIAggCCAIIAggCCAIIAggCAQIDAvNzcQB+AAAAAAACc3EAfgAE///////////////+/////gAAAAF1cQB+AAcAAAAEAgg8vXh4egAAARQCHgAC7QICAioCBAIFAgYCBwIIAgkCKwILAgwCDQIIAggCCAIIAggCCAIIAggCCAIIAggCCAIIAggCCAIIAggCAQIDAiwCHgAC7QICArYCBAIFAgYCBwIIAgkCHAILAgwCDQIIAggCCAIIAggCCAIIAggCCAIIAggCCAIIAggCCAIIAggCAQIDAu4CHgAC7QICAiYCBAIFAgYCBwIIAgkCKwILAgwCDQIIAggCCAIIAggCCAIIAggCCAIIAggCCAIIAggCCAIIAggCAQIDAlkCHgAC7QICAoECBAIFAgYCBwIIAgkCHAILAgwCDQIIAggCCAIIAggCCAIIAggCCAIIAggCCAIIAggCCAIIAggCAQIDAvRzcQB+AAAAAAACc3EAfgAE///////////////+/////v////91cQB+AAcAAAAEXRoD03h4egAABAACHgAC7QICAlQCBAIFAgYCBwIIAgkCCgILAgwCDQIIAggCCAIIAggCCAIIAggCCAIIAggCCAIIAggCCAIIAggCAQIDAnoCHgAC7QICAjcCBAIFAgYCBwIIAgkCHAILAgwCDQIIAggCCAIIAggCCAIIAggCCAIIAggCCAIIAggCCAIIAggCAQIDAnICHgAC7QICAlYCBAIFAgYCBwIIAgkCCgILAgwCDQIIAggCCAIIAggCCAIIAggCCAIIAggCCAIIAggCCAIIAggCAQIDAlMCHgAC7QICAiACBAIFAgYCBwIIAgkCHAILAgwCDQIIAggCCAIIAggCCAIIAggCCAIIAggCCAIIAggCCAIIAggCAQIDAiECHgAC7QICAi8CBAIFAgYCBwIIAgkCCgILAgwCDQIIAggCCAIIAggCCAIIAggCCAIIAggCCAIIAggCCAIIAggCAQIDAjACHgAC7QICArYCBAIFAgYCBwIIAgkCKwILAgwCDQIIAggCCAIIAggCCAIIAggCCAIIAggCCAIIAggCCAIIAggCAQIDAvECHgAC7QICAj0CBAIFAgYCBwIIAgkCKwILAgwCDQIIAggCCAIIAggCCAIIAggCCAIIAggCCAIIAggCCAIIAggCAQIDAlwCHgAC7QICApACBAIFAgYCBwIIAgkCCgILAgwCDQIIAggCCAIIAggCCAIIAggCCAIIAggCCAIIAggCCAIIAggCAQIDAlMCHgAC7QICAjkCBAIFAgYCBwIIAgkCHAILAgwCDQIIAggCCAIIAggCCAIIAggCCAIIAggCCAIIAggCCAIIAggCAQIDAjoCHgAC7QICAlQCBAIFAgYCBwIIAgkCKwILAgwCDQIIAggCCAIIAggCCAIIAggCCAIIAggCCAIIAggCCAIIAggCAQIDAlUCHgAC7QICAoMCBAIFAgYCBwIIAgkCHAILAgwCDQIIAggCCAIIAggCCAIIAggCCAIIAggCCAIIAggCCAIIAggCAQIDAuYCHgAC7QICAioCBAIFAgYCBwIIAgkCCgILAgwCDQIIAggCCAIIAggCCAIIAggCCAIIAggCCAIIAggCCAIIAggCAQIDAmYCHgAC7QICAn8CBAIFAgYCBwIIAgkCCgILAgwCDQIIAggCCAIIAggCCAIIAggCCAIIAggCCAIIAggCCAIIAggCAQIDAlMCHgAC7QICAjECBAIFAgYCBwIIAgkCHAILAgwCDQIIAggCCAIIAggCCAIIAggCCAIIAggCCAIIAggCCAIIAggCAQIDAjICHgAC7QICAkICBAIFAgYCBwIIAgkCHAILAgwCDQIIAggCCAIIAggCCAIIAggCCAIIAggCCAIIAggCegAABAAIAggCCAIBAgMCQwIeAALtAgICigIEAgUCBgIHAggCCQIKAgsCDAINAggCCAIIAggCCAIIAggCCAIIAggCCAIIAggCCAIIAggCCAIBAgMCUwIeAALtAgICGwIEAgUCBgIHAggCCQIKAgsCDAINAggCCAIIAggCCAIIAggCCAIIAggCCAIIAggCCAIIAggCCAIBAgMCbgIeAALtAgICIgIEAgUCBgIHAggCCQIKAgsCDAINAggCCAIIAggCCAIIAggCCAIIAggCCAIIAggCCAIIAggCCAIBAgMCeQIeAALtAgICTgIEAgUCBgIHAggCCQIrAgsCDAINAggCCAIIAggCCAIIAggCCAIIAggCCAIIAggCCAIIAggCCAIBAgMCTwIeAALtAgICVAIEAgUCBgIHAggCCQIcAgsCDAINAggCCAIIAggCCAIIAggCCAIIAggCCAIIAggCCAIIAggCCAIBAgMCZAIeAALtAgICnQIEAgUCBgIHAggCCQIKAgsCDAINAggCCAIIAggCCAIIAggCCAIIAggCCAIIAggCCAIIAggCCAIBAgMCUwIeAALtAgICgQIEAgUCBgIHAggCCQIKAgsCDAINAggCCAIIAggCCAIIAggCCAIIAggCCAIIAggCCAIIAggCCAIBAgMCUwIeAALtAgICVgIEAgUCBgIHAggCCQIrAgsCDAINAggCCAIIAggCCAIIAggCCAIIAggCCAIIAggCCAIIAggCCAIBAgMCdwIeAALtAgICOQIEAgUCBgIHAggCCQIKAgsCDAINAggCCAIIAggCCAIIAggCCAIIAggCCAIIAggCCAIIAggCCAIBAgMCWAIeAALtAgICMQIEAgUCBgIHAggCCQIKAgsCDAINAggCCAIIAggCCAIIAggCCAIIAggCCAIIAggCCAIIAggCCAIBAgMCUQIeAALtAgICQgIEAgUCBgIHAggCCQIKAgsCDAINAggCCAIIAggCCAIIAggCCAIIAggCCAIIAggCCAIIAggCCAIBAgMCWgIeAALtAgICJgIEAgUCBgIHAggCCQIKAgsCDAINAggCCAIIAggCCAIIAggCCAIIAggCCAIIAggCCAIIAggCCAIBAgMCJwIeAALtAgICSgIEAgUCBgIHAggCCQIcAgsCDAINAggCCAIIAggCCAIIAggCCAIIAggCCAIIAggCCAIIAggCCAIBAgMCXQIeAALtAgICkAIEAgUCBgIHAggCCQIrAgsCDAINAggCCAIIAggCCAIIAggCCAIIAggCCAIIAggCCAIIAggCCAIBAgMC8QIeAALtAgICQgIEAgUCBgIHAggCCQIrAgsCDAINAggCCAIIAggCCAIIAggCCAIIegAABAACCAIIAggCCAIIAggCCAIIAgECAwJ7Ah4AAu0CAgJOAgQCBQIGAgcCCAIJAhwCCwIMAg0CCAIIAggCCAIIAggCCAIIAggCCAIIAggCCAIIAggCCAIIAgECAwJbAh4AAu0CAgIkAgQCBQIGAgcCCAIJAhwCCwIMAg0CCAIIAggCCAIIAggCCAIIAggCCAIIAggCCAIIAggCCAIIAgECAwIlAh4AAu0CAgJMAgQCBQIGAgcCCAIJAgoCCwIMAg0CCAIIAggCCAIIAggCCAIIAggCCAIIAggCCAIIAggCCAIIAgECAwJwAh4AAu0CAgIeAgQCBQIGAgcCCAIJAgoCCwIMAg0CCAIIAggCCAIIAggCCAIIAggCCAIIAggCCAIIAggCCAIIAgECAwIfAh4AAu0CAgItAgQCBQIGAgcCCAIJAhwCCwIMAg0CCAIIAggCCAIIAggCCAIIAggCCAIIAggCCAIIAggCCAIIAgECAwJxAh4AAu0CAgI3AgQCBQIGAgcCCAIJAisCCwIMAg0CCAIIAggCCAIIAggCCAIIAggCCAIIAggCCAIIAggCCAIIAgECAwJlAh4AAu0CAgKBAgQCBQIGAgcCCAIJAisCCwIMAg0CCAIIAggCCAIIAggCCAIIAggCCAIIAggCCAIIAggCCAIIAgECAwKCAh4AAu0CAgJKAgQCBQIGAgcCCAIJAisCCwIMAg0CCAIIAggCCAIIAggCCAIIAggCCAIIAggCCAIIAggCCAIIAgECAwJqAh4AAu0CAgIvAgQCBQIGAgcCCAIJAhwCCwIMAg0CCAIIAggCCAIIAggCCAIIAggCCAIIAggCCAIIAggCCAIIAgECAwJsAh4AAvUACTUyNjA1MzU3NgICArYCBAIFAgYCBwIIAgkCCgILAgwCDQIIAggCCAIIAggCCAIIAggCCAIIAggCCAIIAggCCAIIAggCFAIDAlMCHgAC9QICAigCBAIFAgYCBwIIAgkCHAILAgwCDQIIAggCCAIIAggCCAIIAggCCAIIAggCCAIIAggCCAIIAggCFAIDAikCHgAC9QICAi0CBAIFAgYCBwIIAgkCKwILAgwCDQIIAggCCAIIAggCCAIIAggCCAIIAggCCAIIAggCCAIIAggCFAIDAi4CHgAC9QICAjMCBAIFAgYCBwIIAgkCHAILAgwCDQIIAggCCAIIAggCCAIIAggCCAIIAggCCAIIAggCCAIIAggCFAIDAjQCHgAC9QICAi8CBAIFAgYCBwIIAgkCHAILAgwCDQIIAggCCAIIAggCCAIIAggCCAIIAggCCAIIAggCCAIIAggCFAIDAmwCHgAC9QICAjcCBAIFAgYCBwIIAgkCCgILegAABAACDAINAggCCAIIAggCCAIIAggCCAIIAggCCAIIAggCCAIIAggCCAIUAgMCOAIeAAL1AgICGwIEAgUCBgIHAggCCQIcAgsCDAINAggCCAIIAggCCAIIAggCCAIIAggCCAIIAggCCAIIAggCCAIUAgMCHQIeAAL1AgICIgIEAgUCBgIHAggCCQIrAgsCDAINAggCCAIIAggCCAIIAggCCAIIAggCCAIIAggCCAIIAggCCAIUAgMCRAIeAAL1AgICQAIEAgUCBgIHAggCCQIrAgsCDAINAggCCAIIAggCCAIIAggCCAIIAggCCAIIAggCCAIIAggCCAIUAgMCdgIeAAL1AgICigIEAgUCBgIHAggCCQIcAgsCDAINAggCCAIIAggCCAIIAggCCAIIAggCCAIIAggCCAIIAggCCAIUAgMC8AIeAAL1AgICkAIEAgUCBgIHAggCCQIcAgsCDAINAggCCAIIAggCCAIIAggCCAIIAggCCAIIAggCCAIIAggCCAIUAgMC7gIeAAL1AgICRwIEAgUCBgIHAggCCQIKAgsCDAINAggCCAIIAggCCAIIAggCCAIIAggCCAIIAggCCAIIAggCCAIUAgMCUwIeAAL1AgICoAIEAgUCBgIHAggCCQIrAgsCDAINAggCCAIIAggCCAIIAggCCAIIAggCCAIIAggCCAIIAggCCAIUAgMC8QIeAAL1AgICOQIEAgUCBgIHAggCCQIKAgsCDAINAggCCAIIAggCCAIIAggCCAIIAggCCAIIAggCCAIIAggCCAIUAgMCWAIeAAL1AgICMQIEAgUCBgIHAggCCQIKAgsCDAINAggCCAIIAggCCAIIAggCCAIIAggCCAIIAggCCAIIAggCCAIUAgMCUQIeAAL1AgICLQIEAgUCBgIHAggCCQIcAgsCDAINAggCCAIIAggCCAIIAggCCAIIAggCCAIIAggCCAIIAggCCAIUAgMCcQIeAAL1AgICKAIEAgUCBgIHAggCCQIrAgsCDAINAggCCAIIAggCCAIIAggCCAIIAggCCAIIAggCCAIIAggCCAIUAgMCbwIeAAL1AgICLwIEAgUCBgIHAggCCQIrAgsCDAINAggCCAIIAggCCAIIAggCCAIIAggCCAIIAggCCAIIAggCCAIUAgMCUgIeAAL1AgICkAIEAgUCBgIHAggCCQIrAgsCDAINAggCCAIIAggCCAIIAggCCAIIAggCCAIIAggCCAIIAggCCAIUAgMC8QIeAAL1AgICQAIEAgUCBgIHAggCCQIKAgsCDAINAggCCAIIAggCCAIIAggCCAIIAggCCAIIAggCCAIIAggCCAIUAgMCYAIeAAL1AgICSgIEAgUCegAABAAGAgcCCAIJAisCCwIMAg0CCAIIAggCCAIIAggCCAIIAggCCAIIAggCCAIIAggCCAIIAhQCAwJqAh4AAvUCAgJ9AgQCBQIGAgcCCAIJAhwCCwIMAg0CCAIIAggCCAIIAggCCAIIAggCCAIIAggCCAIIAggCCAIIAhQCAwLlAh4AAvUCAgIiAgQCBQIGAgcCCAIJAhwCCwIMAg0CCAIIAggCCAIIAggCCAIIAggCCAIIAggCCAIIAggCCAIIAhQCAwIjAh4AAvUCAgJOAgQCBQIGAgcCCAIJAhwCCwIMAg0CCAIIAggCCAIIAggCCAIIAggCCAIIAggCCAIIAggCCAIIAhQCAwJbAh4AAvUCAgJMAgQCBQIGAgcCCAIJAhwCCwIMAg0CCAIIAggCCAIIAggCCAIIAggCCAIIAggCCAIIAggCCAIIAhQCAwJiAh4AAvUCAgI9AgQCBQIGAgcCCAIJAgoCCwIMAg0CCAIIAggCCAIIAggCCAIIAggCCAIIAggCCAIIAggCCAIIAhQCAwI+Ah4AAvUCAgKDAgQCBQIGAgcCCAIJAgoCCwIMAg0CCAIIAggCCAIIAggCCAIIAggCCAIIAggCCAIIAggCCAIIAhQCAwJTAh4AAvUCAgJCAgQCBQIGAgcCCAIJAgoCCwIMAg0CCAIIAggCCAIIAggCCAIIAggCCAIIAggCCAIIAggCCAIIAhQCAwJaAh4AAvUCAgKDAgQCBQIGAgcCCAIJAisCCwIMAg0CCAIIAggCCAIIAggCCAIIAggCCAIIAggCCAIIAggCCAIIAhQCAwKEAh4AAvUCAgJOAgQCBQIGAgcCCAIJAisCCwIMAg0CCAIIAggCCAIIAggCCAIIAggCCAIIAggCCAIIAggCCAIIAhQCAwJPAh4AAvUCAgIgAgQCBQIGAgcCCAIJAgoCCwIMAg0CCAIIAggCCAIIAggCCAIIAggCCAIIAggCCAIIAggCCAIIAhQCAwJtAh4AAvUCAgJ/AgQCBQIGAgcCCAIJAhwCCwIMAg0CCAIIAggCCAIIAggCCAIIAggCCAIIAggCCAIIAggCCAIIAhQCAwLkAh4AAvUCAgJUAgQCBQIGAgcCCAIJAgoCCwIMAg0CCAIIAggCCAIIAggCCAIIAggCCAIIAggCCAIIAggCCAIIAhQCAwJ6Ah4AAvUCAgIkAgQCBQIGAgcCCAIJAgoCCwIMAg0CCAIIAggCCAIIAggCCAIIAggCCAIIAggCCAIIAggCCAIIAhQCAwJTAh4AAvUCAgJ9AgQCBQIGAgcCCAIJAisCCwIMAg0CCAIIAggCCAIIAggCCAIIAggCCAIIAggCCAIIAggCCAIIAhQCAwJ+Ah4AegAABAAC9QICAjMCBAIFAgYCBwIIAgkCKwILAgwCDQIIAggCCAIIAggCCAIIAggCCAIIAggCCAIIAggCCAIIAggCFAIDAngCHgAC9QICAlQCBAIFAgYCBwIIAgkCKwILAgwCDQIIAggCCAIIAggCCAIIAggCCAIIAggCCAIIAggCCAIIAggCFAIDAlUCHgAC9QICAoECBAIFAgYCBwIIAgkCCgILAgwCDQIIAggCCAIIAggCCAIIAggCCAIIAggCCAIIAggCCAIIAggCFAIDAlMCHgAC9QICAoMCBAIFAgYCBwIIAgkCHAILAgwCDQIIAggCCAIIAggCCAIIAggCCAIIAggCCAIIAggCCAIIAggCFAIDAuYCHgAC9QICAkoCBAIFAgYCBwIIAgkCCgILAgwCDQIIAggCCAIIAggCCAIIAggCCAIIAggCCAIIAggCCAIIAggCFAIDAksCHgAC9QICAn0CBAIFAgYCBwIIAgkCCgILAgwCDQIIAggCCAIIAggCCAIIAggCCAIIAggCCAIIAggCCAIIAggCFAIDAlMCHgAC9QICAkACBAIFAgYCBwIIAgkCHAILAgwCDQIIAggCCAIIAggCCAIIAggCCAIIAggCCAIIAggCCAIIAggCFAIDAkECHgAC9QICAjUCBAIFAgYCBwIIAgkCHAILAgwCDQIIAggCCAIIAggCCAIIAggCCAIIAggCCAIIAggCCAIIAggCFAIDAnMCHgAC9QICApACBAIFAgYCBwIIAgkCCgILAgwCDQIIAggCCAIIAggCCAIIAggCCAIIAggCCAIIAggCCAIIAggCFAIDAlMCHgAC9QICAi8CBAIFAgYCBwIIAgkCCgILAgwCDQIIAggCCAIIAggCCAIIAggCCAIIAggCCAIIAggCCAIIAggCFAIDAjACHgAC9QICAqACBAIFAgYCBwIIAgkCHAILAgwCDQIIAggCCAIIAggCCAIIAggCCAIIAggCCAIIAggCCAIIAggCFAIDAu4CHgAC9QICAj0CBAIFAgYCBwIIAgkCKwILAgwCDQIIAggCCAIIAggCCAIIAggCCAIIAggCCAIIAggCCAIIAggCFAIDAlwCHgAC9QICAiACBAIFAgYCBwIIAgkCKwILAgwCDQIIAggCCAIIAggCCAIIAggCCAIIAggCCAIIAggCCAIIAggCFAIDAj8CHgAC9QICArYCBAIFAgYCBwIIAgkCKwILAgwCDQIIAggCCAIIAggCCAIIAggCCAIIAggCCAIIAggCCAIIAggCFAIDAvECHgAC9QICAi0CBAIFAgYCBwIIAgkCCgILAgwCDQIIAggCCAIIAggCCAIIAggCCAIIAggCCAIIAggCCAIIegAABAACCAIUAgMCYwIeAAL1AgICOQIEAgUCBgIHAggCCQIcAgsCDAINAggCCAIIAggCCAIIAggCCAIIAggCCAIIAggCCAIIAggCCAIUAgMCOgIeAAL1AgICgQIEAgUCBgIHAggCCQIcAgsCDAINAggCCAIIAggCCAIIAggCCAIIAggCCAIIAggCCAIIAggCCAIUAgMC9AIeAAL1AgICNQIEAgUCBgIHAggCCQIrAgsCDAINAggCCAIIAggCCAIIAggCCAIIAggCCAIIAggCCAIIAggCCAIUAgMCNgIeAAL1AgICKgIEAgUCBgIHAggCCQIrAgsCDAINAggCCAIIAggCCAIIAggCCAIIAggCCAIIAggCCAIIAggCCAIUAgMCLAIeAAL1AgICfwIEAgUCBgIHAggCCQIKAgsCDAINAggCCAIIAggCCAIIAggCCAIIAggCCAIIAggCCAIIAggCCAIUAgMCUwIeAAL1AgICnQIEAgUCBgIHAggCCQIrAgsCDAINAggCCAIIAggCCAIIAggCCAIIAggCCAIIAggCCAIIAggCCAIUAgMC8wIeAAL1AgICMQIEAgUCBgIHAggCCQIcAgsCDAINAggCCAIIAggCCAIIAggCCAIIAggCCAIIAggCCAIIAggCCAIUAgMCMgIeAAL1AgICJAIEAgUCBgIHAggCCQIrAgsCDAINAggCCAIIAggCCAIIAggCCAIIAggCCAIIAggCCAIIAggCCAIUAgMCSQIeAAL1AgICIAIEAgUCBgIHAggCCQIcAgsCDAINAggCCAIIAggCCAIIAggCCAIIAggCCAIIAggCCAIIAggCCAIUAgMCIQIeAAL1AgICQgIEAgUCBgIHAggCCQIrAgsCDAINAggCCAIIAggCCAIIAggCCAIIAggCCAIIAggCCAIIAggCCAIUAgMCewIeAAL1AgICAwIEAgUCBgIHAggCCQIcAgsCDAINAggCCAIIAggCCAIIAggCCAIIAggCCAIIAggCCAIIAggCCAIUAgMCaQIeAAL1AgICOQIEAgUCBgIHAggCCQIrAgsCDAINAggCCAIIAggCCAIIAggCCAIIAggCCAIIAggCCAIIAggCCAIUAgMCawIeAAL1AgICPQIEAgUCBgIHAggCCQIcAgsCDAINAggCCAIIAggCCAIIAggCCAIIAggCCAIIAggCCAIIAggCCAIUAgMCRQIeAAL1AgICKgIEAgUCBgIHAggCCQIcAgsCDAINAggCCAIIAggCCAIIAggCCAIIAggCCAIIAggCCAIIAggCCAIUAgMCdAIeAAL1AgICTgIEAgUCBgIHAggCCQIKAgsCDAINAggCCAIIAggCCAIIAggCCAIIAggCegAABAAIAggCCAIIAggCCAIIAhQCAwJoAh4AAvUCAgK2AgQCBQIGAgcCCAIJAhwCCwIMAg0CCAIIAggCCAIIAggCCAIIAggCCAIIAggCCAIIAggCCAIIAhQCAwLuAh4AAvUCAgJWAgQCBQIGAgcCCAIJAgoCCwIMAg0CCAIIAggCCAIIAggCCAIIAggCCAIIAggCCAIIAggCCAIIAhQCAwJTAh4AAvUCAgKdAgQCBQIGAgcCCAIJAhwCCwIMAg0CCAIIAggCCAIIAggCCAIIAggCCAIIAggCCAIIAggCCAIIAhQCAwLyAh4AAvUCAgKBAgQCBQIGAgcCCAIJAisCCwIMAg0CCAIIAggCCAIIAggCCAIIAggCCAIIAggCCAIIAggCCAIIAhQCAwKCAh4AAvUCAgIzAgQCBQIGAgcCCAIJAgoCCwIMAg0CCAIIAggCCAIIAggCCAIIAggCCAIIAggCCAIIAggCCAIIAhQCAwJTAh4AAvUCAgKKAgQCBQIGAgcCCAIJAgoCCwIMAg0CCAIIAggCCAIIAggCCAIIAggCCAIIAggCCAIIAggCCAIIAhQCAwJTAh4AAvUCAgIDAgQCBQIGAgcCCAIJAisCCwIMAg0CCAIIAggCCAIIAggCCAIIAggCCAIIAggCCAIIAggCCAIIAhQCAwJeAh4AAvUCAgImAgQCBQIGAgcCCAIJAhwCCwIMAg0CCAIIAggCCAIIAggCCAIIAggCCAIIAggCCAIIAggCCAIIAhQCAwI7Ah4AAvUCAgIkAgQCBQIGAgcCCAIJAhwCCwIMAg0CCAIIAggCCAIIAggCCAIIAggCCAIIAggCCAIIAggCCAIIAhQCAwIlAh4AAvUCAgJUAgQCBQIGAgcCCAIJAhwCCwIMAg0CCAIIAggCCAIIAggCCAIIAggCCAIIAggCCAIIAggCCAIIAhQCAwJkAh4AAvUCAgJ/AgQCBQIGAgcCCAIJAisCCwIMAg0CCAIIAggCCAIIAggCCAIIAggCCAIIAggCCAIIAggCCAIIAhQCAwKAAh4AAvUCAgIeAgQCBQIGAgcCCAIJAgoCCwIMAg0CCAIIAggCCAIIAggCCAIIAggCCAIIAggCCAIIAggCCAIIAhQCAwIfAh4AAvUCAgI3AgQCBQIGAgcCCAIJAisCCwIMAg0CCAIIAggCCAIIAggCCAIIAggCCAIIAggCCAIIAggCCAIIAhQCAwJlAh4AAvUCAgIqAgQCBQIGAgcCCAIJAgoCCwIMAg0CCAIIAggCCAIIAggCCAIIAggCCAIIAggCCAIIAggCCAIIAhQCAwJmAh4AAvUCAgKdAgQCBQIGAgcCCAIJAgoCCwIMAg0CCAIIAggCCAIIegAABAACCAIIAggCCAIIAggCCAIIAggCCAIIAggCFAIDAlMCHgAC9QICAlYCBAIFAgYCBwIIAgkCHAILAgwCDQIIAggCCAIIAggCCAIIAggCCAIIAggCCAIIAggCCAIIAggCFAIDAmcCHgAC9QICAkoCBAIFAgYCBwIIAgkCHAILAgwCDQIIAggCCAIIAggCCAIIAggCCAIIAggCCAIIAggCCAIIAggCFAIDAl0CHgAC9QICAjUCBAIFAgYCBwIIAgkCCgILAgwCDQIIAggCCAIIAggCCAIIAggCCAIIAggCCAIIAggCCAIIAggCFAIDAlACHgAC9QICAkcCBAIFAgYCBwIIAgkCHAILAgwCDQIIAggCCAIIAggCCAIIAggCCAIIAggCCAIIAggCCAIIAggCFAIDAmECHgAC9QICAhsCBAIFAgYCBwIIAgkCCgILAgwCDQIIAggCCAIIAggCCAIIAggCCAIIAggCCAIIAggCCAIIAggCFAIDAm4CHgAC9QICAkcCBAIFAgYCBwIIAgkCKwILAgwCDQIIAggCCAIIAggCCAIIAggCCAIIAggCCAIIAggCCAIIAggCFAIDAkgCHgAC9QICAqACBAIFAgYCBwIIAgkCCgILAgwCDQIIAggCCAIIAggCCAIIAggCCAIIAggCCAIIAggCCAIIAggCFAIDAlMCHgAC9QICAiICBAIFAgYCBwIIAgkCCgILAgwCDQIIAggCCAIIAggCCAIIAggCCAIIAggCCAIIAggCCAIIAggCFAIDAnkCHgAC9QICAiYCBAIFAgYCBwIIAgkCKwILAgwCDQIIAggCCAIIAggCCAIIAggCCAIIAggCCAIIAggCCAIIAggCFAIDAlkCHgAC9QICAkwCBAIFAgYCBwIIAgkCCgILAgwCDQIIAggCCAIIAggCCAIIAggCCAIIAggCCAIIAggCCAIIAggCFAIDAnACHgAC9QICAigCBAIFAgYCBwIIAgkCCgILAgwCDQIIAggCCAIIAggCCAIIAggCCAIIAggCCAIIAggCCAIIAggCFAIDAlcCHgAC9QICAlYCBAIFAgYCBwIIAgkCKwILAgwCDQIIAggCCAIIAggCCAIIAggCCAIIAggCCAIIAggCCAIIAggCFAIDAncCHgAC9QICAkwCBAIFAgYCBwIIAgkCKwILAgwCDQIIAggCCAIIAggCCAIIAggCCAIIAggCCAIIAggCCAIIAggCFAIDAk0CHgAC9QICAjECBAIFAgYCBwIIAgkCKwILAgwCDQIIAggCCAIIAggCCAIIAggCCAIIAggCCAIIAggCCAIIAggCFAIDAnUCHgAC9QICAh4CBAIFAgYCBwIIAgkCHAILAgwCegAABAANAggCCAIIAggCCAIIAggCCAIIAggCCAIIAggCCAIIAggCCAIUAgMCRgIeAAL1AgICNwIEAgUCBgIHAggCCQIcAgsCDAINAggCCAIIAggCCAIIAggCCAIIAggCCAIIAggCCAIIAggCCAIUAgMCcgIeAAL1AgICJgIEAgUCBgIHAggCCQIKAgsCDAINAggCCAIIAggCCAIIAggCCAIIAggCCAIIAggCCAIIAggCCAIUAgMCJwIeAAL1AgICHgIEAgUCBgIHAggCCQIrAgsCDAINAggCCAIIAggCCAIIAggCCAIIAggCCAIIAggCCAIIAggCCAIUAgMCXwIeAAL1AgICGwIEAgUCBgIHAggCCQIrAgsCDAINAggCCAIIAggCCAIIAggCCAIIAggCCAIIAggCCAIIAggCCAIUAgMCPAIeAAL1AgICQgIEAgUCBgIHAggCCQIcAgsCDAINAggCCAIIAggCCAIIAggCCAIIAggCCAIIAggCCAIIAggCCAIUAgMCQwIeAAL1AgICigIEAgUCBgIHAggCCQIrAgsCDAINAggCCAIIAggCCAIIAggCCAIIAggCCAIIAggCCAIIAggCCAIUAgMC7wIeAAL1AgICAwIEAgUCBgIHAggCCQIKAgsCDAINAggCCAIIAggCCAIIAggCCAIIAggCCAIIAggCCAIIAggCCAIUAgMCDgIeAAL2AAkyMzQ1MDg5MDQCAgItAgQCBQIGAgcCCAIJAisCCwIMAg0CCAIIAggCCAIIAggCCAIIAggCCAIIAggCCAIIAggCCAIIAhgCAwIuAh4AAvYCAgIqAgQCBQIGAgcCCAIJAisCCwIMAg0CCAIIAggCCAIIAggCCAIIAggCCAIIAggCCAIIAggCCAIIAhgCAwIsAh4AAvYCAgIoAgQCBQIGAgcCCAIJAhwCCwIMAg0CCAIIAggCCAIIAggCCAIIAggCCAIIAggCCAIIAggCCAIIAhgCAwIpAh4AAvYCAgIeAgQCBQIGAgcCCAIJAgoCCwIMAg0CCAIIAggCCAIIAggCCAIIAggCCAIIAggCCAIIAggCCAIIAhgCAwIfAh4AAvYCAgKDAgQCBQIGAgcCCAIJAgoCCwIMAg0CCAIIAggCCAIIAggCCAIIAggCCAIIAggCCAIIAggCCAIIAhgCAwJTAh4AAvYCAgIiAgQCBQIGAgcCCAIJAhwCCwIMAg0CCAIIAggCCAIIAggCCAIIAggCCAIIAggCCAIIAggCCAIIAhgCAwIjAh4AAvYCAgI5AgQCBQIGAgcCCAIJAhwCCwIMAg0CCAIIAggCCAIIAggCCAIIAggCCAIIAggCCAIIAggCCAIIAhgCAwI6Ah4AAvYCegAABAACAiQCBAIFAgYCBwIIAgkCHAILAgwCDQIIAggCCAIIAggCCAIIAggCCAIIAggCCAIIAggCCAIIAggCGAIDAiUCHgAC9gICAjECBAIFAgYCBwIIAgkCHAILAgwCDQIIAggCCAIIAggCCAIIAggCCAIIAggCCAIIAggCCAIIAggCGAIDAjICHgAC9gICAjcCBAIFAgYCBwIIAgkCCgILAgwCDQIIAggCCAIIAggCCAIIAggCCAIIAggCCAIIAggCCAIIAggCGAIDAjgCHgAC9gICAoECBAIFAgYCBwIIAgkCHAILAgwCDQIIAggCCAIIAggCCAIIAggCCAIIAggCCAIIAggCCAIIAggCGAIDAvQCHgAC9gICAiYCBAIFAgYCBwIIAgkCHAILAgwCDQIIAggCCAIIAggCCAIIAggCCAIIAggCCAIIAggCCAIIAggCGAIDAjsCHgAC9gICAn0CBAIFAgYCBwIIAgkCHAILAgwCDQIIAggCCAIIAggCCAIIAggCCAIIAggCCAIIAggCCAIIAggCGAIDAuUCHgAC9gICAi8CBAIFAgYCBwIIAgkCHAILAgwCDQIIAggCCAIIAggCCAIIAggCCAIIAggCCAIIAggCCAIIAggCGAIDAmwCHgAC9gICAhsCBAIFAgYCBwIIAgkCKwILAgwCDQIIAggCCAIIAggCCAIIAggCCAIIAggCCAIIAggCCAIIAggCGAIDAjwCHgAC9gICAn8CBAIFAgYCBwIIAgkCCgILAgwCDQIIAggCCAIIAggCCAIIAggCCAIIAggCCAIIAggCCAIIAggCGAIDAlMCHgAC9gICAjUCBAIFAgYCBwIIAgkCKwILAgwCDQIIAggCCAIIAggCCAIIAggCCAIIAggCCAIIAggCCAIIAggCGAIDAjYCHgAC9gICAjMCBAIFAgYCBwIIAgkCHAILAgwCDQIIAggCCAIIAggCCAIIAggCCAIIAggCCAIIAggCCAIIAggCGAIDAjQCHgAC9gICAgMCBAIFAgYCBwIIAgkCCgILAgwCDQIIAggCCAIIAggCCAIIAggCCAIIAggCCAIIAggCCAIIAggCGAIDAg4CHgAC9gICAiACBAIFAgYCBwIIAgkCKwILAgwCDQIIAggCCAIIAggCCAIIAggCCAIIAggCCAIIAggCCAIIAggCGAIDAj8CHgAC9gICAj0CBAIFAgYCBwIIAgkCCgILAgwCDQIIAggCCAIIAggCCAIIAggCCAIIAggCCAIIAggCCAIIAggCGAIDAj4CHgAC9gICAj0CBAIFAgYCBwIIAgkCHAILAgwCDQIIAggCCAIIAggCCAIIAggCCAIIAggCCAIIAggCCAIIAggCegAABAAYAgMCRQIeAAL2AgICHgIEAgUCBgIHAggCCQIcAgsCDAINAggCCAIIAggCCAIIAggCCAIIAggCCAIIAggCCAIIAggCCAIYAgMCRgIeAAL2AgICKAIEAgUCBgIHAggCCQIKAgsCDAINAggCCAIIAggCCAIIAggCCAIIAggCCAIIAggCCAIIAggCCAIYAgMCVwIeAAL2AgICVAIEAgUCBgIHAggCCQIrAgsCDAINAggCCAIIAggCCAIIAggCCAIIAggCCAIIAggCCAIIAggCCAIYAgMCVQIeAAL2AgICVgIEAgUCBgIHAggCCQIKAgsCDAINAggCCAIIAggCCAIIAggCCAIIAggCCAIIAggCCAIIAggCCAIYAgMCUwIeAAL2AgICgQIEAgUCBgIHAggCCQIKAgsCDAINAggCCAIIAggCCAIIAggCCAIIAggCCAIIAggCCAIIAggCCAIYAgMCUwIeAAL2AgICMwIEAgUCBgIHAggCCQIKAgsCDAINAggCCAIIAggCCAIIAggCCAIIAggCCAIIAggCCAIIAggCCAIYAgMCUwIeAAL2AgICMQIEAgUCBgIHAggCCQIKAgsCDAINAggCCAIIAggCCAIIAggCCAIIAggCCAIIAggCCAIIAggCCAIYAgMCUQIeAAL2AgICQAIEAgUCBgIHAggCCQIcAgsCDAINAggCCAIIAggCCAIIAggCCAIIAggCCAIIAggCCAIIAggCCAIYAgMCQQIeAAL2AgICTAIEAgUCBgIHAggCCQIrAgsCDAINAggCCAIIAggCCAIIAggCCAIIAggCCAIIAggCCAIIAggCCAIYAgMCTQIeAAL2AgICJAIEAgUCBgIHAggCCQIrAgsCDAINAggCCAIIAggCCAIIAggCCAIIAggCCAIIAggCCAIIAggCCAIYAgMCSQIeAAL2AgICgwIEAgUCBgIHAggCCQIcAgsCDAINAggCCAIIAggCCAIIAggCCAIIAggCCAIIAggCCAIIAggCCAIYAgMC5gIeAAL2AgICSgIEAgUCBgIHAggCCQIKAgsCDAINAggCCAIIAggCCAIIAggCCAIIAggCCAIIAggCCAIIAggCCAIYAgMCSwIeAAL2AgICTgIEAgUCBgIHAggCCQIrAgsCDAINAggCCAIIAggCCAIIAggCCAIIAggCCAIIAggCCAIIAggCCAIYAgMCTwIeAAL2AgICIAIEAgUCBgIHAggCCQIcAgsCDAINAggCCAIIAggCCAIIAggCCAIIAggCCAIIAggCCAIIAggCCAIYAgMCIQIeAAL2AgICGwIEAgUCBgIHAggCCQIcAgsCDAINAggCCAIIAggCCAIIAggCCAIIAggCCAIIegAABAACCAIIAggCCAIIAhgCAwIdAh4AAvYCAgIiAgQCBQIGAgcCCAIJAisCCwIMAg0CCAIIAggCCAIIAggCCAIIAggCCAIIAggCCAIIAggCCAIIAhgCAwJEAh4AAvYCAgIvAgQCBQIGAgcCCAIJAisCCwIMAg0CCAIIAggCCAIIAggCCAIIAggCCAIIAggCCAIIAggCCAIIAhgCAwJSAh4AAvYCAgJ9AgQCBQIGAgcCCAIJAisCCwIMAg0CCAIIAggCCAIIAggCCAIIAggCCAIIAggCCAIIAggCCAIIAhgCAwJ+Ah4AAvYCAgImAgQCBQIGAgcCCAIJAisCCwIMAg0CCAIIAggCCAIIAggCCAIIAggCCAIIAggCCAIIAggCCAIIAhgCAwJZAh4AAvYCAgI5AgQCBQIGAgcCCAIJAgoCCwIMAg0CCAIIAggCCAIIAggCCAIIAggCCAIIAggCCAIIAggCCAIIAhgCAwJYAh4AAvYCAgJKAgQCBQIGAgcCCAIJAhwCCwIMAg0CCAIIAggCCAIIAggCCAIIAggCCAIIAggCCAIIAggCCAIIAhgCAwJdAh4AAvYCAgIeAgQCBQIGAgcCCAIJAisCCwIMAg0CCAIIAggCCAIIAggCCAIIAggCCAIIAggCCAIIAggCCAIIAhgCAwJfAh4AAvYCAgI9AgQCBQIGAgcCCAIJAisCCwIMAg0CCAIIAggCCAIIAggCCAIIAggCCAIIAggCCAIIAggCCAIIAhgCAwJcAh4AAvYCAgJOAgQCBQIGAgcCCAIJAhwCCwIMAg0CCAIIAggCCAIIAggCCAIIAggCCAIIAggCCAIIAggCCAIIAhgCAwJbAh4AAvYCAgJMAgQCBQIGAgcCCAIJAhwCCwIMAg0CCAIIAggCCAIIAggCCAIIAggCCAIIAggCCAIIAggCCAIIAhgCAwJiAh4AAvYCAgJCAgQCBQIGAgcCCAIJAgoCCwIMAg0CCAIIAggCCAIIAggCCAIIAggCCAIIAggCCAIIAggCCAIIAhgCAwJaAh4AAvYCAgKDAgQCBQIGAgcCCAIJAisCCwIMAg0CCAIIAggCCAIIAggCCAIIAggCCAIIAggCCAIIAggCCAIIAhgCAwKEAh4AAvYCAgI1AgQCBQIGAgcCCAIJAgoCCwIMAg0CCAIIAggCCAIIAggCCAIIAggCCAIIAggCCAIIAggCCAIIAhgCAwJQAh4AAvYCAgJHAgQCBQIGAgcCCAIJAhwCCwIMAg0CCAIIAggCCAIIAggCCAIIAggCCAIIAggCCAIIAggCCAIIAhgCAwJhAh4AAvYCAgJAAgQCBQIGAgcCCAIJAgoCCwIMAg0CCAIIAggCCAIIAggCegAABAAIAggCCAIIAggCCAIIAggCCAIIAggCGAIDAmACHgAC9gICAgMCBAIFAgYCBwIIAgkCKwILAgwCDQIIAggCCAIIAggCCAIIAggCCAIIAggCCAIIAggCCAIIAggCGAIDAl4CHgAC9gICAiACBAIFAgYCBwIIAgkCCgILAgwCDQIIAggCCAIIAggCCAIIAggCCAIIAggCCAIIAggCCAIIAggCGAIDAm0CHgAC9gICAkcCBAIFAgYCBwIIAgkCKwILAgwCDQIIAggCCAIIAggCCAIIAggCCAIIAggCCAIIAggCCAIIAggCGAIDAkgCHgAC9gICAlQCBAIFAgYCBwIIAgkCHAILAgwCDQIIAggCCAIIAggCCAIIAggCCAIIAggCCAIIAggCCAIIAggCGAIDAmQCHgAC9gICAkICBAIFAgYCBwIIAgkCHAILAgwCDQIIAggCCAIIAggCCAIIAggCCAIIAggCCAIIAggCCAIIAggCGAIDAkMCHgAC9gICAlYCBAIFAgYCBwIIAgkCHAILAgwCDQIIAggCCAIIAggCCAIIAggCCAIIAggCCAIIAggCCAIIAggCGAIDAmcCHgAC9gICAkoCBAIFAgYCBwIIAgkCKwILAgwCDQIIAggCCAIIAggCCAIIAggCCAIIAggCCAIIAggCCAIIAggCGAIDAmoCHgAC9gICAn8CBAIFAgYCBwIIAgkCKwILAgwCDQIIAggCCAIIAggCCAIIAggCCAIIAggCCAIIAggCCAIIAggCGAIDAoACHgAC9gICAi0CBAIFAgYCBwIIAgkCCgILAgwCDQIIAggCCAIIAggCCAIIAggCCAIIAggCCAIIAggCCAIIAggCGAIDAmMCHgAC9gICAjcCBAIFAgYCBwIIAgkCKwILAgwCDQIIAggCCAIIAggCCAIIAggCCAIIAggCCAIIAggCCAIIAggCGAIDAmUCHgAC9gICAioCBAIFAgYCBwIIAgkCCgILAgwCDQIIAggCCAIIAggCCAIIAggCCAIIAggCCAIIAggCCAIIAggCGAIDAmYCHgAC9gICAlYCBAIFAgYCBwIIAgkCKwILAgwCDQIIAggCCAIIAggCCAIIAggCCAIIAggCCAIIAggCCAIIAggCGAIDAncCHgAC9gICAjkCBAIFAgYCBwIIAgkCKwILAgwCDQIIAggCCAIIAggCCAIIAggCCAIIAggCCAIIAggCCAIIAggCGAIDAmsCHgAC9gICAjECBAIFAgYCBwIIAgkCKwILAgwCDQIIAggCCAIIAggCCAIIAggCCAIIAggCCAIIAggCCAIIAggCGAIDAnUCHgAC9gICAkcCBAIFAgYCBwIIAgkCCgILAgwCDQIIegAABAACCAIIAggCCAIIAggCCAIIAggCCAIIAggCCAIIAggCCAIYAgMCUwIeAAL2AgICAwIEAgUCBgIHAggCCQIcAgsCDAINAggCCAIIAggCCAIIAggCCAIIAggCCAIIAggCCAIIAggCCAIYAgMCaQIeAAL2AgICLQIEAgUCBgIHAggCCQIcAgsCDAINAggCCAIIAggCCAIIAggCCAIIAggCCAIIAggCCAIIAggCCAIYAgMCcQIeAAL2AgICgQIEAgUCBgIHAggCCQIrAgsCDAINAggCCAIIAggCCAIIAggCCAIIAggCCAIIAggCCAIIAggCCAIYAgMCggIeAAL2AgICKAIEAgUCBgIHAggCCQIrAgsCDAINAggCCAIIAggCCAIIAggCCAIIAggCCAIIAggCCAIIAggCCAIYAgMCbwIeAAL2AgICGwIEAgUCBgIHAggCCQIKAgsCDAINAggCCAIIAggCCAIIAggCCAIIAggCCAIIAggCCAIIAggCCAIYAgMCbgIeAAL2AgICLwIEAgUCBgIHAggCCQIKAgsCDAINAggCCAIIAggCCAIIAggCCAIIAggCCAIIAggCCAIIAggCCAIYAgMCMAIeAAL2AgICQAIEAgUCBgIHAggCCQIrAgsCDAINAggCCAIIAggCCAIIAggCCAIIAggCCAIIAggCCAIIAggCCAIYAgMCdgIeAAL2AgICJgIEAgUCBgIHAggCCQIKAgsCDAINAggCCAIIAggCCAIIAggCCAIIAggCCAIIAggCCAIIAggCCAIYAgMCJwIeAAL2AgICNwIEAgUCBgIHAggCCQIcAgsCDAINAggCCAIIAggCCAIIAggCCAIIAggCCAIIAggCCAIIAggCCAIYAgMCcgIeAAL2AgICNQIEAgUCBgIHAggCCQIcAgsCDAINAggCCAIIAggCCAIIAggCCAIIAggCCAIIAggCCAIIAggCCAIYAgMCcwIeAAL2AgICfQIEAgUCBgIHAggCCQIKAgsCDAINAggCCAIIAggCCAIIAggCCAIIAggCCAIIAggCCAIIAggCCAIYAgMCUwIeAAL2AgICKgIEAgUCBgIHAggCCQIcAgsCDAINAggCCAIIAggCCAIIAggCCAIIAggCCAIIAggCCAIIAggCCAIYAgMCdAIeAAL2AgICJAIEAgUCBgIHAggCCQIKAgsCDAINAggCCAIIAggCCAIIAggCCAIIAggCCAIIAggCCAIIAggCCAIYAgMCUwIeAAL2AgICTAIEAgUCBgIHAggCCQIKAgsCDAINAggCCAIIAggCCAIIAggCCAIIAggCCAIIAggCCAIIAggCCAIYAgMCcAIeAAL2AgICTgIEAgUCBgIHAggCegAABAAJAgoCCwIMAg0CCAIIAggCCAIIAggCCAIIAggCCAIIAggCCAIIAggCCAIIAhgCAwJoAh4AAvYCAgJ/AgQCBQIGAgcCCAIJAhwCCwIMAg0CCAIIAggCCAIIAggCCAIIAggCCAIIAggCCAIIAggCCAIIAhgCAwLkAh4AAvYCAgIzAgQCBQIGAgcCCAIJAisCCwIMAg0CCAIIAggCCAIIAggCCAIIAggCCAIIAggCCAIIAggCCAIIAhgCAwJ4Ah4AAvYCAgIiAgQCBQIGAgcCCAIJAgoCCwIMAg0CCAIIAggCCAIIAggCCAIIAggCCAIIAggCCAIIAggCCAIIAhgCAwJ5Ah4AAvYCAgJCAgQCBQIGAgcCCAIJAisCCwIMAg0CCAIIAggCCAIIAggCCAIIAggCCAIIAggCCAIIAggCCAIIAhgCAwJ7Ah4AAvYCAgJUAgQCBQIGAgcCCAIJAgoCCwIMAg0CCAIIAggCCAIIAggCCAIIAggCCAIIAggCCAIIAggCCAIIAhgCAwJ6Ah4AAvcACTIzNDUwNzc0NAICAn8CBAIFAgYCBwIIAgkCKwILAocCDQIIAggCCAIIAggCCAIIAggCCAIIAggCCAIIAggCCAIIAggCGQIDAqUCHgAC9wICAjcCBAIFAgYCBwIIAgkCKwILAocCDQIIAggCCAIIAggCCAIIAggCCAIIAggCCAIIAggCCAIIAggCGQIDAtMCHgAC9wICAlYCBAIFAgYCBwIIAgkChgILAocCDQIIAggCCAIIAggCCAIIAggCCAIIAggCCAIIAggCCAIIAggCGQIDAlMCHgAC9wICAlYCBAIFAgYCBwIIAgkCHAILAocCDQIIAggCCAIIAggCCAIIAggCCAIIAggCCAIIAggCCAIIAggCGQIDAqcCHgAC9wICAkICBAIFAgYCBwIIAgkChgILAocCDQIIAggCCAIIAggCCAIIAggCCAIIAggCCAIIAggCCAIIAggCGQIDAtoCHgAC9wICAkACBAIFAgYCBwIIAgkChgILAocCDQIIAggCCAIIAggCCAIIAggCCAIIAggCCAIIAggCCAIIAggCGQIDAqoCHgAC9wICAkoCBAIFAgYCBwIIAgkCHAILAocCDQIIAggCCAIIAggCCAIIAggCCAIIAggCCAIIAggCCAIIAggCGQIDAtACHgAC9wICAkcCBAIFAgYCBwIIAgkCKwILAocCDQIIAggCCAIIAggCCAIIAggCCAIIAggCCAIIAggCCAIIAggCGQIDAqkCHgAC9wICAk4CBAIFAgYCBwIIAgkCKwILAocCDQIIAggCCAIIAggCCAIIAggCCAIIAggCCAIIAggCCAIIAggCGQIDegAABAAC2AIeAAL3AgICKgIEAgUCBgIHAggCCQKGAgsChwINAggCCAIIAggCCAIIAggCCAIIAggCCAIIAggCCAIIAggCCAIZAgMCngIeAAL3AgICLQIEAgUCBgIHAggCCQKGAgsChwINAggCCAIIAggCCAIIAggCCAIIAggCCAIIAggCCAIIAggCCAIZAgMCywIeAAL3AgICfQIEAgUCBgIHAggCCQIrAgsChwINAggCCAIIAggCCAIIAggCCAIIAggCCAIIAggCCAIIAggCCAIZAgMC3AIeAAL3AgICVgIEAgUCBgIHAggCCQIrAgsChwINAggCCAIIAggCCAIIAggCCAIIAggCCAIIAggCCAIIAggCCAIZAgMCyAIeAAL3AgICLQIEAgUCBgIHAggCCQIcAgsChwINAggCCAIIAggCCAIIAggCCAIIAggCCAIIAggCCAIIAggCCAIZAgMCmgIeAAL3AgICLwIEAgUCBgIHAggCCQIrAgsChwINAggCCAIIAggCCAIIAggCCAIIAggCCAIIAggCCAIIAggCCAIZAgMC4QIeAAL3AgICJgIEAgUCBgIHAggCCQIrAgsChwINAggCCAIIAggCCAIIAggCCAIIAggCCAIIAggCCAIIAggCCAIZAgMCrAIeAAL3AgICGwIEAgUCBgIHAggCCQKGAgsChwINAggCCAIIAggCCAIIAggCCAIIAggCCAIIAggCCAIIAggCCAIZAgMC4AIeAAL3AgICIAIEAgUCBgIHAggCCQKGAgsChwINAggCCAIIAggCCAIIAggCCAIIAggCCAIIAggCCAIIAggCCAIZAgMCtwIeAAL3AgICgQIEAgUCBgIHAggCCQIrAgsChwINAggCCAIIAggCCAIIAggCCAIIAggCCAIIAggCCAIIAggCCAIZAgMCwwIeAAL3AgICGwIEAgUCBgIHAggCCQIcAgsChwINAggCCAIIAggCCAIIAggCCAIIAggCCAIIAggCCAIIAggCCAIZAgMCsAIeAAL3AgICSgIEAgUCBgIHAggCCQIrAgsChwINAggCCAIIAggCCAIIAggCCAIIAggCCAIIAggCCAIIAggCCAIZAgMC1wIeAAL3AgICIgIEAgUCBgIHAggCCQKGAgsChwINAggCCAIIAggCCAIIAggCCAIIAggCCAIIAggCCAIIAggCCAIZAgMCwQIeAAL3AgICRwIEAgUCBgIHAggCCQIcAgsChwINAggCCAIIAggCCAIIAggCCAIIAggCCAIIAggCCAIIAggCCAIZAgMCsgIeAAL3AgICRwIEAgUCBgIHAggCCQKGAgsChwINAggCCAIIAggCCAIIAggCCAIIAggCCAIIAggCegAABAAIAggCCAIIAhkCAwJTAh4AAvcCAgJ9AgQCBQIGAgcCCAIJAhwCCwKHAg0CCAIIAggCCAIIAggCCAIIAggCCAIIAggCCAIIAggCCAIIAhkCAwKTAh4AAvcCAgIDAgQCBQIGAgcCCAIJAisCCwKHAg0CCAIIAggCCAIIAggCCAIIAggCCAIIAggCCAIIAggCCAIIAhkCAwKzAh4AAvcCAgIqAgQCBQIGAgcCCAIJAisCCwKHAg0CCAIIAggCCAIIAggCCAIIAggCCAIIAggCCAIIAggCCAIIAhkCAwK7Ah4AAvcCAgJMAgQCBQIGAgcCCAIJAhwCCwKHAg0CCAIIAggCCAIIAggCCAIIAggCCAIIAggCCAIIAggCCAIIAhkCAwKoAh4AAvcCAgJOAgQCBQIGAgcCCAIJAhwCCwKHAg0CCAIIAggCCAIIAggCCAIIAggCCAIIAggCCAIIAggCCAIIAhkCAwLUAh4AAvcCAgIkAgQCBQIGAgcCCAIJAhwCCwKHAg0CCAIIAggCCAIIAggCCAIIAggCCAIIAggCCAIIAggCCAIIAhkCAwK9Ah4AAvcCAgJOAgQCBQIGAgcCCAIJAoYCCwKHAg0CCAIIAggCCAIIAggCCAIIAggCCAIIAggCCAIIAggCCAIIAhkCAwKvAh4AAvcCAgJMAgQCBQIGAgcCCAIJAoYCCwKHAg0CCAIIAggCCAIIAggCCAIIAggCCAIIAggCCAIIAggCCAIIAhkCAwLWAh4AAvcCAgIkAgQCBQIGAgcCCAIJAoYCCwKHAg0CCAIIAggCCAIIAggCCAIIAggCCAIIAggCCAIIAggCCAIIAhkCAwJTAh4AAvcCAgJUAgQCBQIGAgcCCAIJAoYCCwKHAg0CCAIIAggCCAIIAggCCAIIAggCCAIIAggCCAIIAggCCAIIAhkCAwKmAh4AAvcCAgIiAgQCBQIGAgcCCAIJAhwCCwKHAg0CCAIIAggCCAIIAggCCAIIAggCCAIIAggCCAIIAggCCAIIAhkCAwKMAh4AAvcCAgJUAgQCBQIGAgcCCAIJAhwCCwKHAg0CCAIIAggCCAIIAggCCAIIAggCCAIIAggCCAIIAggCCAIIAhkCAwLVAh4AAvcCAgImAgQCBQIGAgcCCAIJAoYCCwKHAg0CCAIIAggCCAIIAggCCAIIAggCCAIIAggCCAIIAggCCAIIAhkCAwKYAh4AAvcCAgIoAgQCBQIGAgcCCAIJAhwCCwKHAg0CCAIIAggCCAIIAggCCAIIAggCCAIIAggCCAIIAggCCAIIAhkCAwKOAh4AAvcCAgIzAgQCBQIGAgcCCAIJAhwCCwKHAg0CCAIIAggCCAIIAggCCAIIegAABAACCAIIAggCCAIIAggCCAIIAggCGQIDApYCHgAC9wICAjUCBAIFAgYCBwIIAgkCKwILAocCDQIIAggCCAIIAggCCAIIAggCCAIIAggCCAIIAggCCAIIAggCGQIDArgCHgAC9wICAoECBAIFAgYCBwIIAgkCHAILAocCDQIIAggCCAIIAggCCAIIAggCCAIIAggCCAIIAggCCAIIAggCGQIDAroCHgAC9wICAn0CBAIFAgYCBwIIAgkChgILAocCDQIIAggCCAIIAggCCAIIAggCCAIIAggCCAIIAggCCAIIAggCGQIDAlMCHgAC9wICAi0CBAIFAgYCBwIIAgkCKwILAocCDQIIAggCCAIIAggCCAIIAggCCAIIAggCCAIIAggCCAIIAggCGQIDAokCHgAC9wICAhsCBAIFAgYCBwIIAgkCKwILAocCDQIIAggCCAIIAggCCAIIAggCCAIIAggCCAIIAggCCAIIAggCGQIDApUCHgAC9wICAiYCBAIFAgYCBwIIAgkCHAILAocCDQIIAggCCAIIAggCCAIIAggCCAIIAggCCAIIAggCCAIIAggCGQIDAsUCHgAC9wICAjECBAIFAgYCBwIIAgkCHAILAocCDQIIAggCCAIIAggCCAIIAggCCAIIAggCCAIIAggCCAIIAggCGQIDAsQCHgAC9wICAjECBAIFAgYCBwIIAgkChgILAocCDQIIAggCCAIIAggCCAIIAggCCAIIAggCCAIIAggCCAIIAggCGQIDAogCHgAC9wICAjMCBAIFAgYCBwIIAgkChgILAocCDQIIAggCCAIIAggCCAIIAggCCAIIAggCCAIIAggCCAIIAggCGQIDAlMCHgAC9wICAi8CBAIFAgYCBwIIAgkChgILAocCDQIIAggCCAIIAggCCAIIAggCCAIIAggCCAIIAggCCAIIAggCGQIDArkCHgAC9wICAi8CBAIFAgYCBwIIAgkCHAILAocCDQIIAggCCAIIAggCCAIIAggCCAIIAggCCAIIAggCCAIIAggCGQIDApcCHgAC9wICAoMCBAIFAgYCBwIIAgkChgILAocCDQIIAggCCAIIAggCCAIIAggCCAIIAggCCAIIAggCCAIIAggCGQIDAlMCHgAC9wICAh4CBAIFAgYCBwIIAgkChgILAocCDQIIAggCCAIIAggCCAIIAggCCAIIAggCCAIIAggCCAIIAggCGQIDAr8CHgAC9wICAj0CBAIFAgYCBwIIAgkChgILAocCDQIIAggCCAIIAggCCAIIAggCCAIIAggCCAIIAggCCAIIAggCGQIDArECHgAC9wICAiICBAIFAgYCBwIIAgkCKwILAocCDQIIAggCegAABAAIAggCCAIIAggCCAIIAggCCAIIAggCCAIIAggCCAIZAgMCkgIeAAL3AgICIAIEAgUCBgIHAggCCQIcAgsChwINAggCCAIIAggCCAIIAggCCAIIAggCCAIIAggCCAIIAggCCAIZAgMC3wIeAAL3AgICAwIEAgUCBgIHAggCCQIcAgsChwINAggCCAIIAggCCAIIAggCCAIIAggCCAIIAggCCAIIAggCCAIZAgMCygIeAAL3AgICQAIEAgUCBgIHAggCCQIrAgsChwINAggCCAIIAggCCAIIAggCCAIIAggCCAIIAggCCAIIAggCCAIZAgMCowIeAAL3AgICQgIEAgUCBgIHAggCCQIrAgsChwINAggCCAIIAggCCAIIAggCCAIIAggCCAIIAggCCAIIAggCCAIZAgMCzgIeAAL3AgICKAIEAgUCBgIHAggCCQIrAgsChwINAggCCAIIAggCCAIIAggCCAIIAggCCAIIAggCCAIIAggCCAIZAgMClAIeAAL3AgICJAIEAgUCBgIHAggCCQIrAgsChwINAggCCAIIAggCCAIIAggCCAIIAggCCAIIAggCCAIIAggCCAIZAgMCwAIeAAL3AgICAwIEAgUCBgIHAggCCQKGAgsChwINAggCCAIIAggCCAIIAggCCAIIAggCCAIIAggCCAIIAggCCAIZAgMCjwIeAAL3AgICOQIEAgUCBgIHAggCCQIrAgsChwINAggCCAIIAggCCAIIAggCCAIIAggCCAIIAggCCAIIAggCCAIZAgMCyQIeAAL3AgICHgIEAgUCBgIHAggCCQIcAgsChwINAggCCAIIAggCCAIIAggCCAIIAggCCAIIAggCCAIIAggCCAIZAgMCrgIeAAL3AgICPQIEAgUCBgIHAggCCQIcAgsChwINAggCCAIIAggCCAIIAggCCAIIAggCCAIIAggCCAIIAggCCAIZAgMC3gIeAAL3AgICKgIEAgUCBgIHAggCCQIcAgsChwINAggCCAIIAggCCAIIAggCCAIIAggCCAIIAggCCAIIAggCCAIZAgMCxwIeAAL3AgICNQIEAgUCBgIHAggCCQKGAgsChwINAggCCAIIAggCCAIIAggCCAIIAggCCAIIAggCCAIIAggCCAIZAgMCmQIeAAL3AgICNwIEAgUCBgIHAggCCQKGAgsChwINAggCCAIIAggCCAIIAggCCAIIAggCCAIIAggCCAIIAggCCAIZAgMCpAIeAAL3AgICVAIEAgUCBgIHAggCCQIrAgsChwINAggCCAIIAggCCAIIAggCCAIIAggCCAIIAggCCAIIAggCCAIZAgMC2wIeAAL3AgICMQIEAgUCBgIHAggCCQIregAABAACCwKHAg0CCAIIAggCCAIIAggCCAIIAggCCAIIAggCCAIIAggCCAIIAhkCAwLSAh4AAvcCAgJ/AgQCBQIGAgcCCAIJAhwCCwKHAg0CCAIIAggCCAIIAggCCAIIAggCCAIIAggCCAIIAggCCAIIAhkCAwKcAh4AAvcCAgJ/AgQCBQIGAgcCCAIJAoYCCwKHAg0CCAIIAggCCAIIAggCCAIIAggCCAIIAggCCAIIAggCCAIIAhkCAwJTAh4AAvcCAgJMAgQCBQIGAgcCCAIJAisCCwKHAg0CCAIIAggCCAIIAggCCAIIAggCCAIIAggCCAIIAggCCAIIAhkCAwKtAh4AAvcCAgIzAgQCBQIGAgcCCAIJAisCCwKHAg0CCAIIAggCCAIIAggCCAIIAggCCAIIAggCCAIIAggCCAIIAhkCAwKbAh4AAvcCAgKDAgQCBQIGAgcCCAIJAhwCCwKHAg0CCAIIAggCCAIIAggCCAIIAggCCAIIAggCCAIIAggCCAIIAhkCAwLdAh4AAvcCAgI1AgQCBQIGAgcCCAIJAhwCCwKHAg0CCAIIAggCCAIIAggCCAIIAggCCAIIAggCCAIIAggCCAIIAhkCAwLPAh4AAvcCAgI3AgQCBQIGAgcCCAIJAhwCCwKHAg0CCAIIAggCCAIIAggCCAIIAggCCAIIAggCCAIIAggCCAIIAhkCAwLRAh4AAvcCAgJAAgQCBQIGAgcCCAIJAhwCCwKHAg0CCAIIAggCCAIIAggCCAIIAggCCAIIAggCCAIIAggCCAIIAhkCAwLZAh4AAvcCAgJKAgQCBQIGAgcCCAIJAoYCCwKHAg0CCAIIAggCCAIIAggCCAIIAggCCAIIAggCCAIIAggCCAIIAhkCAwKfAh4AAvcCAgKDAgQCBQIGAgcCCAIJAisCCwKHAg0CCAIIAggCCAIIAggCCAIIAggCCAIIAggCCAIIAggCCAIIAhkCAwLMAh4AAvcCAgI9AgQCBQIGAgcCCAIJAisCCwKHAg0CCAIIAggCCAIIAggCCAIIAggCCAIIAggCCAIIAggCCAIIAhkCAwLNAh4AAvcCAgJCAgQCBQIGAgcCCAIJAhwCCwKHAg0CCAIIAggCCAIIAggCCAIIAggCCAIIAggCCAIIAggCCAIIAhkCAwKrAh4AAvcCAgKBAgQCBQIGAgcCCAIJAoYCCwKHAg0CCAIIAggCCAIIAggCCAIIAggCCAIIAggCCAIIAggCCAIIAhkCAwJTAh4AAvcCAgIeAgQCBQIGAgcCCAIJAisCCwKHAg0CCAIIAggCCAIIAggCCAIIAggCCAIIAggCCAIIAggCCAIIAhkCAwKiAh4AAvcCAgIgAgQCegAABAAFAgYCBwIIAgkCKwILAocCDQIIAggCCAIIAggCCAIIAggCCAIIAggCCAIIAggCCAIIAggCGQIDAsICHgAC9wICAigCBAIFAgYCBwIIAgkChgILAocCDQIIAggCCAIIAggCCAIIAggCCAIIAggCCAIIAggCCAIIAggCGQIDAr4CHgAC9wICAjkCBAIFAgYCBwIIAgkChgILAocCDQIIAggCCAIIAggCCAIIAggCCAIIAggCCAIIAggCCAIIAggCGQIDAo0CHgAC9wICAjkCBAIFAgYCBwIIAgkCHAILAocCDQIIAggCCAIIAggCCAIIAggCCAIIAggCCAIIAggCCAIIAggCGQIDArwCHgAC+AAJMjM0NTA1NDI0AgICHgIEAgUCBgIHAggCCQIrAgsChwINAggCCAIIAggCCAIIAggCCAIIAggCCAIIAggCCAIIAggCCAIbAgMCogIeAAL4AgICRwIEAgUCBgIHAggCCQIcAgsChwINAggCCAIIAggCCAIIAggCCAIIAggCCAIIAggCCAIIAggCCAIbAgMCsgIeAAL4AgICTgIEAgUCBgIHAggCCQIcAgsChwINAggCCAIIAggCCAIIAggCCAIIAggCCAIIAggCCAIIAggCCAIbAgMC1AIeAAL4AgICTgIEAgUCBgIHAggCCQKGAgsChwINAggCCAIIAggCCAIIAggCCAIIAggCCAIIAggCCAIIAggCCAIbAgMCrwIeAAL4AgICRwIEAgUCBgIHAggCCQKGAgsChwINAggCCAIIAggCCAIIAggCCAIIAggCCAIIAggCCAIIAggCCAIbAgMCUwIeAAL4AgICPQIEAgUCBgIHAggCCQIrAgsChwINAggCCAIIAggCCAIIAggCCAIIAggCCAIIAggCCAIIAggCCAIbAgMCzQIeAAL4AgICVgIEAgUCBgIHAggCCQKGAgsChwINAggCCAIIAggCCAIIAggCCAIIAggCCAIIAggCCAIIAggCCAIbAgMCUwIeAAL4AgICfwIEAgUCBgIHAggCCQIcAgsChwINAggCCAIIAggCCAIIAggCCAIIAggCCAIIAggCCAIIAggCCAIbAgMCnAIeAAL4AgICVAIEAgUCBgIHAggCCQKGAgsChwINAggCCAIIAggCCAIIAggCCAIIAggCCAIIAggCCAIIAggCCAIbAgMCpgIeAAL4AgICfwIEAgUCBgIHAggCCQIrAgsChwINAggCCAIIAggCCAIIAggCCAIIAggCCAIIAggCCAIIAggCCAIbAgMCpQIeAAL4AgICfQIEAgUCBgIHAggCCQIrAgsChwINAggCCAIIAggCCAIIAggCCAIIAggCCAIIAggCCAIIegAABAACCAIIAhsCAwLcAh4AAvgCAgJWAgQCBQIGAgcCCAIJAhwCCwKHAg0CCAIIAggCCAIIAggCCAIIAggCCAIIAggCCAIIAggCCAIIAhsCAwKnAh4AAvgCAgI3AgQCBQIGAgcCCAIJAisCCwKHAg0CCAIIAggCCAIIAggCCAIIAggCCAIIAggCCAIIAggCCAIIAhsCAwLTAh4AAvgCAgKDAgQCBQIGAgcCCAIJAhwCCwKHAg0CCAIIAggCCAIIAggCCAIIAggCCAIIAggCCAIIAggCCAIIAhsCAwLdAh4AAvgCAgJCAgQCBQIGAgcCCAIJAoYCCwKHAg0CCAIIAggCCAIIAggCCAIIAggCCAIIAggCCAIIAggCCAIIAhsCAwLaAh4AAvgCAgIoAgQCBQIGAgcCCAIJAisCCwKHAg0CCAIIAggCCAIIAggCCAIIAggCCAIIAggCCAIIAggCCAIIAhsCAwKUAh4AAvgCAgJAAgQCBQIGAgcCCAIJAoYCCwKHAg0CCAIIAggCCAIIAggCCAIIAggCCAIIAggCCAIIAggCCAIIAhsCAwKqAh4AAvgCAgJHAgQCBQIGAgcCCAIJAisCCwKHAg0CCAIIAggCCAIIAggCCAIIAggCCAIIAggCCAIIAggCCAIIAhsCAwKpAh4AAvgCAgIDAgQCBQIGAgcCCAIJAhwCCwKHAg0CCAIIAggCCAIIAggCCAIIAggCCAIIAggCCAIIAggCCAIIAhsCAwLKAh4AAvgCAgJAAgQCBQIGAgcCCAIJAhwCCwKHAg0CCAIIAggCCAIIAggCCAIIAggCCAIIAggCCAIIAggCCAIIAhsCAwLZAh4AAvgCAgJCAgQCBQIGAgcCCAIJAhwCCwKHAg0CCAIIAggCCAIIAggCCAIIAggCCAIIAggCCAIIAggCCAIIAhsCAwKrAh4AAvgCAgI5AgQCBQIGAgcCCAIJAisCCwKHAg0CCAIIAggCCAIIAggCCAIIAggCCAIIAggCCAIIAggCCAIIAhsCAwLJAh4AAvgCAgIDAgQCBQIGAgcCCAIJAoYCCwKHAg0CCAIIAggCCAIIAggCCAIIAggCCAIIAggCCAIIAggCCAIIAhsCAwKPAh4AAvgCAgIqAgQCBQIGAgcCCAIJAoYCCwKHAg0CCAIIAggCCAIIAggCCAIIAggCCAIIAggCCAIIAggCCAIIAhsCAwKeAh4AAvgCAgItAgQCBQIGAgcCCAIJAoYCCwKHAg0CCAIIAggCCAIIAggCCAIIAggCCAIIAggCCAIIAggCCAIIAhsCAwLLAh4AAvgCAgIgAgQCBQIGAgcCCAIJAisCCwKHAg0CCAIIAggCCAIIAggCCAIIAggCegAABAAIAggCCAIIAggCCAIIAggCGwIDAsICHgAC+AICAlYCBAIFAgYCBwIIAgkCKwILAocCDQIIAggCCAIIAggCCAIIAggCCAIIAggCCAIIAggCCAIIAggCGwIDAsgCHgAC+AICAjcCBAIFAgYCBwIIAgkChgILAocCDQIIAggCCAIIAggCCAIIAggCCAIIAggCCAIIAggCCAIIAggCGwIDAqQCHgAC+AICAigCBAIFAgYCBwIIAgkCHAILAocCDQIIAggCCAIIAggCCAIIAggCCAIIAggCCAIIAggCCAIIAggCGwIDAo4CHgAC+AICAjMCBAIFAgYCBwIIAgkCKwILAocCDQIIAggCCAIIAggCCAIIAggCCAIIAggCCAIIAggCCAIIAggCGwIDApsCHgAC+AICAjECBAIFAgYCBwIIAgkCKwILAocCDQIIAggCCAIIAggCCAIIAggCCAIIAggCCAIIAggCCAIIAggCGwIDAtICHgAC+AICAn8CBAIFAgYCBwIIAgkChgILAocCDQIIAggCCAIIAggCCAIIAggCCAIIAggCCAIIAggCCAIIAggCGwIDAlMCHgAC+AICAjcCBAIFAgYCBwIIAgkCHAILAocCDQIIAggCCAIIAggCCAIIAggCCAIIAggCCAIIAggCCAIIAggCGwIDAtECHgAC+AICAjUCBAIFAgYCBwIIAgkCHAILAocCDQIIAggCCAIIAggCCAIIAggCCAIIAggCCAIIAggCCAIIAggCGwIDAs8CHgAC+AICAkoCBAIFAgYCBwIIAgkCHAILAocCDQIIAggCCAIIAggCCAIIAggCCAIIAggCCAIIAggCCAIIAggCGwIDAtACHgAC+AICAkoCBAIFAgYCBwIIAgkChgILAocCDQIIAggCCAIIAggCCAIIAggCCAIIAggCCAIIAggCCAIIAggCGwIDAp8CHgAC+AICAoMCBAIFAgYCBwIIAgkCKwILAocCDQIIAggCCAIIAggCCAIIAggCCAIIAggCCAIIAggCCAIIAggCGwIDAswCHgAC+AICAjUCBAIFAgYCBwIIAgkChgILAocCDQIIAggCCAIIAggCCAIIAggCCAIIAggCCAIIAggCCAIIAggCGwIDApkCHgAC+AICAhsCBAIFAgYCBwIIAgkCHAILAocCDQIIAggCCAIIAggCCAIIAggCCAIIAggCCAIIAggCCAIIAggCGwIDArACHgAC+AICAigCBAIFAgYCBwIIAgkChgILAocCDQIIAggCCAIIAggCCAIIAggCCAIIAggCCAIIAggCCAIIAggCGwIDAr4CHgAC+AICAiQCBAIFAgYCBwIIAgkChgILAocCDQIIAggCCAIIegAABAACCAIIAggCCAIIAggCCAIIAggCCAIIAggCCAIbAgMCUwIeAAL4AgICQAIEAgUCBgIHAggCCQIrAgsChwINAggCCAIIAggCCAIIAggCCAIIAggCCAIIAggCCAIIAggCCAIbAgMCowIeAAL4AgICJAIEAgUCBgIHAggCCQIcAgsChwINAggCCAIIAggCCAIIAggCCAIIAggCCAIIAggCCAIIAggCCAIbAgMCvQIeAAL4AgICIAIEAgUCBgIHAggCCQIcAgsChwINAggCCAIIAggCCAIIAggCCAIIAggCCAIIAggCCAIIAggCCAIbAgMC3wIeAAL4AgICQgIEAgUCBgIHAggCCQIrAgsChwINAggCCAIIAggCCAIIAggCCAIIAggCCAIIAggCCAIIAggCCAIbAgMCzgIeAAL4AgICOQIEAgUCBgIHAggCCQIcAgsChwINAggCCAIIAggCCAIIAggCCAIIAggCCAIIAggCCAIIAggCCAIbAgMCvAIeAAL4AgICOQIEAgUCBgIHAggCCQKGAgsChwINAggCCAIIAggCCAIIAggCCAIIAggCCAIIAggCCAIIAggCCAIbAgMCjQIeAAL4AgICIgIEAgUCBgIHAggCCQIcAgsChwINAggCCAIIAggCCAIIAggCCAIIAggCCAIIAggCCAIIAggCCAIbAgMCjAIeAAL4AgICIgIEAgUCBgIHAggCCQKGAgsChwINAggCCAIIAggCCAIIAggCCAIIAggCCAIIAggCCAIIAggCCAIbAgMCwQIeAAL4AgICLQIEAgUCBgIHAggCCQIcAgsChwINAggCCAIIAggCCAIIAggCCAIIAggCCAIIAggCCAIIAggCCAIbAgMCmgIeAAL4AgICNQIEAgUCBgIHAggCCQIrAgsChwINAggCCAIIAggCCAIIAggCCAIIAggCCAIIAggCCAIIAggCCAIbAgMCuAIeAAL4AgICKgIEAgUCBgIHAggCCQIcAgsChwINAggCCAIIAggCCAIIAggCCAIIAggCCAIIAggCCAIIAggCCAIbAgMCxwIeAAL4AgICfQIEAgUCBgIHAggCCQKGAgsChwINAggCCAIIAggCCAIIAggCCAIIAggCCAIIAggCCAIIAggCCAIbAgMCUwIeAAL4AgICJgIEAgUCBgIHAggCCQKGAgsChwINAggCCAIIAggCCAIIAggCCAIIAggCCAIIAggCCAIIAggCCAIbAgMCmAIeAAL4AgICTAIEAgUCBgIHAggCCQIrAgsChwINAggCCAIIAggCCAIIAggCCAIIAggCCAIIAggCCAIIAggCCAIbAgMCrQIeAAL4AgICMwIEAgUCBgIHAggCCQIcAgsCegAABACHAg0CCAIIAggCCAIIAggCCAIIAggCCAIIAggCCAIIAggCCAIIAhsCAwKWAh4AAvgCAgJUAgQCBQIGAgcCCAIJAisCCwKHAg0CCAIIAggCCAIIAggCCAIIAggCCAIIAggCCAIIAggCCAIIAhsCAwLbAh4AAvgCAgIbAgQCBQIGAgcCCAIJAisCCwKHAg0CCAIIAggCCAIIAggCCAIIAggCCAIIAggCCAIIAggCCAIIAhsCAwKVAh4AAvgCAgIvAgQCBQIGAgcCCAIJAhwCCwKHAg0CCAIIAggCCAIIAggCCAIIAggCCAIIAggCCAIIAggCCAIIAhsCAwKXAh4AAvgCAgIzAgQCBQIGAgcCCAIJAoYCCwKHAg0CCAIIAggCCAIIAggCCAIIAggCCAIIAggCCAIIAggCCAIIAhsCAwJTAh4AAvgCAgIxAgQCBQIGAgcCCAIJAhwCCwKHAg0CCAIIAggCCAIIAggCCAIIAggCCAIIAggCCAIIAggCCAIIAhsCAwLEAh4AAvgCAgIvAgQCBQIGAgcCCAIJAoYCCwKHAg0CCAIIAggCCAIIAggCCAIIAggCCAIIAggCCAIIAggCCAIIAhsCAwK5Ah4AAvgCAgIxAgQCBQIGAgcCCAIJAoYCCwKHAg0CCAIIAggCCAIIAggCCAIIAggCCAIIAggCCAIIAggCCAIIAhsCAwKIAh4AAvgCAgI9AgQCBQIGAgcCCAIJAoYCCwKHAg0CCAIIAggCCAIIAggCCAIIAggCCAIIAggCCAIIAggCCAIIAhsCAwKxAh4AAvgCAgIeAgQCBQIGAgcCCAIJAoYCCwKHAg0CCAIIAggCCAIIAggCCAIIAggCCAIIAggCCAIIAggCCAIIAhsCAwK/Ah4AAvgCAgJKAgQCBQIGAgcCCAIJAisCCwKHAg0CCAIIAggCCAIIAggCCAIIAggCCAIIAggCCAIIAggCCAIIAhsCAwLXAh4AAvgCAgKDAgQCBQIGAgcCCAIJAoYCCwKHAg0CCAIIAggCCAIIAggCCAIIAggCCAIIAggCCAIIAggCCAIIAhsCAwJTAh4AAvgCAgIkAgQCBQIGAgcCCAIJAisCCwKHAg0CCAIIAggCCAIIAggCCAIIAggCCAIIAggCCAIIAggCCAIIAhsCAwLAAh4AAvgCAgJOAgQCBQIGAgcCCAIJAisCCwKHAg0CCAIIAggCCAIIAggCCAIIAggCCAIIAggCCAIIAggCCAIIAhsCAwLYAh4AAvgCAgIiAgQCBQIGAgcCCAIJAisCCwKHAg0CCAIIAggCCAIIAggCCAIIAggCCAIIAggCCAIIAggCCAIIAhsCAwKSAh4AAvgCAgImAgQCBQIGegAABAACBwIIAgkCHAILAocCDQIIAggCCAIIAggCCAIIAggCCAIIAggCCAIIAggCCAIIAggCGwIDAsUCHgAC+AICAh4CBAIFAgYCBwIIAgkCHAILAocCDQIIAggCCAIIAggCCAIIAggCCAIIAggCCAIIAggCCAIIAggCGwIDAq4CHgAC+AICAj0CBAIFAgYCBwIIAgkCHAILAocCDQIIAggCCAIIAggCCAIIAggCCAIIAggCCAIIAggCCAIIAggCGwIDAt4CHgAC+AICAn0CBAIFAgYCBwIIAgkCHAILAocCDQIIAggCCAIIAggCCAIIAggCCAIIAggCCAIIAggCCAIIAggCGwIDApMCHgAC+AICAlQCBAIFAgYCBwIIAgkCHAILAocCDQIIAggCCAIIAggCCAIIAggCCAIIAggCCAIIAggCCAIIAggCGwIDAtUCHgAC+AICAiYCBAIFAgYCBwIIAgkCKwILAocCDQIIAggCCAIIAggCCAIIAggCCAIIAggCCAIIAggCCAIIAggCGwIDAqwCHgAC+AICAkwCBAIFAgYCBwIIAgkCHAILAocCDQIIAggCCAIIAggCCAIIAggCCAIIAggCCAIIAggCCAIIAggCGwIDAqgCHgAC+AICAkwCBAIFAgYCBwIIAgkChgILAocCDQIIAggCCAIIAggCCAIIAggCCAIIAggCCAIIAggCCAIIAggCGwIDAtYCHgAC+AICAi8CBAIFAgYCBwIIAgkCKwILAocCDQIIAggCCAIIAggCCAIIAggCCAIIAggCCAIIAggCCAIIAggCGwIDAuECHgAC+AICAioCBAIFAgYCBwIIAgkCKwILAocCDQIIAggCCAIIAggCCAIIAggCCAIIAggCCAIIAggCCAIIAggCGwIDArsCHgAC+AICAiACBAIFAgYCBwIIAgkChgILAocCDQIIAggCCAIIAggCCAIIAggCCAIIAggCCAIIAggCCAIIAggCGwIDArcCHgAC+AICAgMCBAIFAgYCBwIIAgkCKwILAocCDQIIAggCCAIIAggCCAIIAggCCAIIAggCCAIIAggCCAIIAggCGwIDArMCHgAC+AICAi0CBAIFAgYCBwIIAgkCKwILAocCDQIIAggCCAIIAggCCAIIAggCCAIIAggCCAIIAggCCAIIAggCGwIDAokCHgAC+AICAhsCBAIFAgYCBwIIAgkChgILAocCDQIIAggCCAIIAggCCAIIAggCCAIIAggCCAIIAggCCAIIAggCGwIDAuACHgAC+QAJNTM4ODEzOTc2AgICVgIEAgUCBgIHAggCCQIcAgsChwINAggCCAIIAggCCAIIAggCCAIIAggCCAIIAggCCAIIAggCegAABAAIAgMCAwKnAh4AAvkCAgIzAgQCBQIGAgcCCAIJAhwCCwKHAg0CCAIIAggCCAIIAggCCAIIAggCCAIIAggCCAIIAggCCAIIAgMCAwKWAh4AAvkCAgItAgQCBQIGAgcCCAIJAhwCCwKHAg0CCAIIAggCCAIIAggCCAIIAggCCAIIAggCCAIIAggCCAIIAgMCAwKaAh4AAvkCAgJMAgQCBQIGAgcCCAIJAhwCCwKHAg0CCAIIAggCCAIIAggCCAIIAggCCAIIAggCCAIIAggCCAIIAgMCAwKoAh4AAvkCAgIoAgQCBQIGAgcCCAIJAhwCCwKHAg0CCAIIAggCCAIIAggCCAIIAggCCAIIAggCCAIIAggCCAIIAgMCAwKOAh4AAvkCAgI3AgQCBQIGAgcCCAIJAhwCCwKHAg0CCAIIAggCCAIIAggCCAIIAggCCAIIAggCCAIIAggCCAIIAgMCAwLRAh4AAvkCAgJ9AgQCBQIGAgcCCAIJAhwCCwKHAg0CCAIIAggCCAIIAggCCAIIAggCCAIIAggCCAIIAggCCAIIAgMCAwKTAh4AAvkCAgImAgQCBQIGAgcCCAIJAhwCCwKHAg0CCAIIAggCCAIIAggCCAIIAggCCAIIAggCCAIIAggCCAIIAgMCAwLFAh4AAvkCAgJ/AgQCBQIGAgcCCAIJAhwCCwKHAg0CCAIIAggCCAIIAggCCAIIAggCCAIIAggCCAIIAggCCAIIAgMCAwKcAh4AAvkCAgJCAgQCBQIGAgcCCAIJAhwCCwKHAg0CCAIIAggCCAIIAggCCAIIAggCCAIIAggCCAIIAggCCAIIAgMCAwKrAh4AAvkCAgIDAgQCBQIGAgcCCAIJAhwCCwKHAg0CCAIIAggCCAIIAggCCAIIAggCCAIIAggCCAIIAggCCAIIAgMCAwLKAh4AAvkCAgJOAgQCBQIGAgcCCAIJAhwCCwKHAg0CCAIIAggCCAIIAggCCAIIAggCCAIIAggCCAIIAggCCAIIAgMCAwLUAh4AAvkCAgIkAgQCBQIGAgcCCAIJAhwCCwKHAg0CCAIIAggCCAIIAggCCAIIAggCCAIIAggCCAIIAggCCAIIAgMCAwK9Ah4AAvkCAgIgAgQCBQIGAgcCCAIJAhwCCwKHAg0CCAIIAggCCAIIAggCCAIIAggCCAIIAggCCAIIAggCCAIIAgMCAwLfAh4AAvkCAgIeAgQCBQIGAgcCCAIJAhwCCwKHAg0CCAIIAggCCAIIAggCCAIIAggCCAIIAggCCAIIAggCCAIIAgMCAwKuAh4AAvkCAgKDAgQCBQIGAgcCCAIJAhwCCwKHAg0CCAIIAggCCAIIAggCCAIIAggCCAIIegAABAACCAIIAggCCAIIAggCAwIDAt0CHgAC+QICAkcCBAIFAgYCBwIIAgkCHAILAocCDQIIAggCCAIIAggCCAIIAggCCAIIAggCCAIIAggCCAIIAggCAwIDArICHgAC+QICAoECBAIFAgYCBwIIAgkCHAILAocCDQIIAggCCAIIAggCCAIIAggCCAIIAggCCAIIAggCCAIIAggCAwIDAroCHgAC+gAJMTExOTg1ODAwAgICSgIEAgUCBgIHAggCCQKGAgsChwINAggCCAIIAggCCAIIAggCCAIIAggCCAIIAggCCAIIAggCCAIjAgMCnwIeAAL6AgICTgIEAgUCBgIHAggCCQKGAgsChwINAggCCAIIAggCCAIIAggCCAIIAggCCAIIAggCCAIIAggCCAIjAgMCrwIeAAL6AgICSgIEAgUCBgIHAggCCQIcAgsChwINAggCCAIIAggCCAIIAggCCAIIAggCCAIIAggCCAIIAggCCAIjAgMC0AIeAAL6AgICNwIEAgUCBgIHAggCCQIcAgsChwINAggCCAIIAggCCAIIAggCCAIIAggCCAIIAggCCAIIAggCCAIjAgMC0QIeAAL6AgICLwIEAgUCBgIHAggCCQIrAgsChwINAggCCAIIAggCCAIIAggCCAIIAggCCAIIAggCCAIIAggCCAIjAgMC4QIeAAL6AgICJgIEAgUCBgIHAggCCQIrAgsChwINAggCCAIIAggCCAIIAggCCAIIAggCCAIIAggCCAIIAggCCAIjAgMCrAIeAAL6AgICVgIEAgUCBgIHAggCCQKGAgsChwINAggCCAIIAggCCAIIAggCCAIIAggCCAIIAggCCAIIAggCCAIjAgMCUwIeAAL6AgICPQIEAgUCBgIHAggCCQIcAgsChwINAggCCAIIAggCCAIIAggCCAIIAggCCAIIAggCCAIIAggCCAIjAgMC3gIeAAL6AgICOQIEAgUCBgIHAggCCQIrAgsChwINAggCCAIIAggCCAIIAggCCAIIAggCCAIIAggCCAIIAggCCAIjAgMCyQIeAAL6AgICKAIEAgUCBgIHAggCCQIrAgsChwINAggCCAIIAggCCAIIAggCCAIIAggCCAIIAggCCAIIAggCCAIjAgMClAIeAAL6AgICHgIEAgUCBgIHAggCCQIcAgsChwINAggCCAIIAggCCAIIAggCCAIIAggCCAIIAggCCAIIAggCCAIjAgMCrgIeAAL6AgICJAIEAgUCBgIHAggCCQIrAgsChwINAggCCAIIAggCCAIIAggCCAIIAggCCAIIAggCCAIIAggCCAIjAgMCwAIeAAL6AgICTgIEAgUCBgIHAggCCQIrAgsChwINegAABAACCAIIAggCCAIIAggCCAIIAggCCAIIAggCCAIIAggCCAIIAiMCAwLYAh4AAvoCAgIDAgQCBQIGAgcCCAIJAhwCCwKHAg0CCAIIAggCCAIIAggCCAIIAggCCAIIAggCCAIIAggCCAIIAiMCAwLKAh4AAvoCAgJAAgQCBQIGAgcCCAIJAhwCCwKHAg0CCAIIAggCCAIIAggCCAIIAggCCAIIAggCCAIIAggCCAIIAiMCAwLZAh4AAvoCAgJCAgQCBQIGAgcCCAIJAoYCCwKHAg0CCAIIAggCCAIIAggCCAIIAggCCAIIAggCCAIIAggCCAIIAiMCAwLaAh4AAvoCAgJAAgQCBQIGAgcCCAIJAoYCCwKHAg0CCAIIAggCCAIIAggCCAIIAggCCAIIAggCCAIIAggCCAIIAiMCAwKqAh4AAvoCAgIgAgQCBQIGAgcCCAIJAisCCwKHAg0CCAIIAggCCAIIAggCCAIIAggCCAIIAggCCAIIAggCCAIIAiMCAwLCAh4AAvoCAgIbAgQCBQIGAgcCCAIJAisCCwKHAg0CCAIIAggCCAIIAggCCAIIAggCCAIIAggCCAIIAggCCAIIAiMCAwKVAh4AAvoCAgIzAgQCBQIGAgcCCAIJAhwCCwKHAg0CCAIIAggCCAIIAggCCAIIAggCCAIIAggCCAIIAggCCAIIAiMCAwKWAh4AAvoCAgJCAgQCBQIGAgcCCAIJAhwCCwKHAg0CCAIIAggCCAIIAggCCAIIAggCCAIIAggCCAIIAggCCAIIAiMCAwKrAh4AAvoCAgJWAgQCBQIGAgcCCAIJAhwCCwKHAg0CCAIIAggCCAIIAggCCAIIAggCCAIIAggCCAIIAggCCAIIAiMCAwKnAh4AAvoCAgIzAgQCBQIGAgcCCAIJAisCCwKHAg0CCAIIAggCCAIIAggCCAIIAggCCAIIAggCCAIIAggCCAIIAiMCAwKbAh4AAvoCAgI3AgQCBQIGAgcCCAIJAoYCCwKHAg0CCAIIAggCCAIIAggCCAIIAggCCAIIAggCCAIIAggCCAIIAiMCAwKkAh4AAvoCAgI1AgQCBQIGAgcCCAIJAoYCCwKHAg0CCAIIAggCCAIIAggCCAIIAggCCAIIAggCCAIIAggCCAIIAiMCAwKZAh4AAvoCAgIoAgQCBQIGAgcCCAIJAhwCCwKHAg0CCAIIAggCCAIIAggCCAIIAggCCAIIAggCCAIIAggCCAIIAiMCAwKOAh4AAvoCAgIxAgQCBQIGAgcCCAIJAisCCwKHAg0CCAIIAggCCAIIAggCCAIIAggCCAIIAggCCAIIAggCCAIIAiMCAwLSAh4AAvoCAgI5AgQCBQIGAgcCegAABAAIAgkCHAILAocCDQIIAggCCAIIAggCCAIIAggCCAIIAggCCAIIAggCCAIIAggCIwIDArwCHgAC+gICAigCBAIFAgYCBwIIAgkChgILAocCDQIIAggCCAIIAggCCAIIAggCCAIIAggCCAIIAggCCAIIAggCIwIDAr4CHgAC+gICAh4CBAIFAgYCBwIIAgkCKwILAocCDQIIAggCCAIIAggCCAIIAggCCAIIAggCCAIIAggCCAIIAggCIwIDAqICHgAC+gICAj0CBAIFAgYCBwIIAgkCKwILAocCDQIIAggCCAIIAggCCAIIAggCCAIIAggCCAIIAggCCAIIAggCIwIDAs0CHgAC+gICAhsCBAIFAgYCBwIIAgkCHAILAocCDQIIAggCCAIIAggCCAIIAggCCAIIAggCCAIIAggCCAIIAggCIwIDArACHgAC+gICAiACBAIFAgYCBwIIAgkCHAILAocCDQIIAggCCAIIAggCCAIIAggCCAIIAggCCAIIAggCCAIIAggCIwIDAt8CHgAC+gICAiICBAIFAgYCBwIIAgkChgILAocCDQIIAggCCAIIAggCCAIIAggCCAIIAggCCAIIAggCCAIIAggCIwIDAsECHgAC+gICAiQCBAIFAgYCBwIIAgkChgILAocCDQIIAggCCAIIAggCCAIIAggCCAIIAggCCAIIAggCCAIIAggCIwIDAlMCHgAC+gICAjkCBAIFAgYCBwIIAgkChgILAocCDQIIAggCCAIIAggCCAIIAggCCAIIAggCCAIIAggCCAIIAggCIwIDAo0CHgAC+gICAiICBAIFAgYCBwIIAgkCHAILAocCDQIIAggCCAIIAggCCAIIAggCCAIIAggCCAIIAggCCAIIAggCIwIDAowCHgAC+gICAjUCBAIFAgYCBwIIAgkCHAILAocCDQIIAggCCAIIAggCCAIIAggCCAIIAggCCAIIAggCCAIIAggCIwIDAs8CHgAC+gICAiACBAIFAgYCBwIIAgkChgILAocCDQIIAggCCAIIAggCCAIIAggCCAIIAggCCAIIAggCCAIIAggCIwIDArcCHgAC+gICAkACBAIFAgYCBwIIAgkCKwILAocCDQIIAggCCAIIAggCCAIIAggCCAIIAggCCAIIAggCCAIIAggCIwIDAqMCHgAC+gICAkICBAIFAgYCBwIIAgkCKwILAocCDQIIAggCCAIIAggCCAIIAggCCAIIAggCCAIIAggCCAIIAggCIwIDAs4CHgAC+gICAlQCBAIFAgYCBwIIAgkCKwILAocCDQIIAggCCAIIAggCCAIIAggCCAIIAggCCAIIAggCCAIIAggCIwIDAtsCHgAC+gICegAABAACTAIEAgUCBgIHAggCCQIrAgsChwINAggCCAIIAggCCAIIAggCCAIIAggCCAIIAggCCAIIAggCCAIjAgMCrQIeAAL6AgICLQIEAgUCBgIHAggCCQIcAgsChwINAggCCAIIAggCCAIIAggCCAIIAggCCAIIAggCCAIIAggCCAIjAgMCmgIeAAL6AgICNQIEAgUCBgIHAggCCQIrAgsChwINAggCCAIIAggCCAIIAggCCAIIAggCCAIIAggCCAIIAggCCAIjAgMCuAIeAAL6AgICJgIEAgUCBgIHAggCCQKGAgsChwINAggCCAIIAggCCAIIAggCCAIIAggCCAIIAggCCAIIAggCCAIjAgMCmAIeAAL6AgICMwIEAgUCBgIHAggCCQKGAgsChwINAggCCAIIAggCCAIIAggCCAIIAggCCAIIAggCCAIIAggCCAIjAgMCUwIeAAL6AgICLwIEAgUCBgIHAggCCQKGAgsChwINAggCCAIIAggCCAIIAggCCAIIAggCCAIIAggCCAIIAggCCAIjAgMCuQIeAAL6AgICMQIEAgUCBgIHAggCCQKGAgsChwINAggCCAIIAggCCAIIAggCCAIIAggCCAIIAggCCAIIAggCCAIjAgMCiAIeAAL6AgICVgIEAgUCBgIHAggCCQIrAgsChwINAggCCAIIAggCCAIIAggCCAIIAggCCAIIAggCCAIIAggCCAIjAgMCyAIeAAL6AgICKgIEAgUCBgIHAggCCQIcAgsChwINAggCCAIIAggCCAIIAggCCAIIAggCCAIIAggCCAIIAggCCAIjAgMCxwIeAAL6AgICKgIEAgUCBgIHAggCCQKGAgsChwINAggCCAIIAggCCAIIAggCCAIIAggCCAIIAggCCAIIAggCCAIjAgMCngIeAAL6AgICMQIEAgUCBgIHAggCCQIcAgsChwINAggCCAIIAggCCAIIAggCCAIIAggCCAIIAggCCAIIAggCCAIjAgMCxAIeAAL6AgICAwIEAgUCBgIHAggCCQKGAgsChwINAggCCAIIAggCCAIIAggCCAIIAggCCAIIAggCCAIIAggCCAIjAgMCjwIeAAL6AgICLQIEAgUCBgIHAggCCQKGAgsChwINAggCCAIIAggCCAIIAggCCAIIAggCCAIIAggCCAIIAggCCAIjAgMCywIeAAL6AgICIgIEAgUCBgIHAggCCQIrAgsChwINAggCCAIIAggCCAIIAggCCAIIAggCCAIIAggCCAIIAggCCAIjAgMCkgIeAAL6AgICHgIEAgUCBgIHAggCCQKGAgsChwINAggCCAIIAggCCAIIAggCCAIIAggCCAIIAggCCAIIAggCCAIjegAABAACAwK/Ah4AAvoCAgJKAgQCBQIGAgcCCAIJAisCCwKHAg0CCAIIAggCCAIIAggCCAIIAggCCAIIAggCCAIIAggCCAIIAiMCAwLXAh4AAvoCAgIvAgQCBQIGAgcCCAIJAhwCCwKHAg0CCAIIAggCCAIIAggCCAIIAggCCAIIAggCCAIIAggCCAIIAiMCAwKXAh4AAvoCAgI9AgQCBQIGAgcCCAIJAoYCCwKHAg0CCAIIAggCCAIIAggCCAIIAggCCAIIAggCCAIIAggCCAIIAiMCAwKxAh4AAvoCAgImAgQCBQIGAgcCCAIJAhwCCwKHAg0CCAIIAggCCAIIAggCCAIIAggCCAIIAggCCAIIAggCCAIIAiMCAwLFAh4AAvoCAgI3AgQCBQIGAgcCCAIJAisCCwKHAg0CCAIIAggCCAIIAggCCAIIAggCCAIIAggCCAIIAggCCAIIAiMCAwLTAh4AAvoCAgJMAgQCBQIGAgcCCAIJAoYCCwKHAg0CCAIIAggCCAIIAggCCAIIAggCCAIIAggCCAIIAggCCAIIAiMCAwLWAh4AAvoCAgJUAgQCBQIGAgcCCAIJAhwCCwKHAg0CCAIIAggCCAIIAggCCAIIAggCCAIIAggCCAIIAggCCAIIAiMCAwLVAh4AAvoCAgJUAgQCBQIGAgcCCAIJAoYCCwKHAg0CCAIIAggCCAIIAggCCAIIAggCCAIIAggCCAIIAggCCAIIAiMCAwKmAh4AAvoCAgIbAgQCBQIGAgcCCAIJAoYCCwKHAg0CCAIIAggCCAIIAggCCAIIAggCCAIIAggCCAIIAggCCAIIAiMCAwLgAh4AAvoCAgJMAgQCBQIGAgcCCAIJAhwCCwKHAg0CCAIIAggCCAIIAggCCAIIAggCCAIIAggCCAIIAggCCAIIAiMCAwKoAh4AAvoCAgJOAgQCBQIGAgcCCAIJAhwCCwKHAg0CCAIIAggCCAIIAggCCAIIAggCCAIIAggCCAIIAggCCAIIAiMCAwLUAh4AAvoCAgIkAgQCBQIGAgcCCAIJAhwCCwKHAg0CCAIIAggCCAIIAggCCAIIAggCCAIIAggCCAIIAggCCAIIAiMCAwK9Ah4AAvoCAgIDAgQCBQIGAgcCCAIJAisCCwKHAg0CCAIIAggCCAIIAggCCAIIAggCCAIIAggCCAIIAggCCAIIAiMCAwKzAh4AAvoCAgItAgQCBQIGAgcCCAIJAisCCwKHAg0CCAIIAggCCAIIAggCCAIIAggCCAIIAggCCAIIAggCCAIIAiMCAwKJAh4AAvoCAgIqAgQCBQIGAgcCCAIJAisCCwKHAg0CCAIIAggCCAIIAggCCAIIAggCCAIIAggCegAABAAIAggCCAIIAggCIwIDArsCHgAC+wAJNTM4ODExNjU2AgICTAIEAgUCBgIHAggCCQIcAgsCDAINAggCCAIIAggCCAIIAggCCAIIAggCCAIIAggCCAIIAggCCAICAgMCYgIeAAL7AgICNwIEAgUCBgIHAggCCQIcAgsCDAINAggCCAIIAggCCAIIAggCCAIIAggCCAIIAggCCAIIAggCCAICAgMCcgIeAAL7AgICJgIEAgUCBgIHAggCCQIcAgsCDAINAggCCAIIAggCCAIIAggCCAIIAggCCAIIAggCCAIIAggCCAICAgMCOwIeAAL7AgICfwIEAgUCBgIHAggCCQIcAgsCDAINAggCCAIIAggCCAIIAggCCAIIAggCCAIIAggCCAIIAggCCAICAgMC5AIeAAL7AgICfQIEAgUCBgIHAggCCQIcAgsCDAINAggCCAIIAggCCAIIAggCCAIIAggCCAIIAggCCAIIAggCCAICAgMC5QIeAAL7AgICVgIEAgUCBgIHAggCCQIcAgsCDAINAggCCAIIAggCCAIIAggCCAIIAggCCAIIAggCCAIIAggCCAICAgMCZwIeAAL7AgICIAIEAgUCBgIHAggCCQIcAgsCDAINAggCCAIIAggCCAIIAggCCAIIAggCCAIIAggCCAIIAggCCAICAgMCIQIeAAL7AgICMwIEAgUCBgIHAggCCQIcAgsCDAINAggCCAIIAggCCAIIAggCCAIIAggCCAIIAggCCAIIAggCCAICAgMCNAIeAAL7AgICQgIEAgUCBgIHAggCCQIcAgsCDAINAggCCAIIAggCCAIIAggCCAIIAggCCAIIAggCCAIIAggCCAICAgMCQwIeAAL7AgICJAIEAgUCBgIHAggCCQIcAgsCDAINAggCCAIIAggCCAIIAggCCAIIAggCCAIIAggCCAIIAggCCAICAgMCJQIeAAL7AgICHgIEAgUCBgIHAggCCQIcAgsCDAINAggCCAIIAggCCAIIAggCCAIIAggCCAIIAggCCAIIAggCCAICAgMCRgIeAAL7AgICTgIEAgUCBgIHAggCCQIcAgsCDAINAggCCAIIAggCCAIIAggCCAIIAggCCAIIAggCCAIIAggCCAICAgMCWwIeAAL7AgICgQIEAgUCBgIHAggCCQIcAgsCDAINAggCCAIIAggCCAIIAggCCAIIAggCCAIIAggCCAIIAggCCAICAgMC9AIeAAL7AgICRwIEAgUCBgIHAggCCQIcAgsCDAINAggCCAIIAggCCAIIAggCCAIIAggCCAIIAggCCAIIAggCCAICAgMCYQIeAAL7AgICgwIEAgUCBgIHAggCCQIcAgsCDAINAggCegAABAAIAggCCAIIAggCCAIIAggCCAIIAggCCAIIAggCCAIIAgICAwLmAh4AAvsCAgIDAgQCBQIGAgcCCAIJAhwCCwIMAg0CCAIIAggCCAIIAggCCAIIAggCCAIIAggCCAIIAggCCAIIAgICAwJpAh4AAvsCAgItAgQCBQIGAgcCCAIJAhwCCwIMAg0CCAIIAggCCAIIAggCCAIIAggCCAIIAggCCAIIAggCCAIIAgICAwJxAh4AAvsCAgIoAgQCBQIGAgcCCAIJAhwCCwIMAg0CCAIIAggCCAIIAggCCAIIAggCCAIIAggCCAIIAggCCAIIAgICAwIpAh4AAvwACTIzNDUxMTIyNAICAlYCBAIFAgYCBwIIAgkCHAILAgwCDQIIAggCCAIIAggCCAIIAggCCAIIAggCCAIIAggCCAIIAggCFgIDAmcCHgAC/AICAlQCBAIFAgYCBwIIAgkCHAILAgwCDQIIAggCCAIIAggCCAIIAggCCAIIAggCCAIIAggCCAIIAggCFgIDAmQCHgAC/AICAi0CBAIFAgYCBwIIAgkCCgILAgwCDQIIAggCCAIIAggCCAIIAggCCAIIAggCCAIIAggCCAIIAggCFgIDAmMCHgAC/AICAn8CBAIFAgYCBwIIAgkCKwILAgwCDQIIAggCCAIIAggCCAIIAggCCAIIAggCCAIIAggCCAIIAggCFgIDAoACHgAC/AICAk4CBAIFAgYCBwIIAgkCHAILAgwCDQIIAggCCAIIAggCCAIIAggCCAIIAggCCAIIAggCCAIIAggCFgIDAlsCHgAC/AICAhsCBAIFAgYCBwIIAgkCCgILAgwCDQIIAggCCAIIAggCCAIIAggCCAIIAggCCAIIAggCCAIIAggCFgIDAm4CHgAC/AICAk4CBAIFAgYCBwIIAgkCKwILAgwCDQIIAggCCAIIAggCCAIIAggCCAIIAggCCAIIAggCCAIIAggCFgIDAk8CHgAC/AICAooCBAIFAgYCBwIIAgkCCgILAgwCDQIIAggCCAIIAggCCAIIAggCCAIIAggCCAIIAggCCAIIAggCFgIDAlMCHgAC/AICAkICBAIFAgYCBwIIAgkCHAILAgwCDQIIAggCCAIIAggCCAIIAggCCAIIAggCCAIIAggCCAIIAggCFgIDAkMCHgAC/AICAkwCBAIFAgYCBwIIAgkCCgILAgwCDQIIAggCCAIIAggCCAIIAggCCAIIAggCCAIIAggCCAIIAggCFgIDAnACHgAC/AICAp0CBAIFAgYCBwIIAgkCHAILAgwCDQIIAggCCAIIAggCCAIIAggCCAIIAggCCAIIAggCCAIIAggCFgIDAvICHgAC/AICAioCegAABAAEAgUCBgIHAggCCQIcAgsCDAINAggCCAIIAggCCAIIAggCCAIIAggCCAIIAggCCAIIAggCCAIWAgMCdAIeAAL8AgICfwIEAgUCBgIHAggCCQIcAgsCDAINAggCCAIIAggCCAIIAggCCAIIAggCCAIIAggCCAIIAggCCAIWAgMC5AIeAAL8AgICVgIEAgUCBgIHAggCCQIrAgsCDAINAggCCAIIAggCCAIIAggCCAIIAggCCAIIAggCCAIIAggCCAIWAgMCdwIeAAL8AgICLwIEAgUCBgIHAggCCQIKAgsCDAINAggCCAIIAggCCAIIAggCCAIIAggCCAIIAggCCAIIAggCCAIWAgMCMAIeAAL8AgICHgIEAgUCBgIHAggCCQIrAgsCDAINAggCCAIIAggCCAIIAggCCAIIAggCCAIIAggCCAIIAggCCAIWAgMCXwIeAAL8AgICRwIEAgUCBgIHAggCCQIKAgsCDAINAggCCAIIAggCCAIIAggCCAIIAggCCAIIAggCCAIIAggCCAIWAgMCUwIeAAL8AgICIgIEAgUCBgIHAggCCQIKAgsCDAINAggCCAIIAggCCAIIAggCCAIIAggCCAIIAggCCAIIAggCCAIWAgMCeQIeAAL8AgICfQIEAgUCBgIHAggCCQIKAgsCDAINAggCCAIIAggCCAIIAggCCAIIAggCCAIIAggCCAIIAggCCAIWAgMCUwIeAAL8AgICNQIEAgUCBgIHAggCCQIcAgsCDAINAggCCAIIAggCCAIIAggCCAIIAggCCAIIAggCCAIIAggCCAIWAgMCcwIeAAL8AgICQgIEAgUCBgIHAggCCQIrAgsCDAINAggCCAIIAggCCAIIAggCCAIIAggCCAIIAggCCAIIAggCCAIWAgMCewIeAAL8AgICMwIEAgUCBgIHAggCCQIrAgsCDAINAggCCAIIAggCCAIIAggCCAIIAggCCAIIAggCCAIIAggCCAIWAgMCeAIeAAL8AgICNwIEAgUCBgIHAggCCQIKAgsCDAINAggCCAIIAggCCAIIAggCCAIIAggCCAIIAggCCAIIAggCCAIWAgMCOAIeAAL8AgICLQIEAgUCBgIHAggCCQIrAgsCDAINAggCCAIIAggCCAIIAggCCAIIAggCCAIIAggCCAIIAggCCAIWAgMCLgIeAAL8AgICJAIEAgUCBgIHAggCCQIcAgsCDAINAggCCAIIAggCCAIIAggCCAIIAggCCAIIAggCCAIIAggCCAIWAgMCJQIeAAL8AgICKAIEAgUCBgIHAggCCQIcAgsCDAINAggCCAIIAggCCAIIAggCCAIIAggCCAIIAggCCAIIAggCCAIWAgMCegAABAApAh4AAvwCAgKQAgQCBQIGAgcCCAIJAgoCCwIMAg0CCAIIAggCCAIIAggCCAIIAggCCAIIAggCCAIIAggCCAIIAhYCAwJTAh4AAvwCAgIkAgQCBQIGAgcCCAIJAisCCwIMAg0CCAIIAggCCAIIAggCCAIIAggCCAIIAggCCAIIAggCCAIIAhYCAwJJAh4AAvwCAgKQAgQCBQIGAgcCCAIJAhwCCwIMAg0CCAIIAggCCAIIAggCCAIIAggCCAIIAggCCAIIAggCCAIIAhYCAwLuAh4AAvwCAgJKAgQCBQIGAgcCCAIJAgoCCwIMAg0CCAIIAggCCAIIAggCCAIIAggCCAIIAggCCAIIAggCCAIIAhYCAwJLAh4AAvwCAgKBAgQCBQIGAgcCCAIJAisCCwIMAg0CCAIIAggCCAIIAggCCAIIAggCCAIIAggCCAIIAggCCAIIAhYCAwKCAh4AAvwCAgIeAgQCBQIGAgcCCAIJAgoCCwIMAg0CCAIIAggCCAIIAggCCAIIAggCCAIIAggCCAIIAggCCAIIAhYCAwIfAh4AAvwCAgJ9AgQCBQIGAgcCCAIJAhwCCwIMAg0CCAIIAggCCAIIAggCCAIIAggCCAIIAggCCAIIAggCCAIIAhYCAwLlAh4AAvwCAgIgAgQCBQIGAgcCCAIJAisCCwIMAg0CCAIIAggCCAIIAggCCAIIAggCCAIIAggCCAIIAggCCAIIAhYCAwI/Ah4AAvwCAgIvAgQCBQIGAgcCCAIJAhwCCwIMAg0CCAIIAggCCAIIAggCCAIIAggCCAIIAggCCAIIAggCCAIIAhYCAwJsAh4AAvwCAgIzAgQCBQIGAgcCCAIJAhwCCwIMAg0CCAIIAggCCAIIAggCCAIIAggCCAIIAggCCAIIAggCCAIIAhYCAwI0Ah4AAvwCAgIxAgQCBQIGAgcCCAIJAgoCCwIMAg0CCAIIAggCCAIIAggCCAIIAggCCAIIAggCCAIIAggCCAIIAhYCAwJRAh4AAvwCAgJWAgQCBQIGAgcCCAIJAgoCCwIMAg0CCAIIAggCCAIIAggCCAIIAggCCAIIAggCCAIIAggCCAIIAhYCAwJTAh4AAvwCAgK2AgQCBQIGAgcCCAIJAhwCCwIMAg0CCAIIAggCCAIIAggCCAIIAggCCAIIAggCCAIIAggCCAIIAhYCAwLuAh4AAvwCAgJ9AgQCBQIGAgcCCAIJAisCCwIMAg0CCAIIAggCCAIIAggCCAIIAggCCAIIAggCCAIIAggCCAIIAhYCAwJ+Ah4AAvwCAgKBAgQCBQIGAgcCCAIJAgoCCwIMAg0CCAIIAggCCAIIAggCCAIIAggCCAIIAggCCAIIegAABAACCAIIAggCFgIDAlMCHgAC/AICAoMCBAIFAgYCBwIIAgkCHAILAgwCDQIIAggCCAIIAggCCAIIAggCCAIIAggCCAIIAggCCAIIAggCFgIDAuYCHgAC/AICAj0CBAIFAgYCBwIIAgkCHAILAgwCDQIIAggCCAIIAggCCAIIAggCCAIIAggCCAIIAggCCAIIAggCFgIDAkUCHgAC/AICAlQCBAIFAgYCBwIIAgkCKwILAgwCDQIIAggCCAIIAggCCAIIAggCCAIIAggCCAIIAggCCAIIAggCFgIDAlUCHgAC/AICAkICBAIFAgYCBwIIAgkCCgILAgwCDQIIAggCCAIIAggCCAIIAggCCAIIAggCCAIIAggCCAIIAggCFgIDAloCHgAC/AICApACBAIFAgYCBwIIAgkCKwILAgwCDQIIAggCCAIIAggCCAIIAggCCAIIAggCCAIIAggCCAIIAggCFgIDAvECHgAC/AICAjkCBAIFAgYCBwIIAgkCCgILAgwCDQIIAggCCAIIAggCCAIIAggCCAIIAggCCAIIAggCCAIIAggCFgIDAlgCHgAC/AICAi8CBAIFAgYCBwIIAgkCKwILAgwCDQIIAggCCAIIAggCCAIIAggCCAIIAggCCAIIAggCCAIIAggCFgIDAlICHgAC/AICAiACBAIFAgYCBwIIAgkCHAILAgwCDQIIAggCCAIIAggCCAIIAggCCAIIAggCCAIIAggCCAIIAggCFgIDAiECHgAC/AICAjcCBAIFAgYCBwIIAgkCKwILAgwCDQIIAggCCAIIAggCCAIIAggCCAIIAggCCAIIAggCCAIIAggCFgIDAmUCHgAC/AICAioCBAIFAgYCBwIIAgkCCgILAgwCDQIIAggCCAIIAggCCAIIAggCCAIIAggCCAIIAggCCAIIAggCFgIDAmYCHgAC/AICAjUCBAIFAgYCBwIIAgkCCgILAgwCDQIIAggCCAIIAggCCAIIAggCCAIIAggCCAIIAggCCAIIAggCFgIDAlACHgAC/AICAp0CBAIFAgYCBwIIAgkCCgILAgwCDQIIAggCCAIIAggCCAIIAggCCAIIAggCCAIIAggCCAIIAggCFgIDAlMCHgAC/AICAkwCBAIFAgYCBwIIAgkCHAILAgwCDQIIAggCCAIIAggCCAIIAggCCAIIAggCCAIIAggCCAIIAggCFgIDAmICHgAC/AICAqACBAIFAgYCBwIIAgkCHAILAgwCDQIIAggCCAIIAggCCAIIAggCCAIIAggCCAIIAggCCAIIAggCFgIDAu4CHgAC/AICAkACBAIFAgYCBwIIAgkCHAILAgwCDQIIAggCCAIIAggCCAIIAggCegAABAAIAggCCAIIAggCCAIIAggCCAIWAgMCQQIeAAL8AgICRwIEAgUCBgIHAggCCQIrAgsCDAINAggCCAIIAggCCAIIAggCCAIIAggCCAIIAggCCAIIAggCCAIWAgMCSAIeAAL8AgICIAIEAgUCBgIHAggCCQIKAgsCDAINAggCCAIIAggCCAIIAggCCAIIAggCCAIIAggCCAIIAggCCAIWAgMCbQIeAAL8AgICtgIEAgUCBgIHAggCCQIrAgsCDAINAggCCAIIAggCCAIIAggCCAIIAggCCAIIAggCCAIIAggCCAIWAgMC8QIeAAL8AgICSgIEAgUCBgIHAggCCQIrAgsCDAINAggCCAIIAggCCAIIAggCCAIIAggCCAIIAggCCAIIAggCCAIWAgMCagIeAAL8AgICVAIEAgUCBgIHAggCCQIKAgsCDAINAggCCAIIAggCCAIIAggCCAIIAggCCAIIAggCCAIIAggCCAIWAgMCegIeAAL8AgICOQIEAgUCBgIHAggCCQIrAgsCDAINAggCCAIIAggCCAIIAggCCAIIAggCCAIIAggCCAIIAggCCAIWAgMCawIeAAL8AgICLQIEAgUCBgIHAggCCQIcAgsCDAINAggCCAIIAggCCAIIAggCCAIIAggCCAIIAggCCAIIAggCCAIWAgMCcQIeAAL8AgICgwIEAgUCBgIHAggCCQIrAgsCDAINAggCCAIIAggCCAIIAggCCAIIAggCCAIIAggCCAIIAggCCAIWAgMChAIeAAL8AgICAwIEAgUCBgIHAggCCQIcAgsCDAINAggCCAIIAggCCAIIAggCCAIIAggCCAIIAggCCAIIAggCCAIWAgMCaQIeAAL8AgICPQIEAgUCBgIHAggCCQIrAgsCDAINAggCCAIIAggCCAIIAggCCAIIAggCCAIIAggCCAIIAggCCAIWAgMCXAIeAAL8AgICTgIEAgUCBgIHAggCCQIKAgsCDAINAggCCAIIAggCCAIIAggCCAIIAggCCAIIAggCCAIIAggCCAIWAgMCaAIeAAL8AgICoAIEAgUCBgIHAggCCQIrAgsCDAINAggCCAIIAggCCAIIAggCCAIIAggCCAIIAggCCAIIAggCCAIWAgMC8QIeAAL8AgICJAIEAgUCBgIHAggCCQIKAgsCDAINAggCCAIIAggCCAIIAggCCAIIAggCCAIIAggCCAIIAggCCAIWAgMCUwIeAAL8AgICJgIEAgUCBgIHAggCCQIKAgsCDAINAggCCAIIAggCCAIIAggCCAIIAggCCAIIAggCCAIIAggCCAIWAgMCJwIeAAL8AgICSgIEAgUCBgIHAggCCQIcAgsCDAINAggCCAIIegAABAACCAIIAggCCAIIAggCCAIIAggCCAIIAggCCAIIAhYCAwJdAh4AAvwCAgJAAgQCBQIGAgcCCAIJAisCCwIMAg0CCAIIAggCCAIIAggCCAIIAggCCAIIAggCCAIIAggCCAIIAhYCAwJ2Ah4AAvwCAgIxAgQCBQIGAgcCCAIJAisCCwIMAg0CCAIIAggCCAIIAggCCAIIAggCCAIIAggCCAIIAggCCAIIAhYCAwJ1Ah4AAvwCAgI3AgQCBQIGAgcCCAIJAhwCCwIMAg0CCAIIAggCCAIIAggCCAIIAggCCAIIAggCCAIIAggCCAIIAhYCAwJyAh4AAvwCAgIxAgQCBQIGAgcCCAIJAhwCCwIMAg0CCAIIAggCCAIIAggCCAIIAggCCAIIAggCCAIIAggCCAIIAhYCAwIyAh4AAvwCAgKKAgQCBQIGAgcCCAIJAisCCwIMAg0CCAIIAggCCAIIAggCCAIIAggCCAIIAggCCAIIAggCCAIIAhYCAwLvAh4AAvwCAgIqAgQCBQIGAgcCCAIJAisCCwIMAg0CCAIIAggCCAIIAggCCAIIAggCCAIIAggCCAIIAggCCAIIAhYCAwIsAh4AAvwCAgKBAgQCBQIGAgcCCAIJAhwCCwIMAg0CCAIIAggCCAIIAggCCAIIAggCCAIIAggCCAIIAggCCAIIAhYCAwL0Ah4AAvwCAgI5AgQCBQIGAgcCCAIJAhwCCwIMAg0CCAIIAggCCAIIAggCCAIIAggCCAIIAggCCAIIAggCCAIIAhYCAwI6Ah4AAvwCAgKDAgQCBQIGAgcCCAIJAgoCCwIMAg0CCAIIAggCCAIIAggCCAIIAggCCAIIAggCCAIIAggCCAIIAhYCAwJTAh4AAvwCAgIiAgQCBQIGAgcCCAIJAisCCwIMAg0CCAIIAggCCAIIAggCCAIIAggCCAIIAggCCAIIAggCCAIIAhYCAwJEAh4AAvwCAgIiAgQCBQIGAgcCCAIJAhwCCwIMAg0CCAIIAggCCAIIAggCCAIIAggCCAIIAggCCAIIAggCCAIIAhYCAwIjAh4AAvwCAgIoAgQCBQIGAgcCCAIJAisCCwIMAg0CCAIIAggCCAIIAggCCAIIAggCCAIIAggCCAIIAggCCAIIAhYCAwJvAh4AAvwCAgIDAgQCBQIGAgcCCAIJAgoCCwIMAg0CCAIIAggCCAIIAggCCAIIAggCCAIIAggCCAIIAggCCAIIAhYCAwIOAh4AAvwCAgI9AgQCBQIGAgcCCAIJAgoCCwIMAg0CCAIIAggCCAIIAggCCAIIAggCCAIIAggCCAIIAggCCAIIAhYCAwI+Ah4AAvwCAgK2AgQCBQIGAgcCCAIJAgoCegAABAALAgwCDQIIAggCCAIIAggCCAIIAggCCAIIAggCCAIIAggCCAIIAggCFgIDAlMCHgAC/AICAn8CBAIFAgYCBwIIAgkCCgILAgwCDQIIAggCCAIIAggCCAIIAggCCAIIAggCCAIIAggCCAIIAggCFgIDAlMCHgAC/AICAhsCBAIFAgYCBwIIAgkCKwILAgwCDQIIAggCCAIIAggCCAIIAggCCAIIAggCCAIIAggCCAIIAggCFgIDAjwCHgAC/AICAjUCBAIFAgYCBwIIAgkCKwILAgwCDQIIAggCCAIIAggCCAIIAggCCAIIAggCCAIIAggCCAIIAggCFgIDAjYCHgAC/AICAiYCBAIFAgYCBwIIAgkCHAILAgwCDQIIAggCCAIIAggCCAIIAggCCAIIAggCCAIIAggCCAIIAggCFgIDAjsCHgAC/AICAjMCBAIFAgYCBwIIAgkCCgILAgwCDQIIAggCCAIIAggCCAIIAggCCAIIAggCCAIIAggCCAIIAggCFgIDAlMCHgAC/AICAiYCBAIFAgYCBwIIAgkCKwILAgwCDQIIAggCCAIIAggCCAIIAggCCAIIAggCCAIIAggCCAIIAggCFgIDAlkCHgAC/AICAkwCBAIFAgYCBwIIAgkCKwILAgwCDQIIAggCCAIIAggCCAIIAggCCAIIAggCCAIIAggCCAIIAggCFgIDAk0CHgAC/AICAigCBAIFAgYCBwIIAgkCCgILAgwCDQIIAggCCAIIAggCCAIIAggCCAIIAggCCAIIAggCCAIIAggCFgIDAlcCHgAC/AICAgMCBAIFAgYCBwIIAgkCKwILAgwCDQIIAggCCAIIAggCCAIIAggCCAIIAggCCAIIAggCCAIIAggCFgIDAl4CHgAC/AICAh4CBAIFAgYCBwIIAgkCHAILAgwCDQIIAggCCAIIAggCCAIIAggCCAIIAggCCAIIAggCCAIIAggCFgIDAkYCHgAC/AICAkACBAIFAgYCBwIIAgkCCgILAgwCDQIIAggCCAIIAggCCAIIAggCCAIIAggCCAIIAggCCAIIAggCFgIDAmACHgAC/AICAqACBAIFAgYCBwIIAgkCCgILAgwCDQIIAggCCAIIAggCCAIIAggCCAIIAggCCAIIAggCCAIIAggCFgIDAlMCHgAC/AICAkcCBAIFAgYCBwIIAgkCHAILAgwCDQIIAggCCAIIAggCCAIIAggCCAIIAggCCAIIAggCCAIIAggCFgIDAmECHgAC/AICAhsCBAIFAgYCBwIIAgkCHAILAgwCDQIIAggCCAIIAggCCAIIAggCCAIIAggCCAIIAggCCAIIAggCFgIDAh0CHgAC/AICAooCBAIFd9UCBgIHAggCCQIcAgsCDAINAggCCAIIAggCCAIIAggCCAIIAggCCAIIAggCCAIIAggCCAIWAgMC8AIeAAL8AgICnQIEAgUCBgIHAggCCQIrAgsCDAINAggCCAIIAggCCAIIAggCCAIIAggCCAIIAggCCAIIAggCCAIWAgMC8wIeAAL9AAk1MzcwMTIwMjQCAgL+AAYyMDEzMTICBAIFAgYCBwIIAgkCCgILAgwCDQIIAggCCAIIAggCCAIIAggCCAIIAggCCAIIAggCCAIIAggCKgIDAv9zcQB+AAAAAAACc3EAfgAE///////////////+/////v////91cQB+AAcAAAADFOXkeHh6AAAEAAIeAAQAAQAJNDA4OTQ3ODE2AgICGwIEAgUCBgIHAggCCQIrAgsCDAINAggCCAIIAggCCAIIAggCCAIIAggCCAIIAggCCAIIAggCCAIcAgMCPAIeAAQAAQICAi8CBAIFAgYCBwIIAgkCHAILAgwCDQIIAggCCAIIAggCCAIIAggCCAIIAggCCAIIAggCCAIIAggCHAIDAmwCHgAEAAECAgImAgQCBQIGAgcCCAIJAhwCCwIMAg0CCAIIAggCCAIIAggCCAIIAggCCAIIAggCCAIIAggCCAIIAhwCAwI7Ah4ABAABAgICIAIEAgUCBgIHAggCCQIrAgsCDAINAggCCAIIAggCCAIIAggCCAIIAggCCAIIAggCCAIIAggCCAIcAgMCPwIeAAQAAQICAjcCBAIFAgYCBwIIAgkCCgILAgwCDQIIAggCCAIIAggCCAIIAggCCAIIAggCCAIIAggCCAIIAggCHAIDAjgCHgAEAAECAgIxAgQCBQIGAgcCCAIJAhwCCwIMAg0CCAIIAggCCAIIAggCCAIIAggCCAIIAggCCAIIAggCCAIIAhwCAwIyAh4ABAABAgICAwIEAgUCBgIHAggCCQIcAgsCDAINAggCCAIIAggCCAIIAggCCAIIAggCCAIIAggCCAIIAggCCAIcAgMCaQIeAAQAAQICAiICBAIFAgYCBwIIAgkCKwILAgwCDQIIAggCCAIIAggCCAIIAggCCAIIAggCCAIIAggCCAIIAggCHAIDAkQCHgAEAAECAgJHAgQCBQIGAgcCCAIJAgoCCwIMAg0CCAIIAggCCAIIAggCCAIIAggCCAIIAggCCAIIAggCCAIIAhwCAwJTAh4ABAABAgICSgIEAgUCBgIHAggCCQIKAgsCDAINAggCCAIIAggCCAIIAggCCAIIAggCCAIIAggCCAIIAggCCAIcAgMCSwIeAAQAAQICAigCBAIFAgYCBwIIAgkCKwILAgwCDQIIAggCCAIIAggCCAIIAggCCAIIAggCCAIIAggCCAIIAggCHAIDAm8CHgAEAAECAgIkAgQCBQIGAgcCCAIJAisCCwIMAg0CCAIIAggCCAIIAggCCAIIAggCCAIIAggCCAIIAggCCAIIAhwCAwJJAh4ABAABAgICOQIEAgUCBgIHAggCCQIrAgsCDAINAggCCAIIAggCCAIIAggCCAIIAggCCAIIAggCCAIIAggCCAIcAgMCawIeAAQAAQICAigCBAIFAgYCBwIIAgkCHAILAgwCDQIIAggCCAIIAggCCAIIAggCCAIIAggCCAIIAggCCAIIAggCHAIDAikCHgAEAAECAgItAgQCBQIGAgcCCAIJAisCCwIMAg0CCAJ6AAAEAAgCCAIIAggCCAIIAggCCAIIAggCCAIIAggCCAIIAggCHAIDAi4CHgAEAAECAgIeAgQCBQIGAgcCCAIJAhwCCwIMAg0CCAIIAggCCAIIAggCCAIIAggCCAIIAggCCAIIAggCCAIIAhwCAwJGAh4ABAABAgICPQIEAgUCBgIHAggCCQIcAgsCDAINAggCCAIIAggCCAIIAggCCAIIAggCCAIIAggCCAIIAggCCAIcAgMCRQIeAAQAAQICAk4CBAIFAgYCBwIIAgkCCgILAgwCDQIIAggCCAIIAggCCAIIAggCCAIIAggCCAIIAggCCAIIAggCHAIDAmgCHgAEAAECAgImAgQCBQIGAgcCCAIJAisCCwIMAg0CCAIIAggCCAIIAggCCAIIAggCCAIIAggCCAIIAggCCAIIAhwCAwJZAh4ABAABAgICVAIEAgUCBgIHAggCCQIKAgsCDAINAggCCAIIAggCCAIIAggCCAIIAggCCAIIAggCCAIIAggCCAIcAgMCegIeAAQAAQICAlYCBAIFAgYCBwIIAgkCCgILAgwCDQIIAggCCAIIAggCCAIIAggCCAIIAggCCAIIAggCCAIIAggCHAIDAlMCHgAEAAECAgIxAgQCBQIGAgcCCAIJAisCCwIMAg0CCAIIAggCCAIIAggCCAIIAggCCAIIAggCCAIIAggCCAIIAhwCAwJ1Ah4ABAABAgICMwIEAgUCBgIHAggCCQIrAgsCDAINAggCCAIIAggCCAIIAggCCAIIAggCCAIIAggCCAIIAggCCAIcAgMCeAIeAAQAAQICAi8CBAIFAgYCBwIIAgkCKwILAgwCDQIIAggCCAIIAggCCAIIAggCCAIIAggCCAIIAggCCAIIAggCHAIDAlICHgAEAAECAgJAAgQCBQIGAgcCCAIJAisCCwIMAg0CCAIIAggCCAIIAggCCAIIAggCCAIIAggCCAIIAggCCAIIAhwCAwJ2Ah4ABAABAgICfwIEAgUCBgIHAggCCQIcAgsCDAINAggCCAIIAggCCAIIAggCCAIIAggCCAIIAggCCAIIAggCCAIcAgMC5AIeAAQAAQICAiACBAIFAgYCBwIIAgkCHAILAgwCDQIIAggCCAIIAggCCAIIAggCCAIIAggCCAIIAggCCAIIAggCHAIDAiECHgAEAAECAgI3AgQCBQIGAgcCCAIJAhwCCwIMAg0CCAIIAggCCAIIAggCCAIIAggCCAIIAggCCAIIAggCCAIIAhwCAwJyAh4ABAABAgICQgIEAgUCBgIHAggCCQIrAgsCDAINAggCCAIIAggCCAIIAggCCAIIAggCCAIIAggCCAIIAggCCAIcAgMCewIeAAQAAQJ6AAAEAAICLwIEAgUCBgIHAggCCQIKAgsCDAINAggCCAIIAggCCAIIAggCCAIIAggCCAIIAggCCAIIAggCCAIcAgMCMAIeAAQAAQICAiYCBAIFAgYCBwIIAgkCCgILAgwCDQIIAggCCAIIAggCCAIIAggCCAIIAggCCAIIAggCCAIIAggCHAIDAicCHgAEAAECAgI1AgQCBQIGAgcCCAIJAhwCCwIMAg0CCAIIAggCCAIIAggCCAIIAggCCAIIAggCCAIIAggCCAIIAhwCAwJzAh4ABAABAgICAwIEAgUCBgIHAggCCQIKAgsCDAINAggCCAIIAggCCAIIAggCCAIIAggCCAIIAggCCAIIAggCCAIcAgMCDgIeAAQAAQICAh4CBAIFAgYCBwIIAgkCKwILAgwCDQIIAggCCAIIAggCCAIIAggCCAIIAggCCAIIAggCCAIIAggCHAIDAl8CHgAEAAECAgKDAgQCBQIGAgcCCAIJAisCCwIMAg0CCAIIAggCCAIIAggCCAIIAggCCAIIAggCCAIIAggCCAIIAhwCAwKEAh4ABAABAgICPQIEAgUCBgIHAggCCQIrAgsCDAINAggCCAIIAggCCAIIAggCCAIIAggCCAIIAggCCAIIAggCCAIcAgMCXAIeAAQAAQICAkwCBAIFAgYCBwIIAgkCKwILAgwCDQIIAggCCAIIAggCCAIIAggCCAIIAggCCAIIAggCCAIIAggCHAIDAk0CHgAEAAECAgJUAgQCBQIGAgcCCAIJAisCCwIMAg0CCAIIAggCCAIIAggCCAIIAggCCAIIAggCCAIIAggCCAIIAhwCAwJVAh4ABAABAgICgwIEAgUCBgIHAggCCQIcAgsCDAINAggCCAIIAggCCAIIAggCCAIIAggCCAIIAggCCAIIAggCCAIcAgMC5gIeAAQAAQICAjkCBAIFAgYCBwIIAgkCHAILAgwCDQIIAggCCAIIAggCCAIIAggCCAIIAggCCAIIAggCCAIIAggCHAIDAjoCHgAEAAECAgItAgQCBQIGAgcCCAIJAgoCCwIMAg0CCAIIAggCCAIIAggCCAIIAggCCAIIAggCCAIIAggCCAIIAhwCAwJjAh4ABAABAgICQAIEAgUCBgIHAggCCQIcAgsCDAINAggCCAIIAggCCAIIAggCCAIIAggCCAIIAggCCAIIAggCCAIcAgMCQQIeAAQAAQICAkICBAIFAgYCBwIIAgkCHAILAgwCDQIIAggCCAIIAggCCAIIAggCCAIIAggCCAIIAggCCAIIAggCHAIDAkMCHgAEAAECAgJWAgQCBQIGAgcCCAIJAhwCCwIMAg0CCAIIAggCCAIIAggCCAIIAggCCAJ6AAAEAAgCCAIIAggCCAIIAggCHAIDAmcCHgAEAAECAgIzAgQCBQIGAgcCCAIJAhwCCwIMAg0CCAIIAggCCAIIAggCCAIIAggCCAIIAggCCAIIAggCCAIIAhwCAwI0Ah4ABAABAgICKgIEAgUCBgIHAggCCQIKAgsCDAINAggCCAIIAggCCAIIAggCCAIIAggCCAIIAggCCAIIAggCCAIcAgMCZgIeAAQAAQICAn8CBAIFAgYCBwIIAgkCCgILAgwCDQIIAggCCAIIAggCCAIIAggCCAIIAggCCAIIAggCCAIIAggCHAIDAlMCHgAEAAECAgIgAgQCBQIGAgcCCAIJAgoCCwIMAg0CCAIIAggCCAIIAggCCAIIAggCCAIIAggCCAIIAggCCAIIAhwCAwJtAh4ABAABAgICRwIEAgUCBgIHAggCCQIrAgsCDAINAggCCAIIAggCCAIIAggCCAIIAggCCAIIAggCCAIIAggCCAIcAgMCSAIeAAQAAQICAlQCBAIFAgYCBwIIAgkCHAILAgwCDQIIAggCCAIIAggCCAIIAggCCAIIAggCCAIIAggCCAIIAggCHAIDAmQCHgAEAAECAgIbAgQCBQIGAgcCCAIJAgoCCwIMAg0CCAIIAggCCAIIAggCCAIIAggCCAIIAggCCAIIAggCCAIIAhwCAwJuAh4ABAABAgICTgIEAgUCBgIHAggCCQIrAgsCDAINAggCCAIIAggCCAIIAggCCAIIAggCCAIIAggCCAIIAggCCAIcAgMCTwIeAAQAAQICAjUCBAIFAgYCBwIIAgkCCgILAgwCDQIIAggCCAIIAggCCAIIAggCCAIIAggCCAIIAggCCAIIAggCHAIDAlACHgAEAAECAgJMAgQCBQIGAgcCCAIJAhwCCwIMAg0CCAIIAggCCAIIAggCCAIIAggCCAIIAggCCAIIAggCCAIIAhwCAwJiAh4ABAABAgICOQIEAgUCBgIHAggCCQIKAgsCDAINAggCCAIIAggCCAIIAggCCAIIAggCCAIIAggCCAIIAggCCAIcAgMCWAIeAAQAAQICAigCBAIFAgYCBwIIAgkCCgILAgwCDQIIAggCCAIIAggCCAIIAggCCAIIAggCCAIIAggCCAIIAggCHAIDAlcCHgAEAAECAgJKAgQCBQIGAgcCCAIJAhwCCwIMAg0CCAIIAggCCAIIAggCCAIIAggCCAIIAggCCAIIAggCCAIIAhwCAwJdAh4ABAABAgICJAIEAgUCBgIHAggCCQIKAgsCDAINAggCCAIIAggCCAIIAggCCAIIAggCCAIIAggCCAIIAggCCAIcAgMCUwIeAAQAAQICAlYCBAIFAgYCBwIIAgkCKwJ6AAAEAAsCDAINAggCCAIIAggCCAIIAggCCAIIAggCCAIIAggCCAIIAggCCAIcAgMCdwIeAAQAAQICAiICBAIFAgYCBwIIAgkCCgILAgwCDQIIAggCCAIIAggCCAIIAggCCAIIAggCCAIIAggCCAIIAggCHAIDAnkCHgAEAAECAgIDAgQCBQIGAgcCCAIJAisCCwIMAg0CCAIIAggCCAIIAggCCAIIAggCCAIIAggCCAIIAggCCAIIAhwCAwJeAh4ABAABAgICGwIEAgUCBgIHAggCCQIcAgsCDAINAggCCAIIAggCCAIIAggCCAIIAggCCAIIAggCCAIIAggCCAIcAgMCHQIeAAQAAQICAkwCBAIFAgYCBwIIAgkCCgILAgwCDQIIAggCCAIIAggCCAIIAggCCAIIAggCCAIIAggCCAIIAggCHAIDAnACHgAEAAECAgIzAgQCBQIGAgcCCAIJAgoCCwIMAg0CCAIIAggCCAIIAggCCAIIAggCCAIIAggCCAIIAggCCAIIAhwCAwJTAh4ABAABAgICQAIEAgUCBgIHAggCCQIKAgsCDAINAggCCAIIAggCCAIIAggCCAIIAggCCAIIAggCCAIIAggCCAIcAgMCYAIeAAQAAQICAkICBAIFAgYCBwIIAgkCCgILAgwCDQIIAggCCAIIAggCCAIIAggCCAIIAggCCAIIAggCCAIIAggCHAIDAloCHgAEAAECAgIqAgQCBQIGAgcCCAIJAhwCCwIMAg0CCAIIAggCCAIIAggCCAIIAggCCAIIAggCCAIIAggCCAIIAhwCAwJ0Ah4ABAABAgICMQIEAgUCBgIHAggCCQIKAgsCDAINAggCCAIIAggCCAIIAggCCAIIAggCCAIIAggCCAIIAggCCAIcAgMCUQIeAAQAAQICAi0CBAIFAgYCBwIIAgkCHAILAgwCDQIIAggCCAIIAggCCAIIAggCCAIIAggCCAIIAggCCAIIAggCHAIDAnECHgAEAAECAgIkAgQCBQIGAgcCCAIJAhwCCwIMAg0CCAIIAggCCAIIAggCCAIIAggCCAIIAggCCAIIAggCCAIIAhwCAwIlAh4ABAABAgICRwIEAgUCBgIHAggCCQIcAgsCDAINAggCCAIIAggCCAIIAggCCAIIAggCCAIIAggCCAIIAggCCAIcAgMCYQIeAAQAAQICAk4CBAIFAgYCBwIIAgkCHAILAgwCDQIIAggCCAIIAggCCAIIAggCCAIIAggCCAIIAggCCAIIAggCHAIDAlsCHgAEAAECAgIqAgQCBQIGAgcCCAIJAisCCwIMAg0CCAIIAggCCAIIAggCCAIIAggCCAIIAggCCAIIAggCCAIIAhwCAwJ6AAAEACwCHgAEAAECAgI9AgQCBQIGAgcCCAIJAgoCCwIMAg0CCAIIAggCCAIIAggCCAIIAggCCAIIAggCCAIIAggCCAIIAhwCAwI+Ah4ABAABAgICgwIEAgUCBgIHAggCCQIKAgsCDAINAggCCAIIAggCCAIIAggCCAIIAggCCAIIAggCCAIIAggCCAIcAgMCUwIeAAQAAQICAiICBAIFAgYCBwIIAgkCHAILAgwCDQIIAggCCAIIAggCCAIIAggCCAIIAggCCAIIAggCCAIIAggCHAIDAiMCHgAEAAECAgJ/AgQCBQIGAgcCCAIJAisCCwIMAg0CCAIIAggCCAIIAggCCAIIAggCCAIIAggCCAIIAggCCAIIAhwCAwKAAh4ABAABAgICHgIEAgUCBgIHAggCCQIKAgsCDAINAggCCAIIAggCCAIIAggCCAIIAggCCAIIAggCCAIIAggCCAIcAgMCHwIeAAQAAQICAjUCBAIFAgYCBwIIAgkCKwILAgwCDQIIAggCCAIIAggCCAIIAggCCAIIAggCCAIIAggCCAIIAggCHAIDAjYCHgAEAAECAgJKAgQCBQIGAgcCCAIJAisCCwIMAg0CCAIIAggCCAIIAggCCAIIAggCCAIIAggCCAIIAggCCAIIAhwCAwJqAh4ABAABAgICNwIEAgUCBgIHAggCCQIrAgsCDAINAggCCAIIAggCCAIIAggCCAIIAggCCAIIAggCCAIIAggCCAIcAgMCZQIeAAQBAQAJNDA4OTUwMTM2AgICQgIEAgUCBgIHAggCCQIcAgsCDAINAggCCAIIAggCCAIIAggCCAIIAggCCAIIAggCCAIIAggCCAIeAgMCQwIeAAQBAQICAkoCBAIFAgYCBwIIAgkCKwILAgwCDQIIAggCCAIIAggCCAIIAggCCAIIAggCCAIIAggCCAIIAggCHgIDAmoCHgAEAQECAgIkAgQCBQIGAgcCCAIJAgoCCwIMAg0CCAIIAggCCAIIAggCCAIIAggCCAIIAggCCAIIAggCCAIIAh4CAwJTAh4ABAEBAgICGwIEAgUCBgIHAggCCQIKAgsCDAINAggCCAIIAggCCAIIAggCCAIIAggCCAIIAggCCAIIAggCCAIeAgMCbgIeAAQBAQICAiICBAIFAgYCBwIIAgkCCgILAgwCDQIIAggCCAIIAggCCAIIAggCCAIIAggCCAIIAggCCAIIAggCHgIDAnkCHgAEAQECAgJOAgQCBQIGAgcCCAIJAisCCwIMAg0CCAIIAggCCAIIAggCCAIIAggCCAIIAggCCAIIAggCCAIIAh4CAwJPAh4ABAEBAgICKAIEAgUCBgIHAggCCQIKAgsCDAINAgh6AAAEAAIIAggCCAIIAggCCAIIAggCCAIIAggCCAIIAggCCAIIAh4CAwJXAh4ABAEBAgICVgIEAgUCBgIHAggCCQIrAgsCDAINAggCCAIIAggCCAIIAggCCAIIAggCCAIIAggCCAIIAggCCAIeAgMCdwIeAAQBAQICAlQCBAIFAgYCBwIIAgkCHAILAgwCDQIIAggCCAIIAggCCAIIAggCCAIIAggCCAIIAggCCAIIAggCHgIDAmQCHgAEAQECAgJMAgQCBQIGAgcCCAIJAhwCCwIMAg0CCAIIAggCCAIIAggCCAIIAggCCAIIAggCCAIIAggCCAIIAh4CAwJiAh4ABAEBAgICKgIEAgUCBgIHAggCCQIcAgsCDAINAggCCAIIAggCCAIIAggCCAIIAggCCAIIAggCCAIIAggCCAIeAgMCdAIeAAQBAQICAjMCBAIFAgYCBwIIAgkCCgILAgwCDQIIAggCCAIIAggCCAIIAggCCAIIAggCCAIIAggCCAIIAggCHgIDAlMCHgAEAQECAgI5AgQCBQIGAgcCCAIJAgoCCwIMAg0CCAIIAggCCAIIAggCCAIIAggCCAIIAggCCAIIAggCCAIIAh4CAwJYAh4ABAEBAgICMQIEAgUCBgIHAggCCQIKAgsCDAINAggCCAIIAggCCAIIAggCCAIIAggCCAIIAggCCAIIAggCCAIeAgMCUQIeAAQBAQICAi8CBAIFAgYCBwIIAgkCCgILAgwCDQIIAggCCAIIAggCCAIIAggCCAIIAggCCAIIAggCCAIIAggCHgIDAjACHgAEAQECAgImAgQCBQIGAgcCCAIJAgoCCwIMAg0CCAIIAggCCAIIAggCCAIIAggCCAIIAggCCAIIAggCCAIIAh4CAwInAh4ABAEBAgICNQIEAgUCBgIHAggCCQIcAgsCDAINAggCCAIIAggCCAIIAggCCAIIAggCCAIIAggCCAIIAggCCAIeAgMCcwIeAAQBAQICAkACBAIFAgYCBwIIAgkCKwILAgwCDQIIAggCCAIIAggCCAIIAggCCAIIAggCCAIIAggCCAIIAggCHgIDAnYCHgAEAQECAgJKAgQCBQIGAgcCCAIJAhwCCwIMAg0CCAIIAggCCAIIAggCCAIIAggCCAIIAggCCAIIAggCCAIIAh4CAwJdAh4ABAEBAgICGwIEAgUCBgIHAggCCQIcAgsCDAINAggCCAIIAggCCAIIAggCCAIIAggCCAIIAggCCAIIAggCCAIeAgMCHQIeAAQBAQICAkICBAIFAgYCBwIIAgkCCgILAgwCDQIIAggCCAIIAggCCAIIAggCCAIIAggCCAIIAggCCAIIAggCHgIDAloCHgAEAQF6AAAEAAICAk4CBAIFAgYCBwIIAgkCHAILAgwCDQIIAggCCAIIAggCCAIIAggCCAIIAggCCAIIAggCCAIIAggCHgIDAlsCHgAEAQECAgI9AgQCBQIGAgcCCAIJAgoCCwIMAg0CCAIIAggCCAIIAggCCAIIAggCCAIIAggCCAIIAggCCAIIAh4CAwI+Ah4ABAEBAgICAwIEAgUCBgIHAggCCQIrAgsCDAINAggCCAIIAggCCAIIAggCCAIIAggCCAIIAggCCAIIAggCCAIeAgMCXgIeAAQBAQICAkACBAIFAgYCBwIIAgkCCgILAgwCDQIIAggCCAIIAggCCAIIAggCCAIIAggCCAIIAggCCAIIAggCHgIDAmACHgAEAQECAgJHAgQCBQIGAgcCCAIJAhwCCwIMAg0CCAIIAggCCAIIAggCCAIIAggCCAIIAggCCAIIAggCCAIIAh4CAwJhAh4ABAEBAgICQgIEAgUCBgIHAggCCQIrAgsCDAINAggCCAIIAggCCAIIAggCCAIIAggCCAIIAggCCAIIAggCCAIeAgMCewIeAAQBAQICAh4CBAIFAgYCBwIIAgkCCgILAgwCDQIIAggCCAIIAggCCAIIAggCCAIIAggCCAIIAggCCAIIAggCHgIDAh8CHgAEAQECAgIqAgQCBQIGAgcCCAIJAisCCwIMAg0CCAIIAggCCAIIAggCCAIIAggCCAIIAggCCAIIAggCCAIIAh4CAwIsAh4ABAEBAgICJAIEAgUCBgIHAggCCQIcAgsCDAINAggCCAIIAggCCAIIAggCCAIIAggCCAIIAggCCAIIAggCCAIeAgMCJQIeAAQBAQICAiICBAIFAgYCBwIIAgkCHAILAgwCDQIIAggCCAIIAggCCAIIAggCCAIIAggCCAIIAggCCAIIAggCHgIDAiMCHgAEAQECAgI1AgQCBQIGAgcCCAIJAisCCwIMAg0CCAIIAggCCAIIAggCCAIIAggCCAIIAggCCAIIAggCCAIIAh4CAwI2Ah4ABAEBAgICLQIEAgUCBgIHAggCCQIcAgsCDAINAggCCAIIAggCCAIIAggCCAIIAggCCAIIAggCCAIIAggCCAIeAgMCcQIeAAQBAQICAn8CBAIFAgYCBwIIAgkCKwILAgwCDQIIAggCCAIIAggCCAIIAggCCAIIAggCCAIIAggCCAIIAggCHgIDAoACHgAEAQECAgI3AgQCBQIGAgcCCAIJAisCCwIMAg0CCAIIAggCCAIIAggCCAIIAggCCAIIAggCCAIIAggCCAIIAh4CAwJlAh4ABAEBAgICJgIEAgUCBgIHAggCCQIcAgsCDAINAggCCAIIAggCCAIIAggCCAIIAgh6AAAEAAIIAggCCAIIAggCCAIIAh4CAwI7Ah4ABAEBAgICIAIEAgUCBgIHAggCCQIKAgsCDAINAggCCAIIAggCCAIIAggCCAIIAggCCAIIAggCCAIIAggCCAIeAgMCbQIeAAQBAQICAi8CBAIFAgYCBwIIAgkCHAILAgwCDQIIAggCCAIIAggCCAIIAggCCAIIAggCCAIIAggCCAIIAggCHgIDAmwCHgAEAQECAgIDAgQCBQIGAgcCCAIJAhwCCwIMAg0CCAIIAggCCAIIAggCCAIIAggCCAIIAggCCAIIAggCCAIIAh4CAwJpAh4ABAEBAgICTgIEAgUCBgIHAggCCQIKAgsCDAINAggCCAIIAggCCAIIAggCCAIIAggCCAIIAggCCAIIAggCCAIeAgMCaAIeAAQBAQICAiICBAIFAgYCBwIIAgkCKwILAgwCDQIIAggCCAIIAggCCAIIAggCCAIIAggCCAIIAggCCAIIAggCHgIDAkQCHgAEAQECAgIkAgQCBQIGAgcCCAIJAisCCwIMAg0CCAIIAggCCAIIAggCCAIIAggCCAIIAggCCAIIAggCCAIIAh4CAwJJAh4ABAEBAgICSgIEAgUCBgIHAggCCQIKAgsCDAINAggCCAIIAggCCAIIAggCCAIIAggCCAIIAggCCAIIAggCCAIeAgMCSwIeAAQBAQICAigCBAIFAgYCBwIIAgkCKwILAgwCDQIIAggCCAIIAggCCAIIAggCCAIIAggCCAIIAggCCAIIAggCHgIDAm8CHgAEAQECAgIeAgQCBQIGAgcCCAIJAhwCCwIMAg0CCAIIAggCCAIIAggCCAIIAggCCAIIAggCCAIIAggCCAIIAh4CAwJGAh4ABAEBAgICPQIEAgUCBgIHAggCCQIcAgsCDAINAggCCAIIAggCCAIIAggCCAIIAggCCAIIAggCCAIIAggCCAIeAgMCRQIeAAQBAQICAjkCBAIFAgYCBwIIAgkCKwILAgwCDQIIAggCCAIIAggCCAIIAggCCAIIAggCCAIIAggCCAIIAggCHgIDAmsCHgAEAQECAgJHAgQCBQIGAgcCCAIJAgoCCwIMAg0CCAIIAggCCAIIAggCCAIIAggCCAIIAggCCAIIAggCCAIIAh4CAwJTAh4ABAEBAgICVgIEAgUCBgIHAggCCQIKAgsCDAINAggCCAIIAggCCAIIAggCCAIIAggCCAIIAggCCAIIAggCCAIeAgMCUwIeAAQBAQICAkwCBAIFAgYCBwIIAgkCCgILAgwCDQIIAggCCAIIAggCCAIIAggCCAIIAggCCAIIAggCCAIIAggCHgIDAnACHgAEAQECAgIvAgQCBQIGAgcCCAIJAit6AAAEAAILAgwCDQIIAggCCAIIAggCCAIIAggCCAIIAggCCAIIAggCCAIIAggCHgIDAlICHgAEAQECAgIzAgQCBQIGAgcCCAIJAisCCwIMAg0CCAIIAggCCAIIAggCCAIIAggCCAIIAggCCAIIAggCCAIIAh4CAwJ4Ah4ABAEBAgICLQIEAgUCBgIHAggCCQIrAgsCDAINAggCCAIIAggCCAIIAggCCAIIAggCCAIIAggCCAIIAggCCAIeAgMCLgIeAAQBAQICAiYCBAIFAgYCBwIIAgkCKwILAgwCDQIIAggCCAIIAggCCAIIAggCCAIIAggCCAIIAggCCAIIAggCHgIDAlkCHgAEAQECAgJ/AgQCBQIGAgcCCAIJAhwCCwIMAg0CCAIIAggCCAIIAggCCAIIAggCCAIIAggCCAIIAggCCAIIAh4CAwLkAh4ABAEBAgICVAIEAgUCBgIHAggCCQIKAgsCDAINAggCCAIIAggCCAIIAggCCAIIAggCCAIIAggCCAIIAggCCAIeAgMCegIeAAQBAQICAjcCBAIFAgYCBwIIAgkCHAILAgwCDQIIAggCCAIIAggCCAIIAggCCAIIAggCCAIIAggCCAIIAggCHgIDAnICHgAEAQECAgIxAgQCBQIGAgcCCAIJAisCCwIMAg0CCAIIAggCCAIIAggCCAIIAggCCAIIAggCCAIIAggCCAIIAh4CAwJ1Ah4ABAEBAgICIAIEAgUCBgIHAggCCQIcAgsCDAINAggCCAIIAggCCAIIAggCCAIIAggCCAIIAggCCAIIAggCCAIeAgMCIQIeAAQBAQICAj0CBAIFAgYCBwIIAgkCKwILAgwCDQIIAggCCAIIAggCCAIIAggCCAIIAggCCAIIAggCCAIIAggCHgIDAlwCHgAEAQECAgIDAgQCBQIGAgcCCAIJAgoCCwIMAg0CCAIIAggCCAIIAggCCAIIAggCCAIIAggCCAIIAggCCAIIAh4CAwIOAh4ABAEBAgICHgIEAgUCBgIHAggCCQIrAgsCDAINAggCCAIIAggCCAIIAggCCAIIAggCCAIIAggCCAIIAggCCAIeAgMCXwIeAAQBAQICAjkCBAIFAgYCBwIIAgkCHAILAgwCDQIIAggCCAIIAggCCAIIAggCCAIIAggCCAIIAggCCAIIAggCHgIDAjoCHgAEAQECAgIoAgQCBQIGAgcCCAIJAhwCCwIMAg0CCAIIAggCCAIIAggCCAIIAggCCAIIAggCCAIIAggCCAIIAh4CAwIpAh4ABAEBAgICLQIEAgUCBgIHAggCCQIKAgsCDAINAggCCAIIAggCCAIIAggCCAIIAggCCAIIAggCCAIIAggCCAIeAgN6AAAEAAJjAh4ABAEBAgICMwIEAgUCBgIHAggCCQIcAgsCDAINAggCCAIIAggCCAIIAggCCAIIAggCCAIIAggCCAIIAggCCAIeAgMCNAIeAAQBAQICAlQCBAIFAgYCBwIIAgkCKwILAgwCDQIIAggCCAIIAggCCAIIAggCCAIIAggCCAIIAggCCAIIAggCHgIDAlUCHgAEAQECAgIqAgQCBQIGAgcCCAIJAgoCCwIMAg0CCAIIAggCCAIIAggCCAIIAggCCAIIAggCCAIIAggCCAIIAh4CAwJmAh4ABAEBAgICTAIEAgUCBgIHAggCCQIrAgsCDAINAggCCAIIAggCCAIIAggCCAIIAggCCAIIAggCCAIIAggCCAIeAgMCTQIeAAQBAQICAjUCBAIFAgYCBwIIAgkCCgILAgwCDQIIAggCCAIIAggCCAIIAggCCAIIAggCCAIIAggCCAIIAggCHgIDAlACHgAEAQECAgIgAgQCBQIGAgcCCAIJAisCCwIMAg0CCAIIAggCCAIIAggCCAIIAggCCAIIAggCCAIIAggCCAIIAh4CAwI/Ah4ABAEBAgICVgIEAgUCBgIHAggCCQIcAgsCDAINAggCCAIIAggCCAIIAggCCAIIAggCCAIIAggCCAIIAggCCAIeAgMCZwIeAAQBAQICAhsCBAIFAgYCBwIIAgkCKwILAgwCDQIIAggCCAIIAggCCAIIAggCCAIIAggCCAIIAggCCAIIAggCHgIDAjwCHgAEAQECAgJ/AgQCBQIGAgcCCAIJAgoCCwIMAg0CCAIIAggCCAIIAggCCAIIAggCCAIIAggCCAIIAggCCAIIAh4CAwJTAh4ABAEBAgICNwIEAgUCBgIHAggCCQIKAgsCDAINAggCCAIIAggCCAIIAggCCAIIAggCCAIIAggCCAIIAggCCAIeAgMCOAIeAAQBAQICAkcCBAIFAgYCBwIIAgkCKwILAgwCDQIIAggCCAIIAggCCAIIAggCCAIIAggCCAIIAggCCAIIAggCHgIDAkgCHgAEAQECAgIxAgQCBQIGAgcCCAIJAhwCCwIMAg0CCAIIAggCCAIIAggCCAIIAggCCAIIAggCCAIIAggCCAIIAh4CAwIyAh4ABAEBAgICQAIEAgUCBgIHAggCCQIcAgsCDAINAggCCAIIAggCCAIIAggCCAIIAggCCAIIAggCCAIIAggCCAIeAgMCQQIeAAQCAQAJNTM4ODA5MzM2AgICJgIEAgUCBgIHAggCCQIrAgsChwINAggCCAIIAggCCAIIAggCCAIIAggCCAIIAggCCAIIAggCCAIFAgMCrAIeAAQCAQICAjcCBAIFAgYCBwIIAgkCKwILAocCDQJ6AAAEAAgCCAIIAggCCAIIAggCCAIIAggCCAIIAggCCAIIAggCCAIFAgMC0wIeAAQCAQICAkwCBAIFAgYCBwIIAgkCKwILAocCDQIIAggCCAIIAggCCAIIAggCCAIIAggCCAIIAggCCAIIAggCBQIDAq0CHgAEAgECAgIzAgQCBQIGAgcCCAIJAisCCwKHAg0CCAIIAggCCAIIAggCCAIIAggCCAIIAggCCAIIAggCCAIIAgUCAwKbAh4ABAIBAgICAwIEAgUCBgIHAggCCQIrAgsChwINAggCCAIIAggCCAIIAggCCAIIAggCCAIIAggCCAIIAggCCAIFAgMCswIeAAQCAQICAi0CBAIFAgYCBwIIAgkCKwILAocCDQIIAggCCAIIAggCCAIIAggCCAIIAggCCAIIAggCCAIIAggCBQIDAokCHgAEAgECAgIoAgQCBQIGAgcCCAIJAisCCwKHAg0CCAIIAggCCAIIAggCCAIIAggCCAIIAggCCAIIAggCCAIIAgUCAwKUAh4ABAIBAgICRwIEAgUCBgIHAggCCQIrAgsChwINAggCCAIIAggCCAIIAggCCAIIAggCCAIIAggCCAIIAggCCAIFAgMCqQIeAAQCAQICAoMCBAIFAgYCBwIIAgkCKwILAocCDQIIAggCCAIIAggCCAIIAggCCAIIAggCCAIIAggCCAIIAggCBQIDAswCHgAEAgECAgKBAgQCBQIGAgcCCAIJAisCCwKHAg0CCAIIAggCCAIIAggCCAIIAggCCAIIAggCCAIIAggCCAIIAgUCAwLDAh4ABAIBAgICJAIEAgUCBgIHAggCCQIrAgsChwINAggCCAIIAggCCAIIAggCCAIIAggCCAIIAggCCAIIAggCCAIFAgMCwAIeAAQCAQICAh4CBAIFAgYCBwIIAgkCKwILAocCDQIIAggCCAIIAggCCAIIAggCCAIIAggCCAIIAggCCAIIAggCBQIDAqICHgAEAgECAgJOAgQCBQIGAgcCCAIJAisCCwKHAg0CCAIIAggCCAIIAggCCAIIAggCCAIIAggCCAIIAggCCAIIAgUCAwLYAh4ABAIBAgICQgIEAgUCBgIHAggCCQIrAgsChwINAggCCAIIAggCCAIIAggCCAIIAggCCAIIAggCCAIIAggCCAIFAgMCzgIeAAQCAQICAiACBAIFAgYCBwIIAgkCKwILAocCDQIIAggCCAIIAggCCAIIAggCCAIIAggCCAIIAggCCAIIAggCBQIDAsICHgAEAgECAgJWAgQCBQIGAgcCCAIJAisCCwKHAg0CCAIIAggCCAIIAggCCAIIAggCCAIIAggCCAIIAggCCAIIAgUCAwLIAh4ABAJ6AAAEAAECAgJ/AgQCBQIGAgcCCAIJAisCCwKHAg0CCAIIAggCCAIIAggCCAIIAggCCAIIAggCCAIIAggCCAIIAgUCAwKlAh4ABAIBAgICfQIEAgUCBgIHAggCCQIrAgsChwINAggCCAIIAggCCAIIAggCCAIIAggCCAIIAggCCAIIAggCCAIFAgMC3AIeAAQDAQAJNTI2MDU4MjE2AgICQgIEAgUCBgIHAggCCQIKAgsCDAINAggCCAIIAggCCAIIAggCCAIIAggCCAIIAggCCAIIAggCCAISAgMCWgIeAAQDAQICAoMCBAIFAgYCBwIIAgkCKwILAgwCDQIIAggCCAIIAggCCAIIAggCCAIIAggCCAIIAggCCAIIAggCEgIDAoQCHgAEAwECAgIDAgQCBQIGAgcCCAIJAisCCwIMAg0CCAIIAggCCAIIAggCCAIIAggCCAIIAggCCAIIAggCCAIIAhICAwJeAh4ABAMBAgICRwIEAgUCBgIHAggCCQIcAgsCDAINAggCCAIIAggCCAIIAggCCAIIAggCCAIIAggCCAIIAggCCAISAgMCYQIeAAQDAQICArYCBAIFAgYCBwIIAgkCKwILAgwCDQIIAggCCAIIAggCCAIIAggCCAIIAggCCAIIAggCCAIIAggCEgIDAvECHgAEAwECAgI9AgQCBQIGAgcCCAIJAisCCwIMAg0CCAIIAggCCAIIAggCCAIIAggCCAIIAggCCAIIAggCCAIIAhICAwJcAh4ABAMBAgICgwIEAgUCBgIHAggCCQIcAgsCDAINAggCCAIIAggCCAIIAggCCAIIAggCCAIIAggCCAIIAggCCAISAgMC5gIeAAQDAQICAjcCBAIFAgYCBwIIAgkCKwILAgwCDQIIAggCCAIIAggCCAIIAggCCAIIAggCCAIIAggCCAIIAggCEgIDAmUCHgAEAwECAgIqAgQCBQIGAgcCCAIJAgoCCwIMAg0CCAIIAggCCAIIAggCCAIIAggCCAIIAggCCAIIAggCCAIIAhICAwJmAh4ABAMBAgICgQIEAgUCBgIHAggCCQIrAgsCDAINAggCCAIIAggCCAIIAggCCAIIAggCCAIIAggCCAIIAggCCAISAgMCggIeAAQDAQICAiQCBAIFAgYCBwIIAgkCKwILAgwCDQIIAggCCAIIAggCCAIIAggCCAIIAggCCAIIAggCCAIIAggCEgIDAkkCHgAEAwECAgJKAgQCBQIGAgcCCAIJAisCCwIMAg0CCAIIAggCCAIIAggCCAIIAggCCAIIAggCCAIIAggCCAIIAhICAwJqAh4ABAMBAgICRwIEAgUCBgIHAggCCQIrAgsCDAINAggCCAIIAgh6AAAEAAIIAggCCAIIAggCCAIIAggCCAIIAggCCAIIAhICAwJIAh4ABAMBAgICNQIEAgUCBgIHAggCCQIKAgsCDAINAggCCAIIAggCCAIIAggCCAIIAggCCAIIAggCCAIIAggCCAISAgMCUAIeAAQDAQICAkwCBAIFAgYCBwIIAgkCHAILAgwCDQIIAggCCAIIAggCCAIIAggCCAIIAggCCAIIAggCCAIIAggCEgIDAmICHgAEAwECAgKBAgQCBQIGAgcCCAIJAgoCCwIMAg0CCAIIAggCCAIIAggCCAIIAggCCAIIAggCCAIIAggCCAIIAhICAwJTAh4ABAMBAgICPQIEAgUCBgIHAggCCQIcAgsCDAINAggCCAIIAggCCAIIAggCCAIIAggCCAIIAggCCAIIAggCCAISAgMCRQIeAAQDAQICArYCBAIFAgYCBwIIAgkCHAILAgwCDQIIAggCCAIIAggCCAIIAggCCAIIAggCCAIIAggCCAIIAggCEgIDAu4CHgAEAwECAgIxAgQCBQIGAgcCCAIJAgoCCwIMAg0CCAIIAggCCAIIAggCCAIIAggCCAIIAggCCAIIAggCCAIIAhICAwJRAh4ABAMBAgICOQIEAgUCBgIHAggCCQIKAgsCDAINAggCCAIIAggCCAIIAggCCAIIAggCCAIIAggCCAIIAggCCAISAgMCWAIeAAQDAQICAiYCBAIFAgYCBwIIAgkCKwILAgwCDQIIAggCCAIIAggCCAIIAggCCAIIAggCCAIIAggCCAIIAggCEgIDAlkCHgAEAwECAgKdAgQCBQIGAgcCCAIJAisCCwIMAg0CCAIIAggCCAIIAggCCAIIAggCCAIIAggCCAIIAggCCAIIAhICAwLzAh4ABAMBAgICVgIEAgUCBgIHAggCCQIKAgsCDAINAggCCAIIAggCCAIIAggCCAIIAggCCAIIAggCCAIIAggCCAISAgMCUwIeAAQDAQICAiACBAIFAgYCBwIIAgkCHAILAgwCDQIIAggCCAIIAggCCAIIAggCCAIIAggCCAIIAggCCAIIAggCEgIDAiECHgAEAwECAgIbAgQCBQIGAgcCCAIJAhwCCwIMAg0CCAIIAggCCAIIAggCCAIIAggCCAIIAggCCAIIAggCCAIIAhICAwIdAh4ABAMBAgICQAIEAgUCBgIHAggCCQIrAgsCDAINAggCCAIIAggCCAIIAggCCAIIAggCCAIIAggCCAIIAggCCAISAgMCdgIeAAQDAQICAqACBAIFAgYCBwIIAgkCKwILAgwCDQIIAggCCAIIAggCCAIIAggCCAIIAggCCAIIAggCCAIIAggCEgIDAvECHgAEAwECAgIvAgR6AAAEAAIFAgYCBwIIAgkCCgILAgwCDQIIAggCCAIIAggCCAIIAggCCAIIAggCCAIIAggCCAIIAggCEgIDAjACHgAEAwECAgKDAgQCBQIGAgcCCAIJAgoCCwIMAg0CCAIIAggCCAIIAggCCAIIAggCCAIIAggCCAIIAggCCAIIAhICAwJTAh4ABAMBAgICIgIEAgUCBgIHAggCCQIcAgsCDAINAggCCAIIAggCCAIIAggCCAIIAggCCAIIAggCCAIIAggCCAISAgMCIwIeAAQDAQICAioCBAIFAgYCBwIIAgkCKwILAgwCDQIIAggCCAIIAggCCAIIAggCCAIIAggCCAIIAggCCAIIAggCEgIDAiwCHgAEAwECAgIqAgQCBQIGAgcCCAIJAhwCCwIMAg0CCAIIAggCCAIIAggCCAIIAggCCAIIAggCCAIIAggCCAIIAhICAwJ0Ah4ABAMBAgICkAIEAgUCBgIHAggCCQIKAgsCDAINAggCCAIIAggCCAIIAggCCAIIAggCCAIIAggCCAIIAggCCAISAgMCUwIeAAQDAQICAlQCBAIFAgYCBwIIAgkCKwILAgwCDQIIAggCCAIIAggCCAIIAggCCAIIAggCCAIIAggCCAIIAggCEgIDAlUCHgAEAwECAgKdAgQCBQIGAgcCCAIJAhwCCwIMAg0CCAIIAggCCAIIAggCCAIIAggCCAIIAggCCAIIAggCCAIIAhICAwLyAh4ABAMBAgICPQIEAgUCBgIHAggCCQIKAgsCDAINAggCCAIIAggCCAIIAggCCAIIAggCCAIIAggCCAIIAggCCAISAgMCPgIeAAQDAQICAjcCBAIFAgYCBwIIAgkCCgILAgwCDQIIAggCCAIIAggCCAIIAggCCAIIAggCCAIIAggCCAIIAggCEgIDAjgCHgAEAwECAgImAgQCBQIGAgcCCAIJAhwCCwIMAg0CCAIIAggCCAIIAggCCAIIAggCCAIIAggCCAIIAggCCAIIAhICAwI7Ah4ABAMBAgICQAIEAgUCBgIHAggCCQIcAgsCDAINAggCCAIIAggCCAIIAggCCAIIAggCCAIIAggCCAIIAggCCAISAgMCQQIeAAQDAQICAjUCBAIFAgYCBwIIAgkCKwILAgwCDQIIAggCCAIIAggCCAIIAggCCAIIAggCCAIIAggCCAIIAggCEgIDAjYCHgAEAwECAgIzAgQCBQIGAgcCCAIJAhwCCwIMAg0CCAIIAggCCAIIAggCCAIIAggCCAIIAggCCAIIAggCCAIIAhICAwI0Ah4ABAMBAgICtgIEAgUCBgIHAggCCQIKAgsCDAINAggCCAIIAggCCAIIAggCCAIIAggCCAIIAgh6AAAEAAIIAggCCAIIAhICAwJTAh4ABAMBAgICIAIEAgUCBgIHAggCCQIKAgsCDAINAggCCAIIAggCCAIIAggCCAIIAggCCAIIAggCCAIIAggCCAISAgMCbQIeAAQDAQICAqACBAIFAgYCBwIIAgkCHAILAgwCDQIIAggCCAIIAggCCAIIAggCCAIIAggCCAIIAggCCAIIAggCEgIDAu4CHgAEAwECAgIgAgQCBQIGAgcCCAIJAisCCwIMAg0CCAIIAggCCAIIAggCCAIIAggCCAIIAggCCAIIAggCCAIIAhICAwI/Ah4ABAMBAgICKAIEAgUCBgIHAggCCQIrAgsCDAINAggCCAIIAggCCAIIAggCCAIIAggCCAIIAggCCAIIAggCCAISAgMCbwIeAAQDAQICAiQCBAIFAgYCBwIIAgkCCgILAgwCDQIIAggCCAIIAggCCAIIAggCCAIIAggCCAIIAggCCAIIAggCEgIDAlMCHgAEAwECAgJOAgQCBQIGAgcCCAIJAgoCCwIMAg0CCAIIAggCCAIIAggCCAIIAggCCAIIAggCCAIIAggCCAIIAhICAwJoAh4ABAMBAgICAwIEAgUCBgIHAggCCQIcAgsCDAINAggCCAIIAggCCAIIAggCCAIIAggCCAIIAggCCAIIAggCCAISAgMCaQIeAAQDAQICAigCBAIFAgYCBwIIAgkCHAILAgwCDQIIAggCCAIIAggCCAIIAggCCAIIAggCCAIIAggCCAIIAggCEgIDAikCHgAEAwECAgIzAgQCBQIGAgcCCAIJAisCCwIMAg0CCAIIAggCCAIIAggCCAIIAggCCAIIAggCCAIIAggCCAIIAhICAwJ4Ah4ABAMBAgICVAIEAgUCBgIHAggCCQIKAgsCDAINAggCCAIIAggCCAIIAggCCAIIAggCCAIIAggCCAIIAggCCAISAgMCegIeAAQDAQICAn8CBAIFAgYCBwIIAgkCHAILAgwCDQIIAggCCAIIAggCCAIIAggCCAIIAggCCAIIAggCCAIIAggCEgIDAuQCHgAEAwECAgI1AgQCBQIGAgcCCAIJAhwCCwIMAg0CCAIIAggCCAIIAggCCAIIAggCCAIIAggCCAIIAggCCAIIAhICAwJzAh4ABAMBAgICfQIEAgUCBgIHAggCCQIKAgsCDAINAggCCAIIAggCCAIIAggCCAIIAggCCAIIAggCCAIIAggCCAISAgMCUwIeAAQDAQICApACBAIFAgYCBwIIAgkCKwILAgwCDQIIAggCCAIIAggCCAIIAggCCAIIAggCCAIIAggCCAIIAggCEgIDAvECHgAEAwECAgIeAgQCBQIGAgcCCAIJAisCCwIMAg16AAAEAAIIAggCCAIIAggCCAIIAggCCAIIAggCCAIIAggCCAIIAggCEgIDAl8CHgAEAwECAgJAAgQCBQIGAgcCCAIJAgoCCwIMAg0CCAIIAggCCAIIAggCCAIIAggCCAIIAggCCAIIAggCCAIIAhICAwJgAh4ABAMBAgICTgIEAgUCBgIHAggCCQIcAgsCDAINAggCCAIIAggCCAIIAggCCAIIAggCCAIIAggCCAIIAggCCAISAgMCWwIeAAQDAQICAkwCBAIFAgYCBwIIAgkCCgILAgwCDQIIAggCCAIIAggCCAIIAggCCAIIAggCCAIIAggCCAIIAggCEgIDAnACHgAEAwECAgJ9AgQCBQIGAgcCCAIJAisCCwIMAg0CCAIIAggCCAIIAggCCAIIAggCCAIIAggCCAIIAggCCAIIAhICAwJ+Ah4ABAMBAgICfwIEAgUCBgIHAggCCQIrAgsCDAINAggCCAIIAggCCAIIAggCCAIIAggCCAIIAggCCAIIAggCCAISAgMCgAIeAAQDAQICAi0CBAIFAgYCBwIIAgkCCgILAgwCDQIIAggCCAIIAggCCAIIAggCCAIIAggCCAIIAggCCAIIAggCEgIDAmMCHgAEAwECAgJWAgQCBQIGAgcCCAIJAhwCCwIMAg0CCAIIAggCCAIIAggCCAIIAggCCAIIAggCCAIIAggCCAIIAhICAwJnAh4ABAMBAgICigIEAgUCBgIHAggCCQIKAgsCDAINAggCCAIIAggCCAIIAggCCAIIAggCCAIIAggCCAIIAggCCAISAgMCUwIeAAQDAQICAiICBAIFAgYCBwIIAgkCKwILAgwCDQIIAggCCAIIAggCCAIIAggCCAIIAggCCAIIAggCCAIIAggCEgIDAkQCHgAEAwECAgJ9AgQCBQIGAgcCCAIJAhwCCwIMAg0CCAIIAggCCAIIAggCCAIIAggCCAIIAggCCAIIAggCCAIIAhICAwLlAh4ABAMBAgICSgIEAgUCBgIHAggCCQIKAgsCDAINAggCCAIIAggCCAIIAggCCAIIAggCCAIIAggCCAIIAggCCAISAgMCSwIeAAQDAQICAk4CBAIFAgYCBwIIAgkCKwILAgwCDQIIAggCCAIIAggCCAIIAggCCAIIAggCCAIIAggCCAIIAggCEgIDAk8CHgAEAwECAgJUAgQCBQIGAgcCCAIJAhwCCwIMAg0CCAIIAggCCAIIAggCCAIIAggCCAIIAggCCAIIAggCCAIIAhICAwJkAh4ABAMBAgICHgIEAgUCBgIHAggCCQIcAgsCDAINAggCCAIIAggCCAIIAggCCAIIAggCCAIIAggCCAIIAggCCAISAgMCRgIeAAR6AAAEAAMBAgICKAIEAgUCBgIHAggCCQIKAgsCDAINAggCCAIIAggCCAIIAggCCAIIAggCCAIIAggCCAIIAggCCAISAgMCVwIeAAQDAQICAi0CBAIFAgYCBwIIAgkCKwILAgwCDQIIAggCCAIIAggCCAIIAggCCAIIAggCCAIIAggCCAIIAggCEgIDAi4CHgAEAwECAgIzAgQCBQIGAgcCCAIJAgoCCwIMAg0CCAIIAggCCAIIAggCCAIIAggCCAIIAggCCAIIAggCCAIIAhICAwJTAh4ABAMBAgICLwIEAgUCBgIHAggCCQIrAgsCDAINAggCCAIIAggCCAIIAggCCAIIAggCCAIIAggCCAIIAggCCAISAgMCUgIeAAQDAQICAqACBAIFAgYCBwIIAgkCCgILAgwCDQIIAggCCAIIAggCCAIIAggCCAIIAggCCAIIAggCCAIIAggCEgIDAlMCHgAEAwECAgKKAgQCBQIGAgcCCAIJAhwCCwIMAg0CCAIIAggCCAIIAggCCAIIAggCCAIIAggCCAIIAggCCAIIAhICAwLwAh4ABAMBAgICAwIEAgUCBgIHAggCCQIKAgsCDAINAggCCAIIAggCCAIIAggCCAIIAggCCAIIAggCCAIIAggCCAISAgMCDgIeAAQDAQICAkICBAIFAgYCBwIIAgkCKwILAgwCDQIIAggCCAIIAggCCAIIAggCCAIIAggCCAIIAggCCAIIAggCEgIDAnsCHgAEAwECAgIkAgQCBQIGAgcCCAIJAhwCCwIMAg0CCAIIAggCCAIIAggCCAIIAggCCAIIAggCCAIIAggCCAIIAhICAwIlAh4ABAMBAgICHgIEAgUCBgIHAggCCQIKAgsCDAINAggCCAIIAggCCAIIAggCCAIIAggCCAIIAggCCAIIAggCCAISAgMCHwIeAAQDAQICAkwCBAIFAgYCBwIIAgkCKwILAgwCDQIIAggCCAIIAggCCAIIAggCCAIIAggCCAIIAggCCAIIAggCEgIDAk0CHgAEAwECAgI5AgQCBQIGAgcCCAIJAhwCCwIMAg0CCAIIAggCCAIIAggCCAIIAggCCAIIAggCCAIIAggCCAIIAhICAwI6Ah4ABAMBAgICLQIEAgUCBgIHAggCCQIcAgsCDAINAggCCAIIAggCCAIIAggCCAIIAggCCAIIAggCCAIIAggCCAISAgMCcQIeAAQDAQICAhsCBAIFAgYCBwIIAgkCKwILAgwCDQIIAggCCAIIAggCCAIIAggCCAIIAggCCAIIAggCCAIIAggCEgIDAjwCHgAEAwECAgJCAgQCBQIGAgcCCAIJAhwCCwIMAg0CCAIIAggCCAIIAggCCAIIAgh6AAAEAAIIAggCCAIIAggCCAIIAggCEgIDAkMCHgAEAwECAgIxAgQCBQIGAgcCCAIJAhwCCwIMAg0CCAIIAggCCAIIAggCCAIIAggCCAIIAggCCAIIAggCCAIIAhICAwIyAh4ABAMBAgICLwIEAgUCBgIHAggCCQIcAgsCDAINAggCCAIIAggCCAIIAggCCAIIAggCCAIIAggCCAIIAggCCAISAgMCbAIeAAQDAQICAn8CBAIFAgYCBwIIAgkCCgILAgwCDQIIAggCCAIIAggCCAIIAggCCAIIAggCCAIIAggCCAIIAggCEgIDAlMCHgAEAwECAgKQAgQCBQIGAgcCCAIJAhwCCwIMAg0CCAIIAggCCAIIAggCCAIIAggCCAIIAggCCAIIAggCCAIIAhICAwLuAh4ABAMBAgICIgIEAgUCBgIHAggCCQIKAgsCDAINAggCCAIIAggCCAIIAggCCAIIAggCCAIIAggCCAIIAggCCAISAgMCeQIeAAQDAQICAhsCBAIFAgYCBwIIAgkCCgILAgwCDQIIAggCCAIIAggCCAIIAggCCAIIAggCCAIIAggCCAIIAggCEgIDAm4CHgAEAwECAgI5AgQCBQIGAgcCCAIJAisCCwIMAg0CCAIIAggCCAIIAggCCAIIAggCCAIIAggCCAIIAggCCAIIAhICAwJrAh4ABAMBAgICigIEAgUCBgIHAggCCQIrAgsCDAINAggCCAIIAggCCAIIAggCCAIIAggCCAIIAggCCAIIAggCCAISAgMC7wIeAAQDAQICAkcCBAIFAgYCBwIIAgkCCgILAgwCDQIIAggCCAIIAggCCAIIAggCCAIIAggCCAIIAggCCAIIAggCEgIDAlMCHgAEAwECAgKdAgQCBQIGAgcCCAIJAgoCCwIMAg0CCAIIAggCCAIIAggCCAIIAggCCAIIAggCCAIIAggCCAIIAhICAwJTAh4ABAMBAgICMQIEAgUCBgIHAggCCQIrAgsCDAINAggCCAIIAggCCAIIAggCCAIIAggCCAIIAggCCAIIAggCCAISAgMCdQIeAAQDAQICAlYCBAIFAgYCBwIIAgkCKwILAgwCDQIIAggCCAIIAggCCAIIAggCCAIIAggCCAIIAggCCAIIAggCEgIDAncCHgAEAwECAgKBAgQCBQIGAgcCCAIJAhwCCwIMAg0CCAIIAggCCAIIAggCCAIIAggCCAIIAggCCAIIAggCCAIIAhICAwL0Ah4ABAMBAgICNwIEAgUCBgIHAggCCQIcAgsCDAINAggCCAIIAggCCAIIAggCCAIIAggCCAIIAggCCAIIAggCCAISAgMCcgIeAAQDAQICAkoCBAIFAgYCBwIIAgl3dgIcAgsCDAINAggCCAIIAggCCAIIAggCCAIIAggCCAIIAggCCAIIAggCCAISAgMCXQIeAAQDAQICAiYCBAIFAgYCBwIIAgkCCgILAgwCDQIIAggCCAIIAggCCAIIAggCCAIIAggCCAIIAggCCAIIAggCEgIDAic=]]></xxe4awand>
</file>

<file path=customXml/item13.xml><?xml version="1.0" encoding="utf-8"?>
<xxe4awand xmlns="http://www.excel4apps.com"><![CDATA[rO0ABXfaCMCtii8CAQROBAIeAABEY29tLmV4Y2VsNGFwcHMud2FuZC5vcmFjbGUu
Z2x3YW5kLmNhbGN1bGF0aW9ucy5nZXRiYWxhbmNlLkdldEJhbGFuY2UCAQAJNDE0
MTUxNTEyAgIAATACAwAGMjAxODAyAgQAA1lURAIFAANVU0QCBgAFVG90YWwCBwAB
QQIIAAACCQADMDAxAgoABjE5MTAxMAILAAJHRAIMAAJXQQINAAJETAIIAggCCAII
AggCCAIIAggCCAIIAggCCAIIAggCCAIIAggCAgIDAg5zcgIPABRqYXZhLm1hdGgu
QmlnRGVjaW1hbFTHFVf5gShPAwACSQIQAAVzY2FsZUwCEQAGaW50VmFsdAAWTGph
dmEvbWF0aC9CaWdJbnRlZ2VyO3hyAhIAEGphdmEubGFuZy5OdW1iZXKGrJUdC5Tg
iwIAAHhwAAAAAnNyAhMAFGphdmEubWF0aC5CaWdJbnRlZ2VyjPyfH6k7+x0DAAZJ
AhQACGJpdENvdW50SQIVAAliaXRMZW5ndGhJAhYAE2ZpcnN0Tm9uemVyb0J5dGVO
dW1JAhcADGxvd2VzdFNldEJpdEkCGAAGc2lnbnVtWwIZAAltYWduaXR1ZGV0AAJb
QnhxAH4AAv///////////////v////7/////dXICGgACW0Ks8xf4BghU4AIAAHhwAAAABE8qcfl4eHdNAh4AAgECAgIbAAYyMDE3MDgCBAIFAgYCBwIIAgkCCgILAgwCDQIIAggCCAIIAggCCAIIAggCCAIIAggCCAIIAggCCAIIAggCAgIDAhxzcQB+AAAAAAACc3EAfgAE///////////////+/////v////91cQB+AAcAAAAEZTFBq3h4d00CHgACAQICAh0ABjIwMTcwMQIEAgUCBgIHAggCCQIKAgsCDAINAggCCAIIAggCCAIIAggCCAIIAggCCAIIAggCCAIIAggCCAICAgMCHnNxAH4AAAAAAAJzcQB+AAT///////////////7////+/////3VxAH4ABwAAAAQ9FTt2eHh3TQIeAAIBAgICHwAGMjAxNzEwAgQCBQIGAgcCCAIJAgoCCwIMAg0CCAIIAggCCAIIAggCCAIIAggCCAIIAggCCAIIAggCCAIIAgICAwIgc3EAfgAAAAAAAnNxAH4ABP///////////////v////7/////dXEAfgAHAAAABILciPF4eHdNAh4AAgECAgIhAAYyMDE3MTICBAIFAgYCBwIIAgkCCgILAgwCDQIIAggCCAIIAggCCAIIAggCCAIIAggCCAIIAggCCAIIAggCAgIDAiJzcQB+AAAAAAACc3EAfgAE///////////////+/////v////91cQB+AAcAAAAEQjS8fHh4d00CHgACAQICAiMABjIwMTcwNAIEAgUCBgIHAggCCQIKAgsCDAINAggCCAIIAggCCAIIAggCCAIIAggCCAIIAggCCAIIAggCCAICAgMCJHNxAH4AAAAAAAJzcQB+AAT///////////////7////+/////3VxAH4ABwAAAARacNl3eHh3TQIeAAIBAgICJQAGMjAxODAzAgQCBQIGAgcCCAIJAgoCCwIMAg0CCAIIAggCCAIIAggCCAIIAggCCAIIAggCCAIIAggCCAIIAgICAwImc3EAfgAAAAAAAnNxAH4ABP///////////////v////7/////dXEAfgAHAAAABFJ+oxp4eHdNAh4AAgECAgInAAYyMDE3MDYCBAIFAgYCBwIIAgkCCgILAgwCDQIIAggCCAIIAggCCAIIAggCCAIIAggCCAIIAggCCAIIAggCAgIDAihzcQB+AAAAAAACc3EAfgAE///////////////+/////v////91cQB+AAcAAAAEWAsHLHh4d00CHgACAQICAikABjIwMTcwMgIEAgUCBgIHAggCCQIKAgsCDAINAggCCAIIAggCCAIIAggCCAIIAggCCAIIAggCCAIIAggCCAICAgMCKnNxAH4AAAAAAAJzcQB+AAT///////////////7////+/////3VxAH4ABwAAAARJi1PJeHh3TQIeAAIBAgICKwAGMjAxNzExAgQCBQIGAgcCCAIJAgoCCwIMAg0CCAIIAggCCAIIAggCCAIIAggCCAIIAggCCAIIAggCCAIIAgICAwIsc3EAfgAAAAAAAnNxAH4ABP///////////////v////7/////dXEAfgAHAAAABDDQqrN4eHdNAh4AAgECAgItAAYyMDE3MDkCBAIFAgYCBwIIAgkCCgILAgwCDQIIAggCCAIIAggCCAIIAggCCAIIAggCCAIIAggCCAIIAggCAgIDAi5zcQB+AAAAAAACc3EAfgAE///////////////+/////v////91cQB+AAcAAAAEcQZZSXh4d00CHgACAQICAi8ABjIwMTgwMQIEAgUCBgIHAggCCQIKAgsCDAINAggCCAIIAggCCAIIAggCCAIIAggCCAIIAggCCAIIAggCCAICAgMCMHNxAH4AAAAAAAJzcQB+AAT///////////////7////+/////3VxAH4ABwAAAARO7ujaeHh3TQIeAAIBAgICMQAGMjAxNzA1AgQCBQIGAgcCCAIJAgoCCwIMAg0CCAIIAggCCAIIAggCCAIIAggCCAIIAggCCAIIAggCCAIIAgICAwIyc3EAfgAAAAAAAnNxAH4ABP///////////////v////7/////dXEAfgAHAAAABFn95fJ4eHdNAh4AAgECAgIzAAYyMDE3MDcCBAIFAgYCBwIIAgkCCgILAgwCDQIIAggCCAIIAggCCAIIAggCCAIIAggCCAIIAggCCAIIAggCAgIDAjRzcQB+AAAAAAACc3EAfgAE///////////////+/////v////91cQB+AAcAAAAEXtRi+Hh4d00CHgACAQICAjUABjIwMTcwMwIEAgUCBgIHAggCCQIKAgsCDAINAggCCAIIAggCCAIIAggCCAIIAggCCAIIAggCCAIIAggCCAICAgMCNnNxAH4AAAAAAAJzcQB+AAT///////////////7////+/////3VxAH4ABwAAAARTY5smeHh3XAIeAAI3AAk3NzIwNjY2MDgCAgInAgQCBQIGAgcCCAIJAjgABjE5MTAxNQILAjkAAklEAg0CCAIIAggCCAIIAggCCAIIAggCCAIIAggCCAIIAggCCAIIAhUCAwI6c3EAfgAAAAAAAnNxAH4ABP///////////////v////7/////dXEAfgAHAAAAAxKWwHh4d00CHgACNwICAjsABjIwMTYwNgIEAgUCBgIHAggCCQIKAgsCOQINAggCCAIIAggCCAIIAggCCAIIAggCCAIIAggCCAIIAggCCAIVAgMCPHNxAH4AAAAAAAJzcQB+AAT///////////////7////+/////3VxAH4ABwAAAAQrEAtReHh3TQIeAAI3AgICPQAGMjAxNjEyAgQCBQIGAgcCCAIJAjgCCwI5Ag0CCAIIAggCCAIIAggCCAIIAggCCAIIAggCCAIIAggCCAIIAhUCAwI+c3EAfgAAAAAAAnNxAH4ABP///////////////v////7/////dXEAfgAHAAAAAxJ/Bnh4d0UCHgACNwICAj0CBAIFAgYCBwIIAgkCCgILAjkCDQIIAggCCAIIAggCCAIIAggCCAIIAggCCAIIAggCCAIIAggCFQIDAj9zcQB+AAAAAAACc3EAfgAE///////////////+/////v////91cQB+AAcAAAAEFay1n3h4d00CHgACNwICAkAABjIwMTYwNQIEAgUCBgIHAggCCQI4AgsCOQINAggCCAIIAggCCAIIAggCCAIIAggCCAIIAggCCAIIAggCCAIVAgMCQXNxAH4AAAAAAAJzcQB+AAT///////////////7////+/////3VxAH4ABwAAAAMSY394eHdNAh4AAjcCAgItAgQCBQIGAgcCCAIJAkIABjE5MTAwMAILAjkCDQIIAggCCAIIAggCCAIIAggCCAIIAggCCAIIAggCCAIIAggCFQIDAkNzcQB+AAAAAAACc3EAfgAE///////////////+/////gAAAAF1cQB+AAcAAAAEAloS0nh4d0UCHgACNwICAiECBAIFAgYCBwIIAgkCOAILAjkCDQIIAggCCAIIAggCCAIIAggCCAIIAggCCAIIAggCCAIIAggCFQIDAkRzcQB+AAAAAAACc3EAfgAE///////////////+/////gAAAAB1cQB+AAcAAAAAeHh3TQIeAAI3AgICRQAGMjAxNjA4AgQCBQIGAgcCCAIJAkICCwI5Ag0CCAIIAggCCAIIAggCCAIIAggCCAIIAggCCAIIAggCCAIIAhUCAwJGc3EAfgAAAAAAAnNxAH4ABP///////////////v////7/////dXEAfgAHAAAAA56yqnh4d0UCHgACNwICAjMCBAIFAgYCBwIIAgkCCgILAjkCDQIIAggCCAIIAggCCAIIAggCCAIIAggCCAIIAggCCAIIAggCFQIDAkdzcQB+AAAAAAACc3EAfgAE///////////////+/////v////91cQB+AAcAAAAELpGFK3h4d0UCHgACNwICAjMCBAIFAgYCBwIIAgkCOAILAjkCDQIIAggCCAIIAggCCAIIAggCCAIIAggCCAIIAggCCAIIAggCFQIDAkhzcQB+AAAAAAACc3EAfgAE///////////////+/////v////91cQB+AAcAAAADEpq3eHh3RQIeAAI3AgICLwIEAgUCBgIHAggCCQJCAgsCOQINAggCCAIIAggCCAIIAggCCAIIAggCCAIIAggCCAIIAggCCAIVAgMCSXNxAH4AAAAAAAJzcQB+AAT///////////////7////+/////3VxAH4ABwAAAAQQposkeHh3RQIeAAI3AgICOwIEAgUCBgIHAggCCQI4AgsCOQINAggCCAIIAggCCAIIAggCCAIIAggCCAIIAggCCAIIAggCCAIVAgMCSnNxAH4AAAAAAAJzcQB+AAT///////////////7////+/////3VxAH4ABwAAAAMSZ2t4eHdNAh4AAjcCAgJLAAYyMDE2MDcCBAIFAgYCBwIIAgkCQgILAjkCDQIIAggCCAIIAggCCAIIAggCCAIIAggCCAIIAggCCAIIAggCFQIDAkxzcQB+AAAAAAACc3EAfgAE///////////////+/////v////91cQB+AAcAAAAEAQaUYHh4d0UCHgACNwICAicCBAIFAgYCBwIIAgkCCgILAjkCDQIIAggCCAIIAggCCAIIAggCCAIIAggCCAIIAggCCAIIAggCFQIDAk1zcQB+AAAAAAACc3EAfgAE///////////////+/////v////91cQB+AAcAAAAEKgtGIXh4d0UCHgACNwICAkACBAIFAgYCBwIIAgkCCgILAjkCDQIIAggCCAIIAggCCAIIAggCCAIIAggCCAIIAggCCAIIAggCFQIDAk5zcQB+AAAAAAACc3EAfgAE///////////////+/////v////91cQB+AAcAAAAEJi8ywnh4d0UCHgACNwICAhsCBAIFAgYCBwIIAgkCQgILAjkCDQIIAggCCAIIAggCCAIIAggCCAIIAggCCAIIAggCCAIIAggCFQIDAk9zcQB+AAAAAAACc3EAfgAE///////////////+/////gAAAAF1cQB+AAcAAAAD/4leeHh3RQIeAAI3AgICKwIEAgUCBgIHAggCCQIKAgsCOQINAggCCAIIAggCCAIIAggCCAIIAggCCAIIAggCCAIIAggCCAIVAgMCUHNxAH4AAAAAAAJzcQB+AAT///////////////7////+/////3VxAH4ABwAAAAQcI3yQeHh3RQIeAAI3AgICJwIEAgUCBgIHAggCCQJCAgsCOQINAggCCAIIAggCCAIIAggCCAIIAggCCAIIAggCCAIIAggCCAIVAgMCUXNxAH4AAAAAAAJzcQB+AAT///////////////7////+/////3VxAH4ABwAAAAQBbUrSeHh3TQIeAAI3AgICUgAGMjAxNjEwAgQCBQIGAgcCCAIJAgoCCwI5Ag0CCAIIAggCCAIIAggCCAIIAggCCAIIAggCCAIIAggCCAIIAhUCAwJTc3EAfgAAAAAAAnNxAH4ABP///////////////v////7/////dXEAfgAHAAAABDSYRyN4eHdFAh4AAjcCAgJLAgQCBQIGAgcCCAIJAjgCCwI5Ag0CCAIIAggCCAIIAggCCAIIAggCCAIIAggCCAIIAggCCAIIAhUCAwJUc3EAfgAAAAAAAnNxAH4ABP///////////////v////7/////dXEAfgAHAAAAAxJrWHh4d0UCHgACNwICAgMCBAIFAgYCBwIIAgkCQgILAjkCDQIIAggCCAIIAggCCAIIAggCCAIIAggCCAIIAggCCAIIAggCFQIDAlVzcQB+AAAAAAACc3EAfgAE///////////////+/////v////91cQB+AAcAAAAECivT53h4d0UCHgACNwICAh0CBAIFAgYCBwIIAgkCQgILAjkCDQIIAggCCAIIAggCCAIIAggCCAIIAggCCAIIAggCCAIIAggCFQIDAlZzcQB+AAAAAAACc3EAfgAE///////////////+/////v////91cQB+AAcAAAAEFDr3g3h4d00CHgACNwICAlcABjIwMTYxMQIEAgUCBgIHAggCCQJCAgsCOQINAggCCAIIAggCCAIIAggCCAIIAggCCAIIAggCCAIIAggCCAIVAgMCWHNxAH4AAAAAAAJzcQB+AAT///////////////7////+/////3VxAH4ABwAAAAQlkNH7eHh3TQIeAAI3AgICWQAGMjAxNjA0AgQCBQIGAgcCCAIJAgoCCwI5Ag0CCAIIAggCCAIIAggCCAIIAggCCAIIAggCCAIIAggCCAIIAhUCAwJac3EAfgAAAAAAAnNxAH4ABP///////////////v////7/////dXEAfgAHAAAABCPGeP14eHdFAh4AAjcCAgIxAgQCBQIGAgcCCAIJAgoCCwI5Ag0CCAIIAggCCAIIAggCCAIIAggCCAIIAggCCAIIAggCCAIIAhUCAwJbc3EAfgAAAAAAAnNxAH4ABP///////////////v////7/////dXEAfgAHAAAABComTwt4eHdFAh4AAjcCAgIhAgQCBQIGAgcCCAIJAkICCwI5Ag0CCAIIAggCCAIIAggCCAIIAggCCAIIAggCCAIIAggCCAIIAhUCAwJcc3EAfgAAAAAAAnNxAH4ABP///////////////v////7/////dXEAfgAHAAAABBa3qKJ4eHdFAh4AAjcCAgI1AgQCBQIGAgcCCAIJAjgCCwI5Ag0CCAIIAggCCAIIAggCCAIIAggCCAIIAggCCAIIAggCCAIIAhUCAwJdc3EAfgAAAAAAAnNxAH4ABP///////////////v////7/////dXEAfgAHAAAAAxKK33h4d5ICHgACNwICAl4ABjIwMTgwNAIEAgUCBgIHAggCCQI4AgsCOQINAggCCAIIAggCCAIIAggCCAIIAggCCAIIAggCCAIIAggCCAIVAgMCRAIeAAI3AgICMQIEAgUCBgIHAggCCQI4AgsCOQINAggCCAIIAggCCAIIAggCCAIIAggCCAIIAggCCAIIAggCCAIVAgMCX3NxAH4AAAAAAAJzcQB+AAT///////////////7////+/////3VxAH4ABwAAAAMSksp4eHdFAh4AAjcCAgJLAgQCBQIGAgcCCAIJAgoCCwI5Ag0CCAIIAggCCAIIAggCCAIIAggCCAIIAggCCAIIAggCCAIIAhUCAwJgc3EAfgAAAAAAAnNxAH4ABP///////////////v////7/////dXEAfgAHAAAABC794JJ4eHdFAh4AAjcCAgJSAgQCBQIGAgcCCAIJAjgCCwI5Ag0CCAIIAggCCAIIAggCCAIIAggCCAIIAggCCAIIAggCCAIIAhUCAwJhc3EAfgAAAAAAAnNxAH4ABP///////////////v////7/////dXEAfgAHAAAAAxJ3JXh4d0UCHgACNwICAlkCBAIFAgYCBwIIAgkCOAILAjkCDQIIAggCCAIIAggCCAIIAggCCAIIAggCCAIIAggCCAIIAggCFQIDAmJzcQB+AAAAAAACc3EAfgAE///////////////+/////v////91cQB+AAcAAAADEl+UeHh3igIeAAI3AgICKwIEAgUCBgIHAggCCQI4AgsCOQINAggCCAIIAggCCAIIAggCCAIIAggCCAIIAggCCAIIAggCCAIVAgMCRAIeAAI3AgICGwIEAgUCBgIHAggCCQI4AgsCOQINAggCCAIIAggCCAIIAggCCAIIAggCCAIIAggCCAIIAggCCAIVAgMCY3NxAH4AAAAAAAJzcQB+AAT///////////////7////+/////3VxAH4ABwAAAAMSnq94eHeKAh4AAjcCAgIvAgQCBQIGAgcCCAIJAjgCCwI5Ag0CCAIIAggCCAIIAggCCAIIAggCCAIIAggCCAIIAggCCAIIAhUCAwJEAh4AAjcCAgJAAgQCBQIGAgcCCAIJAkICCwI5Ag0CCAIIAggCCAIIAggCCAIIAggCCAIIAggCCAIIAggCCAIIAhUCAwJkc3EAfgAAAAAAAnNxAH4ABP///////////////v////7/////dXEAfgAHAAAABAHNSnd4eHdFAh4AAjcCAgIbAgQCBQIGAgcCCAIJAgoCCwI5Ag0CCAIIAggCCAIIAggCCAIIAggCCAIIAggCCAIIAggCCAIIAhUCAwJlc3EAfgAAAAAAAnNxAH4ABP///////////////v////7/////dXEAfgAHAAAABDQ5VOh4eHdFAh4AAjcCAgIvAgQCBQIGAgcCCAIJAgoCCwI5Ag0CCAIIAggCCAIIAggCCAIIAggCCAIIAggCCAIIAggCCAIIAhUCAwJmc3EAfgAAAAAAAnNxAH4ABP///////////////v////7/////dXEAfgAHAAAABCkgj4V4eHdFAh4AAjcCAgIlAgQCBQIGAgcCCAIJAgoCCwI5Ag0CCAIIAggCCAIIAggCCAIIAggCCAIIAggCCAIIAggCCAIIAhUCAwJnc3EAfgAAAAAAAnNxAH4ABP///////////////v////7/////dXEAfgAHAAAABCrCsfh4eHdNAh4AAjcCAgJoAAYyMDE2MDMCBAIFAgYCBwIIAgkCQgILAjkCDQIIAggCCAIIAggCCAIIAggCCAIIAggCCAIIAggCCAIIAggCFQIDAmlzcQB+AAAAAAACc3EAfgAE///////////////+/////v////91cQB+AAcAAAAEAvtLi3h4d0UCHgACNwICAikCBAIFAgYCBwIIAgkCCgILAjkCDQIIAggCCAIIAggCCAIIAggCCAIIAggCCAIIAggCCAIIAggCFQIDAmpzcQB+AAAAAAACc3EAfgAE///////////////+/////v////91cQB+AAcAAAAEIgqsMXh4d0UCHgACNwICAiMCBAIFAgYCBwIIAgkCQgILAjkCDQIIAggCCAIIAggCCAIIAggCCAIIAggCCAIIAggCCAIIAggCFQIDAmtzcQB+AAAAAAACc3EAfgAE///////////////+/////v////91cQB+AAcAAAAEBQSjQXh4d00CHgACNwICAmwABjIwMTgwNQIEAgUCBgIHAggCCQJCAgsCOQINAggCCAIIAggCCAIIAggCCAIIAggCCAIIAggCCAIIAggCCAIVAgMCbXNxAH4AAAAAAAJzcQB+AAT///////////////7////+AAAAAXVxAH4ABwAAAAM2pbZ4eHdFAh4AAjcCAgIdAgQCBQIGAgcCCAIJAjgCCwI5Ag0CCAIIAggCCAIIAggCCAIIAggCCAIIAggCCAIIAggCCAIIAhUCAwJuc3EAfgAAAAAAAnNxAH4ABP///////////////v////7/////dXEAfgAHAAAAAxKC+Hh4d0UCHgACNwICAjUCBAIFAgYCBwIIAgkCQgILAjkCDQIIAggCCAIIAggCCAIIAggCCAIIAggCCAIIAggCCAIIAggCFQIDAm9zcQB+AAAAAAACc3EAfgAE///////////////+/////v////91cQB+AAcAAAAECL1IIXh4d0UCHgACNwICAjUCBAIFAgYCBwIIAgkCCgILAjkCDQIIAggCCAIIAggCCAIIAggCCAIIAggCCAIIAggCCAIIAggCFQIDAnBzcQB+AAAAAAACc3EAfgAE///////////////+/////v////91cQB+AAcAAAAEJngfcXh4d0UCHgACNwICAh8CBAIFAgYCBwIIAgkCQgILAjkCDQIIAggCCAIIAggCCAIIAggCCAIIAggCCAIIAggCCAIIAggCFQIDAnFzcQB+AAAAAAACc3EAfgAE///////////////+/////gAAAAF1cQB+AAcAAAAEBhtaanh4d00CHgACNwICAnIABjIwMTYwMgIEAgUCBgIHAggCCQJCAgsCOQINAggCCAIIAggCCAIIAggCCAIIAggCCAIIAggCCAIIAggCCAIVAgMCc3NxAH4AAAAAAAJzcQB+AAT///////////////7////+/////3VxAH4ABwAAAAQEW5IQeHh3RQIeAAI3AgICXgIEAgUCBgIHAggCCQIKAgsCOQINAggCCAIIAggCCAIIAggCCAIIAggCCAIIAggCCAIIAggCCAIVAgMCdHNxAH4AAAAAAAJzcQB+AAT///////////////7////+/////3VxAH4ABwAAAAQu9BT/eHh3igIeAAI3AgICAwIEAgUCBgIHAggCCQI4AgsCOQINAggCCAIIAggCCAIIAggCCAIIAggCCAIIAggCCAIIAggCCAIVAgMCRAIeAAI3AgICAwIEAgUCBgIHAggCCQIKAgsCOQINAggCCAIIAggCCAIIAggCCAIIAggCCAIIAggCCAIIAggCCAIVAgMCdXNxAH4AAAAAAAJzcQB+AAT///////////////7////+/////3VxAH4ABwAAAAQpRoS2eHh3TQIeAAI3AgICdgAGMjAxNjA5AgQCBQIGAgcCCAIJAgoCCwI5Ag0CCAIIAggCCAIIAggCCAIIAggCCAIIAggCCAIIAggCCAIIAhUCAwJ3c3EAfgAAAAAAAnNxAH4ABP///////////////v////7/////dXEAfgAHAAAABDO8lpJ4eHdFAh4AAjcCAgJZAgQCBQIGAgcCCAIJAkICCwI5Ag0CCAIIAggCCAIIAggCCAIIAggCCAIIAggCCAIIAggCCAIIAhUCAwJ4c3EAfgAAAAAAAnNxAH4ABP///////////////v////7/////dXEAfgAHAAAABAJQHul4eHdFAh4AAjcCAgJeAgQCBQIGAgcCCAIJAkICCwI5Ag0CCAIIAggCCAIIAggCCAIIAggCCAIIAggCCAIIAggCCAIIAhUCAwJ5c3EAfgAAAAAAAnNxAH4ABP///////////////v////7/////dXEAfgAHAAAABAEya894eHdFAh4AAjcCAgJyAgQCBQIGAgcCCAIJAgoCCwI5Ag0CCAIIAggCCAIIAggCCAIIAggCCAIIAggCCAIIAggCCAIIAhUCAwJ6c3EAfgAAAAAAAnNxAH4ABP///////////////v////7/////dXEAfgAHAAAABBuzHlx4eHdFAh4AAjcCAgJyAgQCBQIGAgcCCAIJAjgCCwI5Ag0CCAIIAggCCAIIAggCCAIIAggCCAIIAggCCAIIAggCCAIIAhUCAwJ7c3EAfgAAAAAAAnNxAH4ABP///////////////v////7/////dXEAfgAHAAAAAxJXv3h4d0UCHgACNwICAnYCBAIFAgYCBwIIAgkCOAILAjkCDQIIAggCCAIIAggCCAIIAggCCAIIAggCCAIIAggCCAIIAggCFQIDAnxzcQB+AAAAAAACc3EAfgAE///////////////+/////v////91cQB+AAcAAAADEnM1eHh3igIeAAI3AgICJQIEAgUCBgIHAggCCQI4AgsCOQINAggCCAIIAggCCAIIAggCCAIIAggCCAIIAggCCAIIAggCCAIVAgMCRAIeAAI3AgICKwIEAgUCBgIHAggCCQJCAgsCOQINAggCCAIIAggCCAIIAggCCAIIAggCCAIIAggCCAIIAggCCAIVAgMCfXNxAH4AAAAAAAJzcQB+AAT///////////////7////+/////3VxAH4ABwAAAAQewHRseHh3RQIeAAI3AgICUgIEAgUCBgIHAggCCQJCAgsCOQINAggCCAIIAggCCAIIAggCCAIIAggCCAIIAggCCAIIAggCCAIVAgMCfnNxAH4AAAAAAAJzcQB+AAT///////////////7////+AAAAAXVxAH4ABwAAAAO5cnx4eHdFAh4AAjcCAgIpAgQCBQIGAgcCCAIJAjgCCwI5Ag0CCAIIAggCCAIIAggCCAIIAggCCAIIAggCCAIIAggCCAIIAhUCAwJ/c3EAfgAAAAAAAnNxAH4ABP///////////////v////7/////dXEAfgAHAAAAAxKG63h4d0UCHgACNwICAi0CBAIFAgYCBwIIAgkCCgILAjkCDQIIAggCCAIIAggCCAIIAggCCAIIAggCCAIIAggCCAIIAggCFQIDAoBzcQB+AAAAAAACc3EAfgAE///////////////+/////v////91cQB+AAcAAAAEOUUu/nh4d0UCHgACNwICAkUCBAIFAgYCBwIIAgkCCgILAjkCDQIIAggCCAIIAggCCAIIAggCCAIIAggCCAIIAggCCAIIAggCFQIDAoFzcQB+AAAAAAACc3EAfgAE///////////////+/////v////91cQB+AAcAAAAEMe+1GXh4d0UCHgACNwICAiMCBAIFAgYCBwIIAgkCOAILAjkCDQIIAggCCAIIAggCCAIIAggCCAIIAggCCAIIAggCCAIIAggCFQIDAoJzcQB+AAAAAAACc3EAfgAE///////////////+/////v////91cQB+AAcAAAADEo7UeHh3RQIeAAI3AgICHwIEAgUCBgIHAggCCQI4AgsCOQINAggCCAIIAggCCAIIAggCCAIIAggCCAIIAggCCAIIAggCCAIVAgMCg3NxAH4AAAAAAAJzcQB+AAT///////////////7////+/////3VxAH4ABwAAAAMSpqJ4eHdFAh4AAjcCAgJoAgQCBQIGAgcCCAIJAgoCCwI5Ag0CCAIIAggCCAIIAggCCAIIAggCCAIIAggCCAIIAggCCAIIAhUCAwKEc3EAfgAAAAAAAnNxAH4ABP///////////////v////7/////dXEAfgAHAAAABB6uCU94eHdFAh4AAjcCAgIlAgQCBQIGAgcCCAIJAkICCwI5Ag0CCAIIAggCCAIIAggCCAIIAggCCAIIAggCCAIIAggCCAIIAhUCAwKFc3EAfgAAAAAAAnNxAH4ABP///////////////v////7/////dXEAfgAHAAAABATh3pl4eHdFAh4AAjcCAgJoAgQCBQIGAgcCCAIJAjgCCwI5Ag0CCAIIAggCCAIIAggCCAIIAggCCAIIAggCCAIIAggCCAIIAhUCAwKGc3EAfgAAAAAAAnNxAH4ABP///////////////v////7/////dXEAfgAHAAAAAxJbqXh4d0UCHgACNwICAi0CBAIFAgYCBwIIAgkCOAILAjkCDQIIAggCCAIIAggCCAIIAggCCAIIAggCCAIIAggCCAIIAggCFQIDAodzcQB+AAAAAAACc3EAfgAE///////////////+/////v////91cQB+AAcAAAADEqKoeHh3RQIeAAI3AgICMwIEAgUCBgIHAggCCQJCAgsCOQINAggCCAIIAggCCAIIAggCCAIIAggCCAIIAggCCAIIAggCCAIVAgMCiHNxAH4AAAAAAAJzcQB+AAT///////////////7////+/////3VxAH4ABwAAAANOuAp4eHdFAh4AAjcCAgIfAgQCBQIGAgcCCAIJAgoCCwI5Ag0CCAIIAggCCAIIAggCCAIIAggCCAIIAggCCAIIAggCCAIIAhUCAwKJc3EAfgAAAAAAAnNxAH4ABP///////////////v////7/////dXEAfgAHAAAABENETeB4eHdFAh4AAjcCAgI7AgQCBQIGAgcCCAIJAkICCwI5Ag0CCAIIAggCCAIIAggCCAIIAggCCAIIAggCCAIIAggCCAIIAhUCAwKKc3EAfgAAAAAAAnNxAH4ABP///////////////v////7/////dXEAfgAHAAAABAFkyvJ4eHdFAh4AAjcCAgJXAgQCBQIGAgcCCAIJAgoCCwI5Ag0CCAIIAggCCAIIAggCCAIIAggCCAIIAggCCAIIAggCCAIIAhUCAwKLc3EAfgAAAAAAAnNxAH4ABP///////////////v////7/////dXEAfgAHAAAABAvREnR4eHdFAh4AAjcCAgIxAgQCBQIGAgcCCAIJAkICCwI5Ag0CCAIIAggCCAIIAggCCAIIAggCCAIIAggCCAIIAggCCAIIAhUCAwKMc3EAfgAAAAAAAnNxAH4ABP///////////////v////7/////dXEAfgAHAAAABALXZ1R4eHdFAh4AAjcCAgIhAgQCBQIGAgcCCAIJAgoCCwI5Ag0CCAIIAggCCAIIAggCCAIIAggCCAIIAggCCAIIAggCCAIIAhUCAwKNc3EAfgAAAAAAAnNxAH4ABP///////////////v////7/////dXEAfgAHAAAABCQ0bfR4eHdFAh4AAjcCAgIdAgQCBQIGAgcCCAIJAgoCCwI5Ag0CCAIIAggCCAIIAggCCAIIAggCCAIIAggCCAIIAggCCAIIAhUCAwKOc3EAfgAAAAAAAnNxAH4ABP///////////////v////7/////dXEAfgAHAAAABB2x+kx4eHdFAh4AAjcCAgJFAgQCBQIGAgcCCAIJAjgCCwI5Ag0CCAIIAggCCAIIAggCCAIIAggCCAIIAggCCAIIAggCCAIIAhUCAwKPc3EAfgAAAAAAAnNxAH4ABP///////////////v////7/////dXEAfgAHAAAAAxJvRnh4d0UCHgACNwICAlcCBAIFAgYCBwIIAgkCOAILAjkCDQIIAggCCAIIAggCCAIIAggCCAIIAggCCAIIAggCCAIIAggCFQIDApBzcQB+AAAAAAACc3EAfgAE///////////////+/////v////91cQB+AAcAAAADEnsVeHh3RQIeAAI3AgICKQIEAgUCBgIHAggCCQJCAgsCOQINAggCCAIIAggCCAIIAggCCAIIAggCCAIIAggCCAIIAggCCAIVAgMCkXNxAH4AAAAAAAJzcQB+AAT///////////////7////+/////3VxAH4ABwAAAAQOCxxKeHh3igIeAAI3AgICbAIEAgUCBgIHAggCCQI4AgsCOQINAggCCAIIAggCCAIIAggCCAIIAggCCAIIAggCCAIIAggCCAIVAgMCRAIeAAI3AgICbAIEAgUCBgIHAggCCQIKAgsCOQINAggCCAIIAggCCAIIAggCCAIIAggCCAIIAggCCAIIAggCCAIVAgMCknNxAH4AAAAAAAJzcQB+AAT///////////////7////+/////3VxAH4ABwAAAAQv/sZceHh3RQIeAAI3AgICIwIEAgUCBgIHAggCCQIKAgsCOQINAggCCAIIAggCCAIIAggCCAIIAggCCAIIAggCCAIIAggCCAIVAgMCk3NxAH4AAAAAAAJzcQB+AAT///////////////7////+/////3VxAH4ABwAAAAQp4OUTeHh3RQIeAAI3AgICdgIEAgUCBgIHAggCCQJCAgsCOQINAggCCAIIAggCCAIIAggCCAIIAggCCAIIAggCCAIIAggCCAIVAgMClHNxAH4AAAAAAAJzcQB+AAT///////////////7////+/////3VxAH4ABwAAAAMy9xF4eHdFAh4AAjcCAgI9AgQCBQIGAgcCCAIJAkICCwI5Ag0CCAIIAggCCAIIAggCCAIIAggCCAIIAggCCAIIAggCCAIIAhUCAwKVc3EAfgAAAAAAAnNxAH4ABP///////////////v////7/////dXEAfgAHAAAABB0QqXR4eHdQAh4AApYACTY1NjA5Nzk2OAICAiUCBAIFAgYCBwIIAgkCQgILAgwCDQIIAggCCAIIAggCCAIIAggCCAIIAggCCAIIAggCCAIIAggCBAIDApdzcQB+AAAAAAACc3EAfgAE///////////////+/////v////91cQB+AAcAAAAEDlPJjHh4d0UCHgAClgICAikCBAIFAgYCBwIIAgkCQgILAgwCDQIIAggCCAIIAggCCAIIAggCCAIIAggCCAIIAggCCAIIAggCBAIDAphzcQB+AAAAAAACc3EAfgAE///////////////+/////v////91cQB+AAcAAAAEG0cx03h4d0UCHgAClgICAi0CBAIFAgYCBwIIAgkCQgILAgwCDQIIAggCCAIIAggCCAIIAggCCAIIAggCCAIIAggCCAIIAggCBAIDAplzcQB+AAAAAAACc3EAfgAE///////////////+/////gAAAAF1cQB+AAcAAAAEAo6woHh4d0UCHgAClgICAisCBAIFAgYCBwIIAgkCQgILAgwCDQIIAggCCAIIAggCCAIIAggCCAIIAggCCAIIAggCCAIIAggCBAIDAppzcQB+AAAAAAACc3EAfgAE///////////////+/////v////91cQB+AAcAAAAERLpXvHh4d0UCHgAClgICAi8CBAIFAgYCBwIIAgkCQgILAgwCDQIIAggCCAIIAggCCAIIAggCCAIIAggCCAIIAggCCAIIAggCBAIDAptzcQB+AAAAAAACc3EAfgAE///////////////+/////v////91cQB+AAcAAAAEJnGjV3h4d0UCHgAClgICAjMCBAIFAgYCBwIIAgkCQgILAgwCDQIIAggCCAIIAggCCAIIAggCCAIIAggCCAIIAggCCAIIAggCBAIDApxzcQB+AAAAAAACc3EAfgAE///////////////+/////v////91cQB+AAcAAAAEAgr29Hh4d0UCHgAClgICAiMCBAIFAgYCBwIIAgkCQgILAgwCDQIIAggCCAIIAggCCAIIAggCCAIIAggCCAIIAggCCAIIAggCBAIDAp1zcQB+AAAAAAACc3EAfgAE///////////////+/////v////91cQB+AAcAAAAECfBqRnh4d0UCHgAClgICAjECBAIFAgYCBwIIAgkCQgILAgwCDQIIAggCCAIIAggCCAIIAggCCAIIAggCCAIIAggCCAIIAggCBAIDAp5zcQB+AAAAAAACc3EAfgAE///////////////+/////v////91cQB+AAcAAAAEBiEYhXh4d0UCHgAClgICAiECBAIFAgYCBwIIAgkCQgILAgwCDQIIAggCCAIIAggCCAIIAggCCAIIAggCCAIIAggCCAIIAggCBAIDAp9zcQB+AAAAAAACc3EAfgAE///////////////+/////v////91cQB+AAcAAAAENEm+I3h4d0UCHgAClgICAgMCBAIFAgYCBwIIAgkCQgILAgwCDQIIAggCCAIIAggCCAIIAggCCAIIAggCCAIIAggCCAIIAggCBAIDAqBzcQB+AAAAAAACc3EAfgAE///////////////+/////v////91cQB+AAcAAAAEGWLnZXh4d0UCHgAClgICAh0CBAIFAgYCBwIIAgkCQgILAgwCDQIIAggCCAIIAggCCAIIAggCCAIIAggCCAIIAggCCAIIAggCBAIDAqFzcQB+AAAAAAACc3EAfgAE///////////////+/////v////91cQB+AAcAAAAEKOmGtnh4d0UCHgAClgICAh8CBAIFAgYCBwIIAgkCQgILAgwCDQIIAggCCAIIAggCCAIIAggCCAIIAggCCAIIAggCCAIIAggCBAIDAqJzcQB+AAAAAAACc3EAfgAE///////////////+/////gAAAAF1cQB+AAcAAAAECQ0V/Xh4d0UCHgAClgICAjUCBAIFAgYCBwIIAgkCQgILAgwCDQIIAggCCAIIAggCCAIIAggCCAIIAggCCAIIAggCCAIIAggCBAIDAqNzcQB+AAAAAAACc3EAfgAE///////////////+/////v////91cQB+AAcAAAAEEP3yI3h4d0UCHgAClgICAhsCBAIFAgYCBwIIAgkCQgILAgwCDQIIAggCCAIIAggCCAIIAggCCAIIAggCCAIIAggCCAIIAggCBAIDAqRzcQB+AAAAAAACc3EAfgAE///////////////+/////v////91cQB+AAcAAAADMpTWeHh3RQIeAAKWAgICJwIEAgUCBgIHAggCCQJCAgsCDAINAggCCAIIAggCCAIIAggCCAIIAggCCAIIAggCCAIIAggCCAIEAgMCpXNxAH4AAAAAAAJzcQB+AAT///////////////7////+/////3VxAH4ABwAAAAQD3U0geHh3UAIeAAKmAAk3MTYyNzM4MjQCAgI7AgQCBQIGAgcCCAIJAkICCwIMAg0CCAIIAggCCAIIAggCCAIIAggCCAIIAggCCAIIAggCCAIIAhoCAwKnc3EAfgAAAAAAAnNxAH4ABP///////////////v////7/////dXEAfgAHAAAABAOri614eHfXAh4AAqYCAgIzAgQCBQIGAgcCCAIJAkICCwIMAg0CCAIIAggCCAIIAggCCAIIAggCCAIIAggCCAIIAggCCAIIAhoCAwKcAh4AAqYCAgIxAgQCBQIGAgcCCAIJAgoCCwIMAg0CCAIIAggCCAIIAggCCAIIAggCCAIIAggCCAIIAggCCAIIAhoCAwIyAh4AAqYCAgJyAgQCBQIGAgcCCAIJAqgABjE5MTAyNQILAgwCDQIIAggCCAIIAggCCAIIAggCCAIIAggCCAIIAggCCAIIAggCGgIDAqlzcQB+AAAAAAACc3EAfgAE///////////////+/////v////91cQB+AAcAAAADEhXLeHh3igIeAAKmAgICIQIEAgUCBgIHAggCCQIKAgsCDAINAggCCAIIAggCCAIIAggCCAIIAggCCAIIAggCCAIIAggCCAIaAgMCIgIeAAKmAgICNQIEAgUCBgIHAggCCQKoAgsCDAINAggCCAIIAggCCAIIAggCCAIIAggCCAIIAggCCAIIAggCCAIaAgMCqnNxAH4AAAAAAAJzcQB+AAT///////////////7////+/////3VxAH4ABwAAAAMEq5d4eHdFAh4AAqYCAgIfAgQCBQIGAgcCCAIJAqgCCwIMAg0CCAIIAggCCAIIAggCCAIIAggCCAIIAggCCAIIAggCCAIIAhoCAwKrc3EAfgAAAAAAAnNxAH4ABP///////////////v////7/////dXEAfgAHAAAAAwPcq3h4d0UCHgACpgICAlkCBAIFAgYCBwIIAgkCCgILAgwCDQIIAggCCAIIAggCCAIIAggCCAIIAggCCAIIAggCCAIIAggCGgIDAqxzcQB+AAAAAAACc3EAfgAE///////////////+/////v////91cQB+AAcAAAAESHB4r3h4d0UCHgACpgICAlcCBAIFAgYCBwIIAgkCCgILAgwCDQIIAggCCAIIAggCCAIIAggCCAIIAggCCAIIAggCCAIIAggCGgIDAq1zcQB+AAAAAAACc3EAfgAE///////////////+/////v////91cQB+AAcAAAAEElQVqnh4d0UCHgACpgICAmgCBAIFAgYCBwIIAgkCqAILAgwCDQIIAggCCAIIAggCCAIIAggCCAIIAggCCAIIAggCCAIIAggCGgIDAq5zcQB+AAAAAAACc3EAfgAE///////////////+/////v////91cQB+AAcAAAADDoPdeHh3igIeAAKmAgICGwIEAgUCBgIHAggCCQJCAgsCDAINAggCCAIIAggCCAIIAggCCAIIAggCCAIIAggCCAIIAggCCAIaAgMCpAIeAAKmAgICSwIEAgUCBgIHAggCCQJCAgsCDAINAggCCAIIAggCCAIIAggCCAIIAggCCAIIAggCCAIIAggCCAIaAgMCr3NxAH4AAAAAAAJzcQB+AAT///////////////7////+/////3VxAH4ABwAAAAQDNpKZeHh3igIeAAKmAgICJwIEAgUCBgIHAggCCQIKAgsCDAINAggCCAIIAggCCAIIAggCCAIIAggCCAIIAggCCAIIAggCCAIaAgMCKAIeAAKmAgICUgIEAgUCBgIHAggCCQKoAgsCDAINAggCCAIIAggCCAIIAggCCAIIAggCCAIIAggCCAIIAggCCAIaAgMCsHNxAH4AAAAAAAJzcQB+AAT///////////////7////+/////3VxAH4ABwAAAAMFP694eHeKAh4AAqYCAgIrAgQCBQIGAgcCCAIJAqgCCwIMAg0CCAIIAggCCAIIAggCCAIIAggCCAIIAggCCAIIAggCCAIIAhoCAwJEAh4AAqYCAgJAAgQCBQIGAgcCCAIJAgoCCwIMAg0CCAIIAggCCAIIAggCCAIIAggCCAIIAggCCAIIAggCCAIIAhoCAwKxc3EAfgAAAAAAAnNxAH4ABP///////////////v////7/////dXEAfgAHAAAABEwrC4B4eHdFAh4AAqYCAgIjAgQCBQIGAgcCCAIJAqgCCwIMAg0CCAIIAggCCAIIAggCCAIIAggCCAIIAggCCAIIAggCCAIIAhoCAwKyc3EAfgAAAAAAAnNxAH4ABP///////////////v////7/////dXEAfgAHAAAAAwR0jXh4d0UCHgACpgICAj0CBAIFAgYCBwIIAgkCCgILAgwCDQIIAggCCAIIAggCCAIIAggCCAIIAggCCAIIAggCCAIIAggCGgIDArNzcQB+AAAAAAACc3EAfgAE///////////////+/////v////91cQB+AAcAAAAEKKPaWXh4d0UCHgACpgICAjECBAIFAgYCBwIIAgkCqAILAgwCDQIIAggCCAIIAggCCAIIAggCCAIIAggCCAIIAggCCAIIAggCGgIDArRzcQB+AAAAAAACc3EAfgAE///////////////+/////v////91cQB+AAcAAAADBFYreHh3RQIeAAKmAgICWQIEAgUCBgIHAggCCQKoAgsCDAINAggCCAIIAggCCAIIAggCCAIIAggCCAIIAggCCAIIAggCCAIaAgMCtXNxAH4AAAAAAAJzcQB+AAT///////////////7////+/////3VxAH4ABwAAAAMMxv54eHeKAh4AAqYCAgI1AgQCBQIGAgcCCAIJAgoCCwIMAg0CCAIIAggCCAIIAggCCAIIAggCCAIIAggCCAIIAggCCAIIAhoCAwI2Ah4AAqYCAgJFAgQCBQIGAgcCCAIJAkICCwIMAg0CCAIIAggCCAIIAggCCAIIAggCCAIIAggCCAIIAggCCAIIAhoCAwK2c3EAfgAAAAAAAnNxAH4ABP///////////////v////7/////dXEAfgAHAAAABAK9P6R4eHeKAh4AAqYCAgItAgQCBQIGAgcCCAIJAkICCwIMAg0CCAIIAggCCAIIAggCCAIIAggCCAIIAggCCAIIAggCCAIIAhoCAwKZAh4AAqYCAgJ2AgQCBQIGAgcCCAIJAqgCCwIMAg0CCAIIAggCCAIIAggCCAIIAggCCAIIAggCCAIIAggCCAIIAhoCAwK3c3EAfgAAAAAAAnNxAH4ABP///////////////v////7/////dXEAfgAHAAAAAweN1Hh4d4oCHgACpgICAiMCBAIFAgYCBwIIAgkCQgILAgwCDQIIAggCCAIIAggCCAIIAggCCAIIAggCCAIIAggCCAIIAggCGgIDAp0CHgACpgICAnICBAIFAgYCBwIIAgkCCgILAgwCDQIIAggCCAIIAggCCAIIAggCCAIIAggCCAIIAggCCAIIAggCGgIDArhzcQB+AAAAAAACc3EAfgAE///////////////+/////v////91cQB+AAcAAAAENzj1T3h4d0UCHgACpgICAkACBAIFAgYCBwIIAgkCQgILAgwCDQIIAggCCAIIAggCCAIIAggCCAIIAggCCAIIAggCCAIIAggCGgIDArlzcQB+AAAAAAACc3EAfgAE///////////////+/////v////91cQB+AAcAAAAEBDaJ43h4d0UCHgACpgICAlcCBAIFAgYCBwIIAgkCQgILAgwCDQIIAggCCAIIAggCCAIIAggCCAIIAggCCAIIAggCCAIIAggCGgIDArpzcQB+AAAAAAACc3EAfgAE///////////////+/////v////91cQB+AAcAAAAETEMOFXh4d4oCHgACpgICAiECBAIFAgYCBwIIAgkCQgILAgwCDQIIAggCCAIIAggCCAIIAggCCAIIAggCCAIIAggCCAIIAggCGgIDAp8CHgACpgICAj0CBAIFAgYCBwIIAgkCqAILAgwCDQIIAggCCAIIAggCCAIIAggCCAIIAggCCAIIAggCCAIIAggCGgIDArtzcQB+AAAAAAACc3EAfgAE///////////////+/////v////91cQB+AAcAAAADBtyTeHh3zwIeAAKmAgICJwIEAgUCBgIHAggCCQJCAgsCDAINAggCCAIIAggCCAIIAggCCAIIAggCCAIIAggCCAIIAggCCAIaAgMCpQIeAAKmAgICHQIEAgUCBgIHAggCCQJCAgsCDAINAggCCAIIAggCCAIIAggCCAIIAggCCAIIAggCCAIIAggCCAIaAgMCoQIeAAKmAgICSwIEAgUCBgIHAggCCQIKAgsCDAINAggCCAIIAggCCAIIAggCCAIIAggCCAIIAggCCAIIAggCCAIaAgMCvHNxAH4AAAAAAAJzcQB+AAT///////////////7////+/////3VxAH4ABwAAAARaL7WteHh6AAABFAIeAAKmAgICGwIEAgUCBgIHAggCCQIKAgsCDAINAggCCAIIAggCCAIIAggCCAIIAggCCAIIAggCCAIIAggCCAIaAgMCHAIeAAKmAgICKwIEAgUCBgIHAggCCQIKAgsCDAINAggCCAIIAggCCAIIAggCCAIIAggCCAIIAggCCAIIAggCCAIaAgMCLAIeAAKmAgICAwIEAgUCBgIHAggCCQJCAgsCDAINAggCCAIIAggCCAIIAggCCAIIAggCCAIIAggCCAIIAggCCAIaAgMCoAIeAAKmAgICKQIEAgUCBgIHAggCCQKoAgsCDAINAggCCAIIAggCCAIIAggCCAIIAggCCAIIAggCCAIIAggCCAIaAgMCvXNxAH4AAAAAAAJzcQB+AAT///////////////7////+/////3VxAH4ABwAAAAME+2h4eHdFAh4AAqYCAgJSAgQCBQIGAgcCCAIJAgoCCwIMAg0CCAIIAggCCAIIAggCCAIIAggCCAIIAggCCAIIAggCCAIIAhoCAwK+c3EAfgAAAAAAAnNxAH4ABP///////////////v////7/////dXEAfgAHAAAABGKNyxZ4eHeKAh4AAqYCAgIpAgQCBQIGAgcCCAIJAkICCwIMAg0CCAIIAggCCAIIAggCCAIIAggCCAIIAggCCAIIAggCCAIIAhoCAwKYAh4AAqYCAgI7AgQCBQIGAgcCCAIJAqgCCwIMAg0CCAIIAggCCAIIAggCCAIIAggCCAIIAggCCAIIAggCCAIIAhoCAwK/c3EAfgAAAAAAAnNxAH4ABP///////////////v////7/////dXEAfgAHAAAAAwqAVHh4d4oCHgACpgICAgMCBAIFAgYCBwIIAgkCCgILAgwCDQIIAggCCAIIAggCCAIIAggCCAIIAggCCAIIAggCCAIIAggCGgIDAg4CHgACpgICAnICBAIFAgYCBwIIAgkCQgILAgwCDQIIAggCCAIIAggCCAIIAggCCAIIAggCCAIIAggCCAIIAggCGgIDAsBzcQB+AAAAAAACc3EAfgAE///////////////+/////v////91cQB+AAcAAAAECCX/sXh4egAAARQCHgACpgICAi8CBAIFAgYCBwIIAgkCCgILAgwCDQIIAggCCAIIAggCCAIIAggCCAIIAggCCAIIAggCCAIIAggCGgIDAjACHgACpgICAi0CBAIFAgYCBwIIAgkCCgILAgwCDQIIAggCCAIIAggCCAIIAggCCAIIAggCCAIIAggCCAIIAggCGgIDAi4CHgACpgICAh0CBAIFAgYCBwIIAgkCCgILAgwCDQIIAggCCAIIAggCCAIIAggCCAIIAggCCAIIAggCCAIIAggCGgIDAh4CHgACpgICAjMCBAIFAgYCBwIIAgkCqAILAgwCDQIIAggCCAIIAggCCAIIAggCCAIIAggCCAIIAggCCAIIAggCGgIDAsFzcQB+AAAAAAACc3EAfgAE///////////////+/////v////91cQB+AAcAAAADBDQ4eHh3RQIeAAKmAgICRQIEAgUCBgIHAggCCQIKAgsCDAINAggCCAIIAggCCAIIAggCCAIIAggCCAIIAggCCAIIAggCCAIaAgMCwnNxAH4AAAAAAAJzcQB+AAT///////////////7////+/////3VxAH4ABwAAAARdV1DJeHh6AAABFAIeAAKmAgICHwIEAgUCBgIHAggCCQJCAgsCDAINAggCCAIIAggCCAIIAggCCAIIAggCCAIIAggCCAIIAggCCAIaAgMCogIeAAKmAgICKQIEAgUCBgIHAggCCQIKAgsCDAINAggCCAIIAggCCAIIAggCCAIIAggCCAIIAggCCAIIAggCCAIaAgMCKgIeAAKmAgICNQIEAgUCBgIHAggCCQJCAgsCDAINAggCCAIIAggCCAIIAggCCAIIAggCCAIIAggCCAIIAggCCAIaAgMCowIeAAKmAgICSwIEAgUCBgIHAggCCQKoAgsCDAINAggCCAIIAggCCAIIAggCCAIIAggCCAIIAggCCAIIAggCCAIaAgMCw3NxAH4AAAAAAAJzcQB+AAT///////////////7////+/////3VxAH4ABwAAAAMJnn94eHdFAh4AAqYCAgJoAgQCBQIGAgcCCAIJAkICCwIMAg0CCAIIAggCCAIIAggCCAIIAggCCAIIAggCCAIIAggCCAIIAhoCAwLEc3EAfgAAAAAAAnNxAH4ABP///////////////v////7/////dXEAfgAHAAAABAXojm54eHdFAh4AAqYCAgIbAgQCBQIGAgcCCAIJAqgCCwIMAg0CCAIIAggCCAIIAggCCAIIAggCCAIIAggCCAIIAggCCAIIAhoCAwLFc3EAfgAAAAAAAnNxAH4ABP///////////////v////7/////dXEAfgAHAAAAAwQlCXh4d4oCHgACpgICAi8CBAIFAgYCBwIIAgkCqAILAgwCDQIIAggCCAIIAggCCAIIAggCCAIIAggCCAIIAggCCAIIAggCGgIDAkQCHgACpgICAnYCBAIFAgYCBwIIAgkCCgILAgwCDQIIAggCCAIIAggCCAIIAggCCAIIAggCCAIIAggCCAIIAggCGgIDAsZzcQB+AAAAAAACc3EAfgAE///////////////+/////v////91cQB+AAcAAAAEYTEIFHh4d4oCHgACpgICAi8CBAIFAgYCBwIIAgkCQgILAgwCDQIIAggCCAIIAggCCAIIAggCCAIIAggCCAIIAggCCAIIAggCGgIDApsCHgACpgICAlICBAIFAgYCBwIIAgkCQgILAgwCDQIIAggCCAIIAggCCAIIAggCCAIIAggCCAIIAggCCAIIAggCGgIDAsdzcQB+AAAAAAACc3EAfgAE///////////////+/////v////91cQB+AAcAAAADvFyyeHh3RQIeAAKmAgICWQIEAgUCBgIHAggCCQJCAgsCDAINAggCCAIIAggCCAIIAggCCAIIAggCCAIIAggCCAIIAggCCAIaAgMCyHNxAH4AAAAAAAJzcQB+AAT///////////////7////+/////3VxAH4ABwAAAAQE5DAPeHh3zwIeAAKmAgICMQIEAgUCBgIHAggCCQJCAgsCDAINAggCCAIIAggCCAIIAggCCAIIAggCCAIIAggCCAIIAggCCAIaAgMCngIeAAKmAgICKwIEAgUCBgIHAggCCQJCAgsCDAINAggCCAIIAggCCAIIAggCCAIIAggCCAIIAggCCAIIAggCCAIaAgMCmgIeAAKmAgICVwIEAgUCBgIHAggCCQKoAgsCDAINAggCCAIIAggCCAIIAggCCAIIAggCCAIIAggCCAIIAggCCAIaAgMCyXNxAH4AAAAAAAJzcQB+AAT///////////////7////+/////3VxAH4ABwAAAAMGaCt4eHeKAh4AAqYCAgIDAgQCBQIGAgcCCAIJAqgCCwIMAg0CCAIIAggCCAIIAggCCAIIAggCCAIIAggCCAIIAggCCAIIAhoCAwJEAh4AAqYCAgIdAgQCBQIGAgcCCAIJAqgCCwIMAg0CCAIIAggCCAIIAggCCAIIAggCCAIIAggCCAIIAggCCAIIAhoCAwLKc3EAfgAAAAAAAnNxAH4ABP///////////////v////7/////dXEAfgAHAAAAAwVk/3h4d0UCHgACpgICAi0CBAIFAgYCBwIIAgkCqAILAgwCDQIIAggCCAIIAggCCAIIAggCCAIIAggCCAIIAggCCAIIAggCGgIDAstzcQB+AAAAAAACc3EAfgAE///////////////+/////v////91cQB+AAcAAAADBA6ueHh3igIeAAKmAgICIQIEAgUCBgIHAggCCQKoAgsCDAINAggCCAIIAggCCAIIAggCCAIIAggCCAIIAggCCAIIAggCCAIaAgMCRAIeAAKmAgICRQIEAgUCBgIHAggCCQKoAgsCDAINAggCCAIIAggCCAIIAggCCAIIAggCCAIIAggCCAIIAggCCAIaAgMCzHNxAH4AAAAAAAJzcQB+AAT///////////////7////+/////3VxAH4ABwAAAAMItpx4eHfPAh4AAqYCAgIzAgQCBQIGAgcCCAIJAgoCCwIMAg0CCAIIAggCCAIIAggCCAIIAggCCAIIAggCCAIIAggCCAIIAhoCAwI0Ah4AAqYCAgIfAgQCBQIGAgcCCAIJAgoCCwIMAg0CCAIIAggCCAIIAggCCAIIAggCCAIIAggCCAIIAggCCAIIAhoCAwIgAh4AAqYCAgI7AgQCBQIGAgcCCAIJAgoCCwIMAg0CCAIIAggCCAIIAggCCAIIAggCCAIIAggCCAIIAggCCAIIAhoCAwLNc3EAfgAAAAAAAnNxAH4ABP///////////////v////7/////dXEAfgAHAAAABFSIS5t4eHdFAh4AAqYCAgJoAgQCBQIGAgcCCAIJAgoCCwIMAg0CCAIIAggCCAIIAggCCAIIAggCCAIIAggCCAIIAggCCAIIAhoCAwLOc3EAfgAAAAAAAnNxAH4ABP///////////////v////7/////dXEAfgAHAAAABD37VuJ4eHeKAh4AAqYCAgIjAgQCBQIGAgcCCAIJAgoCCwIMAg0CCAIIAggCCAIIAggCCAIIAggCCAIIAggCCAIIAggCCAIIAhoCAwIkAh4AAqYCAgJAAgQCBQIGAgcCCAIJAqgCCwIMAg0CCAIIAggCCAIIAggCCAIIAggCCAIIAggCCAIIAggCCAIIAhoCAwLPc3EAfgAAAAAAAnNxAH4ABP///////////////v////7/////dXEAfgAHAAAAAwuCrXh4d0UCHgACpgICAnYCBAIFAgYCBwIIAgkCQgILAgwCDQIIAggCCAIIAggCCAIIAggCCAIIAggCCAIIAggCCAIIAggCGgIDAtBzcQB+AAAAAAACc3EAfgAE///////////////+/////v////91cQB+AAcAAAAEAhunbnh4d0UCHgACpgICAj0CBAIFAgYCBwIIAgkCQgILAgwCDQIIAggCCAIIAggCCAIIAggCCAIIAggCCAIIAggCCAIIAggCGgIDAtFzcQB+AAAAAAACc3EAfgAE///////////////+/////v////91cQB+AAcAAAAEO4uIvXh4d0UCHgACpgICAicCBAIFAgYCBwIIAgkCqAILAgwCDQIIAggCCAIIAggCCAIIAggCCAIIAggCCAIIAggCCAIIAggCGgIDAtJzcQB+AAAAAAACc3EAfgAE///////////////+/////v////91cQB+AAcAAAADBEN6eHh6AAAEAAIeAALTAAk3NzIwNzAwODgCAgIfAgQCBQIGAgcCCAIJAkICCwIMAg0CCAIIAggCCAIIAggCCAIIAggCCAIIAggCCAIIAggCCAIIAhgCAwKiAh4AAtMCAgIpAgQCBQIGAgcCCAIJAgoCCwIMAg0CCAIIAggCCAIIAggCCAIIAggCCAIIAggCCAIIAggCCAIIAhgCAwIqAh4AAtMCAgJoAgQCBQIGAgcCCAIJAkICCwIMAg0CCAIIAggCCAIIAggCCAIIAggCCAIIAggCCAIIAggCCAIIAhgCAwLEAh4AAtMCAgJyAgQCBQIGAgcCCAIJAkICCwIMAg0CCAIIAggCCAIIAggCCAIIAggCCAIIAggCCAIIAggCCAIIAhgCAwLAAh4AAtMCAgIvAgQCBQIGAgcCCAIJAqgCCwIMAg0CCAIIAggCCAIIAggCCAIIAggCCAIIAggCCAIIAggCCAIIAhgCAwJEAh4AAtMCAgI1AgQCBQIGAgcCCAIJAkICCwIMAg0CCAIIAggCCAIIAggCCAIIAggCCAIIAggCCAIIAggCCAIIAhgCAwKjAh4AAtMCAgJLAgQCBQIGAgcCCAIJAqgCCwIMAg0CCAIIAggCCAIIAggCCAIIAggCCAIIAggCCAIIAggCCAIIAhgCAwLDAh4AAtMCAgIDAgQCBQIGAgcCCAIJAgoCCwIMAg0CCAIIAggCCAIIAggCCAIIAggCCAIIAggCCAIIAggCCAIIAhgCAwIOAh4AAtMCAgJ2AgQCBQIGAgcCCAIJAgoCCwIMAg0CCAIIAggCCAIIAggCCAIIAggCCAIIAggCCAIIAggCCAIIAhgCAwLGAh4AAtMCAgIbAgQCBQIGAgcCCAIJAqgCCwIMAg0CCAIIAggCCAIIAggCCAIIAggCCAIIAggCCAIIAggCCAIIAhgCAwLFAh4AAtMCAgIdAgQCBQIGAgcCCAIJAgoCCwIMAg0CCAIIAggCCAIIAggCCAIIAggCCAIIAggCCAIIAggCCAIIAhgCAwIeAh4AAtMCAgJFAgQCBQIGAgcCCAIJAgoCCwIMAg0CCAIIAggCCAIIAggCCAIIAggCCAIIAggCCAIIAggCCAIIAhgCAwLCAh4AAtMCAgIpAgQCBQIGAgcCCAIJAkICCwIMAg0CCAIIAggCCAIIAggCCAIIAggCCAIIAggCCAIIAggCCAIIAhgCAwKYAh4AAtMCAgI7AgQCBQIGAgcCCAIJAqgCCwIMAg0CCAIIAggCCAIIAggCCAIIAggCCAIIAggCCAIIAggCCAIIAhgCAwK/Ah4AAtMCAgIvAgQCBQIGAgcCCAIJAgoCCwIMAg0CCAIIAggCCAIIAggCCAIIAgh6AAAEAAIIAggCCAIIAggCCAIIAggCGAIDAjACHgAC0wICAjMCBAIFAgYCBwIIAgkCqAILAgwCDQIIAggCCAIIAggCCAIIAggCCAIIAggCCAIIAggCCAIIAggCGAIDAsECHgAC0wICAiUCBAIFAgYCBwIIAgkCQgILAgwCDQIIAggCCAIIAggCCAIIAggCCAIIAggCCAIIAggCCAIIAggCGAIDApcCHgAC0wICAicCBAIFAgYCBwIIAgkCQgILAgwCDQIIAggCCAIIAggCCAIIAggCCAIIAggCCAIIAggCCAIIAggCGAIDAqUCHgAC0wICAh0CBAIFAgYCBwIIAgkCQgILAgwCDQIIAggCCAIIAggCCAIIAggCCAIIAggCCAIIAggCCAIIAggCGAIDAqECHgAC0wICAlcCBAIFAgYCBwIIAgkCQgILAgwCDQIIAggCCAIIAggCCAIIAggCCAIIAggCCAIIAggCCAIIAggCGAIDAroCHgAC0wICAiECBAIFAgYCBwIIAgkCQgILAgwCDQIIAggCCAIIAggCCAIIAggCCAIIAggCCAIIAggCCAIIAggCGAIDAp8CHgAC0wICAi0CBAIFAgYCBwIIAgkCCgILAgwCDQIIAggCCAIIAggCCAIIAggCCAIIAggCCAIIAggCCAIIAggCGAIDAi4CHgAC0wICAkACBAIFAgYCBwIIAgkCQgILAgwCDQIIAggCCAIIAggCCAIIAggCCAIIAggCCAIIAggCCAIIAggCGAIDArkCHgAC0wICAisCBAIFAgYCBwIIAgkCCgILAgwCDQIIAggCCAIIAggCCAIIAggCCAIIAggCCAIIAggCCAIIAggCGAIDAiwCHgAC0wICAksCBAIFAgYCBwIIAgkCCgILAgwCDQIIAggCCAIIAggCCAIIAggCCAIIAggCCAIIAggCCAIIAggCGAIDArwCHgAC0wICAhsCBAIFAgYCBwIIAgkCCgILAgwCDQIIAggCCAIIAggCCAIIAggCCAIIAggCCAIIAggCCAIIAggCGAIDAhwCHgAC0wICAlICBAIFAgYCBwIIAgkCCgILAgwCDQIIAggCCAIIAggCCAIIAggCCAIIAggCCAIIAggCCAIIAggCGAIDAr4CHgAC0wICAiUCBAIFAgYCBwIIAgkCqAILAgwCDQIIAggCCAIIAggCCAIIAggCCAIIAggCCAIIAggCCAIIAggCGAIDAkQCHgAC0wICAnYCBAIFAgYCBwIIAgkCqAILAgwCDQIIAggCCAIIAggCCAIIAggCCAIIAggCCAIIAggCCAIIAggCGAIDArcCHgAC0wICAj0CBAIFAgYCBwIIAgkCqAILAgwCDQIIAggCCAJ6AAAEAAgCCAIIAggCCAIIAggCCAIIAggCCAIIAggCCAIYAgMCuwIeAALTAgICKQIEAgUCBgIHAggCCQKoAgsCDAINAggCCAIIAggCCAIIAggCCAIIAggCCAIIAggCCAIIAggCCAIYAgMCvQIeAALTAgICAwIEAgUCBgIHAggCCQJCAgsCDAINAggCCAIIAggCCAIIAggCCAIIAggCCAIIAggCCAIIAggCCAIYAgMCoAIeAALTAgICMQIEAgUCBgIHAggCCQKoAgsCDAINAggCCAIIAggCCAIIAggCCAIIAggCCAIIAggCCAIIAggCCAIYAgMCtAIeAALTAgICcgIEAgUCBgIHAggCCQIKAgsCDAINAggCCAIIAggCCAIIAggCCAIIAggCCAIIAggCCAIIAggCCAIYAgMCuAIeAALTAgICLQIEAgUCBgIHAggCCQJCAgsCDAINAggCCAIIAggCCAIIAggCCAIIAggCCAIIAggCCAIIAggCCAIYAgMCmQIeAALTAgICWQIEAgUCBgIHAggCCQKoAgsCDAINAggCCAIIAggCCAIIAggCCAIIAggCCAIIAggCCAIIAggCCAIYAgMCtQIeAALTAgICNQIEAgUCBgIHAggCCQIKAgsCDAINAggCCAIIAggCCAIIAggCCAIIAggCCAIIAggCCAIIAggCCAIYAgMCNgIeAALTAgICRQIEAgUCBgIHAggCCQJCAgsCDAINAggCCAIIAggCCAIIAggCCAIIAggCCAIIAggCCAIIAggCCAIYAgMCtgIeAALTAgICIwIEAgUCBgIHAggCCQJCAgsCDAINAggCCAIIAggCCAIIAggCCAIIAggCCAIIAggCCAIIAggCCAIYAgMCnQIeAALTAgICaAIEAgUCBgIHAggCCQKoAgsCDAINAggCCAIIAggCCAIIAggCCAIIAggCCAIIAggCCAIIAggCCAIYAgMCrgIeAALTAgICGwIEAgUCBgIHAggCCQJCAgsCDAINAggCCAIIAggCCAIIAggCCAIIAggCCAIIAggCCAIIAggCCAIYAgMCpAIeAALTAgICJwIEAgUCBgIHAggCCQIKAgsCDAINAggCCAIIAggCCAIIAggCCAIIAggCCAIIAggCCAIIAggCCAIYAgMCKAIeAALTAgICSwIEAgUCBgIHAggCCQJCAgsCDAINAggCCAIIAggCCAIIAggCCAIIAggCCAIIAggCCAIIAggCCAIYAgMCrwIeAALTAgICUgIEAgUCBgIHAggCCQKoAgsCDAINAggCCAIIAggCCAIIAggCCAIIAggCCAIIAggCCAIIAggCCAIYAgMCsAIeAALTAgICQAIEAgUCBgIHAggCCQIKAgt6AAAEAAIMAg0CCAIIAggCCAIIAggCCAIIAggCCAIIAggCCAIIAggCCAIIAhgCAwKxAh4AAtMCAgI9AgQCBQIGAgcCCAIJAgoCCwIMAg0CCAIIAggCCAIIAggCCAIIAggCCAIIAggCCAIIAggCCAIIAhgCAwKzAh4AAtMCAgIjAgQCBQIGAgcCCAIJAqgCCwIMAg0CCAIIAggCCAIIAggCCAIIAggCCAIIAggCCAIIAggCCAIIAhgCAwKyAh4AAtMCAgIrAgQCBQIGAgcCCAIJAqgCCwIMAg0CCAIIAggCCAIIAggCCAIIAggCCAIIAggCCAIIAggCCAIIAhgCAwJEAh4AAtMCAgJZAgQCBQIGAgcCCAIJAgoCCwIMAg0CCAIIAggCCAIIAggCCAIIAggCCAIIAggCCAIIAggCCAIIAhgCAwKsAh4AAtMCAgIzAgQCBQIGAgcCCAIJAkICCwIMAg0CCAIIAggCCAIIAggCCAIIAggCCAIIAggCCAIIAggCCAIIAhgCAwKcAh4AAtMCAgIxAgQCBQIGAgcCCAIJAgoCCwIMAg0CCAIIAggCCAIIAggCCAIIAggCCAIIAggCCAIIAggCCAIIAhgCAwIyAh4AAtMCAgIhAgQCBQIGAgcCCAIJAgoCCwIMAg0CCAIIAggCCAIIAggCCAIIAggCCAIIAggCCAIIAggCCAIIAhgCAwIiAh4AAtMCAgI9AgQCBQIGAgcCCAIJAkICCwIMAg0CCAIIAggCCAIIAggCCAIIAggCCAIIAggCCAIIAggCCAIIAhgCAwLRAh4AAtMCAgI7AgQCBQIGAgcCCAIJAkICCwIMAg0CCAIIAggCCAIIAggCCAIIAggCCAIIAggCCAIIAggCCAIIAhgCAwKnAh4AAtMCAgI1AgQCBQIGAgcCCAIJAqgCCwIMAg0CCAIIAggCCAIIAggCCAIIAggCCAIIAggCCAIIAggCCAIIAhgCAwKqAh4AAtMCAgJyAgQCBQIGAgcCCAIJAqgCCwIMAg0CCAIIAggCCAIIAggCCAIIAggCCAIIAggCCAIIAggCCAIIAhgCAwKpAh4AAtMCAgJXAgQCBQIGAgcCCAIJAgoCCwIMAg0CCAIIAggCCAIIAggCCAIIAggCCAIIAggCCAIIAggCCAIIAhgCAwKtAh4AAtMCAgIfAgQCBQIGAgcCCAIJAqgCCwIMAg0CCAIIAggCCAIIAggCCAIIAggCCAIIAggCCAIIAggCCAIIAhgCAwKrAh4AAtMCAgJoAgQCBQIGAgcCCAIJAgoCCwIMAg0CCAIIAggCCAIIAggCCAIIAggCCAIIAggCCAIIAggCCAIIAhgCAwLOAh4AAtMCAgIjAgQCBQJ6AAAEAAYCBwIIAgkCCgILAgwCDQIIAggCCAIIAggCCAIIAggCCAIIAggCCAIIAggCCAIIAggCGAIDAiQCHgAC0wICAkACBAIFAgYCBwIIAgkCqAILAgwCDQIIAggCCAIIAggCCAIIAggCCAIIAggCCAIIAggCCAIIAggCGAIDAs8CHgAC0wICAh8CBAIFAgYCBwIIAgkCCgILAgwCDQIIAggCCAIIAggCCAIIAggCCAIIAggCCAIIAggCCAIIAggCGAIDAiACHgAC0wICAnYCBAIFAgYCBwIIAgkCQgILAgwCDQIIAggCCAIIAggCCAIIAggCCAIIAggCCAIIAggCCAIIAggCGAIDAtACHgAC0wICAjECBAIFAgYCBwIIAgkCQgILAgwCDQIIAggCCAIIAggCCAIIAggCCAIIAggCCAIIAggCCAIIAggCGAIDAp4CHgAC0wICAicCBAIFAgYCBwIIAgkCqAILAgwCDQIIAggCCAIIAggCCAIIAggCCAIIAggCCAIIAggCCAIIAggCGAIDAtICHgAC0wICAisCBAIFAgYCBwIIAgkCQgILAgwCDQIIAggCCAIIAggCCAIIAggCCAIIAggCCAIIAggCCAIIAggCGAIDApoCHgAC0wICAjMCBAIFAgYCBwIIAgkCCgILAgwCDQIIAggCCAIIAggCCAIIAggCCAIIAggCCAIIAggCCAIIAggCGAIDAjQCHgAC0wICAlICBAIFAgYCBwIIAgkCQgILAgwCDQIIAggCCAIIAggCCAIIAggCCAIIAggCCAIIAggCCAIIAggCGAIDAscCHgAC0wICAlkCBAIFAgYCBwIIAgkCQgILAgwCDQIIAggCCAIIAggCCAIIAggCCAIIAggCCAIIAggCCAIIAggCGAIDAsgCHgAC0wICAgMCBAIFAgYCBwIIAgkCqAILAgwCDQIIAggCCAIIAggCCAIIAggCCAIIAggCCAIIAggCCAIIAggCGAIDAkQCHgAC0wICAi0CBAIFAgYCBwIIAgkCqAILAgwCDQIIAggCCAIIAggCCAIIAggCCAIIAggCCAIIAggCCAIIAggCGAIDAssCHgAC0wICAh0CBAIFAgYCBwIIAgkCqAILAgwCDQIIAggCCAIIAggCCAIIAggCCAIIAggCCAIIAggCCAIIAggCGAIDAsoCHgAC0wICAjsCBAIFAgYCBwIIAgkCCgILAgwCDQIIAggCCAIIAggCCAIIAggCCAIIAggCCAIIAggCCAIIAggCGAIDAs0CHgAC0wICAiUCBAIFAgYCBwIIAgkCCgILAgwCDQIIAggCCAIIAggCCAIIAggCCAIIAggCCAIIAggCCAIIAggCGAIDAiYCHgB6AAAEAALTAgICVwIEAgUCBgIHAggCCQKoAgsCDAINAggCCAIIAggCCAIIAggCCAIIAggCCAIIAggCCAIIAggCCAIYAgMCyQIeAALTAgICRQIEAgUCBgIHAggCCQKoAgsCDAINAggCCAIIAggCCAIIAggCCAIIAggCCAIIAggCCAIIAggCCAIYAgMCzAIeAALTAgICLwIEAgUCBgIHAggCCQJCAgsCDAINAggCCAIIAggCCAIIAggCCAIIAggCCAIIAggCCAIIAggCCAIYAgMCmwIeAALTAgICIQIEAgUCBgIHAggCCQKoAgsCDAINAggCCAIIAggCCAIIAggCCAIIAggCCAIIAggCCAIIAggCCAIYAgMCRAIeAALUAAk3MTYyNzYxNDQCAgIzAgQCBQIGAgcCCAIJAgoCCwIMAg0CCAIIAggCCAIIAggCCAIIAggCCAIIAggCCAIIAggCCAIIAhwCAwI0Ah4AAtQCAgI7AgQCBQIGAgcCCAIJAgoCCwIMAg0CCAIIAggCCAIIAggCCAIIAggCCAIIAggCCAIIAggCCAIIAhwCAwLNAh4AAtQCAgJFAgQCBQIGAgcCCAIJAkICCwIMAg0CCAIIAggCCAIIAggCCAIIAggCCAIIAggCCAIIAggCCAIIAhwCAwK2Ah4AAtQCAgIrAgQCBQIGAgcCCAIJAqgCCwIMAg0CCAIIAggCCAIIAggCCAIIAggCCAIIAggCCAIIAggCCAIIAhwCAwJEAh4AAtQCAgIvAgQCBQIGAgcCCAIJAkICCwIMAg0CCAIIAggCCAIIAggCCAIIAggCCAIIAggCCAIIAggCCAIIAhwCAwKbAh4AAtQCAgJZAgQCBQIGAgcCCAIJAqgCCwIMAg0CCAIIAggCCAIIAggCCAIIAggCCAIIAggCCAIIAggCCAIIAhwCAwK1Ah4AAtQCAgJSAgQCBQIGAgcCCAIJAqgCCwIMAg0CCAIIAggCCAIIAggCCAIIAggCCAIIAggCCAIIAggCCAIIAhwCAwKwAh4AAtQCAgItAgQCBQIGAgcCCAIJAkICCwIMAg0CCAIIAggCCAIIAggCCAIIAggCCAIIAggCCAIIAggCCAIIAhwCAwKZAh4AAtQCAgI9AgQCBQIGAgcCCAIJAgoCCwIMAg0CCAIIAggCCAIIAggCCAIIAggCCAIIAggCCAIIAggCCAIIAhwCAwKzAh4AAtQCAgIjAgQCBQIGAgcCCAIJAqgCCwIMAg0CCAIIAggCCAIIAggCCAIIAggCCAIIAggCCAIIAggCCAIIAhwCAwKyAh4AAtQCAgJLAgQCBQIGAgcCCAIJAkICCwIMAg0CCAIIAggCCAIIAggCCAIIAggCCAJ6AAAEAAgCCAIIAggCCAIIAggCHAIDAq8CHgAC1AICAksCBAIFAgYCBwIIAgkCCgILAgwCDQIIAggCCAIIAggCCAIIAggCCAIIAggCCAIIAggCCAIIAggCHAIDArwCHgAC1AICAhsCBAIFAgYCBwIIAgkCCgILAgwCDQIIAggCCAIIAggCCAIIAggCCAIIAggCCAIIAggCCAIIAggCHAIDAhwCHgAC1AICAh8CBAIFAgYCBwIIAgkCqAILAgwCDQIIAggCCAIIAggCCAIIAggCCAIIAggCCAIIAggCCAIIAggCHAIDAqsCHgAC1AICAkACBAIFAgYCBwIIAgkCCgILAgwCDQIIAggCCAIIAggCCAIIAggCCAIIAggCCAIIAggCCAIIAggCHAIDArECHgAC1AICAnYCBAIFAgYCBwIIAgkCQgILAgwCDQIIAggCCAIIAggCCAIIAggCCAIIAggCCAIIAggCCAIIAggCHAIDAtACHgAC1AICAmgCBAIFAgYCBwIIAgkCqAILAgwCDQIIAggCCAIIAggCCAIIAggCCAIIAggCCAIIAggCCAIIAggCHAIDAq4CHgAC1AICAlcCBAIFAgYCBwIIAgkCCgILAgwCDQIIAggCCAIIAggCCAIIAggCCAIIAggCCAIIAggCCAIIAggCHAIDAq0CHgAC1AICAjUCBAIFAgYCBwIIAgkCqAILAgwCDQIIAggCCAIIAggCCAIIAggCCAIIAggCCAIIAggCCAIIAggCHAIDAqoCHgAC1AICAjsCBAIFAgYCBwIIAgkCQgILAgwCDQIIAggCCAIIAggCCAIIAggCCAIIAggCCAIIAggCCAIIAggCHAIDAqcCHgAC1AICAi0CBAIFAgYCBwIIAgkCCgILAgwCDQIIAggCCAIIAggCCAIIAggCCAIIAggCCAIIAggCCAIIAggCHAIDAi4CHgAC1AICAlkCBAIFAgYCBwIIAgkCCgILAgwCDQIIAggCCAIIAggCCAIIAggCCAIIAggCCAIIAggCCAIIAggCHAIDAqwCHgAC1AICAjECBAIFAgYCBwIIAgkCCgILAgwCDQIIAggCCAIIAggCCAIIAggCCAIIAggCCAIIAggCCAIIAggCHAIDAjICHgAC1AICAkUCBAIFAgYCBwIIAgkCCgILAgwCDQIIAggCCAIIAggCCAIIAggCCAIIAggCCAIIAggCCAIIAggCHAIDAsICHgAC1AICAiECBAIFAgYCBwIIAgkCCgILAgwCDQIIAggCCAIIAggCCAIIAggCCAIIAggCCAIIAggCCAIIAggCHAIDAiICHgAC1AICAjMCBAIFAgYCBwIIAgkCqAILAgwCDQIIAggCCAIIAgh6AAAEAAIIAggCCAIIAggCCAIIAggCCAIIAggCCAIcAgMCwQIeAALUAgICOwIEAgUCBgIHAggCCQKoAgsCDAINAggCCAIIAggCCAIIAggCCAIIAggCCAIIAggCCAIIAggCCAIcAgMCvwIeAALUAgICLwIEAgUCBgIHAggCCQIKAgsCDAINAggCCAIIAggCCAIIAggCCAIIAggCCAIIAggCCAIIAggCCAIcAgMCMAIeAALUAgICMwIEAgUCBgIHAggCCQJCAgsCDAINAggCCAIIAggCCAIIAggCCAIIAggCCAIIAggCCAIIAggCCAIcAgMCnAIeAALUAgICJwIEAgUCBgIHAggCCQJCAgsCDAINAggCCAIIAggCCAIIAggCCAIIAggCCAIIAggCCAIIAggCCAIcAgMCpQIeAALUAgICQAIEAgUCBgIHAggCCQJCAgsCDAINAggCCAIIAggCCAIIAggCCAIIAggCCAIIAggCCAIIAggCCAIcAgMCuQIeAALUAgICKQIEAgUCBgIHAggCCQKoAgsCDAINAggCCAIIAggCCAIIAggCCAIIAggCCAIIAggCCAIIAggCCAIcAgMCvQIeAALUAgICKwIEAgUCBgIHAggCCQIKAgsCDAINAggCCAIIAggCCAIIAggCCAIIAggCCAIIAggCCAIIAggCCAIcAgMCLAIeAALUAgICUgIEAgUCBgIHAggCCQIKAgsCDAINAggCCAIIAggCCAIIAggCCAIIAggCCAIIAggCCAIIAggCCAIcAgMCvgIeAALUAgICVwIEAgUCBgIHAggCCQJCAgsCDAINAggCCAIIAggCCAIIAggCCAIIAggCCAIIAggCCAIIAggCCAIcAgMCugIeAALUAgICJwIEAgUCBgIHAggCCQIKAgsCDAINAggCCAIIAggCCAIIAggCCAIIAggCCAIIAggCCAIIAggCCAIcAgMCKAIeAALUAgICIQIEAgUCBgIHAggCCQJCAgsCDAINAggCCAIIAggCCAIIAggCCAIIAggCCAIIAggCCAIIAggCCAIcAgMCnwIeAALUAgICdgIEAgUCBgIHAggCCQKoAgsCDAINAggCCAIIAggCCAIIAggCCAIIAggCCAIIAggCCAIIAggCCAIcAgMCtwIeAALUAgICHQIEAgUCBgIHAggCCQJCAgsCDAINAggCCAIIAggCCAIIAggCCAIIAggCCAIIAggCCAIIAggCCAIcAgMCoQIeAALUAgICNQIEAgUCBgIHAggCCQIKAgsCDAINAggCCAIIAggCCAIIAggCCAIIAggCCAIIAggCCAIIAggCCAIcAgMCNgIeAALUAgICcgIEAgUCBgIHAggCCQIKAgsCDAJ6AAAEAA0CCAIIAggCCAIIAggCCAIIAggCCAIIAggCCAIIAggCCAIIAhwCAwK4Ah4AAtQCAgI9AgQCBQIGAgcCCAIJAqgCCwIMAg0CCAIIAggCCAIIAggCCAIIAggCCAIIAggCCAIIAggCCAIIAhwCAwK7Ah4AAtQCAgIxAgQCBQIGAgcCCAIJAqgCCwIMAg0CCAIIAggCCAIIAggCCAIIAggCCAIIAggCCAIIAggCCAIIAhwCAwK0Ah4AAtQCAgItAgQCBQIGAgcCCAIJAqgCCwIMAg0CCAIIAggCCAIIAggCCAIIAggCCAIIAggCCAIIAggCCAIIAhwCAwLLAh4AAtQCAgIjAgQCBQIGAgcCCAIJAkICCwIMAg0CCAIIAggCCAIIAggCCAIIAggCCAIIAggCCAIIAggCCAIIAhwCAwKdAh4AAtQCAgJFAgQCBQIGAgcCCAIJAqgCCwIMAg0CCAIIAggCCAIIAggCCAIIAggCCAIIAggCCAIIAggCCAIIAhwCAwLMAh4AAtQCAgIrAgQCBQIGAgcCCAIJAkICCwIMAg0CCAIIAggCCAIIAggCCAIIAggCCAIIAggCCAIIAggCCAIIAhwCAwKaAh4AAtQCAgIpAgQCBQIGAgcCCAIJAgoCCwIMAg0CCAIIAggCCAIIAggCCAIIAggCCAIIAggCCAIIAggCCAIIAhwCAwIqAh4AAtQCAgJoAgQCBQIGAgcCCAIJAkICCwIMAg0CCAIIAggCCAIIAggCCAIIAggCCAIIAggCCAIIAggCCAIIAhwCAwLEAh4AAtQCAgJSAgQCBQIGAgcCCAIJAkICCwIMAg0CCAIIAggCCAIIAggCCAIIAggCCAIIAggCCAIIAggCCAIIAhwCAwLHAh4AAtQCAgIvAgQCBQIGAgcCCAIJAqgCCwIMAg0CCAIIAggCCAIIAggCCAIIAggCCAIIAggCCAIIAggCCAIIAhwCAwJEAh4AAtQCAgJyAgQCBQIGAgcCCAIJAkICCwIMAg0CCAIIAggCCAIIAggCCAIIAggCCAIIAggCCAIIAggCCAIIAhwCAwLAAh4AAtQCAgIbAgQCBQIGAgcCCAIJAqgCCwIMAg0CCAIIAggCCAIIAggCCAIIAggCCAIIAggCCAIIAggCCAIIAhwCAwLFAh4AAtQCAgIfAgQCBQIGAgcCCAIJAkICCwIMAg0CCAIIAggCCAIIAggCCAIIAggCCAIIAggCCAIIAggCCAIIAhwCAwKiAh4AAtQCAgI1AgQCBQIGAgcCCAIJAkICCwIMAg0CCAIIAggCCAIIAggCCAIIAggCCAIIAggCCAIIAggCCAIIAhwCAwKjAh4AAtQCAgJLAgQCBQIGAgd6AAAEAAIIAgkCqAILAgwCDQIIAggCCAIIAggCCAIIAggCCAIIAggCCAIIAggCCAIIAggCHAIDAsMCHgAC1AICAh0CBAIFAgYCBwIIAgkCCgILAgwCDQIIAggCCAIIAggCCAIIAggCCAIIAggCCAIIAggCCAIIAggCHAIDAh4CHgAC1AICAikCBAIFAgYCBwIIAgkCQgILAgwCDQIIAggCCAIIAggCCAIIAggCCAIIAggCCAIIAggCCAIIAggCHAIDApgCHgAC1AICAj0CBAIFAgYCBwIIAgkCQgILAgwCDQIIAggCCAIIAggCCAIIAggCCAIIAggCCAIIAggCCAIIAggCHAIDAtECHgAC1AICAnICBAIFAgYCBwIIAgkCqAILAgwCDQIIAggCCAIIAggCCAIIAggCCAIIAggCCAIIAggCCAIIAggCHAIDAqkCHgAC1AICAnYCBAIFAgYCBwIIAgkCCgILAgwCDQIIAggCCAIIAggCCAIIAggCCAIIAggCCAIIAggCCAIIAggCHAIDAsYCHgAC1AICAmgCBAIFAgYCBwIIAgkCCgILAgwCDQIIAggCCAIIAggCCAIIAggCCAIIAggCCAIIAggCCAIIAggCHAIDAs4CHgAC1AICAiMCBAIFAgYCBwIIAgkCCgILAgwCDQIIAggCCAIIAggCCAIIAggCCAIIAggCCAIIAggCCAIIAggCHAIDAiQCHgAC1AICAicCBAIFAgYCBwIIAgkCqAILAgwCDQIIAggCCAIIAggCCAIIAggCCAIIAggCCAIIAggCCAIIAggCHAIDAtICHgAC1AICAh0CBAIFAgYCBwIIAgkCqAILAgwCDQIIAggCCAIIAggCCAIIAggCCAIIAggCCAIIAggCCAIIAggCHAIDAsoCHgAC1AICAhsCBAIFAgYCBwIIAgkCQgILAgwCDQIIAggCCAIIAggCCAIIAggCCAIIAggCCAIIAggCCAIIAggCHAIDAqQCHgAC1AICAiECBAIFAgYCBwIIAgkCqAILAgwCDQIIAggCCAIIAggCCAIIAggCCAIIAggCCAIIAggCCAIIAggCHAIDAkQCHgAC1AICAlcCBAIFAgYCBwIIAgkCqAILAgwCDQIIAggCCAIIAggCCAIIAggCCAIIAggCCAIIAggCCAIIAggCHAIDAskCHgAC1AICAkACBAIFAgYCBwIIAgkCqAILAgwCDQIIAggCCAIIAggCCAIIAggCCAIIAggCCAIIAggCCAIIAggCHAIDAs8CHgAC1AICAjECBAIFAgYCBwIIAgkCQgILAgwCDQIIAggCCAIIAggCCAIIAggCCAIIAggCCAIIAggCCAIIAggCHAIDAp4CHgAC1AJ6AAAEAAICWQIEAgUCBgIHAggCCQJCAgsCDAINAggCCAIIAggCCAIIAggCCAIIAggCCAIIAggCCAIIAggCCAIcAgMCyAIeAALUAgICHwIEAgUCBgIHAggCCQIKAgsCDAINAggCCAIIAggCCAIIAggCCAIIAggCCAIIAggCCAIIAggCCAIcAgMCIAIeAALVAAk3MTYyNzI2NjQCAgIvAgQCBQIGAgcCCAIJAgoCCwI5Ag0CCAIIAggCCAIIAggCCAIIAggCCAIIAggCCAIIAggCCAIIAhkCAwJmAh4AAtUCAgIpAgQCBQIGAgcCCAIJAkICCwI5Ag0CCAIIAggCCAIIAggCCAIIAggCCAIIAggCCAIIAggCCAIIAhkCAwKRAh4AAtUCAgJFAgQCBQIGAgcCCAIJAjgCCwI5Ag0CCAIIAggCCAIIAggCCAIIAggCCAIIAggCCAIIAggCCAIIAhkCAwKPAh4AAtUCAgJFAgQCBQIGAgcCCAIJAgoCCwI5Ag0CCAIIAggCCAIIAggCCAIIAggCCAIIAggCCAIIAggCCAIIAhkCAwKBAh4AAtUCAgIlAgQCBQIGAgcCCAIJAkICCwI5Ag0CCAIIAggCCAIIAggCCAIIAggCCAIIAggCCAIIAggCCAIIAhkCAwKFAh4AAtUCAgIDAgQCBQIGAgcCCAIJAgoCCwI5Ag0CCAIIAggCCAIIAggCCAIIAggCCAIIAggCCAIIAggCCAIIAhkCAwJ1Ah4AAtUCAgItAgQCBQIGAgcCCAIJAjgCCwI5Ag0CCAIIAggCCAIIAggCCAIIAggCCAIIAggCCAIIAggCCAIIAhkCAwKHAh4AAtUCAgItAgQCBQIGAgcCCAIJAgoCCwI5Ag0CCAIIAggCCAIIAggCCAIIAggCCAIIAggCCAIIAggCCAIIAhkCAwKAAh4AAtUCAgIdAgQCBQIGAgcCCAIJAgoCCwI5Ag0CCAIIAggCCAIIAggCCAIIAggCCAIIAggCCAIIAggCCAIIAhkCAwKOAh4AAtUCAgJyAgQCBQIGAgcCCAIJAkICCwI5Ag0CCAIIAggCCAIIAggCCAIIAggCCAIIAggCCAIIAggCCAIIAhkCAwJzAh4AAtUCAgJ2AgQCBQIGAgcCCAIJAkICCwI5Ag0CCAIIAggCCAIIAggCCAIIAggCCAIIAggCCAIIAggCCAIIAhkCAwKUAh4AAtUCAgIdAgQCBQIGAgcCCAIJAkICCwI5Ag0CCAIIAggCCAIIAggCCAIIAggCCAIIAggCCAIIAggCCAIIAhkCAwJWAh4AAtUCAgJLAgQCBQIGAgcCCAIJAgoCCwI5Ag0CCAIIAggCCAIIAggCCAIIAggCCAIIAgh6AAAEAAIIAggCCAIIAggCGQIDAmACHgAC1QICAksCBAIFAgYCBwIIAgkCOAILAjkCDQIIAggCCAIIAggCCAIIAggCCAIIAggCCAIIAggCCAIIAggCGQIDAlQCHgAC1QICAgMCBAIFAgYCBwIIAgkCQgILAjkCDQIIAggCCAIIAggCCAIIAggCCAIIAggCCAIIAggCCAIIAggCGQIDAlUCHgAC1QICAhsCBAIFAgYCBwIIAgkCOAILAjkCDQIIAggCCAIIAggCCAIIAggCCAIIAggCCAIIAggCCAIIAggCGQIDAmMCHgAC1QICAhsCBAIFAgYCBwIIAgkCCgILAjkCDQIIAggCCAIIAggCCAIIAggCCAIIAggCCAIIAggCCAIIAggCGQIDAmUCHgAC1QICAi8CBAIFAgYCBwIIAgkCOAILAjkCDQIIAggCCAIIAggCCAIIAggCCAIIAggCCAIIAggCCAIIAggCGQIDAkQCHgAC1QICAi0CBAIFAgYCBwIIAgkCQgILAjkCDQIIAggCCAIIAggCCAIIAggCCAIIAggCCAIIAggCCAIIAggCGQIDAkMCHgAC1QICAiMCBAIFAgYCBwIIAgkCQgILAjkCDQIIAggCCAIIAggCCAIIAggCCAIIAggCCAIIAggCCAIIAggCGQIDAmsCHgAC1QICAkACBAIFAgYCBwIIAgkCOAILAjkCDQIIAggCCAIIAggCCAIIAggCCAIIAggCCAIIAggCCAIIAggCGQIDAkECHgAC1QICAjUCBAIFAgYCBwIIAgkCCgILAjkCDQIIAggCCAIIAggCCAIIAggCCAIIAggCCAIIAggCCAIIAggCGQIDAnACHgAC1QICAnICBAIFAgYCBwIIAgkCCgILAjkCDQIIAggCCAIIAggCCAIIAggCCAIIAggCCAIIAggCCAIIAggCGQIDAnoCHgAC1QICAh8CBAIFAgYCBwIIAgkCQgILAjkCDQIIAggCCAIIAggCCAIIAggCCAIIAggCCAIIAggCCAIIAggCGQIDAnECHgAC1QICAgMCBAIFAgYCBwIIAgkCOAILAjkCDQIIAggCCAIIAggCCAIIAggCCAIIAggCCAIIAggCCAIIAggCGQIDAkQCHgAC1QICAh0CBAIFAgYCBwIIAgkCOAILAjkCDQIIAggCCAIIAggCCAIIAggCCAIIAggCCAIIAggCCAIIAggCGQIDAm4CHgAC1QICAkUCBAIFAgYCBwIIAgkCQgILAjkCDQIIAggCCAIIAggCCAIIAggCCAIIAggCCAIIAggCCAIIAggCGQIDAkYCHgAC1QICAjUCBAIFAgYCBwIIAgkCOAILAjkCDQIIAggCCAIIAggCCAJ6AAAEAAgCCAIIAggCCAIIAggCCAIIAggCCAIZAgMCXQIeAALVAgICcgIEAgUCBgIHAggCCQI4AgsCOQINAggCCAIIAggCCAIIAggCCAIIAggCCAIIAggCCAIIAggCCAIZAgMCewIeAALVAgICVwIEAgUCBgIHAggCCQJCAgsCOQINAggCCAIIAggCCAIIAggCCAIIAggCCAIIAggCCAIIAggCCAIZAgMCWAIeAALVAgICQAIEAgUCBgIHAggCCQIKAgsCOQINAggCCAIIAggCCAIIAggCCAIIAggCCAIIAggCCAIIAggCCAIZAgMCTgIeAALVAgICJwIEAgUCBgIHAggCCQI4AgsCOQINAggCCAIIAggCCAIIAggCCAIIAggCCAIIAggCCAIIAggCCAIZAgMCOgIeAALVAgICaAIEAgUCBgIHAggCCQJCAgsCOQINAggCCAIIAggCCAIIAggCCAIIAggCCAIIAggCCAIIAggCCAIZAgMCaQIeAALVAgICJwIEAgUCBgIHAggCCQIKAgsCOQINAggCCAIIAggCCAIIAggCCAIIAggCCAIIAggCCAIIAggCCAIZAgMCTQIeAALVAgICPQIEAgUCBgIHAggCCQJCAgsCOQINAggCCAIIAggCCAIIAggCCAIIAggCCAIIAggCCAIIAggCCAIZAgMClQIeAALVAgICIwIEAgUCBgIHAggCCQI4AgsCOQINAggCCAIIAggCCAIIAggCCAIIAggCCAIIAggCCAIIAggCCAIZAgMCggIeAALVAgICUgIEAgUCBgIHAggCCQIKAgsCOQINAggCCAIIAggCCAIIAggCCAIIAggCCAIIAggCCAIIAggCCAIZAgMCUwIeAALVAgICWQIEAgUCBgIHAggCCQIKAgsCOQINAggCCAIIAggCCAIIAggCCAIIAggCCAIIAggCCAIIAggCCAIZAgMCWgIeAALVAgICaAIEAgUCBgIHAggCCQI4AgsCOQINAggCCAIIAggCCAIIAggCCAIIAggCCAIIAggCCAIIAggCCAIZAgMChgIeAALVAgICUgIEAgUCBgIHAggCCQI4AgsCOQINAggCCAIIAggCCAIIAggCCAIIAggCCAIIAggCCAIIAggCCAIZAgMCYQIeAALVAgICMwIEAgUCBgIHAggCCQJCAgsCOQINAggCCAIIAggCCAIIAggCCAIIAggCCAIIAggCCAIIAggCCAIZAgMCiAIeAALVAgICHwIEAgUCBgIHAggCCQI4AgsCOQINAggCCAIIAggCCAIIAggCCAIIAggCCAIIAggCCAIIAggCCAIZAgMCgwIeAALVAgICMQIEAgUCBgIHAggCCQI4AgsCOQINAgh6AAAEAAIIAggCCAIIAggCCAIIAggCCAIIAggCCAIIAggCCAIIAhkCAwJfAh4AAtUCAgIxAgQCBQIGAgcCCAIJAgoCCwI5Ag0CCAIIAggCCAIIAggCCAIIAggCCAIIAggCCAIIAggCCAIIAhkCAwJbAh4AAtUCAgIhAgQCBQIGAgcCCAIJAgoCCwI5Ag0CCAIIAggCCAIIAggCCAIIAggCCAIIAggCCAIIAggCCAIIAhkCAwKNAh4AAtUCAgI7AgQCBQIGAgcCCAIJAkICCwI5Ag0CCAIIAggCCAIIAggCCAIIAggCCAIIAggCCAIIAggCCAIIAhkCAwKKAh4AAtUCAgIhAgQCBQIGAgcCCAIJAkICCwI5Ag0CCAIIAggCCAIIAggCCAIIAggCCAIIAggCCAIIAggCCAIIAhkCAwJcAh4AAtUCAgIhAgQCBQIGAgcCCAIJAjgCCwI5Ag0CCAIIAggCCAIIAggCCAIIAggCCAIIAggCCAIIAggCCAIIAhkCAwJEAh4AAtUCAgJZAgQCBQIGAgcCCAIJAjgCCwI5Ag0CCAIIAggCCAIIAggCCAIIAggCCAIIAggCCAIIAggCCAIIAhkCAwJiAh4AAtUCAgJXAgQCBQIGAgcCCAIJAgoCCwI5Ag0CCAIIAggCCAIIAggCCAIIAggCCAIIAggCCAIIAggCCAIIAhkCAwKLAh4AAtUCAgJoAgQCBQIGAgcCCAIJAgoCCwI5Ag0CCAIIAggCCAIIAggCCAIIAggCCAIIAggCCAIIAggCCAIIAhkCAwKEAh4AAtUCAgJXAgQCBQIGAgcCCAIJAjgCCwI5Ag0CCAIIAggCCAIIAggCCAIIAggCCAIIAggCCAIIAggCCAIIAhkCAwKQAh4AAtUCAgInAgQCBQIGAgcCCAIJAkICCwI5Ag0CCAIIAggCCAIIAggCCAIIAggCCAIIAggCCAIIAggCCAIIAhkCAwJRAh4AAtUCAgJAAgQCBQIGAgcCCAIJAkICCwI5Ag0CCAIIAggCCAIIAggCCAIIAggCCAIIAggCCAIIAggCCAIIAhkCAwJkAh4AAtUCAgIrAgQCBQIGAgcCCAIJAjgCCwI5Ag0CCAIIAggCCAIIAggCCAIIAggCCAIIAggCCAIIAggCCAIIAhkCAwJEAh4AAtUCAgIrAgQCBQIGAgcCCAIJAgoCCwI5Ag0CCAIIAggCCAIIAggCCAIIAggCCAIIAggCCAIIAggCCAIIAhkCAwJQAh4AAtUCAgIjAgQCBQIGAgcCCAIJAgoCCwI5Ag0CCAIIAggCCAIIAggCCAIIAggCCAIIAggCCAIIAggCCAIIAhkCAwKTAh4AAtUCAgIzAgQCBQIGAgcCCAJ6AAAEAAkCCgILAjkCDQIIAggCCAIIAggCCAIIAggCCAIIAggCCAIIAggCCAIIAggCGQIDAkcCHgAC1QICAjsCBAIFAgYCBwIIAgkCCgILAjkCDQIIAggCCAIIAggCCAIIAggCCAIIAggCCAIIAggCCAIIAggCGQIDAjwCHgAC1QICAikCBAIFAgYCBwIIAgkCOAILAjkCDQIIAggCCAIIAggCCAIIAggCCAIIAggCCAIIAggCCAIIAggCGQIDAn8CHgAC1QICAi8CBAIFAgYCBwIIAgkCQgILAjkCDQIIAggCCAIIAggCCAIIAggCCAIIAggCCAIIAggCCAIIAggCGQIDAkkCHgAC1QICAj0CBAIFAgYCBwIIAgkCOAILAjkCDQIIAggCCAIIAggCCAIIAggCCAIIAggCCAIIAggCCAIIAggCGQIDAj4CHgAC1QICAjMCBAIFAgYCBwIIAgkCOAILAjkCDQIIAggCCAIIAggCCAIIAggCCAIIAggCCAIIAggCCAIIAggCGQIDAkgCHgAC1QICAjsCBAIFAgYCBwIIAgkCOAILAjkCDQIIAggCCAIIAggCCAIIAggCCAIIAggCCAIIAggCCAIIAggCGQIDAkoCHgAC1QICAjECBAIFAgYCBwIIAgkCQgILAjkCDQIIAggCCAIIAggCCAIIAggCCAIIAggCCAIIAggCCAIIAggCGQIDAowCHgAC1QICAlkCBAIFAgYCBwIIAgkCQgILAjkCDQIIAggCCAIIAggCCAIIAggCCAIIAggCCAIIAggCCAIIAggCGQIDAngCHgAC1QICAh8CBAIFAgYCBwIIAgkCCgILAjkCDQIIAggCCAIIAggCCAIIAggCCAIIAggCCAIIAggCCAIIAggCGQIDAokCHgAC1QICAjUCBAIFAgYCBwIIAgkCQgILAjkCDQIIAggCCAIIAggCCAIIAggCCAIIAggCCAIIAggCCAIIAggCGQIDAm8CHgAC1QICAnYCBAIFAgYCBwIIAgkCOAILAjkCDQIIAggCCAIIAggCCAIIAggCCAIIAggCCAIIAggCCAIIAggCGQIDAnwCHgAC1QICAnYCBAIFAgYCBwIIAgkCCgILAjkCDQIIAggCCAIIAggCCAIIAggCCAIIAggCCAIIAggCCAIIAggCGQIDAncCHgAC1QICAj0CBAIFAgYCBwIIAgkCCgILAjkCDQIIAggCCAIIAggCCAIIAggCCAIIAggCCAIIAggCCAIIAggCGQIDAj8CHgAC1QICAiUCBAIFAgYCBwIIAgkCCgILAjkCDQIIAggCCAIIAggCCAIIAggCCAIIAggCCAIIAggCCAIIAggCGQIDAmcCHgAC1QICAit6AAAEAAIEAgUCBgIHAggCCQJCAgsCOQINAggCCAIIAggCCAIIAggCCAIIAggCCAIIAggCCAIIAggCCAIZAgMCfQIeAALVAgICSwIEAgUCBgIHAggCCQJCAgsCOQINAggCCAIIAggCCAIIAggCCAIIAggCCAIIAggCCAIIAggCCAIZAgMCTAIeAALVAgICGwIEAgUCBgIHAggCCQJCAgsCOQINAggCCAIIAggCCAIIAggCCAIIAggCCAIIAggCCAIIAggCCAIZAgMCTwIeAALVAgICUgIEAgUCBgIHAggCCQJCAgsCOQINAggCCAIIAggCCAIIAggCCAIIAggCCAIIAggCCAIIAggCCAIZAgMCfgIeAALVAgICJQIEAgUCBgIHAggCCQI4AgsCOQINAggCCAIIAggCCAIIAggCCAIIAggCCAIIAggCCAIIAggCCAIZAgMCRAIeAALVAgICKQIEAgUCBgIHAggCCQIKAgsCOQINAggCCAIIAggCCAIIAggCCAIIAggCCAIIAggCCAIIAggCCAIZAgMCagIeAALWAAk3MTYyNzQ5ODQCAgIDAgQCBQIGAgcCCAIJAkICCwI5Ag0CCAIIAggCCAIIAggCCAIIAggCCAIIAggCCAIIAggCCAIIAhsCAwJVAh4AAtYCAgIbAgQCBQIGAgcCCAIJAgoCCwI5Ag0CCAIIAggCCAIIAggCCAIIAggCCAIIAggCCAIIAggCCAIIAhsCAwJlAh4AAtYCAgJ2AgQCBQIGAgcCCAIJAkICCwI5Ag0CCAIIAggCCAIIAggCCAIIAggCCAIIAggCCAIIAggCCAIIAhsCAwKUAh4AAtYCAgJLAgQCBQIGAgcCCAIJAjgCCwI5Ag0CCAIIAggCCAIIAggCCAIIAggCCAIIAggCCAIIAggCCAIIAhsCAwJUAh4AAtYCAgIbAgQCBQIGAgcCCAIJAjgCCwI5Ag0CCAIIAggCCAIIAggCCAIIAggCCAIIAggCCAIIAggCCAIIAhsCAwJjAh4AAtYCAgJLAgQCBQIGAgcCCAIJAgoCCwI5Ag0CCAIIAggCCAIIAggCCAIIAggCCAIIAggCCAIIAggCCAIIAhsCAwJgAh4AAtYCAgI7AgQCBQIGAgcCCAIJAjgCCwI5Ag0CCAIIAggCCAIIAggCCAIIAggCCAIIAggCCAIIAggCCAIIAhsCAwJKAh4AAtYCAgIvAgQCBQIGAgcCCAIJAgoCCwI5Ag0CCAIIAggCCAIIAggCCAIIAggCCAIIAggCCAIIAggCCAIIAhsCAwJmAh4AAtYCAgIzAgQCBQIGAgcCCAIJAgoCCwI5Ag0CCAIIAggCCAIIAggCCAIIAggCCAIIAggCCAJ6AAAEAAgCCAIIAggCGwIDAkcCHgAC1gICAkUCBAIFAgYCBwIIAgkCQgILAjkCDQIIAggCCAIIAggCCAIIAggCCAIIAggCCAIIAggCCAIIAggCGwIDAkYCHgAC1gICAi8CBAIFAgYCBwIIAgkCQgILAjkCDQIIAggCCAIIAggCCAIIAggCCAIIAggCCAIIAggCCAIIAggCGwIDAkkCHgAC1gICAjsCBAIFAgYCBwIIAgkCCgILAjkCDQIIAggCCAIIAggCCAIIAggCCAIIAggCCAIIAggCCAIIAggCGwIDAjwCHgAC1gICAjMCBAIFAgYCBwIIAgkCOAILAjkCDQIIAggCCAIIAggCCAIIAggCCAIIAggCCAIIAggCCAIIAggCGwIDAkgCHgAC1gICAi0CBAIFAgYCBwIIAgkCQgILAjkCDQIIAggCCAIIAggCCAIIAggCCAIIAggCCAIIAggCCAIIAggCGwIDAkMCHgAC1gICAh0CBAIFAgYCBwIIAgkCQgILAjkCDQIIAggCCAIIAggCCAIIAggCCAIIAggCCAIIAggCCAIIAggCGwIDAlYCHgAC1gICAnYCBAIFAgYCBwIIAgkCOAILAjkCDQIIAggCCAIIAggCCAIIAggCCAIIAggCCAIIAggCCAIIAggCGwIDAnwCHgAC1gICAksCBAIFAgYCBwIIAgkCQgILAjkCDQIIAggCCAIIAggCCAIIAggCCAIIAggCCAIIAggCCAIIAggCGwIDAkwCHgAC1gICAnICBAIFAgYCBwIIAgkCQgILAjkCDQIIAggCCAIIAggCCAIIAggCCAIIAggCCAIIAggCCAIIAggCGwIDAnMCHgAC1gICAlkCBAIFAgYCBwIIAgkCOAILAjkCDQIIAggCCAIIAggCCAIIAggCCAIIAggCCAIIAggCCAIIAggCGwIDAmICHgAC1gICAjECBAIFAgYCBwIIAgkCOAILAjkCDQIIAggCCAIIAggCCAIIAggCCAIIAggCCAIIAggCCAIIAggCGwIDAl8CHgAC1gICAnYCBAIFAgYCBwIIAgkCCgILAjkCDQIIAggCCAIIAggCCAIIAggCCAIIAggCCAIIAggCCAIIAggCGwIDAncCHgAC1gICAikCBAIFAgYCBwIIAgkCCgILAjkCDQIIAggCCAIIAggCCAIIAggCCAIIAggCCAIIAggCCAIIAggCGwIDAmoCHgAC1gICAhsCBAIFAgYCBwIIAgkCQgILAjkCDQIIAggCCAIIAggCCAIIAggCCAIIAggCCAIIAggCCAIIAggCGwIDAk8CHgAC1gICAi8CBAIFAgYCBwIIAgkCOAILAjkCDQIIAggCCAIIAggCCAIIAgh6AAAEAAIIAggCCAIIAggCCAIIAggCCAIbAgMCRAIeAALWAgICPQIEAgUCBgIHAggCCQI4AgsCOQINAggCCAIIAggCCAIIAggCCAIIAggCCAIIAggCCAIIAggCCAIbAgMCPgIeAALWAgICKQIEAgUCBgIHAggCCQI4AgsCOQINAggCCAIIAggCCAIIAggCCAIIAggCCAIIAggCCAIIAggCCAIbAgMCfwIeAALWAgICUgIEAgUCBgIHAggCCQJCAgsCOQINAggCCAIIAggCCAIIAggCCAIIAggCCAIIAggCCAIIAggCCAIbAgMCfgIeAALWAgICMQIEAgUCBgIHAggCCQIKAgsCOQINAggCCAIIAggCCAIIAggCCAIIAggCCAIIAggCCAIIAggCCAIbAgMCWwIeAALWAgICWQIEAgUCBgIHAggCCQIKAgsCOQINAggCCAIIAggCCAIIAggCCAIIAggCCAIIAggCCAIIAggCCAIbAgMCWgIeAALWAgICPQIEAgUCBgIHAggCCQIKAgsCOQINAggCCAIIAggCCAIIAggCCAIIAggCCAIIAggCCAIIAggCCAIbAgMCPwIeAALWAgICNQIEAgUCBgIHAggCCQJCAgsCOQINAggCCAIIAggCCAIIAggCCAIIAggCCAIIAggCCAIIAggCCAIbAgMCbwIeAALWAgICNQIEAgUCBgIHAggCCQI4AgsCOQINAggCCAIIAggCCAIIAggCCAIIAggCCAIIAggCCAIIAggCCAIbAgMCXQIeAALWAgICcgIEAgUCBgIHAggCCQI4AgsCOQINAggCCAIIAggCCAIIAggCCAIIAggCCAIIAggCCAIIAggCCAIbAgMCewIeAALWAgICHwIEAgUCBgIHAggCCQIKAgsCOQINAggCCAIIAggCCAIIAggCCAIIAggCCAIIAggCCAIIAggCCAIbAgMCiQIeAALWAgICVwIEAgUCBgIHAggCCQJCAgsCOQINAggCCAIIAggCCAIIAggCCAIIAggCCAIIAggCCAIIAggCCAIbAgMCWAIeAALWAgICHwIEAgUCBgIHAggCCQI4AgsCOQINAggCCAIIAggCCAIIAggCCAIIAggCCAIIAggCCAIIAggCCAIbAgMCgwIeAALWAgICaAIEAgUCBgIHAggCCQIKAgsCOQINAggCCAIIAggCCAIIAggCCAIIAggCCAIIAggCCAIIAggCCAIbAgMChAIeAALWAgICJwIEAgUCBgIHAggCCQJCAgsCOQINAggCCAIIAggCCAIIAggCCAIIAggCCAIIAggCCAIIAggCCAIbAgMCUQIeAALWAgICIwIEAgUCBgIHAggCCQIKAgsCOQINAggCCAJ6AAAEAAgCCAIIAggCCAIIAggCCAIIAggCCAIIAggCCAIIAhsCAwKTAh4AAtYCAgJAAgQCBQIGAgcCCAIJAkICCwI5Ag0CCAIIAggCCAIIAggCCAIIAggCCAIIAggCCAIIAggCCAIIAhsCAwJkAh4AAtYCAgIrAgQCBQIGAgcCCAIJAkICCwI5Ag0CCAIIAggCCAIIAggCCAIIAggCCAIIAggCCAIIAggCCAIIAhsCAwJ9Ah4AAtYCAgI9AgQCBQIGAgcCCAIJAkICCwI5Ag0CCAIIAggCCAIIAggCCAIIAggCCAIIAggCCAIIAggCCAIIAhsCAwKVAh4AAtYCAgIrAgQCBQIGAgcCCAIJAgoCCwI5Ag0CCAIIAggCCAIIAggCCAIIAggCCAIIAggCCAIIAggCCAIIAhsCAwJQAh4AAtYCAgIrAgQCBQIGAgcCCAIJAjgCCwI5Ag0CCAIIAggCCAIIAggCCAIIAggCCAIIAggCCAIIAggCCAIIAhsCAwJEAh4AAtYCAgJSAgQCBQIGAgcCCAIJAgoCCwI5Ag0CCAIIAggCCAIIAggCCAIIAggCCAIIAggCCAIIAggCCAIIAhsCAwJTAh4AAtYCAgJSAgQCBQIGAgcCCAIJAjgCCwI5Ag0CCAIIAggCCAIIAggCCAIIAggCCAIIAggCCAIIAggCCAIIAhsCAwJhAh4AAtYCAgJoAgQCBQIGAgcCCAIJAjgCCwI5Ag0CCAIIAggCCAIIAggCCAIIAggCCAIIAggCCAIIAggCCAIIAhsCAwKGAh4AAtYCAgIjAgQCBQIGAgcCCAIJAjgCCwI5Ag0CCAIIAggCCAIIAggCCAIIAggCCAIIAggCCAIIAggCCAIIAhsCAwKCAh4AAtYCAgJyAgQCBQIGAgcCCAIJAgoCCwI5Ag0CCAIIAggCCAIIAggCCAIIAggCCAIIAggCCAIIAggCCAIIAhsCAwJ6Ah4AAtYCAgI1AgQCBQIGAgcCCAIJAgoCCwI5Ag0CCAIIAggCCAIIAggCCAIIAggCCAIIAggCCAIIAggCCAIIAhsCAwJwAh4AAtYCAgJZAgQCBQIGAgcCCAIJAkICCwI5Ag0CCAIIAggCCAIIAggCCAIIAggCCAIIAggCCAIIAggCCAIIAhsCAwJ4Ah4AAtYCAgIxAgQCBQIGAgcCCAIJAkICCwI5Ag0CCAIIAggCCAIIAggCCAIIAggCCAIIAggCCAIIAggCCAIIAhsCAwKMAh4AAtYCAgIhAgQCBQIGAgcCCAIJAkICCwI5Ag0CCAIIAggCCAIIAggCCAIIAggCCAIIAggCCAIIAggCCAIIAhsCAwJcAh4AAtYCAgJXAgQCBQIGAgcCCAIJAjh6AAAEAAILAjkCDQIIAggCCAIIAggCCAIIAggCCAIIAggCCAIIAggCCAIIAggCGwIDApACHgAC1gICAicCBAIFAgYCBwIIAgkCCgILAjkCDQIIAggCCAIIAggCCAIIAggCCAIIAggCCAIIAggCCAIIAggCGwIDAk0CHgAC1gICAh0CBAIFAgYCBwIIAgkCOAILAjkCDQIIAggCCAIIAggCCAIIAggCCAIIAggCCAIIAggCCAIIAggCGwIDAm4CHgAC1gICAlcCBAIFAgYCBwIIAgkCCgILAjkCDQIIAggCCAIIAggCCAIIAggCCAIIAggCCAIIAggCCAIIAggCGwIDAosCHgAC1gICAiECBAIFAgYCBwIIAgkCOAILAjkCDQIIAggCCAIIAggCCAIIAggCCAIIAggCCAIIAggCCAIIAggCGwIDAkQCHgAC1gICAkACBAIFAgYCBwIIAgkCCgILAjkCDQIIAggCCAIIAggCCAIIAggCCAIIAggCCAIIAggCCAIIAggCGwIDAk4CHgAC1gICAicCBAIFAgYCBwIIAgkCOAILAjkCDQIIAggCCAIIAggCCAIIAggCCAIIAggCCAIIAggCCAIIAggCGwIDAjoCHgAC1gICAmgCBAIFAgYCBwIIAgkCQgILAjkCDQIIAggCCAIIAggCCAIIAggCCAIIAggCCAIIAggCCAIIAggCGwIDAmkCHgAC1gICAiMCBAIFAgYCBwIIAgkCQgILAjkCDQIIAggCCAIIAggCCAIIAggCCAIIAggCCAIIAggCCAIIAggCGwIDAmsCHgAC1gICAikCBAIFAgYCBwIIAgkCQgILAjkCDQIIAggCCAIIAggCCAIIAggCCAIIAggCCAIIAggCCAIIAggCGwIDApECHgAC1gICAi0CBAIFAgYCBwIIAgkCOAILAjkCDQIIAggCCAIIAggCCAIIAggCCAIIAggCCAIIAggCCAIIAggCGwIDAocCHgAC1gICAkUCBAIFAgYCBwIIAgkCOAILAjkCDQIIAggCCAIIAggCCAIIAggCCAIIAggCCAIIAggCCAIIAggCGwIDAo8CHgAC1gICAkUCBAIFAgYCBwIIAgkCCgILAjkCDQIIAggCCAIIAggCCAIIAggCCAIIAggCCAIIAggCCAIIAggCGwIDAoECHgAC1gICAkACBAIFAgYCBwIIAgkCOAILAjkCDQIIAggCCAIIAggCCAIIAggCCAIIAggCCAIIAggCCAIIAggCGwIDAkECHgAC1gICAiECBAIFAgYCBwIIAgkCCgILAjkCDQIIAggCCAIIAggCCAIIAggCCAIIAggCCAIIAggCCAIIAggCGwIDAo0CHgAC1gICAjsCBAJ6AAAC/gUCBgIHAggCCQJCAgsCOQINAggCCAIIAggCCAIIAggCCAIIAggCCAIIAggCCAIIAggCCAIbAgMCigIeAALWAgICLQIEAgUCBgIHAggCCQIKAgsCOQINAggCCAIIAggCCAIIAggCCAIIAggCCAIIAggCCAIIAggCCAIbAgMCgAIeAALWAgICHQIEAgUCBgIHAggCCQIKAgsCOQINAggCCAIIAggCCAIIAggCCAIIAggCCAIIAggCCAIIAggCCAIbAgMCjgIeAALWAgICAwIEAgUCBgIHAggCCQI4AgsCOQINAggCCAIIAggCCAIIAggCCAIIAggCCAIIAggCCAIIAggCCAIbAgMCRAIeAALWAgICMwIEAgUCBgIHAggCCQJCAgsCOQINAggCCAIIAggCCAIIAggCCAIIAggCCAIIAggCCAIIAggCCAIbAgMCiAIeAALWAgICAwIEAgUCBgIHAggCCQIKAgsCOQINAggCCAIIAggCCAIIAggCCAIIAggCCAIIAggCCAIIAggCCAIbAgMCdQIeAALWAgICHwIEAgUCBgIHAggCCQJCAgsCOQINAggCCAIIAggCCAIIAggCCAIIAggCCAIIAggCCAIIAggCCAIbAgMCcQIeAALXAAk3NzIwNjQyODgCAgI1AgQCBQIGAgcCCAIJAgoCCwI5Ag0CCAIIAggCCAIIAggCCAIIAggCCAIIAggCCAIIAggCCAIIAhMCAwJwAh4AAtcCAgJyAgQCBQIGAgcCCAIJAgoCCwI5Ag0CCAIIAggCCAIIAggCCAIIAggCCAIIAggCCAIIAggCCAIIAhMCAwJ6Ah4AAtcCAgJeAgQCBQIGAgcCCAIJAgoCCwI5Ag0CCAIIAggCCAIIAggCCAIIAggCCAIIAggCCAIIAggCCAIIAhMCAwJ0Ah4AAtcCAgLYAAYyMDE4MDYCBAIFAgYCBwIIAgkCQgILAjkCDQIIAggCCAIIAggCCAIIAggCCAIIAggCCAIIAggCCAIIAggCEwIDAtlzcQB+AAAAAAACc3EAfgAE///////////////+/////gAAAAF1cQB+AAcAAAAEAaNwu3h4egAABAACHgAC1wICAh8CBAIFAgYCBwIIAgkCCgILAjkCDQIIAggCCAIIAggCCAIIAggCCAIIAggCCAIIAggCCAIIAggCEwIDAokCHgAC1wICAjUCBAIFAgYCBwIIAgkCOAILAjkCDQIIAggCCAIIAggCCAIIAggCCAIIAggCCAIIAggCCAIIAggCEwIDAl0CHgAC1wICAlkCBAIFAgYCBwIIAgkCQgILAjkCDQIIAggCCAIIAggCCAIIAggCCAIIAggCCAIIAggCCAIIAggCEwIDAngCHgAC1wICAjECBAIFAgYCBwIIAgkCQgILAjkCDQIIAggCCAIIAggCCAIIAggCCAIIAggCCAIIAggCCAIIAggCEwIDAowCHgAC1wICAlcCBAIFAgYCBwIIAgkCQgILAjkCDQIIAggCCAIIAggCCAIIAggCCAIIAggCCAIIAggCCAIIAggCEwIDAlgCHgAC1wICAiECBAIFAgYCBwIIAgkCQgILAjkCDQIIAggCCAIIAggCCAIIAggCCAIIAggCCAIIAggCCAIIAggCEwIDAlwCHgAC1wICAl4CBAIFAgYCBwIIAgkCOAILAjkCDQIIAggCCAIIAggCCAIIAggCCAIIAggCCAIIAggCCAIIAggCEwIDAkQCHgAC1wICAmwCBAIFAgYCBwIIAgkCCgILAjkCDQIIAggCCAIIAggCCAIIAggCCAIIAggCCAIIAggCCAIIAggCEwIDApICHgAC1wICAmgCBAIFAgYCBwIIAgkCCgILAjkCDQIIAggCCAIIAggCCAIIAggCCAIIAggCCAIIAggCCAIIAggCEwIDAoQCHgAC1wICAiMCBAIFAgYCBwIIAgkCCgILAjkCDQIIAggCCAIIAggCCAIIAggCCAIIAggCCAIIAggCCAIIAggCEwIDApMCHgAC1wICAicCBAIFAgYCBwIIAgkCQgILAjkCDQIIAggCCAIIAggCCAIIAggCCAIIAggCCAIIAggCCAIIAggCEwIDAlECHgAC1wICAh0CBAIFAgYCBwIIAgkCOAILAjkCDQIIAggCCAIIAggCCAIIAggCCAIIAggCCAIIAggCCAIIAggCEwIDAm4CHgAC1wICAlICBAIFAgYCBwIIAgkCCgILAjkCDQIIAggCCAIIAggCCAIIAggCCAIIAggCCAIIAggCCAIIAggCEwIDAlMCHgAC1wICAmgCBAIFAgYCBwIIAgkCOAILAjkCDQIIAggCCAIIAggCCAIIAggCCAIIAggCCAIIAggCCAIIAggCEwIDAoYCHgAC1wICAmwCBAIFAgYCBwIIAgkCOAILAjkCDQIIAggCCAIIAggCCAIIAggCCAIIAggCCAIIAggCegAABAAIAggCCAITAgMCRAIeAALXAgICPQIEAgUCBgIHAggCCQJCAgsCOQINAggCCAIIAggCCAIIAggCCAIIAggCCAIIAggCCAIIAggCCAITAgMClQIeAALXAgICKwIEAgUCBgIHAggCCQIKAgsCOQINAggCCAIIAggCCAIIAggCCAIIAggCCAIIAggCCAIIAggCCAITAgMCUAIeAALXAgICIwIEAgUCBgIHAggCCQI4AgsCOQINAggCCAIIAggCCAIIAggCCAIIAggCCAIIAggCCAIIAggCCAITAgMCggIeAALXAgICQAIEAgUCBgIHAggCCQJCAgsCOQINAggCCAIIAggCCAIIAggCCAIIAggCCAIIAggCCAIIAggCCAITAgMCZAIeAALXAgICMwIEAgUCBgIHAggCCQJCAgsCOQINAggCCAIIAggCCAIIAggCCAIIAggCCAIIAggCCAIIAggCCAITAgMCiAIeAALXAgICOwIEAgUCBgIHAggCCQJCAgsCOQINAggCCAIIAggCCAIIAggCCAIIAggCCAIIAggCCAIIAggCCAITAgMCigIeAALXAgICKwIEAgUCBgIHAggCCQI4AgsCOQINAggCCAIIAggCCAIIAggCCAIIAggCCAIIAggCCAIIAggCCAITAgMCRAIeAALXAgICLQIEAgUCBgIHAggCCQI4AgsCOQINAggCCAIIAggCCAIIAggCCAIIAggCCAIIAggCCAIIAggCCAITAgMChwIeAALXAgICVwIEAgUCBgIHAggCCQIKAgsCOQINAggCCAIIAggCCAIIAggCCAIIAggCCAIIAggCCAIIAggCCAITAgMCiwIeAALXAgICJQIEAgUCBgIHAggCCQJCAgsCOQINAggCCAIIAggCCAIIAggCCAIIAggCCAIIAggCCAIIAggCCAITAgMChQIeAALXAgICUgIEAgUCBgIHAggCCQI4AgsCOQINAggCCAIIAggCCAIIAggCCAIIAggCCAIIAggCCAIIAggCCAITAgMCYQIeAALXAgICRQIEAgUCBgIHAggCCQI4AgsCOQINAggCCAIIAggCCAIIAggCCAIIAggCCAIIAggCCAIIAggCCAITAgMCjwIeAALXAgICAwIEAgUCBgIHAggCCQIKAgsCOQINAggCCAIIAggCCAIIAggCCAIIAggCCAIIAggCCAIIAggCCAITAgMCdQIeAALXAgICIQIEAgUCBgIHAggCCQIKAgsCOQINAggCCAIIAggCCAIIAggCCAIIAggCCAIIAggCCAIIAggCCAITAgMCjQIeAALXAgICLQIEAgUCBgIHAggCCQIKAgsCOQINAggCCAIIAggCCAIIAggCCAIIegAABAACCAIIAggCCAIIAggCCAIIAhMCAwKAAh4AAtcCAgIdAgQCBQIGAgcCCAIJAgoCCwI5Ag0CCAIIAggCCAIIAggCCAIIAggCCAIIAggCCAIIAggCCAIIAhMCAwKOAh4AAtcCAgIDAgQCBQIGAgcCCAIJAjgCCwI5Ag0CCAIIAggCCAIIAggCCAIIAggCCAIIAggCCAIIAggCCAIIAhMCAwJEAh4AAtcCAgIfAgQCBQIGAgcCCAIJAkICCwI5Ag0CCAIIAggCCAIIAggCCAIIAggCCAIIAggCCAIIAggCCAIIAhMCAwJxAh4AAtcCAgInAgQCBQIGAgcCCAIJAjgCCwI5Ag0CCAIIAggCCAIIAggCCAIIAggCCAIIAggCCAIIAggCCAIIAhMCAwI6Ah4AAtcCAgJAAgQCBQIGAgcCCAIJAgoCCwI5Ag0CCAIIAggCCAIIAggCCAIIAggCCAIIAggCCAIIAggCCAIIAhMCAwJOAh4AAtcCAgJsAgQCBQIGAgcCCAIJAkICCwI5Ag0CCAIIAggCCAIIAggCCAIIAggCCAIIAggCCAIIAggCCAIIAhMCAwJtAh4AAtcCAgJyAgQCBQIGAgcCCAIJAjgCCwI5Ag0CCAIIAggCCAIIAggCCAIIAggCCAIIAggCCAIIAggCCAIIAhMCAwJ7Ah4AAtcCAgJAAgQCBQIGAgcCCAIJAjgCCwI5Ag0CCAIIAggCCAIIAggCCAIIAggCCAIIAggCCAIIAggCCAIIAhMCAwJBAh4AAtcCAgIjAgQCBQIGAgcCCAIJAkICCwI5Ag0CCAIIAggCCAIIAggCCAIIAggCCAIIAggCCAIIAggCCAIIAhMCAwJrAh4AAtcCAgInAgQCBQIGAgcCCAIJAgoCCwI5Ag0CCAIIAggCCAIIAggCCAIIAggCCAIIAggCCAIIAggCCAIIAhMCAwJNAh4AAtcCAgJoAgQCBQIGAgcCCAIJAkICCwI5Ag0CCAIIAggCCAIIAggCCAIIAggCCAIIAggCCAIIAggCCAIIAhMCAwJpAh4AAtcCAgIzAgQCBQIGAgcCCAIJAjgCCwI5Ag0CCAIIAggCCAIIAggCCAIIAggCCAIIAggCCAIIAggCCAIIAhMCAwJIAh4AAtcCAgIvAgQCBQIGAgcCCAIJAkICCwI5Ag0CCAIIAggCCAIIAggCCAIIAggCCAIIAggCCAIIAggCCAIIAhMCAwJJAh4AAtcCAgI9AgQCBQIGAgcCCAIJAjgCCwI5Ag0CCAIIAggCCAIIAggCCAIIAggCCAIIAggCCAIIAggCCAIIAhMCAwI+Ah4AAtcCAgI7AgQCBQIGAgcCCAIJAjgCCwI5Ag0CCAIIAggCegAABAAIAggCCAIIAggCCAIIAggCCAIIAggCCAIIAggCEwIDAkoCHgAC1wICAjMCBAIFAgYCBwIIAgkCCgILAjkCDQIIAggCCAIIAggCCAIIAggCCAIIAggCCAIIAggCCAIIAggCEwIDAkcCHgAC1wICAjsCBAIFAgYCBwIIAgkCCgILAjkCDQIIAggCCAIIAggCCAIIAggCCAIIAggCCAIIAggCCAIIAggCEwIDAjwCHgAC1wICAi0CBAIFAgYCBwIIAgkCQgILAjkCDQIIAggCCAIIAggCCAIIAggCCAIIAggCCAIIAggCCAIIAggCEwIDAkMCHgAC1wICAh0CBAIFAgYCBwIIAgkCQgILAjkCDQIIAggCCAIIAggCCAIIAggCCAIIAggCCAIIAggCCAIIAggCEwIDAlYCHgAC1wICAkUCBAIFAgYCBwIIAgkCQgILAjkCDQIIAggCCAIIAggCCAIIAggCCAIIAggCCAIIAggCCAIIAggCEwIDAkYCHgAC1wICAiECBAIFAgYCBwIIAgkCOAILAjkCDQIIAggCCAIIAggCCAIIAggCCAIIAggCCAIIAggCCAIIAggCEwIDAkQCHgAC1wICAhsCBAIFAgYCBwIIAgkCOAILAjkCDQIIAggCCAIIAggCCAIIAggCCAIIAggCCAIIAggCCAIIAggCEwIDAmMCHgAC1wICAlcCBAIFAgYCBwIIAgkCOAILAjkCDQIIAggCCAIIAggCCAIIAggCCAIIAggCCAIIAggCCAIIAggCEwIDApACHgAC1wICAgMCBAIFAgYCBwIIAgkCQgILAjkCDQIIAggCCAIIAggCCAIIAggCCAIIAggCCAIIAggCCAIIAggCEwIDAlUCHgAC1wICAkUCBAIFAgYCBwIIAgkCCgILAjkCDQIIAggCCAIIAggCCAIIAggCCAIIAggCCAIIAggCCAIIAggCEwIDAoECHgAC1wICAksCBAIFAgYCBwIIAgkCOAILAjkCDQIIAggCCAIIAggCCAIIAggCCAIIAggCCAIIAggCCAIIAggCEwIDAlQCHgAC1wICAi8CBAIFAgYCBwIIAgkCCgILAjkCDQIIAggCCAIIAggCCAIIAggCCAIIAggCCAIIAggCCAIIAggCEwIDAmYCHgAC1wICAksCBAIFAgYCBwIIAgkCCgILAjkCDQIIAggCCAIIAggCCAIIAggCCAIIAggCCAIIAggCCAIIAggCEwIDAmACHgAC1wICAhsCBAIFAgYCBwIIAgkCCgILAjkCDQIIAggCCAIIAggCCAIIAggCCAIIAggCCAIIAggCCAIIAggCEwIDAmUCHgAC1wICAnYCBAIFAgYCBwIIAgkCQgILd/sCOQINAggCCAIIAggCCAIIAggCCAIIAggCCAIIAggCCAIIAggCCAITAgMClAIeAALXAgICKQIEAgUCBgIHAggCCQJCAgsCOQINAggCCAIIAggCCAIIAggCCAIIAggCCAIIAggCCAIIAggCCAITAgMCkQIeAALXAgICLwIEAgUCBgIHAggCCQI4AgsCOQINAggCCAIIAggCCAIIAggCCAIIAggCCAIIAggCCAIIAggCCAITAgMCRAIeAALXAgIC2AIEAgUCBgIHAggCCQIKAgsCOQINAggCCAIIAggCCAIIAggCCAIIAggCCAIIAggCCAIIAggCCAITAgMC2nNxAH4AAAAAAAJzcQB+AAT///////////////7////+/////3VxAH4ABwAAAAQw8IEoeHh6AAAEAAIeAALXAgICdgIEAgUCBgIHAggCCQIKAgsCOQINAggCCAIIAggCCAIIAggCCAIIAggCCAIIAggCCAIIAggCCAITAgMCdwIeAALXAgICWQIEAgUCBgIHAggCCQIKAgsCOQINAggCCAIIAggCCAIIAggCCAIIAggCCAIIAggCCAIIAggCCAITAgMCWgIeAALXAgICWQIEAgUCBgIHAggCCQI4AgsCOQINAggCCAIIAggCCAIIAggCCAIIAggCCAIIAggCCAIIAggCCAITAgMCYgIeAALXAgICcgIEAgUCBgIHAggCCQJCAgsCOQINAggCCAIIAggCCAIIAggCCAIIAggCCAIIAggCCAIIAggCCAITAgMCcwIeAALXAgICNQIEAgUCBgIHAggCCQJCAgsCOQINAggCCAIIAggCCAIIAggCCAIIAggCCAIIAggCCAIIAggCCAITAgMCbwIeAALXAgICXgIEAgUCBgIHAggCCQJCAgsCOQINAggCCAIIAggCCAIIAggCCAIIAggCCAIIAggCCAIIAggCCAITAgMCeQIeAALXAgICMQIEAgUCBgIHAggCCQI4AgsCOQINAggCCAIIAggCCAIIAggCCAIIAggCCAIIAggCCAIIAggCCAITAgMCXwIeAALXAgICMQIEAgUCBgIHAggCCQIKAgsCOQINAggCCAIIAggCCAIIAggCCAIIAggCCAIIAggCCAIIAggCCAITAgMCWwIeAALXAgIC2AIEAgUCBgIHAggCCQI4AgsCOQINAggCCAIIAggCCAIIAggCCAIIAggCCAIIAggCCAIIAggCCAITAgMCRAIeAALXAgICGwIEAgUCBgIHAggCCQJCAgsCOQINAggCCAIIAggCCAIIAggCCAIIAggCCAIIAggCCAIIAggCCAITAgMCTwIeAALXAgICHwIEAgUCBgIHAggCCQI4AgsCOQINAggCCAIIAggCCAIIAggCCAIIAggCCAIIAggCCAIIAggCCAITAgMCgwIeAALXAgICPQIEAgUCBgIHAggCCQIKAgsCOQINAggCCAIIAggCCAIIAggCCAIIAggCCAIIAggCCAIIAggCCAITAgMCPwIeAALXAgICdgIEAgUCBgIHAggCCQI4AgsCOQINAggCCAIIAggCCAIIAggCCAIIAggCCAIIAggCCAIIAggCCAITAgMCfAIeAALXAgICJQIEAgUCBgIHAggCCQIKAgsCOQINAggCCAIIAggCCAIIAggCCAIIAggCCAIIAggCCAIIAggCCAITAgMCZwIeAALXAgICJQIEAgUCBgIHAggCCQI4AgsCOQINAggCCAIIAggCCAIIAggCCAIIAggCCAIIAggCCAJ6AAAEAAgCCAIIAhMCAwJEAh4AAtcCAgIpAgQCBQIGAgcCCAIJAjgCCwI5Ag0CCAIIAggCCAIIAggCCAIIAggCCAIIAggCCAIIAggCCAIIAhMCAwJ/Ah4AAtcCAgIrAgQCBQIGAgcCCAIJAkICCwI5Ag0CCAIIAggCCAIIAggCCAIIAggCCAIIAggCCAIIAggCCAIIAhMCAwJ9Ah4AAtcCAgIpAgQCBQIGAgcCCAIJAgoCCwI5Ag0CCAIIAggCCAIIAggCCAIIAggCCAIIAggCCAIIAggCCAIIAhMCAwJqAh4AAtcCAgJSAgQCBQIGAgcCCAIJAkICCwI5Ag0CCAIIAggCCAIIAggCCAIIAggCCAIIAggCCAIIAggCCAIIAhMCAwJ+Ah4AAtcCAgJLAgQCBQIGAgcCCAIJAkICCwI5Ag0CCAIIAggCCAIIAggCCAIIAggCCAIIAggCCAIIAggCCAIIAhMCAwJMAh4AAtsACTcxNjI3NzMwNAICAicCBAIFAgYCBwIIAgkCCgILAjkCDQIIAggCCAIIAggCCAIIAggCCAIIAggCCAIIAggCCAIIAggCHQIDAk0CHgAC2wICAlcCBAIFAgYCBwIIAgkCOAILAjkCDQIIAggCCAIIAggCCAIIAggCCAIIAggCCAIIAggCCAIIAggCHQIDApACHgAC2wICAlkCBAIFAgYCBwIIAgkCOAILAjkCDQIIAggCCAIIAggCCAIIAggCCAIIAggCCAIIAggCCAIIAggCHQIDAmICHgAC2wICAiECBAIFAgYCBwIIAgkCOAILAjkCDQIIAggCCAIIAggCCAIIAggCCAIIAggCCAIIAggCCAIIAggCHQIDAkQCHgAC2wICAiECBAIFAgYCBwIIAgkCCgILAjkCDQIIAggCCAIIAggCCAIIAggCCAIIAggCCAIIAggCCAIIAggCHQIDAo0CHgAC2wICAlcCBAIFAgYCBwIIAgkCCgILAjkCDQIIAggCCAIIAggCCAIIAggCCAIIAggCCAIIAggCCAIIAggCHQIDAosCHgAC2wICAjECBAIFAgYCBwIIAgkCOAILAjkCDQIIAggCCAIIAggCCAIIAggCCAIIAggCCAIIAggCCAIIAggCHQIDAl8CHgAC2wICAkACBAIFAgYCBwIIAgkCCgILAjkCDQIIAggCCAIIAggCCAIIAggCCAIIAggCCAIIAggCCAIIAggCHQIDAk4CHgAC2wICAksCBAIFAgYCBwIIAgkCQgILAjkCDQIIAggCCAIIAggCCAIIAggCCAIIAggCCAIIAggCCAIIAggCHQIDAkwCHgAC2wICAhsCBAIFAgYCBwIIAgkCQgILAjkCDQIIAggCCAJ6AAAEAAgCCAIIAggCCAIIAggCCAIIAggCCAIIAggCCAIdAgMCTwIeAALbAgICPQIEAgUCBgIHAggCCQI4AgsCOQINAggCCAIIAggCCAIIAggCCAIIAggCCAIIAggCCAIIAggCCAIdAgMCPgIeAALbAgICWQIEAgUCBgIHAggCCQIKAgsCOQINAggCCAIIAggCCAIIAggCCAIIAggCCAIIAggCCAIIAggCCAIdAgMCWgIeAALbAgICJwIEAgUCBgIHAggCCQI4AgsCOQINAggCCAIIAggCCAIIAggCCAIIAggCCAIIAggCCAIIAggCCAIdAgMCOgIeAALbAgICPQIEAgUCBgIHAggCCQIKAgsCOQINAggCCAIIAggCCAIIAggCCAIIAggCCAIIAggCCAIIAggCCAIdAgMCPwIeAALbAgICQAIEAgUCBgIHAggCCQI4AgsCOQINAggCCAIIAggCCAIIAggCCAIIAggCCAIIAggCCAIIAggCCAIdAgMCQQIeAALbAgICOwIEAgUCBgIHAggCCQJCAgsCOQINAggCCAIIAggCCAIIAggCCAIIAggCCAIIAggCCAIIAggCCAIdAgMCigIeAALbAgICMQIEAgUCBgIHAggCCQIKAgsCOQINAggCCAIIAggCCAIIAggCCAIIAggCCAIIAggCCAIIAggCCAIdAgMCWwIeAALbAgICMwIEAgUCBgIHAggCCQJCAgsCOQINAggCCAIIAggCCAIIAggCCAIIAggCCAIIAggCCAIIAggCCAIdAgMCiAIeAALbAgICcgIEAgUCBgIHAggCCQI4AgsCOQINAggCCAIIAggCCAIIAggCCAIIAggCCAIIAggCCAIIAggCCAIdAgMCewIeAALbAgICNQIEAgUCBgIHAggCCQI4AgsCOQINAggCCAIIAggCCAIIAggCCAIIAggCCAIIAggCCAIIAggCCAIdAgMCXQIeAALbAgICVwIEAgUCBgIHAggCCQJCAgsCOQINAggCCAIIAggCCAIIAggCCAIIAggCCAIIAggCCAIIAggCCAIdAgMCWAIeAALbAgICGwIEAgUCBgIHAggCCQIKAgsCOQINAggCCAIIAggCCAIIAggCCAIIAggCCAIIAggCCAIIAggCCAIdAgMCZQIeAALbAgICSwIEAgUCBgIHAggCCQIKAgsCOQINAggCCAIIAggCCAIIAggCCAIIAggCCAIIAggCCAIIAggCCAIdAgMCYAIeAALbAgICcgIEAgUCBgIHAggCCQIKAgsCOQINAggCCAIIAggCCAIIAggCCAIIAggCCAIIAggCCAIIAggCCAIdAgMCegIeAALbAgICGwIEAgUCBgIHAggCCQI4Agt6AAAEAAI5Ag0CCAIIAggCCAIIAggCCAIIAggCCAIIAggCCAIIAggCCAIIAh0CAwJjAh4AAtsCAgJAAgQCBQIGAgcCCAIJAkICCwI5Ag0CCAIIAggCCAIIAggCCAIIAggCCAIIAggCCAIIAggCCAIIAh0CAwJkAh4AAtsCAgInAgQCBQIGAgcCCAIJAkICCwI5Ag0CCAIIAggCCAIIAggCCAIIAggCCAIIAggCCAIIAggCCAIIAh0CAwJRAh4AAtsCAgIvAgQCBQIGAgcCCAIJAgoCCwI5Ag0CCAIIAggCCAIIAggCCAIIAggCCAIIAggCCAIIAggCCAIIAh0CAwJmAh4AAtsCAgIrAgQCBQIGAgcCCAIJAgoCCwI5Ag0CCAIIAggCCAIIAggCCAIIAggCCAIIAggCCAIIAggCCAIIAh0CAwJQAh4AAtsCAgJFAgQCBQIGAgcCCAIJAkICCwI5Ag0CCAIIAggCCAIIAggCCAIIAggCCAIIAggCCAIIAggCCAIIAh0CAwJGAh4AAtsCAgJSAgQCBQIGAgcCCAIJAgoCCwI5Ag0CCAIIAggCCAIIAggCCAIIAggCCAIIAggCCAIIAggCCAIIAh0CAwJTAh4AAtsCAgIrAgQCBQIGAgcCCAIJAjgCCwI5Ag0CCAIIAggCCAIIAggCCAIIAggCCAIIAggCCAIIAggCCAIIAh0CAwJEAh4AAtsCAgJLAgQCBQIGAgcCCAIJAjgCCwI5Ag0CCAIIAggCCAIIAggCCAIIAggCCAIIAggCCAIIAggCCAIIAh0CAwJUAh4AAtsCAgJSAgQCBQIGAgcCCAIJAjgCCwI5Ag0CCAIIAggCCAIIAggCCAIIAggCCAIIAggCCAIIAggCCAIIAh0CAwJhAh4AAtsCAgI1AgQCBQIGAgcCCAIJAgoCCwI5Ag0CCAIIAggCCAIIAggCCAIIAggCCAIIAggCCAIIAggCCAIIAh0CAwJwAh4AAtsCAgIhAgQCBQIGAgcCCAIJAkICCwI5Ag0CCAIIAggCCAIIAggCCAIIAggCCAIIAggCCAIIAggCCAIIAh0CAwJcAh4AAtsCAgItAgQCBQIGAgcCCAIJAkICCwI5Ag0CCAIIAggCCAIIAggCCAIIAggCCAIIAggCCAIIAggCCAIIAh0CAwJDAh4AAtsCAgIdAgQCBQIGAgcCCAIJAkICCwI5Ag0CCAIIAggCCAIIAggCCAIIAggCCAIIAggCCAIIAggCCAIIAh0CAwJWAh4AAtsCAgJ2AgQCBQIGAgcCCAIJAjgCCwI5Ag0CCAIIAggCCAIIAggCCAIIAggCCAIIAggCCAIIAggCCAIIAh0CAwJ8Ah4AAtsCAgJyAgQCBQJ6AAAEAAYCBwIIAgkCQgILAjkCDQIIAggCCAIIAggCCAIIAggCCAIIAggCCAIIAggCCAIIAggCHQIDAnMCHgAC2wICAh0CBAIFAgYCBwIIAgkCCgILAjkCDQIIAggCCAIIAggCCAIIAggCCAIIAggCCAIIAggCCAIIAggCHQIDAo4CHgAC2wICAh0CBAIFAgYCBwIIAgkCOAILAjkCDQIIAggCCAIIAggCCAIIAggCCAIIAggCCAIIAggCCAIIAggCHQIDAm4CHgAC2wICAnYCBAIFAgYCBwIIAgkCCgILAjkCDQIIAggCCAIIAggCCAIIAggCCAIIAggCCAIIAggCCAIIAggCHQIDAncCHgAC2wICAi8CBAIFAgYCBwIIAgkCOAILAjkCDQIIAggCCAIIAggCCAIIAggCCAIIAggCCAIIAggCCAIIAggCHQIDAkQCHgAC2wICAikCBAIFAgYCBwIIAgkCCgILAjkCDQIIAggCCAIIAggCCAIIAggCCAIIAggCCAIIAggCCAIIAggCHQIDAmoCHgAC2wICAikCBAIFAgYCBwIIAgkCQgILAjkCDQIIAggCCAIIAggCCAIIAggCCAIIAggCCAIIAggCCAIIAggCHQIDApECHgAC2wICAiMCBAIFAgYCBwIIAgkCQgILAjkCDQIIAggCCAIIAggCCAIIAggCCAIIAggCCAIIAggCCAIIAggCHQIDAmsCHgAC2wICAmgCBAIFAgYCBwIIAgkCQgILAjkCDQIIAggCCAIIAggCCAIIAggCCAIIAggCCAIIAggCCAIIAggCHQIDAmkCHgAC2wICAlICBAIFAgYCBwIIAgkCQgILAjkCDQIIAggCCAIIAggCCAIIAggCCAIIAggCCAIIAggCCAIIAggCHQIDAn4CHgAC2wICAi0CBAIFAgYCBwIIAgkCCgILAjkCDQIIAggCCAIIAggCCAIIAggCCAIIAggCCAIIAggCCAIIAggCHQIDAoACHgAC2wICAkUCBAIFAgYCBwIIAgkCOAILAjkCDQIIAggCCAIIAggCCAIIAggCCAIIAggCCAIIAggCCAIIAggCHQIDAo8CHgAC2wICAkUCBAIFAgYCBwIIAgkCCgILAjkCDQIIAggCCAIIAggCCAIIAggCCAIIAggCCAIIAggCCAIIAggCHQIDAoECHgAC2wICAi0CBAIFAgYCBwIIAgkCOAILAjkCDQIIAggCCAIIAggCCAIIAggCCAIIAggCCAIIAggCCAIIAggCHQIDAocCHgAC2wICAikCBAIFAgYCBwIIAgkCOAILAjkCDQIIAggCCAIIAggCCAIIAggCCAIIAggCCAIIAggCCAIIAggCHQIDAn8CHgB6AAAEAALbAgICHwIEAgUCBgIHAggCCQJCAgsCOQINAggCCAIIAggCCAIIAggCCAIIAggCCAIIAggCCAIIAggCCAIdAgMCcQIeAALbAgICNQIEAgUCBgIHAggCCQJCAgsCOQINAggCCAIIAggCCAIIAggCCAIIAggCCAIIAggCCAIIAggCCAIdAgMCbwIeAALbAgICHwIEAgUCBgIHAggCCQIKAgsCOQINAggCCAIIAggCCAIIAggCCAIIAggCCAIIAggCCAIIAggCCAIdAgMCiQIeAALbAgICdgIEAgUCBgIHAggCCQJCAgsCOQINAggCCAIIAggCCAIIAggCCAIIAggCCAIIAggCCAIIAggCCAIdAgMClAIeAALbAgICaAIEAgUCBgIHAggCCQIKAgsCOQINAggCCAIIAggCCAIIAggCCAIIAggCCAIIAggCCAIIAggCCAIdAgMChAIeAALbAgICOwIEAgUCBgIHAggCCQI4AgsCOQINAggCCAIIAggCCAIIAggCCAIIAggCCAIIAggCCAIIAggCCAIdAgMCSgIeAALbAgICLwIEAgUCBgIHAggCCQJCAgsCOQINAggCCAIIAggCCAIIAggCCAIIAggCCAIIAggCCAIIAggCCAIdAgMCSQIeAALbAgICIwIEAgUCBgIHAggCCQIKAgsCOQINAggCCAIIAggCCAIIAggCCAIIAggCCAIIAggCCAIIAggCCAIdAgMCkwIeAALbAgICKwIEAgUCBgIHAggCCQJCAgsCOQINAggCCAIIAggCCAIIAggCCAIIAggCCAIIAggCCAIIAggCCAIdAgMCfQIeAALbAgICMwIEAgUCBgIHAggCCQIKAgsCOQINAggCCAIIAggCCAIIAggCCAIIAggCCAIIAggCCAIIAggCCAIdAgMCRwIeAALbAgICOwIEAgUCBgIHAggCCQIKAgsCOQINAggCCAIIAggCCAIIAggCCAIIAggCCAIIAggCCAIIAggCCAIdAgMCPAIeAALbAgICPQIEAgUCBgIHAggCCQJCAgsCOQINAggCCAIIAggCCAIIAggCCAIIAggCCAIIAggCCAIIAggCCAIdAgMClQIeAALbAgICIwIEAgUCBgIHAggCCQI4AgsCOQINAggCCAIIAggCCAIIAggCCAIIAggCCAIIAggCCAIIAggCCAIdAgMCggIeAALbAgICaAIEAgUCBgIHAggCCQI4AgsCOQINAggCCAIIAggCCAIIAggCCAIIAggCCAIIAggCCAIIAggCCAIdAgMChgIeAALbAgICHwIEAgUCBgIHAggCCQI4AgsCOQINAggCCAIIAggCCAIIAggCCAIIAggCCAIIAggCCAIIAgh6AAABLwIIAh0CAwKDAh4AAtsCAgIzAgQCBQIGAgcCCAIJAjgCCwI5Ag0CCAIIAggCCAIIAggCCAIIAggCCAIIAggCCAIIAggCCAIIAh0CAwJIAh4AAtsCAgJZAgQCBQIGAgcCCAIJAkICCwI5Ag0CCAIIAggCCAIIAggCCAIIAggCCAIIAggCCAIIAggCCAIIAh0CAwJ4Ah4AAtsCAgIxAgQCBQIGAgcCCAIJAkICCwI5Ag0CCAIIAggCCAIIAggCCAIIAggCCAIIAggCCAIIAggCCAIIAh0CAwKMAh4AAtwACTY1NTEyNTcyOAICAt0ABjIwMTMxMgIEAgUCBgIHAggCCQKoAgsCDAINAggCCAIIAggCCAIIAggCCAIIAggCCAIIAggCCAIIAggCCAIkAgMC3nNxAH4AAAAAAAJzcQB+AAT///////////////7////+/////3VxAH4ABwAAAAMU5eR4eHoAAAQAAh4AAt8ACTc3MjA2ODkyOAICAlkCBAIFAgYCBwIIAgkCOAILAjkCDQIIAggCCAIIAggCCAIIAggCCAIIAggCCAIIAggCCAIIAggCFwIDAmICHgAC3wICAjECBAIFAgYCBwIIAgkCOAILAjkCDQIIAggCCAIIAggCCAIIAggCCAIIAggCCAIIAggCCAIIAggCFwIDAl8CHgAC3wICAlcCBAIFAgYCBwIIAgkCCgILAjkCDQIIAggCCAIIAggCCAIIAggCCAIIAggCCAIIAggCCAIIAggCFwIDAosCHgAC3wICAiECBAIFAgYCBwIIAgkCCgILAjkCDQIIAggCCAIIAggCCAIIAggCCAIIAggCCAIIAggCCAIIAggCFwIDAo0CHgAC3wICAisCBAIFAgYCBwIIAgkCOAILAjkCDQIIAggCCAIIAggCCAIIAggCCAIIAggCCAIIAggCCAIIAggCFwIDAkQCHgAC3wICAkACBAIFAgYCBwIIAgkCCgILAjkCDQIIAggCCAIIAggCCAIIAggCCAIIAggCCAIIAggCCAIIAggCFwIDAk4CHgAC3wICAlkCBAIFAgYCBwIIAgkCCgILAjkCDQIIAggCCAIIAggCCAIIAggCCAIIAggCCAIIAggCCAIIAggCFwIDAloCHgAC3wICAicCBAIFAgYCBwIIAgkCCgILAjkCDQIIAggCCAIIAggCCAIIAggCCAIIAggCCAIIAggCCAIIAggCFwIDAk0CHgAC3wICAlcCBAIFAgYCBwIIAgkCOAILAjkCDQIIAggCCAIIAggCCAIIAggCCAIIAggCCAIIAggCCAIIAggCFwIDApACHgAC3wICAksCBAIFAgYCBwIIAgkCQgILAjkCDQIIAggCCAIIAggCCAIIAggCCAIIAggCCAIIAggCCAIIAggCFwIDAkwCHgAC3wICAhsCBAIFAgYCBwIIAgkCQgILAjkCDQIIAggCCAIIAggCCAIIAggCCAIIAggCCAIIAggCCAIIAggCFwIDAk8CHgAC3wICAkACBAIFAgYCBwIIAgkCOAILAjkCDQIIAggCCAIIAggCCAIIAggCCAIIAggCCAIIAggCCAIIAggCFwIDAkECHgAC3wICAj0CBAIFAgYCBwIIAgkCCgILAjkCDQIIAggCCAIIAggCCAIIAggCCAIIAggCCAIIAggCCAIIAggCFwIDAj8CHgAC3wICAicCBAIFAgYCBwIIAgkCOAILAjkCDQIIAggCCAIIAggCCAIIAggCCAIIAggCCAIIAggCCAIIAggCFwIDAjoCHgAC3wICAjECBAIFAgYCBwIIAgkCCgILAjkCDQIIAggCCAIIAggCCAIIAggCCHoAAAQAAggCCAIIAggCCAIIAggCCAIXAgMCWwIeAALfAgICIQIEAgUCBgIHAggCCQI4AgsCOQINAggCCAIIAggCCAIIAggCCAIIAggCCAIIAggCCAIIAggCCAIXAgMCRAIeAALfAgICOwIEAgUCBgIHAggCCQJCAgsCOQINAggCCAIIAggCCAIIAggCCAIIAggCCAIIAggCCAIIAggCCAIXAgMCigIeAALfAgICPQIEAgUCBgIHAggCCQI4AgsCOQINAggCCAIIAggCCAIIAggCCAIIAggCCAIIAggCCAIIAggCCAIXAgMCPgIeAALfAgICMwIEAgUCBgIHAggCCQJCAgsCOQINAggCCAIIAggCCAIIAggCCAIIAggCCAIIAggCCAIIAggCCAIXAgMCiAIeAALfAgICWQIEAgUCBgIHAggCCQJCAgsCOQINAggCCAIIAggCCAIIAggCCAIIAggCCAIIAggCCAIIAggCCAIXAgMCeAIeAALfAgICMwIEAgUCBgIHAggCCQI4AgsCOQINAggCCAIIAggCCAIIAggCCAIIAggCCAIIAggCCAIIAggCCAIXAgMCSAIeAALfAgICOwIEAgUCBgIHAggCCQI4AgsCOQINAggCCAIIAggCCAIIAggCCAIIAggCCAIIAggCCAIIAggCCAIXAgMCSgIeAALfAgICHwIEAgUCBgIHAggCCQIKAgsCOQINAggCCAIIAggCCAIIAggCCAIIAggCCAIIAggCCAIIAggCCAIXAgMCiQIeAALfAgICKwIEAgUCBgIHAggCCQJCAgsCOQINAggCCAIIAggCCAIIAggCCAIIAggCCAIIAggCCAIIAggCCAIXAgMCfQIeAALfAgICUgIEAgUCBgIHAggCCQJCAgsCOQINAggCCAIIAggCCAIIAggCCAIIAggCCAIIAggCCAIIAggCCAIXAgMCfgIeAALfAgICJQIEAgUCBgIHAggCCQI4AgsCOQINAggCCAIIAggCCAIIAggCCAIIAggCCAIIAggCCAIIAggCCAIXAgMCRAIeAALfAgICKQIEAgUCBgIHAggCCQI4AgsCOQINAggCCAIIAggCCAIIAggCCAIIAggCCAIIAggCCAIIAggCCAIXAgMCfwIeAALfAgICIwIEAgUCBgIHAggCCQIKAgsCOQINAggCCAIIAggCCAIIAggCCAIIAggCCAIIAggCCAIIAggCCAIXAgMCkwIeAALfAgICLwIEAgUCBgIHAggCCQJCAgsCOQINAggCCAIIAggCCAIIAggCCAIIAggCCAIIAggCCAIIAggCCAIXAgMCSQIeAALfAgICdgIEAgUCBgIHAggCCQJCAgsCOQINAggCCAIIAnoAAAQACAIIAggCCAIIAggCCAIIAggCCAIIAggCCAIIAhcCAwKUAh4AAt8CAgJoAgQCBQIGAgcCCAIJAjgCCwI5Ag0CCAIIAggCCAIIAggCCAIIAggCCAIIAggCCAIIAggCCAIIAhcCAwKGAh4AAt8CAgIzAgQCBQIGAgcCCAIJAgoCCwI5Ag0CCAIIAggCCAIIAggCCAIIAggCCAIIAggCCAIIAggCCAIIAhcCAwJHAh4AAt8CAgIfAgQCBQIGAgcCCAIJAjgCCwI5Ag0CCAIIAggCCAIIAggCCAIIAggCCAIIAggCCAIIAggCCAIIAhcCAwKDAh4AAt8CAgI7AgQCBQIGAgcCCAIJAgoCCwI5Ag0CCAIIAggCCAIIAggCCAIIAggCCAIIAggCCAIIAggCCAIIAhcCAwI8Ah4AAt8CAgI9AgQCBQIGAgcCCAIJAkICCwI5Ag0CCAIIAggCCAIIAggCCAIIAggCCAIIAggCCAIIAggCCAIIAhcCAwKVAh4AAt8CAgJoAgQCBQIGAgcCCAIJAgoCCwI5Ag0CCAIIAggCCAIIAggCCAIIAggCCAIIAggCCAIIAggCCAIIAhcCAwKEAh4AAt8CAgIjAgQCBQIGAgcCCAIJAjgCCwI5Ag0CCAIIAggCCAIIAggCCAIIAggCCAIIAggCCAIIAggCCAIIAhcCAwKCAh4AAt8CAgIxAgQCBQIGAgcCCAIJAkICCwI5Ag0CCAIIAggCCAIIAggCCAIIAggCCAIIAggCCAIIAggCCAIIAhcCAwKMAh4AAt8CAgIdAgQCBQIGAgcCCAIJAgoCCwI5Ag0CCAIIAggCCAIIAggCCAIIAggCCAIIAggCCAIIAggCCAIIAhcCAwKOAh4AAt8CAgJyAgQCBQIGAgcCCAIJAkICCwI5Ag0CCAIIAggCCAIIAggCCAIIAggCCAIIAggCCAIIAggCCAIIAhcCAwJzAh4AAt8CAgJeAgQCBQIGAgcCCAIJAkICCwI5Ag0CCAIIAggCCAIIAggCCAIIAggCCAIIAggCCAIIAggCCAIIAhcCAwJ5Ah4AAt8CAgJ2AgQCBQIGAgcCCAIJAgoCCwI5Ag0CCAIIAggCCAIIAggCCAIIAggCCAIIAggCCAIIAggCCAIIAhcCAwJ3Ah4AAt8CAgJFAgQCBQIGAgcCCAIJAjgCCwI5Ag0CCAIIAggCCAIIAggCCAIIAggCCAIIAggCCAIIAggCCAIIAhcCAwKPAh4AAt8CAgIlAgQCBQIGAgcCCAIJAkICCwI5Ag0CCAIIAggCCAIIAggCCAIIAggCCAIIAggCCAIIAggCCAIIAhcCAwKFAh4AAt8CAgIvAgQCBQIGAgcCCAIJAjgCC3oAAAQAAjkCDQIIAggCCAIIAggCCAIIAggCCAIIAggCCAIIAggCCAIIAggCFwIDAkQCHgAC3wICAiUCBAIFAgYCBwIIAgkCCgILAjkCDQIIAggCCAIIAggCCAIIAggCCAIIAggCCAIIAggCCAIIAggCFwIDAmcCHgAC3wICAikCBAIFAgYCBwIIAgkCQgILAjkCDQIIAggCCAIIAggCCAIIAggCCAIIAggCCAIIAggCCAIIAggCFwIDApECHgAC3wICAi8CBAIFAgYCBwIIAgkCCgILAjkCDQIIAggCCAIIAggCCAIIAggCCAIIAggCCAIIAggCCAIIAggCFwIDAmYCHgAC3wICAi0CBAIFAgYCBwIIAgkCCgILAjkCDQIIAggCCAIIAggCCAIIAggCCAIIAggCCAIIAggCCAIIAggCFwIDAoACHgAC3wICAkUCBAIFAgYCBwIIAgkCCgILAjkCDQIIAggCCAIIAggCCAIIAggCCAIIAggCCAIIAggCCAIIAggCFwIDAoECHgAC3wICAikCBAIFAgYCBwIIAgkCCgILAjkCDQIIAggCCAIIAggCCAIIAggCCAIIAggCCAIIAggCCAIIAggCFwIDAmoCHgAC3wICAmgCBAIFAgYCBwIIAgkCQgILAjkCDQIIAggCCAIIAggCCAIIAggCCAIIAggCCAIIAggCCAIIAggCFwIDAmkCHgAC3wICAi0CBAIFAgYCBwIIAgkCOAILAjkCDQIIAggCCAIIAggCCAIIAggCCAIIAggCCAIIAggCCAIIAggCFwIDAocCHgAC3wICAgMCBAIFAgYCBwIIAgkCOAILAjkCDQIIAggCCAIIAggCCAIIAggCCAIIAggCCAIIAggCCAIIAggCFwIDAkQCHgAC3wICAh0CBAIFAgYCBwIIAgkCOAILAjkCDQIIAggCCAIIAggCCAIIAggCCAIIAggCCAIIAggCCAIIAggCFwIDAm4CHgAC3wICAnYCBAIFAgYCBwIIAgkCOAILAjkCDQIIAggCCAIIAggCCAIIAggCCAIIAggCCAIIAggCCAIIAggCFwIDAnwCHgAC3wICAh8CBAIFAgYCBwIIAgkCQgILAjkCDQIIAggCCAIIAggCCAIIAggCCAIIAggCCAIIAggCCAIIAggCFwIDAnECHgAC3wICAgMCBAIFAgYCBwIIAgkCCgILAjkCDQIIAggCCAIIAggCCAIIAggCCAIIAggCCAIIAggCCAIIAggCFwIDAnUCHgAC3wICAjUCBAIFAgYCBwIIAgkCQgILAjkCDQIIAggCCAIIAggCCAIIAggCCAIIAggCCAIIAggCCAIIAggCFwIDAm8CHgAC3wICAhsCBAIFAnoAAAQABgIHAggCCQIKAgsCOQINAggCCAIIAggCCAIIAggCCAIIAggCCAIIAggCCAIIAggCCAIXAgMCZQIeAALfAgICNQIEAgUCBgIHAggCCQIKAgsCOQINAggCCAIIAggCCAIIAggCCAIIAggCCAIIAggCCAIIAggCCAIXAgMCcAIeAALfAgICNQIEAgUCBgIHAggCCQI4AgsCOQINAggCCAIIAggCCAIIAggCCAIIAggCCAIIAggCCAIIAggCCAIXAgMCXQIeAALfAgICcgIEAgUCBgIHAggCCQIKAgsCOQINAggCCAIIAggCCAIIAggCCAIIAggCCAIIAggCCAIIAggCCAIXAgMCegIeAALfAgICcgIEAgUCBgIHAggCCQI4AgsCOQINAggCCAIIAggCCAIIAggCCAIIAggCCAIIAggCCAIIAggCCAIXAgMCewIeAALfAgICSwIEAgUCBgIHAggCCQIKAgsCOQINAggCCAIIAggCCAIIAggCCAIIAggCCAIIAggCCAIIAggCCAIXAgMCYAIeAALfAgICJwIEAgUCBgIHAggCCQJCAgsCOQINAggCCAIIAggCCAIIAggCCAIIAggCCAIIAggCCAIIAggCCAIXAgMCUQIeAALfAgICIwIEAgUCBgIHAggCCQJCAgsCOQINAggCCAIIAggCCAIIAggCCAIIAggCCAIIAggCCAIIAggCCAIXAgMCawIeAALfAgICKwIEAgUCBgIHAggCCQIKAgsCOQINAggCCAIIAggCCAIIAggCCAIIAggCCAIIAggCCAIIAggCCAIXAgMCUAIeAALfAgICUgIEAgUCBgIHAggCCQIKAgsCOQINAggCCAIIAggCCAIIAggCCAIIAggCCAIIAggCCAIIAggCCAIXAgMCUwIeAALfAgICQAIEAgUCBgIHAggCCQJCAgsCOQINAggCCAIIAggCCAIIAggCCAIIAggCCAIIAggCCAIIAggCCAIXAgMCZAIeAALfAgICGwIEAgUCBgIHAggCCQI4AgsCOQINAggCCAIIAggCCAIIAggCCAIIAggCCAIIAggCCAIIAggCCAIXAgMCYwIeAALfAgICVwIEAgUCBgIHAggCCQJCAgsCOQINAggCCAIIAggCCAIIAggCCAIIAggCCAIIAggCCAIIAggCCAIXAgMCWAIeAALfAgICSwIEAgUCBgIHAggCCQI4AgsCOQINAggCCAIIAggCCAIIAggCCAIIAggCCAIIAggCCAIIAggCCAIXAgMCVAIeAALfAgICAwIEAgUCBgIHAggCCQJCAgsCOQINAggCCAIIAggCCAIIAggCCAIIAggCCAIIAggCCAIIAggCCAIXAgMCVQIeAHoAAAQAAt8CAgJSAgQCBQIGAgcCCAIJAjgCCwI5Ag0CCAIIAggCCAIIAggCCAIIAggCCAIIAggCCAIIAggCCAIIAhcCAwJhAh4AAt8CAgJFAgQCBQIGAgcCCAIJAkICCwI5Ag0CCAIIAggCCAIIAggCCAIIAggCCAIIAggCCAIIAggCCAIIAhcCAwJGAh4AAt8CAgJeAgQCBQIGAgcCCAIJAjgCCwI5Ag0CCAIIAggCCAIIAggCCAIIAggCCAIIAggCCAIIAggCCAIIAhcCAwJEAh4AAt8CAgIhAgQCBQIGAgcCCAIJAkICCwI5Ag0CCAIIAggCCAIIAggCCAIIAggCCAIIAggCCAIIAggCCAIIAhcCAwJcAh4AAt8CAgItAgQCBQIGAgcCCAIJAkICCwI5Ag0CCAIIAggCCAIIAggCCAIIAggCCAIIAggCCAIIAggCCAIIAhcCAwJDAh4AAt8CAgIdAgQCBQIGAgcCCAIJAkICCwI5Ag0CCAIIAggCCAIIAggCCAIIAggCCAIIAggCCAIIAggCCAIIAhcCAwJWAh4AAt8CAgJeAgQCBQIGAgcCCAIJAgoCCwI5Ag0CCAIIAggCCAIIAggCCAIIAggCCAIIAggCCAIIAggCCAIIAhcCAwJ0Ah4AAuAACTc3MjA2MzEyOAICAi0CBAIFAgYCBwIIAgkCCgILAgwCDQIIAggCCAIIAggCCAIIAggCCAIIAggCCAIIAggCCAIIAggCEgIDAi4CHgAC4AICAkUCBAIFAgYCBwIIAgkCCgILAgwCDQIIAggCCAIIAggCCAIIAggCCAIIAggCCAIIAggCCAIIAggCEgIDAsICHgAC4AICAi8CBAIFAgYCBwIIAgkCCgILAgwCDQIIAggCCAIIAggCCAIIAggCCAIIAggCCAIIAggCCAIIAggCEgIDAjACHgAC4AICAj0CBAIFAgYCBwIIAgkCqAILAgwCDQIIAggCCAIIAggCCAIIAggCCAIIAggCCAIIAggCCAIIAggCEgIDArsCHgAC4AICAicCBAIFAgYCBwIIAgkCqAILAgwCDQIIAggCCAIIAggCCAIIAggCCAIIAggCCAIIAggCCAIIAggCEgIDAtICHgAC4AICAkACBAIFAgYCBwIIAgkCqAILAgwCDQIIAggCCAIIAggCCAIIAggCCAIIAggCCAIIAggCCAIIAggCEgIDAs8CHgAC4AICAh0CBAIFAgYCBwIIAgkCQgILAgwCDQIIAggCCAIIAggCCAIIAggCCAIIAggCCAIIAggCCAIIAggCEgIDAqECHgAC4AICAgMCBAIFAgYCBwIIAgkCQgILAgwCDQIIAggCCAIIAggCCAIIAggCCAIIAnoAAAQACAIIAggCCAIIAggCCAISAgMCoAIeAALgAgICdgIEAgUCBgIHAggCCQIKAgsCDAINAggCCAIIAggCCAIIAggCCAIIAggCCAIIAggCCAIIAggCCAISAgMCxgIeAALgAgICVwIEAgUCBgIHAggCCQKoAgsCDAINAggCCAIIAggCCAIIAggCCAIIAggCCAIIAggCCAIIAggCCAISAgMCyQIeAALgAgIC2AIEAgUCBgIHAggCCQKoAgsCDAINAggCCAIIAggCCAIIAggCCAIIAggCCAIIAggCCAIIAggCCAISAgMCRAIeAALgAgICWQIEAgUCBgIHAggCCQKoAgsCDAINAggCCAIIAggCCAIIAggCCAIIAggCCAIIAggCCAIIAggCCAISAgMCtQIeAALgAgICOwIEAgUCBgIHAggCCQIKAgsCDAINAggCCAIIAggCCAIIAggCCAIIAggCCAIIAggCCAIIAggCCAISAgMCzQIeAALgAgICMQIEAgUCBgIHAggCCQKoAgsCDAINAggCCAIIAggCCAIIAggCCAIIAggCCAIIAggCCAIIAggCCAISAgMCtAIeAALgAgICLwIEAgUCBgIHAggCCQJCAgsCDAINAggCCAIIAggCCAIIAggCCAIIAggCCAIIAggCCAIIAggCCAISAgMCmwIeAALgAgICIQIEAgUCBgIHAggCCQKoAgsCDAINAggCCAIIAggCCAIIAggCCAIIAggCCAIIAggCCAIIAggCCAISAgMCRAIeAALgAgICUgIEAgUCBgIHAggCCQKoAgsCDAINAggCCAIIAggCCAIIAggCCAIIAggCCAIIAggCCAIIAggCCAISAgMCsAIeAALgAgICIwIEAgUCBgIHAggCCQJCAgsCDAINAggCCAIIAggCCAIIAggCCAIIAggCCAIIAggCCAIIAggCCAISAgMCnQIeAALgAgICMwIEAgUCBgIHAggCCQIKAgsCDAINAggCCAIIAggCCAIIAggCCAIIAggCCAIIAggCCAIIAggCCAISAgMCNAIeAALgAgICLwIEAgUCBgIHAggCCQKoAgsCDAINAggCCAIIAggCCAIIAggCCAIIAggCCAIIAggCCAIIAggCCAISAgMCRAIeAALgAgICaAIEAgUCBgIHAggCCQJCAgsCDAINAggCCAIIAggCCAIIAggCCAIIAggCCAIIAggCCAIIAggCCAISAgMCxAIeAALgAgICHwIEAgUCBgIHAggCCQJCAgsCDAINAggCCAIIAggCCAIIAggCCAIIAggCCAIIAggCCAIIAggCCAISAgMCogIeAALgAgICQAIEAgUCBgIHAggCCQIKAgsCDAINAggCCAIIAggCCHftAggCCAIIAggCCAIIAggCCAIIAggCCAIIAhICAwKxAh4AAuACAgIbAgQCBQIGAgcCCAIJAqgCCwIMAg0CCAIIAggCCAIIAggCCAIIAggCCAIIAggCCAIIAggCCAIIAhICAwLFAh4AAuACAgIrAgQCBQIGAgcCCAIJAqgCCwIMAg0CCAIIAggCCAIIAggCCAIIAggCCAIIAggCCAIIAggCCAIIAhICAwJEAh4AAuACAgLYAgQCBQIGAgcCCAIJAkICCwIMAg0CCAIIAggCCAIIAggCCAIIAggCCAIIAggCCAIIAggCCAIIAhICAwLhc3EAfgAAAAAAAnNxAH4ABP///////////////v////7/////dXEAfgAHAAAABAHuetZ4eHoAAAKyAh4AAuACAgIdAgQCBQIGAgcCCAIJAgoCCwIMAg0CCAIIAggCCAIIAggCCAIIAggCCAIIAggCCAIIAggCCAIIAhICAwIeAh4AAuACAgIhAgQCBQIGAgcCCAIJAgoCCwIMAg0CCAIIAggCCAIIAggCCAIIAggCCAIIAggCCAIIAggCCAIIAhICAwIiAh4AAuACAgJXAgQCBQIGAgcCCAIJAgoCCwIMAg0CCAIIAggCCAIIAggCCAIIAggCCAIIAggCCAIIAggCCAIIAhICAwKtAh4AAuACAgJyAgQCBQIGAgcCCAIJAqgCCwIMAg0CCAIIAggCCAIIAggCCAIIAggCCAIIAggCCAIIAggCCAIIAhICAwKpAh4AAuACAgJeAgQCBQIGAgcCCAIJAqgCCwIMAg0CCAIIAggCCAIIAggCCAIIAggCCAIIAggCCAIIAggCCAIIAhICAwJEAh4AAuACAgJLAgQCBQIGAgcCCAIJAqgCCwIMAg0CCAIIAggCCAIIAggCCAIIAggCCAIIAggCCAIIAggCCAIIAhICAwLDAh4AAuACAgIDAgQCBQIGAgcCCAIJAgoCCwIMAg0CCAIIAggCCAIIAggCCAIIAggCCAIIAggCCAIIAggCCAIIAhICAwIOAh4AAuACAgI7AgQCBQIGAgcCCAIJAkICCwIMAg0CCAIIAggCCAIIAggCCAIIAggCCAIIAggCCAIIAggCCAIIAhICAwKnAh4AAuACAgJ2AgQCBQIGAgcCCAIJAkICCwIMAg0CCAIIAggCCAIIAggCCAIIAggCCAIIAggCCAIIAggCCAIIAhICAwLQAh4AAuACAgJsAgQCBQIGAgcCCAIJAgoCCwIMAg0CCAIIAggCCAIIAggCCAIIAggCCAIIAggCCAIIAggCCAIIAhICAwLic3EAfgAAAAAAAnNxAH4ABP///////////////v////7/////dXEAfgAHAAAABFzlwLB4eHoAAAQAAh4AAuACAgIpAgQCBQIGAgcCCAIJAkICCwIMAg0CCAIIAggCCAIIAggCCAIIAggCCAIIAggCCAIIAggCCAIIAhICAwKYAh4AAuACAgI1AgQCBQIGAgcCCAIJAqgCCwIMAg0CCAIIAggCCAIIAggCCAIIAggCCAIIAggCCAIIAggCCAIIAhICAwKqAh4AAuACAgIlAgQCBQIGAgcCCAIJAkICCwIMAg0CCAIIAggCCAIIAggCCAIIAggCCAIIAggCCAIIAggCCAIIAhICAwKXAh4AAuACAgIlAgQCBQIGAgcCCAIJAqgCCwIMAg0CCAIIAggCCAIIAggCCAIIAggCCAIIAggCCAIIAggCCAIIAhICAwJEAh4AAuACAgIpAgQCBQIGAgcCCAIJAqgCCwIMAg0CCAIIAggCCAIIAggCCAIIAggCCAIIAggCCAIIAggCCAIIAhICAwK9Ah4AAuACAgJSAgQCBQIGAgcCCAIJAgoCCwIMAg0CCAIIAggCCAIIAggCCAIIAggCCAIIAggCCAIIAggCCAIIAhICAwK+Ah4AAuACAgInAgQCBQIGAgcCCAIJAkICCwIMAg0CCAIIAggCCAIIAggCCAIIAggCCAIIAggCCAIIAggCCAIIAhICAwKlAh4AAuACAgI9AgQCBQIGAgcCCAIJAkICCwIMAg0CCAIIAggCCAIIAggCCAIIAggCCAIIAggCCAIIAggCCAIIAhICAwLRAh4AAuACAgIrAgQCBQIGAgcCCAIJAgoCCwIMAg0CCAIIAggCCAIIAggCCAIIAggCCAIIAggCCAIIAggCCAIIAhICAwIsAh4AAuACAgIjAgQCBQIGAgcCCAIJAgoCCwIMAg0CCAIIAggCCAIIAggCCAIIAggCCAIIAggCCAIIAggCCAIIAhICAwIkAh4AAuACAgJAAgQCBQIGAgcCCAIJAkICCwIMAg0CCAIIAggCCAIIAggCCAIIAggCCAIIAggCCAIIAggCCAIIAhICAwK5Ah4AAuACAgJoAgQCBQIGAgcCCAIJAgoCCwIMAg0CCAIIAggCCAIIAggCCAIIAggCCAIIAggCCAIIAggCCAIIAhICAwLOAh4AAuACAgIhAgQCBQIGAgcCCAIJAkICCwIMAg0CCAIIAggCCAIIAggCCAIIAggCCAIIAggCCAIIAggCCAIIAhICAwKfAh4AAuACAgIzAgQCBQIGAgcCCAIJAkICCwIMAg0CCAIIAggCCAIIAggCCAIIAggCCAIIAggCCAIIAggCCAIIAhICAwKcAh4AAuACAgLYAgQCBQIGAgcCCAIJAgoCCwIMAg0CCAIIAggCCAIIAggCCAIIAggCCAIIAggCCAIIAncLCAIIAggCEgIDAuNzcQB+AAAAAAACc3EAfgAE///////////////+/////v////91cQB+AAcAAAAEXRoD03h4egAAARQCHgAC4AICAgMCBAIFAgYCBwIIAgkCqAILAgwCDQIIAggCCAIIAggCCAIIAggCCAIIAggCCAIIAggCCAIIAggCEgIDAkQCHgAC4AICAnYCBAIFAgYCBwIIAgkCqAILAgwCDQIIAggCCAIIAggCCAIIAggCCAIIAggCCAIIAggCCAIIAggCEgIDArcCHgAC4AICAjECBAIFAgYCBwIIAgkCQgILAgwCDQIIAggCCAIIAggCCAIIAggCCAIIAggCCAIIAggCCAIIAggCEgIDAp4CHgAC4AICAl4CBAIFAgYCBwIIAgkCCgILAgwCDQIIAggCCAIIAggCCAIIAggCCAIIAggCCAIIAggCCAIIAggCEgIDAuRzcQB+AAAAAAACc3EAfgAE///////////////+/////v////91cQB+AAcAAAAEWqnIX3h4egAAAvcCHgAC4AICAjUCBAIFAgYCBwIIAgkCCgILAgwCDQIIAggCCAIIAggCCAIIAggCCAIIAggCCAIIAggCCAIIAggCEgIDAjYCHgAC4AICAh8CBAIFAgYCBwIIAgkCCgILAgwCDQIIAggCCAIIAggCCAIIAggCCAIIAggCCAIIAggCCAIIAggCEgIDAiACHgAC4AICAlcCBAIFAgYCBwIIAgkCQgILAgwCDQIIAggCCAIIAggCCAIIAggCCAIIAggCCAIIAggCCAIIAggCEgIDAroCHgAC4AICAicCBAIFAgYCBwIIAgkCCgILAgwCDQIIAggCCAIIAggCCAIIAggCCAIIAggCCAIIAggCCAIIAggCEgIDAigCHgAC4AICAlkCBAIFAgYCBwIIAgkCQgILAgwCDQIIAggCCAIIAggCCAIIAggCCAIIAggCCAIIAggCCAIIAggCEgIDAsgCHgAC4AICAisCBAIFAgYCBwIIAgkCQgILAgwCDQIIAggCCAIIAggCCAIIAggCCAIIAggCCAIIAggCCAIIAggCEgIDApoCHgAC4AICAhsCBAIFAgYCBwIIAgkCQgILAgwCDQIIAggCCAIIAggCCAIIAggCCAIIAggCCAIIAggCCAIIAggCEgIDAqQCHgAC4AICAnICBAIFAgYCBwIIAgkCCgILAgwCDQIIAggCCAIIAggCCAIIAggCCAIIAggCCAIIAggCCAIIAggCEgIDArgCHgAC4AICAi0CBAIFAgYCBwIIAgkCqAILAgwCDQIIAggCCAIIAggCCAIIAggCCAIIAggCCAIIAggCCAIIAggCEgIDAssCHgAC4AICAh0CBAIFAgYCBwIIAgkCqAILAgwCDQIIAggCCAIIAggCCAIIAggCCAIIAggCCAIIAggCCAIIAggCEgIDAsoCHgAC4AICAmwCBAIFAgYCBwIIAgkCQgILAgwCDQIIAggCCAIIAggCCAIIAggCCAIIAggCCAIIAggCCAIIAggCEgIDAuVzcQB+AAAAAAACc3EAfgAE///////////////+/////v////91cQB+AAcAAAAEBEpBlXh4egAAAzwCHgAC4AICAiUCBAIFAgYCBwIIAgkCCgILAgwCDQIIAggCCAIIAggCCAIIAggCCAIIAggCCAIIAggCCAIIAggCEgIDAiYCHgAC4AICAkUCBAIFAgYCBwIIAgkCqAILAgwCDQIIAggCCAIIAggCCAIIAggCCAIIAggCCAIIAggCCAIIAggCEgIDAswCHgAC4AICAmwCBAIFAgYCBwIIAgkCqAILAgwCDQIIAggCCAIIAggCCAIIAggCCAIIAggCCAIIAggCCAIIAggCEgIDAkQCHgAC4AICAikCBAIFAgYCBwIIAgkCCgILAgwCDQIIAggCCAIIAggCCAIIAggCCAIIAggCCAIIAggCCAIIAggCEgIDAioCHgAC4AICAksCBAIFAgYCBwIIAgkCQgILAgwCDQIIAggCCAIIAggCCAIIAggCCAIIAggCCAIIAggCCAIIAggCEgIDAq8CHgAC4AICAkUCBAIFAgYCBwIIAgkCQgILAgwCDQIIAggCCAIIAggCCAIIAggCCAIIAggCCAIIAggCCAIIAggCEgIDArYCHgAC4AICAlICBAIFAgYCBwIIAgkCQgILAgwCDQIIAggCCAIIAggCCAIIAggCCAIIAggCCAIIAggCCAIIAggCEgIDAscCHgAC4AICAi0CBAIFAgYCBwIIAgkCQgILAgwCDQIIAggCCAIIAggCCAIIAggCCAIIAggCCAIIAggCCAIIAggCEgIDApkCHgAC4AICAmgCBAIFAgYCBwIIAgkCqAILAgwCDQIIAggCCAIIAggCCAIIAggCCAIIAggCCAIIAggCCAIIAggCEgIDAq4CHgAC4AICAiMCBAIFAgYCBwIIAgkCqAILAgwCDQIIAggCCAIIAggCCAIIAggCCAIIAggCCAIIAggCCAIIAggCEgIDArICHgAC4AICAj0CBAIFAgYCBwIIAgkCCgILAgwCDQIIAggCCAIIAggCCAIIAggCCAIIAggCCAIIAggCCAIIAggCEgIDArMCHgAC4AICAl4CBAIFAgYCBwIIAgkCQgILAgwCDQIIAggCCAIIAggCCAIIAggCCAIIAggCCAIIAggCCAIIAggCEgIDAuZzcQB+AAAAAAACc3EAfgAE///////////////+/////v////91cQB+AAcAAAAEBxk/mXh4egAABAACHgAC4AICAksCBAIFAgYCBwIIAgkCCgILAgwCDQIIAggCCAIIAggCCAIIAggCCAIIAggCCAIIAggCCAIIAggCEgIDArwCHgAC4AICAjUCBAIFAgYCBwIIAgkCQgILAgwCDQIIAggCCAIIAggCCAIIAggCCAIIAggCCAIIAggCCAIIAggCEgIDAqMCHgAC4AICAhsCBAIFAgYCBwIIAgkCCgILAgwCDQIIAggCCAIIAggCCAIIAggCCAIIAggCCAIIAggCCAIIAggCEgIDAhwCHgAC4AICAnICBAIFAgYCBwIIAgkCQgILAgwCDQIIAggCCAIIAggCCAIIAggCCAIIAggCCAIIAggCCAIIAggCEgIDAsACHgAC4AICAlkCBAIFAgYCBwIIAgkCCgILAgwCDQIIAggCCAIIAggCCAIIAggCCAIIAggCCAIIAggCCAIIAggCEgIDAqwCHgAC4AICAjECBAIFAgYCBwIIAgkCCgILAgwCDQIIAggCCAIIAggCCAIIAggCCAIIAggCCAIIAggCCAIIAggCEgIDAjICHgAC4AICAjsCBAIFAgYCBwIIAgkCqAILAgwCDQIIAggCCAIIAggCCAIIAggCCAIIAggCCAIIAggCCAIIAggCEgIDAr8CHgAC4AICAjMCBAIFAgYCBwIIAgkCqAILAgwCDQIIAggCCAIIAggCCAIIAggCCAIIAggCCAIIAggCCAIIAggCEgIDAsECHgAC4AICAh8CBAIFAgYCBwIIAgkCqAILAgwCDQIIAggCCAIIAggCCAIIAggCCAIIAggCCAIIAggCCAIIAggCEgIDAqsCHgAC5wAJNjU2MDk5MTI4AgICLQIEAgUCBgIHAggCCQJCAgsCOQINAggCCAIIAggCCAIIAggCCAIIAggCCAIIAggCCAIIAggCCAIFAgMCQwIeAALnAgICHQIEAgUCBgIHAggCCQJCAgsCOQINAggCCAIIAggCCAIIAggCCAIIAggCCAIIAggCCAIIAggCCAIFAgMCVgIeAALnAgICIQIEAgUCBgIHAggCCQJCAgsCOQINAggCCAIIAggCCAIIAggCCAIIAggCCAIIAggCCAIIAggCCAIFAgMCXAIeAALnAgICAwIEAgUCBgIHAggCCQJCAgsCOQINAggCCAIIAggCCAIIAggCCAIIAggCCAIIAggCCAIIAggCCAIFAgMCVQIeAALnAgICMwIEAgUCBgIHAggCCQJCAgsCOQINAggCCAIIAggCCAIIAggCCAIIAggCCAIIAggCCAIIAggCCAIFAgMCiAIeAALnAgICHwIEAgUCBgIHAggCCQJCAgsCOQINAggCCAIIAggCCAIIAggCCAIIegAABAACCAIIAggCCAIIAggCCAIIAgUCAwJxAh4AAucCAgI1AgQCBQIGAgcCCAIJAkICCwI5Ag0CCAIIAggCCAIIAggCCAIIAggCCAIIAggCCAIIAggCCAIIAgUCAwJvAh4AAucCAgIxAgQCBQIGAgcCCAIJAkICCwI5Ag0CCAIIAggCCAIIAggCCAIIAggCCAIIAggCCAIIAggCCAIIAgUCAwKMAh4AAucCAgIlAgQCBQIGAgcCCAIJAkICCwI5Ag0CCAIIAggCCAIIAggCCAIIAggCCAIIAggCCAIIAggCCAIIAgUCAwKFAh4AAucCAgIvAgQCBQIGAgcCCAIJAkICCwI5Ag0CCAIIAggCCAIIAggCCAIIAggCCAIIAggCCAIIAggCCAIIAgUCAwJJAh4AAucCAgIrAgQCBQIGAgcCCAIJAkICCwI5Ag0CCAIIAggCCAIIAggCCAIIAggCCAIIAggCCAIIAggCCAIIAgUCAwJ9Ah4AAucCAgInAgQCBQIGAgcCCAIJAkICCwI5Ag0CCAIIAggCCAIIAggCCAIIAggCCAIIAggCCAIIAggCCAIIAgUCAwJRAh4AAucCAgIpAgQCBQIGAgcCCAIJAkICCwI5Ag0CCAIIAggCCAIIAggCCAIIAggCCAIIAggCCAIIAggCCAIIAgUCAwKRAh4AAucCAgIjAgQCBQIGAgcCCAIJAkICCwI5Ag0CCAIIAggCCAIIAggCCAIIAggCCAIIAggCCAIIAggCCAIIAgUCAwJrAh4AAucCAgIbAgQCBQIGAgcCCAIJAkICCwI5Ag0CCAIIAggCCAIIAggCCAIIAggCCAIIAggCCAIIAggCCAIIAgUCAwJPAh4AAugACTc3MjA2NTQ0OAICAlcCBAIFAgYCBwIIAgkCqAILAgwCDQIIAggCCAIIAggCCAIIAggCCAIIAggCCAIIAggCCAIIAggCFAIDAskCHgAC6AICAiECBAIFAgYCBwIIAgkCqAILAgwCDQIIAggCCAIIAggCCAIIAggCCAIIAggCCAIIAggCCAIIAggCFAIDAkQCHgAC6AICAhsCBAIFAgYCBwIIAgkCCgILAgwCDQIIAggCCAIIAggCCAIIAggCCAIIAggCCAIIAggCCAIIAggCFAIDAhwCHgAC6AICAnYCBAIFAgYCBwIIAgkCQgILAgwCDQIIAggCCAIIAggCCAIIAggCCAIIAggCCAIIAggCCAIIAggCFAIDAtACHgAC6AICAh0CBAIFAgYCBwIIAgkCQgILAgwCDQIIAggCCAIIAggCCAIIAggCCAIIAggCCAIIAggCCAIIAggCFAIDAqECHgAC6AICAi8CBAIFAgYCBwIIAgkCQgILegAABAACDAINAggCCAIIAggCCAIIAggCCAIIAggCCAIIAggCCAIIAggCCAIUAgMCmwIeAALoAgICWQIEAgUCBgIHAggCCQKoAgsCDAINAggCCAIIAggCCAIIAggCCAIIAggCCAIIAggCCAIIAggCCAIUAgMCtQIeAALoAgICMQIEAgUCBgIHAggCCQKoAgsCDAINAggCCAIIAggCCAIIAggCCAIIAggCCAIIAggCCAIIAggCCAIUAgMCtAIeAALoAgICRQIEAgUCBgIHAggCCQJCAgsCDAINAggCCAIIAggCCAIIAggCCAIIAggCCAIIAggCCAIIAggCCAIUAgMCtgIeAALoAgICOwIEAgUCBgIHAggCCQIKAgsCDAINAggCCAIIAggCCAIIAggCCAIIAggCCAIIAggCCAIIAggCCAIUAgMCzQIeAALoAgICRQIEAgUCBgIHAggCCQIKAgsCDAINAggCCAIIAggCCAIIAggCCAIIAggCCAIIAggCCAIIAggCCAIUAgMCwgIeAALoAgICKwIEAgUCBgIHAggCCQKoAgsCDAINAggCCAIIAggCCAIIAggCCAIIAggCCAIIAggCCAIIAggCCAIUAgMCRAIeAALoAgICLQIEAgUCBgIHAggCCQIKAgsCDAINAggCCAIIAggCCAIIAggCCAIIAggCCAIIAggCCAIIAggCCAIUAgMCLgIeAALoAgICaAIEAgUCBgIHAggCCQKoAgsCDAINAggCCAIIAggCCAIIAggCCAIIAggCCAIIAggCCAIIAggCCAIUAgMCrgIeAALoAgICUgIEAgUCBgIHAggCCQKoAgsCDAINAggCCAIIAggCCAIIAggCCAIIAggCCAIIAggCCAIIAggCCAIUAgMCsAIeAALoAgICSwIEAgUCBgIHAggCCQJCAgsCDAINAggCCAIIAggCCAIIAggCCAIIAggCCAIIAggCCAIIAggCCAIUAgMCrwIeAALoAgICJwIEAgUCBgIHAggCCQIKAgsCDAINAggCCAIIAggCCAIIAggCCAIIAggCCAIIAggCCAIIAggCCAIUAgMCKAIeAALoAgICPQIEAgUCBgIHAggCCQIKAgsCDAINAggCCAIIAggCCAIIAggCCAIIAggCCAIIAggCCAIIAggCCAIUAgMCswIeAALoAgICbAIEAgUCBgIHAggCCQKoAgsCDAINAggCCAIIAggCCAIIAggCCAIIAggCCAIIAggCCAIIAggCCAIUAgMCRAIeAALoAgICIwIEAgUCBgIHAggCCQKoAgsCDAINAggCCAIIAggCCAIIAggCCAIIAggCCAIIAggCCAIIAggCCAIUAgMCsgIeAALoAgICQAIEAgUCegAABAAGAgcCCAIJAgoCCwIMAg0CCAIIAggCCAIIAggCCAIIAggCCAIIAggCCAIIAggCCAIIAhQCAwKxAh4AAugCAgJ2AgQCBQIGAgcCCAIJAgoCCwIMAg0CCAIIAggCCAIIAggCCAIIAggCCAIIAggCCAIIAggCCAIIAhQCAwLGAh4AAugCAgJyAgQCBQIGAgcCCAIJAkICCwIMAg0CCAIIAggCCAIIAggCCAIIAggCCAIIAggCCAIIAggCCAIIAhQCAwLAAh4AAugCAgI1AgQCBQIGAgcCCAIJAkICCwIMAg0CCAIIAggCCAIIAggCCAIIAggCCAIIAggCCAIIAggCCAIIAhQCAwKjAh4AAugCAgIxAgQCBQIGAgcCCAIJAgoCCwIMAg0CCAIIAggCCAIIAggCCAIIAggCCAIIAggCCAIIAggCCAIIAhQCAwIyAh4AAugCAgIfAgQCBQIGAgcCCAIJAqgCCwIMAg0CCAIIAggCCAIIAggCCAIIAggCCAIIAggCCAIIAggCCAIIAhQCAwKrAh4AAugCAgIzAgQCBQIGAgcCCAIJAqgCCwIMAg0CCAIIAggCCAIIAggCCAIIAggCCAIIAggCCAIIAggCCAIIAhQCAwLBAh4AAugCAgJZAgQCBQIGAgcCCAIJAgoCCwIMAg0CCAIIAggCCAIIAggCCAIIAggCCAIIAggCCAIIAggCCAIIAhQCAwKsAh4AAugCAgJSAgQCBQIGAgcCCAIJAgoCCwIMAg0CCAIIAggCCAIIAggCCAIIAggCCAIIAggCCAIIAggCCAIIAhQCAwK+Ah4AAugCAgIlAgQCBQIGAgcCCAIJAqgCCwIMAg0CCAIIAggCCAIIAggCCAIIAggCCAIIAggCCAIIAggCCAIIAhQCAwJEAh4AAugCAgIpAgQCBQIGAgcCCAIJAqgCCwIMAg0CCAIIAggCCAIIAggCCAIIAggCCAIIAggCCAIIAggCCAIIAhQCAwK9Ah4AAugCAgIrAgQCBQIGAgcCCAIJAgoCCwIMAg0CCAIIAggCCAIIAggCCAIIAggCCAIIAggCCAIIAggCCAIIAhQCAwIsAh4AAugCAgInAgQCBQIGAgcCCAIJAkICCwIMAg0CCAIIAggCCAIIAggCCAIIAggCCAIIAggCCAIIAggCCAIIAhQCAwKlAh4AAugCAgJAAgQCBQIGAgcCCAIJAkICCwIMAg0CCAIIAggCCAIIAggCCAIIAggCCAIIAggCCAIIAggCCAIIAhQCAwK5Ah4AAugCAgI7AgQCBQIGAgcCCAIJAqgCCwIMAg0CCAIIAggCCAIIAggCCAIIAggCCAIIAggCCAIIAggCCAIIAhQCAwK/Ah4AegAABAAC6AICAi0CBAIFAgYCBwIIAgkCQgILAgwCDQIIAggCCAIIAggCCAIIAggCCAIIAggCCAIIAggCCAIIAggCFAIDApkCHgAC6AICAi8CBAIFAgYCBwIIAgkCCgILAgwCDQIIAggCCAIIAggCCAIIAggCCAIIAggCCAIIAggCCAIIAggCFAIDAjACHgAC6AICAj0CBAIFAgYCBwIIAgkCqAILAgwCDQIIAggCCAIIAggCCAIIAggCCAIIAggCCAIIAggCCAIIAggCFAIDArsCHgAC6AICAgMCBAIFAgYCBwIIAgkCQgILAgwCDQIIAggCCAIIAggCCAIIAggCCAIIAggCCAIIAggCCAIIAggCFAIDAqACHgAC6AICAksCBAIFAgYCBwIIAgkCCgILAgwCDQIIAggCCAIIAggCCAIIAggCCAIIAggCCAIIAggCCAIIAggCFAIDArwCHgAC6AICAgMCBAIFAgYCBwIIAgkCqAILAgwCDQIIAggCCAIIAggCCAIIAggCCAIIAggCCAIIAggCCAIIAggCFAIDAkQCHgAC6AICAnYCBAIFAgYCBwIIAgkCqAILAgwCDQIIAggCCAIIAggCCAIIAggCCAIIAggCCAIIAggCCAIIAggCFAIDArcCHgAC6AICAh0CBAIFAgYCBwIIAgkCqAILAgwCDQIIAggCCAIIAggCCAIIAggCCAIIAggCCAIIAggCCAIIAggCFAIDAsoCHgAC6AICAlkCBAIFAgYCBwIIAgkCQgILAgwCDQIIAggCCAIIAggCCAIIAggCCAIIAggCCAIIAggCCAIIAggCFAIDAsgCHgAC6AICAh8CBAIFAgYCBwIIAgkCCgILAgwCDQIIAggCCAIIAggCCAIIAggCCAIIAggCCAIIAggCCAIIAggCFAIDAiACHgAC6AICAjUCBAIFAgYCBwIIAgkCCgILAgwCDQIIAggCCAIIAggCCAIIAggCCAIIAggCCAIIAggCCAIIAggCFAIDAjYCHgAC6AICAl4CBAIFAgYCBwIIAgkCCgILAgwCDQIIAggCCAIIAggCCAIIAggCCAIIAggCCAIIAggCCAIIAggCFAIDAuQCHgAC6AICAjECBAIFAgYCBwIIAgkCQgILAgwCDQIIAggCCAIIAggCCAIIAggCCAIIAggCCAIIAggCCAIIAggCFAIDAp4CHgAC6AICAiECBAIFAgYCBwIIAgkCQgILAgwCDQIIAggCCAIIAggCCAIIAggCCAIIAggCCAIIAggCCAIIAggCFAIDAp8CHgAC6AICAlcCBAIFAgYCBwIIAgkCQgILAgwCDQIIAggCCAIIAggCCAIIAggCCAIIAggCCAIIAggCCAIIegAABAACCAIUAgMCugIeAALoAgICcgIEAgUCBgIHAggCCQIKAgsCDAINAggCCAIIAggCCAIIAggCCAIIAggCCAIIAggCCAIIAggCCAIUAgMCuAIeAALoAgICaAIEAgUCBgIHAggCCQJCAgsCDAINAggCCAIIAggCCAIIAggCCAIIAggCCAIIAggCCAIIAggCCAIUAgMCxAIeAALoAgICIwIEAgUCBgIHAggCCQJCAgsCDAINAggCCAIIAggCCAIIAggCCAIIAggCCAIIAggCCAIIAggCCAIUAgMCnQIeAALoAgICbAIEAgUCBgIHAggCCQJCAgsCDAINAggCCAIIAggCCAIIAggCCAIIAggCCAIIAggCCAIIAggCCAIUAgMC5QIeAALoAgICLQIEAgUCBgIHAggCCQKoAgsCDAINAggCCAIIAggCCAIIAggCCAIIAggCCAIIAggCCAIIAggCCAIUAgMCywIeAALoAgICRQIEAgUCBgIHAggCCQKoAgsCDAINAggCCAIIAggCCAIIAggCCAIIAggCCAIIAggCCAIIAggCCAIUAgMCzAIeAALoAgICKQIEAgUCBgIHAggCCQIKAgsCDAINAggCCAIIAggCCAIIAggCCAIIAggCCAIIAggCCAIIAggCCAIUAgMCKgIeAALoAgICJQIEAgUCBgIHAggCCQIKAgsCDAINAggCCAIIAggCCAIIAggCCAIIAggCCAIIAggCCAIIAggCCAIUAgMCJgIeAALoAgICHwIEAgUCBgIHAggCCQJCAgsCDAINAggCCAIIAggCCAIIAggCCAIIAggCCAIIAggCCAIIAggCCAIUAgMCogIeAALoAgICKwIEAgUCBgIHAggCCQJCAgsCDAINAggCCAIIAggCCAIIAggCCAIIAggCCAIIAggCCAIIAggCCAIUAgMCmgIeAALoAgICUgIEAgUCBgIHAggCCQJCAgsCDAINAggCCAIIAggCCAIIAggCCAIIAggCCAIIAggCCAIIAggCCAIUAgMCxwIeAALoAgICLwIEAgUCBgIHAggCCQKoAgsCDAINAggCCAIIAggCCAIIAggCCAIIAggCCAIIAggCCAIIAggCCAIUAgMCRAIeAALoAgICGwIEAgUCBgIHAggCCQKoAgsCDAINAggCCAIIAggCCAIIAggCCAIIAggCCAIIAggCCAIIAggCCAIUAgMCxQIeAALoAgICXgIEAgUCBgIHAggCCQJCAgsCDAINAggCCAIIAggCCAIIAggCCAIIAggCCAIIAggCCAIIAggCCAIUAgMC5gIeAALoAgICAwIEAgUCBgIHAggCCQIKAgsCDAINAggCCAIIAggCCAIIAggCCAIIAggCegAABAAIAggCCAIIAggCCAIIAhQCAwIOAh4AAugCAgIdAgQCBQIGAgcCCAIJAgoCCwIMAg0CCAIIAggCCAIIAggCCAIIAggCCAIIAggCCAIIAggCCAIIAhQCAwIeAh4AAugCAgIhAgQCBQIGAgcCCAIJAgoCCwIMAg0CCAIIAggCCAIIAggCCAIIAggCCAIIAggCCAIIAggCCAIIAhQCAwIiAh4AAugCAgJLAgQCBQIGAgcCCAIJAqgCCwIMAg0CCAIIAggCCAIIAggCCAIIAggCCAIIAggCCAIIAggCCAIIAhQCAwLDAh4AAugCAgJyAgQCBQIGAgcCCAIJAqgCCwIMAg0CCAIIAggCCAIIAggCCAIIAggCCAIIAggCCAIIAggCCAIIAhQCAwKpAh4AAugCAgIzAgQCBQIGAgcCCAIJAkICCwIMAg0CCAIIAggCCAIIAggCCAIIAggCCAIIAggCCAIIAggCCAIIAhQCAwKcAh4AAugCAgIbAgQCBQIGAgcCCAIJAkICCwIMAg0CCAIIAggCCAIIAggCCAIIAggCCAIIAggCCAIIAggCCAIIAhQCAwKkAh4AAugCAgI7AgQCBQIGAgcCCAIJAkICCwIMAg0CCAIIAggCCAIIAggCCAIIAggCCAIIAggCCAIIAggCCAIIAhQCAwKnAh4AAugCAgIlAgQCBQIGAgcCCAIJAkICCwIMAg0CCAIIAggCCAIIAggCCAIIAggCCAIIAggCCAIIAggCCAIIAhQCAwKXAh4AAugCAgI1AgQCBQIGAgcCCAIJAqgCCwIMAg0CCAIIAggCCAIIAggCCAIIAggCCAIIAggCCAIIAggCCAIIAhQCAwKqAh4AAugCAgJeAgQCBQIGAgcCCAIJAqgCCwIMAg0CCAIIAggCCAIIAggCCAIIAggCCAIIAggCCAIIAggCCAIIAhQCAwJEAh4AAugCAgJXAgQCBQIGAgcCCAIJAgoCCwIMAg0CCAIIAggCCAIIAggCCAIIAggCCAIIAggCCAIIAggCCAIIAhQCAwKtAh4AAugCAgIzAgQCBQIGAgcCCAIJAgoCCwIMAg0CCAIIAggCCAIIAggCCAIIAggCCAIIAggCCAIIAggCCAIIAhQCAwI0Ah4AAugCAgI9AgQCBQIGAgcCCAIJAkICCwIMAg0CCAIIAggCCAIIAggCCAIIAggCCAIIAggCCAIIAggCCAIIAhQCAwLRAh4AAugCAgIpAgQCBQIGAgcCCAIJAkICCwIMAg0CCAIIAggCCAIIAggCCAIIAggCCAIIAggCCAIIAggCCAIIAhQCAwKYAh4AAugCAgJsAgQCBQIGAgcCCAIJAgoCCwIMAg0CCAIIAggCCAIIegAABAACCAIIAggCCAIIAggCCAIIAggCCAIIAggCFAIDAuICHgAC6AICAicCBAIFAgYCBwIIAgkCqAILAgwCDQIIAggCCAIIAggCCAIIAggCCAIIAggCCAIIAggCCAIIAggCFAIDAtICHgAC6AICAkACBAIFAgYCBwIIAgkCqAILAgwCDQIIAggCCAIIAggCCAIIAggCCAIIAggCCAIIAggCCAIIAggCFAIDAs8CHgAC6AICAiMCBAIFAgYCBwIIAgkCCgILAgwCDQIIAggCCAIIAggCCAIIAggCCAIIAggCCAIIAggCCAIIAggCFAIDAiQCHgAC6AICAmgCBAIFAgYCBwIIAgkCCgILAgwCDQIIAggCCAIIAggCCAIIAggCCAIIAggCCAIIAggCCAIIAggCFAIDAs4CHgAC6QAJNzcyMDY3NzY4AgICKwIEAgUCBgIHAggCCQKoAgsCDAINAggCCAIIAggCCAIIAggCCAIIAggCCAIIAggCCAIIAggCCAIWAgMCRAIeAALpAgICUgIEAgUCBgIHAggCCQKoAgsCDAINAggCCAIIAggCCAIIAggCCAIIAggCCAIIAggCCAIIAggCCAIWAgMCsAIeAALpAgICOwIEAgUCBgIHAggCCQIKAgsCDAINAggCCAIIAggCCAIIAggCCAIIAggCCAIIAggCCAIIAggCCAIWAgMCzQIeAALpAgICLQIEAgUCBgIHAggCCQJCAgsCDAINAggCCAIIAggCCAIIAggCCAIIAggCCAIIAggCCAIIAggCCAIWAgMCmQIeAALpAgICaAIEAgUCBgIHAggCCQKoAgsCDAINAggCCAIIAggCCAIIAggCCAIIAggCCAIIAggCCAIIAggCCAIWAgMCrgIeAALpAgICWQIEAgUCBgIHAggCCQKoAgsCDAINAggCCAIIAggCCAIIAggCCAIIAggCCAIIAggCCAIIAggCCAIWAgMCtQIeAALpAgICSwIEAgUCBgIHAggCCQJCAgsCDAINAggCCAIIAggCCAIIAggCCAIIAggCCAIIAggCCAIIAggCCAIWAgMCrwIeAALpAgICGwIEAgUCBgIHAggCCQJCAgsCDAINAggCCAIIAggCCAIIAggCCAIIAggCCAIIAggCCAIIAggCCAIWAgMCpAIeAALpAgICIwIEAgUCBgIHAggCCQKoAgsCDAINAggCCAIIAggCCAIIAggCCAIIAggCCAIIAggCCAIIAggCCAIWAgMCsgIeAALpAgICQAIEAgUCBgIHAggCCQIKAgsCDAINAggCCAIIAggCCAIIAggCCAIIAggCCAIIAggCCAIIAggCCAIWAgMCsQIeAALpAgICPQIEAgUCBgIHegAABAACCAIJAgoCCwIMAg0CCAIIAggCCAIIAggCCAIIAggCCAIIAggCCAIIAggCCAIIAhYCAwKzAh4AAukCAgInAgQCBQIGAgcCCAIJAgoCCwIMAg0CCAIIAggCCAIIAggCCAIIAggCCAIIAggCCAIIAggCCAIIAhYCAwIoAh4AAukCAgIbAgQCBQIGAgcCCAIJAgoCCwIMAg0CCAIIAggCCAIIAggCCAIIAggCCAIIAggCCAIIAggCCAIIAhYCAwIcAh4AAukCAgJXAgQCBQIGAgcCCAIJAgoCCwIMAg0CCAIIAggCCAIIAggCCAIIAggCCAIIAggCCAIIAggCCAIIAhYCAwKtAh4AAukCAgI1AgQCBQIGAgcCCAIJAqgCCwIMAg0CCAIIAggCCAIIAggCCAIIAggCCAIIAggCCAIIAggCCAIIAhYCAwKqAh4AAukCAgJyAgQCBQIGAgcCCAIJAqgCCwIMAg0CCAIIAggCCAIIAggCCAIIAggCCAIIAggCCAIIAggCCAIIAhYCAwKpAh4AAukCAgIfAgQCBQIGAgcCCAIJAqgCCwIMAg0CCAIIAggCCAIIAggCCAIIAggCCAIIAggCCAIIAggCCAIIAhYCAwKrAh4AAukCAgIzAgQCBQIGAgcCCAIJAkICCwIMAg0CCAIIAggCCAIIAggCCAIIAggCCAIIAggCCAIIAggCCAIIAhYCAwKcAh4AAukCAgI7AgQCBQIGAgcCCAIJAkICCwIMAg0CCAIIAggCCAIIAggCCAIIAggCCAIIAggCCAIIAggCCAIIAhYCAwKnAh4AAukCAgIxAgQCBQIGAgcCCAIJAgoCCwIMAg0CCAIIAggCCAIIAggCCAIIAggCCAIIAggCCAIIAggCCAIIAhYCAwIyAh4AAukCAgJZAgQCBQIGAgcCCAIJAgoCCwIMAg0CCAIIAggCCAIIAggCCAIIAggCCAIIAggCCAIIAggCCAIIAhYCAwKsAh4AAukCAgIhAgQCBQIGAgcCCAIJAgoCCwIMAg0CCAIIAggCCAIIAggCCAIIAggCCAIIAggCCAIIAggCCAIIAhYCAwIiAh4AAukCAgJeAgQCBQIGAgcCCAIJAqgCCwIMAg0CCAIIAggCCAIIAggCCAIIAggCCAIIAggCCAIIAggCCAIIAhYCAwJEAh4AAukCAgJFAgQCBQIGAgcCCAIJAgoCCwIMAg0CCAIIAggCCAIIAggCCAIIAggCCAIIAggCCAIIAggCCAIIAhYCAwLCAh4AAukCAgIlAgQCBQIGAgcCCAIJAkICCwIMAg0CCAIIAggCCAIIAggCCAIIAggCCAIIAggCCAIIAggCCAIIAhYCAwKXAh4AAukCegAABAACAikCBAIFAgYCBwIIAgkCQgILAgwCDQIIAggCCAIIAggCCAIIAggCCAIIAggCCAIIAggCCAIIAggCFgIDApgCHgAC6QICAmgCBAIFAgYCBwIIAgkCCgILAgwCDQIIAggCCAIIAggCCAIIAggCCAIIAggCCAIIAggCCAIIAggCFgIDAs4CHgAC6QICAiMCBAIFAgYCBwIIAgkCCgILAgwCDQIIAggCCAIIAggCCAIIAggCCAIIAggCCAIIAggCCAIIAggCFgIDAiQCHgAC6QICAicCBAIFAgYCBwIIAgkCqAILAgwCDQIIAggCCAIIAggCCAIIAggCCAIIAggCCAIIAggCCAIIAggCFgIDAtICHgAC6QICAnYCBAIFAgYCBwIIAgkCCgILAgwCDQIIAggCCAIIAggCCAIIAggCCAIIAggCCAIIAggCCAIIAggCFgIDAsYCHgAC6QICAnYCBAIFAgYCBwIIAgkCQgILAgwCDQIIAggCCAIIAggCCAIIAggCCAIIAggCCAIIAggCCAIIAggCFgIDAtACHgAC6QICAj0CBAIFAgYCBwIIAgkCQgILAgwCDQIIAggCCAIIAggCCAIIAggCCAIIAggCCAIIAggCCAIIAggCFgIDAtECHgAC6QICAh0CBAIFAgYCBwIIAgkCqAILAgwCDQIIAggCCAIIAggCCAIIAggCCAIIAggCCAIIAggCCAIIAggCFgIDAsoCHgAC6QICAlcCBAIFAgYCBwIIAgkCqAILAgwCDQIIAggCCAIIAggCCAIIAggCCAIIAggCCAIIAggCCAIIAggCFgIDAskCHgAC6QICAiECBAIFAgYCBwIIAgkCqAILAgwCDQIIAggCCAIIAggCCAIIAggCCAIIAggCCAIIAggCCAIIAggCFgIDAkQCHgAC6QICAjECBAIFAgYCBwIIAgkCQgILAgwCDQIIAggCCAIIAggCCAIIAggCCAIIAggCCAIIAggCCAIIAggCFgIDAp4CHgAC6QICAkACBAIFAgYCBwIIAgkCqAILAgwCDQIIAggCCAIIAggCCAIIAggCCAIIAggCCAIIAggCCAIIAggCFgIDAs8CHgAC6QICAi8CBAIFAgYCBwIIAgkCQgILAgwCDQIIAggCCAIIAggCCAIIAggCCAIIAggCCAIIAggCCAIIAggCFgIDApsCHgAC6QICAjMCBAIFAgYCBwIIAgkCCgILAgwCDQIIAggCCAIIAggCCAIIAggCCAIIAggCCAIIAggCCAIIAggCFgIDAjQCHgAC6QICAlkCBAIFAgYCBwIIAgkCQgILAgwCDQIIAggCCAIIAggCCAIIAggCCAIIAggCCAIIAggCCAIIAggCegAABAAWAgMCyAIeAALpAgICHwIEAgUCBgIHAggCCQIKAgsCDAINAggCCAIIAggCCAIIAggCCAIIAggCCAIIAggCCAIIAggCCAIWAgMCIAIeAALpAgICAwIEAgUCBgIHAggCCQKoAgsCDAINAggCCAIIAggCCAIIAggCCAIIAggCCAIIAggCCAIIAggCCAIWAgMCRAIeAALpAgICLQIEAgUCBgIHAggCCQKoAgsCDAINAggCCAIIAggCCAIIAggCCAIIAggCCAIIAggCCAIIAggCCAIWAgMCywIeAALpAgICIwIEAgUCBgIHAggCCQJCAgsCDAINAggCCAIIAggCCAIIAggCCAIIAggCCAIIAggCCAIIAggCCAIWAgMCnQIeAALpAgICRQIEAgUCBgIHAggCCQKoAgsCDAINAggCCAIIAggCCAIIAggCCAIIAggCCAIIAggCCAIIAggCCAIWAgMCzAIeAALpAgICaAIEAgUCBgIHAggCCQJCAgsCDAINAggCCAIIAggCCAIIAggCCAIIAggCCAIIAggCCAIIAggCCAIWAgMCxAIeAALpAgICJQIEAgUCBgIHAggCCQIKAgsCDAINAggCCAIIAggCCAIIAggCCAIIAggCCAIIAggCCAIIAggCCAIWAgMCJgIeAALpAgICKwIEAgUCBgIHAggCCQJCAgsCDAINAggCCAIIAggCCAIIAggCCAIIAggCCAIIAggCCAIIAggCCAIWAgMCmgIeAALpAgICKQIEAgUCBgIHAggCCQIKAgsCDAINAggCCAIIAggCCAIIAggCCAIIAggCCAIIAggCCAIIAggCCAIWAgMCKgIeAALpAgICUgIEAgUCBgIHAggCCQJCAgsCDAINAggCCAIIAggCCAIIAggCCAIIAggCCAIIAggCCAIIAggCCAIWAgMCxwIeAALpAgICLwIEAgUCBgIHAggCCQKoAgsCDAINAggCCAIIAggCCAIIAggCCAIIAggCCAIIAggCCAIIAggCCAIWAgMCRAIeAALpAgICAwIEAgUCBgIHAggCCQIKAgsCDAINAggCCAIIAggCCAIIAggCCAIIAggCCAIIAggCCAIIAggCCAIWAgMCDgIeAALpAgICcgIEAgUCBgIHAggCCQJCAgsCDAINAggCCAIIAggCCAIIAggCCAIIAggCCAIIAggCCAIIAggCCAIWAgMCwAIeAALpAgICHQIEAgUCBgIHAggCCQIKAgsCDAINAggCCAIIAggCCAIIAggCCAIIAggCCAIIAggCCAIIAggCCAIWAgMCHgIeAALpAgICGwIEAgUCBgIHAggCCQKoAgsCDAINAggCCAIIAggCCAIIAggCCAIIAggCCAIIegAABAACCAIIAggCCAIIAhYCAwLFAh4AAukCAgJeAgQCBQIGAgcCCAIJAkICCwIMAg0CCAIIAggCCAIIAggCCAIIAggCCAIIAggCCAIIAggCCAIIAhYCAwLmAh4AAukCAgI1AgQCBQIGAgcCCAIJAkICCwIMAg0CCAIIAggCCAIIAggCCAIIAggCCAIIAggCCAIIAggCCAIIAhYCAwKjAh4AAukCAgJLAgQCBQIGAgcCCAIJAqgCCwIMAg0CCAIIAggCCAIIAggCCAIIAggCCAIIAggCCAIIAggCCAIIAhYCAwLDAh4AAukCAgIfAgQCBQIGAgcCCAIJAkICCwIMAg0CCAIIAggCCAIIAggCCAIIAggCCAIIAggCCAIIAggCCAIIAhYCAwKiAh4AAukCAgIrAgQCBQIGAgcCCAIJAgoCCwIMAg0CCAIIAggCCAIIAggCCAIIAggCCAIIAggCCAIIAggCCAIIAhYCAwIsAh4AAukCAgJSAgQCBQIGAgcCCAIJAgoCCwIMAg0CCAIIAggCCAIIAggCCAIIAggCCAIIAggCCAIIAggCCAIIAhYCAwK+Ah4AAukCAgItAgQCBQIGAgcCCAIJAgoCCwIMAg0CCAIIAggCCAIIAggCCAIIAggCCAIIAggCCAIIAggCCAIIAhYCAwIuAh4AAukCAgIvAgQCBQIGAgcCCAIJAgoCCwIMAg0CCAIIAggCCAIIAggCCAIIAggCCAIIAggCCAIIAggCCAIIAhYCAwIwAh4AAukCAgIpAgQCBQIGAgcCCAIJAqgCCwIMAg0CCAIIAggCCAIIAggCCAIIAggCCAIIAggCCAIIAggCCAIIAhYCAwK9Ah4AAukCAgIzAgQCBQIGAgcCCAIJAqgCCwIMAg0CCAIIAggCCAIIAggCCAIIAggCCAIIAggCCAIIAggCCAIIAhYCAwLBAh4AAukCAgI7AgQCBQIGAgcCCAIJAqgCCwIMAg0CCAIIAggCCAIIAggCCAIIAggCCAIIAggCCAIIAggCCAIIAhYCAwK/Ah4AAukCAgInAgQCBQIGAgcCCAIJAkICCwIMAg0CCAIIAggCCAIIAggCCAIIAggCCAIIAggCCAIIAggCCAIIAhYCAwKlAh4AAukCAgI9AgQCBQIGAgcCCAIJAqgCCwIMAg0CCAIIAggCCAIIAggCCAIIAggCCAIIAggCCAIIAggCCAIIAhYCAwK7Ah4AAukCAgIDAgQCBQIGAgcCCAIJAkICCwIMAg0CCAIIAggCCAIIAggCCAIIAggCCAIIAggCCAIIAggCCAIIAhYCAwKgAh4AAukCAgJAAgQCBQIGAgcCCAIJAkICCwIMAg0CCAIIAggCCAIIAggCegAABAAIAggCCAIIAggCCAIIAggCCAIIAggCFgIDArkCHgAC6QICAiUCBAIFAgYCBwIIAgkCqAILAgwCDQIIAggCCAIIAggCCAIIAggCCAIIAggCCAIIAggCCAIIAggCFgIDAkQCHgAC6QICAksCBAIFAgYCBwIIAgkCCgILAgwCDQIIAggCCAIIAggCCAIIAggCCAIIAggCCAIIAggCCAIIAggCFgIDArwCHgAC6QICAiECBAIFAgYCBwIIAgkCQgILAgwCDQIIAggCCAIIAggCCAIIAggCCAIIAggCCAIIAggCCAIIAggCFgIDAp8CHgAC6QICAl4CBAIFAgYCBwIIAgkCCgILAgwCDQIIAggCCAIIAggCCAIIAggCCAIIAggCCAIIAggCCAIIAggCFgIDAuQCHgAC6QICAnYCBAIFAgYCBwIIAgkCqAILAgwCDQIIAggCCAIIAggCCAIIAggCCAIIAggCCAIIAggCCAIIAggCFgIDArcCHgAC6QICAh0CBAIFAgYCBwIIAgkCQgILAgwCDQIIAggCCAIIAggCCAIIAggCCAIIAggCCAIIAggCCAIIAggCFgIDAqECHgAC6QICAjECBAIFAgYCBwIIAgkCqAILAgwCDQIIAggCCAIIAggCCAIIAggCCAIIAggCCAIIAggCCAIIAggCFgIDArQCHgAC6QICAlcCBAIFAgYCBwIIAgkCQgILAgwCDQIIAggCCAIIAggCCAIIAggCCAIIAggCCAIIAggCCAIIAggCFgIDAroCHgAC6QICAjUCBAIFAgYCBwIIAgkCCgILAgwCDQIIAggCCAIIAggCCAIIAggCCAIIAggCCAIIAggCCAIIAggCFgIDAjYCHgAC6QICAnICBAIFAgYCBwIIAgkCCgILAgwCDQIIAggCCAIIAggCCAIIAggCCAIIAggCCAIIAggCCAIIAggCFgIDArgCHgAC6QICAkUCBAIFAgYCBwIIAgkCQgILAgwCDQIIAggCCAIIAggCCAIIAggCCAIIAggCCAIIAggCCAIIAggCFgIDArYCHgAC6gAJNDE0MTUyNjcyAgICKQIEAgUCBgIHAggCCQIKAgsCOQINAggCCAIIAggCCAIIAggCCAIIAggCCAIIAggCCAIIAggCCAIDAgMCagIeAALqAgICIwIEAgUCBgIHAggCCQIKAgsCOQINAggCCAIIAggCCAIIAggCCAIIAggCCAIIAggCCAIIAggCCAIDAgMCkwIeAALqAgICLQIEAgUCBgIHAggCCQIKAgsCOQINAggCCAIIAggCCAIIAggCCAIIAggCCAIIAggCCAIIAggCCAIDAgMCgAIeAALqAgICJQIEAgUCBgIHAggCegAABAAJAgoCCwI5Ag0CCAIIAggCCAIIAggCCAIIAggCCAIIAggCCAIIAggCCAIIAgMCAwJnAh4AAuoCAgIvAgQCBQIGAgcCCAIJAgoCCwI5Ag0CCAIIAggCCAIIAggCCAIIAggCCAIIAggCCAIIAggCCAIIAgMCAwJmAh4AAuoCAgInAgQCBQIGAgcCCAIJAgoCCwI5Ag0CCAIIAggCCAIIAggCCAIIAggCCAIIAggCCAIIAggCCAIIAgMCAwJNAh4AAuoCAgIbAgQCBQIGAgcCCAIJAgoCCwI5Ag0CCAIIAggCCAIIAggCCAIIAggCCAIIAggCCAIIAggCCAIIAgMCAwJlAh4AAuoCAgIrAgQCBQIGAgcCCAIJAgoCCwI5Ag0CCAIIAggCCAIIAggCCAIIAggCCAIIAggCCAIIAggCCAIIAgMCAwJQAh4AAuoCAgI1AgQCBQIGAgcCCAIJAgoCCwI5Ag0CCAIIAggCCAIIAggCCAIIAggCCAIIAggCCAIIAggCCAIIAgMCAwJwAh4AAuoCAgIhAgQCBQIGAgcCCAIJAgoCCwI5Ag0CCAIIAggCCAIIAggCCAIIAggCCAIIAggCCAIIAggCCAIIAgMCAwKNAh4AAuoCAgIDAgQCBQIGAgcCCAIJAgoCCwI5Ag0CCAIIAggCCAIIAggCCAIIAggCCAIIAggCCAIIAggCCAIIAgMCAwJ1Ah4AAuoCAgIxAgQCBQIGAgcCCAIJAgoCCwI5Ag0CCAIIAggCCAIIAggCCAIIAggCCAIIAggCCAIIAggCCAIIAgMCAwJbAh4AAuoCAgIdAgQCBQIGAgcCCAIJAgoCCwI5Ag0CCAIIAggCCAIIAggCCAIIAggCCAIIAggCCAIIAggCCAIIAgMCAwKOAh4AAuoCAgIzAgQCBQIGAgcCCAIJAgoCCwI5Ag0CCAIIAggCCAIIAggCCAIIAggCCAIIAggCCAIIAggCCAIIAgMCAwJHAh4AAuoCAgIfAgQCBQIGAgcCCAIJAgoCCwI5Ag0CCAIIAggCCAIIAggCCAIIAggCCAIIAggCCAIIAggCCAIIAgMCAwKJAh4AAusACTUyNjA3MTQzMgICAi0CBAIFAgYCBwIIAgkCOAILAjkCDQIIAggCCAIIAggCCAIIAggCCAIIAggCCAIIAggCCAIIAggAAgMChwIeAALrAgICRQIEAgUCBgIHAggCCQI4AgsCOQINAggCCAIIAggCCAIIAggCCAIIAggCCAIIAggCCAIIAggCCAACAwKPAh4AAusCAgIvAgQCBQIGAgcCCAIJAjgCCwI5Ag0CCAIIAggCCAIIAggCCAIIAggCCAIIAggCCAIIAggCCAIIAAIDAkQCegAABAAeAALrAgICAwIEAgUCBgIHAggCCQIKAgsCOQINAggCCAIIAggCCAIIAggCCAIIAggCCAIIAggCCAIIAggCCAACAwJ1Ah4AAusCAgIdAgQCBQIGAgcCCAIJAgoCCwI5Ag0CCAIIAggCCAIIAggCCAIIAggCCAIIAggCCAIIAggCCAIIAAIDAo4CHgAC6wICAjUCBAIFAgYCBwIIAgkCQgILAjkCDQIIAggCCAIIAggCCAIIAggCCAIIAggCCAIIAggCCAIIAggAAgMCbwIeAALrAgICdgIEAgUCBgIHAggCCQIKAgsCOQINAggCCAIIAggCCAIIAggCCAIIAggCCAIIAggCCAIIAggCCAACAwJ3Ah4AAusCAgJeAgQCBQIGAgcCCAIJAkICCwI5Ag0CCAIIAggCCAIIAggCCAIIAggCCAIIAggCCAIIAggCCAIIAAIDAnkCHgAC6wICAnYCBAIFAgYCBwIIAgkCOAILAjkCDQIIAggCCAIIAggCCAIIAggCCAIIAggCCAIIAggCCAIIAggAAgMCfAIeAALrAgICHQIEAgUCBgIHAggCCQI4AgsCOQINAggCCAIIAggCCAIIAggCCAIIAggCCAIIAggCCAIIAggCCAACAwJuAh4AAusCAgIDAgQCBQIGAgcCCAIJAjgCCwI5Ag0CCAIIAggCCAIIAggCCAIIAggCCAIIAggCCAIIAggCCAIIAAIDAkQCHgAC6wICAgMCBAIFAgYCBwIIAgkCQgILAjkCDQIIAggCCAIIAggCCAIIAggCCAIIAggCCAIIAggCCAIIAggAAgMCVQIeAALrAgICSwIEAgUCBgIHAggCCQI4AgsCOQINAggCCAIIAggCCAIIAggCCAIIAggCCAIIAggCCAIIAggCCAACAwJUAh4AAusCAgIfAgQCBQIGAgcCCAIJAkICCwI5Ag0CCAIIAggCCAIIAggCCAIIAggCCAIIAggCCAIIAggCCAIIAAIDAnECHgAC6wICAnYCBAIFAgYCBwIIAgkCQgILAjkCDQIIAggCCAIIAggCCAIIAggCCAIIAggCCAIIAggCCAIIAggAAgMClAIeAALrAgICcgIEAgUCBgIHAggCCQJCAgsCOQINAggCCAIIAggCCAIIAggCCAIIAggCCAIIAggCCAIIAggCCAACAwJzAh4AAusCAgIbAgQCBQIGAgcCCAIJAjgCCwI5Ag0CCAIIAggCCAIIAggCCAIIAggCCAIIAggCCAIIAggCCAIIAAIDAmMCHgAC6wICAhsCBAIFAgYCBwIIAgkCCgILAjkCDQIIAggCCAIIAggCCAIIAggCCAIIAggCCAIIAggCCAIIAggAAgMCZQIeAALregAABAACAgItAgQCBQIGAgcCCAIJAgoCCwI5Ag0CCAIIAggCCAIIAggCCAIIAggCCAIIAggCCAIIAggCCAIIAAIDAoACHgAC6wICAi8CBAIFAgYCBwIIAgkCCgILAjkCDQIIAggCCAIIAggCCAIIAggCCAIIAggCCAIIAggCCAIIAggAAgMCZgIeAALrAgICRQIEAgUCBgIHAggCCQIKAgsCOQINAggCCAIIAggCCAIIAggCCAIIAggCCAIIAggCCAIIAggCCAACAwKBAh4AAusCAgIpAgQCBQIGAgcCCAIJAkICCwI5Ag0CCAIIAggCCAIIAggCCAIIAggCCAIIAggCCAIIAggCCAIIAAIDApECHgAC6wICAiUCBAIFAgYCBwIIAgkCQgILAjkCDQIIAggCCAIIAggCCAIIAggCCAIIAggCCAIIAggCCAIIAggAAgMChQIeAALrAgICLQIEAgUCBgIHAggCCQJCAgsCOQINAggCCAIIAggCCAIIAggCCAIIAggCCAIIAggCCAIIAggCCAACAwJDAh4AAusCAgJyAgQCBQIGAgcCCAIJAgoCCwI5Ag0CCAIIAggCCAIIAggCCAIIAggCCAIIAggCCAIIAggCCAIIAAIDAnoCHgAC6wICAjUCBAIFAgYCBwIIAgkCCgILAjkCDQIIAggCCAIIAggCCAIIAggCCAIIAggCCAIIAggCCAIIAggAAgMCcAIeAALrAgICRQIEAgUCBgIHAggCCQJCAgsCOQINAggCCAIIAggCCAIIAggCCAIIAggCCAIIAggCCAIIAggCCAACAwJGAh4AAusCAgJLAgQCBQIGAgcCCAIJAgoCCwI5Ag0CCAIIAggCCAIIAggCCAIIAggCCAIIAggCCAIIAggCCAIIAAIDAmACHgAC6wICAl4CBAIFAgYCBwIIAgkCCgILAjkCDQIIAggCCAIIAggCCAIIAggCCAIIAggCCAIIAggCCAIIAggAAgMCdAIeAALrAgICQAIEAgUCBgIHAggCCQI4AgsCOQINAggCCAIIAggCCAIIAggCCAIIAggCCAIIAggCCAIIAggCCAACAwJBAh4AAusCAgIdAgQCBQIGAgcCCAIJAkICCwI5Ag0CCAIIAggCCAIIAggCCAIIAggCCAIIAggCCAIIAggCCAIIAAIDAlYCHgAC6wICAiECBAIFAgYCBwIIAgkCQgILAjkCDQIIAggCCAIIAggCCAIIAggCCAIIAggCCAIIAggCCAIIAggAAgMCXAIeAALrAgICQAIEAgUCBgIHAggCCQIKAgsCOQINAggCCAIIAggCCAIIAggCCAIIAggCCAIIAggCCAIIAggCCAACAwJOAh4AAusCAgI1egAABAACBAIFAgYCBwIIAgkCOAILAjkCDQIIAggCCAIIAggCCAIIAggCCAIIAggCCAIIAggCCAIIAggAAgMCXQIeAALrAgICXgIEAgUCBgIHAggCCQI4AgsCOQINAggCCAIIAggCCAIIAggCCAIIAggCCAIIAggCCAIIAggCCAACAwJEAh4AAusCAgInAgQCBQIGAgcCCAIJAjgCCwI5Ag0CCAIIAggCCAIIAggCCAIIAggCCAIIAggCCAIIAggCCAIIAAIDAjoCHgAC6wICAicCBAIFAgYCBwIIAgkCCgILAjkCDQIIAggCCAIIAggCCAIIAggCCAIIAggCCAIIAggCCAIIAggAAgMCTQIeAALrAgICVwIEAgUCBgIHAggCCQJCAgsCOQINAggCCAIIAggCCAIIAggCCAIIAggCCAIIAggCCAIIAggCCAACAwJYAh4AAusCAgJoAgQCBQIGAgcCCAIJAkICCwI5Ag0CCAIIAggCCAIIAggCCAIIAggCCAIIAggCCAIIAggCCAIIAAIDAmkCHgAC6wICAiMCBAIFAgYCBwIIAgkCQgILAjkCDQIIAggCCAIIAggCCAIIAggCCAIIAggCCAIIAggCCAIIAggAAgMCawIeAALrAgICbAIEAgUCBgIHAggCCQJCAgsCOQINAggCCAIIAggCCAIIAggCCAIIAggCCAIIAggCCAIIAggCCAACAwJtAh4AAusCAgJyAgQCBQIGAgcCCAIJAjgCCwI5Ag0CCAIIAggCCAIIAggCCAIIAggCCAIIAggCCAIIAggCCAIIAAIDAnsCHgAC6wICAtgCBAIFAgYCBwIIAgkCCgILAjkCDQIIAggCCAIIAggCCAIIAggCCAIIAggCCAIIAggCCAIIAggAAgMC2gIeAALrAgICMQIEAgUCBgIHAggCCQIKAgsCOQINAggCCAIIAggCCAIIAggCCAIIAggCCAIIAggCCAIIAggCCAACAwJbAh4AAusCAgIrAgQCBQIGAgcCCAIJAjgCCwI5Ag0CCAIIAggCCAIIAggCCAIIAggCCAIIAggCCAIIAggCCAIIAAIDAkQCHgAC6wICAlICBAIFAgYCBwIIAgkCOAILAjkCDQIIAggCCAIIAggCCAIIAggCCAIIAggCCAIIAggCCAIIAggAAgMCYQIeAALrAgICMwIEAgUCBgIHAggCCQJCAgsCOQINAggCCAIIAggCCAIIAggCCAIIAggCCAIIAggCCAIIAggCCAACAwKIAh4AAusCAgJZAgQCBQIGAgcCCAIJAgoCCwI5Ag0CCAIIAggCCAIIAggCCAIIAggCCAIIAggCCAIIAggCCAIIAAIDAloCHgAC6wICAjsCBAIFegAABAACBgIHAggCCQJCAgsCOQINAggCCAIIAggCCAIIAggCCAIIAggCCAIIAggCCAIIAggCCAACAwKKAh4AAusCAgIjAgQCBQIGAgcCCAIJAjgCCwI5Ag0CCAIIAggCCAIIAggCCAIIAggCCAIIAggCCAIIAggCCAIIAAIDAoICHgAC6wICAiECBAIFAgYCBwIIAgkCCgILAjkCDQIIAggCCAIIAggCCAIIAggCCAIIAggCCAIIAggCCAIIAggAAgMCjQIeAALrAgICPQIEAgUCBgIHAggCCQJCAgsCOQINAggCCAIIAggCCAIIAggCCAIIAggCCAIIAggCCAIIAggCCAACAwKVAh4AAusCAgIrAgQCBQIGAgcCCAIJAgoCCwI5Ag0CCAIIAggCCAIIAggCCAIIAggCCAIIAggCCAIIAggCCAIIAAIDAlACHgAC6wICAtgCBAIFAgYCBwIIAgkCOAILAjkCDQIIAggCCAIIAggCCAIIAggCCAIIAggCCAIIAggCCAIIAggAAgMCRAIeAALrAgICUgIEAgUCBgIHAggCCQIKAgsCOQINAggCCAIIAggCCAIIAggCCAIIAggCCAIIAggCCAIIAggCCAACAwJTAh4AAusCAgJoAgQCBQIGAgcCCAIJAjgCCwI5Ag0CCAIIAggCCAIIAggCCAIIAggCCAIIAggCCAIIAggCCAIIAAIDAoYCHgAC6wICAiECBAIFAgYCBwIIAgkCOAILAjkCDQIIAggCCAIIAggCCAIIAggCCAIIAggCCAIIAggCCAIIAggAAgMCRAIeAALrAgICVwIEAgUCBgIHAggCCQI4AgsCOQINAggCCAIIAggCCAIIAggCCAIIAggCCAIIAggCCAIIAggCCAACAwKQAh4AAusCAgJsAgQCBQIGAgcCCAIJAgoCCwI5Ag0CCAIIAggCCAIIAggCCAIIAggCCAIIAggCCAIIAggCCAIIAAIDApICHgAC6wICAmgCBAIFAgYCBwIIAgkCCgILAjkCDQIIAggCCAIIAggCCAIIAggCCAIIAggCCAIIAggCCAIIAggAAgMChAIeAALrAgICQAIEAgUCBgIHAggCCQJCAgsCOQINAggCCAIIAggCCAIIAggCCAIIAggCCAIIAggCCAIIAggCCAACAwJkAh4AAusCAgIjAgQCBQIGAgcCCAIJAgoCCwI5Ag0CCAIIAggCCAIIAggCCAIIAggCCAIIAggCCAIIAggCCAIIAAIDApMCHgAC6wICAjECBAIFAgYCBwIIAgkCOAILAjkCDQIIAggCCAIIAggCCAIIAggCCAIIAggCCAIIAggCCAIIAggAAgMCXwIeAALrAgICWQIEAgUCBgIHegAABAACCAIJAjgCCwI5Ag0CCAIIAggCCAIIAggCCAIIAggCCAIIAggCCAIIAggCCAIIAAIDAmICHgAC6wICAmwCBAIFAgYCBwIIAgkCOAILAjkCDQIIAggCCAIIAggCCAIIAggCCAIIAggCCAIIAggCCAIIAggAAgMCRAIeAALrAgICVwIEAgUCBgIHAggCCQIKAgsCOQINAggCCAIIAggCCAIIAggCCAIIAggCCAIIAggCCAIIAggCCAACAwKLAh4AAusCAgInAgQCBQIGAgcCCAIJAkICCwI5Ag0CCAIIAggCCAIIAggCCAIIAggCCAIIAggCCAIIAggCCAIIAAIDAlECHgAC6wICAisCBAIFAgYCBwIIAgkCQgILAjkCDQIIAggCCAIIAggCCAIIAggCCAIIAggCCAIIAggCCAIIAggAAgMCfQIeAALrAgICLwIEAgUCBgIHAggCCQJCAgsCOQINAggCCAIIAggCCAIIAggCCAIIAggCCAIIAggCCAIIAggCCAACAwJJAh4AAusCAgIlAgQCBQIGAgcCCAIJAjgCCwI5Ag0CCAIIAggCCAIIAggCCAIIAggCCAIIAggCCAIIAggCCAIIAAIDAkQCHgAC6wICAjMCBAIFAgYCBwIIAgkCOAILAjkCDQIIAggCCAIIAggCCAIIAggCCAIIAggCCAIIAggCCAIIAggAAgMCSAIeAALrAgICMwIEAgUCBgIHAggCCQIKAgsCOQINAggCCAIIAggCCAIIAggCCAIIAggCCAIIAggCCAIIAggCCAACAwJHAh4AAusCAgIpAgQCBQIGAgcCCAIJAjgCCwI5Ag0CCAIIAggCCAIIAggCCAIIAggCCAIIAggCCAIIAggCCAIIAAIDAn8CHgAC6wICAlkCBAIFAgYCBwIIAgkCQgILAjkCDQIIAggCCAIIAggCCAIIAggCCAIIAggCCAIIAggCCAIIAggAAgMCeAIeAALrAgICUgIEAgUCBgIHAggCCQJCAgsCOQINAggCCAIIAggCCAIIAggCCAIIAggCCAIIAggCCAIIAggCCAACAwJ+Ah4AAusCAgLYAgQCBQIGAgcCCAIJAkICCwI5Ag0CCAIIAggCCAIIAggCCAIIAggCCAIIAggCCAIIAggCCAIIAAIDAtkCHgAC6wICAjECBAIFAgYCBwIIAgkCQgILAjkCDQIIAggCCAIIAggCCAIIAggCCAIIAggCCAIIAggCCAIIAggAAgMCjAIeAALrAgICPQIEAgUCBgIHAggCCQIKAgsCOQINAggCCAIIAggCCAIIAggCCAIIAggCCAIIAggCCAIIAggCCAACAwI/Ah4AAusCAgI9AgQCBQIGAgcCCAIJegAAAk8COAILAjkCDQIIAggCCAIIAggCCAIIAggCCAIIAggCCAIIAggCCAIIAggAAgMCPgIeAALrAgICSwIEAgUCBgIHAggCCQJCAgsCOQINAggCCAIIAggCCAIIAggCCAIIAggCCAIIAggCCAIIAggCCAACAwJMAh4AAusCAgIbAgQCBQIGAgcCCAIJAkICCwI5Ag0CCAIIAggCCAIIAggCCAIIAggCCAIIAggCCAIIAggCCAIIAAIDAk8CHgAC6wICAh8CBAIFAgYCBwIIAgkCOAILAjkCDQIIAggCCAIIAggCCAIIAggCCAIIAggCCAIIAggCCAIIAggAAgMCgwIeAALrAgICKQIEAgUCBgIHAggCCQIKAgsCOQINAggCCAIIAggCCAIIAggCCAIIAggCCAIIAggCCAIIAggCCAACAwJqAh4AAusCAgIfAgQCBQIGAgcCCAIJAgoCCwI5Ag0CCAIIAggCCAIIAggCCAIIAggCCAIIAggCCAIIAggCCAIIAAIDAokCHgAC6wICAiUCBAIFAgYCBwIIAgkCCgILAjkCDQIIAggCCAIIAggCCAIIAggCCAIIAggCCAIIAggCCAIIAggAAgMCZwIeAALrAgICOwIEAgUCBgIHAggCCQIKAgsCOQINAggCCAIIAggCCAIIAggCCAIIAggCCAIIAggCCAIIAggCCAACAwI8Ah4AAusCAgI7AgQCBQIGAgcCCAIJAjgCCwI5Ag0CCAIIAggCCAIIAggCCAIIAggCCAIIAggCCAIIAggCCAIIAAIDAko=]]></xxe4awand>
</file>

<file path=customXml/item14.xml><?xml version="1.0" encoding="utf-8"?>
<xxe4awand xmlns="http://www.excel4apps.com"><![CDATA[rO0ABXfZCMCtii8ABMkEAh4AAERjb20uZXhjZWw0YXBwcy53YW5kLm9yYWNsZS5n
bHdhbmQuY2FsY3VsYXRpb25zLmdldGJhbGFuY2UuR2V0QmFsYW5jZQIBAAk1Mzg4
NTM0MzICAgABMAIDAAYyMDE3MDQCBAADWVREAgUAA1VTRAIGAAVUb3RhbAIHAAFB
AggAAAIJAAMwMDECCgAGMTkxMDI1AgsAAkdEAgwAAldBAg0AAkRMAggCCAIIAggC
CAIIAggCCAIIAggCCAIIAggCCAIIAggCCAIa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DBHSNeHh3VQIeAAIBAgICGwAGMjAxNjA3AgQCBQIGAgcCCAIJAhwABjE5MTAw
MAILAgwCDQIIAggCCAIIAggCCAIIAggCCAIIAggCCAIIAggCCAIIAggCGgIDAh1zcQB+AAAAAAACc3EAfgAE///////////////+/////v////91cQB+AAcAAAAEAzaSmXh4d1UCHgACAQICAh4ABjIwMTcwNgIEAgUCBgIHAggCCQIfAAYxOTEwMTACCwIMAg0CCAIIAggCCAIIAggCCAIIAggCCAIIAggCCAIIAggCCAIIAhoCAwIgc3EAfgAAAAAAAnNxAH4ABP///////////////v////7/////dXEAfgAHAAAABFgLByx4eHdNAh4AAgECAgIhAAYyMDE2MDUCBAIFAgYCBwIIAgkCHwILAgwCDQIIAggCCAIIAggCCAIIAggCCAIIAggCCAIIAggCCAIIAggCGgIDAiJzcQB+AAAAAAACc3EAfgAE///////////////+/////v////91cQB+AAcAAAAETCsLgHh4d00CHgACAQICAiMABjIwMTYxMgIEAgUCBgIHAggCCQIfAgsCDAINAggCCAIIAggCCAIIAggCCAIIAggCCAIIAggCCAIIAggCCAIaAgMCJHNxAH4AAAAAAAJzcQB+AAT///////////////7////+/////3VxAH4ABwAAAAQoo9pZeHh3TQIeAAIBAgICJQAGMjAxNzEyAgQCBQIGAgcCCAIJAh8CCwIMAg0CCAIIAggCCAIIAggCCAIIAggCCAIIAggCCAIIAggCCAIIAhoCAwImc3EAfgAAAAAAAnNxAH4ABP///////////////v////7/////dXEAfgAHAAAABEI0vHx4eHdNAh4AAgECAgInAAYyMDE3MTECBAIFAgYCBwIIAgkCCgILAgwCDQIIAggCCAIIAggCCAIIAggCCAIIAggCCAIIAggCCAIIAggCGgIDAihzcQB+AAAAAAACc3EAfgAE///////////////+/////gAAAAB1cQB+AAcAAAAAeHh3TQIeAAIBAgICKQAGMjAxNzA3AgQCBQIGAgcCCAIJAh8CCwIMAg0CCAIIAggCCAIIAggCCAIIAggCCAIIAggCCAIIAggCCAIIAhoCAwIqc3EAfgAAAAAAAnNxAH4ABP///////////////v////7/////dXEAfgAHAAAABF7UYvh4eHdNAh4AAgECAgIrAAYyMDE2MDMCBAIFAgYCBwIIAgkCCgILAgwCDQIIAggCCAIIAggCCAIIAggCCAIIAggCCAIIAggCCAIIAggCGgIDAixzcQB+AAAAAAACc3EAfgAE///////////////+/////v////91cQB+AAcAAAADDoPdeHh3TQIeAAIBAgICLQAGMjAxNjEwAgQCBQIGAgcCCAIJAgoCCwIMAg0CCAIIAggCCAIIAggCCAIIAggCCAIIAggCCAIIAggCCAIIAhoCAwIuc3EAfgAAAAAAAnNxAH4ABP///////////////v////7/////dXEAfgAHAAAAAwU/r3h4d00CHgACAQICAi8ABjIwMTcwOQIEAgUCBgIHAggCCQIcAgsCDAINAggCCAIIAggCCAIIAggCCAIIAggCCAIIAggCCAIIAggCCAIaAgMCMHNxAH4AAAAAAAJzcQB+AAT///////////////7////+AAAAAXVxAH4ABwAAAAQCjrCgeHh3RQIeAAIBAgICKQIEAgUCBgIHAggCCQIcAgsCDAINAggCCAIIAggCCAIIAggCCAIIAggCCAIIAggCCAIIAggCCAIaAgMCMXNxAH4AAAAAAAJzcQB+AAT///////////////7////+/////3VxAH4ABwAAAAQCCvb0eHh3TQIeAAIBAgICMgAGMjAxNjA2AgQCBQIGAgcCCAIJAhwCCwIMAg0CCAIIAggCCAIIAggCCAIIAggCCAIIAggCCAIIAggCCAIIAhoCAwIzc3EAfgAAAAAAAnNxAH4ABP///////////////v////7/////dXEAfgAHAAAABAOri614eHdNAh4AAgECAgI0AAYyMDE3MDUCBAIFAgYCBwIIAgkCHwILAgwCDQIIAggCCAIIAggCCAIIAggCCAIIAggCCAIIAggCCAIIAggCGgIDAjVzcQB+AAAAAAACc3EAfgAE///////////////+/////v////91cQB+AAcAAAAEWf3l8nh4d00CHgACAQICAjYABjIwMTcwMwIEAgUCBgIHAggCCQIKAgsCDAINAggCCAIIAggCCAIIAggCCAIIAggCCAIIAggCCAIIAggCCAIaAgMCN3NxAH4AAAAAAAJzcQB+AAT///////////////7////+/////3VxAH4ABwAAAAMEq5d4eHdNAh4AAgECAgI4AAYyMDE2MTECBAIFAgYCBwIIAgkCHwILAgwCDQIIAggCCAIIAggCCAIIAggCCAIIAggCCAIIAggCCAIIAggCGgIDAjlzcQB+AAAAAAACc3EAfgAE///////////////+/////v////91cQB+AAcAAAAEElQVqnh4d00CHgACAQICAjoABjIwMTYwNAIEAgUCBgIHAggCCQIfAgsCDAINAggCCAIIAggCCAIIAggCCAIIAggCCAIIAggCCAIIAggCCAIaAgMCO3NxAH4AAAAAAAJzcQB+AAT///////////////7////+/////3VxAH4ABwAAAARIcHiveHh3RQIeAAIBAgICJwIEAgUCBgIHAggCCQIfAgsCDAINAggCCAIIAggCCAIIAggCCAIIAggCCAIIAggCCAIIAggCCAIaAgMCPHNxAH4AAAAAAAJzcQB+AAT///////////////7////+/////3VxAH4ABwAAAAQw0KqzeHh3RQIeAAIBAgICIwIEAgUCBgIHAggCCQIcAgsCDAINAggCCAIIAggCCAIIAggCCAIIAggCCAIIAggCCAIIAggCCAIaAgMCPXNxAH4AAAAAAAJzcQB+AAT///////////////7////+/////3VxAH4ABwAAAAQ7i4i9eHh3TQIeAAIBAgICPgAGMjAxNzA4AgQCBQIGAgcCCAIJAh8CCwIMAg0CCAIIAggCCAIIAggCCAIIAggCCAIIAggCCAIIAggCCAIIAhoCAwI/c3EAfgAAAAAAAnNxAH4ABP///////////////v////7/////dXEAfgAHAAAABGUxQat4eHdNAh4AAgECAgJAAAYyMDE3MTACBAIFAgYCBwIIAgkCCgILAgwCDQIIAggCCAIIAggCCAIIAggCCAIIAggCCAIIAggCCAIIAggCGgIDAkFzcQB+AAAAAAACc3EAfgAE///////////////+/////v////91cQB+AAcAAAADA9yreHh3TQIeAAIBAgICQgAGMjAxNjA5AgQCBQIGAgcCCAIJAhwCCwIMAg0CCAIIAggCCAIIAggCCAIIAggCCAIIAggCCAIIAggCCAIIAhoCAwJDc3EAfgAAAAAAAnNxAH4ABP///////////////v////7/////dXEAfgAHAAAABAIbp254eHdNAh4AAgECAgJEAAYyMDE2MDICBAIFAgYCBwIIAgkCCgILAgwCDQIIAggCCAIIAggCCAIIAggCCAIIAggCCAIIAggCCAIIAggCGgIDAkVzcQB+AAAAAAACc3EAfgAE///////////////+/////v////91cQB+AAcAAAADEhXLeHh3RQIeAAIBAgICHgIEAgUCBgIHAggCCQIcAgsCDAINAggCCAIIAggCCAIIAggCCAIIAggCCAIIAggCCAIIAggCCAIaAgMCRnNxAH4AAAAAAAJzcQB+AAT///////////////7////+/////3VxAH4ABwAAAAQD3U0geHh3RQIeAAIBAgICKwIEAgUCBgIHAggCCQIfAgsCDAINAggCCAIIAggCCAIIAggCCAIIAggCCAIIAggCCAIIAggCCAIaAgMCR3NxAH4AAAAAAAJzcQB+AAT///////////////7////+/////3VxAH4ABwAAAAQ9+1bieHh3RQIeAAIBAgICHgIEAgUCBgIHAggCCQIKAgsCDAINAggCCAIIAggCCAIIAggCCAIIAggCCAIIAggCCAIIAggCCAIaAgMCSHNxAH4AAAAAAAJzcQB+AAT///////////////7////+/////3VxAH4ABwAAAAMEQ3p4eHdFAh4AAgECAgIDAgQCBQIGAgcCCAIJAh8CCwIMAg0CCAIIAggCCAIIAggCCAIIAggCCAIIAggCCAIIAggCCAIIAhoCAwJJc3EAfgAAAAAAAnNxAH4ABP///////////////v////7/////dXEAfgAHAAAABFpw2Xd4eHeSAh4AAgECAgJKAAYyMDE4MDICBAIFAgYCBwIIAgkCCgILAgwCDQIIAggCCAIIAggCCAIIAggCCAIIAggCCAIIAggCCAIIAggCGgIDAigCHgACAQICAkACBAIFAgYCBwIIAgkCHwILAgwCDQIIAggCCAIIAggCCAIIAggCCAIIAggCCAIIAggCCAIIAggCGgIDAktzcQB+AAAAAAACc3EAfgAE///////////////+/////v////91cQB+AAcAAAAEgtyI8Xh4d0UCHgACAQICAjoCBAIFAgYCBwIIAgkCHAILAgwCDQIIAggCCAIIAggCCAIIAggCCAIIAggCCAIIAggCCAIIAggCGgIDAkxzcQB+AAAAAAACc3EAfgAE///////////////+/////v////91cQB+AAcAAAAEBOQwD3h4d0UCHgACAQICAiECBAIFAgYCBwIIAgkCCgILAgwCDQIIAggCCAIIAggCCAIIAggCCAIIAggCCAIIAggCCAIIAggCGgIDAk1zcQB+AAAAAAACc3EAfgAE///////////////+/////v////91cQB+AAcAAAADC4KteHh3RQIeAAIBAgICNAIEAgUCBgIHAggCCQIcAgsCDAINAggCCAIIAggCCAIIAggCCAIIAggCCAIIAggCCAIIAggCCAIaAgMCTnNxAH4AAAAAAAJzcQB+AAT///////////////7////+/////3VxAH4ABwAAAAQGIRiFeHh3TQIeAAIBAgICTwAGMjAxODAxAgQCBQIGAgcCCAIJAhwCCwIMAg0CCAIIAggCCAIIAggCCAIIAggCCAIIAggCCAIIAggCCAIIAhoCAwJQc3EAfgAAAAAAAnNxAH4ABP///////////////v////7/////dXEAfgAHAAAABCZxo1d4eHdFAh4AAgECAgItAgQCBQIGAgcCCAIJAhwCCwIMAg0CCAIIAggCCAIIAggCCAIIAggCCAIIAggCCAIIAggCCAIIAhoCAwJRc3EAfgAAAAAAAnNxAH4ABP///////////////v////7/////dXEAfgAHAAAAA7xcsnh4d0UCHgACAQICAkICBAIFAgYCBwIIAgkCHwILAgwCDQIIAggCCAIIAggCCAIIAggCCAIIAggCCAIIAggCCAIIAggCGgIDAlJzcQB+AAAAAAACc3EAfgAE///////////////+/////v////91cQB+AAcAAAAEYTEIFHh4d0UCHgACAQICAjICBAIFAgYCBwIIAgkCHwILAgwCDQIIAggCCAIIAggCCAIIAggCCAIIAggCCAIIAggCCAIIAggCGgIDAlNzcQB+AAAAAAACc3EAfgAE///////////////+/////v////91cQB+AAcAAAAEVIhLm3h4d0UCHgACAQICAi8CBAIFAgYCBwIIAgkCCgILAgwCDQIIAggCCAIIAggCCAIIAggCCAIIAggCCAIIAggCCAIIAggCGgIDAlRzcQB+AAAAAAACc3EAfgAE///////////////+/////v////91cQB+AAcAAAADBA6ueHh3TQIeAAIBAgICVQAGMjAxNzAxAgQCBQIGAgcCCAIJAgoCCwIMAg0CCAIIAggCCAIIAggCCAIIAggCCAIIAggCCAIIAggCCAIIAhoCAwJWc3EAfgAAAAAAAnNxAH4ABP///////////////v////7/////dXEAfgAHAAAAAwVk/3h4d00CHgACAQICAlcABjIwMTYwOAIEAgUCBgIHAggCCQIKAgsCDAINAggCCAIIAggCCAIIAggCCAIIAggCCAIIAggCCAIIAggCCAIaAgMCWHNxAH4AAAAAAAJzcQB+AAT///////////////7////+/////3VxAH4ABwAAAAMItpx4eHeSAh4AAgECAgIlAgQCBQIGAgcCCAIJAgoCCwIMAg0CCAIIAggCCAIIAggCCAIIAggCCAIIAggCCAIIAggCCAIIAhoCAwIoAh4AAgECAgJZAAYyMDE3MDICBAIFAgYCBwIIAgkCHwILAgwCDQIIAggCCAIIAggCCAIIAggCCAIIAggCCAIIAggCCAIIAggCGgIDAlpzcQB+AAAAAAACc3EAfgAE///////////////+/////v////91cQB+AAcAAAAESYtTyXh4d0UCHgACAQICAicCBAIFAgYCBwIIAgkCHAILAgwCDQIIAggCCAIIAggCCAIIAggCCAIIAggCCAIIAggCCAIIAggCGgIDAltzcQB+AAAAAAACc3EAfgAE///////////////+/////v////91cQB+AAcAAAAERLpXvHh4d0UCHgACAQICAj4CBAIFAgYCBwIIAgkCHAILAgwCDQIIAggCCAIIAggCCAIIAggCCAIIAggCCAIIAggCCAIIAggCGgIDAlxzcQB+AAAAAAACc3EAfgAE///////////////+/////v////91cQB+AAcAAAADMpTWeHh3RQIeAAIBAgICOAIEAgUCBgIHAggCCQIKAgsCDAINAggCCAIIAggCCAIIAggCCAIIAggCCAIIAggCCAIIAggCCAIaAgMCXXNxAH4AAAAAAAJzcQB+AAT///////////////7////+/////3VxAH4ABwAAAAMGaCt4eHdNAh4AAgECAgJeAAYyMDE4MDMCBAIFAgYCBwIIAgkCHwILAgwCDQIIAggCCAIIAggCCAIIAggCCAIIAggCCAIIAggCCAIIAggCGgIDAl9zcQB+AAAAAAACc3EAfgAE///////////////+/////v////91cQB+AAcAAAAEUn6jGnh4d0UCHgACAQICAj4CBAIFAgYCBwIIAgkCCgILAgwCDQIIAggCCAIIAggCCAIIAggCCAIIAggCCAIIAggCCAIIAggCGgIDAmBzcQB+AAAAAAACc3EAfgAE///////////////+/////v////91cQB+AAcAAAADBCUJeHh3RQIeAAIBAgICRAIEAgUCBgIHAggCCQIcAgsCDAINAggCCAIIAggCCAIIAggCCAIIAggCCAIIAggCCAIIAggCCAIaAgMCYXNxAH4AAAAAAAJzcQB+AAT///////////////7////+/////3VxAH4ABwAAAAQIJf+xeHh3RQIeAAIBAgICVQIEAgUCBgIHAggCCQIfAgsCDAINAggCCAIIAggCCAIIAggCCAIIAggCCAIIAggCCAIIAggCCAIaAgMCYnNxAH4AAAAAAAJzcQB+AAT///////////////7////+/////3VxAH4ABwAAAAQ9FTt2eHh3RQIeAAIBAgICGwIEAgUCBgIHAggCCQIKAgsCDAINAggCCAIIAggCCAIIAggCCAIIAggCCAIIAggCCAIIAggCCAIaAgMCY3NxAH4AAAAAAAJzcQB+AAT///////////////7////+/////3VxAH4ABwAAAAMJnn94eHdFAh4AAgECAgJAAgQCBQIGAgcCCAIJAhwCCwIMAg0CCAIIAggCCAIIAggCCAIIAggCCAIIAggCCAIIAggCCAIIAhoCAwJkc3EAfgAAAAAAAnNxAH4ABP///////////////v////4AAAABdXEAfgAHAAAABAkNFf14eHdFAh4AAgECAgJKAgQCBQIGAgcCCAIJAh8CCwIMAg0CCAIIAggCCAIIAggCCAIIAggCCAIIAggCCAIIAggCCAIIAhoCAwJlc3EAfgAAAAAAAnNxAH4ABP///////////////v////7/////dXEAfgAHAAAABE8qcfl4eHdFAh4AAgECAgI2AgQCBQIGAgcCCAIJAhwCCwIMAg0CCAIIAggCCAIIAggCCAIIAggCCAIIAggCCAIIAggCCAIIAhoCAwJmc3EAfgAAAAAAAnNxAH4ABP///////////////v////7/////dXEAfgAHAAAABBD98iN4eHdFAh4AAgECAgIpAgQCBQIGAgcCCAIJAgoCCwIMAg0CCAIIAggCCAIIAggCCAIIAggCCAIIAggCCAIIAggCCAIIAhoCAwJnc3EAfgAAAAAAAnNxAH4ABP///////////////v////7/////dXEAfgAHAAAAAwQ0OHh4d0UCHgACAQICAl4CBAIFAgYCBwIIAgkCHAILAgwCDQIIAggCCAIIAggCCAIIAggCCAIIAggCCAIIAggCCAIIAggCGgIDAmhzcQB+AAAAAAACc3EAfgAE///////////////+/////v////91cQB+AAcAAAAEDlPJjHh4d0UCHgACAQICAjICBAIFAgYCBwIIAgkCCgILAgwCDQIIAggCCAIIAggCCAIIAggCCAIIAggCCAIIAggCCAIIAggCGgIDAmlzcQB+AAAAAAACc3EAfgAE///////////////+/////v////91cQB+AAcAAAADCoBUeHh3RQIeAAIBAgICWQIEAgUCBgIHAggCCQIcAgsCDAINAggCCAIIAggCCAIIAggCCAIIAggCCAIIAggCCAIIAggCCAIaAgMCanNxAH4AAAAAAAJzcQB+AAT///////////////7////+/////3VxAH4ABwAAAAQbRzHTeHh3RQIeAAIBAgICTwIEAgUCBgIHAggCCQIfAgsCDAINAggCCAIIAggCCAIIAggCCAIIAggCCAIIAggCCAIIAggCCAIaAgMCa3NxAH4AAAAAAAJzcQB+AAT///////////////7////+/////3VxAH4ABwAAAARO7ujaeHh3RQIeAAIBAgICSgIEAgUCBgIHAggCCQIcAgsCDAINAggCCAIIAggCCAIIAggCCAIIAggCCAIIAggCCAIIAggCCAIaAgMCbHNxAH4AAAAAAAJzcQB+AAT///////////////7////+/////3VxAH4ABwAAAAQZYudleHh3RQIeAAIBAgICIQIEAgUCBgIHAggCCQIcAgsCDAINAggCCAIIAggCCAIIAggCCAIIAggCCAIIAggCCAIIAggCCAIaAgMCbXNxAH4AAAAAAAJzcQB+AAT///////////////7////+/////3VxAH4ABwAAAAQENonjeHh3RQIeAAIBAgICOAIEAgUCBgIHAggCCQIcAgsCDAINAggCCAIIAggCCAIIAggCCAIIAggCCAIIAggCCAIIAggCCAIaAgMCbnNxAH4AAAAAAAJzcQB+AAT///////////////7////+/////3VxAH4ABwAAAARMQw4VeHh3RQIeAAIBAgICVwIEAgUCBgIHAggCCQIfAgsCDAINAggCCAIIAggCCAIIAggCCAIIAggCCAIIAggCCAIIAggCCAIaAgMCb3NxAH4AAAAAAAJzcQB+AAT///////////////7////+/////3VxAH4ABwAAAARdV1DJeHh3igIeAAIBAgICXgIEAgUCBgIHAggCCQIKAgsCDAINAggCCAIIAggCCAIIAggCCAIIAggCCAIIAggCCAIIAggCCAIaAgMCKAIeAAIBAgICLQIEAgUCBgIHAggCCQIfAgsCDAINAggCCAIIAggCCAIIAggCCAIIAggCCAIIAggCCAIIAggCCAIaAgMCcHNxAH4AAAAAAAJzcQB+AAT///////////////7////+/////3VxAH4ABwAAAARijcsWeHh3RQIeAAIBAgICGwIEAgUCBgIHAggCCQIfAgsCDAINAggCCAIIAggCCAIIAggCCAIIAggCCAIIAggCCAIIAggCCAIaAgMCcXNxAH4AAAAAAAJzcQB+AAT///////////////7////+/////3VxAH4ABwAAAARaL7WteHh3RQIeAAIBAgICWQIEAgUCBgIHAggCCQIKAgsCDAINAggCCAIIAggCCAIIAggCCAIIAggCCAIIAggCCAIIAggCCAIaAgMCcnNxAH4AAAAAAAJzcQB+AAT///////////////7////+/////3VxAH4ABwAAAAME+2h4eHdFAh4AAgECAgIvAgQCBQIGAgcCCAIJAh8CCwIMAg0CCAIIAggCCAIIAggCCAIIAggCCAIIAggCCAIIAggCCAIIAhoCAwJzc3EAfgAAAAAAAnNxAH4ABP///////////////v////7/////dXEAfgAHAAAABHEGWUl4eHdFAh4AAgECAgJCAgQCBQIGAgcCCAIJAgoCCwIMAg0CCAIIAggCCAIIAggCCAIIAggCCAIIAggCCAIIAggCCAIIAhoCAwJ0c3EAfgAAAAAAAnNxAH4ABP///////////////v////7/////dXEAfgAHAAAAAweN1Hh4d0UCHgACAQICAiMCBAIFAgYCBwIIAgkCCgILAgwCDQIIAggCCAIIAggCCAIIAggCCAIIAggCCAIIAggCCAIIAggCGgIDAnVzcQB+AAAAAAACc3EAfgAE///////////////+/////v////91cQB+AAcAAAADBtyTeHh3RQIeAAIBAgICJQIEAgUCBgIHAggCCQIcAgsCDAINAggCCAIIAggCCAIIAggCCAIIAggCCAIIAggCCAIIAggCCAIaAgMCdnNxAH4AAAAAAAJzcQB+AAT///////////////7////+/////3VxAH4ABwAAAAQ0Sb4jeHh3RQIeAAIBAgICVQIEAgUCBgIHAggCCQIcAgsCDAINAggCCAIIAggCCAIIAggCCAIIAggCCAIIAggCCAIIAggCCAIaAgMCd3NxAH4AAAAAAAJzcQB+AAT///////////////7////+/////3VxAH4ABwAAAAQo6Ya2eHh3RQIeAAIBAgICNAIEAgUCBgIHAggCCQIKAgsCDAINAggCCAIIAggCCAIIAggCCAIIAggCCAIIAggCCAIIAggCCAIaAgMCeHNxAH4AAAAAAAJzcQB+AAT///////////////7////+/////3VxAH4ABwAAAAMEVit4eHdFAh4AAgECAgI6AgQCBQIGAgcCCAIJAgoCCwIMAg0CCAIIAggCCAIIAggCCAIIAggCCAIIAggCCAIIAggCCAIIAhoCAwJ5c3EAfgAAAAAAAnNxAH4ABP///////////////v////7/////dXEAfgAHAAAAAwzG/nh4d0UCHgACAQICAjYCBAIFAgYCBwIIAgkCHwILAgwCDQIIAggCCAIIAggCCAIIAggCCAIIAggCCAIIAggCCAIIAggCGgIDAnpzcQB+AAAAAAACc3EAfgAE///////////////+/////v////91cQB+AAcAAAAEU2ObJnh4d0UCHgACAQICAlcCBAIFAgYCBwIIAgkCHAILAgwCDQIIAggCCAIIAggCCAIIAggCCAIIAggCCAIIAggCCAIIAggCGgIDAntzcQB+AAAAAAACc3EAfgAE///////////////+/////v////91cQB+AAcAAAAEAr0/pHh4d4oCHgACAQICAk8CBAIFAgYCBwIIAgkCCgILAgwCDQIIAggCCAIIAggCCAIIAggCCAIIAggCCAIIAggCCAIIAggCGgIDAigCHgACAQICAkQCBAIFAgYCBwIIAgkCHwILAgwCDQIIAggCCAIIAggCCAIIAggCCAIIAggCCAIIAggCCAIIAggCGgIDAnxzcQB+AAAAAAACc3EAfgAE///////////////+/////v////91cQB+AAcAAAAENzj1T3h4d0UCHgACAQICAisCBAIFAgYCBwIIAgkCHAILAgwCDQIIAggCCAIIAggCCAIIAggCCAIIAggCCAIIAggCCAIIAggCGgIDAn1zcQB+AAAAAAACc3EAfgAE///////////////+/////v////91cQB+AAcAAAAEBeiObnh4d0UCHgACAQICAgMCBAIFAgYCBwIIAgkCHAILAgwCDQIIAggCCAIIAggCCAIIAggCCAIIAggCCAIIAggCCAIIAggCGgIDAn5zcQB+AAAAAAACc3EAfgAE///////////////+/////v////91cQB+AAcAAAAECfBqRnh4egAABAACHgACfwAJNTM4ODU1NzUyAgICMgIEAgUCBgIHAggCCQIcAgsCDAINAggCCAIIAggCCAIIAggCCAIIAggCCAIIAggCCAIIAggCCAIcAgMCMwIeAAJ/AgICKQIEAgUCBgIHAggCCQIcAgsCDAINAggCCAIIAggCCAIIAggCCAIIAggCCAIIAggCCAIIAggCCAIcAgMCMQIeAAJ/AgICOgIEAgUCBgIHAggCCQIfAgsCDAINAggCCAIIAggCCAIIAggCCAIIAggCCAIIAggCCAIIAggCCAIcAgMCOwIeAAJ/AgICNAIEAgUCBgIHAggCCQIfAgsCDAINAggCCAIIAggCCAIIAggCCAIIAggCCAIIAggCCAIIAggCCAIcAgMCNQIeAAJ/AgICIwIEAgUCBgIHAggCCQIcAgsCDAINAggCCAIIAggCCAIIAggCCAIIAggCCAIIAggCCAIIAggCCAIcAgMCPQIeAAJ/AgICJQIEAgUCBgIHAggCCQIfAgsCDAINAggCCAIIAggCCAIIAggCCAIIAggCCAIIAggCCAIIAggCCAIcAgMCJgIeAAJ/AgICOAIEAgUCBgIHAggCCQIfAgsCDAINAggCCAIIAggCCAIIAggCCAIIAggCCAIIAggCCAIIAggCCAIcAgMCOQIeAAJ/AgICHgIEAgUCBgIHAggCCQIcAgsCDAINAggCCAIIAggCCAIIAggCCAIIAggCCAIIAggCCAIIAggCCAIcAgMCRgIeAAJ/AgICRAIEAgUCBgIHAggCCQIKAgsCDAINAggCCAIIAggCCAIIAggCCAIIAggCCAIIAggCCAIIAggCCAIcAgMCRQIeAAJ/AgICQAIEAgUCBgIHAggCCQIKAgsCDAINAggCCAIIAggCCAIIAggCCAIIAggCCAIIAggCCAIIAggCCAIcAgMCQQIeAAJ/AgICNgIEAgUCBgIHAggCCQIKAgsCDAINAggCCAIIAggCCAIIAggCCAIIAggCCAIIAggCCAIIAggCCAIcAgMCNwIeAAJ/AgICAwIEAgUCBgIHAggCCQIfAgsCDAINAggCCAIIAggCCAIIAggCCAIIAggCCAIIAggCCAIIAggCCAIcAgMCSQIeAAJ/AgICKwIEAgUCBgIHAggCCQIfAgsCDAINAggCCAIIAggCCAIIAggCCAIIAggCCAIIAggCCAIIAggCCAIcAgMCRwIeAAJ/AgICIQIEAgUCBgIHAggCCQIcAgsCDAINAggCCAIIAggCCAIIAggCCAIIAggCCAIIAggCCAIIAggCCAIcAgMCbQIeAAJ/AgICJwIEAgUCBgIHAggCCQIfAgsCDAINAggCCAIIAggCCAIIAggCCAIIegAABAACCAIIAggCCAIIAggCCAIIAhwCAwI8Ah4AAn8CAgI4AgQCBQIGAgcCCAIJAhwCCwIMAg0CCAIIAggCCAIIAggCCAIIAggCCAIIAggCCAIIAggCCAIIAhwCAwJuAh4AAn8CAgJAAgQCBQIGAgcCCAIJAh8CCwIMAg0CCAIIAggCCAIIAggCCAIIAggCCAIIAggCCAIIAggCCAIIAhwCAwJLAh4AAn8CAgItAgQCBQIGAgcCCAIJAh8CCwIMAg0CCAIIAggCCAIIAggCCAIIAggCCAIIAggCCAIIAggCCAIIAhwCAwJwAh4AAn8CAgIlAgQCBQIGAgcCCAIJAhwCCwIMAg0CCAIIAggCCAIIAggCCAIIAggCCAIIAggCCAIIAggCCAIIAhwCAwJ2Ah4AAn8CAgIvAgQCBQIGAgcCCAIJAhwCCwIMAg0CCAIIAggCCAIIAggCCAIIAggCCAIIAggCCAIIAggCCAIIAhwCAwIwAh4AAn8CAgJZAgQCBQIGAgcCCAIJAgoCCwIMAg0CCAIIAggCCAIIAggCCAIIAggCCAIIAggCCAIIAggCCAIIAhwCAwJyAh4AAn8CAgI0AgQCBQIGAgcCCAIJAhwCCwIMAg0CCAIIAggCCAIIAggCCAIIAggCCAIIAggCCAIIAggCCAIIAhwCAwJOAh4AAn8CAgJCAgQCBQIGAgcCCAIJAgoCCwIMAg0CCAIIAggCCAIIAggCCAIIAggCCAIIAggCCAIIAggCCAIIAhwCAwJ0Ah4AAn8CAgI0AgQCBQIGAgcCCAIJAgoCCwIMAg0CCAIIAggCCAIIAggCCAIIAggCCAIIAggCCAIIAggCCAIIAhwCAwJ4Ah4AAn8CAgI6AgQCBQIGAgcCCAIJAgoCCwIMAg0CCAIIAggCCAIIAggCCAIIAggCCAIIAggCCAIIAggCCAIIAhwCAwJ5Ah4AAn8CAgJEAgQCBQIGAgcCCAIJAh8CCwIMAg0CCAIIAggCCAIIAggCCAIIAggCCAIIAggCCAIIAggCCAIIAhwCAwJ8Ah4AAn8CAgJXAgQCBQIGAgcCCAIJAhwCCwIMAg0CCAIIAggCCAIIAggCCAIIAggCCAIIAggCCAIIAggCCAIIAhwCAwJ7Ah4AAn8CAgJPAgQCBQIGAgcCCAIJAgoCCwIMAg0CCAIIAggCCAIIAggCCAIIAggCCAIIAggCCAIIAggCCAIIAhwCAwIoAh4AAn8CAgI2AgQCBQIGAgcCCAIJAh8CCwIMAg0CCAIIAggCCAIIAggCCAIIAggCCAIIAggCCAIIAggCCAIIAhwCAwJ6Ah4AAn8CAgIDAgQCBQIGAgcCCAIJAhwCCwIMAg0CCAIIAggCegAABAAIAggCCAIIAggCCAIIAggCCAIIAggCCAIIAggCHAIDAn4CHgACfwICAkACBAIFAgYCBwIIAgkCHAILAgwCDQIIAggCCAIIAggCCAIIAggCCAIIAggCCAIIAggCCAIIAggCHAIDAmQCHgACfwICAiECBAIFAgYCBwIIAgkCHwILAgwCDQIIAggCCAIIAggCCAIIAggCCAIIAggCCAIIAggCCAIIAggCHAIDAiICHgACfwICAh4CBAIFAgYCBwIIAgkCHwILAgwCDQIIAggCCAIIAggCCAIIAggCCAIIAggCCAIIAggCCAIIAggCHAIDAiACHgACfwICAisCBAIFAgYCBwIIAgkCHAILAgwCDQIIAggCCAIIAggCCAIIAggCCAIIAggCCAIIAggCCAIIAggCHAIDAn0CHgACfwICAi8CBAIFAgYCBwIIAgkCHwILAgwCDQIIAggCCAIIAggCCAIIAggCCAIIAggCCAIIAggCCAIIAggCHAIDAnMCHgACfwICAi0CBAIFAgYCBwIIAgkCCgILAgwCDQIIAggCCAIIAggCCAIIAggCCAIIAggCCAIIAggCCAIIAggCHAIDAi4CHgACfwICAhsCBAIFAgYCBwIIAgkCCgILAgwCDQIIAggCCAIIAggCCAIIAggCCAIIAggCCAIIAggCCAIIAggCHAIDAmMCHgACfwICAicCBAIFAgYCBwIIAgkCCgILAgwCDQIIAggCCAIIAggCCAIIAggCCAIIAggCCAIIAggCCAIIAggCHAIDAigCHgACfwICAj4CBAIFAgYCBwIIAgkCCgILAgwCDQIIAggCCAIIAggCCAIIAggCCAIIAggCCAIIAggCCAIIAggCHAIDAmACHgACfwICAkoCBAIFAgYCBwIIAgkCHwILAgwCDQIIAggCCAIIAggCCAIIAggCCAIIAggCCAIIAggCCAIIAggCHAIDAmUCHgACfwICAkICBAIFAgYCBwIIAgkCHwILAgwCDQIIAggCCAIIAggCCAIIAggCCAIIAggCCAIIAggCCAIIAggCHAIDAlICHgACfwICAlUCBAIFAgYCBwIIAgkCHwILAgwCDQIIAggCCAIIAggCCAIIAggCCAIIAggCCAIIAggCCAIIAggCHAIDAmICHgACfwICAk8CBAIFAgYCBwIIAgkCHwILAgwCDQIIAggCCAIIAggCCAIIAggCCAIIAggCCAIIAggCCAIIAggCHAIDAmsCHgACfwICAlcCBAIFAgYCBwIIAgkCHwILAgwCDQIIAggCCAIIAggCCAIIAggCCAIIAggCCAIIAggCCAIIAggCHAIDAm8CHgACfwICAlkCBAIFAgYCBwIIAgkCHAILegAABAACDAINAggCCAIIAggCCAIIAggCCAIIAggCCAIIAggCCAIIAggCCAIcAgMCagIeAAJ/AgICMgIEAgUCBgIHAggCCQIKAgsCDAINAggCCAIIAggCCAIIAggCCAIIAggCCAIIAggCCAIIAggCCAIcAgMCaQIeAAJ/AgICKQIEAgUCBgIHAggCCQIKAgsCDAINAggCCAIIAggCCAIIAggCCAIIAggCCAIIAggCCAIIAggCCAIcAgMCZwIeAAJ/AgICQgIEAgUCBgIHAggCCQIcAgsCDAINAggCCAIIAggCCAIIAggCCAIIAggCCAIIAggCCAIIAggCCAIcAgMCQwIeAAJ/AgICGwIEAgUCBgIHAggCCQIfAgsCDAINAggCCAIIAggCCAIIAggCCAIIAggCCAIIAggCCAIIAggCCAIcAgMCcQIeAAJ/AgICIwIEAgUCBgIHAggCCQIKAgsCDAINAggCCAIIAggCCAIIAggCCAIIAggCCAIIAggCCAIIAggCCAIcAgMCdQIeAAJ/AgICSgIEAgUCBgIHAggCCQIcAgsCDAINAggCCAIIAggCCAIIAggCCAIIAggCCAIIAggCCAIIAggCCAIcAgMCbAIeAAJ/AgICHgIEAgUCBgIHAggCCQIKAgsCDAINAggCCAIIAggCCAIIAggCCAIIAggCCAIIAggCCAIIAggCCAIcAgMCSAIeAAJ/AgICVQIEAgUCBgIHAggCCQIcAgsCDAINAggCCAIIAggCCAIIAggCCAIIAggCCAIIAggCCAIIAggCCAIcAgMCdwIeAAJ/AgICIQIEAgUCBgIHAggCCQIKAgsCDAINAggCCAIIAggCCAIIAggCCAIIAggCCAIIAggCCAIIAggCCAIcAgMCTQIeAAJ/AgICTwIEAgUCBgIHAggCCQIcAgsCDAINAggCCAIIAggCCAIIAggCCAIIAggCCAIIAggCCAIIAggCCAIcAgMCUAIeAAJ/AgICJwIEAgUCBgIHAggCCQIcAgsCDAINAggCCAIIAggCCAIIAggCCAIIAggCCAIIAggCCAIIAggCCAIcAgMCWwIeAAJ/AgICOgIEAgUCBgIHAggCCQIcAgsCDAINAggCCAIIAggCCAIIAggCCAIIAggCCAIIAggCCAIIAggCCAIcAgMCTAIeAAJ/AgICLQIEAgUCBgIHAggCCQIcAgsCDAINAggCCAIIAggCCAIIAggCCAIIAggCCAIIAggCCAIIAggCCAIcAgMCUQIeAAJ/AgICKQIEAgUCBgIHAggCCQIfAgsCDAINAggCCAIIAggCCAIIAggCCAIIAggCCAIIAggCCAIIAggCCAIcAgMCKgIeAAJ/AgICPgIEAgUCegAABAAGAgcCCAIJAh8CCwIMAg0CCAIIAggCCAIIAggCCAIIAggCCAIIAggCCAIIAggCCAIIAhwCAwI/Ah4AAn8CAgJKAgQCBQIGAgcCCAIJAgoCCwIMAg0CCAIIAggCCAIIAggCCAIIAggCCAIIAggCCAIIAggCCAIIAhwCAwIoAh4AAn8CAgIvAgQCBQIGAgcCCAIJAgoCCwIMAg0CCAIIAggCCAIIAggCCAIIAggCCAIIAggCCAIIAggCCAIIAhwCAwJUAh4AAn8CAgJVAgQCBQIGAgcCCAIJAgoCCwIMAg0CCAIIAggCCAIIAggCCAIIAggCCAIIAggCCAIIAggCCAIIAhwCAwJWAh4AAn8CAgIlAgQCBQIGAgcCCAIJAgoCCwIMAg0CCAIIAggCCAIIAggCCAIIAggCCAIIAggCCAIIAggCCAIIAhwCAwIoAh4AAn8CAgJXAgQCBQIGAgcCCAIJAgoCCwIMAg0CCAIIAggCCAIIAggCCAIIAggCCAIIAggCCAIIAggCCAIIAhwCAwJYAh4AAn8CAgI4AgQCBQIGAgcCCAIJAgoCCwIMAg0CCAIIAggCCAIIAggCCAIIAggCCAIIAggCCAIIAggCCAIIAhwCAwJdAh4AAn8CAgIyAgQCBQIGAgcCCAIJAh8CCwIMAg0CCAIIAggCCAIIAggCCAIIAggCCAIIAggCCAIIAggCCAIIAhwCAwJTAh4AAn8CAgIrAgQCBQIGAgcCCAIJAgoCCwIMAg0CCAIIAggCCAIIAggCCAIIAggCCAIIAggCCAIIAggCCAIIAhwCAwIsAh4AAn8CAgIDAgQCBQIGAgcCCAIJAgoCCwIMAg0CCAIIAggCCAIIAggCCAIIAggCCAIIAggCCAIIAggCCAIIAhwCAwIOAh4AAn8CAgI+AgQCBQIGAgcCCAIJAhwCCwIMAg0CCAIIAggCCAIIAggCCAIIAggCCAIIAggCCAIIAggCCAIIAhwCAwJcAh4AAn8CAgIjAgQCBQIGAgcCCAIJAh8CCwIMAg0CCAIIAggCCAIIAggCCAIIAggCCAIIAggCCAIIAggCCAIIAhwCAwIkAh4AAn8CAgJZAgQCBQIGAgcCCAIJAh8CCwIMAg0CCAIIAggCCAIIAggCCAIIAggCCAIIAggCCAIIAggCCAIIAhwCAwJaAh4AAn8CAgIbAgQCBQIGAgcCCAIJAhwCCwIMAg0CCAIIAggCCAIIAggCCAIIAggCCAIIAggCCAIIAggCCAIIAhwCAwIdAh4AAn8CAgJEAgQCBQIGAgcCCAIJAhwCCwIMAg0CCAIIAggCCAIIAggCCAIIAggCCAIIAggCCAIIAggCCAIIAhwCAwJhAh4AegAAA1QCfwICAjYCBAIFAgYCBwIIAgkCHAILAgwCDQIIAggCCAIIAggCCAIIAggCCAIIAggCCAIIAggCCAIIAggCHAIDAmYCHgACgAAJNTM4NjcxOTc2AgICgQAGMjAxODA2AgQCBQIGAgcCCAIJAgoCCwIMAg0CCAIIAggCCAIIAggCCAIIAggCCAIIAggCCAIIAggCCAIIAhICAwIoAh4AAoACAgI6AgQCBQIGAgcCCAIJAgoCCwIMAg0CCAIIAggCCAIIAggCCAIIAggCCAIIAggCCAIIAggCCAIIAhICAwJ5Ah4AAoACAgIvAgQCBQIGAgcCCAIJAhwCCwIMAg0CCAIIAggCCAIIAggCCAIIAggCCAIIAggCCAIIAggCCAIIAhICAwIwAh4AAoACAgItAgQCBQIGAgcCCAIJAgoCCwIMAg0CCAIIAggCCAIIAggCCAIIAggCCAIIAggCCAIIAggCCAIIAhICAwIuAh4AAoACAgIlAgQCBQIGAgcCCAIJAgoCCwIMAg0CCAIIAggCCAIIAggCCAIIAggCCAIIAggCCAIIAggCCAIIAhICAwIoAh4AAoACAgIpAgQCBQIGAgcCCAIJAh8CCwIMAg0CCAIIAggCCAIIAggCCAIIAggCCAIIAggCCAIIAggCCAIIAhICAwIqAh4AAoACAgIjAgQCBQIGAgcCCAIJAgoCCwIMAg0CCAIIAggCCAIIAggCCAIIAggCCAIIAggCCAIIAggCCAIIAhICAwJ1Ah4AAoACAgJKAgQCBQIGAgcCCAIJAhwCCwIMAg0CCAIIAggCCAIIAggCCAIIAggCCAIIAggCCAIIAggCCAIIAhICAwJsAh4AAoACAgIeAgQCBQIGAgcCCAIJAgoCCwIMAg0CCAIIAggCCAIIAggCCAIIAggCCAIIAggCCAIIAggCCAIIAhICAwJIAh4AAoACAgJAAgQCBQIGAgcCCAIJAgoCCwIMAg0CCAIIAggCCAIIAggCCAIIAggCCAIIAggCCAIIAggCCAIIAhICAwJBAh4AAoACAgKCAAYyMDE4MDkCBAIFAgYCBwIIAgkCHwILAgwCDQIIAggCCAIIAggCCAIIAggCCAIIAggCCAIIAggCCAIIAggCEgIDAoNzcQB+AAAAAAAAcQB+ABl4egAAAwcCHgACgAICAhsCBAIFAgYCBwIIAgkCHwILAgwCDQIIAggCCAIIAggCCAIIAggCCAIIAggCCAIIAggCCAIIAggCEgIDAnECHgACgAICAkICBAIFAgYCBwIIAgkCHAILAgwCDQIIAggCCAIIAggCCAIIAggCCAIIAggCCAIIAggCCAIIAggCEgIDAkMCHgACgAICAikCBAIFAgYCBwIIAgkCHAILAgwCDQIIAggCCAIIAggCCAIIAggCCAIIAggCCAIIAggCCAIIAggCEgIDAjECHgACgAICAlkCBAIFAgYCBwIIAgkCHAILAgwCDQIIAggCCAIIAggCCAIIAggCCAIIAggCCAIIAggCCAIIAggCEgIDAmoCHgACgAICAkQCBAIFAgYCBwIIAgkCCgILAgwCDQIIAggCCAIIAggCCAIIAggCCAIIAggCCAIIAggCCAIIAggCEgIDAkUCHgACgAICAkoCBAIFAgYCBwIIAgkCHwILAgwCDQIIAggCCAIIAggCCAIIAggCCAIIAggCCAIIAggCCAIIAggCEgIDAmUCHgACgAICAjgCBAIFAgYCBwIIAgkCHwILAgwCDQIIAggCCAIIAggCCAIIAggCCAIIAggCCAIIAggCCAIIAggCEgIDAjkCHgACgAICAoQABjIwMTgwNAIEAgUCBgIHAggCCQIKAgsCDAINAggCCAIIAggCCAIIAggCCAIIAggCCAIIAggCCAIIAggCCAISAgMCKAIeAAKAAgICLwIEAgUCBgIHAggCCQIfAgsCDAINAggCCAIIAggCCAIIAggCCAIIAggCCAIIAggCCAIIAggCCAISAgMCcwIeAAKAAgICQAIEAgUCBgIHAggCCQIcAgsCDAINAggCCAIIAggCCAIIAggCCAIIAggCCAIIAggCCAIIAggCCAISAgMCZAIeAAKAAgIChQAGMjAxODA3AgQCBQIGAgcCCAIJAh8CCwIMAg0CCAIIAggCCAIIAggCCAIIAggCCAIIAggCCAIIAggCCAIIAhICAwKGc3EAfgAAAAAAAnNxAH4ABP///////////////v////7/////dXEAfgAHAAAABGPPmgl4eHoAAAFZAh4AAoACAgIDAgQCBQIGAgcCCAIJAhwCCwIMAg0CCAIIAggCCAIIAggCCAIIAggCCAIIAggCCAIIAggCCAIIAhICAwJ+Ah4AAoACAgI+AgQCBQIGAgcCCAIJAgoCCwIMAg0CCAIIAggCCAIIAggCCAIIAggCCAIIAggCCAIIAggCCAIIAhICAwJgAh4AAoACAgIhAgQCBQIGAgcCCAIJAh8CCwIMAg0CCAIIAggCCAIIAggCCAIIAggCCAIIAggCCAIIAggCCAIIAhICAwIiAh4AAoACAgJPAgQCBQIGAgcCCAIJAgoCCwIMAg0CCAIIAggCCAIIAggCCAIIAggCCAIIAggCCAIIAggCCAIIAhICAwIoAh4AAoACAgKBAgQCBQIGAgcCCAIJAhwCCwIMAg0CCAIIAggCCAIIAggCCAIIAggCCAIIAggCCAIIAggCCAIIAhICAwKHc3EAfgAAAAAAAnNxAH4ABP///////////////v////7/////dXEAfgAHAAAABAHuetZ4eHoAAAI4Ah4AAoACAgJKAgQCBQIGAgcCCAIJAgoCCwIMAg0CCAIIAggCCAIIAggCCAIIAggCCAIIAggCCAIIAggCCAIIAhICAwIoAh4AAoACAgIvAgQCBQIGAgcCCAIJAgoCCwIMAg0CCAIIAggCCAIIAggCCAIIAggCCAIIAggCCAIIAggCCAIIAhICAwJUAh4AAoACAgKIAAYyMDE4MTECBAIFAgYCBwIIAgkCHwILAgwCDQIIAggCCAIIAggCCAIIAggCCAIIAggCCAIIAggCCAIIAggCEgIDAoMCHgACgAICAjgCBAIFAgYCBwIIAgkCHAILAgwCDQIIAggCCAIIAggCCAIIAggCCAIIAggCCAIIAggCCAIIAggCEgIDAm4CHgACgAICAjoCBAIFAgYCBwIIAgkCHAILAgwCDQIIAggCCAIIAggCCAIIAggCCAIIAggCCAIIAggCCAIIAggCEgIDAkwCHgACgAICAjYCBAIFAgYCBwIIAgkCHwILAgwCDQIIAggCCAIIAggCCAIIAggCCAIIAggCCAIIAggCCAIIAggCEgIDAnoCHgACgAICAisCBAIFAgYCBwIIAgkCHwILAgwCDQIIAggCCAIIAggCCAIIAggCCAIIAggCCAIIAggCCAIIAggCEgIDAkcCHgACgAICAokABjIwMTgwNQIEAgUCBgIHAggCCQIfAgsCDAINAggCCAIIAggCCAIIAggCCAIIAggCCAIIAggCCAIIAggCCAISAgMCinNxAH4AAAAAAAJzcQB+AAT///////////////7////+/////3VxAH4ABwAAAARc5cCweHh3RQIeAAKAAgIChQIEAgUCBgIHAggCCQIcAgsCDAINAggCCAIIAggCCAIIAggCCAIIAggCCAIIAggCCAIIAggCCAISAgMCi3NxAH4AAAAAAAJzcQB+AAT///////////////7////+AAAAAXVxAH4ABwAAAAMJSVB4eHoAAAEUAh4AAoACAgItAgQCBQIGAgcCCAIJAh8CCwIMAg0CCAIIAggCCAIIAggCCAIIAggCCAIIAggCCAIIAggCCAIIAhICAwJwAh4AAoACAgJeAgQCBQIGAgcCCAIJAgoCCwIMAg0CCAIIAggCCAIIAggCCAIIAggCCAIIAggCCAIIAggCCAIIAhICAwIoAh4AAoACAgIhAgQCBQIGAgcCCAIJAhwCCwIMAg0CCAIIAggCCAIIAggCCAIIAggCCAIIAggCCAIIAggCCAIIAhICAwJtAh4AAoACAgKBAgQCBQIGAgcCCAIJAh8CCwIMAg0CCAIIAggCCAIIAggCCAIIAggCCAIIAggCCAIIAggCCAIIAhICAwKMc3EAfgAAAAAAAnNxAH4ABP///////////////v////7/////dXEAfgAHAAAABF0aA9N4eHoAAAQAAh4AAoACAgI6AgQCBQIGAgcCCAIJAh8CCwIMAg0CCAIIAggCCAIIAggCCAIIAggCCAIIAggCCAIIAggCCAIIAhICAwI7Ah4AAoACAgIyAgQCBQIGAgcCCAIJAgoCCwIMAg0CCAIIAggCCAIIAggCCAIIAggCCAIIAggCCAIIAggCCAIIAhICAwJpAh4AAoACAgI2AgQCBQIGAgcCCAIJAhwCCwIMAg0CCAIIAggCCAIIAggCCAIIAggCCAIIAggCCAIIAggCCAIIAhICAwJmAh4AAoACAgKNAAYyMDE4MDgCBAIFAgYCBwIIAgkCCgILAgwCDQIIAggCCAIIAggCCAIIAggCCAIIAggCCAIIAggCCAIIAggCEgIDAigCHgACgAICAj4CBAIFAgYCBwIIAgkCHAILAgwCDQIIAggCCAIIAggCCAIIAggCCAIIAggCCAIIAggCCAIIAggCEgIDAlwCHgACgAICAgMCBAIFAgYCBwIIAgkCCgILAgwCDQIIAggCCAIIAggCCAIIAggCCAIIAggCCAIIAggCCAIIAggCEgIDAg4CHgACgAICAjgCBAIFAgYCBwIIAgkCCgILAgwCDQIIAggCCAIIAggCCAIIAggCCAIIAggCCAIIAggCCAIIAggCEgIDAl0CHgACgAICAkICBAIFAgYCBwIIAgkCHwILAgwCDQIIAggCCAIIAggCCAIIAggCCAIIAggCCAIIAggCCAIIAggCEgIDAlICHgACgAICAlkCBAIFAgYCBwIIAgkCHwILAgwCDQIIAggCCAIIAggCCAIIAggCCAIIAggCCAIIAggCCAIIAggCEgIDAloCHgACgAICAi0CBAIFAgYCBwIIAgkCHAILAgwCDQIIAggCCAIIAggCCAIIAggCCAIIAggCCAIIAggCCAIIAggCEgIDAlECHgACgAICAjQCBAIFAgYCBwIIAgkCCgILAgwCDQIIAggCCAIIAggCCAIIAggCCAIIAggCCAIIAggCCAIIAggCEgIDAngCHgACgAICAk8CBAIFAgYCBwIIAgkCHAILAgwCDQIIAggCCAIIAggCCAIIAggCCAIIAggCCAIIAggCCAIIAggCEgIDAlACHgACgAICAo0CBAIFAgYCBwIIAgkCHwILAgwCDQIIAggCCAIIAggCCAIIAggCCAIIAggCCAIIAggCCAIIAggCEgIDAoYCHgACgAICAjICBAIFAgYCBwIIAgkCHwILAgwCDQIIAggCCAIIAggCCAIIAggCCAIIAggCCAIIAggCCAIIAggCEgIDAlMCHgACgAICAlcCBAIFAgYCBwIIAgkCHAILAgwCDQIIAggCCAIIAggCCAIIAggCCAIIAnoAAAQACAIIAggCCAIIAggCCAISAgMCewIeAAKAAgICVQIEAgUCBgIHAggCCQIcAgsCDAINAggCCAIIAggCCAIIAggCCAIIAggCCAIIAggCCAIIAggCCAISAgMCdwIeAAKAAgICIQIEAgUCBgIHAggCCQIKAgsCDAINAggCCAIIAggCCAIIAggCCAIIAggCCAIIAggCCAIIAggCCAISAgMCTQIeAAKAAgICPgIEAgUCBgIHAggCCQIfAgsCDAINAggCCAIIAggCCAIIAggCCAIIAggCCAIIAggCCAIIAggCCAISAgMCPwIeAAKAAgICTwIEAgUCBgIHAggCCQIfAgsCDAINAggCCAIIAggCCAIIAggCCAIIAggCCAIIAggCCAIIAggCCAISAgMCawIeAAKAAgIChQIEAgUCBgIHAggCCQIKAgsCDAINAggCCAIIAggCCAIIAggCCAIIAggCCAIIAggCCAIIAggCCAISAgMCKAIeAAKAAgICMgIEAgUCBgIHAggCCQIcAgsCDAINAggCCAIIAggCCAIIAggCCAIIAggCCAIIAggCCAIIAggCCAISAgMCMwIeAAKAAgICjQIEAgUCBgIHAggCCQIcAgsCDAINAggCCAIIAggCCAIIAggCCAIIAggCCAIIAggCCAIIAggCCAISAgMCiwIeAAKAAgICNgIEAgUCBgIHAggCCQIKAgsCDAINAggCCAIIAggCCAIIAggCCAIIAggCCAIIAggCCAIIAggCCAISAgMCNwIeAAKAAgICXgIEAgUCBgIHAggCCQIcAgsCDAINAggCCAIIAggCCAIIAggCCAIIAggCCAIIAggCCAIIAggCCAISAgMCaAIeAAKAAgICGwIEAgUCBgIHAggCCQIKAgsCDAINAggCCAIIAggCCAIIAggCCAIIAggCCAIIAggCCAIIAggCCAISAgMCYwIeAAKAAgICVwIEAgUCBgIHAggCCQIfAgsCDAINAggCCAIIAggCCAIIAggCCAIIAggCCAIIAggCCAIIAggCCAISAgMCbwIeAAKAAgICVQIEAgUCBgIHAggCCQIfAgsCDAINAggCCAIIAggCCAIIAggCCAIIAggCCAIIAggCCAIIAggCCAISAgMCYgIeAAKAAgICJQIEAgUCBgIHAggCCQIfAgsCDAINAggCCAIIAggCCAIIAggCCAIIAggCCAIIAggCCAIIAggCCAISAgMCJgIeAAKAAgICiAIEAgUCBgIHAggCCQIcAgsCDAINAggCCAIIAggCCAIIAggCCAIIAggCCAIIAggCCAIIAggCCAISAgMCgwIeAAKAAgICJwIEAgUCBgIHAggCCQIKAgsCDAINAggCCAIIAggCCHoAAAF3AggCCAIIAggCCAIIAggCCAIIAggCCAIIAhICAwIoAh4AAoACAgIeAgQCBQIGAgcCCAIJAh8CCwIMAg0CCAIIAggCCAIIAggCCAIIAggCCAIIAggCCAIIAggCCAIIAhICAwIgAh4AAoACAgKCAgQCBQIGAgcCCAIJAgoCCwIMAg0CCAIIAggCCAIIAggCCAIIAggCCAIIAggCCAIIAggCCAIIAhICAwKDAh4AAoACAgIrAgQCBQIGAgcCCAIJAhwCCwIMAg0CCAIIAggCCAIIAggCCAIIAggCCAIIAggCCAIIAggCCAIIAhICAwJ9Ah4AAoACAgInAgQCBQIGAgcCCAIJAhwCCwIMAg0CCAIIAggCCAIIAggCCAIIAggCCAIIAggCCAIIAggCCAIIAhICAwJbAh4AAoACAgKEAgQCBQIGAgcCCAIJAh8CCwIMAg0CCAIIAggCCAIIAggCCAIIAggCCAIIAggCCAIIAggCCAIIAhICAwKOc3EAfgAAAAAAAnNxAH4ABP///////////////v////7/////dXEAfgAHAAAABFqpyF94eHoAAAGmAh4AAoACAgJEAgQCBQIGAgcCCAIJAh8CCwIMAg0CCAIIAggCCAIIAggCCAIIAggCCAIIAggCCAIIAggCCAIIAhICAwJ8Ah4AAoACAgKPAAYyMDE4MTACBAIFAgYCBwIIAgkCHwILAgwCDQIIAggCCAIIAggCCAIIAggCCAIIAggCCAIIAggCCAIIAggCEgIDAoMCHgACgAICAjQCBAIFAgYCBwIIAgkCHAILAgwCDQIIAggCCAIIAggCCAIIAggCCAIIAggCCAIIAggCCAIIAggCEgIDAk4CHgACgAICAkICBAIFAgYCBwIIAgkCCgILAgwCDQIIAggCCAIIAggCCAIIAggCCAIIAggCCAIIAggCCAIIAggCEgIDAnQCHgACgAICAlUCBAIFAgYCBwIIAgkCCgILAgwCDQIIAggCCAIIAggCCAIIAggCCAIIAggCCAIIAggCCAIIAggCEgIDAlYCHgACgAICAokCBAIFAgYCBwIIAgkCHAILAgwCDQIIAggCCAIIAggCCAIIAggCCAIIAggCCAIIAggCCAIIAggCEgIDApBzcQB+AAAAAAACc3EAfgAE///////////////+/////v////91cQB+AAcAAAAEBEpBlXh4egAABAACHgACgAICAkACBAIFAgYCBwIIAgkCHwILAgwCDQIIAggCCAIIAggCCAIIAggCCAIIAggCCAIIAggCCAIIAggCEgIDAksCHgACgAICAgMCBAIFAgYCBwIIAgkCHwILAgwCDQIIAggCCAIIAggCCAIIAggCCAIIAggCCAIIAggCCAIIAggCEgIDAkkCHgACgAICAiUCBAIFAgYCBwIIAgkCHAILAgwCDQIIAggCCAIIAggCCAIIAggCCAIIAggCCAIIAggCCAIIAggCEgIDAnYCHgACgAICAh4CBAIFAgYCBwIIAgkCHAILAgwCDQIIAggCCAIIAggCCAIIAggCCAIIAggCCAIIAggCCAIIAggCEgIDAkYCHgACgAICAlkCBAIFAgYCBwIIAgkCCgILAgwCDQIIAggCCAIIAggCCAIIAggCCAIIAggCCAIIAggCCAIIAggCEgIDAnICHgACgAICAo8CBAIFAgYCBwIIAgkCCgILAgwCDQIIAggCCAIIAggCCAIIAggCCAIIAggCCAIIAggCCAIIAggCEgIDAoMCHgACgAICAiMCBAIFAgYCBwIIAgkCHAILAgwCDQIIAggCCAIIAggCCAIIAggCCAIIAggCCAIIAggCCAIIAggCEgIDAj0CHgACgAICAicCBAIFAgYCBwIIAgkCHwILAgwCDQIIAggCCAIIAggCCAIIAggCCAIIAggCCAIIAggCCAIIAggCEgIDAjwCHgACgAICAikCBAIFAgYCBwIIAgkCCgILAgwCDQIIAggCCAIIAggCCAIIAggCCAIIAggCCAIIAggCCAIIAggCEgIDAmcCHgACgAICAo8CBAIFAgYCBwIIAgkCHAILAgwCDQIIAggCCAIIAggCCAIIAggCCAIIAggCCAIIAggCCAIIAggCEgIDAoMCHgACgAICAkQCBAIFAgYCBwIIAgkCHAILAgwCDQIIAggCCAIIAggCCAIIAggCCAIIAggCCAIIAggCCAIIAggCEgIDAmECHgACgAICAogCBAIFAgYCBwIIAgkCCgILAgwCDQIIAggCCAIIAggCCAIIAggCCAIIAggCCAIIAggCCAIIAggCEgIDAoMCHgACgAICAjQCBAIFAgYCBwIIAgkCHwILAgwCDQIIAggCCAIIAggCCAIIAggCCAIIAggCCAIIAggCCAIIAggCEgIDAjUCHgACgAICAoICBAIFAgYCBwIIAgkCHAILAgwCDQIIAggCCAIIAggCCAIIAggCCAIIAggCCAIIAggCCAIIAggCEgIDAoMCHgACgAICAisCBAIFAgYCBwIIAgkCCgILAgwCDQIIAggCCAIIAggCCAIIAggCCAIIAggCCAIIAggCd9oIAggCCAISAgMCLAIeAAKAAgICIwIEAgUCBgIHAggCCQIfAgsCDAINAggCCAIIAggCCAIIAggCCAIIAggCCAIIAggCCAIIAggCCAISAgMCJAIeAAKAAgICXgIEAgUCBgIHAggCCQIfAgsCDAINAggCCAIIAggCCAIIAggCCAIIAggCCAIIAggCCAIIAggCCAISAgMCXwIeAAKAAgIChAIEAgUCBgIHAggCCQIcAgsCDAINAggCCAIIAggCCAIIAggCCAIIAggCCAIIAggCCAIIAggCCAISAgMCkXNxAH4AAAAAAAJzcQB+AAT///////////////7////+/////3VxAH4ABwAAAAQHGT+ZeHh6AAABIwIeAAKAAgICVwIEAgUCBgIHAggCCQIKAgsCDAINAggCCAIIAggCCAIIAggCCAIIAggCCAIIAggCCAIIAggCCAISAgMCWAIeAAKAAgICiQIEAgUCBgIHAggCCQIKAgsCDAINAggCCAIIAggCCAIIAggCCAIIAggCCAIIAggCCAIIAggCCAISAgMCKAIeAAKAAgICGwIEAgUCBgIHAggCCQIcAgsCDAINAggCCAIIAggCCAIIAggCCAIIAggCCAIIAggCCAIIAggCCAISAgMCHQIeAAKSAAk1Mzg4NTIyNzICAgJEAgQCBQIGAgcCCAIJAhwCCwKTAAJJRAINAggCCAIIAggCCAIIAggCCAIIAggCCAIIAggCCAIIAggCCAIZAgMClHNxAH4AAAAAAAJzcQB+AAT///////////////7////+/////3VxAH4ABwAAAAQEW5IQeHh3RQIeAAKSAgIChAIEAgUCBgIHAggCCQIcAgsCkwINAggCCAIIAggCCAIIAggCCAIIAggCCAIIAggCCAIIAggCCAIZAgMClXNxAH4AAAAAAAJzcQB+AAT///////////////7////+/////3VxAH4ABwAAAAQBMmvPeHh3RQIeAAKSAgICNgIEAgUCBgIHAggCCQIcAgsCkwINAggCCAIIAggCCAIIAggCCAIIAggCCAIIAggCCAIIAggCCAIZAgMClnNxAH4AAAAAAAJzcQB+AAT///////////////7////+/////3VxAH4ABwAAAAQIvUgheHh3RQIeAAKSAgICVQIEAgUCBgIHAggCCQIfAgsCkwINAggCCAIIAggCCAIIAggCCAIIAggCCAIIAggCCAIIAggCCAIZAgMCl3NxAH4AAAAAAAJzcQB+AAT///////////////7////+/////3VxAH4ABwAAAAQdsfpMeHh3RQIeAAKSAgICSgIEAgUCBgIHAggCCQIfAgsCkwINAggCCAIIAggCCAIIAggCCAIIAggCCAIIAggCCAIIAggCCAIZAgMCmHNxAH4AAAAAAAJzcQB+AAT///////////////7////+/////3VxAH4ABwAAAAQpRoS2eHh3RQIeAAKSAgICQAIEAgUCBgIHAggCCQIcAgsCkwINAggCCAIIAggCCAIIAggCCAIIAggCCAIIAggCCAIIAggCCAIZAgMCmXNxAH4AAAAAAAJzcQB+AAT///////////////7////+AAAAAXVxAH4ABwAAAAQGG1pqeHh3kgIeAAKSAgICSgIEAgUCBgIHAggCCQKaAAYxOTEwMTUCCwKTAg0CCAIIAggCCAIIAggCCAIIAggCCAIIAggCCAIIAggCCAIIAhkCAwIoAh4AApICAgJZAgQCBQIGAgcCCAIJAh8CCwKTAg0CCAIIAggCCAIIAggCCAIIAggCCAIIAggCCAIIAggCCAIIAhkCAwKbc3EAfgAAAAAAAnNxAH4ABP///////////////v////7/////dXEAfgAHAAAABCIKrDF4eHdFAh4AApICAgJCAgQCBQIGAgcCCAIJAh8CCwKTAg0CCAIIAggCCAIIAggCCAIIAggCCAIIAggCCAIIAggCCAIIAhkCAwKcc3EAfgAAAAAAAnNxAH4ABP///////////////v////7/////dXEAfgAHAAAABDO8lpJ4eHdFAh4AApICAgJCAgQCBQIGAgcCCAIJApoCCwKTAg0CCAIIAggCCAIIAggCCAIIAggCCAIIAggCCAIIAggCCAIIAhkCAwKdc3EAfgAAAAAAAnNxAH4ABP///////////////v////7/////dXEAfgAHAAAAAxJzNXh4d0UCHgACkgICAlkCBAIFAgYCBwIIAgkCmgILApMCDQIIAggCCAIIAggCCAIIAggCCAIIAggCCAIIAggCCAIIAggCGQIDAp5zcQB+AAAAAAACc3EAfgAE///////////////+/////v////91cQB+AAcAAAADEobreHh3RQIeAAKSAgICLQIEAgUCBgIHAggCCQIcAgsCkwINAggCCAIIAggCCAIIAggCCAIIAggCCAIIAggCCAIIAggCCAIZAgMCn3NxAH4AAAAAAAJzcQB+AAT///////////////7////+AAAAAXVxAH4ABwAAAAO5cnx4eHdFAh4AApICAgInAgQCBQIGAgcCCAIJAhwCCwKTAg0CCAIIAggCCAIIAggCCAIIAggCCAIIAggCCAIIAggCCAIIAhkCAwKgc3EAfgAAAAAAAnNxAH4ABP///////////////v////7/////dXEAfgAHAAAABB7AdGx4eHdFAh4AApICAgIDAgQCBQIGAgcCCAIJAhwCCwKTAg0CCAIIAggCCAIIAggCCAIIAggCCAIIAggCCAIIAggCCAIIAhkCAwKhc3EAfgAAAAAAAnNxAH4ABP///////////////v////7/////dXEAfgAHAAAABAUEo0F4eHdFAh4AApICAgIrAgQCBQIGAgcCCAIJAhwCCwKTAg0CCAIIAggCCAIIAggCCAIIAggCCAIIAggCCAIIAggCCAIIAhkCAwKic3EAfgAAAAAAAnNxAH4ABP///////////////v////7/////dXEAfgAHAAAABAL7S4t4eHdFAh4AApICAgJeAgQCBQIGAgcCCAIJAh8CCwKTAg0CCAIIAggCCAIIAggCCAIIAggCCAIIAggCCAIIAggCCAIIAhkCAwKjc3EAfgAAAAAAAnNxAH4ABP///////////////v////7/////dXEAfgAHAAAABCrCsfh4eHeKAh4AApICAgJeAgQCBQIGAgcCCAIJApoCCwKTAg0CCAIIAggCCAIIAggCCAIIAggCCAIIAggCCAIIAggCCAIIAhkCAwIoAh4AApICAgJEAgQCBQIGAgcCCAIJAh8CCwKTAg0CCAIIAggCCAIIAggCCAIIAggCCAIIAggCCAIIAggCCAIIAhkCAwKkc3EAfgAAAAAAAnNxAH4ABP///////////////v////7/////dXEAfgAHAAAABBuzHlx4eHdFAh4AApICAgI2AgQCBQIGAgcCCAIJAh8CCwKTAg0CCAIIAggCCAIIAggCCAIIAggCCAIIAggCCAIIAggCCAIIAhkCAwKlc3EAfgAAAAAAAnNxAH4ABP///////////////v////7/////dXEAfgAHAAAABCZ4H3F4eHdFAh4AApICAgI+AgQCBQIGAgcCCAIJAh8CCwKTAg0CCAIIAggCCAIIAggCCAIIAggCCAIIAggCCAIIAggCCAIIAhkCAwKmc3EAfgAAAAAAAnNxAH4ABP///////////////v////7/////dXEAfgAHAAAABDQ5VOh4eHdFAh4AApICAgI4AgQCBQIGAgcCCAIJAhwCCwKTAg0CCAIIAggCCAIIAggCCAIIAggCCAIIAggCCAIIAggCCAIIAhkCAwKnc3EAfgAAAAAAAnNxAH4ABP///////////////v////7/////dXEAfgAHAAAABCWQ0ft4eHdFAh4AApICAgI2AgQCBQIGAgcCCAIJApoCCwKTAg0CCAIIAggCCAIIAggCCAIIAggCCAIIAggCCAIIAggCCAIIAhkCAwKoc3EAfgAAAAAAAnNxAH4ABP///////////////v////7/////dXEAfgAHAAAAAxKK33h4d0UCHgACkgICAlUCBAIFAgYCBwIIAgkCHAILApMCDQIIAggCCAIIAggCCAIIAggCCAIIAggCCAIIAggCCAIIAggCGQIDAqlzcQB+AAAAAAACc3EAfgAE///////////////+/////v////91cQB+AAcAAAAEFDr3g3h4d0UCHgACkgICAiUCBAIFAgYCBwIIAgkCHAILApMCDQIIAggCCAIIAggCCAIIAggCCAIIAggCCAIIAggCCAIIAggCGQIDAqpzcQB+AAAAAAACc3EAfgAE///////////////+/////v////91cQB+AAcAAAAEFreoonh4d4oCHgACkgICAoQCBAIFAgYCBwIIAgkCmgILApMCDQIIAggCCAIIAggCCAIIAggCCAIIAggCCAIIAggCCAIIAggCGQIDAigCHgACkgICAoQCBAIFAgYCBwIIAgkCHwILApMCDQIIAggCCAIIAggCCAIIAggCCAIIAggCCAIIAggCCAIIAggCGQIDAqtzcQB+AAAAAAACc3EAfgAE///////////////+/////v////91cQB+AAcAAAAELvQU/3h4d0UCHgACkgICAiECBAIFAgYCBwIIAgkCHAILApMCDQIIAggCCAIIAggCCAIIAggCCAIIAggCCAIIAggCCAIIAggCGQIDAqxzcQB+AAAAAAACc3EAfgAE///////////////+/////v////91cQB+AAcAAAAEAc1Kd3h4d0UCHgACkgICAj4CBAIFAgYCBwIIAgkCmgILApMCDQIIAggCCAIIAggCCAIIAggCCAIIAggCCAIIAggCCAIIAggCGQIDAq1zcQB+AAAAAAACc3EAfgAE///////////////+/////v////91cQB+AAcAAAADEp6veHh3RQIeAAKSAgICSgIEAgUCBgIHAggCCQIcAgsCkwINAggCCAIIAggCCAIIAggCCAIIAggCCAIIAggCCAIIAggCCAIZAgMCrnNxAH4AAAAAAAJzcQB+AAT///////////////7////+/////3VxAH4ABwAAAAQKK9PneHh3RQIeAAKSAgICGwIEAgUCBgIHAggCCQIfAgsCkwINAggCCAIIAggCCAIIAggCCAIIAggCCAIIAggCCAIIAggCCAIZAgMCr3NxAH4AAAAAAAJzcQB+AAT///////////////7////+/////3VxAH4ABwAAAAQu/eCSeHh3RQIeAAKSAgICGwIEAgUCBgIHAggCCQKaAgsCkwINAggCCAIIAggCCAIIAggCCAIIAggCCAIIAggCCAIIAggCCAIZAgMCsHNxAH4AAAAAAAJzcQB+AAT///////////////7////+/////3VxAH4ABwAAAAMSa1h4eHdFAh4AApICAgItAgQCBQIGAgcCCAIJAh8CCwKTAg0CCAIIAggCCAIIAggCCAIIAggCCAIIAggCCAIIAggCCAIIAhkCAwKxc3EAfgAAAAAAAnNxAH4ABP///////////////v////7/////dXEAfgAHAAAABDSYRyN4eHdFAh4AApICAgJPAgQCBQIGAgcCCAIJAh8CCwKTAg0CCAIIAggCCAIIAggCCAIIAggCCAIIAggCCAIIAggCCAIIAhkCAwKyc3EAfgAAAAAAAnNxAH4ABP///////////////v////7/////dXEAfgAHAAAABCkgj4V4eHdFAh4AApICAgIjAgQCBQIGAgcCCAIJApoCCwKTAg0CCAIIAggCCAIIAggCCAIIAggCCAIIAggCCAIIAggCCAIIAhkCAwKzc3EAfgAAAAAAAnNxAH4ABP///////////////v////7/////dXEAfgAHAAAAAxJ/Bnh4d0UCHgACkgICAicCBAIFAgYCBwIIAgkCHwILApMCDQIIAggCCAIIAggCCAIIAggCCAIIAggCCAIIAggCCAIIAggCGQIDArRzcQB+AAAAAAACc3EAfgAE///////////////+/////v////91cQB+AAcAAAAEHCN8kHh4d0UCHgACkgICAjQCBAIFAgYCBwIIAgkCHwILApMCDQIIAggCCAIIAggCCAIIAggCCAIIAggCCAIIAggCCAIIAggCGQIDArVzcQB+AAAAAAACc3EAfgAE///////////////+/////v////91cQB+AAcAAAAEKiZPC3h4d4oCHgACkgICAk8CBAIFAgYCBwIIAgkCmgILApMCDQIIAggCCAIIAggCCAIIAggCCAIIAggCCAIIAggCCAIIAggCGQIDAigCHgACkgICAh4CBAIFAgYCBwIIAgkCHAILApMCDQIIAggCCAIIAggCCAIIAggCCAIIAggCCAIIAggCCAIIAggCGQIDArZzcQB+AAAAAAACc3EAfgAE///////////////+/////v////91cQB+AAcAAAAEAW1K0nh4d0UCHgACkgICAjoCBAIFAgYCBwIIAgkCHwILApMCDQIIAggCCAIIAggCCAIIAggCCAIIAggCCAIIAggCCAIIAggCGQIDArdzcQB+AAAAAAACc3EAfgAE///////////////+/////v////91cQB+AAcAAAAEI8Z4/Xh4d0UCHgACkgICAjoCBAIFAgYCBwIIAgkCmgILApMCDQIIAggCCAIIAggCCAIIAggCCAIIAggCCAIIAggCCAIIAggCGQIDArhzcQB+AAAAAAACc3EAfgAE///////////////+/////v////91cQB+AAcAAAADEl+UeHh3RQIeAAKSAgICHgIEAgUCBgIHAggCCQIfAgsCkwINAggCCAIIAggCCAIIAggCCAIIAggCCAIIAggCCAIIAggCCAIZAgMCuXNxAH4AAAAAAAJzcQB+AAT///////////////7////+/////3VxAH4ABwAAAAQqC0YheHh3RQIeAAKSAgICNAIEAgUCBgIHAggCCQKaAgsCkwINAggCCAIIAggCCAIIAggCCAIIAggCCAIIAggCCAIIAggCCAIZAgMCunNxAH4AAAAAAAJzcQB+AAT///////////////7////+/////3VxAH4ABwAAAAMSksp4eHdFAh4AApICAgIlAgQCBQIGAgcCCAIJAh8CCwKTAg0CCAIIAggCCAIIAggCCAIIAggCCAIIAggCCAIIAggCCAIIAhkCAwK7c3EAfgAAAAAAAnNxAH4ABP///////////////v////7/////dXEAfgAHAAAABCQ0bfR4eHdFAh4AApICAgIbAgQCBQIGAgcCCAIJAhwCCwKTAg0CCAIIAggCCAIIAggCCAIIAggCCAIIAggCCAIIAggCCAIIAhkCAwK8c3EAfgAAAAAAAnNxAH4ABP///////////////v////7/////dXEAfgAHAAAABAEGlGB4eHdFAh4AApICAgI+AgQCBQIGAgcCCAIJAhwCCwKTAg0CCAIIAggCCAIIAggCCAIIAggCCAIIAggCCAIIAggCCAIIAhkCAwK9c3EAfgAAAAAAAnNxAH4ABP///////////////v////4AAAABdXEAfgAHAAAAA/+JXnh4d0UCHgACkgICAikCBAIFAgYCBwIIAgkCHAILApMCDQIIAggCCAIIAggCCAIIAggCCAIIAggCCAIIAggCCAIIAggCGQIDAr5zcQB+AAAAAAACc3EAfgAE///////////////+/////v////91cQB+AAcAAAADTrgKeHh3RQIeAAKSAgICHgIEAgUCBgIHAggCCQKaAgsCkwINAggCCAIIAggCCAIIAggCCAIIAggCCAIIAggCCAIIAggCCAIZAgMCv3NxAH4AAAAAAAJzcQB+AAT///////////////7////+/////3VxAH4ABwAAAAMSlsB4eHeKAh4AApICAgInAgQCBQIGAgcCCAIJApoCCwKTAg0CCAIIAggCCAIIAggCCAIIAggCCAIIAggCCAIIAggCCAIIAhkCAwIoAh4AApICAgItAgQCBQIGAgcCCAIJApoCCwKTAg0CCAIIAggCCAIIAggCCAIIAggCCAIIAggCCAIIAggCCAIIAhkCAwLAc3EAfgAAAAAAAnNxAH4ABP///////////////v////7/////dXEAfgAHAAAAAxJ3JXh4d0UCHgACkgICAiECBAIFAgYCBwIIAgkCHwILApMCDQIIAggCCAIIAggCCAIIAggCCAIIAggCCAIIAggCCAIIAggCGQIDAsFzcQB+AAAAAAACc3EAfgAE///////////////+/////v////91cQB+AAcAAAAEJi8ywnh4d0UCHgACkgICAiECBAIFAgYCBwIIAgkCmgILApMCDQIIAggCCAIIAggCCAIIAggCCAIIAggCCAIIAggCCAIIAggCGQIDAsJzcQB+AAAAAAACc3EAfgAE///////////////+/////v////91cQB+AAcAAAADEmN/eHh3RQIeAAKSAgICIwIEAgUCBgIHAggCCQIfAgsCkwINAggCCAIIAggCCAIIAggCCAIIAggCCAIIAggCCAIIAggCCAIZAgMCw3NxAH4AAAAAAAJzcQB+AAT///////////////7////+/////3VxAH4ABwAAAAQVrLWfeHh3RQIeAAKSAgICMgIEAgUCBgIHAggCCQIfAgsCkwINAggCCAIIAggCCAIIAggCCAIIAggCCAIIAggCCAIIAggCCAIZAgMCxHNxAH4AAAAAAAJzcQB+AAT///////////////7////+/////3VxAH4ABwAAAAQrEAtReHh3RQIeAAKSAgICKQIEAgUCBgIHAggCCQIfAgsCkwINAggCCAIIAggCCAIIAggCCAIIAggCCAIIAggCCAIIAggCCAIZAgMCxXNxAH4AAAAAAAJzcQB+AAT///////////////7////+/////3VxAH4ABwAAAAQukYUreHh3RQIeAAKSAgICVwIEAgUCBgIHAggCCQIcAgsCkwINAggCCAIIAggCCAIIAggCCAIIAggCCAIIAggCCAIIAggCCAIZAgMCxnNxAH4AAAAAAAJzcQB+AAT///////////////7////+/////3VxAH4ABwAAAAOesqp4eHdFAh4AApICAgIvAgQCBQIGAgcCCAIJAhwCCwKTAg0CCAIIAggCCAIIAggCCAIIAggCCAIIAggCCAIIAggCCAIIAhkCAwLHc3EAfgAAAAAAAnNxAH4ABP///////////////v////4AAAABdXEAfgAHAAAABAJaEtJ4eHdFAh4AApICAgJAAgQCBQIGAgcCCAIJApoCCwKTAg0CCAIIAggCCAIIAggCCAIIAggCCAIIAggCCAIIAggCCAIIAhkCAwLIc3EAfgAAAAAAAnNxAH4ABP///////////////v////7/////dXEAfgAHAAAAAxKmonh4d0UCHgACkgICAjICBAIFAgYCBwIIAgkCmgILApMCDQIIAggCCAIIAggCCAIIAggCCAIIAggCCAIIAggCCAIIAggCGQIDAslzcQB+AAAAAAACc3EAfgAE///////////////+/////v////91cQB+AAcAAAADEmdreHh3RQIeAAKSAgICKQIEAgUCBgIHAggCCQKaAgsCkwINAggCCAIIAggCCAIIAggCCAIIAggCCAIIAggCCAIIAggCCAIZAgMCynNxAH4AAAAAAAJzcQB+AAT///////////////7////+/////3VxAH4ABwAAAAMSmrd4eHdFAh4AApICAgJPAgQCBQIGAgcCCAIJAhwCCwKTAg0CCAIIAggCCAIIAggCCAIIAggCCAIIAggCCAIIAggCCAIIAhkCAwLLc3EAfgAAAAAAAnNxAH4ABP///////////////v////7/////dXEAfgAHAAAABBCmiyR4eHdFAh4AApICAgJAAgQCBQIGAgcCCAIJAh8CCwKTAg0CCAIIAggCCAIIAggCCAIIAggCCAIIAggCCAIIAggCCAIIAhkCAwLMc3EAfgAAAAAAAnNxAH4ABP///////////////v////7/////dXEAfgAHAAAABENETeB4eHdFAh4AApICAgJEAgQCBQIGAgcCCAIJApoCCwKTAg0CCAIIAggCCAIIAggCCAIIAggCCAIIAggCCAIIAggCCAIIAhkCAwLNc3EAfgAAAAAAAnNxAH4ABP///////////////v////7/////dXEAfgAHAAAAAxJXv3h4d0UCHgACkgICAkICBAIFAgYCBwIIAgkCHAILApMCDQIIAggCCAIIAggCCAIIAggCCAIIAggCCAIIAggCCAIIAggCGQIDAs5zcQB+AAAAAAACc3EAfgAE///////////////+/////v////91cQB+AAcAAAADMvcReHh3RQIeAAKSAgICNAIEAgUCBgIHAggCCQIcAgsCkwINAggCCAIIAggCCAIIAggCCAIIAggCCAIIAggCCAIIAggCCAIZAgMCz3NxAH4AAAAAAAJzcQB+AAT///////////////7////+/////3VxAH4ABwAAAAQC12dUeHh3RQIeAAKSAgICOgIEAgUCBgIHAggCCQIcAgsCkwINAggCCAIIAggCCAIIAggCCAIIAggCCAIIAggCCAIIAggCCAIZAgMC0HNxAH4AAAAAAAJzcQB+AAT///////////////7////+/////3VxAH4ABwAAAAQCUB7peHh3RQIeAAKSAgICAwIEAgUCBgIHAggCCQIfAgsCkwINAggCCAIIAggCCAIIAggCCAIIAggCCAIIAggCCAIIAggCCAIZAgMC0XNxAH4AAAAAAAJzcQB+AAT///////////////7////+/////3VxAH4ABwAAAAQp4OUTeHh3RQIeAAKSAgICKwIEAgUCBgIHAggCCQIfAgsCkwINAggCCAIIAggCCAIIAggCCAIIAggCCAIIAggCCAIIAggCCAIZAgMC0nNxAH4AAAAAAAJzcQB+AAT///////////////7////+/////3VxAH4ABwAAAAQerglPeHh3RQIeAAKSAgICKwIEAgUCBgIHAggCCQKaAgsCkwINAggCCAIIAggCCAIIAggCCAIIAggCCAIIAggCCAIIAggCCAIZAgMC03NxAH4AAAAAAAJzcQB+AAT///////////////7////+/////3VxAH4ABwAAAAMSW6l4eHdFAh4AApICAgIjAgQCBQIGAgcCCAIJAhwCCwKTAg0CCAIIAggCCAIIAggCCAIIAggCCAIIAggCCAIIAggCCAIIAhkCAwLUc3EAfgAAAAAAAnNxAH4ABP///////////////v////7/////dXEAfgAHAAAABB0QqXR4eHdFAh4AApICAgJZAgQCBQIGAgcCCAIJAhwCCwKTAg0CCAIIAggCCAIIAggCCAIIAggCCAIIAggCCAIIAggCCAIIAhkCAwLVc3EAfgAAAAAAAnNxAH4ABP///////////////v////7/////dXEAfgAHAAAABA4LHEp4eHdFAh4AApICAgJeAgQCBQIGAgcCCAIJAhwCCwKTAg0CCAIIAggCCAIIAggCCAIIAggCCAIIAggCCAIIAggCCAIIAhkCAwLWc3EAfgAAAAAAAnNxAH4ABP///////////////v////7/////dXEAfgAHAAAABATh3pl4eHdFAh4AApICAgIDAgQCBQIGAgcCCAIJApoCCwKTAg0CCAIIAggCCAIIAggCCAIIAggCCAIIAggCCAIIAggCCAIIAhkCAwLXc3EAfgAAAAAAAnNxAH4ABP///////////////v////7/////dXEAfgAHAAAAAxKO1Hh4d0UCHgACkgICAi8CBAIFAgYCBwIIAgkCHwILApMCDQIIAggCCAIIAggCCAIIAggCCAIIAggCCAIIAggCCAIIAggCGQIDAthzcQB+AAAAAAACc3EAfgAE///////////////+/////v////91cQB+AAcAAAAEOUUu/nh4d0UCHgACkgICAjICBAIFAgYCBwIIAgkCHAILApMCDQIIAggCCAIIAggCCAIIAggCCAIIAggCCAIIAggCCAIIAggCGQIDAtlzcQB+AAAAAAACc3EAfgAE///////////////+/////v////91cQB+AAcAAAAEAWTK8nh4d0UCHgACkgICAlUCBAIFAgYCBwIIAgkCmgILApMCDQIIAggCCAIIAggCCAIIAggCCAIIAggCCAIIAggCCAIIAggCGQIDAtpzcQB+AAAAAAACc3EAfgAE///////////////+/////v////91cQB+AAcAAAADEoL4eHh3RQIeAAKSAgICVwIEAgUCBgIHAggCCQIfAgsCkwINAggCCAIIAggCCAIIAggCCAIIAggCCAIIAggCCAIIAggCCAIZAgMC23NxAH4AAAAAAAJzcQB+AAT///////////////7////+/////3VxAH4ABwAAAAQx77UZeHh3RQIeAAKSAgICVwIEAgUCBgIHAggCCQKaAgsCkwINAggCCAIIAggCCAIIAggCCAIIAggCCAIIAggCCAIIAggCCAIZAgMC3HNxAH4AAAAAAAJzcQB+AAT///////////////7////+/////3VxAH4ABwAAAAMSb0Z4eHdFAh4AApICAgIvAgQCBQIGAgcCCAIJApoCCwKTAg0CCAIIAggCCAIIAggCCAIIAggCCAIIAggCCAIIAggCCAIIAhkCAwLdc3EAfgAAAAAAAnNxAH4ABP///////////////v////7/////dXEAfgAHAAAAAxKiqHh4d4oCHgACkgICAiUCBAIFAgYCBwIIAgkCmgILApMCDQIIAggCCAIIAggCCAIIAggCCAIIAggCCAIIAggCCAIIAggCGQIDAigCHgACkgICAjgCBAIFAgYCBwIIAgkCmgILApMCDQIIAggCCAIIAggCCAIIAggCCAIIAggCCAIIAggCCAIIAggCGQIDAt5zcQB+AAAAAAACc3EAfgAE///////////////+/////v////91cQB+AAcAAAADEnsVeHh3RQIeAAKSAgICOAIEAgUCBgIHAggCCQIfAgsCkwINAggCCAIIAggCCAIIAggCCAIIAggCCAIIAggCCAIIAggCCAIZAgMC33NxAH4AAAAAAAJzcQB+AAT///////////////7////+/////3VxAH4ABwAAAAQL0RJ0eHh6AAAEAAIeAALgAAk1Mzg4NTQ1OTICAgJZAgQCBQIGAgcCCAIJAhwCCwKTAg0CCAIIAggCCAIIAggCCAIIAggCCAIIAggCCAIIAggCCAIIAhsCAwLVAh4AAuACAgJXAgQCBQIGAgcCCAIJApoCCwKTAg0CCAIIAggCCAIIAggCCAIIAggCCAIIAggCCAIIAggCCAIIAhsCAwLcAh4AAuACAgJeAgQCBQIGAgcCCAIJAhwCCwKTAg0CCAIIAggCCAIIAggCCAIIAggCCAIIAggCCAIIAggCCAIIAhsCAwLWAh4AAuACAgJPAgQCBQIGAgcCCAIJAh8CCwKTAg0CCAIIAggCCAIIAggCCAIIAggCCAIIAggCCAIIAggCCAIIAhsCAwKyAh4AAuACAgJVAgQCBQIGAgcCCAIJAh8CCwKTAg0CCAIIAggCCAIIAggCCAIIAggCCAIIAggCCAIIAggCCAIIAhsCAwKXAh4AAuACAgIvAgQCBQIGAgcCCAIJApoCCwKTAg0CCAIIAggCCAIIAggCCAIIAggCCAIIAggCCAIIAggCCAIIAhsCAwLdAh4AAuACAgIvAgQCBQIGAgcCCAIJAh8CCwKTAg0CCAIIAggCCAIIAggCCAIIAggCCAIIAggCCAIIAggCCAIIAhsCAwLYAh4AAuACAgJXAgQCBQIGAgcCCAIJAh8CCwKTAg0CCAIIAggCCAIIAggCCAIIAggCCAIIAggCCAIIAggCCAIIAhsCAwLbAh4AAuACAgJEAgQCBQIGAgcCCAIJAhwCCwKTAg0CCAIIAggCCAIIAggCCAIIAggCCAIIAggCCAIIAggCCAIIAhsCAwKUAh4AAuACAgJCAgQCBQIGAgcCCAIJApoCCwKTAg0CCAIIAggCCAIIAggCCAIIAggCCAIIAggCCAIIAggCCAIIAhsCAwKdAh4AAuACAgJKAgQCBQIGAgcCCAIJApoCCwKTAg0CCAIIAggCCAIIAggCCAIIAggCCAIIAggCCAIIAggCCAIIAhsCAwIoAh4AAuACAgJKAgQCBQIGAgcCCAIJAh8CCwKTAg0CCAIIAggCCAIIAggCCAIIAggCCAIIAggCCAIIAggCCAIIAhsCAwKYAh4AAuACAgJAAgQCBQIGAgcCCAIJAhwCCwKTAg0CCAIIAggCCAIIAggCCAIIAggCCAIIAggCCAIIAggCCAIIAhsCAwKZAh4AAuACAgI2AgQCBQIGAgcCCAIJAhwCCwKTAg0CCAIIAggCCAIIAggCCAIIAggCCAIIAggCCAIIAggCCAIIAhsCAwKWAh4AAuACAgJCAgQCBQIGAgcCCAIJAh8CCwKTAg0CCAIIAggCCAIIAggCCAIIAgh6AAAEAAIIAggCCAIIAggCCAIIAggCGwIDApwCHgAC4AICAlkCBAIFAgYCBwIIAgkCHwILApMCDQIIAggCCAIIAggCCAIIAggCCAIIAggCCAIIAggCCAIIAggCGwIDApsCHgAC4AICAisCBAIFAgYCBwIIAgkCHAILApMCDQIIAggCCAIIAggCCAIIAggCCAIIAggCCAIIAggCCAIIAggCGwIDAqICHgAC4AICAjICBAIFAgYCBwIIAgkCHwILApMCDQIIAggCCAIIAggCCAIIAggCCAIIAggCCAIIAggCCAIIAggCGwIDAsQCHgAC4AICAikCBAIFAgYCBwIIAgkCHwILApMCDQIIAggCCAIIAggCCAIIAggCCAIIAggCCAIIAggCCAIIAggCGwIDAsUCHgAC4AICAl4CBAIFAgYCBwIIAgkCmgILApMCDQIIAggCCAIIAggCCAIIAggCCAIIAggCCAIIAggCCAIIAggCGwIDAigCHgAC4AICAicCBAIFAgYCBwIIAgkCHAILApMCDQIIAggCCAIIAggCCAIIAggCCAIIAggCCAIIAggCCAIIAggCGwIDAqACHgAC4AICAl4CBAIFAgYCBwIIAgkCHwILApMCDQIIAggCCAIIAggCCAIIAggCCAIIAggCCAIIAggCCAIIAggCGwIDAqMCHgAC4AICAikCBAIFAgYCBwIIAgkCmgILApMCDQIIAggCCAIIAggCCAIIAggCCAIIAggCCAIIAggCCAIIAggCGwIDAsoCHgAC4AICAjoCBAIFAgYCBwIIAgkCHAILApMCDQIIAggCCAIIAggCCAIIAggCCAIIAggCCAIIAggCCAIIAggCGwIDAtACHgAC4AICAjICBAIFAgYCBwIIAgkCmgILApMCDQIIAggCCAIIAggCCAIIAggCCAIIAggCCAIIAggCCAIIAggCGwIDAskCHgAC4AICAk8CBAIFAgYCBwIIAgkCHAILApMCDQIIAggCCAIIAggCCAIIAggCCAIIAggCCAIIAggCCAIIAggCGwIDAssCHgAC4AICAlUCBAIFAgYCBwIIAgkCmgILApMCDQIIAggCCAIIAggCCAIIAggCCAIIAggCCAIIAggCCAIIAggCGwIDAtoCHgAC4AICAiUCBAIFAgYCBwIIAgkCmgILApMCDQIIAggCCAIIAggCCAIIAggCCAIIAggCCAIIAggCCAIIAggCGwIDAigCHgAC4AICAkICBAIFAgYCBwIIAgkCHAILApMCDQIIAggCCAIIAggCCAIIAggCCAIIAggCCAIIAggCCAIIAggCGwIDAs4CHgAC4AICAkACBAIFAgYCBwIIAgkCHwILApMCDQIIAggCCAJ6AAAEAAgCCAIIAggCCAIIAggCCAIIAggCCAIIAggCCAIbAgMCzAIeAALgAgICOAIEAgUCBgIHAggCCQKaAgsCkwINAggCCAIIAggCCAIIAggCCAIIAggCCAIIAggCCAIIAggCCAIbAgMC3gIeAALgAgICNAIEAgUCBgIHAggCCQIcAgsCkwINAggCCAIIAggCCAIIAggCCAIIAggCCAIIAggCCAIIAggCCAIbAgMCzwIeAALgAgICAwIEAgUCBgIHAggCCQIfAgsCkwINAggCCAIIAggCCAIIAggCCAIIAggCCAIIAggCCAIIAggCCAIbAgMC0QIeAALgAgICKwIEAgUCBgIHAggCCQIfAgsCkwINAggCCAIIAggCCAIIAggCCAIIAggCCAIIAggCCAIIAggCCAIbAgMC0gIeAALgAgICAwIEAgUCBgIHAggCCQKaAgsCkwINAggCCAIIAggCCAIIAggCCAIIAggCCAIIAggCCAIIAggCCAIbAgMC1wIeAALgAgICIwIEAgUCBgIHAggCCQIcAgsCkwINAggCCAIIAggCCAIIAggCCAIIAggCCAIIAggCCAIIAggCCAIbAgMC1AIeAALgAgICKwIEAgUCBgIHAggCCQKaAgsCkwINAggCCAIIAggCCAIIAggCCAIIAggCCAIIAggCCAIIAggCCAIbAgMC0wIeAALgAgICKQIEAgUCBgIHAggCCQIcAgsCkwINAggCCAIIAggCCAIIAggCCAIIAggCCAIIAggCCAIIAggCCAIbAgMCvgIeAALgAgICMgIEAgUCBgIHAggCCQIcAgsCkwINAggCCAIIAggCCAIIAggCCAIIAggCCAIIAggCCAIIAggCCAIbAgMC2QIeAALgAgICOAIEAgUCBgIHAggCCQIfAgsCkwINAggCCAIIAggCCAIIAggCCAIIAggCCAIIAggCCAIIAggCCAIbAgMC3wIeAALgAgICOgIEAgUCBgIHAggCCQKaAgsCkwINAggCCAIIAggCCAIIAggCCAIIAggCCAIIAggCCAIIAggCCAIbAgMCuAIeAALgAgICNAIEAgUCBgIHAggCCQIfAgsCkwINAggCCAIIAggCCAIIAggCCAIIAggCCAIIAggCCAIIAggCCAIbAgMCtQIeAALgAgICNAIEAgUCBgIHAggCCQKaAgsCkwINAggCCAIIAggCCAIIAggCCAIIAggCCAIIAggCCAIIAggCCAIbAgMCugIeAALgAgICJQIEAgUCBgIHAggCCQIfAgsCkwINAggCCAIIAggCCAIIAggCCAIIAggCCAIIAggCCAIIAggCCAIbAgMCuwIeAALgAgICOgIEAgUCBgIHAggCCQIfAgt6AAAEAAKTAg0CCAIIAggCCAIIAggCCAIIAggCCAIIAggCCAIIAggCCAIIAhsCAwK3Ah4AAuACAgJAAgQCBQIGAgcCCAIJApoCCwKTAg0CCAIIAggCCAIIAggCCAIIAggCCAIIAggCCAIIAggCCAIIAhsCAwLIAh4AAuACAgIhAgQCBQIGAgcCCAIJAh8CCwKTAg0CCAIIAggCCAIIAggCCAIIAggCCAIIAggCCAIIAggCCAIIAhsCAwLBAh4AAuACAgIeAgQCBQIGAgcCCAIJAh8CCwKTAg0CCAIIAggCCAIIAggCCAIIAggCCAIIAggCCAIIAggCCAIIAhsCAwK5Ah4AAuACAgJEAgQCBQIGAgcCCAIJApoCCwKTAg0CCAIIAggCCAIIAggCCAIIAggCCAIIAggCCAIIAggCCAIIAhsCAwLNAh4AAuACAgI+AgQCBQIGAgcCCAIJAhwCCwKTAg0CCAIIAggCCAIIAggCCAIIAggCCAIIAggCCAIIAggCCAIIAhsCAwK9Ah4AAuACAgIjAgQCBQIGAgcCCAIJAh8CCwKTAg0CCAIIAggCCAIIAggCCAIIAggCCAIIAggCCAIIAggCCAIIAhsCAwLDAh4AAuACAgIhAgQCBQIGAgcCCAIJApoCCwKTAg0CCAIIAggCCAIIAggCCAIIAggCCAIIAggCCAIIAggCCAIIAhsCAwLCAh4AAuACAgIbAgQCBQIGAgcCCAIJAhwCCwKTAg0CCAIIAggCCAIIAggCCAIIAggCCAIIAggCCAIIAggCCAIIAhsCAwK8Ah4AAuACAgItAgQCBQIGAgcCCAIJAhwCCwKTAg0CCAIIAggCCAIIAggCCAIIAggCCAIIAggCCAIIAggCCAIIAhsCAwKfAh4AAuACAgIeAgQCBQIGAgcCCAIJApoCCwKTAg0CCAIIAggCCAIIAggCCAIIAggCCAIIAggCCAIIAggCCAIIAhsCAwK/Ah4AAuACAgJZAgQCBQIGAgcCCAIJApoCCwKTAg0CCAIIAggCCAIIAggCCAIIAggCCAIIAggCCAIIAggCCAIIAhsCAwKeAh4AAuACAgJXAgQCBQIGAgcCCAIJAhwCCwKTAg0CCAIIAggCCAIIAggCCAIIAggCCAIIAggCCAIIAggCCAIIAhsCAwLGAh4AAuACAgIjAgQCBQIGAgcCCAIJApoCCwKTAg0CCAIIAggCCAIIAggCCAIIAggCCAIIAggCCAIIAggCCAIIAhsCAwKzAh4AAuACAgIDAgQCBQIGAgcCCAIJAhwCCwKTAg0CCAIIAggCCAIIAggCCAIIAggCCAIIAggCCAIIAggCCAIIAhsCAwKhAh4AAuACAgIvAgQCBQJ6AAAEAAYCBwIIAgkCHAILApMCDQIIAggCCAIIAggCCAIIAggCCAIIAggCCAIIAggCCAIIAggCGwIDAscCHgAC4AICAjYCBAIFAgYCBwIIAgkCHwILApMCDQIIAggCCAIIAggCCAIIAggCCAIIAggCCAIIAggCCAIIAggCGwIDAqUCHgAC4AICAkQCBAIFAgYCBwIIAgkCHwILApMCDQIIAggCCAIIAggCCAIIAggCCAIIAggCCAIIAggCCAIIAggCGwIDAqQCHgAC4AICAjYCBAIFAgYCBwIIAgkCmgILApMCDQIIAggCCAIIAggCCAIIAggCCAIIAggCCAIIAggCCAIIAggCGwIDAqgCHgAC4AICAiUCBAIFAgYCBwIIAgkCHAILApMCDQIIAggCCAIIAggCCAIIAggCCAIIAggCCAIIAggCCAIIAggCGwIDAqoCHgAC4AICAjgCBAIFAgYCBwIIAgkCHAILApMCDQIIAggCCAIIAggCCAIIAggCCAIIAggCCAIIAggCCAIIAggCGwIDAqcCHgAC4AICAkoCBAIFAgYCBwIIAgkCHAILApMCDQIIAggCCAIIAggCCAIIAggCCAIIAggCCAIIAggCCAIIAggCGwIDAq4CHgAC4AICAlUCBAIFAgYCBwIIAgkCHAILApMCDQIIAggCCAIIAggCCAIIAggCCAIIAggCCAIIAggCCAIIAggCGwIDAqkCHgAC4AICAh4CBAIFAgYCBwIIAgkCHAILApMCDQIIAggCCAIIAggCCAIIAggCCAIIAggCCAIIAggCCAIIAggCGwIDArYCHgAC4AICAiECBAIFAgYCBwIIAgkCHAILApMCDQIIAggCCAIIAggCCAIIAggCCAIIAggCCAIIAggCCAIIAggCGwIDAqwCHgAC4AICAk8CBAIFAgYCBwIIAgkCmgILApMCDQIIAggCCAIIAggCCAIIAggCCAIIAggCCAIIAggCCAIIAggCGwIDAigCHgAC4AICAi0CBAIFAgYCBwIIAgkCmgILApMCDQIIAggCCAIIAggCCAIIAggCCAIIAggCCAIIAggCCAIIAggCGwIDAsACHgAC4AICAhsCBAIFAgYCBwIIAgkCmgILApMCDQIIAggCCAIIAggCCAIIAggCCAIIAggCCAIIAggCCAIIAggCGwIDArACHgAC4AICAi0CBAIFAgYCBwIIAgkCHwILApMCDQIIAggCCAIIAggCCAIIAggCCAIIAggCCAIIAggCCAIIAggCGwIDArECHgAC4AICAicCBAIFAgYCBwIIAgkCHwILApMCDQIIAggCCAIIAggCCAIIAggCCAIIAggCCAIIAggCCAIIAggCGwIDArQCHgB6AAAEAALgAgICGwIEAgUCBgIHAggCCQIfAgsCkwINAggCCAIIAggCCAIIAggCCAIIAggCCAIIAggCCAIIAggCCAIbAgMCrwIeAALgAgICPgIEAgUCBgIHAggCCQIfAgsCkwINAggCCAIIAggCCAIIAggCCAIIAggCCAIIAggCCAIIAggCCAIbAgMCpgIeAALgAgICPgIEAgUCBgIHAggCCQKaAgsCkwINAggCCAIIAggCCAIIAggCCAIIAggCCAIIAggCCAIIAggCCAIbAgMCrQIeAALgAgICJwIEAgUCBgIHAggCCQKaAgsCkwINAggCCAIIAggCCAIIAggCCAIIAggCCAIIAggCCAIIAggCCAIbAgMCKAIeAALhAAk1Mzg2NzY2MTYCAgIDAgQCBQIGAgcCCAIJAh8CCwIMAg0CCAIIAggCCAIIAggCCAIIAggCCAIIAggCCAIIAggCCAIIAhYCAwJJAh4AAuECAgIrAgQCBQIGAgcCCAIJAh8CCwIMAg0CCAIIAggCCAIIAggCCAIIAggCCAIIAggCCAIIAggCCAIIAhYCAwJHAh4AAuECAgKJAgQCBQIGAgcCCAIJAh8CCwIMAg0CCAIIAggCCAIIAggCCAIIAggCCAIIAggCCAIIAggCCAIIAhYCAwKKAh4AAuECAgJZAgQCBQIGAgcCCAIJAgoCCwIMAg0CCAIIAggCCAIIAggCCAIIAggCCAIIAggCCAIIAggCCAIIAhYCAwJyAh4AAuECAgJVAgQCBQIGAgcCCAIJAgoCCwIMAg0CCAIIAggCCAIIAggCCAIIAggCCAIIAggCCAIIAggCCAIIAhYCAwJWAh4AAuECAgItAgQCBQIGAgcCCAIJAh8CCwIMAg0CCAIIAggCCAIIAggCCAIIAggCCAIIAggCCAIIAggCCAIIAhYCAwJwAh4AAuECAgInAgQCBQIGAgcCCAIJAh8CCwIMAg0CCAIIAggCCAIIAggCCAIIAggCCAIIAggCCAIIAggCCAIIAhYCAwI8Ah4AAuECAgIjAgQCBQIGAgcCCAIJAhwCCwIMAg0CCAIIAggCCAIIAggCCAIIAggCCAIIAggCCAIIAggCCAIIAhYCAwI9Ah4AAuECAgJeAgQCBQIGAgcCCAIJAgoCCwIMAg0CCAIIAggCCAIIAggCCAIIAggCCAIIAggCCAIIAggCCAIIAhYCAwIoAh4AAuECAgIeAgQCBQIGAgcCCAIJAhwCCwIMAg0CCAIIAggCCAIIAggCCAIIAggCCAIIAggCCAIIAggCCAIIAhYCAwJGAh4AAuECAgIhAgQCBQIGAgcCCAIJAhwCCwIMAg0CCAIIAggCCAIIAggCCAIIAggCCAJ6AAAEAAgCCAIIAggCCAIIAggCFgIDAm0CHgAC4QICAjICBAIFAgYCBwIIAgkCHAILAgwCDQIIAggCCAIIAggCCAIIAggCCAIIAggCCAIIAggCCAIIAggCFgIDAjMCHgAC4QICAikCBAIFAgYCBwIIAgkCHAILAgwCDQIIAggCCAIIAggCCAIIAggCCAIIAggCCAIIAggCCAIIAggCFgIDAjECHgAC4QICAjQCBAIFAgYCBwIIAgkCHwILAgwCDQIIAggCCAIIAggCCAIIAggCCAIIAggCCAIIAggCCAIIAggCFgIDAjUCHgAC4QICAi0CBAIFAgYCBwIIAgkCHAILAgwCDQIIAggCCAIIAggCCAIIAggCCAIIAggCCAIIAggCCAIIAggCFgIDAlECHgAC4QICAjYCBAIFAgYCBwIIAgkCCgILAgwCDQIIAggCCAIIAggCCAIIAggCCAIIAggCCAIIAggCCAIIAggCFgIDAjcCHgAC4QICAjgCBAIFAgYCBwIIAgkCHwILAgwCDQIIAggCCAIIAggCCAIIAggCCAIIAggCCAIIAggCCAIIAggCFgIDAjkCHgAC4QICAjoCBAIFAgYCBwIIAgkCHwILAgwCDQIIAggCCAIIAggCCAIIAggCCAIIAggCCAIIAggCCAIIAggCFgIDAjsCHgAC4QICAiUCBAIFAgYCBwIIAgkCHwILAgwCDQIIAggCCAIIAggCCAIIAggCCAIIAggCCAIIAggCCAIIAggCFgIDAiYCHgAC4QICAoQCBAIFAgYCBwIIAgkCCgILAgwCDQIIAggCCAIIAggCCAIIAggCCAIIAggCCAIIAggCCAIIAggCFgIDAigCHgAC4QICAkACBAIFAgYCBwIIAgkCHAILAgwCDQIIAggCCAIIAggCCAIIAggCCAIIAggCCAIIAggCCAIIAggCFgIDAmQCHgAC4QICAkACBAIFAgYCBwIIAgkCCgILAgwCDQIIAggCCAIIAggCCAIIAggCCAIIAggCCAIIAggCCAIIAggCFgIDAkECHgAC4QICAiECBAIFAgYCBwIIAgkCHwILAgwCDQIIAggCCAIIAggCCAIIAggCCAIIAggCCAIIAggCCAIIAggCFgIDAiICHgAC4QICAj4CBAIFAgYCBwIIAgkCCgILAgwCDQIIAggCCAIIAggCCAIIAggCCAIIAggCCAIIAggCCAIIAggCFgIDAmACHgAC4QICAgMCBAIFAgYCBwIIAgkCHAILAgwCDQIIAggCCAIIAggCCAIIAggCCAIIAggCCAIIAggCCAIIAggCFgIDAn4CHgAC4QICAokCBAIFAgYCBwIIAgkCHAILAgwCDQIIAggCCAIIAgh6AAAEAAIIAggCCAIIAggCCAIIAggCCAIIAggCCAIWAgMCkAIeAALhAgICKwIEAgUCBgIHAggCCQIcAgsCDAINAggCCAIIAggCCAIIAggCCAIIAggCCAIIAggCCAIIAggCCAIWAgMCfQIeAALhAgICTwIEAgUCBgIHAggCCQIKAgsCDAINAggCCAIIAggCCAIIAggCCAIIAggCCAIIAggCCAIIAggCCAIWAgMCKAIeAALhAgICHgIEAgUCBgIHAggCCQIfAgsCDAINAggCCAIIAggCCAIIAggCCAIIAggCCAIIAggCCAIIAggCCAIWAgMCIAIeAALhAgICNAIEAgUCBgIHAggCCQIKAgsCDAINAggCCAIIAggCCAIIAggCCAIIAggCCAIIAggCCAIIAggCCAIWAgMCeAIeAALhAgICOgIEAgUCBgIHAggCCQIKAgsCDAINAggCCAIIAggCCAIIAggCCAIIAggCCAIIAggCCAIIAggCCAIWAgMCeQIeAALhAgICRAIEAgUCBgIHAggCCQIfAgsCDAINAggCCAIIAggCCAIIAggCCAIIAggCCAIIAggCCAIIAggCCAIWAgMCfAIeAALhAgICQgIEAgUCBgIHAggCCQIKAgsCDAINAggCCAIIAggCCAIIAggCCAIIAggCCAIIAggCCAIIAggCCAIWAgMCdAIeAALhAgICOAIEAgUCBgIHAggCCQIcAgsCDAINAggCCAIIAggCCAIIAggCCAIIAggCCAIIAggCCAIIAggCCAIWAgMCbgIeAALhAgICIwIEAgUCBgIHAggCCQIKAgsCDAINAggCCAIIAggCCAIIAggCCAIIAggCCAIIAggCCAIIAggCCAIWAgMCdQIeAALhAgICJQIEAgUCBgIHAggCCQIcAgsCDAINAggCCAIIAggCCAIIAggCCAIIAggCCAIIAggCCAIIAggCCAIWAgMCdgIeAALhAgIChAIEAgUCBgIHAggCCQIfAgsCDAINAggCCAIIAggCCAIIAggCCAIIAggCCAIIAggCCAIIAggCCAIWAgMCjgIeAALhAgICNgIEAgUCBgIHAggCCQIfAgsCDAINAggCCAIIAggCCAIIAggCCAIIAggCCAIIAggCCAIIAggCCAIWAgMCegIeAALhAgICLwIEAgUCBgIHAggCCQIcAgsCDAINAggCCAIIAggCCAIIAggCCAIIAggCCAIIAggCCAIIAggCCAIWAgMCMAIeAALhAgICVwIEAgUCBgIHAggCCQIcAgsCDAINAggCCAIIAggCCAIIAggCCAIIAggCCAIIAggCCAIIAggCCAIWAgMCewIeAALhAgICVQIEAgUCBgIHAggCCQIcAgsCDAJ6AAAEAA0CCAIIAggCCAIIAggCCAIIAggCCAIIAggCCAIIAggCCAIIAhYCAwJ3Ah4AAuECAgIhAgQCBQIGAgcCCAIJAgoCCwIMAg0CCAIIAggCCAIIAggCCAIIAggCCAIIAggCCAIIAggCCAIIAhYCAwJNAh4AAuECAgJKAgQCBQIGAgcCCAIJAhwCCwIMAg0CCAIIAggCCAIIAggCCAIIAggCCAIIAggCCAIIAggCCAIIAhYCAwJsAh4AAuECAgIeAgQCBQIGAgcCCAIJAgoCCwIMAg0CCAIIAggCCAIIAggCCAIIAggCCAIIAggCCAIIAggCCAIIAhYCAwJIAh4AAuECAgJXAgQCBQIGAgcCCAIJAh8CCwIMAg0CCAIIAggCCAIIAggCCAIIAggCCAIIAggCCAIIAggCCAIIAhYCAwJvAh4AAuECAgIbAgQCBQIGAgcCCAIJAh8CCwIMAg0CCAIIAggCCAIIAggCCAIIAggCCAIIAggCCAIIAggCCAIIAhYCAwJxAh4AAuECAgIlAgQCBQIGAgcCCAIJAgoCCwIMAg0CCAIIAggCCAIIAggCCAIIAggCCAIIAggCCAIIAggCCAIIAhYCAwIoAh4AAuECAgI+AgQCBQIGAgcCCAIJAh8CCwIMAg0CCAIIAggCCAIIAggCCAIIAggCCAIIAggCCAIIAggCCAIIAhYCAwI/Ah4AAuECAgJPAgQCBQIGAgcCCAIJAh8CCwIMAg0CCAIIAggCCAIIAggCCAIIAggCCAIIAggCCAIIAggCCAIIAhYCAwJrAh4AAuECAgI4AgQCBQIGAgcCCAIJAgoCCwIMAg0CCAIIAggCCAIIAggCCAIIAggCCAIIAggCCAIIAggCCAIIAhYCAwJdAh4AAuECAgJZAgQCBQIGAgcCCAIJAhwCCwIMAg0CCAIIAggCCAIIAggCCAIIAggCCAIIAggCCAIIAggCCAIIAhYCAwJqAh4AAuECAgIyAgQCBQIGAgcCCAIJAgoCCwIMAg0CCAIIAggCCAIIAggCCAIIAggCCAIIAggCCAIIAggCCAIIAhYCAwJpAh4AAuECAgJCAgQCBQIGAgcCCAIJAhwCCwIMAg0CCAIIAggCCAIIAggCCAIIAggCCAIIAggCCAIIAggCCAIIAhYCAwJDAh4AAuECAgIpAgQCBQIGAgcCCAIJAgoCCwIMAg0CCAIIAggCCAIIAggCCAIIAggCCAIIAggCCAIIAggCCAIIAhYCAwJnAh4AAuECAgJCAgQCBQIGAgcCCAIJAh8CCwIMAg0CCAIIAggCCAIIAggCCAIIAggCCAIIAggCCAIIAggCCAIIAhYCAwJSAh4AAuECAgJeAgQCBQIGAgd6AAAEAAIIAgkCHAILAgwCDQIIAggCCAIIAggCCAIIAggCCAIIAggCCAIIAggCCAIIAggCFgIDAmgCHgAC4QICAi0CBAIFAgYCBwIIAgkCCgILAgwCDQIIAggCCAIIAggCCAIIAggCCAIIAggCCAIIAggCCAIIAggCFgIDAi4CHgAC4QICAkQCBAIFAgYCBwIIAgkCHAILAgwCDQIIAggCCAIIAggCCAIIAggCCAIIAggCCAIIAggCCAIIAggCFgIDAmECHgAC4QICAicCBAIFAgYCBwIIAgkCCgILAgwCDQIIAggCCAIIAggCCAIIAggCCAIIAggCCAIIAggCCAIIAggCFgIDAigCHgAC4QICAkoCBAIFAgYCBwIIAgkCHwILAgwCDQIIAggCCAIIAggCCAIIAggCCAIIAggCCAIIAggCCAIIAggCFgIDAmUCHgAC4QICAi8CBAIFAgYCBwIIAgkCHwILAgwCDQIIAggCCAIIAggCCAIIAggCCAIIAggCCAIIAggCCAIIAggCFgIDAnMCHgAC4QICAlUCBAIFAgYCBwIIAgkCHwILAgwCDQIIAggCCAIIAggCCAIIAggCCAIIAggCCAIIAggCCAIIAggCFgIDAmICHgAC4QICAhsCBAIFAgYCBwIIAgkCCgILAgwCDQIIAggCCAIIAggCCAIIAggCCAIIAggCCAIIAggCCAIIAggCFgIDAmMCHgAC4QICAjYCBAIFAgYCBwIIAgkCHAILAgwCDQIIAggCCAIIAggCCAIIAggCCAIIAggCCAIIAggCCAIIAggCFgIDAmYCHgAC4QICAhsCBAIFAgYCBwIIAgkCHAILAgwCDQIIAggCCAIIAggCCAIIAggCCAIIAggCCAIIAggCCAIIAggCFgIDAh0CHgAC4QICAj4CBAIFAgYCBwIIAgkCHAILAgwCDQIIAggCCAIIAggCCAIIAggCCAIIAggCCAIIAggCCAIIAggCFgIDAlwCHgAC4QICAisCBAIFAgYCBwIIAgkCCgILAgwCDQIIAggCCAIIAggCCAIIAggCCAIIAggCCAIIAggCCAIIAggCFgIDAiwCHgAC4QICAokCBAIFAgYCBwIIAgkCCgILAgwCDQIIAggCCAIIAggCCAIIAggCCAIIAggCCAIIAggCCAIIAggCFgIDAigCHgAC4QICAiMCBAIFAgYCBwIIAgkCHwILAgwCDQIIAggCCAIIAggCCAIIAggCCAIIAggCCAIIAggCCAIIAggCFgIDAiQCHgAC4QICAoQCBAIFAgYCBwIIAgkCHAILAgwCDQIIAggCCAIIAggCCAIIAggCCAIIAggCCAIIAggCCAIIAggCFgIDApECHgAC4QJ6AAAEAAICAwIEAgUCBgIHAggCCQIKAgsCDAINAggCCAIIAggCCAIIAggCCAIIAggCCAIIAggCCAIIAggCCAIWAgMCDgIeAALhAgICLwIEAgUCBgIHAggCCQIKAgsCDAINAggCCAIIAggCCAIIAggCCAIIAggCCAIIAggCCAIIAggCCAIWAgMCVAIeAALhAgICVwIEAgUCBgIHAggCCQIKAgsCDAINAggCCAIIAggCCAIIAggCCAIIAggCCAIIAggCCAIIAggCCAIWAgMCWAIeAALhAgICRAIEAgUCBgIHAggCCQIKAgsCDAINAggCCAIIAggCCAIIAggCCAIIAggCCAIIAggCCAIIAggCCAIWAgMCRQIeAALhAgICWQIEAgUCBgIHAggCCQIfAgsCDAINAggCCAIIAggCCAIIAggCCAIIAggCCAIIAggCCAIIAggCCAIWAgMCWgIeAALhAgICXgIEAgUCBgIHAggCCQIfAgsCDAINAggCCAIIAggCCAIIAggCCAIIAggCCAIIAggCCAIIAggCCAIWAgMCXwIeAALhAgICTwIEAgUCBgIHAggCCQIcAgsCDAINAggCCAIIAggCCAIIAggCCAIIAggCCAIIAggCCAIIAggCCAIWAgMCUAIeAALhAgICJwIEAgUCBgIHAggCCQIcAgsCDAINAggCCAIIAggCCAIIAggCCAIIAggCCAIIAggCCAIIAggCCAIWAgMCWwIeAALhAgICMgIEAgUCBgIHAggCCQIfAgsCDAINAggCCAIIAggCCAIIAggCCAIIAggCCAIIAggCCAIIAggCCAIWAgMCUwIeAALhAgICNAIEAgUCBgIHAggCCQIcAgsCDAINAggCCAIIAggCCAIIAggCCAIIAggCCAIIAggCCAIIAggCCAIWAgMCTgIeAALhAgICQAIEAgUCBgIHAggCCQIfAgsCDAINAggCCAIIAggCCAIIAggCCAIIAggCCAIIAggCCAIIAggCCAIWAgMCSwIeAALhAgICSgIEAgUCBgIHAggCCQIKAgsCDAINAggCCAIIAggCCAIIAggCCAIIAggCCAIIAggCCAIIAggCCAIWAgMCKAIeAALhAgICKQIEAgUCBgIHAggCCQIfAgsCDAINAggCCAIIAggCCAIIAggCCAIIAggCCAIIAggCCAIIAggCCAIWAgMCKgIeAALhAgICOgIEAgUCBgIHAggCCQIcAgsCDAINAggCCAIIAggCCAIIAggCCAIIAggCCAIIAggCCAIIAggCCAIWAgMCTAIeAALiAAk1Mzg4NTY5MTICAgIDAgQCBQIGAgcCCAIJAh8CCwKTAg0CCAIIAggCCAIIAggCCAIIAggCCAIIAgh6AAAEAAIIAggCCAIIAggCHQIDAtECHgAC4gICAisCBAIFAgYCBwIIAgkCHwILApMCDQIIAggCCAIIAggCCAIIAggCCAIIAggCCAIIAggCCAIIAggCHQIDAtICHgAC4gICAh4CBAIFAgYCBwIIAgkCHAILApMCDQIIAggCCAIIAggCCAIIAggCCAIIAggCCAIIAggCCAIIAggCHQIDArYCHgAC4gICAiUCBAIFAgYCBwIIAgkCHAILApMCDQIIAggCCAIIAggCCAIIAggCCAIIAggCCAIIAggCCAIIAggCHQIDAqoCHgAC4gICAjoCBAIFAgYCBwIIAgkCHAILApMCDQIIAggCCAIIAggCCAIIAggCCAIIAggCCAIIAggCCAIIAggCHQIDAtACHgAC4gICAkQCBAIFAgYCBwIIAgkCmgILApMCDQIIAggCCAIIAggCCAIIAggCCAIIAggCCAIIAggCCAIIAggCHQIDAs0CHgAC4gICAjYCBAIFAgYCBwIIAgkCmgILApMCDQIIAggCCAIIAggCCAIIAggCCAIIAggCCAIIAggCCAIIAggCHQIDAqgCHgAC4gICAkACBAIFAgYCBwIIAgkCHwILApMCDQIIAggCCAIIAggCCAIIAggCCAIIAggCCAIIAggCCAIIAggCHQIDAswCHgAC4gICAkQCBAIFAgYCBwIIAgkCHwILApMCDQIIAggCCAIIAggCCAIIAggCCAIIAggCCAIIAggCCAIIAggCHQIDAqQCHgAC4gICAjYCBAIFAgYCBwIIAgkCHwILApMCDQIIAggCCAIIAggCCAIIAggCCAIIAggCCAIIAggCCAIIAggCHQIDAqUCHgAC4gICAjgCBAIFAgYCBwIIAgkCHAILApMCDQIIAggCCAIIAggCCAIIAggCCAIIAggCCAIIAggCCAIIAggCHQIDAqcCHgAC4gICAkACBAIFAgYCBwIIAgkCmgILApMCDQIIAggCCAIIAggCCAIIAggCCAIIAggCCAIIAggCCAIIAggCHQIDAsgCHgAC4gICAi0CBAIFAgYCBwIIAgkCmgILApMCDQIIAggCCAIIAggCCAIIAggCCAIIAggCCAIIAggCCAIIAggCHQIDAsACHgAC4gICAjoCBAIFAgYCBwIIAgkCHwILApMCDQIIAggCCAIIAggCCAIIAggCCAIIAggCCAIIAggCCAIIAggCHQIDArcCHgAC4gICAjQCBAIFAgYCBwIIAgkCHAILApMCDQIIAggCCAIIAggCCAIIAggCCAIIAggCCAIIAggCCAIIAggCHQIDAs8CHgAC4gICAi0CBAIFAgYCBwIIAgkCHwILApMCDQIIAggCCAIIAggCCAJ6AAAEAAgCCAIIAggCCAIIAggCCAIIAggCCAIdAgMCsQIeAALiAgICJwIEAgUCBgIHAggCCQIfAgsCkwINAggCCAIIAggCCAIIAggCCAIIAggCCAIIAggCCAIIAggCCAIdAgMCtAIeAALiAgICKwIEAgUCBgIHAggCCQKaAgsCkwINAggCCAIIAggCCAIIAggCCAIIAggCCAIIAggCCAIIAggCCAIdAgMC0wIeAALiAgICIQIEAgUCBgIHAggCCQIcAgsCkwINAggCCAIIAggCCAIIAggCCAIIAggCCAIIAggCCAIIAggCCAIdAgMCrAIeAALiAgICIwIEAgUCBgIHAggCCQIcAgsCkwINAggCCAIIAggCCAIIAggCCAIIAggCCAIIAggCCAIIAggCCAIdAgMC1AIeAALiAgICAwIEAgUCBgIHAggCCQKaAgsCkwINAggCCAIIAggCCAIIAggCCAIIAggCCAIIAggCCAIIAggCCAIdAgMC1wIeAALiAgICJwIEAgUCBgIHAggCCQKaAgsCkwINAggCCAIIAggCCAIIAggCCAIIAggCCAIIAggCCAIIAggCCAIdAgMCKAIeAALiAgICSgIEAgUCBgIHAggCCQKaAgsCkwINAggCCAIIAggCCAIIAggCCAIIAggCCAIIAggCCAIIAggCCAIdAgMCKAIeAALiAgICVQIEAgUCBgIHAggCCQKaAgsCkwINAggCCAIIAggCCAIIAggCCAIIAggCCAIIAggCCAIIAggCCAIdAgMC2gIeAALiAgICQAIEAgUCBgIHAggCCQIcAgsCkwINAggCCAIIAggCCAIIAggCCAIIAggCCAIIAggCCAIIAggCCAIdAgMCmQIeAALiAgICOAIEAgUCBgIHAggCCQKaAgsCkwINAggCCAIIAggCCAIIAggCCAIIAggCCAIIAggCCAIIAggCCAIdAgMC3gIeAALiAgICSgIEAgUCBgIHAggCCQIfAgsCkwINAggCCAIIAggCCAIIAggCCAIIAggCCAIIAggCCAIIAggCCAIdAgMCmAIeAALiAgICVQIEAgUCBgIHAggCCQIfAgsCkwINAggCCAIIAggCCAIIAggCCAIIAggCCAIIAggCCAIIAggCCAIdAgMClwIeAALiAgICJQIEAgUCBgIHAggCCQIfAgsCkwINAggCCAIIAggCCAIIAggCCAIIAggCCAIIAggCCAIIAggCCAIdAgMCuwIeAALiAgICOAIEAgUCBgIHAggCCQIfAgsCkwINAggCCAIIAggCCAIIAggCCAIIAggCCAIIAggCCAIIAggCCAIdAgMC3wIeAALiAgICJQIEAgUCBgIHAggCCQKaAgsCkwINAgh6AAAEAAIIAggCCAIIAggCCAIIAggCCAIIAggCCAIIAggCCAIIAh0CAwIoAh4AAuICAgIyAgQCBQIGAgcCCAIJAhwCCwKTAg0CCAIIAggCCAIIAggCCAIIAggCCAIIAggCCAIIAggCCAIIAh0CAwLZAh4AAuICAgIpAgQCBQIGAgcCCAIJAhwCCwKTAg0CCAIIAggCCAIIAggCCAIIAggCCAIIAggCCAIIAggCCAIIAh0CAwK+Ah4AAuICAgIDAgQCBQIGAgcCCAIJAhwCCwKTAg0CCAIIAggCCAIIAggCCAIIAggCCAIIAggCCAIIAggCCAIIAh0CAwKhAh4AAuICAgIrAgQCBQIGAgcCCAIJAhwCCwKTAg0CCAIIAggCCAIIAggCCAIIAggCCAIIAggCCAIIAggCCAIIAh0CAwKiAh4AAuICAgIhAgQCBQIGAgcCCAIJApoCCwKTAg0CCAIIAggCCAIIAggCCAIIAggCCAIIAggCCAIIAggCCAIIAh0CAwLCAh4AAuICAgIeAgQCBQIGAgcCCAIJAh8CCwKTAg0CCAIIAggCCAIIAggCCAIIAggCCAIIAggCCAIIAggCCAIIAh0CAwK5Ah4AAuICAgIhAgQCBQIGAgcCCAIJAh8CCwKTAg0CCAIIAggCCAIIAggCCAIIAggCCAIIAggCCAIIAggCCAIIAh0CAwLBAh4AAuICAgIeAgQCBQIGAgcCCAIJApoCCwKTAg0CCAIIAggCCAIIAggCCAIIAggCCAIIAggCCAIIAggCCAIIAh0CAwK/Ah4AAuICAgJKAgQCBQIGAgcCCAIJAhwCCwKTAg0CCAIIAggCCAIIAggCCAIIAggCCAIIAggCCAIIAggCCAIIAh0CAwKuAh4AAuICAgIbAgQCBQIGAgcCCAIJApoCCwKTAg0CCAIIAggCCAIIAggCCAIIAggCCAIIAggCCAIIAggCCAIIAh0CAwKwAh4AAuICAgJVAgQCBQIGAgcCCAIJAhwCCwKTAg0CCAIIAggCCAIIAggCCAIIAggCCAIIAggCCAIIAggCCAIIAh0CAwKpAh4AAuICAgIvAgQCBQIGAgcCCAIJAh8CCwKTAg0CCAIIAggCCAIIAggCCAIIAggCCAIIAggCCAIIAggCCAIIAh0CAwLYAh4AAuICAgJXAgQCBQIGAgcCCAIJAh8CCwKTAg0CCAIIAggCCAIIAggCCAIIAggCCAIIAggCCAIIAggCCAIIAh0CAwLbAh4AAuICAgIpAgQCBQIGAgcCCAIJApoCCwKTAg0CCAIIAggCCAIIAggCCAIIAggCCAIIAggCCAIIAggCCAIIAh0CAwLKAh4AAuICAgIvAgQCBQIGAgcCCAJ6AAAEAAkCmgILApMCDQIIAggCCAIIAggCCAIIAggCCAIIAggCCAIIAggCCAIIAggCHQIDAt0CHgAC4gICAlcCBAIFAgYCBwIIAgkCHAILApMCDQIIAggCCAIIAggCCAIIAggCCAIIAggCCAIIAggCCAIIAggCHQIDAsYCHgAC4gICAk8CBAIFAgYCBwIIAgkCmgILApMCDQIIAggCCAIIAggCCAIIAggCCAIIAggCCAIIAggCCAIIAggCHQIDAigCHgAC4gICAlcCBAIFAgYCBwIIAgkCmgILApMCDQIIAggCCAIIAggCCAIIAggCCAIIAggCCAIIAggCCAIIAggCHQIDAtwCHgAC4gICAlkCBAIFAgYCBwIIAgkCHAILApMCDQIIAggCCAIIAggCCAIIAggCCAIIAggCCAIIAggCCAIIAggCHQIDAtUCHgAC4gICAk8CBAIFAgYCBwIIAgkCHwILApMCDQIIAggCCAIIAggCCAIIAggCCAIIAggCCAIIAggCCAIIAggCHQIDArICHgAC4gICAi8CBAIFAgYCBwIIAgkCHAILApMCDQIIAggCCAIIAggCCAIIAggCCAIIAggCCAIIAggCCAIIAggCHQIDAscCHgAC4gICAhsCBAIFAgYCBwIIAgkCHwILApMCDQIIAggCCAIIAggCCAIIAggCCAIIAggCCAIIAggCCAIIAggCHQIDAq8CHgAC4gICAj4CBAIFAgYCBwIIAgkCHwILApMCDQIIAggCCAIIAggCCAIIAggCCAIIAggCCAIIAggCCAIIAggCHQIDAqYCHgAC4gICAkICBAIFAgYCBwIIAgkCHAILApMCDQIIAggCCAIIAggCCAIIAggCCAIIAggCCAIIAggCCAIIAggCHQIDAs4CHgAC4gICAj4CBAIFAgYCBwIIAgkCmgILApMCDQIIAggCCAIIAggCCAIIAggCCAIIAggCCAIIAggCCAIIAggCHQIDAq0CHgAC4gICAhsCBAIFAgYCBwIIAgkCHAILApMCDQIIAggCCAIIAggCCAIIAggCCAIIAggCCAIIAggCCAIIAggCHQIDArwCHgAC4gICAj4CBAIFAgYCBwIIAgkCHAILApMCDQIIAggCCAIIAggCCAIIAggCCAIIAggCCAIIAggCCAIIAggCHQIDAr0CHgAC4gICAkICBAIFAgYCBwIIAgkCmgILApMCDQIIAggCCAIIAggCCAIIAggCCAIIAggCCAIIAggCCAIIAggCHQIDAp0CHgAC4gICAjYCBAIFAgYCBwIIAgkCHAILApMCDQIIAggCCAIIAggCCAIIAggCCAIIAggCCAIIAggCCAIIAggCHQIDApYCHgAC4gICAjR6AAAEAAIEAgUCBgIHAggCCQKaAgsCkwINAggCCAIIAggCCAIIAggCCAIIAggCCAIIAggCCAIIAggCCAIdAgMCugIeAALiAgICRAIEAgUCBgIHAggCCQIcAgsCkwINAggCCAIIAggCCAIIAggCCAIIAggCCAIIAggCCAIIAggCCAIdAgMClAIeAALiAgICOgIEAgUCBgIHAggCCQKaAgsCkwINAggCCAIIAggCCAIIAggCCAIIAggCCAIIAggCCAIIAggCCAIdAgMCuAIeAALiAgICMgIEAgUCBgIHAggCCQIfAgsCkwINAggCCAIIAggCCAIIAggCCAIIAggCCAIIAggCCAIIAggCCAIdAgMCxAIeAALiAgICKQIEAgUCBgIHAggCCQIfAgsCkwINAggCCAIIAggCCAIIAggCCAIIAggCCAIIAggCCAIIAggCCAIdAgMCxQIeAALiAgICTwIEAgUCBgIHAggCCQIcAgsCkwINAggCCAIIAggCCAIIAggCCAIIAggCCAIIAggCCAIIAggCCAIdAgMCywIeAALiAgICNAIEAgUCBgIHAggCCQIfAgsCkwINAggCCAIIAggCCAIIAggCCAIIAggCCAIIAggCCAIIAggCCAIdAgMCtQIeAALiAgICLQIEAgUCBgIHAggCCQIcAgsCkwINAggCCAIIAggCCAIIAggCCAIIAggCCAIIAggCCAIIAggCCAIdAgMCnwIeAALiAgICJwIEAgUCBgIHAggCCQIcAgsCkwINAggCCAIIAggCCAIIAggCCAIIAggCCAIIAggCCAIIAggCCAIdAgMCoAIeAALiAgICMgIEAgUCBgIHAggCCQKaAgsCkwINAggCCAIIAggCCAIIAggCCAIIAggCCAIIAggCCAIIAggCCAIdAgMCyQIeAALiAgICIwIEAgUCBgIHAggCCQKaAgsCkwINAggCCAIIAggCCAIIAggCCAIIAggCCAIIAggCCAIIAggCCAIdAgMCswIeAALiAgICIwIEAgUCBgIHAggCCQIfAgsCkwINAggCCAIIAggCCAIIAggCCAIIAggCCAIIAggCCAIIAggCCAIdAgMCwwIeAALiAgICWQIEAgUCBgIHAggCCQIfAgsCkwINAggCCAIIAggCCAIIAggCCAIIAggCCAIIAggCCAIIAggCCAIdAgMCmwIeAALiAgICQgIEAgUCBgIHAggCCQIfAgsCkwINAggCCAIIAggCCAIIAggCCAIIAggCCAIIAggCCAIIAggCCAIdAgMCnAIeAALiAgICWQIEAgUCBgIHAggCCQKaAgsCkwINAggCCAIIAggCCAIIAggCCAIIAggCCAIIAggCCAIIAggCCAIdAgN33AKeAh4AAuMACTUzNTA5MDQ4MAICAgMCBAIFAgYCBwIIAgkCHwILApMCDQIIAggCCAIIAggCCAIIAggCCAIIAggCCAIIAggCCAIIAggCAwIDAtECHgAC4wICAl4CBAIFAgYCBwIIAgkCHwILApMCDQIIAggCCAIIAggCCAIIAggCCAIIAggCCAIIAggCCAIIAggCAwIDAqMCHgAC4wICAokCBAIFAgYCBwIIAgkCHwILApMCDQIIAggCCAIIAggCCAIIAggCCAIIAggCCAIIAggCCAIIAggCAwIDAuRzcQB+AAAAAAACc3EAfgAE///////////////+/////v////91cQB+AAcAAAAEL/7GXHh4egAAArICHgAC4wICAi8CBAIFAgYCBwIIAgkCHwILApMCDQIIAggCCAIIAggCCAIIAggCCAIIAggCCAIIAggCCAIIAggCAwIDAtgCHgAC4wICAiUCBAIFAgYCBwIIAgkCHwILApMCDQIIAggCCAIIAggCCAIIAggCCAIIAggCCAIIAggCCAIIAggCAwIDArsCHgAC4wICAkACBAIFAgYCBwIIAgkCHwILApMCDQIIAggCCAIIAggCCAIIAggCCAIIAggCCAIIAggCCAIIAggCAwIDAswCHgAC4wICAikCBAIFAgYCBwIIAgkCHwILApMCDQIIAggCCAIIAggCCAIIAggCCAIIAggCCAIIAggCCAIIAggCAwIDAsUCHgAC4wICAlUCBAIFAgYCBwIIAgkCHwILApMCDQIIAggCCAIIAggCCAIIAggCCAIIAggCCAIIAggCCAIIAggCAwIDApcCHgAC4wICAjQCBAIFAgYCBwIIAgkCHwILApMCDQIIAggCCAIIAggCCAIIAggCCAIIAggCCAIIAggCCAIIAggCAwIDArUCHgAC4wICAjYCBAIFAgYCBwIIAgkCHwILApMCDQIIAggCCAIIAggCCAIIAggCCAIIAggCCAIIAggCCAIIAggCAwIDAqUCHgAC4wICAk8CBAIFAgYCBwIIAgkCHwILApMCDQIIAggCCAIIAggCCAIIAggCCAIIAggCCAIIAggCCAIIAggCAwIDArICHgAC4wICAkoCBAIFAgYCBwIIAgkCHwILApMCDQIIAggCCAIIAggCCAIIAggCCAIIAggCCAIIAggCCAIIAggCAwIDApgCHgAC4wICAoECBAIFAgYCBwIIAgkCHwILApMCDQIIAggCCAIIAggCCAIIAggCCAIIAggCCAIIAggCCAIIAggCAwIDAuVzcQB+AAAAAAACc3EAfgAE///////////////+/////v////91cQB+AAcAAAAEMPCBKHh4egAABAACHgAC4wICAoQCBAIFAgYCBwIIAgkCHwILApMCDQIIAggCCAIIAggCCAIIAggCCAIIAggCCAIIAggCCAIIAggCAwIDAqsCHgAC4wICAicCBAIFAgYCBwIIAgkCHwILApMCDQIIAggCCAIIAggCCAIIAggCCAIIAggCCAIIAggCCAIIAggCAwIDArQCHgAC4wICAj4CBAIFAgYCBwIIAgkCHwILApMCDQIIAggCCAIIAggCCAIIAggCCAIIAggCCAIIAggCCAIIAggCAwIDAqYCHgAC4wICAlkCBAIFAgYCBwIIAgkCHwILApMCDQIIAggCCAIIAggCCAIIAggCCAIIAggCCAIIAggCCAIIAggCAwIDApsCHgAC4wICAh4CBAIFAgYCBwIIAgkCHwILApMCDQIIAggCCAIIAggCCAIIAggCCAIIAggCCAIIAggCCAIIAggCAwIDArkCHgAC5gAJNTM4Njc3Nzc2AgICKQIEAgUCBgIHAggCCQIfAgsCkwINAggCCAIIAggCCAIIAggCCAIIAggCCAIIAggCCAIIAggCCAIXAgMCxQIeAALmAgICIwIEAgUCBgIHAggCCQKaAgsCkwINAggCCAIIAggCCAIIAggCCAIIAggCCAIIAggCCAIIAggCCAIXAgMCswIeAALmAgICVwIEAgUCBgIHAggCCQIcAgsCkwINAggCCAIIAggCCAIIAggCCAIIAggCCAIIAggCCAIIAggCCAIXAgMCxgIeAALmAgICLwIEAgUCBgIHAggCCQIcAgsCkwINAggCCAIIAggCCAIIAggCCAIIAggCCAIIAggCCAIIAggCCAIXAgMCxwIeAALmAgICHgIEAgUCBgIHAggCCQKaAgsCkwINAggCCAIIAggCCAIIAggCCAIIAggCCAIIAggCCAIIAggCCAIXAgMCvwIeAALmAgICIQIEAgUCBgIHAggCCQKaAgsCkwINAggCCAIIAggCCAIIAggCCAIIAggCCAIIAggCCAIIAggCCAIXAgMCwgIeAALmAgICIwIEAgUCBgIHAggCCQIfAgsCkwINAggCCAIIAggCCAIIAggCCAIIAggCCAIIAggCCAIIAggCCAIXAgMCwwIeAALmAgICGwIEAgUCBgIHAggCCQIfAgsCkwINAggCCAIIAggCCAIIAggCCAIIAggCCAIIAggCCAIIAggCCAIXAgMCrwIeAALmAgICIQIEAgUCBgIHAggCCQIfAgsCkwINAggCCAIIAggCCAIIAggCCAIIAggCCAIIAggCCAIIAggCCAIXAgMCwQIeAALmAgICHgIEAgUCBgIHAggCCQIfAgsCkwINAggCCAIIAggCCAIIAggCCAIIegAABAACCAIIAggCCAIIAggCCAIIAhcCAwK5Ah4AAuYCAgIbAgQCBQIGAgcCCAIJAhwCCwKTAg0CCAIIAggCCAIIAggCCAIIAggCCAIIAggCCAIIAggCCAIIAhcCAwK8Ah4AAuYCAgI+AgQCBQIGAgcCCAIJAhwCCwKTAg0CCAIIAggCCAIIAggCCAIIAggCCAIIAggCCAIIAggCCAIIAhcCAwK9Ah4AAuYCAgJVAgQCBQIGAgcCCAIJAhwCCwKTAg0CCAIIAggCCAIIAggCCAIIAggCCAIIAggCCAIIAggCCAIIAhcCAwKpAh4AAuYCAgIyAgQCBQIGAgcCCAIJApoCCwKTAg0CCAIIAggCCAIIAggCCAIIAggCCAIIAggCCAIIAggCCAIIAhcCAwLJAh4AAuYCAgIpAgQCBQIGAgcCCAIJApoCCwKTAg0CCAIIAggCCAIIAggCCAIIAggCCAIIAggCCAIIAggCCAIIAhcCAwLKAh4AAuYCAgJPAgQCBQIGAgcCCAIJAhwCCwKTAg0CCAIIAggCCAIIAggCCAIIAggCCAIIAggCCAIIAggCCAIIAhcCAwLLAh4AAuYCAgIyAgQCBQIGAgcCCAIJAh8CCwKTAg0CCAIIAggCCAIIAggCCAIIAggCCAIIAggCCAIIAggCCAIIAhcCAwLEAh4AAuYCAgInAgQCBQIGAgcCCAIJAh8CCwKTAg0CCAIIAggCCAIIAggCCAIIAggCCAIIAggCCAIIAggCCAIIAhcCAwK0Ah4AAuYCAgI0AgQCBQIGAgcCCAIJAh8CCwKTAg0CCAIIAggCCAIIAggCCAIIAggCCAIIAggCCAIIAggCCAIIAhcCAwK1Ah4AAuYCAgJPAgQCBQIGAgcCCAIJAh8CCwKTAg0CCAIIAggCCAIIAggCCAIIAggCCAIIAggCCAIIAggCCAIIAhcCAwKyAh4AAuYCAgJPAgQCBQIGAgcCCAIJApoCCwKTAg0CCAIIAggCCAIIAggCCAIIAggCCAIIAggCCAIIAggCCAIIAhcCAwIoAh4AAuYCAgIhAgQCBQIGAgcCCAIJAhwCCwKTAg0CCAIIAggCCAIIAggCCAIIAggCCAIIAggCCAIIAggCCAIIAhcCAwKsAh4AAuYCAgI+AgQCBQIGAgcCCAIJApoCCwKTAg0CCAIIAggCCAIIAggCCAIIAggCCAIIAggCCAIIAggCCAIIAhcCAwKtAh4AAuYCAgJKAgQCBQIGAgcCCAIJAhwCCwKTAg0CCAIIAggCCAIIAggCCAIIAggCCAIIAggCCAIIAggCCAIIAhcCAwKuAh4AAuYCAgItAgQCBQIGAgcCCAIJApoCCwKTAg0CCAIIAggCegAABAAIAggCCAIIAggCCAIIAggCCAIIAggCCAIIAggCFwIDAsACHgAC5gICAicCBAIFAgYCBwIIAgkCmgILApMCDQIIAggCCAIIAggCCAIIAggCCAIIAggCCAIIAggCCAIIAggCFwIDAigCHgAC5gICAhsCBAIFAgYCBwIIAgkCmgILApMCDQIIAggCCAIIAggCCAIIAggCCAIIAggCCAIIAggCCAIIAggCFwIDArACHgAC5gICAi0CBAIFAgYCBwIIAgkCHwILApMCDQIIAggCCAIIAggCCAIIAggCCAIIAggCCAIIAggCCAIIAggCFwIDArECHgAC5gICAkICBAIFAgYCBwIIAgkCHwILApMCDQIIAggCCAIIAggCCAIIAggCCAIIAggCCAIIAggCCAIIAggCFwIDApwCHgAC5gICAoQCBAIFAgYCBwIIAgkCHAILApMCDQIIAggCCAIIAggCCAIIAggCCAIIAggCCAIIAggCCAIIAggCFwIDApUCHgAC5gICAkICBAIFAgYCBwIIAgkCmgILApMCDQIIAggCCAIIAggCCAIIAggCCAIIAggCCAIIAggCCAIIAggCFwIDAp0CHgAC5gICAkQCBAIFAgYCBwIIAgkCHAILApMCDQIIAggCCAIIAggCCAIIAggCCAIIAggCCAIIAggCCAIIAggCFwIDApQCHgAC5gICAj4CBAIFAgYCBwIIAgkCHwILApMCDQIIAggCCAIIAggCCAIIAggCCAIIAggCCAIIAggCCAIIAggCFwIDAqYCHgAC5gICAjYCBAIFAgYCBwIIAgkCHAILApMCDQIIAggCCAIIAggCCAIIAggCCAIIAggCCAIIAggCCAIIAggCFwIDApYCHgAC5gICAh4CBAIFAgYCBwIIAgkCHAILApMCDQIIAggCCAIIAggCCAIIAggCCAIIAggCCAIIAggCCAIIAggCFwIDArYCHgAC5gICAjoCBAIFAgYCBwIIAgkCmgILApMCDQIIAggCCAIIAggCCAIIAggCCAIIAggCCAIIAggCCAIIAggCFwIDArgCHgAC5gICAjQCBAIFAgYCBwIIAgkCmgILApMCDQIIAggCCAIIAggCCAIIAggCCAIIAggCCAIIAggCCAIIAggCFwIDAroCHgAC5gICAjoCBAIFAgYCBwIIAgkCHwILApMCDQIIAggCCAIIAggCCAIIAggCCAIIAggCCAIIAggCCAIIAggCFwIDArcCHgAC5gICAlkCBAIFAgYCBwIIAgkCmgILApMCDQIIAggCCAIIAggCCAIIAggCCAIIAggCCAIIAggCCAIIAggCFwIDAp4CHgAC5gICAi0CBAIFAgYCBwIIAgkCHAILegAABAACkwINAggCCAIIAggCCAIIAggCCAIIAggCCAIIAggCCAIIAggCCAIXAgMCnwIeAALmAgICJwIEAgUCBgIHAggCCQIcAgsCkwINAggCCAIIAggCCAIIAggCCAIIAggCCAIIAggCCAIIAggCCAIXAgMCoAIeAALmAgICAwIEAgUCBgIHAggCCQIcAgsCkwINAggCCAIIAggCCAIIAggCCAIIAggCCAIIAggCCAIIAggCCAIXAgMCoQIeAALmAgICKwIEAgUCBgIHAggCCQIcAgsCkwINAggCCAIIAggCCAIIAggCCAIIAggCCAIIAggCCAIIAggCCAIXAgMCogIeAALmAgICXgIEAgUCBgIHAggCCQKaAgsCkwINAggCCAIIAggCCAIIAggCCAIIAggCCAIIAggCCAIIAggCCAIXAgMCKAIeAALmAgICXgIEAgUCBgIHAggCCQIfAgsCkwINAggCCAIIAggCCAIIAggCCAIIAggCCAIIAggCCAIIAggCCAIXAgMCowIeAALmAgIChAIEAgUCBgIHAggCCQIfAgsCkwINAggCCAIIAggCCAIIAggCCAIIAggCCAIIAggCCAIIAggCCAIXAgMCqwIeAALmAgICWQIEAgUCBgIHAggCCQIfAgsCkwINAggCCAIIAggCCAIIAggCCAIIAggCCAIIAggCCAIIAggCCAIXAgMCmwIeAALmAgICRAIEAgUCBgIHAggCCQKaAgsCkwINAggCCAIIAggCCAIIAggCCAIIAggCCAIIAggCCAIIAggCCAIXAgMCzQIeAALmAgIChAIEAgUCBgIHAggCCQKaAgsCkwINAggCCAIIAggCCAIIAggCCAIIAggCCAIIAggCCAIIAggCCAIXAgMCKAIeAALmAgICNgIEAgUCBgIHAggCCQKaAgsCkwINAggCCAIIAggCCAIIAggCCAIIAggCCAIIAggCCAIIAggCCAIXAgMCqAIeAALmAgICQAIEAgUCBgIHAggCCQIfAgsCkwINAggCCAIIAggCCAIIAggCCAIIAggCCAIIAggCCAIIAggCCAIXAgMCzAIeAALmAgICOAIEAgUCBgIHAggCCQIcAgsCkwINAggCCAIIAggCCAIIAggCCAIIAggCCAIIAggCCAIIAggCCAIXAgMCpwIeAALmAgICNAIEAgUCBgIHAggCCQIcAgsCkwINAggCCAIIAggCCAIIAggCCAIIAggCCAIIAggCCAIIAggCCAIXAgMCzwIeAALmAgICJQIEAgUCBgIHAggCCQIcAgsCkwINAggCCAIIAggCCAIIAggCCAIIAggCCAIIAggCCAIIAggCCAIXAgMCqgIeAALmAgICNgIEAgUCegAAAQYGAgcCCAIJAh8CCwKTAg0CCAIIAggCCAIIAggCCAIIAggCCAIIAggCCAIIAggCCAIIAhcCAwKlAh4AAuYCAgJAAgQCBQIGAgcCCAIJApoCCwKTAg0CCAIIAggCCAIIAggCCAIIAggCCAIIAggCCAIIAggCCAIIAhcCAwLIAh4AAuYCAgI6AgQCBQIGAgcCCAIJAhwCCwKTAg0CCAIIAggCCAIIAggCCAIIAggCCAIIAggCCAIIAggCCAIIAhcCAwLQAh4AAuYCAgKJAgQCBQIGAgcCCAIJAhwCCwKTAg0CCAIIAggCCAIIAggCCAIIAggCCAIIAggCCAIIAggCCAIIAhcCAwLnc3EAfgAAAAAAAnNxAH4ABP///////////////v////4AAAABdXEAfgAHAAAAAzaltnh4egAABAACHgAC5gICAkQCBAIFAgYCBwIIAgkCHwILApMCDQIIAggCCAIIAggCCAIIAggCCAIIAggCCAIIAggCCAIIAggCFwIDAqQCHgAC5gICAlkCBAIFAgYCBwIIAgkCHAILApMCDQIIAggCCAIIAggCCAIIAggCCAIIAggCCAIIAggCCAIIAggCFwIDAtUCHgAC5gICAl4CBAIFAgYCBwIIAgkCHAILApMCDQIIAggCCAIIAggCCAIIAggCCAIIAggCCAIIAggCCAIIAggCFwIDAtYCHgAC5gICAgMCBAIFAgYCBwIIAgkCmgILApMCDQIIAggCCAIIAggCCAIIAggCCAIIAggCCAIIAggCCAIIAggCFwIDAtcCHgAC5gICAiMCBAIFAgYCBwIIAgkCHAILApMCDQIIAggCCAIIAggCCAIIAggCCAIIAggCCAIIAggCCAIIAggCFwIDAtQCHgAC5gICAi8CBAIFAgYCBwIIAgkCHwILApMCDQIIAggCCAIIAggCCAIIAggCCAIIAggCCAIIAggCCAIIAggCFwIDAtgCHgAC5gICAikCBAIFAgYCBwIIAgkCHAILApMCDQIIAggCCAIIAggCCAIIAggCCAIIAggCCAIIAggCCAIIAggCFwIDAr4CHgAC5gICAokCBAIFAgYCBwIIAgkCmgILApMCDQIIAggCCAIIAggCCAIIAggCCAIIAggCCAIIAggCCAIIAggCFwIDAigCHgAC5gICAgMCBAIFAgYCBwIIAgkCHwILApMCDQIIAggCCAIIAggCCAIIAggCCAIIAggCCAIIAggCCAIIAggCFwIDAtECHgAC5gICAisCBAIFAgYCBwIIAgkCmgILApMCDQIIAggCCAIIAggCCAIIAggCCAIIAggCCAIIAggCCAIIAggCFwIDAtMCHgAC5gICAisCBAIFAgYCBwIIAgkCHwILApMCDQIIAggCCAIIAggCCAIIAggCCAIIAggCCAIIAggCCAIIAggCFwIDAtICHgAC5gICAkICBAIFAgYCBwIIAgkCHAILApMCDQIIAggCCAIIAggCCAIIAggCCAIIAggCCAIIAggCCAIIAggCFwIDAs4CHgAC5gICAlUCBAIFAgYCBwIIAgkCHwILApMCDQIIAggCCAIIAggCCAIIAggCCAIIAggCCAIIAggCCAIIAggCFwIDApcCHgAC5gICAkoCBAIFAgYCBwIIAgkCmgILApMCDQIIAggCCAIIAggCCAIIAggCCAIIAggCCAIIAggCCAIIAggCFwIDAigCHgAC5gICAkoCBAIFAgYCBwIIAgkCHwILApMCDQIIAggCCAIIAggCCAIIAggCCAIIAggCCAIIAggCegAABAAIAggCCAIXAgMCmAIeAALmAgICiQIEAgUCBgIHAggCCQIfAgsCkwINAggCCAIIAggCCAIIAggCCAIIAggCCAIIAggCCAIIAggCCAIXAgMC5AIeAALmAgICQAIEAgUCBgIHAggCCQIcAgsCkwINAggCCAIIAggCCAIIAggCCAIIAggCCAIIAggCCAIIAggCCAIXAgMCmQIeAALmAgICMgIEAgUCBgIHAggCCQIcAgsCkwINAggCCAIIAggCCAIIAggCCAIIAggCCAIIAggCCAIIAggCCAIXAgMC2QIeAALmAgICJQIEAgUCBgIHAggCCQIfAgsCkwINAggCCAIIAggCCAIIAggCCAIIAggCCAIIAggCCAIIAggCCAIXAgMCuwIeAALmAgICLwIEAgUCBgIHAggCCQKaAgsCkwINAggCCAIIAggCCAIIAggCCAIIAggCCAIIAggCCAIIAggCCAIXAgMC3QIeAALmAgICVQIEAgUCBgIHAggCCQKaAgsCkwINAggCCAIIAggCCAIIAggCCAIIAggCCAIIAggCCAIIAggCCAIXAgMC2gIeAALmAgICVwIEAgUCBgIHAggCCQKaAgsCkwINAggCCAIIAggCCAIIAggCCAIIAggCCAIIAggCCAIIAggCCAIXAgMC3AIeAALmAgICOAIEAgUCBgIHAggCCQKaAgsCkwINAggCCAIIAggCCAIIAggCCAIIAggCCAIIAggCCAIIAggCCAIXAgMC3gIeAALmAgICJQIEAgUCBgIHAggCCQKaAgsCkwINAggCCAIIAggCCAIIAggCCAIIAggCCAIIAggCCAIIAggCCAIXAgMCKAIeAALmAgICVwIEAgUCBgIHAggCCQIfAgsCkwINAggCCAIIAggCCAIIAggCCAIIAggCCAIIAggCCAIIAggCCAIXAgMC2wIeAALmAgICOAIEAgUCBgIHAggCCQIfAgsCkwINAggCCAIIAggCCAIIAggCCAIIAggCCAIIAggCCAIIAggCCAIXAgMC3wIeAALoAAk1Mzg2NzU0NTYCAgIbAgQCBQIGAgcCCAIJAh8CCwKTAg0CCAIIAggCCAIIAggCCAIIAggCCAIIAggCCAIIAggCCAIIAhUCAwKvAh4AAugCAgJVAgQCBQIGAgcCCAIJAhwCCwKTAg0CCAIIAggCCAIIAggCCAIIAggCCAIIAggCCAIIAggCCAIIAhUCAwKpAh4AAugCAgI+AgQCBQIGAgcCCAIJAh8CCwKTAg0CCAIIAggCCAIIAggCCAIIAggCCAIIAggCCAIIAggCCAIIAhUCAwKmAh4AAugCAgJCAgQCBQIGAgcCCAIJAhwCCwKTAg0CCAIIAggCegAABAAIAggCCAIIAggCCAIIAggCCAIIAggCCAIIAggCFQIDAs4CHgAC6AICAjICBAIFAgYCBwIIAgkCmgILApMCDQIIAggCCAIIAggCCAIIAggCCAIIAggCCAIIAggCCAIIAggCFQIDAskCHgAC6AICAikCBAIFAgYCBwIIAgkCmgILApMCDQIIAggCCAIIAggCCAIIAggCCAIIAggCCAIIAggCCAIIAggCFQIDAsoCHgAC6AICAlcCBAIFAgYCBwIIAgkCHwILApMCDQIIAggCCAIIAggCCAIIAggCCAIIAggCCAIIAggCCAIIAggCFQIDAtsCHgAC6AICAk8CBAIFAgYCBwIIAgkCHAILApMCDQIIAggCCAIIAggCCAIIAggCCAIIAggCCAIIAggCCAIIAggCFQIDAssCHgAC6AICAjICBAIFAgYCBwIIAgkCHwILApMCDQIIAggCCAIIAggCCAIIAggCCAIIAggCCAIIAggCCAIIAggCFQIDAsQCHgAC6AICAikCBAIFAgYCBwIIAgkCHwILApMCDQIIAggCCAIIAggCCAIIAggCCAIIAggCCAIIAggCCAIIAggCFQIDAsUCHgAC6AICAk8CBAIFAgYCBwIIAgkCHwILApMCDQIIAggCCAIIAggCCAIIAggCCAIIAggCCAIIAggCCAIIAggCFQIDArICHgAC6AICAlkCBAIFAgYCBwIIAgkCHAILApMCDQIIAggCCAIIAggCCAIIAggCCAIIAggCCAIIAggCCAIIAggCFQIDAtUCHgAC6AICAi8CBAIFAgYCBwIIAgkCHAILApMCDQIIAggCCAIIAggCCAIIAggCCAIIAggCCAIIAggCCAIIAggCFQIDAscCHgAC6AICAlcCBAIFAgYCBwIIAgkCHAILApMCDQIIAggCCAIIAggCCAIIAggCCAIIAggCCAIIAggCCAIIAggCFQIDAsYCHgAC6AICAj4CBAIFAgYCBwIIAgkCmgILApMCDQIIAggCCAIIAggCCAIIAggCCAIIAggCCAIIAggCCAIIAggCFQIDAq0CHgAC6AICAkoCBAIFAgYCBwIIAgkCHAILApMCDQIIAggCCAIIAggCCAIIAggCCAIIAggCCAIIAggCCAIIAggCFQIDAq4CHgAC6AICAhsCBAIFAgYCBwIIAgkCmgILApMCDQIIAggCCAIIAggCCAIIAggCCAIIAggCCAIIAggCCAIIAggCFQIDArACHgAC6AICAiECBAIFAgYCBwIIAgkCHwILApMCDQIIAggCCAIIAggCCAIIAggCCAIIAggCCAIIAggCCAIIAggCFQIDAsECHgAC6AICAkoCBAIFAgYCBwIIAgkCHwILegAABAACkwINAggCCAIIAggCCAIIAggCCAIIAggCCAIIAggCCAIIAggCCAIVAgMCmAIeAALoAgICJQIEAgUCBgIHAggCCQIfAgsCkwINAggCCAIIAggCCAIIAggCCAIIAggCCAIIAggCCAIIAggCCAIVAgMCuwIeAALoAgICJQIEAgUCBgIHAggCCQKaAgsCkwINAggCCAIIAggCCAIIAggCCAIIAggCCAIIAggCCAIIAggCCAIVAgMCKAIeAALoAgICSgIEAgUCBgIHAggCCQKaAgsCkwINAggCCAIIAggCCAIIAggCCAIIAggCCAIIAggCCAIIAggCCAIVAgMCKAIeAALoAgICVQIEAgUCBgIHAggCCQKaAgsCkwINAggCCAIIAggCCAIIAggCCAIIAggCCAIIAggCCAIIAggCCAIVAgMC2gIeAALoAgICHgIEAgUCBgIHAggCCQIfAgsCkwINAggCCAIIAggCCAIIAggCCAIIAggCCAIIAggCCAIIAggCCAIVAgMCuQIeAALoAgICVQIEAgUCBgIHAggCCQIfAgsCkwINAggCCAIIAggCCAIIAggCCAIIAggCCAIIAggCCAIIAggCCAIVAgMClwIeAALoAgICVwIEAgUCBgIHAggCCQKaAgsCkwINAggCCAIIAggCCAIIAggCCAIIAggCCAIIAggCCAIIAggCCAIVAgMC3AIeAALoAgICOAIEAgUCBgIHAggCCQKaAgsCkwINAggCCAIIAggCCAIIAggCCAIIAggCCAIIAggCCAIIAggCCAIVAgMC3gIeAALoAgICOAIEAgUCBgIHAggCCQIfAgsCkwINAggCCAIIAggCCAIIAggCCAIIAggCCAIIAggCCAIIAggCCAIVAgMC3wIeAALoAgICXgIEAgUCBgIHAggCCQIcAgsCkwINAggCCAIIAggCCAIIAggCCAIIAggCCAIIAggCCAIIAggCCAIVAgMC1gIeAALoAgICiQIEAgUCBgIHAggCCQIcAgsCkwINAggCCAIIAggCCAIIAggCCAIIAggCCAIIAggCCAIIAggCCAIVAgMC5wIeAALoAgICAwIEAgUCBgIHAggCCQIcAgsCkwINAggCCAIIAggCCAIIAggCCAIIAggCCAIIAggCCAIIAggCCAIVAgMCoQIeAALoAgICLwIEAgUCBgIHAggCCQIfAgsCkwINAggCCAIIAggCCAIIAggCCAIIAggCCAIIAggCCAIIAggCCAIVAgMC2AIeAALoAgICHgIEAgUCBgIHAggCCQKaAgsCkwINAggCCAIIAggCCAIIAggCCAIIAggCCAIIAggCCAIIAggCCAIVAgMCvwIeAALoAgICLwIEAgUCegAABAAGAgcCCAIJApoCCwKTAg0CCAIIAggCCAIIAggCCAIIAggCCAIIAggCCAIIAggCCAIIAhUCAwLdAh4AAugCAgIyAgQCBQIGAgcCCAIJAhwCCwKTAg0CCAIIAggCCAIIAggCCAIIAggCCAIIAggCCAIIAggCCAIIAhUCAwLZAh4AAugCAgIrAgQCBQIGAgcCCAIJAhwCCwKTAg0CCAIIAggCCAIIAggCCAIIAggCCAIIAggCCAIIAggCCAIIAhUCAwKiAh4AAugCAgJAAgQCBQIGAgcCCAIJAhwCCwKTAg0CCAIIAggCCAIIAggCCAIIAggCCAIIAggCCAIIAggCCAIIAhUCAwKZAh4AAugCAgIpAgQCBQIGAgcCCAIJAhwCCwKTAg0CCAIIAggCCAIIAggCCAIIAggCCAIIAggCCAIIAggCCAIIAhUCAwK+Ah4AAugCAgIhAgQCBQIGAgcCCAIJApoCCwKTAg0CCAIIAggCCAIIAggCCAIIAggCCAIIAggCCAIIAggCCAIIAhUCAwLCAh4AAugCAgJAAgQCBQIGAgcCCAIJAh8CCwKTAg0CCAIIAggCCAIIAggCCAIIAggCCAIIAggCCAIIAggCCAIIAhUCAwLMAh4AAugCAgJEAgQCBQIGAgcCCAIJApoCCwKTAg0CCAIIAggCCAIIAggCCAIIAggCCAIIAggCCAIIAggCCAIIAhUCAwLNAh4AAugCAgKEAgQCBQIGAgcCCAIJApoCCwKTAg0CCAIIAggCCAIIAggCCAIIAggCCAIIAggCCAIIAggCCAIIAhUCAwIoAh4AAugCAgI2AgQCBQIGAgcCCAIJApoCCwKTAg0CCAIIAggCCAIIAggCCAIIAggCCAIIAggCCAIIAggCCAIIAhUCAwKoAh4AAugCAgIlAgQCBQIGAgcCCAIJAhwCCwKTAg0CCAIIAggCCAIIAggCCAIIAggCCAIIAggCCAIIAggCCAIIAhUCAwKqAh4AAugCAgIDAgQCBQIGAgcCCAIJAh8CCwKTAg0CCAIIAggCCAIIAggCCAIIAggCCAIIAggCCAIIAggCCAIIAhUCAwLRAh4AAugCAgI4AgQCBQIGAgcCCAIJAhwCCwKTAg0CCAIIAggCCAIIAggCCAIIAggCCAIIAggCCAIIAggCCAIIAhUCAwKnAh4AAugCAgI2AgQCBQIGAgcCCAIJAh8CCwKTAg0CCAIIAggCCAIIAggCCAIIAggCCAIIAggCCAIIAggCCAIIAhUCAwKlAh4AAugCAgI6AgQCBQIGAgcCCAIJAhwCCwKTAg0CCAIIAggCCAIIAggCCAIIAggCCAIIAggCCAIIAggCCAIIAhUCAwLQAh4AegAABAAC6AICAkACBAIFAgYCBwIIAgkCmgILApMCDQIIAggCCAIIAggCCAIIAggCCAIIAggCCAIIAggCCAIIAggCFQIDAsgCHgAC6AICAkQCBAIFAgYCBwIIAgkCHwILApMCDQIIAggCCAIIAggCCAIIAggCCAIIAggCCAIIAggCCAIIAggCFQIDAqQCHgAC6AICAokCBAIFAgYCBwIIAgkCHwILApMCDQIIAggCCAIIAggCCAIIAggCCAIIAggCCAIIAggCCAIIAggCFQIDAuQCHgAC6AICAh4CBAIFAgYCBwIIAgkCHAILApMCDQIIAggCCAIIAggCCAIIAggCCAIIAggCCAIIAggCCAIIAggCFQIDArYCHgAC6AICAiMCBAIFAgYCBwIIAgkCHAILApMCDQIIAggCCAIIAggCCAIIAggCCAIIAggCCAIIAggCCAIIAggCFQIDAtQCHgAC6AICAgMCBAIFAgYCBwIIAgkCmgILApMCDQIIAggCCAIIAggCCAIIAggCCAIIAggCCAIIAggCCAIIAggCFQIDAtcCHgAC6AICAokCBAIFAgYCBwIIAgkCmgILApMCDQIIAggCCAIIAggCCAIIAggCCAIIAggCCAIIAggCCAIIAggCFQIDAigCHgAC6AICAicCBAIFAgYCBwIIAgkCHwILApMCDQIIAggCCAIIAggCCAIIAggCCAIIAggCCAIIAggCCAIIAggCFQIDArQCHgAC6AICAiECBAIFAgYCBwIIAgkCHAILApMCDQIIAggCCAIIAggCCAIIAggCCAIIAggCCAIIAggCCAIIAggCFQIDAqwCHgAC6AICAicCBAIFAgYCBwIIAgkCmgILApMCDQIIAggCCAIIAggCCAIIAggCCAIIAggCCAIIAggCCAIIAggCFQIDAigCHgAC6AICAisCBAIFAgYCBwIIAgkCHwILApMCDQIIAggCCAIIAggCCAIIAggCCAIIAggCCAIIAggCCAIIAggCFQIDAtICHgAC6AICAjQCBAIFAgYCBwIIAgkCHAILApMCDQIIAggCCAIIAggCCAIIAggCCAIIAggCCAIIAggCCAIIAggCFQIDAs8CHgAC6AICAoQCBAIFAgYCBwIIAgkCHwILApMCDQIIAggCCAIIAggCCAIIAggCCAIIAggCCAIIAggCCAIIAggCFQIDAqsCHgAC6AICAi0CBAIFAgYCBwIIAgkCHwILApMCDQIIAggCCAIIAggCCAIIAggCCAIIAggCCAIIAggCCAIIAggCFQIDArECHgAC6AICAi0CBAIFAgYCBwIIAgkCmgILApMCDQIIAggCCAIIAggCCAIIAggCCAIIAggCCAIIAggCCAIId5ICCAIVAgMCwAIeAALoAgICKwIEAgUCBgIHAggCCQKaAgsCkwINAggCCAIIAggCCAIIAggCCAIIAggCCAIIAggCCAIIAggCCAIVAgMC0wIeAALoAgICgQIEAgUCBgIHAggCCQIcAgsCkwINAggCCAIIAggCCAIIAggCCAIIAggCCAIIAggCCAIIAggCCAIVAgMC6XNxAH4AAAAAAAJzcQB+AAT///////////////7////+AAAAAXVxAH4ABwAAAAQBo3C7eHh6AAAEAAIeAALoAgIChAIEAgUCBgIHAggCCQIcAgsCkwINAggCCAIIAggCCAIIAggCCAIIAggCCAIIAggCCAIIAggCCAIVAgMClQIeAALoAgICNgIEAgUCBgIHAggCCQIcAgsCkwINAggCCAIIAggCCAIIAggCCAIIAggCCAIIAggCCAIIAggCCAIVAgMClgIeAALoAgICgQIEAgUCBgIHAggCCQKaAgsCkwINAggCCAIIAggCCAIIAggCCAIIAggCCAIIAggCCAIIAggCCAIVAgMCKAIeAALoAgICNAIEAgUCBgIHAggCCQKaAgsCkwINAggCCAIIAggCCAIIAggCCAIIAggCCAIIAggCCAIIAggCCAIVAgMCugIeAALoAgICRAIEAgUCBgIHAggCCQIcAgsCkwINAggCCAIIAggCCAIIAggCCAIIAggCCAIIAggCCAIIAggCCAIVAgMClAIeAALoAgICGwIEAgUCBgIHAggCCQIcAgsCkwINAggCCAIIAggCCAIIAggCCAIIAggCCAIIAggCCAIIAggCCAIVAgMCvAIeAALoAgICTwIEAgUCBgIHAggCCQKaAgsCkwINAggCCAIIAggCCAIIAggCCAIIAggCCAIIAggCCAIIAggCCAIVAgMCKAIeAALoAgICPgIEAgUCBgIHAggCCQIcAgsCkwINAggCCAIIAggCCAIIAggCCAIIAggCCAIIAggCCAIIAggCCAIVAgMCvQIeAALoAgICXgIEAgUCBgIHAggCCQIfAgsCkwINAggCCAIIAggCCAIIAggCCAIIAggCCAIIAggCCAIIAggCCAIVAgMCowIeAALoAgICOgIEAgUCBgIHAggCCQIfAgsCkwINAggCCAIIAggCCAIIAggCCAIIAggCCAIIAggCCAIIAggCCAIVAgMCtwIeAALoAgICOgIEAgUCBgIHAggCCQKaAgsCkwINAggCCAIIAggCCAIIAggCCAIIAggCCAIIAggCCAIIAggCCAIVAgMCuAIeAALoAgICNAIEAgUCBgIHAggCCQIfAgsCkwINAggCCAIIAggCCAIIAggCCAIIAggCCAIIAggCCAIIAggCCAIVAgMCtQIeAALoAgICLQIEAgUCBgIHAggCCQIcAgsCkwINAggCCAIIAggCCAIIAggCCAIIAggCCAIIAggCCAIIAggCCAIVAgMCnwIeAALoAgICJwIEAgUCBgIHAggCCQIcAgsCkwINAggCCAIIAggCCAIIAggCCAIIAggCCAIIAggCCAIIAggCCAIVAgMCoAIeAALoAgICWQIEAgUCBgIHAggCCQKaAgsCkwINAggCCAIIAggCCAIIAggCCAIIAggCCAIIAggCCAJ6AAAEAAgCCAIIAhUCAwKeAh4AAugCAgJeAgQCBQIGAgcCCAIJApoCCwKTAg0CCAIIAggCCAIIAggCCAIIAggCCAIIAggCCAIIAggCCAIIAhUCAwIoAh4AAugCAgJZAgQCBQIGAgcCCAIJAh8CCwKTAg0CCAIIAggCCAIIAggCCAIIAggCCAIIAggCCAIIAggCCAIIAhUCAwKbAh4AAugCAgIjAgQCBQIGAgcCCAIJAh8CCwKTAg0CCAIIAggCCAIIAggCCAIIAggCCAIIAggCCAIIAggCCAIIAhUCAwLDAh4AAugCAgJCAgQCBQIGAgcCCAIJAh8CCwKTAg0CCAIIAggCCAIIAggCCAIIAggCCAIIAggCCAIIAggCCAIIAhUCAwKcAh4AAugCAgKBAgQCBQIGAgcCCAIJAh8CCwKTAg0CCAIIAggCCAIIAggCCAIIAggCCAIIAggCCAIIAggCCAIIAhUCAwLlAh4AAugCAgIjAgQCBQIGAgcCCAIJApoCCwKTAg0CCAIIAggCCAIIAggCCAIIAggCCAIIAggCCAIIAggCCAIIAhUCAwKzAh4AAugCAgJCAgQCBQIGAgcCCAIJApoCCwKTAg0CCAIIAggCCAIIAggCCAIIAggCCAIIAggCCAIIAggCCAIIAhUCAwKdAh4AAuoACTUzODg1ODA3MgICAi8CBAIFAgYCBwIIAgkCHAILAgwCDQIIAggCCAIIAggCCAIIAggCCAIIAggCCAIIAggCCAIIAggCHgIDAjACHgAC6gICAlcCBAIFAgYCBwIIAgkCHAILAgwCDQIIAggCCAIIAggCCAIIAggCCAIIAggCCAIIAggCCAIIAggCHgIDAnsCHgAC6gICAikCBAIFAgYCBwIIAgkCHwILAgwCDQIIAggCCAIIAggCCAIIAggCCAIIAggCCAIIAggCCAIIAggCHgIDAioCHgAC6gICAjoCBAIFAgYCBwIIAgkCCgILAgwCDQIIAggCCAIIAggCCAIIAggCCAIIAggCCAIIAggCCAIIAggCHgIDAnkCHgAC6gICAi0CBAIFAgYCBwIIAgkCCgILAgwCDQIIAggCCAIIAggCCAIIAggCCAIIAggCCAIIAggCCAIIAggCHgIDAi4CHgAC6gICAiMCBAIFAgYCBwIIAgkCHwILAgwCDQIIAggCCAIIAggCCAIIAggCCAIIAggCCAIIAggCCAIIAggCHgIDAiQCHgAC6gICAisCBAIFAgYCBwIIAgkCCgILAgwCDQIIAggCCAIIAggCCAIIAggCCAIIAggCCAIIAggCCAIIAggCHgIDAiwCHgAC6gICAhsCBAIFAgYCBwIIAgkCHwILAgwCDQIIAggCCAJ6AAAEAAgCCAIIAggCCAIIAggCCAIIAggCCAIIAggCCAIeAgMCcQIeAALqAgICJwIEAgUCBgIHAggCCQIKAgsCDAINAggCCAIIAggCCAIIAggCCAIIAggCCAIIAggCCAIIAggCCAIeAgMCKAIeAALqAgICAwIEAgUCBgIHAggCCQIKAgsCDAINAggCCAIIAggCCAIIAggCCAIIAggCCAIIAggCCAIIAggCCAIeAgMCDgIeAALqAgICIQIEAgUCBgIHAggCCQIfAgsCDAINAggCCAIIAggCCAIIAggCCAIIAggCCAIIAggCCAIIAggCCAIeAgMCIgIeAALqAgICHgIEAgUCBgIHAggCCQIfAgsCDAINAggCCAIIAggCCAIIAggCCAIIAggCCAIIAggCCAIIAggCCAIeAgMCIAIeAALqAgICVQIEAgUCBgIHAggCCQIcAgsCDAINAggCCAIIAggCCAIIAggCCAIIAggCCAIIAggCCAIIAggCCAIeAgMCdwIeAALqAgICIQIEAgUCBgIHAggCCQIKAgsCDAINAggCCAIIAggCCAIIAggCCAIIAggCCAIIAggCCAIIAggCCAIeAgMCTQIeAALqAgICGwIEAgUCBgIHAggCCQIcAgsCDAINAggCCAIIAggCCAIIAggCCAIIAggCCAIIAggCCAIIAggCCAIeAgMCHQIeAALqAgICPgIEAgUCBgIHAggCCQIcAgsCDAINAggCCAIIAggCCAIIAggCCAIIAggCCAIIAggCCAIIAggCCAIeAgMCXAIeAALqAgICOAIEAgUCBgIHAggCCQIKAgsCDAINAggCCAIIAggCCAIIAggCCAIIAggCCAIIAggCCAIIAggCCAIeAgMCXQIeAALqAgICNAIEAgUCBgIHAggCCQIKAgsCDAINAggCCAIIAggCCAIIAggCCAIIAggCCAIIAggCCAIIAggCCAIeAgMCeAIeAALqAgICTwIEAgUCBgIHAggCCQIcAgsCDAINAggCCAIIAggCCAIIAggCCAIIAggCCAIIAggCCAIIAggCCAIeAgMCUAIeAALqAgICJQIEAgUCBgIHAggCCQIKAgsCDAINAggCCAIIAggCCAIIAggCCAIIAggCCAIIAggCCAIIAggCCAIeAgMCKAIeAALqAgICMgIEAgUCBgIHAggCCQIfAgsCDAINAggCCAIIAggCCAIIAggCCAIIAggCCAIIAggCCAIIAggCCAIeAgMCUwIeAALqAgICWQIEAgUCBgIHAggCCQIcAgsCDAINAggCCAIIAggCCAIIAggCCAIIAggCCAIIAggCCAIIAggCCAIeAgMCagIeAALqAgICIwIEAgUCBgIHAggCCQIcAgt6AAAEAAIMAg0CCAIIAggCCAIIAggCCAIIAggCCAIIAggCCAIIAggCCAIIAh4CAwI9Ah4AAuoCAgIyAgQCBQIGAgcCCAIJAhwCCwIMAg0CCAIIAggCCAIIAggCCAIIAggCCAIIAggCCAIIAggCCAIIAh4CAwIzAh4AAuoCAgIvAgQCBQIGAgcCCAIJAh8CCwIMAg0CCAIIAggCCAIIAggCCAIIAggCCAIIAggCCAIIAggCCAIIAh4CAwJzAh4AAuoCAgIpAgQCBQIGAgcCCAIJAhwCCwIMAg0CCAIIAggCCAIIAggCCAIIAggCCAIIAggCCAIIAggCCAIIAh4CAwIxAh4AAuoCAgIrAgQCBQIGAgcCCAIJAh8CCwIMAg0CCAIIAggCCAIIAggCCAIIAggCCAIIAggCCAIIAggCCAIIAh4CAwJHAh4AAuoCAgIeAgQCBQIGAgcCCAIJAgoCCwIMAg0CCAIIAggCCAIIAggCCAIIAggCCAIIAggCCAIIAggCCAIIAh4CAwJIAh4AAuoCAgI+AgQCBQIGAgcCCAIJAgoCCwIMAg0CCAIIAggCCAIIAggCCAIIAggCCAIIAggCCAIIAggCCAIIAh4CAwJgAh4AAuoCAgJCAgQCBQIGAgcCCAIJAhwCCwIMAg0CCAIIAggCCAIIAggCCAIIAggCCAIIAggCCAIIAggCCAIIAh4CAwJDAh4AAuoCAgIbAgQCBQIGAgcCCAIJAgoCCwIMAg0CCAIIAggCCAIIAggCCAIIAggCCAIIAggCCAIIAggCCAIIAh4CAwJjAh4AAuoCAgJAAgQCBQIGAgcCCAIJAhwCCwIMAg0CCAIIAggCCAIIAggCCAIIAggCCAIIAggCCAIIAggCCAIIAh4CAwJkAh4AAuoCAgIDAgQCBQIGAgcCCAIJAh8CCwIMAg0CCAIIAggCCAIIAggCCAIIAggCCAIIAggCCAIIAggCCAIIAh4CAwJJAh4AAuoCAgJVAgQCBQIGAgcCCAIJAh8CCwIMAg0CCAIIAggCCAIIAggCCAIIAggCCAIIAggCCAIIAggCCAIIAh4CAwJiAh4AAuoCAgJEAgQCBQIGAgcCCAIJAgoCCwIMAg0CCAIIAggCCAIIAggCCAIIAggCCAIIAggCCAIIAggCCAIIAh4CAwJFAh4AAuoCAgI2AgQCBQIGAgcCCAIJAgoCCwIMAg0CCAIIAggCCAIIAggCCAIIAggCCAIIAggCCAIIAggCCAIIAh4CAwI3Ah4AAuoCAgIlAgQCBQIGAgcCCAIJAh8CCwIMAg0CCAIIAggCCAIIAggCCAIIAggCCAIIAggCCAIIAggCCAIIAh4CAwImAh4AAuoCAgJXAgQCBQJ6AAAEAAYCBwIIAgkCHwILAgwCDQIIAggCCAIIAggCCAIIAggCCAIIAggCCAIIAggCCAIIAggCHgIDAm8CHgAC6gICAjgCBAIFAgYCBwIIAgkCHwILAgwCDQIIAggCCAIIAggCCAIIAggCCAIIAggCCAIIAggCCAIIAggCHgIDAjkCHgAC6gICAi0CBAIFAgYCBwIIAgkCHAILAgwCDQIIAggCCAIIAggCCAIIAggCCAIIAggCCAIIAggCCAIIAggCHgIDAlECHgAC6gICAk8CBAIFAgYCBwIIAgkCCgILAgwCDQIIAggCCAIIAggCCAIIAggCCAIIAggCCAIIAggCCAIIAggCHgIDAigCHgAC6gICAgMCBAIFAgYCBwIIAgkCHAILAgwCDQIIAggCCAIIAggCCAIIAggCCAIIAggCCAIIAggCCAIIAggCHgIDAn4CHgAC6gICAlcCBAIFAgYCBwIIAgkCCgILAgwCDQIIAggCCAIIAggCCAIIAggCCAIIAggCCAIIAggCCAIIAggCHgIDAlgCHgAC6gICAicCBAIFAgYCBwIIAgkCHAILAgwCDQIIAggCCAIIAggCCAIIAggCCAIIAggCCAIIAggCCAIIAggCHgIDAlsCHgAC6gICAisCBAIFAgYCBwIIAgkCHAILAgwCDQIIAggCCAIIAggCCAIIAggCCAIIAggCCAIIAggCCAIIAggCHgIDAn0CHgAC6gICAlkCBAIFAgYCBwIIAgkCHwILAgwCDQIIAggCCAIIAggCCAIIAggCCAIIAggCCAIIAggCCAIIAggCHgIDAloCHgAC6gICAjQCBAIFAgYCBwIIAgkCHAILAgwCDQIIAggCCAIIAggCCAIIAggCCAIIAggCCAIIAggCCAIIAggCHgIDAk4CHgAC6gICAkICBAIFAgYCBwIIAgkCCgILAgwCDQIIAggCCAIIAggCCAIIAggCCAIIAggCCAIIAggCCAIIAggCHgIDAnQCHgAC6gICAjgCBAIFAgYCBwIIAgkCHAILAgwCDQIIAggCCAIIAggCCAIIAggCCAIIAggCCAIIAggCCAIIAggCHgIDAm4CHgAC6gICAiUCBAIFAgYCBwIIAgkCHAILAgwCDQIIAggCCAIIAggCCAIIAggCCAIIAggCCAIIAggCCAIIAggCHgIDAnYCHgAC6gICAkACBAIFAgYCBwIIAgkCHwILAgwCDQIIAggCCAIIAggCCAIIAggCCAIIAggCCAIIAggCCAIIAggCHgIDAksCHgAC6gICAjYCBAIFAgYCBwIIAgkCHwILAgwCDQIIAggCCAIIAggCCAIIAggCCAIIAggCCAIIAggCCAIIAggCHgIDAnoCHgB6AAAEAALqAgICRAIEAgUCBgIHAggCCQIfAgsCDAINAggCCAIIAggCCAIIAggCCAIIAggCCAIIAggCCAIIAggCCAIeAgMCfAIeAALqAgICOgIEAgUCBgIHAggCCQIcAgsCDAINAggCCAIIAggCCAIIAggCCAIIAggCCAIIAggCCAIIAggCCAIeAgMCTAIeAALqAgICLwIEAgUCBgIHAggCCQIKAgsCDAINAggCCAIIAggCCAIIAggCCAIIAggCCAIIAggCCAIIAggCCAIeAgMCVAIeAALqAgICVQIEAgUCBgIHAggCCQIKAgsCDAINAggCCAIIAggCCAIIAggCCAIIAggCCAIIAggCCAIIAggCCAIeAgMCVgIeAALqAgICMgIEAgUCBgIHAggCCQIKAgsCDAINAggCCAIIAggCCAIIAggCCAIIAggCCAIIAggCCAIIAggCCAIeAgMCaQIeAALqAgICKQIEAgUCBgIHAggCCQIKAgsCDAINAggCCAIIAggCCAIIAggCCAIIAggCCAIIAggCCAIIAggCCAIeAgMCZwIeAALqAgICJwIEAgUCBgIHAggCCQIfAgsCDAINAggCCAIIAggCCAIIAggCCAIIAggCCAIIAggCCAIIAggCCAIeAgMCPAIeAALqAgICTwIEAgUCBgIHAggCCQIfAgsCDAINAggCCAIIAggCCAIIAggCCAIIAggCCAIIAggCCAIIAggCCAIeAgMCawIeAALqAgICNAIEAgUCBgIHAggCCQIfAgsCDAINAggCCAIIAggCCAIIAggCCAIIAggCCAIIAggCCAIIAggCCAIeAgMCNQIeAALqAgICQgIEAgUCBgIHAggCCQIfAgsCDAINAggCCAIIAggCCAIIAggCCAIIAggCCAIIAggCCAIIAggCCAIeAgMCUgIeAALqAgICIwIEAgUCBgIHAggCCQIKAgsCDAINAggCCAIIAggCCAIIAggCCAIIAggCCAIIAggCCAIIAggCCAIeAgMCdQIeAALqAgICIQIEAgUCBgIHAggCCQIcAgsCDAINAggCCAIIAggCCAIIAggCCAIIAggCCAIIAggCCAIIAggCCAIeAgMCbQIeAALqAgICLQIEAgUCBgIHAggCCQIfAgsCDAINAggCCAIIAggCCAIIAggCCAIIAggCCAIIAggCCAIIAggCCAIeAgMCcAIeAALqAgICWQIEAgUCBgIHAggCCQIKAgsCDAINAggCCAIIAggCCAIIAggCCAIIAggCCAIIAggCCAIIAggCCAIeAgMCcgIeAALqAgICQAIEAgUCBgIHAggCCQIKAgsCDAINAggCCAIIAggCCAIIAggCCAIIAggCCAIIAggCCAIIAgh6AAAEAAIIAh4CAwJBAh4AAuoCAgI2AgQCBQIGAgcCCAIJAhwCCwIMAg0CCAIIAggCCAIIAggCCAIIAggCCAIIAggCCAIIAggCCAIIAh4CAwJmAh4AAuoCAgJEAgQCBQIGAgcCCAIJAhwCCwIMAg0CCAIIAggCCAIIAggCCAIIAggCCAIIAggCCAIIAggCCAIIAh4CAwJhAh4AAuoCAgI+AgQCBQIGAgcCCAIJAh8CCwIMAg0CCAIIAggCCAIIAggCCAIIAggCCAIIAggCCAIIAggCCAIIAh4CAwI/Ah4AAuoCAgIeAgQCBQIGAgcCCAIJAhwCCwIMAg0CCAIIAggCCAIIAggCCAIIAggCCAIIAggCCAIIAggCCAIIAh4CAwJGAh4AAuoCAgI6AgQCBQIGAgcCCAIJAh8CCwIMAg0CCAIIAggCCAIIAggCCAIIAggCCAIIAggCCAIIAggCCAIIAh4CAwI7Ah4AAusACTUzNTA5MjgwMAICAicCBAIFAgYCBwIIAgkCHAILApMCDQIIAggCCAIIAggCCAIIAggCCAIIAggCCAIIAggCCAIIAggCBQIDAqACHgAC6wICAjQCBAIFAgYCBwIIAgkCHAILApMCDQIIAggCCAIIAggCCAIIAggCCAIIAggCCAIIAggCCAIIAggCBQIDAs8CHgAC6wICAikCBAIFAgYCBwIIAgkCHAILApMCDQIIAggCCAIIAggCCAIIAggCCAIIAggCCAIIAggCCAIIAggCBQIDAr4CHgAC6wICAjYCBAIFAgYCBwIIAgkCHAILApMCDQIIAggCCAIIAggCCAIIAggCCAIIAggCCAIIAggCCAIIAggCBQIDApYCHgAC6wICAi8CBAIFAgYCBwIIAgkCHAILApMCDQIIAggCCAIIAggCCAIIAggCCAIIAggCCAIIAggCCAIIAggCBQIDAscCHgAC6wICAiUCBAIFAgYCBwIIAgkCHAILApMCDQIIAggCCAIIAggCCAIIAggCCAIIAggCCAIIAggCCAIIAggCBQIDAqoCHgAC6wICAl4CBAIFAgYCBwIIAgkCHAILApMCDQIIAggCCAIIAggCCAIIAggCCAIIAggCCAIIAggCCAIIAggCBQIDAtYCHgAC6wICAk8CBAIFAgYCBwIIAgkCHAILApMCDQIIAggCCAIIAggCCAIIAggCCAIIAggCCAIIAggCCAIIAggCBQIDAssCHgAC6wICAkACBAIFAgYCBwIIAgkCHAILApMCDQIIAggCCAIIAggCCAIIAggCCAIIAggCCAIIAggCCAIIAggCBQIDApkCHgAC6wICAlUCBAIFAgYCBwIIAgkCHAILApMCDQIIAggCCAIIAgh6AAAEAAIIAggCCAIIAggCCAIIAggCCAIIAggCCAIFAgMCqQIeAALrAgICHgIEAgUCBgIHAggCCQIcAgsCkwINAggCCAIIAggCCAIIAggCCAIIAggCCAIIAggCCAIIAggCCAIFAgMCtgIeAALrAgICWQIEAgUCBgIHAggCCQIcAgsCkwINAggCCAIIAggCCAIIAggCCAIIAggCCAIIAggCCAIIAggCCAIFAgMC1QIeAALrAgICPgIEAgUCBgIHAggCCQIcAgsCkwINAggCCAIIAggCCAIIAggCCAIIAggCCAIIAggCCAIIAggCCAIFAgMCvQIeAALrAgICAwIEAgUCBgIHAggCCQIcAgsCkwINAggCCAIIAggCCAIIAggCCAIIAggCCAIIAggCCAIIAggCCAIFAgMCoQIeAALrAgICSgIEAgUCBgIHAggCCQIcAgsCkwINAggCCAIIAggCCAIIAggCCAIIAggCCAIIAggCCAIIAggCCAIFAgMCrgIeAALsAAk1Mzg2NzMxMzYCAgJPAgQCBQIGAgcCCAIJAh8CCwKTAg0CCAIIAggCCAIIAggCCAIIAggCCAIIAggCCAIIAggCCAIIAhMCAwKyAh4AAuwCAgJeAgQCBQIGAgcCCAIJAhwCCwKTAg0CCAIIAggCCAIIAggCCAIIAggCCAIIAggCCAIIAggCCAIIAhMCAwLWAh4AAuwCAgJXAgQCBQIGAgcCCAIJAh8CCwKTAg0CCAIIAggCCAIIAggCCAIIAggCCAIIAggCCAIIAggCCAIIAhMCAwLbAh4AAuwCAgIvAgQCBQIGAgcCCAIJApoCCwKTAg0CCAIIAggCCAIIAggCCAIIAggCCAIIAggCCAIIAggCCAIIAhMCAwLdAh4AAuwCAgIbAgQCBQIGAgcCCAIJApoCCwKTAg0CCAIIAggCCAIIAggCCAIIAggCCAIIAggCCAIIAggCCAIIAhMCAwKwAh4AAuwCAgJVAgQCBQIGAgcCCAIJAhwCCwKTAg0CCAIIAggCCAIIAggCCAIIAggCCAIIAggCCAIIAggCCAIIAhMCAwKpAh4AAuwCAgI2AgQCBQIGAgcCCAIJAhwCCwKTAg0CCAIIAggCCAIIAggCCAIIAggCCAIIAggCCAIIAggCCAIIAhMCAwKWAh4AAuwCAgI+AgQCBQIGAgcCCAIJAh8CCwKTAg0CCAIIAggCCAIIAggCCAIIAggCCAIIAggCCAIIAggCCAIIAhMCAwKmAh4AAuwCAgJVAgQCBQIGAgcCCAIJAh8CCwKTAg0CCAIIAggCCAIIAggCCAIIAggCCAIIAggCCAIIAggCCAIIAhMCAwKXAh4AAuwCAgKCAgQCBQIGAgd3eQIIAgkCmgILApMCDQIIAggCCAIIAggCCAIIAggCCAIIAggCCAIIAggCCAIIAggCEwIDAoMCHgAC7AICAo0CBAIFAgYCBwIIAgkCHwILApMCDQIIAggCCAIIAggCCAIIAggCCAIIAggCCAIIAggCCAIIAggCEwIDAu1zcQB+AAAAAAACc3EAfgAE///////////////+/////v////91cQB+AAcAAAAENab75Xh4egAABAACHgAC7AICAjICBAIFAgYCBwIIAgkCHwILApMCDQIIAggCCAIIAggCCAIIAggCCAIIAggCCAIIAggCCAIIAggCEwIDAsQCHgAC7AICAlkCBAIFAgYCBwIIAgkCmgILApMCDQIIAggCCAIIAggCCAIIAggCCAIIAggCCAIIAggCCAIIAggCEwIDAp4CHgAC7AICAiMCBAIFAgYCBwIIAgkCHwILApMCDQIIAggCCAIIAggCCAIIAggCCAIIAggCCAIIAggCCAIIAggCEwIDAsMCHgAC7AICAjQCBAIFAgYCBwIIAgkCHAILApMCDQIIAggCCAIIAggCCAIIAggCCAIIAggCCAIIAggCCAIIAggCEwIDAs8CHgAC7AICAogCBAIFAgYCBwIIAgkCHwILApMCDQIIAggCCAIIAggCCAIIAggCCAIIAggCCAIIAggCCAIIAggCEwIDAoMCHgAC7AICAkICBAIFAgYCBwIIAgkCmgILApMCDQIIAggCCAIIAggCCAIIAggCCAIIAggCCAIIAggCCAIIAggCEwIDAp0CHgAC7AICAikCBAIFAgYCBwIIAgkCmgILApMCDQIIAggCCAIIAggCCAIIAggCCAIIAggCCAIIAggCCAIIAggCEwIDAsoCHgAC7AICAk8CBAIFAgYCBwIIAgkCHAILApMCDQIIAggCCAIIAggCCAIIAggCCAIIAggCCAIIAggCCAIIAggCEwIDAssCHgAC7AICAl4CBAIFAgYCBwIIAgkCHwILApMCDQIIAggCCAIIAggCCAIIAggCCAIIAggCCAIIAggCCAIIAggCEwIDAqMCHgAC7AICAicCBAIFAgYCBwIIAgkCHAILApMCDQIIAggCCAIIAggCCAIIAggCCAIIAggCCAIIAggCCAIIAggCEwIDAqACHgAC7AICAj4CBAIFAgYCBwIIAgkCHAILApMCDQIIAggCCAIIAggCCAIIAggCCAIIAggCCAIIAggCCAIIAggCEwIDAr0CHgAC7AICAokCBAIFAgYCBwIIAgkCmgILApMCDQIIAggCCAIIAggCCAIIAggCCAIIAggCCAIIAggCCAIIAggCEwIDAigCHgAC7AICAiMCBAIFAgYCBwIIAgkCHAILApMCDQIIAggCCAIIAggCCAIIAggCCAIIAggCCAIIAggCCAIIAggCEwIDAtQCHgAC7AICAi0CBAIFAgYCBwIIAgkCHwILApMCDQIIAggCCAIIAggCCAIIAggCCAIIAggCCAIIAggCCAIIAggCEwIDArECHgAC7AICAisCBAIFAgYCBwIIAgkCmgILApMCDQIIAggCCAIIAggCCAIIAggCCAIIAggCCAIIAggCd9oIAggCCAITAgMC0wIeAALsAgICOgIEAgUCBgIHAggCCQIfAgsCkwINAggCCAIIAggCCAIIAggCCAIIAggCCAIIAggCCAIIAggCCAITAgMCtwIeAALsAgICJwIEAgUCBgIHAggCCQKaAgsCkwINAggCCAIIAggCCAIIAggCCAIIAggCCAIIAggCCAIIAggCCAITAgMCKAIeAALsAgICjQIEAgUCBgIHAggCCQIcAgsCkwINAggCCAIIAggCCAIIAggCCAIIAggCCAIIAggCCAIIAggCCAITAgMC7nNxAH4AAAAAAAJzcQB+AAT///////////////7////+AAAAAXVxAH4ABwAAAAQC1DjseHh6AAAEAAIeAALsAgICMgIEAgUCBgIHAggCCQIcAgsCkwINAggCCAIIAggCCAIIAggCCAIIAggCCAIIAggCCAIIAggCCAITAgMC2QIeAALsAgICiAIEAgUCBgIHAggCCQKaAgsCkwINAggCCAIIAggCCAIIAggCCAIIAggCCAIIAggCCAIIAggCCAITAgMCgwIeAALsAgICgQIEAgUCBgIHAggCCQIfAgsCkwINAggCCAIIAggCCAIIAggCCAIIAggCCAIIAggCCAIIAggCCAITAgMC5QIeAALsAgICOAIEAgUCBgIHAggCCQIfAgsCkwINAggCCAIIAggCCAIIAggCCAIIAggCCAIIAggCCAIIAggCCAITAgMC3wIeAALsAgICNAIEAgUCBgIHAggCCQKaAgsCkwINAggCCAIIAggCCAIIAggCCAIIAggCCAIIAggCCAIIAggCCAITAgMCugIeAALsAgICJQIEAgUCBgIHAggCCQKaAgsCkwINAggCCAIIAggCCAIIAggCCAIIAggCCAIIAggCCAIIAggCCAITAgMCKAIeAALsAgICAwIEAgUCBgIHAggCCQIfAgsCkwINAggCCAIIAggCCAIIAggCCAIIAggCCAIIAggCCAIIAggCCAITAgMC0QIeAALsAgIChQIEAgUCBgIHAggCCQIcAgsCkwINAggCCAIIAggCCAIIAggCCAIIAggCCAIIAggCCAIIAggCCAITAgMC7gIeAALsAgICIQIEAgUCBgIHAggCCQIcAgsCkwINAggCCAIIAggCCAIIAggCCAIIAggCCAIIAggCCAIIAggCCAITAgMCrAIeAALsAgICHgIEAgUCBgIHAggCCQKaAgsCkwINAggCCAIIAggCCAIIAggCCAIIAggCCAIIAggCCAIIAggCCAITAgMCvwIeAALsAgICQAIEAgUCBgIHAggCCQIcAgsCkwINAggCCAIIAggCCAIIAggCCAIIAggCCAIIAggCCAIIAggCCAITAgMCmQIeAALsAgICNgIEAgUCBgIHAggCCQIfAgsCkwINAggCCAIIAggCCAIIAggCCAIIAggCCAIIAggCCAIIAggCCAITAgMCpQIeAALsAgICLwIEAgUCBgIHAggCCQIcAgsCkwINAggCCAIIAggCCAIIAggCCAIIAggCCAIIAggCCAIIAggCCAITAgMCxwIeAALsAgIChAIEAgUCBgIHAggCCQKaAgsCkwINAggCCAIIAggCCAIIAggCCAIIAggCCAIIAggCCAIIAggCCAITAgMCKAIeAALsAgICRAIEAgUCBgIHAggCCQKaAgsCkwINAggCCAIIAggCCAIIAggCCAIIAggCCAIIAggCCAJ6AAAEAAgCCAIIAhMCAwLNAh4AAuwCAgIhAgQCBQIGAgcCCAIJAh8CCwKTAg0CCAIIAggCCAIIAggCCAIIAggCCAIIAggCCAIIAggCCAIIAhMCAwLBAh4AAuwCAgI4AgQCBQIGAgcCCAIJAhwCCwKTAg0CCAIIAggCCAIIAggCCAIIAggCCAIIAggCCAIIAggCCAIIAhMCAwKnAh4AAuwCAgKPAgQCBQIGAgcCCAIJApoCCwKTAg0CCAIIAggCCAIIAggCCAIIAggCCAIIAggCCAIIAggCCAIIAhMCAwKDAh4AAuwCAgKFAgQCBQIGAgcCCAIJAh8CCwKTAg0CCAIIAggCCAIIAggCCAIIAggCCAIIAggCCAIIAggCCAIIAhMCAwLtAh4AAuwCAgIDAgQCBQIGAgcCCAIJAhwCCwKTAg0CCAIIAggCCAIIAggCCAIIAggCCAIIAggCCAIIAggCCAIIAhMCAwKhAh4AAuwCAgIvAgQCBQIGAgcCCAIJAh8CCwKTAg0CCAIIAggCCAIIAggCCAIIAggCCAIIAggCCAIIAggCCAIIAhMCAwLYAh4AAuwCAgJKAgQCBQIGAgcCCAIJAhwCCwKTAg0CCAIIAggCCAIIAggCCAIIAggCCAIIAggCCAIIAggCCAIIAhMCAwKuAh4AAuwCAgJKAgQCBQIGAgcCCAIJAh8CCwKTAg0CCAIIAggCCAIIAggCCAIIAggCCAIIAggCCAIIAggCCAIIAhMCAwKYAh4AAuwCAgJEAgQCBQIGAgcCCAIJAhwCCwKTAg0CCAIIAggCCAIIAggCCAIIAggCCAIIAggCCAIIAggCCAIIAhMCAwKUAh4AAuwCAgKCAgQCBQIGAgcCCAIJAh8CCwKTAg0CCAIIAggCCAIIAggCCAIIAggCCAIIAggCCAIIAggCCAIIAhMCAwKDAh4AAuwCAgIbAgQCBQIGAgcCCAIJAh8CCwKTAg0CCAIIAggCCAIIAggCCAIIAggCCAIIAggCCAIIAggCCAIIAhMCAwKvAh4AAuwCAgJCAgQCBQIGAgcCCAIJAhwCCwKTAg0CCAIIAggCCAIIAggCCAIIAggCCAIIAggCCAIIAggCCAIIAhMCAwLOAh4AAuwCAgJVAgQCBQIGAgcCCAIJApoCCwKTAg0CCAIIAggCCAIIAggCCAIIAggCCAIIAggCCAIIAggCCAIIAhMCAwLaAh4AAuwCAgI+AgQCBQIGAgcCCAIJApoCCwKTAg0CCAIIAggCCAIIAggCCAIIAggCCAIIAggCCAIIAggCCAIIAhMCAwKtAh4AAuwCAgJPAgQCBQIGAgcCCAIJApoCCwKTAg0CCAIIAggCCAIIAggCCAIIAgh6AAAEAAIIAggCCAIIAggCCAIIAggCEwIDAigCHgAC7AICAo8CBAIFAgYCBwIIAgkCHAILApMCDQIIAggCCAIIAggCCAIIAggCCAIIAggCCAIIAggCCAIIAggCEwIDAoMCHgAC7AICAlcCBAIFAgYCBwIIAgkCmgILApMCDQIIAggCCAIIAggCCAIIAggCCAIIAggCCAIIAggCCAIIAggCEwIDAtwCHgAC7AICAlkCBAIFAgYCBwIIAgkCHAILApMCDQIIAggCCAIIAggCCAIIAggCCAIIAggCCAIIAggCCAIIAggCEwIDAtUCHgAC7AICAikCBAIFAgYCBwIIAgkCHwILApMCDQIIAggCCAIIAggCCAIIAggCCAIIAggCCAIIAggCCAIIAggCEwIDAsUCHgAC7AICAiMCBAIFAgYCBwIIAgkCmgILApMCDQIIAggCCAIIAggCCAIIAggCCAIIAggCCAIIAggCCAIIAggCEwIDArMCHgAC7AICAlkCBAIFAgYCBwIIAgkCHwILApMCDQIIAggCCAIIAggCCAIIAggCCAIIAggCCAIIAggCCAIIAggCEwIDApsCHgAC7AICAi0CBAIFAgYCBwIIAgkCHAILApMCDQIIAggCCAIIAggCCAIIAggCCAIIAggCCAIIAggCCAIIAggCEwIDAp8CHgAC7AICAo0CBAIFAgYCBwIIAgkCmgILApMCDQIIAggCCAIIAggCCAIIAggCCAIIAggCCAIIAggCCAIIAggCEwIDAigCHgAC7AICAoECBAIFAgYCBwIIAgkCHAILApMCDQIIAggCCAIIAggCCAIIAggCCAIIAggCCAIIAggCCAIIAggCEwIDAukCHgAC7AICAkACBAIFAgYCBwIIAgkCHwILApMCDQIIAggCCAIIAggCCAIIAggCCAIIAggCCAIIAggCCAIIAggCEwIDAswCHgAC7AICAoQCBAIFAgYCBwIIAgkCHAILApMCDQIIAggCCAIIAggCCAIIAggCCAIIAggCCAIIAggCCAIIAggCEwIDApUCHgAC7AICAjoCBAIFAgYCBwIIAgkCHAILApMCDQIIAggCCAIIAggCCAIIAggCCAIIAggCCAIIAggCCAIIAggCEwIDAtACHgAC7AICAkICBAIFAgYCBwIIAgkCHwILApMCDQIIAggCCAIIAggCCAIIAggCCAIIAggCCAIIAggCCAIIAggCEwIDApwCHgAC7AICAoICBAIFAgYCBwIIAgkCHAILApMCDQIIAggCCAIIAggCCAIIAggCCAIIAggCCAIIAggCCAIIAggCEwIDAoMCHgAC7AICAhsCBAIFAgYCBwIIAgkCHAILApMCDQIIAggCCAJ6AAAEAAgCCAIIAggCCAIIAggCCAIIAggCCAIIAggCCAITAgMCvAIeAALsAgICMgIEAgUCBgIHAggCCQKaAgsCkwINAggCCAIIAggCCAIIAggCCAIIAggCCAIIAggCCAIIAggCCAITAgMCyQIeAALsAgICXgIEAgUCBgIHAggCCQKaAgsCkwINAggCCAIIAggCCAIIAggCCAIIAggCCAIIAggCCAIIAggCCAITAgMCKAIeAALsAgICNAIEAgUCBgIHAggCCQIfAgsCkwINAggCCAIIAggCCAIIAggCCAIIAggCCAIIAggCCAIIAggCCAITAgMCtQIeAALsAgICJwIEAgUCBgIHAggCCQIfAgsCkwINAggCCAIIAggCCAIIAggCCAIIAggCCAIIAggCCAIIAggCCAITAgMCtAIeAALsAgICQAIEAgUCBgIHAggCCQKaAgsCkwINAggCCAIIAggCCAIIAggCCAIIAggCCAIIAggCCAIIAggCCAITAgMCyAIeAALsAgICAwIEAgUCBgIHAggCCQKaAgsCkwINAggCCAIIAggCCAIIAggCCAIIAggCCAIIAggCCAIIAggCCAITAgMC1wIeAALsAgICKQIEAgUCBgIHAggCCQIcAgsCkwINAggCCAIIAggCCAIIAggCCAIIAggCCAIIAggCCAIIAggCCAITAgMCvgIeAALsAgICKwIEAgUCBgIHAggCCQIfAgsCkwINAggCCAIIAggCCAIIAggCCAIIAggCCAIIAggCCAIIAggCCAITAgMC0gIeAALsAgICLQIEAgUCBgIHAggCCQKaAgsCkwINAggCCAIIAggCCAIIAggCCAIIAggCCAIIAggCCAIIAggCCAITAgMCwAIeAALsAgICJQIEAgUCBgIHAggCCQIcAgsCkwINAggCCAIIAggCCAIIAggCCAIIAggCCAIIAggCCAIIAggCCAITAgMCqgIeAALsAgICgQIEAgUCBgIHAggCCQKaAgsCkwINAggCCAIIAggCCAIIAggCCAIIAggCCAIIAggCCAIIAggCCAITAgMCKAIeAALsAgICOgIEAgUCBgIHAggCCQKaAgsCkwINAggCCAIIAggCCAIIAggCCAIIAggCCAIIAggCCAIIAggCCAITAgMCuAIeAALsAgICJQIEAgUCBgIHAggCCQIfAgsCkwINAggCCAIIAggCCAIIAggCCAIIAggCCAIIAggCCAIIAggCCAITAgMCuwIeAALsAgICiQIEAgUCBgIHAggCCQIfAgsCkwINAggCCAIIAggCCAIIAggCCAIIAggCCAIIAggCCAIIAggCCAITAgMC5AIeAALsAgICOAIEAgUCBgIHAggCCQKaAgt6AAAEAAKTAg0CCAIIAggCCAIIAggCCAIIAggCCAIIAggCCAIIAggCCAIIAhMCAwLeAh4AAuwCAgIeAgQCBQIGAgcCCAIJAhwCCwKTAg0CCAIIAggCCAIIAggCCAIIAggCCAIIAggCCAIIAggCCAIIAhMCAwK2Ah4AAuwCAgIrAgQCBQIGAgcCCAIJAhwCCwKTAg0CCAIIAggCCAIIAggCCAIIAggCCAIIAggCCAIIAggCCAIIAhMCAwKiAh4AAuwCAgKJAgQCBQIGAgcCCAIJAhwCCwKTAg0CCAIIAggCCAIIAggCCAIIAggCCAIIAggCCAIIAggCCAIIAhMCAwLnAh4AAuwCAgJXAgQCBQIGAgcCCAIJAhwCCwKTAg0CCAIIAggCCAIIAggCCAIIAggCCAIIAggCCAIIAggCCAIIAhMCAwLGAh4AAuwCAgKIAgQCBQIGAgcCCAIJAhwCCwKTAg0CCAIIAggCCAIIAggCCAIIAggCCAIIAggCCAIIAggCCAIIAhMCAwKDAh4AAuwCAgJKAgQCBQIGAgcCCAIJApoCCwKTAg0CCAIIAggCCAIIAggCCAIIAggCCAIIAggCCAIIAggCCAIIAhMCAwIoAh4AAuwCAgIhAgQCBQIGAgcCCAIJApoCCwKTAg0CCAIIAggCCAIIAggCCAIIAggCCAIIAggCCAIIAggCCAIIAhMCAwLCAh4AAuwCAgKEAgQCBQIGAgcCCAIJAh8CCwKTAg0CCAIIAggCCAIIAggCCAIIAggCCAIIAggCCAIIAggCCAIIAhMCAwKrAh4AAuwCAgIeAgQCBQIGAgcCCAIJAh8CCwKTAg0CCAIIAggCCAIIAggCCAIIAggCCAIIAggCCAIIAggCCAIIAhMCAwK5Ah4AAuwCAgI2AgQCBQIGAgcCCAIJApoCCwKTAg0CCAIIAggCCAIIAggCCAIIAggCCAIIAggCCAIIAggCCAIIAhMCAwKoAh4AAuwCAgJEAgQCBQIGAgcCCAIJAh8CCwKTAg0CCAIIAggCCAIIAggCCAIIAggCCAIIAggCCAIIAggCCAIIAhMCAwKkAh4AAuwCAgKFAgQCBQIGAgcCCAIJApoCCwKTAg0CCAIIAggCCAIIAggCCAIIAggCCAIIAggCCAIIAggCCAIIAhMCAwIoAh4AAuwCAgKPAgQCBQIGAgcCCAIJAh8CCwKTAg0CCAIIAggCCAIIAggCCAIIAggCCAIIAggCCAIIAggCCAIIAhMCAwKDAh4AAu8ACTUzODY3ODkzNgICAi0CBAIFAgYCBwIIAgkCHAILAgwCDQIIAggCCAIIAggCCAIIAggCCAIIAggCCAIIAggCCAIIAggCGAIDAlECHgB6AAAEAALvAgICNgIEAgUCBgIHAggCCQIfAgsCDAINAggCCAIIAggCCAIIAggCCAIIAggCCAIIAggCCAIIAggCCAIYAgMCegIeAALvAgICOgIEAgUCBgIHAggCCQIcAgsCDAINAggCCAIIAggCCAIIAggCCAIIAggCCAIIAggCCAIIAggCCAIYAgMCTAIeAALvAgICTwIEAgUCBgIHAggCCQIKAgsCDAINAggCCAIIAggCCAIIAggCCAIIAggCCAIIAggCCAIIAggCCAIYAgMCKAIeAALvAgICRAIEAgUCBgIHAggCCQIfAgsCDAINAggCCAIIAggCCAIIAggCCAIIAggCCAIIAggCCAIIAggCCAIYAgMCfAIeAALvAgICSgIEAgUCBgIHAggCCQIKAgsCDAINAggCCAIIAggCCAIIAggCCAIIAggCCAIIAggCCAIIAggCCAIYAgMCKAIeAALvAgICQAIEAgUCBgIHAggCCQIfAgsCDAINAggCCAIIAggCCAIIAggCCAIIAggCCAIIAggCCAIIAggCCAIYAgMCSwIeAALvAgICJQIEAgUCBgIHAggCCQIcAgsCDAINAggCCAIIAggCCAIIAggCCAIIAggCCAIIAggCCAIIAggCCAIYAgMCdgIeAALvAgIChAIEAgUCBgIHAggCCQIfAgsCDAINAggCCAIIAggCCAIIAggCCAIIAggCCAIIAggCCAIIAggCCAIYAgMCjgIeAALvAgICNAIEAgUCBgIHAggCCQIcAgsCDAINAggCCAIIAggCCAIIAggCCAIIAggCCAIIAggCCAIIAggCCAIYAgMCTgIeAALvAgICQgIEAgUCBgIHAggCCQIKAgsCDAINAggCCAIIAggCCAIIAggCCAIIAggCCAIIAggCCAIIAggCCAIYAgMCdAIeAALvAgICQAIEAgUCBgIHAggCCQIcAgsCDAINAggCCAIIAggCCAIIAggCCAIIAggCCAIIAggCCAIIAggCCAIYAgMCZAIeAALvAgICAwIEAgUCBgIHAggCCQIfAgsCDAINAggCCAIIAggCCAIIAggCCAIIAggCCAIIAggCCAIIAggCCAIYAgMCSQIeAALvAgICKwIEAgUCBgIHAggCCQIfAgsCDAINAggCCAIIAggCCAIIAggCCAIIAggCCAIIAggCCAIIAggCCAIYAgMCRwIeAALvAgICIQIEAgUCBgIHAggCCQIcAgsCDAINAggCCAIIAggCCAIIAggCCAIIAggCCAIIAggCCAIIAggCCAIYAgMCbQIeAALvAgICXgIEAgUCBgIHAggCCQIKAgsCDAINAggCCAIIAggCCAIIAggCCAIIAggCCAIIAggCCAIIAgh6AAAEAAIIAhgCAwIoAh4AAu8CAgInAgQCBQIGAgcCCAIJAh8CCwIMAg0CCAIIAggCCAIIAggCCAIIAggCCAIIAggCCAIIAggCCAIIAhgCAwI8Ah4AAu8CAgIjAgQCBQIGAgcCCAIJAhwCCwIMAg0CCAIIAggCCAIIAggCCAIIAggCCAIIAggCCAIIAggCCAIIAhgCAwI9Ah4AAu8CAgIeAgQCBQIGAgcCCAIJAhwCCwIMAg0CCAIIAggCCAIIAggCCAIIAggCCAIIAggCCAIIAggCCAIIAhgCAwJGAh4AAu8CAgI0AgQCBQIGAgcCCAIJAh8CCwIMAg0CCAIIAggCCAIIAggCCAIIAggCCAIIAggCCAIIAggCCAIIAhgCAwI1Ah4AAu8CAgJCAgQCBQIGAgcCCAIJAh8CCwIMAg0CCAIIAggCCAIIAggCCAIIAggCCAIIAggCCAIIAggCCAIIAhgCAwJSAh4AAu8CAgI6AgQCBQIGAgcCCAIJAh8CCwIMAg0CCAIIAggCCAIIAggCCAIIAggCCAIIAggCCAIIAggCCAIIAhgCAwI7Ah4AAu8CAgJEAgQCBQIGAgcCCAIJAhwCCwIMAg0CCAIIAggCCAIIAggCCAIIAggCCAIIAggCCAIIAggCCAIIAhgCAwJhAh4AAu8CAgKEAgQCBQIGAgcCCAIJAhwCCwIMAg0CCAIIAggCCAIIAggCCAIIAggCCAIIAggCCAIIAggCCAIIAhgCAwKRAh4AAu8CAgI2AgQCBQIGAgcCCAIJAhwCCwIMAg0CCAIIAggCCAIIAggCCAIIAggCCAIIAggCCAIIAggCCAIIAhgCAwJmAh4AAu8CAgIbAgQCBQIGAgcCCAIJAhwCCwIMAg0CCAIIAggCCAIIAggCCAIIAggCCAIIAggCCAIIAggCCAIIAhgCAwIdAh4AAu8CAgIDAgQCBQIGAgcCCAIJAgoCCwIMAg0CCAIIAggCCAIIAggCCAIIAggCCAIIAggCCAIIAggCCAIIAhgCAwIOAh4AAu8CAgJZAgQCBQIGAgcCCAIJAh8CCwIMAg0CCAIIAggCCAIIAggCCAIIAggCCAIIAggCCAIIAggCCAIIAhgCAwJaAh4AAu8CAgIjAgQCBQIGAgcCCAIJAh8CCwIMAg0CCAIIAggCCAIIAggCCAIIAggCCAIIAggCCAIIAggCCAIIAhgCAwIkAh4AAu8CAgJVAgQCBQIGAgcCCAIJAgoCCwIMAg0CCAIIAggCCAIIAggCCAIIAggCCAIIAggCCAIIAggCCAIIAhgCAwJWAh4AAu8CAgIvAgQCBQIGAgcCCAIJAgoCCwIMAg0CCAIIAggCCAIIAggCCAIIAggCCAJ6AAAEAAgCCAIIAggCCAIIAggCGAIDAlQCHgAC7wICAiUCBAIFAgYCBwIIAgkCCgILAgwCDQIIAggCCAIIAggCCAIIAggCCAIIAggCCAIIAggCCAIIAggCGAIDAigCHgAC7wICAl4CBAIFAgYCBwIIAgkCHwILAgwCDQIIAggCCAIIAggCCAIIAggCCAIIAggCCAIIAggCCAIIAggCGAIDAl8CHgAC7wICAicCBAIFAgYCBwIIAgkCHAILAgwCDQIIAggCCAIIAggCCAIIAggCCAIIAggCCAIIAggCCAIIAggCGAIDAlsCHgAC7wICAjgCBAIFAgYCBwIIAgkCCgILAgwCDQIIAggCCAIIAggCCAIIAggCCAIIAggCCAIIAggCCAIIAggCGAIDAl0CHgAC7wICAlcCBAIFAgYCBwIIAgkCCgILAgwCDQIIAggCCAIIAggCCAIIAggCCAIIAggCCAIIAggCCAIIAggCGAIDAlgCHgAC7wICAj4CBAIFAgYCBwIIAgkCHAILAgwCDQIIAggCCAIIAggCCAIIAggCCAIIAggCCAIIAggCCAIIAggCGAIDAlwCHgAC7wICAjQCBAIFAgYCBwIIAgkCCgILAgwCDQIIAggCCAIIAggCCAIIAggCCAIIAggCCAIIAggCCAIIAggCGAIDAngCHgAC7wICAk8CBAIFAgYCBwIIAgkCHAILAgwCDQIIAggCCAIIAggCCAIIAggCCAIIAggCCAIIAggCCAIIAggCGAIDAlACHgAC7wICAlcCBAIFAgYCBwIIAgkCHAILAgwCDQIIAggCCAIIAggCCAIIAggCCAIIAggCCAIIAggCCAIIAggCGAIDAnsCHgAC7wICAjICBAIFAgYCBwIIAgkCHwILAgwCDQIIAggCCAIIAggCCAIIAggCCAIIAggCCAIIAggCCAIIAggCGAIDAlMCHgAC7wICAi0CBAIFAgYCBwIIAgkCCgILAgwCDQIIAggCCAIIAggCCAIIAggCCAIIAggCCAIIAggCCAIIAggCGAIDAi4CHgAC7wICAhsCBAIFAgYCBwIIAgkCHwILAgwCDQIIAggCCAIIAggCCAIIAggCCAIIAggCCAIIAggCCAIIAggCGAIDAnECHgAC7wICAikCBAIFAgYCBwIIAgkCHwILAgwCDQIIAggCCAIIAggCCAIIAggCCAIIAggCCAIIAggCCAIIAggCGAIDAioCHgAC7wICAicCBAIFAgYCBwIIAgkCCgILAgwCDQIIAggCCAIIAggCCAIIAggCCAIIAggCCAIIAggCCAIIAggCGAIDAigCHgAC7wICAisCBAIFAgYCBwIIAgkCCgILAgwCDQIIAggCCAIIAgh6AAAEAAIIAggCCAIIAggCCAIIAggCCAIIAggCCAIYAgMCLAIeAALvAgICLwIEAgUCBgIHAggCCQIcAgsCDAINAggCCAIIAggCCAIIAggCCAIIAggCCAIIAggCCAIIAggCCAIYAgMCMAIeAALvAgICVQIEAgUCBgIHAggCCQIcAgsCDAINAggCCAIIAggCCAIIAggCCAIIAggCCAIIAggCCAIIAggCCAIYAgMCdwIeAALvAgICIQIEAgUCBgIHAggCCQIKAgsCDAINAggCCAIIAggCCAIIAggCCAIIAggCCAIIAggCCAIIAggCCAIYAgMCTQIeAALvAgICSgIEAgUCBgIHAggCCQIcAgsCDAINAggCCAIIAggCCAIIAggCCAIIAggCCAIIAggCCAIIAggCCAIYAgMCbAIeAALvAgICHgIEAgUCBgIHAggCCQIKAgsCDAINAggCCAIIAggCCAIIAggCCAIIAggCCAIIAggCCAIIAggCCAIYAgMCSAIeAALvAgICVwIEAgUCBgIHAggCCQIfAgsCDAINAggCCAIIAggCCAIIAggCCAIIAggCCAIIAggCCAIIAggCCAIYAgMCbwIeAALvAgICPgIEAgUCBgIHAggCCQIfAgsCDAINAggCCAIIAggCCAIIAggCCAIIAggCCAIIAggCCAIIAggCCAIYAgMCPwIeAALvAgICTwIEAgUCBgIHAggCCQIfAgsCDAINAggCCAIIAggCCAIIAggCCAIIAggCCAIIAggCCAIIAggCCAIYAgMCawIeAALvAgICQgIEAgUCBgIHAggCCQIcAgsCDAINAggCCAIIAggCCAIIAggCCAIIAggCCAIIAggCCAIIAggCCAIYAgMCQwIeAALvAgICKQIEAgUCBgIHAggCCQIKAgsCDAINAggCCAIIAggCCAIIAggCCAIIAggCCAIIAggCCAIIAggCCAIYAgMCZwIeAALvAgICQAIEAgUCBgIHAggCCQIKAgsCDAINAggCCAIIAggCCAIIAggCCAIIAggCCAIIAggCCAIIAggCCAIYAgMCQQIeAALvAgICXgIEAgUCBgIHAggCCQIcAgsCDAINAggCCAIIAggCCAIIAggCCAIIAggCCAIIAggCCAIIAggCCAIYAgMCaAIeAALvAgICWQIEAgUCBgIHAggCCQIcAgsCDAINAggCCAIIAggCCAIIAggCCAIIAggCCAIIAggCCAIIAggCCAIYAgMCagIeAALvAgICMgIEAgUCBgIHAggCCQIKAgsCDAINAggCCAIIAggCCAIIAggCCAIIAggCCAIIAggCCAIIAggCCAIYAgMCaQIeAALvAgICRAIEAgUCBgIHAggCCQIKAgsCDAJ6AAAEAA0CCAIIAggCCAIIAggCCAIIAggCCAIIAggCCAIIAggCCAIIAhgCAwJFAh4AAu8CAgIyAgQCBQIGAgcCCAIJAhwCCwIMAg0CCAIIAggCCAIIAggCCAIIAggCCAIIAggCCAIIAggCCAIIAhgCAwIzAh4AAu8CAgKEAgQCBQIGAgcCCAIJAgoCCwIMAg0CCAIIAggCCAIIAggCCAIIAggCCAIIAggCCAIIAggCCAIIAhgCAwIoAh4AAu8CAgI2AgQCBQIGAgcCCAIJAgoCCwIMAg0CCAIIAggCCAIIAggCCAIIAggCCAIIAggCCAIIAggCCAIIAhgCAwI3Ah4AAu8CAgIlAgQCBQIGAgcCCAIJAh8CCwIMAg0CCAIIAggCCAIIAggCCAIIAggCCAIIAggCCAIIAggCCAIIAhgCAwImAh4AAu8CAgI4AgQCBQIGAgcCCAIJAh8CCwIMAg0CCAIIAggCCAIIAggCCAIIAggCCAIIAggCCAIIAggCCAIIAhgCAwI5Ah4AAu8CAgItAgQCBQIGAgcCCAIJAh8CCwIMAg0CCAIIAggCCAIIAggCCAIIAggCCAIIAggCCAIIAggCCAIIAhgCAwJwAh4AAu8CAgJZAgQCBQIGAgcCCAIJAgoCCwIMAg0CCAIIAggCCAIIAggCCAIIAggCCAIIAggCCAIIAggCCAIIAhgCAwJyAh4AAu8CAgIvAgQCBQIGAgcCCAIJAh8CCwIMAg0CCAIIAggCCAIIAggCCAIIAggCCAIIAggCCAIIAggCCAIIAhgCAwJzAh4AAu8CAgJVAgQCBQIGAgcCCAIJAh8CCwIMAg0CCAIIAggCCAIIAggCCAIIAggCCAIIAggCCAIIAggCCAIIAhgCAwJiAh4AAu8CAgI+AgQCBQIGAgcCCAIJAgoCCwIMAg0CCAIIAggCCAIIAggCCAIIAggCCAIIAggCCAIIAggCCAIIAhgCAwJgAh4AAu8CAgIjAgQCBQIGAgcCCAIJAgoCCwIMAg0CCAIIAggCCAIIAggCCAIIAggCCAIIAggCCAIIAggCCAIIAhgCAwJ1Ah4AAu8CAgJKAgQCBQIGAgcCCAIJAh8CCwIMAg0CCAIIAggCCAIIAggCCAIIAggCCAIIAggCCAIIAggCCAIIAhgCAwJlAh4AAu8CAgIbAgQCBQIGAgcCCAIJAgoCCwIMAg0CCAIIAggCCAIIAggCCAIIAggCCAIIAggCCAIIAggCCAIIAhgCAwJjAh4AAu8CAgIpAgQCBQIGAgcCCAIJAhwCCwIMAg0CCAIIAggCCAIIAggCCAIIAggCCAIIAggCCAIIAggCCAIIAhgCAwIxAh4AAu8CAgIhAgQCBQIGAgd6AAAEAAIIAgkCHwILAgwCDQIIAggCCAIIAggCCAIIAggCCAIIAggCCAIIAggCCAIIAggCGAIDAiICHgAC7wICAh4CBAIFAgYCBwIIAgkCHwILAgwCDQIIAggCCAIIAggCCAIIAggCCAIIAggCCAIIAggCCAIIAggCGAIDAiACHgAC7wICAjgCBAIFAgYCBwIIAgkCHAILAgwCDQIIAggCCAIIAggCCAIIAggCCAIIAggCCAIIAggCCAIIAggCGAIDAm4CHgAC7wICAisCBAIFAgYCBwIIAgkCHAILAgwCDQIIAggCCAIIAggCCAIIAggCCAIIAggCCAIIAggCCAIIAggCGAIDAn0CHgAC7wICAgMCBAIFAgYCBwIIAgkCHAILAgwCDQIIAggCCAIIAggCCAIIAggCCAIIAggCCAIIAggCCAIIAggCGAIDAn4CHgAC7wICAjoCBAIFAgYCBwIIAgkCCgILAgwCDQIIAggCCAIIAggCCAIIAggCCAIIAggCCAIIAggCCAIIAggCGAIDAnkCHgAC8AAJNTM1MDkxNjQwAgICJwIEAgUCBgIHAggCCQIcAgsCDAINAggCCAIIAggCCAIIAggCCAIIAggCCAIIAggCCAIIAggCCAIEAgMCWwIeAALwAgICPgIEAgUCBgIHAggCCQIcAgsCDAINAggCCAIIAggCCAIIAggCCAIIAggCCAIIAggCCAIIAggCCAIEAgMCXAIeAALwAgICXgIEAgUCBgIHAggCCQIcAgsCDAINAggCCAIIAggCCAIIAggCCAIIAggCCAIIAggCCAIIAggCCAIEAgMCaAIeAALwAgICTwIEAgUCBgIHAggCCQIcAgsCDAINAggCCAIIAggCCAIIAggCCAIIAggCCAIIAggCCAIIAggCCAIEAgMCUAIeAALwAgICHgIEAgUCBgIHAggCCQIcAgsCDAINAggCCAIIAggCCAIIAggCCAIIAggCCAIIAggCCAIIAggCCAIEAgMCRgIeAALwAgICWQIEAgUCBgIHAggCCQIcAgsCDAINAggCCAIIAggCCAIIAggCCAIIAggCCAIIAggCCAIIAggCCAIEAgMCagIeAALwAgICAwIEAgUCBgIHAggCCQIcAgsCDAINAggCCAIIAggCCAIIAggCCAIIAggCCAIIAggCCAIIAggCCAIEAgMCfgIeAALwAgICNAIEAgUCBgIHAggCCQIcAgsCDAINAggCCAIIAggCCAIIAggCCAIIAggCCAIIAggCCAIIAggCCAIEAgMCTgIeAALwAgICSgIEAgUCBgIHAggCCQIcAgsCDAINAggCCAIIAggCCAIIAggCCAIIAggCCAIIAggCCAIIAggCCAJ6AAAEAAQCAwJsAh4AAvACAgJVAgQCBQIGAgcCCAIJAhwCCwIMAg0CCAIIAggCCAIIAggCCAIIAggCCAIIAggCCAIIAggCCAIIAgQCAwJ3Ah4AAvACAgIlAgQCBQIGAgcCCAIJAhwCCwIMAg0CCAIIAggCCAIIAggCCAIIAggCCAIIAggCCAIIAggCCAIIAgQCAwJ2Ah4AAvACAgIvAgQCBQIGAgcCCAIJAhwCCwIMAg0CCAIIAggCCAIIAggCCAIIAggCCAIIAggCCAIIAggCCAIIAgQCAwIwAh4AAvACAgI2AgQCBQIGAgcCCAIJAhwCCwIMAg0CCAIIAggCCAIIAggCCAIIAggCCAIIAggCCAIIAggCCAIIAgQCAwJmAh4AAvACAgJAAgQCBQIGAgcCCAIJAhwCCwIMAg0CCAIIAggCCAIIAggCCAIIAggCCAIIAggCCAIIAggCCAIIAgQCAwJkAh4AAvACAgIpAgQCBQIGAgcCCAIJAhwCCwIMAg0CCAIIAggCCAIIAggCCAIIAggCCAIIAggCCAIIAggCCAIIAgQCAwIxAh4AAvEACTUzODg1OTIzMgICAiECBAIFAgYCBwIIAgkCHwILApMCDQIIAggCCAIIAggCCAIIAggCCAIIAggCCAIIAggCCAIIAggCHwIDAsECHgAC8QICAjoCBAIFAgYCBwIIAgkCmgILApMCDQIIAggCCAIIAggCCAIIAggCCAIIAggCCAIIAggCCAIIAggCHwIDArgCHgAC8QICAjgCBAIFAgYCBwIIAgkCHwILApMCDQIIAggCCAIIAggCCAIIAggCCAIIAggCCAIIAggCCAIIAggCHwIDAt8CHgAC8QICAjgCBAIFAgYCBwIIAgkCmgILApMCDQIIAggCCAIIAggCCAIIAggCCAIIAggCCAIIAggCCAIIAggCHwIDAt4CHgAC8QICAiMCBAIFAgYCBwIIAgkCHwILApMCDQIIAggCCAIIAggCCAIIAggCCAIIAggCCAIIAggCCAIIAggCHwIDAsMCHgAC8QICAh4CBAIFAgYCBwIIAgkCmgILApMCDQIIAggCCAIIAggCCAIIAggCCAIIAggCCAIIAggCCAIIAggCHwIDAr8CHgAC8QICAicCBAIFAgYCBwIIAgkCmgILApMCDQIIAggCCAIIAggCCAIIAggCCAIIAggCCAIIAggCCAIIAggCHwIDAigCHgAC8QICAj4CBAIFAgYCBwIIAgkCHAILApMCDQIIAggCCAIIAggCCAIIAggCCAIIAggCCAIIAggCCAIIAggCHwIDAr0CHgAC8QICAh4CBAIFAgYCBwIIAgkCHwILApMCDQIIAggCCAIIAggCCAJ6AAAEAAgCCAIIAggCCAIIAggCCAIIAggCCAIfAgMCuQIeAALxAgICGwIEAgUCBgIHAggCCQIcAgsCkwINAggCCAIIAggCCAIIAggCCAIIAggCCAIIAggCCAIIAggCCAIfAgMCvAIeAALxAgICMgIEAgUCBgIHAggCCQIfAgsCkwINAggCCAIIAggCCAIIAggCCAIIAggCCAIIAggCCAIIAggCCAIfAgMCxAIeAALxAgICKQIEAgUCBgIHAggCCQIfAgsCkwINAggCCAIIAggCCAIIAggCCAIIAggCCAIIAggCCAIIAggCCAIfAgMCxQIeAALxAgICIwIEAgUCBgIHAggCCQIcAgsCkwINAggCCAIIAggCCAIIAggCCAIIAggCCAIIAggCCAIIAggCCAIfAgMC1AIeAALxAgICAwIEAgUCBgIHAggCCQKaAgsCkwINAggCCAIIAggCCAIIAggCCAIIAggCCAIIAggCCAIIAggCCAIfAgMC1wIeAALxAgICLwIEAgUCBgIHAggCCQIcAgsCkwINAggCCAIIAggCCAIIAggCCAIIAggCCAIIAggCCAIIAggCCAIfAgMCxwIeAALxAgICLQIEAgUCBgIHAggCCQIfAgsCkwINAggCCAIIAggCCAIIAggCCAIIAggCCAIIAggCCAIIAggCCAIfAgMCsQIeAALxAgICKwIEAgUCBgIHAggCCQKaAgsCkwINAggCCAIIAggCCAIIAggCCAIIAggCCAIIAggCCAIIAggCCAIfAgMC0wIeAALxAgICLQIEAgUCBgIHAggCCQKaAgsCkwINAggCCAIIAggCCAIIAggCCAIIAggCCAIIAggCCAIIAggCCAIfAgMCwAIeAALxAgICTwIEAgUCBgIHAggCCQIcAgsCkwINAggCCAIIAggCCAIIAggCCAIIAggCCAIIAggCCAIIAggCCAIfAgMCywIeAALxAgICQAIEAgUCBgIHAggCCQKaAgsCkwINAggCCAIIAggCCAIIAggCCAIIAggCCAIIAggCCAIIAggCCAIfAgMCyAIeAALxAgICMgIEAgUCBgIHAggCCQKaAgsCkwINAggCCAIIAggCCAIIAggCCAIIAggCCAIIAggCCAIIAggCCAIfAgMCyQIeAALxAgICKQIEAgUCBgIHAggCCQKaAgsCkwINAggCCAIIAggCCAIIAggCCAIIAggCCAIIAggCCAIIAggCCAIfAgMCygIeAALxAgICOAIEAgUCBgIHAggCCQIcAgsCkwINAggCCAIIAggCCAIIAggCCAIIAggCCAIIAggCCAIIAggCCAIfAgMCpwIeAALxAgICVwIEAgUCBgIHAggCCQIcAgsCkwINAgh6AAAEAAIIAggCCAIIAggCCAIIAggCCAIIAggCCAIIAggCCAIIAh8CAwLGAh4AAvECAgJEAgQCBQIGAgcCCAIJApoCCwKTAg0CCAIIAggCCAIIAggCCAIIAggCCAIIAggCCAIIAggCCAIIAh8CAwLNAh4AAvECAgI2AgQCBQIGAgcCCAIJApoCCwKTAg0CCAIIAggCCAIIAggCCAIIAggCCAIIAggCCAIIAggCCAIIAh8CAwKoAh4AAvECAgIrAgQCBQIGAgcCCAIJAh8CCwKTAg0CCAIIAggCCAIIAggCCAIIAggCCAIIAggCCAIIAggCCAIIAh8CAwLSAh4AAvECAgIDAgQCBQIGAgcCCAIJAh8CCwKTAg0CCAIIAggCCAIIAggCCAIIAggCCAIIAggCCAIIAggCCAIIAh8CAwLRAh4AAvECAgJCAgQCBQIGAgcCCAIJAhwCCwKTAg0CCAIIAggCCAIIAggCCAIIAggCCAIIAggCCAIIAggCCAIIAh8CAwLOAh4AAvECAgJZAgQCBQIGAgcCCAIJAhwCCwKTAg0CCAIIAggCCAIIAggCCAIIAggCCAIIAggCCAIIAggCCAIIAh8CAwLVAh4AAvECAgJXAgQCBQIGAgcCCAIJAh8CCwKTAg0CCAIIAggCCAIIAggCCAIIAggCCAIIAggCCAIIAggCCAIIAh8CAwLbAh4AAvECAgJXAgQCBQIGAgcCCAIJApoCCwKTAg0CCAIIAggCCAIIAggCCAIIAggCCAIIAggCCAIIAggCCAIIAh8CAwLcAh4AAvECAgIhAgQCBQIGAgcCCAIJApoCCwKTAg0CCAIIAggCCAIIAggCCAIIAggCCAIIAggCCAIIAggCCAIIAh8CAwLCAh4AAvECAgJAAgQCBQIGAgcCCAIJAhwCCwKTAg0CCAIIAggCCAIIAggCCAIIAggCCAIIAggCCAIIAggCCAIIAh8CAwKZAh4AAvECAgIpAgQCBQIGAgcCCAIJAhwCCwKTAg0CCAIIAggCCAIIAggCCAIIAggCCAIIAggCCAIIAggCCAIIAh8CAwK+Ah4AAvECAgIvAgQCBQIGAgcCCAIJAh8CCwKTAg0CCAIIAggCCAIIAggCCAIIAggCCAIIAggCCAIIAggCCAIIAh8CAwLYAh4AAvECAgJVAgQCBQIGAgcCCAIJAh8CCwKTAg0CCAIIAggCCAIIAggCCAIIAggCCAIIAggCCAIIAggCCAIIAh8CAwKXAh4AAvECAgIvAgQCBQIGAgcCCAIJApoCCwKTAg0CCAIIAggCCAIIAggCCAIIAggCCAIIAggCCAIIAggCCAIIAh8CAwLdAh4AAvECAgIlAgQCBQIGAgcCCAJ6AAAEAAkCmgILApMCDQIIAggCCAIIAggCCAIIAggCCAIIAggCCAIIAggCCAIIAggCHwIDAigCHgAC8QICAiUCBAIFAgYCBwIIAgkCHwILApMCDQIIAggCCAIIAggCCAIIAggCCAIIAggCCAIIAggCCAIIAggCHwIDArsCHgAC8QICAlUCBAIFAgYCBwIIAgkCmgILApMCDQIIAggCCAIIAggCCAIIAggCCAIIAggCCAIIAggCCAIIAggCHwIDAtoCHgAC8QICAjICBAIFAgYCBwIIAgkCHAILApMCDQIIAggCCAIIAggCCAIIAggCCAIIAggCCAIIAggCCAIIAggCHwIDAtkCHgAC8QICAjYCBAIFAgYCBwIIAgkCHAILApMCDQIIAggCCAIIAggCCAIIAggCCAIIAggCCAIIAggCCAIIAggCHwIDApYCHgAC8QICAkICBAIFAgYCBwIIAgkCmgILApMCDQIIAggCCAIIAggCCAIIAggCCAIIAggCCAIIAggCCAIIAggCHwIDAp0CHgAC8QICAk8CBAIFAgYCBwIIAgkCmgILApMCDQIIAggCCAIIAggCCAIIAggCCAIIAggCCAIIAggCCAIIAggCHwIDAigCHgAC8QICAkICBAIFAgYCBwIIAgkCHwILApMCDQIIAggCCAIIAggCCAIIAggCCAIIAggCCAIIAggCCAIIAggCHwIDApwCHgAC8QICAlkCBAIFAgYCBwIIAgkCHwILApMCDQIIAggCCAIIAggCCAIIAggCCAIIAggCCAIIAggCCAIIAggCHwIDApsCHgAC8QICAisCBAIFAgYCBwIIAgkCHAILApMCDQIIAggCCAIIAggCCAIIAggCCAIIAggCCAIIAggCCAIIAggCHwIDAqICHgAC8QICAgMCBAIFAgYCBwIIAgkCHAILApMCDQIIAggCCAIIAggCCAIIAggCCAIIAggCCAIIAggCCAIIAggCHwIDAqECHgAC8QICAkQCBAIFAgYCBwIIAgkCHwILApMCDQIIAggCCAIIAggCCAIIAggCCAIIAggCCAIIAggCCAIIAggCHwIDAqQCHgAC8QICAjYCBAIFAgYCBwIIAgkCHwILApMCDQIIAggCCAIIAggCCAIIAggCCAIIAggCCAIIAggCCAIIAggCHwIDAqUCHgAC8QICAjQCBAIFAgYCBwIIAgkCHAILApMCDQIIAggCCAIIAggCCAIIAggCCAIIAggCCAIIAggCCAIIAggCHwIDAs8CHgAC8QICAjoCBAIFAgYCBwIIAgkCHAILApMCDQIIAggCCAIIAggCCAIIAggCCAIIAggCCAIIAggCCAIIAggCHwIDAtACHgAC8QICAkB6AAAEAAIEAgUCBgIHAggCCQIfAgsCkwINAggCCAIIAggCCAIIAggCCAIIAggCCAIIAggCCAIIAggCCAIfAgMCzAIeAALxAgICJQIEAgUCBgIHAggCCQIcAgsCkwINAggCCAIIAggCCAIIAggCCAIIAggCCAIIAggCCAIIAggCCAIfAgMCqgIeAALxAgICGwIEAgUCBgIHAggCCQIfAgsCkwINAggCCAIIAggCCAIIAggCCAIIAggCCAIIAggCCAIIAggCCAIfAgMCrwIeAALxAgICVQIEAgUCBgIHAggCCQIcAgsCkwINAggCCAIIAggCCAIIAggCCAIIAggCCAIIAggCCAIIAggCCAIfAgMCqQIeAALxAgICGwIEAgUCBgIHAggCCQKaAgsCkwINAggCCAIIAggCCAIIAggCCAIIAggCCAIIAggCCAIIAggCCAIfAgMCsAIeAALxAgICPgIEAgUCBgIHAggCCQKaAgsCkwINAggCCAIIAggCCAIIAggCCAIIAggCCAIIAggCCAIIAggCCAIfAgMCrQIeAALxAgICHgIEAgUCBgIHAggCCQIcAgsCkwINAggCCAIIAggCCAIIAggCCAIIAggCCAIIAggCCAIIAggCCAIfAgMCtgIeAALxAgICLQIEAgUCBgIHAggCCQIcAgsCkwINAggCCAIIAggCCAIIAggCCAIIAggCCAIIAggCCAIIAggCCAIfAgMCnwIeAALxAgICJwIEAgUCBgIHAggCCQIcAgsCkwINAggCCAIIAggCCAIIAggCCAIIAggCCAIIAggCCAIIAggCCAIfAgMCoAIeAALxAgICWQIEAgUCBgIHAggCCQKaAgsCkwINAggCCAIIAggCCAIIAggCCAIIAggCCAIIAggCCAIIAggCCAIfAgMCngIeAALxAgICJwIEAgUCBgIHAggCCQIfAgsCkwINAggCCAIIAggCCAIIAggCCAIIAggCCAIIAggCCAIIAggCCAIfAgMCtAIeAALxAgICPgIEAgUCBgIHAggCCQIfAgsCkwINAggCCAIIAggCCAIIAggCCAIIAggCCAIIAggCCAIIAggCCAIfAgMCpgIeAALxAgICIQIEAgUCBgIHAggCCQIcAgsCkwINAggCCAIIAggCCAIIAggCCAIIAggCCAIIAggCCAIIAggCCAIfAgMCrAIeAALxAgICTwIEAgUCBgIHAggCCQIfAgsCkwINAggCCAIIAggCCAIIAggCCAIIAggCCAIIAggCCAIIAggCCAIfAgMCsgIeAALxAgICOgIEAgUCBgIHAggCCQIfAgsCkwINAggCCAIIAggCCAIIAggCCAIIAggCCAIIAggCCAIIAggCCAIfAgN6AAABbgK3Ah4AAvECAgIjAgQCBQIGAgcCCAIJApoCCwKTAg0CCAIIAggCCAIIAggCCAIIAggCCAIIAggCCAIIAggCCAIIAh8CAwKzAh4AAvECAgI0AgQCBQIGAgcCCAIJAh8CCwKTAg0CCAIIAggCCAIIAggCCAIIAggCCAIIAggCCAIIAggCCAIIAh8CAwK1Ah4AAvECAgI0AgQCBQIGAgcCCAIJApoCCwKTAg0CCAIIAggCCAIIAggCCAIIAggCCAIIAggCCAIIAggCCAIIAh8CAwK6Ah4AAvECAgJEAgQCBQIGAgcCCAIJAhwCCwKTAg0CCAIIAggCCAIIAggCCAIIAggCCAIIAggCCAIIAggCCAIIAh8CAwKUAh4AAvIACTUzODg2NzM1MgICAvMABjIwMTMxMgIEAgUCBgIHAggCCQIKAgsCDAINAggCCAIIAggCCAIIAggCCAIIAggCCAIIAggCCAIIAggCCAImAgMC9HNxAH4AAAAAAAJzcQB+AAT///////////////7////+/////3VxAH4ABwAAAAMU5eR4eHoAAAQAAh4AAvUACTUzNTA4OTMyMAICAiUCBAIFAgYCBwIIAgkCHwILAgwCDQIIAggCCAIIAggCCAIIAggCCAIIAggCCAIIAggCCAIIAggCAgIDAiYCHgAC9QICAkACBAIFAgYCBwIIAgkCHwILAgwCDQIIAggCCAIIAggCCAIIAggCCAIIAggCCAIIAggCCAIIAggCAgIDAksCHgAC9QICAj4CBAIFAgYCBwIIAgkCHwILAgwCDQIIAggCCAIIAggCCAIIAggCCAIIAggCCAIIAggCCAIIAggCAgIDAj8CHgAC9QICAlUCBAIFAgYCBwIIAgkCHwILAgwCDQIIAggCCAIIAggCCAIIAggCCAIIAggCCAIIAggCCAIIAggCAgIDAmICHgAC9QICAkoCBAIFAgYCBwIIAgkCHwILAgwCDQIIAggCCAIIAggCCAIIAggCCAIIAggCCAIIAggCCAIIAggCAgIDAmUCHgAC9QICAoQCBAIFAgYCBwIIAgkCHwILAgwCDQIIAggCCAIIAggCCAIIAggCCAIIAggCCAIIAggCCAIIAggCAgIDAo4CHgAC9QICAjYCBAIFAgYCBwIIAgkCHwILAgwCDQIIAggCCAIIAggCCAIIAggCCAIIAggCCAIIAggCCAIIAggCAgIDAnoCHgAC9QICAjQCBAIFAgYCBwIIAgkCHwILAgwCDQIIAggCCAIIAggCCAIIAggCCAIIAggCCAIIAggCCAIIAggCAgIDAjUCHgAC9QICAicCBAIFAgYCBwIIAgkCHwILAgwCDQIIAggCCAIIAggCCAIIAggCCAIIAggCCAIIAggCCAIIAggCAgIDAjwCHgAC9QICAi8CBAIFAgYCBwIIAgkCHwILAgwCDQIIAggCCAIIAggCCAIIAggCCAIIAggCCAIIAggCCAIIAggCAgIDAnMCHgAC9QICAikCBAIFAgYCBwIIAgkCHwILAgwCDQIIAggCCAIIAggCCAIIAggCCAIIAggCCAIIAggCCAIIAggCAgIDAioCHgAC9QICAlkCBAIFAgYCBwIIAgkCHwILAgwCDQIIAggCCAIIAggCCAIIAggCCAIIAggCCAIIAggCCAIIAggCAgIDAloCHgAC9QICAk8CBAIFAgYCBwIIAgkCHwILAgwCDQIIAggCCAIIAggCCAIIAggCCAIIAggCCAIIAggCCAIIAggCAgIDAmsCHgAC9QICAl4CBAIFAgYCBwIIAgkCHwILAgwCDQIIAggCCAIIAggCCAIIAggCCAIIAggCCAIIAggCCAIIAggCAgIDAl8CHgAC9QICAokCBAIFAgYCBwIIAgkCHwILAgwCDQIIAggCCAIIAggCCAIIAggCCHoAAAQAAggCCAIIAggCCAIIAggCCAICAgMCigIeAAL1AgICgQIEAgUCBgIHAggCCQIfAgsCDAINAggCCAIIAggCCAIIAggCCAIIAggCCAIIAggCCAIIAggCCAICAgMCjAIeAAL1AgICAwIEAgUCBgIHAggCCQIfAgsCDAINAggCCAIIAggCCAIIAggCCAIIAggCCAIIAggCCAIIAggCCAICAgMCSQIeAAL1AgICHgIEAgUCBgIHAggCCQIfAgsCDAINAggCCAIIAggCCAIIAggCCAIIAggCCAIIAggCCAIIAggCCAICAgMCIAIeAAL2AAk1Mzg2NzQyOTYCAgJZAgQCBQIGAgcCCAIJAhwCCwIMAg0CCAIIAggCCAIIAggCCAIIAggCCAIIAggCCAIIAggCCAIIAhQCAwJqAh4AAvYCAgIyAgQCBQIGAgcCCAIJAgoCCwIMAg0CCAIIAggCCAIIAggCCAIIAggCCAIIAggCCAIIAggCCAIIAhQCAwJpAh4AAvYCAgIpAgQCBQIGAgcCCAIJAgoCCwIMAg0CCAIIAggCCAIIAggCCAIIAggCCAIIAggCCAIIAggCCAIIAhQCAwJnAh4AAvYCAgJeAgQCBQIGAgcCCAIJAhwCCwIMAg0CCAIIAggCCAIIAggCCAIIAggCCAIIAggCCAIIAggCCAIIAhQCAwJoAh4AAvYCAgJXAgQCBQIGAgcCCAIJAh8CCwIMAg0CCAIIAggCCAIIAggCCAIIAggCCAIIAggCCAIIAggCCAIIAhQCAwJvAh4AAvYCAgJCAgQCBQIGAgcCCAIJAh8CCwIMAg0CCAIIAggCCAIIAggCCAIIAggCCAIIAggCCAIIAggCCAIIAhQCAwJSAh4AAvYCAgJPAgQCBQIGAgcCCAIJAh8CCwIMAg0CCAIIAggCCAIIAggCCAIIAggCCAIIAggCCAIIAggCCAIIAhQCAwJrAh4AAvYCAgJCAgQCBQIGAgcCCAIJAhwCCwIMAg0CCAIIAggCCAIIAggCCAIIAggCCAIIAggCCAIIAggCCAIIAhQCAwJDAh4AAvYCAgJVAgQCBQIGAgcCCAIJAhwCCwIMAg0CCAIIAggCCAIIAggCCAIIAggCCAIIAggCCAIIAggCCAIIAhQCAwJ3Ah4AAvYCAgIhAgQCBQIGAgcCCAIJAgoCCwIMAg0CCAIIAggCCAIIAggCCAIIAggCCAIIAggCCAIIAggCCAIIAhQCAwJNAh4AAvYCAgIlAgQCBQIGAgcCCAIJAgoCCwIMAg0CCAIIAggCCAIIAggCCAIIAggCCAIIAggCCAIIAggCCAIIAhQCAwIoAh4AAvYCAgIbAgQCBQIGAgcCCAIJAh8CC3oAAAQAAgwCDQIIAggCCAIIAggCCAIIAggCCAIIAggCCAIIAggCCAIIAggCFAIDAnECHgAC9gICAkoCBAIFAgYCBwIIAgkCHAILAgwCDQIIAggCCAIIAggCCAIIAggCCAIIAggCCAIIAggCCAIIAggCFAIDAmwCHgAC9gICAh4CBAIFAgYCBwIIAgkCCgILAgwCDQIIAggCCAIIAggCCAIIAggCCAIIAggCCAIIAggCCAIIAggCFAIDAkgCHgAC9gICAiMCBAIFAgYCBwIIAgkCCgILAgwCDQIIAggCCAIIAggCCAIIAggCCAIIAggCCAIIAggCCAIIAggCFAIDAnUCHgAC9gICAoECBAIFAgYCBwIIAgkCCgILAgwCDQIIAggCCAIIAggCCAIIAggCCAIIAggCCAIIAggCCAIIAggCFAIDAigCHgAC9gICAlcCBAIFAgYCBwIIAgkCHAILAgwCDQIIAggCCAIIAggCCAIIAggCCAIIAggCCAIIAggCCAIIAggCFAIDAnsCHgAC9gICAk8CBAIFAgYCBwIIAgkCCgILAgwCDQIIAggCCAIIAggCCAIIAggCCAIIAggCCAIIAggCCAIIAggCFAIDAigCHgAC9gICAjQCBAIFAgYCBwIIAgkCCgILAgwCDQIIAggCCAIIAggCCAIIAggCCAIIAggCCAIIAggCCAIIAggCFAIDAngCHgAC9gICAokCBAIFAgYCBwIIAgkCHAILAgwCDQIIAggCCAIIAggCCAIIAggCCAIIAggCCAIIAggCCAIIAggCFAIDApACHgAC9gICAicCBAIFAgYCBwIIAgkCCgILAgwCDQIIAggCCAIIAggCCAIIAggCCAIIAggCCAIIAggCCAIIAggCFAIDAigCHgAC9gICAgMCBAIFAgYCBwIIAgkCHAILAgwCDQIIAggCCAIIAggCCAIIAggCCAIIAggCCAIIAggCCAIIAggCFAIDAn4CHgAC9gICAjoCBAIFAgYCBwIIAgkCCgILAgwCDQIIAggCCAIIAggCCAIIAggCCAIIAggCCAIIAggCCAIIAggCFAIDAnkCHgAC9gICAisCBAIFAgYCBwIIAgkCHAILAgwCDQIIAggCCAIIAggCCAIIAggCCAIIAggCCAIIAggCCAIIAggCFAIDAn0CHgAC9gICAiECBAIFAgYCBwIIAgkCHwILAgwCDQIIAggCCAIIAggCCAIIAggCCAIIAggCCAIIAggCCAIIAggCFAIDAiICHgAC9gICAh4CBAIFAgYCBwIIAgkCHwILAgwCDQIIAggCCAIIAggCCAIIAggCCAIIAggCCAIIAggCCAIIAggCFAIDAiACHgAC9gICAhsCBAIFAnoAAAQABgIHAggCCQIKAgsCDAINAggCCAIIAggCCAIIAggCCAIIAggCCAIIAggCCAIIAggCCAIUAgMCYwIeAAL2AgICPgIEAgUCBgIHAggCCQIKAgsCDAINAggCCAIIAggCCAIIAggCCAIIAggCCAIIAggCCAIIAggCCAIUAgMCYAIeAAL2AgICOAIEAgUCBgIHAggCCQIfAgsCDAINAggCCAIIAggCCAIIAggCCAIIAggCCAIIAggCCAIIAggCCAIUAgMCOQIeAAL2AgICNgIEAgUCBgIHAggCCQIKAgsCDAINAggCCAIIAggCCAIIAggCCAIIAggCCAIIAggCCAIIAggCCAIUAgMCNwIeAAL2AgICJQIEAgUCBgIHAggCCQIfAgsCDAINAggCCAIIAggCCAIIAggCCAIIAggCCAIIAggCCAIIAggCCAIUAgMCJgIeAAL2AgICKQIEAgUCBgIHAggCCQIcAgsCDAINAggCCAIIAggCCAIIAggCCAIIAggCCAIIAggCCAIIAggCCAIUAgMCMQIeAAL2AgIChAIEAgUCBgIHAggCCQIKAgsCDAINAggCCAIIAggCCAIIAggCCAIIAggCCAIIAggCCAIIAggCCAIUAgMCKAIeAAL2AgICQAIEAgUCBgIHAggCCQIcAgsCDAINAggCCAIIAggCCAIIAggCCAIIAggCCAIIAggCCAIIAggCCAIUAgMCZAIeAAL2AgICLQIEAgUCBgIHAggCCQIKAgsCDAINAggCCAIIAggCCAIIAggCCAIIAggCCAIIAggCCAIIAggCCAIUAgMCLgIeAAL2AgICMgIEAgUCBgIHAggCCQIcAgsCDAINAggCCAIIAggCCAIIAggCCAIIAggCCAIIAggCCAIIAggCCAIUAgMCMwIeAAL2AgICSgIEAgUCBgIHAggCCQIfAgsCDAINAggCCAIIAggCCAIIAggCCAIIAggCCAIIAggCCAIIAggCCAIUAgMCZQIeAAL2AgICLwIEAgUCBgIHAggCCQIfAgsCDAINAggCCAIIAggCCAIIAggCCAIIAggCCAIIAggCCAIIAggCCAIUAgMCcwIeAAL2AgICVQIEAgUCBgIHAggCCQIfAgsCDAINAggCCAIIAggCCAIIAggCCAIIAggCCAIIAggCCAIIAggCCAIUAgMCYgIeAAL2AgICIwIEAgUCBgIHAggCCQIcAgsCDAINAggCCAIIAggCCAIIAggCCAIIAggCCAIIAggCCAIIAggCCAIUAgMCPQIeAAL2AgICLQIEAgUCBgIHAggCCQIfAgsCDAINAggCCAIIAggCCAIIAggCCAIIAggCCAIIAggCCAIIAggCCAIUAgMCcAIeAHoAAAQAAvYCAgI6AgQCBQIGAgcCCAIJAh8CCwIMAg0CCAIIAggCCAIIAggCCAIIAggCCAIIAggCCAIIAggCCAIIAhQCAwI7Ah4AAvYCAgJZAgQCBQIGAgcCCAIJAgoCCwIMAg0CCAIIAggCCAIIAggCCAIIAggCCAIIAggCCAIIAggCCAIIAhQCAwJyAh4AAvYCAgIeAgQCBQIGAgcCCAIJAhwCCwIMAg0CCAIIAggCCAIIAggCCAIIAggCCAIIAggCCAIIAggCCAIIAhQCAwJGAh4AAvYCAgJEAgQCBQIGAgcCCAIJAgoCCwIMAg0CCAIIAggCCAIIAggCCAIIAggCCAIIAggCCAIIAggCCAIIAhQCAwJFAh4AAvYCAgIhAgQCBQIGAgcCCAIJAhwCCwIMAg0CCAIIAggCCAIIAggCCAIIAggCCAIIAggCCAIIAggCCAIIAhQCAwJtAh4AAvYCAgJeAgQCBQIGAgcCCAIJAgoCCwIMAg0CCAIIAggCCAIIAggCCAIIAggCCAIIAggCCAIIAggCCAIIAhQCAwIoAh4AAvYCAgInAgQCBQIGAgcCCAIJAh8CCwIMAg0CCAIIAggCCAIIAggCCAIIAggCCAIIAggCCAIIAggCCAIIAhQCAwI8Ah4AAvYCAgIDAgQCBQIGAgcCCAIJAh8CCwIMAg0CCAIIAggCCAIIAggCCAIIAggCCAIIAggCCAIIAggCCAIIAhQCAwJJAh4AAvYCAgKJAgQCBQIGAgcCCAIJAh8CCwIMAg0CCAIIAggCCAIIAggCCAIIAggCCAIIAggCCAIIAggCCAIIAhQCAwKKAh4AAvYCAgIlAgQCBQIGAgcCCAIJAhwCCwIMAg0CCAIIAggCCAIIAggCCAIIAggCCAIIAggCCAIIAggCCAIIAhQCAwJ2Ah4AAvYCAgI4AgQCBQIGAgcCCAIJAhwCCwIMAg0CCAIIAggCCAIIAggCCAIIAggCCAIIAggCCAIIAggCCAIIAhQCAwJuAh4AAvYCAgJAAgQCBQIGAgcCCAIJAh8CCwIMAg0CCAIIAggCCAIIAggCCAIIAggCCAIIAggCCAIIAggCCAIIAhQCAwJLAh4AAvYCAgJKAgQCBQIGAgcCCAIJAgoCCwIMAg0CCAIIAggCCAIIAggCCAIIAggCCAIIAggCCAIIAggCCAIIAhQCAwIoAh4AAvYCAgIrAgQCBQIGAgcCCAIJAh8CCwIMAg0CCAIIAggCCAIIAggCCAIIAggCCAIIAggCCAIIAggCCAIIAhQCAwJHAh4AAvYCAgKBAgQCBQIGAgcCCAIJAhwCCwIMAg0CCAIIAggCCAIIAggCCAIIAggCCAIIAggCCAIIAggCCHoAAAQAAggCFAIDAocCHgAC9gICAlUCBAIFAgYCBwIIAgkCCgILAgwCDQIIAggCCAIIAggCCAIIAggCCAIIAggCCAIIAggCCAIIAggCFAIDAlYCHgAC9gICAoQCBAIFAgYCBwIIAgkCHwILAgwCDQIIAggCCAIIAggCCAIIAggCCAIIAggCCAIIAggCCAIIAggCFAIDAo4CHgAC9gICAjYCBAIFAgYCBwIIAgkCHwILAgwCDQIIAggCCAIIAggCCAIIAggCCAIIAggCCAIIAggCCAIIAggCFAIDAnoCHgAC9gICAkQCBAIFAgYCBwIIAgkCHwILAgwCDQIIAggCCAIIAggCCAIIAggCCAIIAggCCAIIAggCCAIIAggCFAIDAnwCHgAC9gICAjoCBAIFAgYCBwIIAgkCHAILAgwCDQIIAggCCAIIAggCCAIIAggCCAIIAggCCAIIAggCCAIIAggCFAIDAkwCHgAC9gICAjQCBAIFAgYCBwIIAgkCHAILAgwCDQIIAggCCAIIAggCCAIIAggCCAIIAggCCAIIAggCCAIIAggCFAIDAk4CHgAC9gICAkICBAIFAgYCBwIIAgkCCgILAgwCDQIIAggCCAIIAggCCAIIAggCCAIIAggCCAIIAggCCAIIAggCFAIDAnQCHgAC9gICAjICBAIFAgYCBwIIAgkCHwILAgwCDQIIAggCCAIIAggCCAIIAggCCAIIAggCCAIIAggCCAIIAggCFAIDAlMCHgAC9gICAikCBAIFAgYCBwIIAgkCHwILAgwCDQIIAggCCAIIAggCCAIIAggCCAIIAggCCAIIAggCCAIIAggCFAIDAioCHgAC9gICAi8CBAIFAgYCBwIIAgkCHAILAgwCDQIIAggCCAIIAggCCAIIAggCCAIIAggCCAIIAggCCAIIAggCFAIDAjACHgAC9gICAi8CBAIFAgYCBwIIAgkCCgILAgwCDQIIAggCCAIIAggCCAIIAggCCAIIAggCCAIIAggCCAIIAggCFAIDAlQCHgAC9gICAk8CBAIFAgYCBwIIAgkCHAILAgwCDQIIAggCCAIIAggCCAIIAggCCAIIAggCCAIIAggCCAIIAggCFAIDAlACHgAC9gICAiMCBAIFAgYCBwIIAgkCHwILAgwCDQIIAggCCAIIAggCCAIIAggCCAIIAggCCAIIAggCCAIIAggCFAIDAiQCHgAC9gICAlkCBAIFAgYCBwIIAgkCHwILAgwCDQIIAggCCAIIAggCCAIIAggCCAIIAggCCAIIAggCCAIIAggCFAIDAloCHgAC9gICAl4CBAIFAgYCBwIIAgkCHwILAgwCDQIIAggCCAIIAggCCAIIAggCCAIIAnoAAAQACAIIAggCCAIIAggCCAIUAgMCXwIeAAL2AgICiQIEAgUCBgIHAggCCQIKAgsCDAINAggCCAIIAggCCAIIAggCCAIIAggCCAIIAggCCAIIAggCCAIUAgMCKAIeAAL2AgICVwIEAgUCBgIHAggCCQIKAgsCDAINAggCCAIIAggCCAIIAggCCAIIAggCCAIIAggCCAIIAggCCAIUAgMCWAIeAAL2AgICPgIEAgUCBgIHAggCCQIcAgsCDAINAggCCAIIAggCCAIIAggCCAIIAggCCAIIAggCCAIIAggCCAIUAgMCXAIeAAL2AgICLQIEAgUCBgIHAggCCQIcAgsCDAINAggCCAIIAggCCAIIAggCCAIIAggCCAIIAggCCAIIAggCCAIUAgMCUQIeAAL2AgICJwIEAgUCBgIHAggCCQIcAgsCDAINAggCCAIIAggCCAIIAggCCAIIAggCCAIIAggCCAIIAggCCAIUAgMCWwIeAAL2AgICGwIEAgUCBgIHAggCCQIcAgsCDAINAggCCAIIAggCCAIIAggCCAIIAggCCAIIAggCCAIIAggCCAIUAgMCHQIeAAL2AgICPgIEAgUCBgIHAggCCQIfAgsCDAINAggCCAIIAggCCAIIAggCCAIIAggCCAIIAggCCAIIAggCCAIUAgMCPwIeAAL2AgICOAIEAgUCBgIHAggCCQIKAgsCDAINAggCCAIIAggCCAIIAggCCAIIAggCCAIIAggCCAIIAggCCAIUAgMCXQIeAAL2AgICQAIEAgUCBgIHAggCCQIKAgsCDAINAggCCAIIAggCCAIIAggCCAIIAggCCAIIAggCCAIIAggCCAIUAgMCQQIeAAL2AgICNgIEAgUCBgIHAggCCQIcAgsCDAINAggCCAIIAggCCAIIAggCCAIIAggCCAIIAggCCAIIAggCCAIUAgMCZgIeAAL2AgIChAIEAgUCBgIHAggCCQIcAgsCDAINAggCCAIIAggCCAIIAggCCAIIAggCCAIIAggCCAIIAggCCAIUAgMCkQIeAAL2AgICAwIEAgUCBgIHAggCCQIKAgsCDAINAggCCAIIAggCCAIIAggCCAIIAggCCAIIAggCCAIIAggCCAIUAgMCDgIeAAL2AgICKwIEAgUCBgIHAggCCQIKAgsCDAINAggCCAIIAggCCAIIAggCCAIIAggCCAIIAggCCAIIAggCCAIUAgMCLAIeAAL2AgICgQIEAgUCBgIHAggCCQIfAgsCDAINAggCCAIIAggCCAIIAggCCAIIAggCCAIIAggCCAIIAggCCAIUAgMCjAIeAAL2AgICRAIEAgUCBgIHAggCCQIcAgsCDAINAggCCAIIAggCCHdjAggCCAIIAggCCAIIAggCCAIIAggCCAIIAhQCAwJhAh4AAvYCAgI0AgQCBQIGAgcCCAIJAh8CCwIMAg0CCAIIAggCCAIIAggCCAIIAggCCAIIAggCCAIIAggCCAIIAhQCAwI1]]></xxe4awand>
</file>

<file path=customXml/item15.xml><?xml version="1.0" encoding="utf-8"?>
<xxe4awand xmlns="http://www.excel4apps.com"><![CDATA[rO0ABXfbCMCtii8CAgQzBwIeAABEY29tLmV4Y2VsNGFwcHMud2FuZC5vcmFjbGUu
Z2x3YW5kLmNhbGN1bGF0aW9ucy5nZXRiYWxhbmNlLkdldEJhbGFuY2UCAQAKMTIx
NjE0MjI4OAICAAEwAgMABjIwMTcxMAIEAANZVEQCBQADVVNEAgYABVRvdGFsAgcA
AUECCAAAAgkAAzAwMQIKAAYxOTEwMjUCCwACR0QCDAACV0ECDQACREwCCAIIAggC
CAIIAggCCAIIAggCCAIIAggCCAIIAggCCAIIAh4CAwIOc3ICDwAUamF2YS5tYXRo
LkJpZ0RlY2ltYWxUxxVX+YEoTwMAAkkCEAAFc2NhbGVMAhEABmludFZhbHQAFkxq
YXZhL21hdGgvQmlnSW50ZWdlcjt4cgISABBqYXZhLmxhbmcuTnVtYmVyhqyVHQuU
4IsCAAB4cAAAAAJzcgITABRqYXZhLm1hdGguQmlnSW50ZWdlcoz8nx+pO/sdAwAG
SQIUAAhiaXRDb3VudEkCFQAJYml0TGVuZ3RoSQIWABNmaXJzdE5vbnplcm9CeXRl
TnVtSQIXAAxsb3dlc3RTZXRCaXRJAhgABnNpZ251bVsCGQAJbWFnbml0dWRldAAC
W0J4cQB+AAL///////////////7////+/////3VyAhoAAltCrPMX+AYIVOACAAB4cAAAAAMD3Kt4eHdVAh4AAgECAgIbAAYyMDE2MTECBAIFAgYCBwIIAgkCHAAGMTkxMDEwAgsCDAINAggCCAIIAggCCAIIAggCCAIIAggCCAIIAggCCAIIAggCCAIeAgMCHXNxAH4AAAAAAAJzcQB+AAT///////////////7////+/////3VxAH4ABwAAAAQSVBWqeHh3TQIeAAIBAgICHgAGMjAxNzAzAgQCBQIGAgcCCAIJAgoCCwIMAg0CCAIIAggCCAIIAggCCAIIAggCCAIIAggCCAIIAggCCAIIAh4CAwIfc3EAfgAAAAAAAnNxAH4ABP///////////////v////7/////dXEAfgAHAAAAAwSrl3h4d00CHgACAQICAiAABjIwMTYwNQIEAgUCBgIHAggCCQIcAgsCDAINAggCCAIIAggCCAIIAggCCAIIAggCCAIIAggCCAIIAggCCAIeAgMCIXNxAH4AAAAAAAJzcQB+AAT///////////////7////+/////3VxAH4ABwAAAARMKwuAeHh3TQIeAAIBAgICIgAGMjAxNjAzAgQCBQIGAgcCCAIJAgoCCwIMAg0CCAIIAggCCAIIAggCCAIIAggCCAIIAggCCAIIAggCCAIIAh4CAwIjc3EAfgAAAAAAAnNxAH4ABP///////////////v////7/////dXEAfgAHAAAAAw6D3Xh4d00CHgACAQICAiQABjIwMTcwNAIEAgUCBgIHAggCCQIKAgsCDAINAggCCAIIAggCCAIIAggCCAIIAggCCAIIAggCCAIIAggCCAIeAgMCJXNxAH4AAAAAAAJzcQB+AAT///////////////7////+/////3VxAH4ABwAAAAMEdI14eHdVAh4AAgECAgImAAYyMDE3MDcCBAIFAgYCBwIIAgkCJwAGMTkxMDAwAgsCDAINAggCCAIIAggCCAIIAggCCAIIAggCCAIIAggCCAIIAggCCAIeAgMCKHNxAH4AAAAAAAJzcQB+AAT///////////////7////+/////3VxAH4ABwAAAAQCCvb0eHh3TQIeAAIBAgICKQAGMjAxNjA2AgQCBQIGAgcCCAIJAicCCwIMAg0CCAIIAggCCAIIAggCCAIIAggCCAIIAggCCAIIAggCCAIIAh4CAwIqc3EAfgAAAAAAAnNxAH4ABP///////////////v////7/////dXEAfgAHAAAABAOri614eHdNAh4AAgECAgIrAAYyMDE3MTICBAIFAgYCBwIIAgkCHAILAgwCDQIIAggCCAIIAggCCAIIAggCCAIIAggCCAIIAggCCAIIAggCHgIDAixzcQB+AAAAAAACc3EAfgAE///////////////+/////v////91cQB+AAcAAAAEQjS8fHh4d00CHgACAQICAi0ABjIwMTcwNQIEAgUCBgIHAggCCQIcAgsCDAINAggCCAIIAggCCAIIAggCCAIIAggCCAIIAggCCAIIAggCCAIeAgMCLnNxAH4AAAAAAAJzcQB+AAT///////////////7////+/////3VxAH4ABwAAAARZ/eXyeHh3RQIeAAIBAgICKQIEAgUCBgIHAggCCQIcAgsCDAINAggCCAIIAggCCAIIAggCCAIIAggCCAIIAggCCAIIAggCCAIeAgMCL3NxAH4AAAAAAAJzcQB+AAT///////////////7////+/////3VxAH4ABwAAAARUiEubeHh3TQIeAAIBAgICMAAGMjAxNzExAgQCBQIGAgcCCAIJAgoCCwIMAg0CCAIIAggCCAIIAggCCAIIAggCCAIIAggCCAIIAggCCAIIAh4CAwIxc3EAfgAAAAAAAnNxAH4ABP///////////////v////4AAAAAdXEAfgAHAAAAAHh4d0UCHgACAQICAiYCBAIFAgYCBwIIAgkCHAILAgwCDQIIAggCCAIIAggCCAIIAggCCAIIAggCCAIIAggCCAIIAggCHgIDAjJzcQB+AAAAAAACc3EAfgAE///////////////+/////v////91cQB+AAcAAAAEXtRi+Hh4d00CHgACAQICAjMABjIwMTYxMAIEAgUCBgIHAggCCQIKAgsCDAINAggCCAIIAggCCAIIAggCCAIIAggCCAIIAggCCAIIAggCCAIeAgMCNHNxAH4AAAAAAAJzcQB+AAT///////////////7////+/////3VxAH4ABwAAAAMFP694eHdNAh4AAgECAgI1AAYyMDE4MDECBAIFAgYCBwIIAgkCJwILAgwCDQIIAggCCAIIAggCCAIIAggCCAIIAggCCAIIAggCCAIIAggCHgIDAjZzcQB+AAAAAAACc3EAfgAE///////////////+/////v////91cQB+AAcAAAAEJnGjV3h4d0UCHgACAQICAi0CBAIFAgYCBwIIAgkCCgILAgwCDQIIAggCCAIIAggCCAIIAggCCAIIAggCCAIIAggCCAIIAggCHgIDAjdzcQB+AAAAAAACc3EAfgAE///////////////+/////v////91cQB+AAcAAAADBFYreHh3TQIeAAIBAgICOAAGMjAxNjEyAgQCBQIGAgcCCAIJAhwCCwIMAg0CCAIIAggCCAIIAggCCAIIAggCCAIIAggCCAIIAggCCAIIAh4CAwI5c3EAfgAAAAAAAnNxAH4ABP///////////////v////7/////dXEAfgAHAAAABCij2ll4eHdNAh4AAgECAgI6AAYyMDE2MDQCBAIFAgYCBwIIAgkCCgILAgwCDQIIAggCCAIIAggCCAIIAggCCAIIAggCCAIIAggCCAIIAggCHgIDAjtzcQB+AAAAAAACc3EAfgAE///////////////+/////v////91cQB+AAcAAAADDMb+eHh3RQIeAAIBAgICGwIEAgUCBgIHAggCCQIKAgsCDAINAggCCAIIAggCCAIIAggCCAIIAggCCAIIAggCCAIIAggCCAIeAgMCPHNxAH4AAAAAAAJzcQB+AAT///////////////7////+/////3VxAH4ABwAAAAMGaCt4eHdNAh4AAgECAgI9AAYyMDE2MDcCBAIFAgYCBwIIAgkCJwILAgwCDQIIAggCCAIIAggCCAIIAggCCAIIAggCCAIIAggCCAIIAggCHgIDAj5zcQB+AAAAAAACc3EAfgAE///////////////+/////v////91cQB+AAcAAAAEAzaSmXh4d00CHgACAQICAj8ABjIwMTcwNgIEAgUCBgIHAggCCQIcAgsCDAINAggCCAIIAggCCAIIAggCCAIIAggCCAIIAggCCAIIAggCCAIeAgMCQHNxAH4AAAAAAAJzcQB+AAT///////////////7////+/////3VxAH4ABwAAAARYCwcseHh3TQIeAAIBAgICQQAGMjAxNzA4AgQCBQIGAgcCCAIJAicCCwIMAg0CCAIIAggCCAIIAggCCAIIAggCCAIIAggCCAIIAggCCAIIAh4CAwJCc3EAfgAAAAAAAnNxAH4ABP///////////////v////7/////dXEAfgAHAAAAAzKU1nh4d0UCHgACAQICAkECBAIFAgYCBwIIAgkCHAILAgwCDQIIAggCCAIIAggCCAIIAggCCAIIAggCCAIIAggCCAIIAggCHgIDAkNzcQB+AAAAAAACc3EAfgAE///////////////+/////v////91cQB+AAcAAAAEZTFBq3h4d0UCHgACAQICAhsCBAIFAgYCBwIIAgkCJwILAgwCDQIIAggCCAIIAggCCAIIAggCCAIIAggCCAIIAggCCAIIAggCHgIDAkRzcQB+AAAAAAACc3EAfgAE///////////////+/////v////91cQB+AAcAAAAETEMOFXh4d00CHgACAQICAkUABjIwMTgwMgIEAgUCBgIHAggCCQInAgsCDAINAggCCAIIAggCCAIIAggCCAIIAggCCAIIAggCCAIIAggCCAIeAgMCRnNxAH4AAAAAAAJzcQB+AAT///////////////7////+/////3VxAH4ABwAAAAQZYudleHh3RQIeAAIBAgICPQIEAgUCBgIHAggCCQIcAgsCDAINAggCCAIIAggCCAIIAggCCAIIAggCCAIIAggCCAIIAggCCAIeAgMCR3NxAH4AAAAAAAJzcQB+AAT///////////////7////+/////3VxAH4ABwAAAARaL7WteHh3TQIeAAIBAgICSAAGMjAxNjAyAgQCBQIGAgcCCAIJAhwCCwIMAg0CCAIIAggCCAIIAggCCAIIAggCCAIIAggCCAIIAggCCAIIAh4CAwJJc3EAfgAAAAAAAnNxAH4ABP///////////////v////7/////dXEAfgAHAAAABDc49U94eHdFAh4AAgECAgIeAgQCBQIGAgcCCAIJAhwCCwIMAg0CCAIIAggCCAIIAggCCAIIAggCCAIIAggCCAIIAggCCAIIAh4CAwJKc3EAfgAAAAAAAnNxAH4ABP///////////////v////7/////dXEAfgAHAAAABFNjmyZ4eHdNAh4AAgECAgJLAAYyMDE3MDECBAIFAgYCBwIIAgkCJwILAgwCDQIIAggCCAIIAggCCAIIAggCCAIIAggCCAIIAggCCAIIAggCHgIDAkxzcQB+AAAAAAACc3EAfgAE///////////////+/////v////91cQB+AAcAAAAEKOmGtnh4d00CHgACAQICAk0ABjIwMTYwOQIEAgUCBgIHAggCCQIKAgsCDAINAggCCAIIAggCCAIIAggCCAIIAggCCAIIAggCCAIIAggCCAIeAgMCTnNxAH4AAAAAAAJzcQB+AAT///////////////7////+/////3VxAH4ABwAAAAMHjdR4eHdNAh4AAgECAgJPAAYyMDE3MDkCBAIFAgYCBwIIAgkCJwILAgwCDQIIAggCCAIIAggCCAIIAggCCAIIAggCCAIIAggCCAIIAggCHgIDAlBzcQB+AAAAAAACc3EAfgAE///////////////+/////gAAAAF1cQB+AAcAAAAEAo6woHh4d0UCHgACAQICAisCBAIFAgYCBwIIAgkCJwILAgwCDQIIAggCCAIIAggCCAIIAggCCAIIAggCCAIIAggCCAIIAggCHgIDAlFzcQB+AAAAAAACc3EAfgAE///////////////+/////v////91cQB+AAcAAAAENEm+I3h4d00CHgACAQICAlIABjIwMTYwOAIEAgUCBgIHAggCCQInAgsCDAINAggCCAIIAggCCAIIAggCCAIIAggCCAIIAggCCAIIAggCCAIeAgMCU3NxAH4AAAAAAAJzcQB+AAT///////////////7////+/////3VxAH4ABwAAAAQCvT+keHh3RQIeAAIBAgICOAIEAgUCBgIHAggCCQIKAgsCDAINAggCCAIIAggCCAIIAggCCAIIAggCCAIIAggCCAIIAggCCAIeAgMCVHNxAH4AAAAAAAJzcQB+AAT///////////////7////+/////3VxAH4ABwAAAAMG3JN4eHdFAh4AAgECAgI1AgQCBQIGAgcCCAIJAhwCCwIMAg0CCAIIAggCCAIIAggCCAIIAggCCAIIAggCCAIIAggCCAIIAh4CAwJVc3EAfgAAAAAAAnNxAH4ABP///////////////v////7/////dXEAfgAHAAAABE7u6Np4eHdFAh4AAgECAgIwAgQCBQIGAgcCCAIJAhwCCwIMAg0CCAIIAggCCAIIAggCCAIIAggCCAIIAggCCAIIAggCCAIIAh4CAwJWc3EAfgAAAAAAAnNxAH4ABP///////////////v////7/////dXEAfgAHAAAABDDQqrN4eHdFAh4AAgECAgIpAgQCBQIGAgcCCAIJAgoCCwIMAg0CCAIIAggCCAIIAggCCAIIAggCCAIIAggCCAIIAggCCAIIAh4CAwJXc3EAfgAAAAAAAnNxAH4ABP///////////////v////7/////dXEAfgAHAAAAAwqAVHh4d5oCHgACAQICAlgABjIwMTgwMwIEAgUCBgIHAggCCQIKAgsCDAINAggCCAIIAggCCAIIAggCCAIIAggCCAIIAggCCAIIAggCCAIeAgMCMQIeAAIBAgICWQAGMjAxNzAyAgQCBQIGAgcCCAIJAgoCCwIMAg0CCAIIAggCCAIIAggCCAIIAggCCAIIAggCCAIIAggCCAIIAh4CAwJac3EAfgAAAAAAAnNxAH4ABP///////////////v////7/////dXEAfgAHAAAAAwT7aHh4d0UCHgACAQICAjoCBAIFAgYCBwIIAgkCHAILAgwCDQIIAggCCAIIAggCCAIIAggCCAIIAggCCAIIAggCCAIIAggCHgIDAltzcQB+AAAAAAACc3EAfgAE///////////////+/////v////91cQB+AAcAAAAESHB4r3h4d0UCHgACAQICAiYCBAIFAgYCBwIIAgkCCgILAgwCDQIIAggCCAIIAggCCAIIAggCCAIIAggCCAIIAggCCAIIAggCHgIDAlxzcQB+AAAAAAACc3EAfgAE///////////////+/////v////91cQB+AAcAAAADBDQ4eHh3RQIeAAIBAgICMwIEAgUCBgIHAggCCQIcAgsCDAINAggCCAIIAggCCAIIAggCCAIIAggCCAIIAggCCAIIAggCCAIeAgMCXXNxAH4AAAAAAAJzcQB+AAT///////////////7////+/////3VxAH4ABwAAAARijcsWeHh3RQIeAAIBAgICIAIEAgUCBgIHAggCCQInAgsCDAINAggCCAIIAggCCAIIAggCCAIIAggCCAIIAggCCAIIAggCCAIeAgMCXnNxAH4AAAAAAAJzcQB+AAT///////////////7////+/////3VxAH4ABwAAAAQENonjeHh3RQIeAAIBAgICPwIEAgUCBgIHAggCCQInAgsCDAINAggCCAIIAggCCAIIAggCCAIIAggCCAIIAggCCAIIAggCCAIeAgMCX3NxAH4AAAAAAAJzcQB+AAT///////////////7////+/////3VxAH4ABwAAAAQD3U0geHh3RQIeAAIBAgICPQIEAgUCBgIHAggCCQIKAgsCDAINAggCCAIIAggCCAIIAggCCAIIAggCCAIIAggCCAIIAggCCAIeAgMCYHNxAH4AAAAAAAJzcQB+AAT///////////////7////+/////3VxAH4ABwAAAAMJnn94eHdFAh4AAgECAgJBAgQCBQIGAgcCCAIJAgoCCwIMAg0CCAIIAggCCAIIAggCCAIIAggCCAIIAggCCAIIAggCCAIIAh4CAwJhc3EAfgAAAAAAAnNxAH4ABP///////////////v////7/////dXEAfgAHAAAAAwQlCXh4d0UCHgACAQICAh4CBAIFAgYCBwIIAgkCJwILAgwCDQIIAggCCAIIAggCCAIIAggCCAIIAggCCAIIAggCCAIIAggCHgIDAmJzcQB+AAAAAAACc3EAfgAE///////////////+/////v////91cQB+AAcAAAAEEP3yI3h4d0UCHgACAQICAkgCBAIFAgYCBwIIAgkCJwILAgwCDQIIAggCCAIIAggCCAIIAggCCAIIAggCCAIIAggCCAIIAggCHgIDAmNzcQB+AAAAAAACc3EAfgAE///////////////+/////v////91cQB+AAcAAAAECCX/sXh4d0UCHgACAQICAk0CBAIFAgYCBwIIAgkCHAILAgwCDQIIAggCCAIIAggCCAIIAggCCAIIAggCCAIIAggCCAIIAggCHgIDAmRzcQB+AAAAAAACc3EAfgAE///////////////+/////v////91cQB+AAcAAAAEYTEIFHh4d0UCHgACAQICAgMCBAIFAgYCBwIIAgkCJwILAgwCDQIIAggCCAIIAggCCAIIAggCCAIIAggCCAIIAggCCAIIAggCHgIDAmVzcQB+AAAAAAACc3EAfgAE///////////////+/////gAAAAF1cQB+AAcAAAAECQ0V/Xh4d0UCHgACAQICAksCBAIFAgYCBwIIAgkCHAILAgwCDQIIAggCCAIIAggCCAIIAggCCAIIAggCCAIIAggCCAIIAggCHgIDAmZzcQB+AAAAAAACc3EAfgAE///////////////+/////v////91cQB+AAcAAAAEPRU7dnh4d0UCHgACAQICAkUCBAIFAgYCBwIIAgkCHAILAgwCDQIIAggCCAIIAggCCAIIAggCCAIIAggCCAIIAggCCAIIAggCHgIDAmdzcQB+AAAAAAACc3EAfgAE///////////////+/////v////91cQB+AAcAAAAETypx+Xh4d0UCHgACAQICAlICBAIFAgYCBwIIAgkCCgILAgwCDQIIAggCCAIIAggCCAIIAggCCAIIAggCCAIIAggCCAIIAggCHgIDAmhzcQB+AAAAAAACc3EAfgAE///////////////+/////v////91cQB+AAcAAAADCLaceHh3igIeAAIBAgICNQIEAgUCBgIHAggCCQIKAgsCDAINAggCCAIIAggCCAIIAggCCAIIAggCCAIIAggCCAIIAggCCAIeAgMCMQIeAAIBAgICTwIEAgUCBgIHAggCCQIKAgsCDAINAggCCAIIAggCCAIIAggCCAIIAggCCAIIAggCCAIIAggCCAIeAgMCaXNxAH4AAAAAAAJzcQB+AAT///////////////7////+/////3VxAH4ABwAAAAMEDq54eHdFAh4AAgECAgIzAgQCBQIGAgcCCAIJAicCCwIMAg0CCAIIAggCCAIIAggCCAIIAggCCAIIAggCCAIIAggCCAIIAh4CAwJqc3EAfgAAAAAAAnNxAH4ABP///////////////v////7/////dXEAfgAHAAAAA7xcsnh4d0UCHgACAQICAlgCBAIFAgYCBwIIAgkCHAILAgwCDQIIAggCCAIIAggCCAIIAggCCAIIAggCCAIIAggCCAIIAggCHgIDAmtzcQB+AAAAAAACc3EAfgAE///////////////+/////v////91cQB+AAcAAAAEUn6jGnh4d0UCHgACAQICAjACBAIFAgYCBwIIAgkCJwILAgwCDQIIAggCCAIIAggCCAIIAggCCAIIAggCCAIIAggCCAIIAggCHgIDAmxzcQB+AAAAAAACc3EAfgAE///////////////+/////v////91cQB+AAcAAAAERLpXvHh4d0UCHgACAQICAiICBAIFAgYCBwIIAgkCJwILAgwCDQIIAggCCAIIAggCCAIIAggCCAIIAggCCAIIAggCCAIIAggCHgIDAm1zcQB+AAAAAAACc3EAfgAE///////////////+/////v////91cQB+AAcAAAAEBeiObnh4d0UCHgACAQICAlkCBAIFAgYCBwIIAgkCHAILAgwCDQIIAggCCAIIAggCCAIIAggCCAIIAggCCAIIAggCCAIIAggCHgIDAm5zcQB+AAAAAAACc3EAfgAE///////////////+/////v////91cQB+AAcAAAAESYtTyXh4d0UCHgACAQICAiQCBAIFAgYCBwIIAgkCJwILAgwCDQIIAggCCAIIAggCCAIIAggCCAIIAggCCAIIAggCCAIIAggCHgIDAm9zcQB+AAAAAAACc3EAfgAE///////////////+/////v////91cQB+AAcAAAAECfBqRnh4d0UCHgACAQICAgMCBAIFAgYCBwIIAgkCHAILAgwCDQIIAggCCAIIAggCCAIIAggCCAIIAggCCAIIAggCCAIIAggCHgIDAnBzcQB+AAAAAAACc3EAfgAE///////////////+/////v////91cQB+AAcAAAAEgtyI8Xh4d0UCHgACAQICAk0CBAIFAgYCBwIIAgkCJwILAgwCDQIIAggCCAIIAggCCAIIAggCCAIIAggCCAIIAggCCAIIAggCHgIDAnFzcQB+AAAAAAACc3EAfgAE///////////////+/////v////91cQB+AAcAAAAEAhunbnh4d4oCHgACAQICAkUCBAIFAgYCBwIIAgkCCgILAgwCDQIIAggCCAIIAggCCAIIAggCCAIIAggCCAIIAggCCAIIAggCHgIDAjECHgACAQICAj8CBAIFAgYCBwIIAgkCCgILAgwCDQIIAggCCAIIAggCCAIIAggCCAIIAggCCAIIAggCCAIIAggCHgIDAnJzcQB+AAAAAAACc3EAfgAE///////////////+/////v////91cQB+AAcAAAADBEN6eHh3igIeAAIBAgICKwIEAgUCBgIHAggCCQIKAgsCDAINAggCCAIIAggCCAIIAggCCAIIAggCCAIIAggCCAIIAggCCAIeAgMCMQIeAAIBAgICIgIEAgUCBgIHAggCCQIcAgsCDAINAggCCAIIAggCCAIIAggCCAIIAggCCAIIAggCCAIIAggCCAIeAgMCc3NxAH4AAAAAAAJzcQB+AAT///////////////7////+/////3VxAH4ABwAAAAQ9+1bieHh3RQIeAAIBAgICSwIEAgUCBgIHAggCCQIKAgsCDAINAggCCAIIAggCCAIIAggCCAIIAggCCAIIAggCCAIIAggCCAIeAgMCdHNxAH4AAAAAAAJzcQB+AAT///////////////7////+/////3VxAH4ABwAAAAMFZP94eHdFAh4AAgECAgIgAgQCBQIGAgcCCAIJAgoCCwIMAg0CCAIIAggCCAIIAggCCAIIAggCCAIIAggCCAIIAggCCAIIAh4CAwJ1c3EAfgAAAAAAAnNxAH4ABP///////////////v////7/////dXEAfgAHAAAAAwuCrXh4d0UCHgACAQICAk8CBAIFAgYCBwIIAgkCHAILAgwCDQIIAggCCAIIAggCCAIIAggCCAIIAggCCAIIAggCCAIIAggCHgIDAnZzcQB+AAAAAAACc3EAfgAE///////////////+/////v////91cQB+AAcAAAAEcQZZSXh4d0UCHgACAQICAi0CBAIFAgYCBwIIAgkCJwILAgwCDQIIAggCCAIIAggCCAIIAggCCAIIAggCCAIIAggCCAIIAggCHgIDAndzcQB+AAAAAAACc3EAfgAE///////////////+/////v////91cQB+AAcAAAAEBiEYhXh4d0UCHgACAQICAjoCBAIFAgYCBwIIAgkCJwILAgwCDQIIAggCCAIIAggCCAIIAggCCAIIAggCCAIIAggCCAIIAggCHgIDAnhzcQB+AAAAAAACc3EAfgAE///////////////+/////v////91cQB+AAcAAAAEBOQwD3h4d0UCHgACAQICAjgCBAIFAgYCBwIIAgkCJwILAgwCDQIIAggCCAIIAggCCAIIAggCCAIIAggCCAIIAggCCAIIAggCHgIDAnlzcQB+AAAAAAACc3EAfgAE///////////////+/////v////91cQB+AAcAAAAEO4uIvXh4d0UCHgACAQICAlkCBAIFAgYCBwIIAgkCJwILAgwCDQIIAggCCAIIAggCCAIIAggCCAIIAggCCAIIAggCCAIIAggCHgIDAnpzcQB+AAAAAAACc3EAfgAE///////////////+/////v////91cQB+AAcAAAAEG0cx03h4d0UCHgACAQICAlICBAIFAgYCBwIIAgkCHAILAgwCDQIIAggCCAIIAggCCAIIAggCCAIIAggCCAIIAggCCAIIAggCHgIDAntzcQB+AAAAAAACc3EAfgAE///////////////+/////v////91cQB+AAcAAAAEXVdQyXh4d0UCHgACAQICAlgCBAIFAgYCBwIIAgkCJwILAgwCDQIIAggCCAIIAggCCAIIAggCCAIIAggCCAIIAggCCAIIAggCHgIDAnxzcQB+AAAAAAACc3EAfgAE///////////////+/////v////91cQB+AAcAAAAEDlPJjHh4d0UCHgACAQICAiQCBAIFAgYCBwIIAgkCHAILAgwCDQIIAggCCAIIAggCCAIIAggCCAIIAggCCAIIAggCCAIIAggCHgIDAn1zcQB+AAAAAAACc3EAfgAE///////////////+/////v////91cQB+AAcAAAAEWnDZd3h4d0UCHgACAQICAkgCBAIFAgYCBwIIAgkCCgILAgwCDQIIAggCCAIIAggCCAIIAggCCAIIAggCCAIIAggCCAIIAggCHgIDAn5zcQB+AAAAAAACc3EAfgAE///////////////+/////v////91cQB+AAcAAAADEhXLeHh6AAAB9gIeAAJ/AAk1ODAxMzA4MjQCAgJIAgQCBQIGAgcCCAIJAicCCwIMAg0CCAIIAggCCAIIAggCCAIIAggCCAIIAggCCAIIAggCCAIIAhgCAwJjAh4AAn8CAgJFAgQCBQIGAgcCCAIJAhwCCwIMAg0CCAIIAggCCAIIAggCCAIIAggCCAIIAggCCAIIAggCCAIIAhgCAwJnAh4AAn8CAgIeAgQCBQIGAgcCCAIJAicCCwIMAg0CCAIIAggCCAIIAggCCAIIAggCCAIIAggCCAIIAggCCAIIAhgCAwJiAh4AAn8CAgI9AgQCBQIGAgcCCAIJAgoCCwIMAg0CCAIIAggCCAIIAggCCAIIAggCCAIIAggCCAIIAggCCAIIAhgCAwJgAh4AAn8CAgJNAgQCBQIGAgcCCAIJAhwCCwIMAg0CCAIIAggCCAIIAggCCAIIAggCCAIIAggCCAIIAggCCAIIAhgCAwJkAh4AAn8CAgJBAgQCBQIGAgcCCAIJAgoCCwIMAg0CCAIIAggCCAIIAggCCAIIAggCCAIIAggCCAIIAggCCAIIAhgCAwJhAh4AAn8CAgKAAAYyMDE4MDQCBAIFAgYCBwIIAgkCJwILAgwCDQIIAggCCAIIAggCCAIIAggCCAIIAggCCAIIAggCCAIIAggCGAIDAoFzcQB+AAAAAAACc3EAfgAE///////////////+/////v////91cQB+AAcAAAAEBxk/mXh4egAABAACHgACfwICAgMCBAIFAgYCBwIIAgkCJwILAgwCDQIIAggCCAIIAggCCAIIAggCCAIIAggCCAIIAggCCAIIAggCGAIDAmUCHgACfwICAksCBAIFAgYCBwIIAgkCHAILAgwCDQIIAggCCAIIAggCCAIIAggCCAIIAggCCAIIAggCCAIIAggCGAIDAmYCHgACfwICAjUCBAIFAgYCBwIIAgkCHAILAgwCDQIIAggCCAIIAggCCAIIAggCCAIIAggCCAIIAggCCAIIAggCGAIDAlUCHgACfwICAlkCBAIFAgYCBwIIAgkCJwILAgwCDQIIAggCCAIIAggCCAIIAggCCAIIAggCCAIIAggCCAIIAggCGAIDAnoCHgACfwICAikCBAIFAgYCBwIIAgkCCgILAgwCDQIIAggCCAIIAggCCAIIAggCCAIIAggCCAIIAggCCAIIAggCGAIDAlcCHgACfwICAlICBAIFAgYCBwIIAgkCHAILAgwCDQIIAggCCAIIAggCCAIIAggCCAIIAggCCAIIAggCCAIIAggCGAIDAnsCHgACfwICAlgCBAIFAgYCBwIIAgkCJwILAgwCDQIIAggCCAIIAggCCAIIAggCCAIIAggCCAIIAggCCAIIAggCGAIDAnwCHgACfwICAiYCBAIFAgYCBwIIAgkCCgILAgwCDQIIAggCCAIIAggCCAIIAggCCAIIAggCCAIIAggCCAIIAggCGAIDAlwCHgACfwICAk0CBAIFAgYCBwIIAgkCJwILAgwCDQIIAggCCAIIAggCCAIIAggCCAIIAggCCAIIAggCCAIIAggCGAIDAnECHgACfwICAkECBAIFAgYCBwIIAgkCHAILAgwCDQIIAggCCAIIAggCCAIIAggCCAIIAggCCAIIAggCCAIIAggCGAIDAkMCHgACfwICAj0CBAIFAgYCBwIIAgkCHAILAgwCDQIIAggCCAIIAggCCAIIAggCCAIIAggCCAIIAggCCAIIAggCGAIDAkcCHgACfwICAk0CBAIFAgYCBwIIAgkCCgILAgwCDQIIAggCCAIIAggCCAIIAggCCAIIAggCCAIIAggCCAIIAggCGAIDAk4CHgACfwICAkUCBAIFAgYCBwIIAgkCJwILAgwCDQIIAggCCAIIAggCCAIIAggCCAIIAggCCAIIAggCCAIIAggCGAIDAkYCHgACfwICAoIABjIwMTgwNgIEAgUCBgIHAggCCQIKAgsCDAINAggCCAIIAggCCAIIAggCCAIIAggCCAIIAggCCAIIAggCCAIYAgMCMQIeAAJ/AgICSAIEAgUCBgIHAggCCQIcAgsCDAINAggCCAIIAggCCAIIAggCCAIIAggCd1gIAggCCAIIAggCCAIIAhgCAwJJAh4AAn8CAgKAAgQCBQIGAgcCCAIJAhwCCwIMAg0CCAIIAggCCAIIAggCCAIIAggCCAIIAggCCAIIAggCCAIIAhgCAwKDc3EAfgAAAAAAAnNxAH4ABP///////////////v////7/////dXEAfgAHAAAABFqpyF94eHoAAAOJAh4AAn8CAgJLAgQCBQIGAgcCCAIJAicCCwIMAg0CCAIIAggCCAIIAggCCAIIAggCCAIIAggCCAIIAggCCAIIAhgCAwJMAh4AAn8CAgJPAgQCBQIGAgcCCAIJAicCCwIMAg0CCAIIAggCCAIIAggCCAIIAggCCAIIAggCCAIIAggCCAIIAhgCAwJQAh4AAn8CAgIrAgQCBQIGAgcCCAIJAicCCwIMAg0CCAIIAggCCAIIAggCCAIIAggCCAIIAggCCAIIAggCCAIIAhgCAwJRAh4AAn8CAgJSAgQCBQIGAgcCCAIJAicCCwIMAg0CCAIIAggCCAIIAggCCAIIAggCCAIIAggCCAIIAggCCAIIAhgCAwJTAh4AAn8CAgI4AgQCBQIGAgcCCAIJAgoCCwIMAg0CCAIIAggCCAIIAggCCAIIAggCCAIIAggCCAIIAggCCAIIAhgCAwJUAh4AAn8CAgIbAgQCBQIGAgcCCAIJAicCCwIMAg0CCAIIAggCCAIIAggCCAIIAggCCAIIAggCCAIIAggCCAIIAhgCAwJEAh4AAn8CAgIeAgQCBQIGAgcCCAIJAhwCCwIMAg0CCAIIAggCCAIIAggCCAIIAggCCAIIAggCCAIIAggCCAIIAhgCAwJKAh4AAn8CAgJPAgQCBQIGAgcCCAIJAhwCCwIMAg0CCAIIAggCCAIIAggCCAIIAggCCAIIAggCCAIIAggCCAIIAhgCAwJ2Ah4AAn8CAgIzAgQCBQIGAgcCCAIJAgoCCwIMAg0CCAIIAggCCAIIAggCCAIIAggCCAIIAggCCAIIAggCCAIIAhgCAwI0Ah4AAn8CAgI1AgQCBQIGAgcCCAIJAgoCCwIMAg0CCAIIAggCCAIIAggCCAIIAggCCAIIAggCCAIIAggCCAIIAhgCAwIxAh4AAn8CAgIkAgQCBQIGAgcCCAIJAicCCwIMAg0CCAIIAggCCAIIAggCCAIIAggCCAIIAggCCAIIAggCCAIIAhgCAwJvAh4AAn8CAgIwAgQCBQIGAgcCCAIJAgoCCwIMAg0CCAIIAggCCAIIAggCCAIIAggCCAIIAggCCAIIAggCCAIIAhgCAwIxAh4AAn8CAgKEAAYyMDE4MDUCBAIFAgYCBwIIAgkCJwILAgwCDQIIAggCCAIIAggCCAIIAggCCAIIAggCCAIIAggCCAIIAggCGAIDAoVzcQB+AAAAAAACc3EAfgAE///////////////+/////v////91cQB+AAcAAAAEBEpBlXh4egAAArICHgACfwICAi0CBAIFAgYCBwIIAgkCCgILAgwCDQIIAggCCAIIAggCCAIIAggCCAIIAggCCAIIAggCCAIIAggCGAIDAjcCHgACfwICAjoCBAIFAgYCBwIIAgkCCgILAgwCDQIIAggCCAIIAggCCAIIAggCCAIIAggCCAIIAggCCAIIAggCGAIDAjsCHgACfwICAj8CBAIFAgYCBwIIAgkCHAILAgwCDQIIAggCCAIIAggCCAIIAggCCAIIAggCCAIIAggCCAIIAggCGAIDAkACHgACfwICAiICBAIFAgYCBwIIAgkCJwILAgwCDQIIAggCCAIIAggCCAIIAggCCAIIAggCCAIIAggCCAIIAggCGAIDAm0CHgACfwICAiACBAIFAgYCBwIIAgkCHAILAgwCDQIIAggCCAIIAggCCAIIAggCCAIIAggCCAIIAggCCAIIAggCGAIDAiECHgACfwICAhsCBAIFAgYCBwIIAgkCHAILAgwCDQIIAggCCAIIAggCCAIIAggCCAIIAggCCAIIAggCCAIIAggCGAIDAh0CHgACfwICAh4CBAIFAgYCBwIIAgkCCgILAgwCDQIIAggCCAIIAggCCAIIAggCCAIIAggCCAIIAggCCAIIAggCGAIDAh8CHgACfwICAgMCBAIFAgYCBwIIAgkCCgILAgwCDQIIAggCCAIIAggCCAIIAggCCAIIAggCCAIIAggCCAIIAggCGAIDAg4CHgACfwICAikCBAIFAgYCBwIIAgkCJwILAgwCDQIIAggCCAIIAggCCAIIAggCCAIIAggCCAIIAggCCAIIAggCGAIDAioCHgACfwICAoICBAIFAgYCBwIIAgkCHAILAgwCDQIIAggCCAIIAggCCAIIAggCCAIIAggCCAIIAggCCAIIAggCGAIDAoZzcQB+AAAAAAACc3EAfgAE///////////////+/////v////91cQB+AAcAAAAEXRoD03h4egAAA4ECHgACfwICAjoCBAIFAgYCBwIIAgkCHAILAgwCDQIIAggCCAIIAggCCAIIAggCCAIIAggCCAIIAggCCAIIAggCGAIDAlsCHgACfwICAiYCBAIFAgYCBwIIAgkCJwILAgwCDQIIAggCCAIIAggCCAIIAggCCAIIAggCCAIIAggCCAIIAggCGAIDAigCHgACfwICAiICBAIFAgYCBwIIAgkCCgILAgwCDQIIAggCCAIIAggCCAIIAggCCAIIAggCCAIIAggCCAIIAggCGAIDAiMCHgACfwICAoACBAIFAgYCBwIIAgkCCgILAgwCDQIIAggCCAIIAggCCAIIAggCCAIIAggCCAIIAggCCAIIAggCGAIDAjECHgACfwICAisCBAIFAgYCBwIIAgkCHAILAgwCDQIIAggCCAIIAggCCAIIAggCCAIIAggCCAIIAggCCAIIAggCGAIDAiwCHgACfwICAi0CBAIFAgYCBwIIAgkCHAILAgwCDQIIAggCCAIIAggCCAIIAggCCAIIAggCCAIIAggCCAIIAggCGAIDAi4CHgACfwICAjACBAIFAgYCBwIIAgkCHAILAgwCDQIIAggCCAIIAggCCAIIAggCCAIIAggCCAIIAggCCAIIAggCGAIDAlYCHgACfwICAjMCBAIFAgYCBwIIAgkCHAILAgwCDQIIAggCCAIIAggCCAIIAggCCAIIAggCCAIIAggCCAIIAggCGAIDAl0CHgACfwICAjgCBAIFAgYCBwIIAgkCJwILAgwCDQIIAggCCAIIAggCCAIIAggCCAIIAggCCAIIAggCCAIIAggCGAIDAnkCHgACfwICAlgCBAIFAgYCBwIIAgkCCgILAgwCDQIIAggCCAIIAggCCAIIAggCCAIIAggCCAIIAggCCAIIAggCGAIDAjECHgACfwICAlkCBAIFAgYCBwIIAgkCCgILAgwCDQIIAggCCAIIAggCCAIIAggCCAIIAggCCAIIAggCCAIIAggCGAIDAloCHgACfwICAiICBAIFAgYCBwIIAgkCHAILAgwCDQIIAggCCAIIAggCCAIIAggCCAIIAggCCAIIAggCCAIIAggCGAIDAnMCHgACfwICAoQCBAIFAgYCBwIIAgkCHAILAgwCDQIIAggCCAIIAggCCAIIAggCCAIIAggCCAIIAggCCAIIAggCGAIDAodzcQB+AAAAAAACc3EAfgAE///////////////+/////v////91cQB+AAcAAAAEXOXAsHh4egAAAvcCHgACfwICAiQCBAIFAgYCBwIIAgkCHAILAgwCDQIIAggCCAIIAggCCAIIAggCCAIIAggCCAIIAggCCAIIAggCGAIDAn0CHgACfwICAj8CBAIFAgYCBwIIAgkCJwILAgwCDQIIAggCCAIIAggCCAIIAggCCAIIAggCCAIIAggCCAIIAggCGAIDAl8CHgACfwICAkgCBAIFAgYCBwIIAgkCCgILAgwCDQIIAggCCAIIAggCCAIIAggCCAIIAggCCAIIAggCCAIIAggCGAIDAn4CHgACfwICAiACBAIFAgYCBwIIAgkCJwILAgwCDQIIAggCCAIIAggCCAIIAggCCAIIAggCCAIIAggCCAIIAggCGAIDAl4CHgACfwICAkUCBAIFAgYCBwIIAgkCCgILAgwCDQIIAggCCAIIAggCCAIIAggCCAIIAggCCAIIAggCCAIIAggCGAIDAjECHgACfwICAgMCBAIFAgYCBwIIAgkCHAILAgwCDQIIAggCCAIIAggCCAIIAggCCAIIAggCCAIIAggCCAIIAggCGAIDAnACHgACfwICAhsCBAIFAgYCBwIIAgkCCgILAgwCDQIIAggCCAIIAggCCAIIAggCCAIIAggCCAIIAggCCAIIAggCGAIDAjwCHgACfwICAi0CBAIFAgYCBwIIAgkCJwILAgwCDQIIAggCCAIIAggCCAIIAggCCAIIAggCCAIIAggCCAIIAggCGAIDAncCHgACfwICAksCBAIFAgYCBwIIAgkCCgILAgwCDQIIAggCCAIIAggCCAIIAggCCAIIAggCCAIIAggCCAIIAggCGAIDAnQCHgACfwICAisCBAIFAgYCBwIIAgkCCgILAgwCDQIIAggCCAIIAggCCAIIAggCCAIIAggCCAIIAggCCAIIAggCGAIDAjECHgACfwICAoICBAIFAgYCBwIIAgkCJwILAgwCDQIIAggCCAIIAggCCAIIAggCCAIIAggCCAIIAggCCAIIAggCGAIDAohzcQB+AAAAAAACc3EAfgAE///////////////+/////v////91cQB+AAcAAAAEAe561nh4egAABAACHgACfwICAj8CBAIFAgYCBwIIAgkCCgILAgwCDQIIAggCCAIIAggCCAIIAggCCAIIAggCCAIIAggCCAIIAggCGAIDAnICHgACfwICAiACBAIFAgYCBwIIAgkCCgILAgwCDQIIAggCCAIIAggCCAIIAggCCAIIAggCCAIIAggCCAIIAggCGAIDAnUCHgACfwICAjoCBAIFAgYCBwIIAgkCJwILAgwCDQIIAggCCAIIAggCCAIIAggCCAIIAggCCAIIAggCCAIIAggCGAIDAngCHgACfwICAiYCBAIFAgYCBwIIAgkCHAILAgwCDQIIAggCCAIIAggCCAIIAggCCAIIAggCCAIIAggCCAIIAggCGAIDAjICHgACfwICAikCBAIFAgYCBwIIAgkCHAILAgwCDQIIAggCCAIIAggCCAIIAggCCAIIAggCCAIIAggCCAIIAggCGAIDAi8CHgACfwICAlICBAIFAgYCBwIIAgkCCgILAgwCDQIIAggCCAIIAggCCAIIAggCCAIIAggCCAIIAggCCAIIAggCGAIDAmgCHgACfwICAjgCBAIFAgYCBwIIAgkCHAILAgwCDQIIAggCCAIIAggCCAIIAggCCAIIAggCCAIIAggCCAIIAggCGAIDAjkCHgACfwICAjUCBAIFAgYCBwIIAgkCJwILAgwCDQIIAggCCAIIAggCCAIIAggCCAIIAggCCAIIAggCCAIIAggCGAIDAjYCHgACfwICAiQCBAIFAgYCBwIIAgkCCgILAgwCDQIIAggCCAIIAggCCAIIAggCCAIIAggCCAIIAggCCAIIAggCGAIDAiUCHgACfwICAk8CBAIFAgYCBwIIAgkCCgILAgwCDQIIAggCCAIIAggCCAIIAggCCAIIAggCCAIIAggCCAIIAggCGAIDAmkCHgACfwICAjACBAIFAgYCBwIIAgkCJwILAgwCDQIIAggCCAIIAggCCAIIAggCCAIIAggCCAIIAggCCAIIAggCGAIDAmwCHgACfwICAkECBAIFAgYCBwIIAgkCJwILAgwCDQIIAggCCAIIAggCCAIIAggCCAIIAggCCAIIAggCCAIIAggCGAIDAkICHgACfwICAoQCBAIFAgYCBwIIAgkCCgILAgwCDQIIAggCCAIIAggCCAIIAggCCAIIAggCCAIIAggCCAIIAggCGAIDAjECHgACfwICAlgCBAIFAgYCBwIIAgkCHAILAgwCDQIIAggCCAIIAggCCAIIAggCCAIIAggCCAIIAggCCAIIAggCGAIDAmsCHgACfwICAlkCBAIFAgYCBwIIAgkCHAILAgwCDQIIAggCCAIIAggCCAIIAggCCAIIAggCCAIIAggCegAABAAIAggCCAIYAgMCbgIeAAJ/AgICMwIEAgUCBgIHAggCCQInAgsCDAINAggCCAIIAggCCAIIAggCCAIIAggCCAIIAggCCAIIAggCCAIYAgMCagIeAAJ/AgICPQIEAgUCBgIHAggCCQInAgsCDAINAggCCAIIAggCCAIIAggCCAIIAggCCAIIAggCCAIIAggCCAIYAgMCPgIeAAKJAAk5ODczMDk0MDgCAgJYAgQCBQIGAgcCCAIJAhwCCwIMAg0CCAIIAggCCAIIAggCCAIIAggCCAIIAggCCAIIAggCCAIIAgICAwJrAh4AAokCAgJZAgQCBQIGAgcCCAIJAhwCCwIMAg0CCAIIAggCCAIIAggCCAIIAggCCAIIAggCCAIIAggCCAIIAgICAwJuAh4AAokCAgKEAgQCBQIGAgcCCAIJAhwCCwIMAg0CCAIIAggCCAIIAggCCAIIAggCCAIIAggCCAIIAggCCAIIAgICAwKHAh4AAokCAgI1AgQCBQIGAgcCCAIJAhwCCwIMAg0CCAIIAggCCAIIAggCCAIIAggCCAIIAggCCAIIAggCCAIIAgICAwJVAh4AAokCAgI/AgQCBQIGAgcCCAIJAhwCCwIMAg0CCAIIAggCCAIIAggCCAIIAggCCAIIAggCCAIIAggCCAIIAgICAwJAAh4AAokCAgJBAgQCBQIGAgcCCAIJAhwCCwIMAg0CCAIIAggCCAIIAggCCAIIAggCCAIIAggCCAIIAggCCAIIAgICAwJDAh4AAokCAgIkAgQCBQIGAgcCCAIJAhwCCwIMAg0CCAIIAggCCAIIAggCCAIIAggCCAIIAggCCAIIAggCCAIIAgICAwJ9Ah4AAokCAgIwAgQCBQIGAgcCCAIJAhwCCwIMAg0CCAIIAggCCAIIAggCCAIIAggCCAIIAggCCAIIAggCCAIIAgICAwJWAh4AAokCAgJFAgQCBQIGAgcCCAIJAhwCCwIMAg0CCAIIAggCCAIIAggCCAIIAggCCAIIAggCCAIIAggCCAIIAgICAwJnAh4AAokCAgKAAgQCBQIGAgcCCAIJAhwCCwIMAg0CCAIIAggCCAIIAggCCAIIAggCCAIIAggCCAIIAggCCAIIAgICAwKDAh4AAokCAgKCAgQCBQIGAgcCCAIJAhwCCwIMAg0CCAIIAggCCAIIAggCCAIIAggCCAIIAggCCAIIAggCCAIIAgICAwKGAh4AAokCAgImAgQCBQIGAgcCCAIJAhwCCwIMAg0CCAIIAggCCAIIAggCCAIIAggCCAIIAggCCAIIAggCCAIIAgICAwIyAh4AAokCAgIeAgQCBQIGAgcCCAIJAhwCCwIMAg0CCAIIAggCegAABAAIAggCCAIIAggCCAIIAggCCAIIAggCCAIIAggCAgIDAkoCHgACiQICAk8CBAIFAgYCBwIIAgkCHAILAgwCDQIIAggCCAIIAggCCAIIAggCCAIIAggCCAIIAggCCAIIAggCAgIDAnYCHgACiQICAi0CBAIFAgYCBwIIAgkCHAILAgwCDQIIAggCCAIIAggCCAIIAggCCAIIAggCCAIIAggCCAIIAggCAgIDAi4CHgACiQICAksCBAIFAgYCBwIIAgkCHAILAgwCDQIIAggCCAIIAggCCAIIAggCCAIIAggCCAIIAggCCAIIAggCAgIDAmYCHgACiQICAisCBAIFAgYCBwIIAgkCHAILAgwCDQIIAggCCAIIAggCCAIIAggCCAIIAggCCAIIAggCCAIIAggCAgIDAiwCHgACiQICAgMCBAIFAgYCBwIIAgkCHAILAgwCDQIIAggCCAIIAggCCAIIAggCCAIIAggCCAIIAggCCAIIAggCAgIDAnACHgACigAJOTg3MzExNzI4AgICJgIEAgUCBgIHAggCCQInAgsCDAINAggCCAIIAggCCAIIAggCCAIIAggCCAIIAggCCAIIAggCCAIEAgMCKAIeAAKKAgICLQIEAgUCBgIHAggCCQInAgsCDAINAggCCAIIAggCCAIIAggCCAIIAggCCAIIAggCCAIIAggCCAIEAgMCdwIeAAKKAgICMAIEAgUCBgIHAggCCQInAgsCDAINAggCCAIIAggCCAIIAggCCAIIAggCCAIIAggCCAIIAggCCAIEAgMCbAIeAAKKAgICTwIEAgUCBgIHAggCCQInAgsCDAINAggCCAIIAggCCAIIAggCCAIIAggCCAIIAggCCAIIAggCCAIEAgMCUAIeAAKKAgICKwIEAgUCBgIHAggCCQInAgsCDAINAggCCAIIAggCCAIIAggCCAIIAggCCAIIAggCCAIIAggCCAIEAgMCUQIeAAKKAgICHgIEAgUCBgIHAggCCQInAgsCDAINAggCCAIIAggCCAIIAggCCAIIAggCCAIIAggCCAIIAggCCAIEAgMCYgIeAAKKAgICSwIEAgUCBgIHAggCCQInAgsCDAINAggCCAIIAggCCAIIAggCCAIIAggCCAIIAggCCAIIAggCCAIEAgMCTAIeAAKKAgICggIEAgUCBgIHAggCCQInAgsCDAINAggCCAIIAggCCAIIAggCCAIIAggCCAIIAggCCAIIAggCCAIEAgMCiAIeAAKKAgICRQIEAgUCBgIHAggCCQInAgsCDAINAggCCAIIAggCCAIIAggCCAIIAggCCAIIAggCCAIIAggCCAIEAgMCRgIeAAKKAgICgAIEAgUCegAABAAGAgcCCAIJAicCCwIMAg0CCAIIAggCCAIIAggCCAIIAggCCAIIAggCCAIIAggCCAIIAgQCAwKBAh4AAooCAgI/AgQCBQIGAgcCCAIJAicCCwIMAg0CCAIIAggCCAIIAggCCAIIAggCCAIIAggCCAIIAggCCAIIAgQCAwJfAh4AAooCAgIDAgQCBQIGAgcCCAIJAicCCwIMAg0CCAIIAggCCAIIAggCCAIIAggCCAIIAggCCAIIAggCCAIIAgQCAwJlAh4AAooCAgJBAgQCBQIGAgcCCAIJAicCCwIMAg0CCAIIAggCCAIIAggCCAIIAggCCAIIAggCCAIIAggCCAIIAgQCAwJCAh4AAooCAgIkAgQCBQIGAgcCCAIJAicCCwIMAg0CCAIIAggCCAIIAggCCAIIAggCCAIIAggCCAIIAggCCAIIAgQCAwJvAh4AAooCAgJZAgQCBQIGAgcCCAIJAicCCwIMAg0CCAIIAggCCAIIAggCCAIIAggCCAIIAggCCAIIAggCCAIIAgQCAwJ6Ah4AAooCAgJYAgQCBQIGAgcCCAIJAicCCwIMAg0CCAIIAggCCAIIAggCCAIIAggCCAIIAggCCAIIAggCCAIIAgQCAwJ8Ah4AAooCAgKEAgQCBQIGAgcCCAIJAicCCwIMAg0CCAIIAggCCAIIAggCCAIIAggCCAIIAggCCAIIAggCCAIIAgQCAwKFAh4AAooCAgI1AgQCBQIGAgcCCAIJAicCCwIMAg0CCAIIAggCCAIIAggCCAIIAggCCAIIAggCCAIIAggCCAIIAgQCAwI2Ah4AAosACTU4MDEyNjE4NAICAh4CBAIFAgYCBwIIAgkCCgILAgwCDQIIAggCCAIIAggCCAIIAggCCAIIAggCCAIIAggCCAIIAggCFAIDAh8CHgACiwICAikCBAIFAgYCBwIIAgkCJwILAgwCDQIIAggCCAIIAggCCAIIAggCCAIIAggCCAIIAggCCAIIAggCFAIDAioCHgACiwICAowABjIwMTgxMQIEAgUCBgIHAggCCQIKAgsCDAINAggCCAIIAggCCAIIAggCCAIIAggCCAIIAggCCAIIAggCCAIUAgMCMQIeAAKLAgICPwIEAgUCBgIHAggCCQIcAgsCDAINAggCCAIIAggCCAIIAggCCAIIAggCCAIIAggCCAIIAggCCAIUAgMCQAIeAAKLAgICKwIEAgUCBgIHAggCCQIcAgsCDAINAggCCAIIAggCCAIIAggCCAIIAggCCAIIAggCCAIIAggCCAIUAgMCLAIeAAKLAgICggIEAgUCBgIHAggCCQIcAgsCDAINAggCCAIIAggCCAIIAggCCAIIAggCCAIId6ICCAIIAggCCAIIAhQCAwKGAh4AAosCAgIiAgQCBQIGAgcCCAIJAgoCCwIMAg0CCAIIAggCCAIIAggCCAIIAggCCAIIAggCCAIIAggCCAIIAhQCAwIjAh4AAosCAgKNAAYyMDE4MDgCBAIFAgYCBwIIAgkCJwILAgwCDQIIAggCCAIIAggCCAIIAggCCAIIAggCCAIIAggCCAIIAggCFAIDAo5zcQB+AAAAAAACc3EAfgAE///////////////+/////gAAAAF1cQB+AAcAAAAEAgg8vXh4egAAA4kCHgACiwICAjgCBAIFAgYCBwIIAgkCHAILAgwCDQIIAggCCAIIAggCCAIIAggCCAIIAggCCAIIAggCCAIIAggCFAIDAjkCHgACiwICAikCBAIFAgYCBwIIAgkCHAILAgwCDQIIAggCCAIIAggCCAIIAggCCAIIAggCCAIIAggCCAIIAggCFAIDAi8CHgACiwICAoQCBAIFAgYCBwIIAgkCCgILAgwCDQIIAggCCAIIAggCCAIIAggCCAIIAggCCAIIAggCCAIIAggCFAIDAjECHgACiwICAjUCBAIFAgYCBwIIAgkCJwILAgwCDQIIAggCCAIIAggCCAIIAggCCAIIAggCCAIIAggCCAIIAggCFAIDAjYCHgACiwICAkECBAIFAgYCBwIIAgkCJwILAgwCDQIIAggCCAIIAggCCAIIAggCCAIIAggCCAIIAggCCAIIAggCFAIDAkICHgACiwICAi0CBAIFAgYCBwIIAgkCCgILAgwCDQIIAggCCAIIAggCCAIIAggCCAIIAggCCAIIAggCCAIIAggCFAIDAjcCHgACiwICAoICBAIFAgYCBwIIAgkCJwILAgwCDQIIAggCCAIIAggCCAIIAggCCAIIAggCCAIIAggCCAIIAggCFAIDAogCHgACiwICAjoCBAIFAgYCBwIIAgkCJwILAgwCDQIIAggCCAIIAggCCAIIAggCCAIIAggCCAIIAggCCAIIAggCFAIDAngCHgACiwICAksCBAIFAgYCBwIIAgkCCgILAgwCDQIIAggCCAIIAggCCAIIAggCCAIIAggCCAIIAggCCAIIAggCFAIDAnQCHgACiwICAgMCBAIFAgYCBwIIAgkCHAILAgwCDQIIAggCCAIIAggCCAIIAggCCAIIAggCCAIIAggCCAIIAggCFAIDAnACHgACiwICAo8ABjIwMTgwNwIEAgUCBgIHAggCCQIKAgsCDAINAggCCAIIAggCCAIIAggCCAIIAggCCAIIAggCCAIIAggCCAIUAgMCMQIeAAKLAgICIAIEAgUCBgIHAggCCQIKAgsCDAINAggCCAIIAggCCAIIAggCCAIIAggCCAIIAggCCAIIAggCCAIUAgMCdQIeAAKLAgICjQIEAgUCBgIHAggCCQIcAgsCDAINAggCCAIIAggCCAIIAggCCAIIAggCCAIIAggCCAIIAggCCAIUAgMCkHNxAH4AAAAAAAJzcQB+AAT///////////////7////+/////3VxAH4ABwAAAARvUxbyeHh6AAACsgIeAAKLAgICMAIEAgUCBgIHAggCCQIKAgsCDAINAggCCAIIAggCCAIIAggCCAIIAggCCAIIAggCCAIIAggCCAIUAgMCMQIeAAKLAgICUgIEAgUCBgIHAggCCQIcAgsCDAINAggCCAIIAggCCAIIAggCCAIIAggCCAIIAggCCAIIAggCCAIUAgMCewIeAAKLAgICOAIEAgUCBgIHAggCCQInAgsCDAINAggCCAIIAggCCAIIAggCCAIIAggCCAIIAggCCAIIAggCCAIUAgMCeQIeAAKLAgICJAIEAgUCBgIHAggCCQIcAgsCDAINAggCCAIIAggCCAIIAggCCAIIAggCCAIIAggCCAIIAggCCAIUAgMCfQIeAAKLAgICWAIEAgUCBgIHAggCCQInAgsCDAINAggCCAIIAggCCAIIAggCCAIIAggCCAIIAggCCAIIAggCCAIUAgMCfAIeAAKLAgICSwIEAgUCBgIHAggCCQIcAgsCDAINAggCCAIIAggCCAIIAggCCAIIAggCCAIIAggCCAIIAggCCAIUAgMCZgIeAAKLAgICSAIEAgUCBgIHAggCCQInAgsCDAINAggCCAIIAggCCAIIAggCCAIIAggCCAIIAggCCAIIAggCCAIUAgMCYwIeAAKLAgICQQIEAgUCBgIHAggCCQIKAgsCDAINAggCCAIIAggCCAIIAggCCAIIAggCCAIIAggCCAIIAggCCAIUAgMCYQIeAAKLAgICgAIEAgUCBgIHAggCCQInAgsCDAINAggCCAIIAggCCAIIAggCCAIIAggCCAIIAggCCAIIAggCCAIUAgMCgQIeAAKLAgICjAIEAgUCBgIHAggCCQInAgsCDAINAggCCAIIAggCCAIIAggCCAIIAggCCAIIAggCCAIIAggCCAIUAgMCkXNxAH4AAAAAAAJzcQB+AAT///////////////7////+AAAAAXVxAH4ABwAAAAQEqedkeHh6AAAB6wIeAAKLAgICWAIEAgUCBgIHAggCCQIcAgsCDAINAggCCAIIAggCCAIIAggCCAIIAggCCAIIAggCCAIIAggCCAIUAgMCawIeAAKLAgICIgIEAgUCBgIHAggCCQInAgsCDAINAggCCAIIAggCCAIIAggCCAIIAggCCAIIAggCCAIIAggCCAIUAgMCbQIeAAKLAgIChAIEAgUCBgIHAggCCQInAgsCDAINAggCCAIIAggCCAIIAggCCAIIAggCCAIIAggCCAIIAggCCAIUAgMChQIeAAKLAgICUgIEAgUCBgIHAggCCQIKAgsCDAINAggCCAIIAggCCAIIAggCCAIIAggCCAIIAggCCAIIAggCCAIUAgMCaAIeAAKLAgICNQIEAgUCBgIHAggCCQIKAgsCDAINAggCCAIIAggCCAIIAggCCAIIAggCCAIIAggCCAIIAggCCAIUAgMCMQIeAAKLAgICMAIEAgUCBgIHAggCCQInAgsCDAINAggCCAIIAggCCAIIAggCCAIIAggCCAIIAggCCAIIAggCCAIUAgMCbAIeAAKLAgICkgAGMjAxODEwAgQCBQIGAgcCCAIJAhwCCwIMAg0CCAIIAggCCAIIAggCCAIIAggCCAIIAggCCAIIAggCCAIIAhQCAwKTc3EAfgAAAAAAAnNxAH4ABP///////////////v////7/////dXEAfgAHAAAABHHRmJR4eHoAAAQAAh4AAosCAgJNAgQCBQIGAgcCCAIJAgoCCwIMAg0CCAIIAggCCAIIAggCCAIIAggCCAIIAggCCAIIAggCCAIIAhQCAwJOAh4AAosCAgI9AgQCBQIGAgcCCAIJAhwCCwIMAg0CCAIIAggCCAIIAggCCAIIAggCCAIIAggCCAIIAggCCAIIAhQCAwJHAh4AAosCAgKUAAYyMDE4MDkCBAIFAgYCBwIIAgkCHAILAgwCDQIIAggCCAIIAggCCAIIAggCCAIIAggCCAIIAggCCAIIAggCFAIDApMCHgACiwICAkgCBAIFAgYCBwIIAgkCHAILAgwCDQIIAggCCAIIAggCCAIIAggCCAIIAggCCAIIAggCCAIIAggCFAIDAkkCHgACiwICAoICBAIFAgYCBwIIAgkCCgILAgwCDQIIAggCCAIIAggCCAIIAggCCAIIAggCCAIIAggCCAIIAggCFAIDAjECHgACiwICAksCBAIFAgYCBwIIAgkCJwILAgwCDQIIAggCCAIIAggCCAIIAggCCAIIAggCCAIIAggCCAIIAggCFAIDAkwCHgACiwICAlICBAIFAgYCBwIIAgkCJwILAgwCDQIIAggCCAIIAggCCAIIAggCCAIIAggCCAIIAggCCAIIAggCFAIDAlMCHgACiwICAisCBAIFAgYCBwIIAgkCJwILAgwCDQIIAggCCAIIAggCCAIIAggCCAIIAggCCAIIAggCCAIIAggCFAIDAlECHgACiwICAoACBAIFAgYCBwIIAgkCHAILAgwCDQIIAggCCAIIAggCCAIIAggCCAIIAggCCAIIAggCCAIIAggCFAIDAoMCHgACiwICAlkCBAIFAgYCBwIIAgkCCgILAgwCDQIIAggCCAIIAggCCAIIAggCCAIIAggCCAIIAggCCAIIAggCFAIDAloCHgACiwICAjACBAIFAgYCBwIIAgkCHAILAgwCDQIIAggCCAIIAggCCAIIAggCCAIIAggCCAIIAggCCAIIAggCFAIDAlYCHgACiwICAiYCBAIFAgYCBwIIAgkCCgILAgwCDQIIAggCCAIIAggCCAIIAggCCAIIAggCCAIIAggCCAIIAggCFAIDAlwCHgACiwICAj8CBAIFAgYCBwIIAgkCJwILAgwCDQIIAggCCAIIAggCCAIIAggCCAIIAggCCAIIAggCCAIIAggCFAIDAl8CHgACiwICApICBAIFAgYCBwIIAgkCJwILAgwCDQIIAggCCAIIAggCCAIIAggCCAIIAggCCAIIAggCCAIIAggCFAIDApECHgACiwICAhsCBAIFAgYCBwIIAgkCHAILAgwCDQIIAggCCAIIAggCCAIIAggCCAIIAnoAAAI7CAIIAggCCAIIAggCCAIUAgMCHQIeAAKLAgICgAIEAgUCBgIHAggCCQIKAgsCDAINAggCCAIIAggCCAIIAggCCAIIAggCCAIIAggCCAIIAggCCAIUAgMCMQIeAAKLAgICLQIEAgUCBgIHAggCCQIcAgsCDAINAggCCAIIAggCCAIIAggCCAIIAggCCAIIAggCCAIIAggCCAIUAgMCLgIeAAKLAgICkgIEAgUCBgIHAggCCQIKAgsCDAINAggCCAIIAggCCAIIAggCCAIIAggCCAIIAggCCAIIAggCCAIUAgMCMQIeAAKLAgICIAIEAgUCBgIHAggCCQIcAgsCDAINAggCCAIIAggCCAIIAggCCAIIAggCCAIIAggCCAIIAggCCAIUAgMCIQIeAAKLAgICJAIEAgUCBgIHAggCCQIKAgsCDAINAggCCAIIAggCCAIIAggCCAIIAggCCAIIAggCCAIIAggCCAIUAgMCJQIeAAKLAgICJgIEAgUCBgIHAggCCQInAgsCDAINAggCCAIIAggCCAIIAggCCAIIAggCCAIIAggCCAIIAggCCAIUAgMCKAIeAAKLAgICJgIEAgUCBgIHAggCCQIcAgsCDAINAggCCAIIAggCCAIIAggCCAIIAggCCAIIAggCCAIIAggCCAIUAgMCMgIeAAKLAgICjwIEAgUCBgIHAggCCQIcAgsCDAINAggCCAIIAggCCAIIAggCCAIIAggCCAIIAggCCAIIAggCCAIUAgMClXNxAH4AAAAAAAJzcQB+AAT///////////////7////+/////3VxAH4ABwAAAARjz5oJeHh6AAAEAAIeAAKLAgICPQIEAgUCBgIHAggCCQInAgsCDAINAggCCAIIAggCCAIIAggCCAIIAggCCAIIAggCCAIIAggCCAIUAgMCPgIeAAKLAgIClAIEAgUCBgIHAggCCQInAgsCDAINAggCCAIIAggCCAIIAggCCAIIAggCCAIIAggCCAIIAggCCAIUAgMCkQIeAAKLAgICOgIEAgUCBgIHAggCCQIKAgsCDAINAggCCAIIAggCCAIIAggCCAIIAggCCAIIAggCCAIIAggCCAIUAgMCOwIeAAKLAgICLQIEAgUCBgIHAggCCQInAgsCDAINAggCCAIIAggCCAIIAggCCAIIAggCCAIIAggCCAIIAggCCAIUAgMCdwIeAAKLAgICKwIEAgUCBgIHAggCCQIKAgsCDAINAggCCAIIAggCCAIIAggCCAIIAggCCAIIAggCCAIIAggCCAIUAgMCMQIeAAKLAgICTQIEAgUCBgIHAggCCQInAgsCDAINAggCCAIIAggCCAIIAggCCAIIAggCCAIIAggCCAIIAggCCAIUAgMCcQIeAAKLAgICRQIEAgUCBgIHAggCCQIKAgsCDAINAggCCAIIAggCCAIIAggCCAIIAggCCAIIAggCCAIIAggCCAIUAgMCMQIeAAKLAgICPwIEAgUCBgIHAggCCQIKAgsCDAINAggCCAIIAggCCAIIAggCCAIIAggCCAIIAggCCAIIAggCCAIUAgMCcgIeAAKLAgICIgIEAgUCBgIHAggCCQIcAgsCDAINAggCCAIIAggCCAIIAggCCAIIAggCCAIIAggCCAIIAggCCAIUAgMCcwIeAAKLAgICjAIEAgUCBgIHAggCCQIcAgsCDAINAggCCAIIAggCCAIIAggCCAIIAggCCAIIAggCCAIIAggCCAIUAgMCkwIeAAKLAgICMwIEAgUCBgIHAggCCQIKAgsCDAINAggCCAIIAggCCAIIAggCCAIIAggCCAIIAggCCAIIAggCCAIUAgMCNAIeAAKLAgICTwIEAgUCBgIHAggCCQIcAgsCDAINAggCCAIIAggCCAIIAggCCAIIAggCCAIIAggCCAIIAggCCAIUAgMCdgIeAAKLAgIChAIEAgUCBgIHAggCCQIcAgsCDAINAggCCAIIAggCCAIIAggCCAIIAggCCAIIAggCCAIIAggCCAIUAgMChwIeAAKLAgICWQIEAgUCBgIHAggCCQInAgsCDAINAggCCAIIAggCCAIIAggCCAIIAggCCAIIAggCCAIIAggCCAIUAgMCegIeAAKLAgICSAIEAgUCBgIHAggCCQIKAgsCDAINAggCCAIIAggCCAIIAggCCAIIAggCCAIIAggCCAJ6AAAEAAgCCAIIAhQCAwJ+Ah4AAosCAgJFAgQCBQIGAgcCCAIJAhwCCwIMAg0CCAIIAggCCAIIAggCCAIIAggCCAIIAggCCAIIAggCCAIIAhQCAwJnAh4AAosCAgJNAgQCBQIGAgcCCAIJAhwCCwIMAg0CCAIIAggCCAIIAggCCAIIAggCCAIIAggCCAIIAggCCAIIAhQCAwJkAh4AAosCAgKUAgQCBQIGAgcCCAIJAgoCCwIMAg0CCAIIAggCCAIIAggCCAIIAggCCAIIAggCCAIIAggCCAIIAhQCAwIxAh4AAosCAgIDAgQCBQIGAgcCCAIJAicCCwIMAg0CCAIIAggCCAIIAggCCAIIAggCCAIIAggCCAIIAggCCAIIAhQCAwJlAh4AAosCAgIeAgQCBQIGAgcCCAIJAicCCwIMAg0CCAIIAggCCAIIAggCCAIIAggCCAIIAggCCAIIAggCCAIIAhQCAwJiAh4AAosCAgI9AgQCBQIGAgcCCAIJAgoCCwIMAg0CCAIIAggCCAIIAggCCAIIAggCCAIIAggCCAIIAggCCAIIAhQCAwJgAh4AAosCAgIkAgQCBQIGAgcCCAIJAicCCwIMAg0CCAIIAggCCAIIAggCCAIIAggCCAIIAggCCAIIAggCCAIIAhQCAwJvAh4AAosCAgI4AgQCBQIGAgcCCAIJAgoCCwIMAg0CCAIIAggCCAIIAggCCAIIAggCCAIIAggCCAIIAggCCAIIAhQCAwJUAh4AAosCAgJPAgQCBQIGAgcCCAIJAgoCCwIMAg0CCAIIAggCCAIIAggCCAIIAggCCAIIAggCCAIIAggCCAIIAhQCAwJpAh4AAosCAgJZAgQCBQIGAgcCCAIJAhwCCwIMAg0CCAIIAggCCAIIAggCCAIIAggCCAIIAggCCAIIAggCCAIIAhQCAwJuAh4AAosCAgIzAgQCBQIGAgcCCAIJAicCCwIMAg0CCAIIAggCCAIIAggCCAIIAggCCAIIAggCCAIIAggCCAIIAhQCAwJqAh4AAosCAgIbAgQCBQIGAgcCCAIJAgoCCwIMAg0CCAIIAggCCAIIAggCCAIIAggCCAIIAggCCAIIAggCCAIIAhQCAwI8Ah4AAosCAgIeAgQCBQIGAgcCCAIJAhwCCwIMAg0CCAIIAggCCAIIAggCCAIIAggCCAIIAggCCAIIAggCCAIIAhQCAwJKAh4AAosCAgIbAgQCBQIGAgcCCAIJAicCCwIMAg0CCAIIAggCCAIIAggCCAIIAggCCAIIAggCCAIIAggCCAIIAhQCAwJEAh4AAosCAgJBAgQCBQIGAgcCCAIJAhwCCwIMAg0CCAIIAggCCAIIAggCCAIIAgh6AAACPgIIAggCCAIIAggCCAIIAggCFAIDAkMCHgACiwICAk8CBAIFAgYCBwIIAgkCJwILAgwCDQIIAggCCAIIAggCCAIIAggCCAIIAggCCAIIAggCCAIIAggCFAIDAlACHgACiwICAkUCBAIFAgYCBwIIAgkCJwILAgwCDQIIAggCCAIIAggCCAIIAggCCAIIAggCCAIIAggCCAIIAggCFAIDAkYCHgACiwICAlgCBAIFAgYCBwIIAgkCCgILAgwCDQIIAggCCAIIAggCCAIIAggCCAIIAggCCAIIAggCCAIIAggCFAIDAjECHgACiwICAjMCBAIFAgYCBwIIAgkCHAILAgwCDQIIAggCCAIIAggCCAIIAggCCAIIAggCCAIIAggCCAIIAggCFAIDAl0CHgACiwICAiACBAIFAgYCBwIIAgkCJwILAgwCDQIIAggCCAIIAggCCAIIAggCCAIIAggCCAIIAggCCAIIAggCFAIDAl4CHgACiwICAo0CBAIFAgYCBwIIAgkCCgILAgwCDQIIAggCCAIIAggCCAIIAggCCAIIAggCCAIIAggCCAIIAggCFAIDAjECHgACiwICAjoCBAIFAgYCBwIIAgkCHAILAgwCDQIIAggCCAIIAggCCAIIAggCCAIIAggCCAIIAggCCAIIAggCFAIDAlsCHgACiwICAo8CBAIFAgYCBwIIAgkCJwILAgwCDQIIAggCCAIIAggCCAIIAggCCAIIAggCCAIIAggCCAIIAggCFAIDApZzcQB+AAAAAAACc3EAfgAE///////////////+/////gAAAAF1cQB+AAcAAAADCUlQeHh6AAABIwIeAAKLAgICNQIEAgUCBgIHAggCCQIcAgsCDAINAggCCAIIAggCCAIIAggCCAIIAggCCAIIAggCCAIIAggCCAIUAgMCVQIeAAKLAgICAwIEAgUCBgIHAggCCQIKAgsCDAINAggCCAIIAggCCAIIAggCCAIIAggCCAIIAggCCAIIAggCCAIUAgMCDgIeAAKLAgICKQIEAgUCBgIHAggCCQIKAgsCDAINAggCCAIIAggCCAIIAggCCAIIAggCCAIIAggCCAIIAggCCAIUAgMCVwIeAAKXAAk4NDU2NDYyNjQCAgI/AgQCBQIGAgcCCAIJAicCCwKYAAJJRAINAggCCAIIAggCCAIIAggCCAIIAggCCAIIAggCCAIIAggCCAIjAgMCmXNxAH4AAAAAAAJzcQB+AAT///////////////7////+/////3VxAH4ABwAAAAQBbUrSeHh3RQIeAAKXAgICMwIEAgUCBgIHAggCCQIcAgsCmAINAggCCAIIAggCCAIIAggCCAIIAggCCAIIAggCCAIIAggCCAIjAgMCmnNxAH4AAAAAAAJzcQB+AAT///////////////7////+/////3VxAH4ABwAAAAQ0mEcjeHh3TQIeAAKXAgICIgIEAgUCBgIHAggCCQKbAAYxOTEwMTUCCwKYAg0CCAIIAggCCAIIAggCCAIIAggCCAIIAggCCAIIAggCCAIIAiMCAwKcc3EAfgAAAAAAAnNxAH4ABP///////////////v////7/////dXEAfgAHAAAAAxJbqXh4d0UCHgAClwICAisCBAIFAgYCBwIIAgkCJwILApgCDQIIAggCCAIIAggCCAIIAggCCAIIAggCCAIIAggCCAIIAggCIwIDAp1zcQB+AAAAAAACc3EAfgAE///////////////+/////v////91cQB+AAcAAAAEFreoonh4d0UCHgAClwICAjoCBAIFAgYCBwIIAgkCHAILApgCDQIIAggCCAIIAggCCAIIAggCCAIIAggCCAIIAggCCAIIAggCIwIDAp5zcQB+AAAAAAACc3EAfgAE///////////////+/////v////91cQB+AAcAAAAEI8Z4/Xh4d0UCHgAClwICAgMCBAIFAgYCBwIIAgkCHAILApgCDQIIAggCCAIIAggCCAIIAggCCAIIAggCCAIIAggCCAIIAggCIwIDAp9zcQB+AAAAAAACc3EAfgAE///////////////+/////v////91cQB+AAcAAAAEQ0RN4Hh4d0UCHgAClwICAikCBAIFAgYCBwIIAgkCJwILApgCDQIIAggCCAIIAggCCAIIAggCCAIIAggCCAIIAggCCAIIAggCIwIDAqBzcQB+AAAAAAACc3EAfgAE///////////////+/////v////91cQB+AAcAAAAEAWTK8nh4d0UCHgAClwICAh4CBAIFAgYCBwIIAgkCmwILApgCDQIIAggCCAIIAggCCAIIAggCCAIIAggCCAIIAggCCAIIAggCIwIDAqFzcQB+AAAAAAACc3EAfgAE///////////////+/////v////91cQB+AAcAAAADEorfeHh3RQIeAAKXAgICAwIEAgUCBgIHAggCCQKbAgsCmAINAggCCAIIAggCCAIIAggCCAIIAggCCAIIAggCCAIIAggCCAIjAgMConNxAH4AAAAAAAJzcQB+AAT///////////////7////+/////3VxAH4ABwAAAAMSpqJ4eHdFAh4AApcCAgIbAgQCBQIGAgcCCAIJAicCCwKYAg0CCAIIAggCCAIIAggCCAIIAggCCAIIAggCCAIIAggCCAIIAiMCAwKjc3EAfgAAAAAAAnNxAH4ABP///////////////v////7/////dXEAfgAHAAAABCWQ0ft4eHdFAh4AApcCAgItAgQCBQIGAgcCCAIJAhwCCwKYAg0CCAIIAggCCAIIAggCCAIIAggCCAIIAggCCAIIAggCCAIIAiMCAwKkc3EAfgAAAAAAAnNxAH4ABP///////////////v////7/////dXEAfgAHAAAABComTwt4eHdFAh4AApcCAgJIAgQCBQIGAgcCCAIJAhwCCwKYAg0CCAIIAggCCAIIAggCCAIIAggCCAIIAggCCAIIAggCCAIIAiMCAwKlc3EAfgAAAAAAAnNxAH4ABP///////////////v////7/////dXEAfgAHAAAABBuzHlx4eHdFAh4AApcCAgImAgQCBQIGAgcCCAIJAicCCwKYAg0CCAIIAggCCAIIAggCCAIIAggCCAIIAggCCAIIAggCCAIIAiMCAwKmc3EAfgAAAAAAAnNxAH4ABP///////////////v////7/////dXEAfgAHAAAAA064Cnh4d0UCHgAClwICAkgCBAIFAgYCBwIIAgkCmwILApgCDQIIAggCCAIIAggCCAIIAggCCAIIAggCCAIIAggCCAIIAggCIwIDAqdzcQB+AAAAAAACc3EAfgAE///////////////+/////v////91cQB+AAcAAAADEle/eHh3RQIeAAKXAgICWQIEAgUCBgIHAggCCQKbAgsCmAINAggCCAIIAggCCAIIAggCCAIIAggCCAIIAggCCAIIAggCCAIjAgMCqHNxAH4AAAAAAAJzcQB+AAT///////////////7////+/////3VxAH4ABwAAAAMShut4eHdFAh4AApcCAgJBAgQCBQIGAgcCCAIJAicCCwKYAg0CCAIIAggCCAIIAggCCAIIAggCCAIIAggCCAIIAggCCAIIAiMCAwKpc3EAfgAAAAAAAnNxAH4ABP///////////////v////4AAAABdXEAfgAHAAAAA/+JXnh4d0UCHgAClwICAjACBAIFAgYCBwIIAgkCJwILApgCDQIIAggCCAIIAggCCAIIAggCCAIIAggCCAIIAggCCAIIAggCIwIDAqpzcQB+AAAAAAACc3EAfgAE///////////////+/////v////91cQB+AAcAAAAEHsB0bHh4d0UCHgAClwICAiACBAIFAgYCBwIIAgkCHAILApgCDQIIAggCCAIIAggCCAIIAggCCAIIAggCCAIIAggCCAIIAggCIwIDAqtzcQB+AAAAAAACc3EAfgAE///////////////+/////v////91cQB+AAcAAAAEJi8ywnh4d0UCHgAClwICAj0CBAIFAgYCBwIIAgkCJwILApgCDQIIAggCCAIIAggCCAIIAggCCAIIAggCCAIIAggCCAIIAggCIwIDAqxzcQB+AAAAAAACc3EAfgAE///////////////+/////v////91cQB+AAcAAAAEAQaUYHh4d0UCHgAClwICAiICBAIFAgYCBwIIAgkCJwILApgCDQIIAggCCAIIAggCCAIIAggCCAIIAggCCAIIAggCCAIIAggCIwIDAq1zcQB+AAAAAAACc3EAfgAE///////////////+/////v////91cQB+AAcAAAAEAvtLi3h4d0UCHgAClwICAjMCBAIFAgYCBwIIAgkCJwILApgCDQIIAggCCAIIAggCCAIIAggCCAIIAggCCAIIAggCCAIIAggCIwIDAq5zcQB+AAAAAAACc3EAfgAE///////////////+/////gAAAAF1cQB+AAcAAAADuXJ8eHh3RQIeAAKXAgICPwIEAgUCBgIHAggCCQIcAgsCmAINAggCCAIIAggCCAIIAggCCAIIAggCCAIIAggCCAIIAggCCAIjAgMCr3NxAH4AAAAAAAJzcQB+AAT///////////////7////+/////3VxAH4ABwAAAAQqC0YheHh3RQIeAAKXAgICOAIEAgUCBgIHAggCCQIcAgsCmAINAggCCAIIAggCCAIIAggCCAIIAggCCAIIAggCCAIIAggCCAIjAgMCsHNxAH4AAAAAAAJzcQB+AAT///////////////7////+/////3VxAH4ABwAAAAQVrLWfeHh3RQIeAAKXAgICJAIEAgUCBgIHAggCCQInAgsCmAINAggCCAIIAggCCAIIAggCCAIIAggCCAIIAggCCAIIAggCCAIjAgMCsXNxAH4AAAAAAAJzcQB+AAT///////////////7////+/////3VxAH4ABwAAAAQFBKNBeHh3RQIeAAKXAgICOAIEAgUCBgIHAggCCQKbAgsCmAINAggCCAIIAggCCAIIAggCCAIIAggCCAIIAggCCAIIAggCCAIjAgMCsnNxAH4AAAAAAAJzcQB+AAT///////////////7////+/////3VxAH4ABwAAAAMSfwZ4eHdFAh4AApcCAgJPAgQCBQIGAgcCCAIJAicCCwKYAg0CCAIIAggCCAIIAggCCAIIAggCCAIIAggCCAIIAggCCAIIAiMCAwKzc3EAfgAAAAAAAnNxAH4ABP///////////////v////4AAAABdXEAfgAHAAAABAJaEtJ4eHdFAh4AApcCAgJSAgQCBQIGAgcCCAIJAicCCwKYAg0CCAIIAggCCAIIAggCCAIIAggCCAIIAggCCAIIAggCCAIIAiMCAwK0c3EAfgAAAAAAAnNxAH4ABP///////////////v////7/////dXEAfgAHAAAAA56yqnh4d0UCHgAClwICAkgCBAIFAgYCBwIIAgkCJwILApgCDQIIAggCCAIIAggCCAIIAggCCAIIAggCCAIIAggCCAIIAggCIwIDArVzcQB+AAAAAAACc3EAfgAE///////////////+/////v////91cQB+AAcAAAAEBFuSEHh4d0UCHgAClwICAh4CBAIFAgYCBwIIAgkCHAILApgCDQIIAggCCAIIAggCCAIIAggCCAIIAggCCAIIAggCCAIIAggCIwIDArZzcQB+AAAAAAACc3EAfgAE///////////////+/////v////91cQB+AAcAAAAEJngfcXh4d0UCHgAClwICAi0CBAIFAgYCBwIIAgkCmwILApgCDQIIAggCCAIIAggCCAIIAggCCAIIAggCCAIIAggCCAIIAggCIwIDArdzcQB+AAAAAAACc3EAfgAE///////////////+/////v////91cQB+AAcAAAADEpLKeHh3RQIeAAKXAgICOgIEAgUCBgIHAggCCQKbAgsCmAINAggCCAIIAggCCAIIAggCCAIIAggCCAIIAggCCAIIAggCCAIjAgMCuHNxAH4AAAAAAAJzcQB+AAT///////////////7////+/////3VxAH4ABwAAAAMSX5R4eHdFAh4AApcCAgI9AgQCBQIGAgcCCAIJAhwCCwKYAg0CCAIIAggCCAIIAggCCAIIAggCCAIIAggCCAIIAggCCAIIAiMCAwK5c3EAfgAAAAAAAnNxAH4ABP///////////////v////7/////dXEAfgAHAAAABC794JJ4eHdFAh4AApcCAgIzAgQCBQIGAgcCCAIJApsCCwKYAg0CCAIIAggCCAIIAggCCAIIAggCCAIIAggCCAIIAggCCAIIAiMCAwK6c3EAfgAAAAAAAnNxAH4ABP///////////////v////7/////dXEAfgAHAAAAAxJ3JXh4d88CHgAClwICAjUCBAIFAgYCBwIIAgkCmwILApgCDQIIAggCCAIIAggCCAIIAggCCAIIAggCCAIIAggCCAIIAggCIwIDAjECHgAClwICAjACBAIFAgYCBwIIAgkCmwILApgCDQIIAggCCAIIAggCCAIIAggCCAIIAggCCAIIAggCCAIIAggCIwIDAjECHgAClwICAkECBAIFAgYCBwIIAgkCmwILApgCDQIIAggCCAIIAggCCAIIAggCCAIIAggCCAIIAggCCAIIAggCIwIDArtzcQB+AAAAAAACc3EAfgAE///////////////+/////v////91cQB+AAcAAAADEp6veHh3RQIeAAKXAgICIAIEAgUCBgIHAggCCQInAgsCmAINAggCCAIIAggCCAIIAggCCAIIAggCCAIIAggCCAIIAggCCAIjAgMCvHNxAH4AAAAAAAJzcQB+AAT///////////////7////+/////3VxAH4ABwAAAAQBzUp3eHh3RQIeAAKXAgICMAIEAgUCBgIHAggCCQIcAgsCmAINAggCCAIIAggCCAIIAggCCAIIAggCCAIIAggCCAIIAggCCAIjAgMCvXNxAH4AAAAAAAJzcQB+AAT///////////////7////+/////3VxAH4ABwAAAAQcI3yQeHh3RQIeAAKXAgICQQIEAgUCBgIHAggCCQIcAgsCmAINAggCCAIIAggCCAIIAggCCAIIAggCCAIIAggCCAIIAggCCAIjAgMCvnNxAH4AAAAAAAJzcQB+AAT///////////////7////+/////3VxAH4ABwAAAAQ0OVToeHh3RQIeAAKXAgICUgIEAgUCBgIHAggCCQIcAgsCmAINAggCCAIIAggCCAIIAggCCAIIAggCCAIIAggCCAIIAggCCAIjAgMCv3NxAH4AAAAAAAJzcQB+AAT///////////////7////+/////3VxAH4ABwAAAAQx77UZeHh3RQIeAAKXAgICNQIEAgUCBgIHAggCCQIcAgsCmAINAggCCAIIAggCCAIIAggCCAIIAggCCAIIAggCCAIIAggCCAIjAgMCwHNxAH4AAAAAAAJzcQB+AAT///////////////7////+/////3VxAH4ABwAAAAQpII+FeHh3RQIeAAKXAgICPQIEAgUCBgIHAggCCQKbAgsCmAINAggCCAIIAggCCAIIAggCCAIIAggCCAIIAggCCAIIAggCCAIjAgMCwXNxAH4AAAAAAAJzcQB+AAT///////////////7////+/////3VxAH4ABwAAAAMSa1h4eHdFAh4AApcCAgJLAgQCBQIGAgcCCAIJAicCCwKYAg0CCAIIAggCCAIIAggCCAIIAggCCAIIAggCCAIIAggCCAIIAiMCAwLCc3EAfgAAAAAAAnNxAH4ABP///////////////v////7/////dXEAfgAHAAAABBQ694N4eHdFAh4AApcCAgJPAgQCBQIGAgcCCAIJApsCCwKYAg0CCAIIAggCCAIIAggCCAIIAggCCAIIAggCCAIIAggCCAIIAiMCAwLDc3EAfgAAAAAAAnNxAH4ABP///////////////v////7/////dXEAfgAHAAAAAxKiqHh4d0UCHgAClwICAlICBAIFAgYCBwIIAgkCmwILApgCDQIIAggCCAIIAggCCAIIAggCCAIIAggCCAIIAggCCAIIAggCIwIDAsRzcQB+AAAAAAACc3EAfgAE///////////////+/////v////91cQB+AAcAAAADEm9GeHh3RQIeAAKXAgICTwIEAgUCBgIHAggCCQIcAgsCmAINAggCCAIIAggCCAIIAggCCAIIAggCCAIIAggCCAIIAggCCAIjAgMCxXNxAH4AAAAAAAJzcQB+AAT///////////////7////+/////3VxAH4ABwAAAAQ5RS7+eHh3RQIeAAKXAgICTQIEAgUCBgIHAggCCQIcAgsCmAINAggCCAIIAggCCAIIAggCCAIIAggCCAIIAggCCAIIAggCCAIjAgMCxnNxAH4AAAAAAAJzcQB+AAT///////////////7////+/////3VxAH4ABwAAAAQzvJaSeHh3RQIeAAKXAgICHgIEAgUCBgIHAggCCQInAgsCmAINAggCCAIIAggCCAIIAggCCAIIAggCCAIIAggCCAIIAggCCAIjAgMCx3NxAH4AAAAAAAJzcQB+AAT///////////////7////+/////3VxAH4ABwAAAAQIvUgheHh3RQIeAAKXAgICKQIEAgUCBgIHAggCCQKbAgsCmAINAggCCAIIAggCCAIIAggCCAIIAggCCAIIAggCCAIIAggCCAIjAgMCyHNxAH4AAAAAAAJzcQB+AAT///////////////7////+/////3VxAH4ABwAAAAMSZ2t4eHdFAh4AApcCAgI1AgQCBQIGAgcCCAIJAicCCwKYAg0CCAIIAggCCAIIAggCCAIIAggCCAIIAggCCAIIAggCCAIIAiMCAwLJc3EAfgAAAAAAAnNxAH4ABP///////////////v////7/////dXEAfgAHAAAABBCmiyR4eHdFAh4AApcCAgJNAgQCBQIGAgcCCAIJApsCCwKYAg0CCAIIAggCCAIIAggCCAIIAggCCAIIAggCCAIIAggCCAIIAiMCAwLKc3EAfgAAAAAAAnNxAH4ABP///////////////v////7/////dXEAfgAHAAAAAxJzNXh4d0UCHgAClwICAlkCBAIFAgYCBwIIAgkCHAILApgCDQIIAggCCAIIAggCCAIIAggCCAIIAggCCAIIAggCCAIIAggCIwIDAstzcQB+AAAAAAACc3EAfgAE///////////////+/////v////91cQB+AAcAAAAEIgqsMXh4d0UCHgAClwICAiACBAIFAgYCBwIIAgkCmwILApgCDQIIAggCCAIIAggCCAIIAggCCAIIAggCCAIIAggCCAIIAggCIwIDAsxzcQB+AAAAAAACc3EAfgAE///////////////+/////v////91cQB+AAcAAAADEmN/eHh3RQIeAAKXAgICPwIEAgUCBgIHAggCCQKbAgsCmAINAggCCAIIAggCCAIIAggCCAIIAggCCAIIAggCCAIIAggCCAIjAgMCzXNxAH4AAAAAAAJzcQB+AAT///////////////7////+/////3VxAH4ABwAAAAMSlsB4eHdFAh4AApcCAgIbAgQCBQIGAgcCCAIJApsCCwKYAg0CCAIIAggCCAIIAggCCAIIAggCCAIIAggCCAIIAggCCAIIAiMCAwLOc3EAfgAAAAAAAnNxAH4ABP///////////////v////7/////dXEAfgAHAAAAAxJ7FXh4d4oCHgAClwICAisCBAIFAgYCBwIIAgkCmwILApgCDQIIAggCCAIIAggCCAIIAggCCAIIAggCCAIIAggCCAIIAggCIwIDAjECHgAClwICAikCBAIFAgYCBwIIAgkCHAILApgCDQIIAggCCAIIAggCCAIIAggCCAIIAggCCAIIAggCCAIIAggCIwIDAs9zcQB+AAAAAAACc3EAfgAE///////////////+/////v////91cQB+AAcAAAAEKxALUXh4d0UCHgAClwICAgMCBAIFAgYCBwIIAgkCJwILApgCDQIIAggCCAIIAggCCAIIAggCCAIIAggCCAIIAggCCAIIAggCIwIDAtBzcQB+AAAAAAACc3EAfgAE///////////////+/////gAAAAF1cQB+AAcAAAAEBhtaanh4d0UCHgAClwICAiYCBAIFAgYCBwIIAgkCmwILApgCDQIIAggCCAIIAggCCAIIAggCCAIIAggCCAIIAggCCAIIAggCIwIDAtFzcQB+AAAAAAACc3EAfgAE///////////////+/////v////91cQB+AAcAAAADEpq3eHh3RQIeAAKXAgICSwIEAgUCBgIHAggCCQKbAgsCmAINAggCCAIIAggCCAIIAggCCAIIAggCCAIIAggCCAIIAggCCAIjAgMC0nNxAH4AAAAAAAJzcQB+AAT///////////////7////+/////3VxAH4ABwAAAAMSgvh4eHdFAh4AApcCAgImAgQCBQIGAgcCCAIJAhwCCwKYAg0CCAIIAggCCAIIAggCCAIIAggCCAIIAggCCAIIAggCCAIIAiMCAwLTc3EAfgAAAAAAAnNxAH4ABP///////////////v////7/////dXEAfgAHAAAABC6RhSt4eHdFAh4AApcCAgJLAgQCBQIGAgcCCAIJAhwCCwKYAg0CCAIIAggCCAIIAggCCAIIAggCCAIIAggCCAIIAggCCAIIAiMCAwLUc3EAfgAAAAAAAnNxAH4ABP///////////////v////7/////dXEAfgAHAAAABB2x+kx4eHdFAh4AApcCAgIbAgQCBQIGAgcCCAIJAhwCCwKYAg0CCAIIAggCCAIIAggCCAIIAggCCAIIAggCCAIIAggCCAIIAiMCAwLVc3EAfgAAAAAAAnNxAH4ABP///////////////v////7/////dXEAfgAHAAAABAvREnR4eHdFAh4AApcCAgItAgQCBQIGAgcCCAIJAicCCwKYAg0CCAIIAggCCAIIAggCCAIIAggCCAIIAggCCAIIAggCCAIIAiMCAwLWc3EAfgAAAAAAAnNxAH4ABP///////////////v////7/////dXEAfgAHAAAABALXZ1R4eHdFAh4AApcCAgIrAgQCBQIGAgcCCAIJAhwCCwKYAg0CCAIIAggCCAIIAggCCAIIAggCCAIIAggCCAIIAggCCAIIAiMCAwLXc3EAfgAAAAAAAnNxAH4ABP///////////////v////7/////dXEAfgAHAAAABCQ0bfR4eHdFAh4AApcCAgI6AgQCBQIGAgcCCAIJAicCCwKYAg0CCAIIAggCCAIIAggCCAIIAggCCAIIAggCCAIIAggCCAIIAiMCAwLYc3EAfgAAAAAAAnNxAH4ABP///////////////v////7/////dXEAfgAHAAAABAJQHul4eHdFAh4AApcCAgJZAgQCBQIGAgcCCAIJAicCCwKYAg0CCAIIAggCCAIIAggCCAIIAggCCAIIAggCCAIIAggCCAIIAiMCAwLZc3EAfgAAAAAAAnNxAH4ABP///////////////v////7/////dXEAfgAHAAAABA4LHEp4eHdFAh4AApcCAgIiAgQCBQIGAgcCCAIJAhwCCwKYAg0CCAIIAggCCAIIAggCCAIIAggCCAIIAggCCAIIAggCCAIIAiMCAwLac3EAfgAAAAAAAnNxAH4ABP///////////////v////7/////dXEAfgAHAAAABB6uCU94eHdFAh4AApcCAgIkAgQCBQIGAgcCCAIJApsCCwKYAg0CCAIIAggCCAIIAggCCAIIAggCCAIIAggCCAIIAggCCAIIAiMCAwLbc3EAfgAAAAAAAnNxAH4ABP///////////////v////7/////dXEAfgAHAAAAAxKO1Hh4d0UCHgAClwICAk0CBAIFAgYCBwIIAgkCJwILApgCDQIIAggCCAIIAggCCAIIAggCCAIIAggCCAIIAggCCAIIAggCIwIDAtxzcQB+AAAAAAACc3EAfgAE///////////////+/////v////91cQB+AAcAAAADMvcReHh3RQIeAAKXAgICJAIEAgUCBgIHAggCCQIcAgsCmAINAggCCAIIAggCCAIIAggCCAIIAggCCAIIAggCCAIIAggCCAIjAgMC3XNxAH4AAAAAAAJzcQB+AAT///////////////7////+/////3VxAH4ABwAAAAQp4OUTeHh3RQIeAAKXAgICOAIEAgUCBgIHAggCCQInAgsCmAINAggCCAIIAggCCAIIAggCCAIIAggCCAIIAggCCAIIAggCCAIjAgMC3nNxAH4AAAAAAAJzcQB+AAT///////////////7////+/////3VxAH4ABwAAAAQdEKl0eHh6AAAEAAIeAALfAAk5ODg1NTAxMDQCAgI/AgQCBQIGAgcCCAIJAicCCwIMAg0CCAIIAggCCAIIAggCCAIIAggCCAIIAggCCAIIAggCCAIIAgECAwJfAh4AAt8CAgJLAgQCBQIGAgcCCAIJAgoCCwIMAg0CCAIIAggCCAIIAggCCAIIAggCCAIIAggCCAIIAggCCAIIAgECAwJ0Ah4AAt8CAgIrAgQCBQIGAgcCCAIJAicCCwIMAg0CCAIIAggCCAIIAggCCAIIAggCCAIIAggCCAIIAggCCAIIAgECAwJRAh4AAt8CAgI6AgQCBQIGAgcCCAIJAicCCwIMAg0CCAIIAggCCAIIAggCCAIIAggCCAIIAggCCAIIAggCCAIIAgECAwJ4Ah4AAt8CAgIDAgQCBQIGAgcCCAIJAhwCCwIMAg0CCAIIAggCCAIIAggCCAIIAggCCAIIAggCCAIIAggCCAIIAgECAwJwAh4AAt8CAgKNAgQCBQIGAgcCCAIJAicCCwIMAg0CCAIIAggCCAIIAggCCAIIAggCCAIIAggCCAIIAggCCAIIAgECAwKOAh4AAt8CAgIpAgQCBQIGAgcCCAIJAicCCwIMAg0CCAIIAggCCAIIAggCCAIIAggCCAIIAggCCAIIAggCCAIIAgECAwIqAh4AAt8CAgKCAgQCBQIGAgcCCAIJAhwCCwIMAg0CCAIIAggCCAIIAggCCAIIAggCCAIIAggCCAIIAggCCAIIAgECAwKGAh4AAt8CAgJIAgQCBQIGAgcCCAIJAhwCCwIMAg0CCAIIAggCCAIIAggCCAIIAggCCAIIAggCCAIIAggCCAIIAgECAwJJAh4AAt8CAgI1AgQCBQIGAgcCCAIJAgoCCwIMAg0CCAIIAggCCAIIAggCCAIIAggCCAIIAggCCAIIAggCCAIIAgECAwIxAh4AAt8CAgIkAgQCBQIGAgcCCAIJAicCCwIMAg0CCAIIAggCCAIIAggCCAIIAggCCAIIAggCCAIIAggCCAIIAgECAwJvAh4AAt8CAgJSAgQCBQIGAgcCCAIJAgoCCwIMAg0CCAIIAggCCAIIAggCCAIIAggCCAIIAggCCAIIAggCCAIIAgECAwJoAh4AAt8CAgKSAgQCBQIGAgcCCAIJAhwCCwIMAg0CCAIIAggCCAIIAggCCAIIAggCCAIIAggCCAIIAggCCAIIAgECAwKTAh4AAt8CAgI/AgQCBQIGAgcCCAIJAhwCCwIMAg0CCAIIAggCCAIIAggCCAIIAggCCAIIAggCCAIIAggCCAIIAgECAwJAAh4AAt8CAgJZAgQCBQIGAgcCCAIJAhwCCwIMAg0CCAIIAggCCAIIAggCCAIIAgh6AAAEAAIIAggCCAIIAggCCAIIAggCAQIDAm4CHgAC3wICAjMCBAIFAgYCBwIIAgkCJwILAgwCDQIIAggCCAIIAggCCAIIAggCCAIIAggCCAIIAggCCAIIAggCAQIDAmoCHgAC3wICAkECBAIFAgYCBwIIAgkCJwILAgwCDQIIAggCCAIIAggCCAIIAggCCAIIAggCCAIIAggCCAIIAggCAQIDAkICHgAC3wICAgMCBAIFAgYCBwIIAgkCJwILAgwCDQIIAggCCAIIAggCCAIIAggCCAIIAggCCAIIAggCCAIIAggCAQIDAmUCHgAC3wICAkUCBAIFAgYCBwIIAgkCHAILAgwCDQIIAggCCAIIAggCCAIIAggCCAIIAggCCAIIAggCCAIIAggCAQIDAmcCHgAC3wICAo0CBAIFAgYCBwIIAgkCHAILAgwCDQIIAggCCAIIAggCCAIIAggCCAIIAggCCAIIAggCCAIIAggCAQIDApACHgAC3wICAikCBAIFAgYCBwIIAgkCHAILAgwCDQIIAggCCAIIAggCCAIIAggCCAIIAggCCAIIAggCCAIIAggCAQIDAi8CHgAC3wICAisCBAIFAgYCBwIIAgkCHAILAgwCDQIIAggCCAIIAggCCAIIAggCCAIIAggCCAIIAggCCAIIAggCAQIDAiwCHgAC3wICAoICBAIFAgYCBwIIAgkCJwILAgwCDQIIAggCCAIIAggCCAIIAggCCAIIAggCCAIIAggCCAIIAggCAQIDAogCHgAC3wICAh4CBAIFAgYCBwIIAgkCCgILAgwCDQIIAggCCAIIAggCCAIIAggCCAIIAggCCAIIAggCCAIIAggCAQIDAh8CHgAC3wICAlkCBAIFAgYCBwIIAgkCJwILAgwCDQIIAggCCAIIAggCCAIIAggCCAIIAggCCAIIAggCCAIIAggCAQIDAnoCHgAC3wICAo8CBAIFAgYCBwIIAgkCCgILAgwCDQIIAggCCAIIAggCCAIIAggCCAIIAggCCAIIAggCCAIIAggCAQIDAjECHgAC3wICAiQCBAIFAgYCBwIIAgkCHAILAgwCDQIIAggCCAIIAggCCAIIAggCCAIIAggCCAIIAggCCAIIAggCAQIDAn0CHgAC3wICAjgCBAIFAgYCBwIIAgkCJwILAgwCDQIIAggCCAIIAggCCAIIAggCCAIIAggCCAIIAggCCAIIAggCAQIDAnkCHgAC3wICAjgCBAIFAgYCBwIIAgkCCgILAgwCDQIIAggCCAIIAggCCAIIAggCCAIIAggCCAIIAggCCAIIAggCAQIDAlQCHgAC3wICAiACBAIFAgYCBwIIAgkCCgILAgwCDQIIAggCCAJ6AAAEAAgCCAIIAggCCAIIAggCCAIIAggCCAIIAggCCAIBAgMCdQIeAALfAgICRQIEAgUCBgIHAggCCQInAgsCDAINAggCCAIIAggCCAIIAggCCAIIAggCCAIIAggCCAIIAggCCAIBAgMCRgIeAALfAgICjQIEAgUCBgIHAggCCQIKAgsCDAINAggCCAIIAggCCAIIAggCCAIIAggCCAIIAggCCAIIAggCCAIBAgMCMQIeAALfAgICTwIEAgUCBgIHAggCCQIcAgsCDAINAggCCAIIAggCCAIIAggCCAIIAggCCAIIAggCCAIIAggCCAIBAgMCdgIeAALfAgICLQIEAgUCBgIHAggCCQIKAgsCDAINAggCCAIIAggCCAIIAggCCAIIAggCCAIIAggCCAIIAggCCAIBAgMCNwIeAALfAgICNQIEAgUCBgIHAggCCQInAgsCDAINAggCCAIIAggCCAIIAggCCAIIAggCCAIIAggCCAIIAggCCAIBAgMCNgIeAALfAgICTQIEAgUCBgIHAggCCQIcAgsCDAINAggCCAIIAggCCAIIAggCCAIIAggCCAIIAggCCAIIAggCCAIBAgMCZAIeAALfAgICMAIEAgUCBgIHAggCCQIKAgsCDAINAggCCAIIAggCCAIIAggCCAIIAggCCAIIAggCCAIIAggCCAIBAgMCMQIeAALfAgIClAIEAgUCBgIHAggCCQIKAgsCDAINAggCCAIIAggCCAIIAggCCAIIAggCCAIIAggCCAIIAggCCAIBAgMCMQIeAALfAgICGwIEAgUCBgIHAggCCQIKAgsCDAINAggCCAIIAggCCAIIAggCCAIIAggCCAIIAggCCAIIAggCCAIBAgMCPAIeAALfAgICJAIEAgUCBgIHAggCCQIKAgsCDAINAggCCAIIAggCCAIIAggCCAIIAggCCAIIAggCCAIIAggCCAIBAgMCJQIeAALfAgICjwIEAgUCBgIHAggCCQIcAgsCDAINAggCCAIIAggCCAIIAggCCAIIAggCCAIIAggCCAIIAggCCAIBAgMClQIeAALfAgICAwIEAgUCBgIHAggCCQIKAgsCDAINAggCCAIIAggCCAIIAggCCAIIAggCCAIIAggCCAIIAggCCAIBAgMCDgIeAALfAgICHgIEAgUCBgIHAggCCQInAgsCDAINAggCCAIIAggCCAIIAggCCAIIAggCCAIIAggCCAIIAggCCAIBAgMCYgIeAALfAgICOgIEAgUCBgIHAggCCQIcAgsCDAINAggCCAIIAggCCAIIAggCCAIIAggCCAIIAggCCAIIAggCCAIBAgMCWwIeAALfAgICTwIEAgUCBgIHAggCCQInAgt6AAAEAAIMAg0CCAIIAggCCAIIAggCCAIIAggCCAIIAggCCAIIAggCCAIIAgECAwJQAh4AAt8CAgIpAgQCBQIGAgcCCAIJAgoCCwIMAg0CCAIIAggCCAIIAggCCAIIAggCCAIIAggCCAIIAggCCAIIAgECAwJXAh4AAt8CAgI1AgQCBQIGAgcCCAIJAhwCCwIMAg0CCAIIAggCCAIIAggCCAIIAggCCAIIAggCCAIIAggCCAIIAgECAwJVAh4AAt8CAgIzAgQCBQIGAgcCCAIJAhwCCwIMAg0CCAIIAggCCAIIAggCCAIIAggCCAIIAggCCAIIAggCCAIIAgECAwJdAh4AAt8CAgJYAgQCBQIGAgcCCAIJAgoCCwIMAg0CCAIIAggCCAIIAggCCAIIAggCCAIIAggCCAIIAggCCAIIAgECAwIxAh4AAt8CAgIgAgQCBQIGAgcCCAIJAicCCwIMAg0CCAIIAggCCAIIAggCCAIIAggCCAIIAggCCAIIAggCCAIIAgECAwJeAh4AAt8CAgJBAgQCBQIGAgcCCAIJAhwCCwIMAg0CCAIIAggCCAIIAggCCAIIAggCCAIIAggCCAIIAggCCAIIAgECAwJDAh4AAt8CAgKEAgQCBQIGAgcCCAIJAhwCCwIMAg0CCAIIAggCCAIIAggCCAIIAggCCAIIAggCCAIIAggCCAIIAgECAwKHAh4AAt8CAgIiAgQCBQIGAgcCCAIJAhwCCwIMAg0CCAIIAggCCAIIAggCCAIIAggCCAIIAggCCAIIAggCCAIIAgECAwJzAh4AAt8CAgJZAgQCBQIGAgcCCAIJAgoCCwIMAg0CCAIIAggCCAIIAggCCAIIAggCCAIIAggCCAIIAggCCAIIAgECAwJaAh4AAt8CAgKPAgQCBQIGAgcCCAIJAicCCwIMAg0CCAIIAggCCAIIAggCCAIIAggCCAIIAggCCAIIAggCCAIIAgECAwKWAh4AAt8CAgJFAgQCBQIGAgcCCAIJAgoCCwIMAg0CCAIIAggCCAIIAggCCAIIAggCCAIIAggCCAIIAggCCAIIAgECAwIxAh4AAt8CAgKMAgQCBQIGAgcCCAIJAhwCCwIMAg0CCAIIAggCCAIIAggCCAIIAggCCAIIAggCCAIIAggCCAIIAgECAwKTAh4AAt8CAgIeAgQCBQIGAgcCCAIJAhwCCwIMAg0CCAIIAggCCAIIAggCCAIIAggCCAIIAggCCAIIAggCCAIIAgECAwJKAh4AAt8CAgItAgQCBQIGAgcCCAIJAhwCCwIMAg0CCAIIAggCCAIIAggCCAIIAggCCAIIAggCCAIIAggCCAIIAgECAwIuAh4AAt8CAgIbAgQCBQJ6AAAEAAYCBwIIAgkCJwILAgwCDQIIAggCCAIIAggCCAIIAggCCAIIAggCCAIIAggCCAIIAggCAQIDAkQCHgAC3wICAiYCBAIFAgYCBwIIAgkCJwILAgwCDQIIAggCCAIIAggCCAIIAggCCAIIAggCCAIIAggCCAIIAggCAQIDAigCHgAC3wICAjACBAIFAgYCBwIIAgkCJwILAgwCDQIIAggCCAIIAggCCAIIAggCCAIIAggCCAIIAggCCAIIAggCAQIDAmwCHgAC3wICAiACBAIFAgYCBwIIAgkCHAILAgwCDQIIAggCCAIIAggCCAIIAggCCAIIAggCCAIIAggCCAIIAggCAQIDAiECHgAC3wICAiICBAIFAgYCBwIIAgkCJwILAgwCDQIIAggCCAIIAggCCAIIAggCCAIIAggCCAIIAggCCAIIAggCAQIDAm0CHgAC3wICAj0CBAIFAgYCBwIIAgkCJwILAgwCDQIIAggCCAIIAggCCAIIAggCCAIIAggCCAIIAggCCAIIAggCAQIDAj4CHgAC3wICAowCBAIFAgYCBwIIAgkCJwILAgwCDQIIAggCCAIIAggCCAIIAggCCAIIAggCCAIIAggCCAIIAggCAQIDApECHgAC3wICAlgCBAIFAgYCBwIIAgkCHAILAgwCDQIIAggCCAIIAggCCAIIAggCCAIIAggCCAIIAggCCAIIAggCAQIDAmsCHgAC3wICApQCBAIFAgYCBwIIAgkCJwILAgwCDQIIAggCCAIIAggCCAIIAggCCAIIAggCCAIIAggCCAIIAggCAQIDApECHgAC3wICAjMCBAIFAgYCBwIIAgkCCgILAgwCDQIIAggCCAIIAggCCAIIAggCCAIIAggCCAIIAggCCAIIAggCAQIDAjQCHgAC3wICAk8CBAIFAgYCBwIIAgkCCgILAgwCDQIIAggCCAIIAggCCAIIAggCCAIIAggCCAIIAggCCAIIAggCAQIDAmkCHgAC3wICAj0CBAIFAgYCBwIIAgkCCgILAgwCDQIIAggCCAIIAggCCAIIAggCCAIIAggCCAIIAggCCAIIAggCAQIDAmACHgAC3wICAoACBAIFAgYCBwIIAgkCCgILAgwCDQIIAggCCAIIAggCCAIIAggCCAIIAggCCAIIAggCCAIIAggCAQIDAjECHgAC3wICAksCBAIFAgYCBwIIAgkCHAILAgwCDQIIAggCCAIIAggCCAIIAggCCAIIAggCCAIIAggCCAIIAggCAQIDAmYCHgAC3wICAiYCBAIFAgYCBwIIAgkCHAILAgwCDQIIAggCCAIIAggCCAIIAggCCAIIAggCCAIIAggCCAIIAggCAQIDAjICHgB6AAAEAALfAgICLQIEAgUCBgIHAggCCQInAgsCDAINAggCCAIIAggCCAIIAggCCAIIAggCCAIIAggCCAIIAggCCAIBAgMCdwIeAALfAgICGwIEAgUCBgIHAggCCQIcAgsCDAINAggCCAIIAggCCAIIAggCCAIIAggCCAIIAggCCAIIAggCCAIBAgMCHQIeAALfAgICWAIEAgUCBgIHAggCCQInAgsCDAINAggCCAIIAggCCAIIAggCCAIIAggCCAIIAggCCAIIAggCCAIBAgMCfAIeAALfAgICSAIEAgUCBgIHAggCCQIKAgsCDAINAggCCAIIAggCCAIIAggCCAIIAggCCAIIAggCCAIIAggCCAIBAgMCfgIeAALfAgICkgIEAgUCBgIHAggCCQIKAgsCDAINAggCCAIIAggCCAIIAggCCAIIAggCCAIIAggCCAIIAggCCAIBAgMCMQIeAALfAgICTQIEAgUCBgIHAggCCQInAgsCDAINAggCCAIIAggCCAIIAggCCAIIAggCCAIIAggCCAIIAggCCAIBAgMCcQIeAALfAgICSwIEAgUCBgIHAggCCQInAgsCDAINAggCCAIIAggCCAIIAggCCAIIAggCCAIIAggCCAIIAggCCAIBAgMCTAIeAALfAgICPwIEAgUCBgIHAggCCQIKAgsCDAINAggCCAIIAggCCAIIAggCCAIIAggCCAIIAggCCAIIAggCCAIBAgMCcgIeAALfAgICUgIEAgUCBgIHAggCCQIcAgsCDAINAggCCAIIAggCCAIIAggCCAIIAggCCAIIAggCCAIIAggCCAIBAgMCewIeAALfAgICOgIEAgUCBgIHAggCCQIKAgsCDAINAggCCAIIAggCCAIIAggCCAIIAggCCAIIAggCCAIIAggCCAIBAgMCOwIeAALfAgICggIEAgUCBgIHAggCCQIKAgsCDAINAggCCAIIAggCCAIIAggCCAIIAggCCAIIAggCCAIIAggCCAIBAgMCMQIeAALfAgICKwIEAgUCBgIHAggCCQIKAgsCDAINAggCCAIIAggCCAIIAggCCAIIAggCCAIIAggCCAIIAggCCAIBAgMCMQIeAALfAgICQQIEAgUCBgIHAggCCQIKAgsCDAINAggCCAIIAggCCAIIAggCCAIIAggCCAIIAggCCAIIAggCCAIBAgMCYQIeAALfAgICgAIEAgUCBgIHAggCCQInAgsCDAINAggCCAIIAggCCAIIAggCCAIIAggCCAIIAggCCAIIAggCCAIBAgMCgQIeAALfAgIChAIEAgUCBgIHAggCCQIKAgsCDAINAggCCAIIAggCCAIIAggCCAIIAggCCAIIAggCCAIIAgh6AAAD2QIIAgECAwIxAh4AAt8CAgIiAgQCBQIGAgcCCAIJAgoCCwIMAg0CCAIIAggCCAIIAggCCAIIAggCCAIIAggCCAIIAggCCAIIAgECAwIjAh4AAt8CAgI4AgQCBQIGAgcCCAIJAhwCCwIMAg0CCAIIAggCCAIIAggCCAIIAggCCAIIAggCCAIIAggCCAIIAgECAwI5Ah4AAt8CAgKEAgQCBQIGAgcCCAIJAicCCwIMAg0CCAIIAggCCAIIAggCCAIIAggCCAIIAggCCAIIAggCCAIIAgECAwKFAh4AAt8CAgJIAgQCBQIGAgcCCAIJAicCCwIMAg0CCAIIAggCCAIIAggCCAIIAggCCAIIAggCCAIIAggCCAIIAgECAwJjAh4AAt8CAgKMAgQCBQIGAgcCCAIJAgoCCwIMAg0CCAIIAggCCAIIAggCCAIIAggCCAIIAggCCAIIAggCCAIIAgECAwIxAh4AAt8CAgJSAgQCBQIGAgcCCAIJAicCCwIMAg0CCAIIAggCCAIIAggCCAIIAggCCAIIAggCCAIIAggCCAIIAgECAwJTAh4AAt8CAgKAAgQCBQIGAgcCCAIJAhwCCwIMAg0CCAIIAggCCAIIAggCCAIIAggCCAIIAggCCAIIAggCCAIIAgECAwKDAh4AAt8CAgJNAgQCBQIGAgcCCAIJAgoCCwIMAg0CCAIIAggCCAIIAggCCAIIAggCCAIIAggCCAIIAggCCAIIAgECAwJOAh4AAt8CAgImAgQCBQIGAgcCCAIJAgoCCwIMAg0CCAIIAggCCAIIAggCCAIIAggCCAIIAggCCAIIAggCCAIIAgECAwJcAh4AAt8CAgKSAgQCBQIGAgcCCAIJAicCCwIMAg0CCAIIAggCCAIIAggCCAIIAggCCAIIAggCCAIIAggCCAIIAgECAwKRAh4AAt8CAgKUAgQCBQIGAgcCCAIJAhwCCwIMAg0CCAIIAggCCAIIAggCCAIIAggCCAIIAggCCAIIAggCCAIIAgECAwKTAh4AAt8CAgI9AgQCBQIGAgcCCAIJAhwCCwIMAg0CCAIIAggCCAIIAggCCAIIAggCCAIIAggCCAIIAggCCAIIAgECAwJHAh4AAt8CAgIwAgQCBQIGAgcCCAIJAhwCCwIMAg0CCAIIAggCCAIIAggCCAIIAggCCAIIAggCCAIIAggCCAIIAgECAwJWAh4AAuAACTg1NjM0NzQ3MgICAlgCBAIFAgYCBwIIAgkCJwILApgCDQIIAggCCAIIAggCCAIIAggCCAIIAggCCAIIAggCCAIIAggCBQIDAuFzcQB+AAAAAAACc3EAfgAE///////////////+/////v////91cQB+AAcAAAAEBOHemXh4d4oCHgAC4AICAlkCBAIFAgYCBwIIAgkCJwILApgCDQIIAggCCAIIAggCCAIIAggCCAIIAggCCAIIAggCCAIIAggCBQIDAtkCHgAC4AICAoQCBAIFAgYCBwIIAgkCJwILApgCDQIIAggCCAIIAggCCAIIAggCCAIIAggCCAIIAggCCAIIAggCBQIDAuJzcQB+AAAAAAACc3EAfgAE///////////////+/////gAAAAF1cQB+AAcAAAADNqW2eHh6AAACbQIeAALgAgICNQIEAgUCBgIHAggCCQInAgsCmAINAggCCAIIAggCCAIIAggCCAIIAggCCAIIAggCCAIIAggCCAIFAgMCyQIeAALgAgICSwIEAgUCBgIHAggCCQInAgsCmAINAggCCAIIAggCCAIIAggCCAIIAggCCAIIAggCCAIIAggCCAIFAgMCwgIeAALgAgICTwIEAgUCBgIHAggCCQInAgsCmAINAggCCAIIAggCCAIIAggCCAIIAggCCAIIAggCCAIIAggCCAIFAgMCswIeAALgAgICLQIEAgUCBgIHAggCCQInAgsCmAINAggCCAIIAggCCAIIAggCCAIIAggCCAIIAggCCAIIAggCCAIFAgMC1gIeAALgAgICKwIEAgUCBgIHAggCCQInAgsCmAINAggCCAIIAggCCAIIAggCCAIIAggCCAIIAggCCAIIAggCCAIFAgMCnQIeAALgAgICJgIEAgUCBgIHAggCCQInAgsCmAINAggCCAIIAggCCAIIAggCCAIIAggCCAIIAggCCAIIAggCCAIFAgMCpgIeAALgAgICAwIEAgUCBgIHAggCCQInAgsCmAINAggCCAIIAggCCAIIAggCCAIIAggCCAIIAggCCAIIAggCCAIFAgMC0AIeAALgAgICHgIEAgUCBgIHAggCCQInAgsCmAINAggCCAIIAggCCAIIAggCCAIIAggCCAIIAggCCAIIAggCCAIFAgMCxwIeAALgAgICgAIEAgUCBgIHAggCCQInAgsCmAINAggCCAIIAggCCAIIAggCCAIIAggCCAIIAggCCAIIAggCCAIFAgMC43NxAH4AAAAAAAJzcQB+AAT///////////////7////+/////3VxAH4ABwAAAAQBMmvPeHh3RQIeAALgAgICRQIEAgUCBgIHAggCCQInAgsCmAINAggCCAIIAggCCAIIAggCCAIIAggCCAIIAggCCAIIAggCCAIFAgMC5HNxAH4AAAAAAAJzcQB+AAT///////////////7////+/////3VxAH4ABwAAAAQKK9PneHh3RQIeAALgAgICggIEAgUCBgIHAggCCQInAgsCmAINAggCCAIIAggCCAIIAggCCAIIAggCCAIIAggCCAIIAggCCAIFAgMC5XNxAH4AAAAAAAJzcQB+AAT///////////////7////+AAAAAXVxAH4ABwAAAAQBo3C7eHh6AAAEAAIeAALgAgICPwIEAgUCBgIHAggCCQInAgsCmAINAggCCAIIAggCCAIIAggCCAIIAggCCAIIAggCCAIIAggCCAIFAgMCmQIeAALgAgICMAIEAgUCBgIHAggCCQInAgsCmAINAggCCAIIAggCCAIIAggCCAIIAggCCAIIAggCCAIIAggCCAIFAgMCqgIeAALgAgICQQIEAgUCBgIHAggCCQInAgsCmAINAggCCAIIAggCCAIIAggCCAIIAggCCAIIAggCCAIIAggCCAIFAgMCqQIeAALgAgICJAIEAgUCBgIHAggCCQInAgsCmAINAggCCAIIAggCCAIIAggCCAIIAggCCAIIAggCCAIIAggCCAIFAgMCsQIeAALmAAoxMjE2MTM3NjQ4AgICHgIEAgUCBgIHAggCCQIcAgsCDAINAggCCAIIAggCCAIIAggCCAIIAggCCAIIAggCCAIIAggCCAIaAgMCSgIeAALmAgICMwIEAgUCBgIHAggCCQInAgsCDAINAggCCAIIAggCCAIIAggCCAIIAggCCAIIAggCCAIIAggCCAIaAgMCagIeAALmAgICOgIEAgUCBgIHAggCCQInAgsCDAINAggCCAIIAggCCAIIAggCCAIIAggCCAIIAggCCAIIAggCCAIaAgMCeAIeAALmAgICSAIEAgUCBgIHAggCCQIcAgsCDAINAggCCAIIAggCCAIIAggCCAIIAggCCAIIAggCCAIIAggCCAIaAgMCSQIeAALmAgICNQIEAgUCBgIHAggCCQIKAgsCDAINAggCCAIIAggCCAIIAggCCAIIAggCCAIIAggCCAIIAggCCAIaAgMCMQIeAALmAgICSwIEAgUCBgIHAggCCQIKAgsCDAINAggCCAIIAggCCAIIAggCCAIIAggCCAIIAggCCAIIAggCCAIaAgMCdAIeAALmAgICIgIEAgUCBgIHAggCCQInAgsCDAINAggCCAIIAggCCAIIAggCCAIIAggCCAIIAggCCAIIAggCCAIaAgMCbQIeAALmAgIChAIEAgUCBgIHAggCCQInAgsCDAINAggCCAIIAggCCAIIAggCCAIIAggCCAIIAggCCAIIAggCCAIaAgMChQIeAALmAgICTwIEAgUCBgIHAggCCQIKAgsCDAINAggCCAIIAggCCAIIAggCCAIIAggCCAIIAggCCAIIAggCCAIaAgMCaQIeAALmAgICWAIEAgUCBgIHAggCCQIcAgsCDAINAggCCAIIAggCCAIIAggCCAIIAggCCAIIAggCCAIIAggCCAIaAgMCawIeAALmAgICMAIEAgUCBgIHAggCCQInAgsCDAINAggCCAIIAggCCAIIAggCCAJ6AAAEAAgCCAIIAggCCAIIAggCCAIIAhoCAwJsAh4AAuYCAgJSAgQCBQIGAgcCCAIJAgoCCwIMAg0CCAIIAggCCAIIAggCCAIIAggCCAIIAggCCAIIAggCCAIIAhoCAwJoAh4AAuYCAgIkAgQCBQIGAgcCCAIJAicCCwIMAg0CCAIIAggCCAIIAggCCAIIAggCCAIIAggCCAIIAggCCAIIAhoCAwJvAh4AAuYCAgIiAgQCBQIGAgcCCAIJAhwCCwIMAg0CCAIIAggCCAIIAggCCAIIAggCCAIIAggCCAIIAggCCAIIAhoCAwJzAh4AAuYCAgKEAgQCBQIGAgcCCAIJAhwCCwIMAg0CCAIIAggCCAIIAggCCAIIAggCCAIIAggCCAIIAggCCAIIAhoCAwKHAh4AAuYCAgIkAgQCBQIGAgcCCAIJAhwCCwIMAg0CCAIIAggCCAIIAggCCAIIAggCCAIIAggCCAIIAggCCAIIAhoCAwJ9Ah4AAuYCAgIgAgQCBQIGAgcCCAIJAicCCwIMAg0CCAIIAggCCAIIAggCCAIIAggCCAIIAggCCAIIAggCCAIIAhoCAwJeAh4AAuYCAgIbAgQCBQIGAgcCCAIJAicCCwIMAg0CCAIIAggCCAIIAggCCAIIAggCCAIIAggCCAIIAggCCAIIAhoCAwJEAh4AAuYCAgJYAgQCBQIGAgcCCAIJAgoCCwIMAg0CCAIIAggCCAIIAggCCAIIAggCCAIIAggCCAIIAggCCAIIAhoCAwIxAh4AAuYCAgJFAgQCBQIGAgcCCAIJAgoCCwIMAg0CCAIIAggCCAIIAggCCAIIAggCCAIIAggCCAIIAggCCAIIAhoCAwIxAh4AAuYCAgIDAgQCBQIGAgcCCAIJAhwCCwIMAg0CCAIIAggCCAIIAggCCAIIAggCCAIIAggCCAIIAggCCAIIAhoCAwJwAh4AAuYCAgIzAgQCBQIGAgcCCAIJAhwCCwIMAg0CCAIIAggCCAIIAggCCAIIAggCCAIIAggCCAIIAggCCAIIAhoCAwJdAh4AAuYCAgJZAgQCBQIGAgcCCAIJAgoCCwIMAg0CCAIIAggCCAIIAggCCAIIAggCCAIIAggCCAIIAggCCAIIAhoCAwJaAh4AAuYCAgIrAgQCBQIGAgcCCAIJAicCCwIMAg0CCAIIAggCCAIIAggCCAIIAggCCAIIAggCCAIIAggCCAIIAhoCAwJRAh4AAuYCAgKAAgQCBQIGAgcCCAIJAhwCCwIMAg0CCAIIAggCCAIIAggCCAIIAggCCAIIAggCCAIIAggCCAIIAhoCAwKDAh4AAuYCAgItAgQCBQIGAgcCCAIJAicCCwIMAg0CCAIIAgh6AAAEAAIIAggCCAIIAggCCAIIAggCCAIIAggCCAIIAggCGgIDAncCHgAC5gICAk0CBAIFAgYCBwIIAgkCCgILAgwCDQIIAggCCAIIAggCCAIIAggCCAIIAggCCAIIAggCCAIIAggCGgIDAk4CHgAC5gICAi0CBAIFAgYCBwIIAgkCHAILAgwCDQIIAggCCAIIAggCCAIIAggCCAIIAggCCAIIAggCCAIIAggCGgIDAi4CHgAC5gICAk0CBAIFAgYCBwIIAgkCHAILAgwCDQIIAggCCAIIAggCCAIIAggCCAIIAggCCAIIAggCCAIIAggCGgIDAmQCHgAC5gICAjoCBAIFAgYCBwIIAgkCHAILAgwCDQIIAggCCAIIAggCCAIIAggCCAIIAggCCAIIAggCCAIIAggCGgIDAlsCHgAC5gICAjUCBAIFAgYCBwIIAgkCHAILAgwCDQIIAggCCAIIAggCCAIIAggCCAIIAggCCAIIAggCCAIIAggCGgIDAlUCHgAC5gICAjACBAIFAgYCBwIIAgkCHAILAgwCDQIIAggCCAIIAggCCAIIAggCCAIIAggCCAIIAggCCAIIAggCGgIDAlYCHgAC5gICAiYCBAIFAgYCBwIIAgkCCgILAgwCDQIIAggCCAIIAggCCAIIAggCCAIIAggCCAIIAggCCAIIAggCGgIDAlwCHgAC5gICAgMCBAIFAgYCBwIIAgkCCgILAgwCDQIIAggCCAIIAggCCAIIAggCCAIIAggCCAIIAggCCAIIAggCGgIDAg4CHgAC5gICAikCBAIFAgYCBwIIAgkCCgILAgwCDQIIAggCCAIIAggCCAIIAggCCAIIAggCCAIIAggCCAIIAggCGgIDAlcCHgAC5gICAj8CBAIFAgYCBwIIAgkCJwILAgwCDQIIAggCCAIIAggCCAIIAggCCAIIAggCCAIIAggCCAIIAggCGgIDAl8CHgAC5gICAkECBAIFAgYCBwIIAgkCJwILAgwCDQIIAggCCAIIAggCCAIIAggCCAIIAggCCAIIAggCCAIIAggCGgIDAkICHgAC5gICAj0CBAIFAgYCBwIIAgkCJwILAgwCDQIIAggCCAIIAggCCAIIAggCCAIIAggCCAIIAggCCAIIAggCGgIDAj4CHgAC5gICAiQCBAIFAgYCBwIIAgkCCgILAgwCDQIIAggCCAIIAggCCAIIAggCCAIIAggCCAIIAggCCAIIAggCGgIDAiUCHgAC5gICAlkCBAIFAgYCBwIIAgkCHAILAgwCDQIIAggCCAIIAggCCAIIAggCCAIIAggCCAIIAggCCAIIAggCGgIDAm4CHgAC5gICAjgCBAIFAgYCBwIIAgkCHAJ6AAAEAAsCDAINAggCCAIIAggCCAIIAggCCAIIAggCCAIIAggCCAIIAggCCAIaAgMCOQIeAALmAgIChAIEAgUCBgIHAggCCQIKAgsCDAINAggCCAIIAggCCAIIAggCCAIIAggCCAIIAggCCAIIAggCCAIaAgMCMQIeAALmAgICSAIEAgUCBgIHAggCCQInAgsCDAINAggCCAIIAggCCAIIAggCCAIIAggCCAIIAggCCAIIAggCCAIaAgMCYwIeAALmAgICgAIEAgUCBgIHAggCCQInAgsCDAINAggCCAIIAggCCAIIAggCCAIIAggCCAIIAggCCAIIAggCCAIaAgMCgQIeAALmAgICHgIEAgUCBgIHAggCCQInAgsCDAINAggCCAIIAggCCAIIAggCCAIIAggCCAIIAggCCAIIAggCCAIaAgMCYgIeAALmAgICIgIEAgUCBgIHAggCCQIKAgsCDAINAggCCAIIAggCCAIIAggCCAIIAggCCAIIAggCCAIIAggCCAIaAgMCIwIeAALmAgICNQIEAgUCBgIHAggCCQInAgsCDAINAggCCAIIAggCCAIIAggCCAIIAggCCAIIAggCCAIIAggCCAIaAgMCNgIeAALmAgICLQIEAgUCBgIHAggCCQIKAgsCDAINAggCCAIIAggCCAIIAggCCAIIAggCCAIIAggCCAIIAggCCAIaAgMCNwIeAALmAgICUgIEAgUCBgIHAggCCQInAgsCDAINAggCCAIIAggCCAIIAggCCAIIAggCCAIIAggCCAIIAggCCAIaAgMCUwIeAALmAgICKQIEAgUCBgIHAggCCQIcAgsCDAINAggCCAIIAggCCAIIAggCCAIIAggCCAIIAggCCAIIAggCCAIaAgMCLwIeAALmAgICQQIEAgUCBgIHAggCCQIcAgsCDAINAggCCAIIAggCCAIIAggCCAIIAggCCAIIAggCCAIIAggCCAIaAgMCQwIeAALmAgICTQIEAgUCBgIHAggCCQInAgsCDAINAggCCAIIAggCCAIIAggCCAIIAggCCAIIAggCCAIIAggCCAIaAgMCcQIeAALmAgICKwIEAgUCBgIHAggCCQIKAgsCDAINAggCCAIIAggCCAIIAggCCAIIAggCCAIIAggCCAIIAggCCAIaAgMCMQIeAALmAgICGwIEAgUCBgIHAggCCQIKAgsCDAINAggCCAIIAggCCAIIAggCCAIIAggCCAIIAggCCAIIAggCCAIaAgMCPAIeAALmAgICOgIEAgUCBgIHAggCCQIKAgsCDAINAggCCAIIAggCCAIIAggCCAIIAggCCAIIAggCCAIIAggCCAIaAgMCOwIeAALmAgICRQIEAgV6AAAEAAIGAgcCCAIJAicCCwIMAg0CCAIIAggCCAIIAggCCAIIAggCCAIIAggCCAIIAggCCAIIAhoCAwJGAh4AAuYCAgI/AgQCBQIGAgcCCAIJAgoCCwIMAg0CCAIIAggCCAIIAggCCAIIAggCCAIIAggCCAIIAggCCAIIAhoCAwJyAh4AAuYCAgI9AgQCBQIGAgcCCAIJAhwCCwIMAg0CCAIIAggCCAIIAggCCAIIAggCCAIIAggCCAIIAggCCAIIAhoCAwJHAh4AAuYCAgImAgQCBQIGAgcCCAIJAhwCCwIMAg0CCAIIAggCCAIIAggCCAIIAggCCAIIAggCCAIIAggCCAIIAhoCAwIyAh4AAuYCAgI4AgQCBQIGAgcCCAIJAgoCCwIMAg0CCAIIAggCCAIIAggCCAIIAggCCAIIAggCCAIIAggCCAIIAhoCAwJUAh4AAuYCAgJPAgQCBQIGAgcCCAIJAicCCwIMAg0CCAIIAggCCAIIAggCCAIIAggCCAIIAggCCAIIAggCCAIIAhoCAwJQAh4AAuYCAgJLAgQCBQIGAgcCCAIJAicCCwIMAg0CCAIIAggCCAIIAggCCAIIAggCCAIIAggCCAIIAggCCAIIAhoCAwJMAh4AAuYCAgIgAgQCBQIGAgcCCAIJAgoCCwIMAg0CCAIIAggCCAIIAggCCAIIAggCCAIIAggCCAIIAggCCAIIAhoCAwJ1Ah4AAuYCAgIpAgQCBQIGAgcCCAIJAicCCwIMAg0CCAIIAggCCAIIAggCCAIIAggCCAIIAggCCAIIAggCCAIIAhoCAwIqAh4AAuYCAgIeAgQCBQIGAgcCCAIJAgoCCwIMAg0CCAIIAggCCAIIAggCCAIIAggCCAIIAggCCAIIAggCCAIIAhoCAwIfAh4AAuYCAgKAAgQCBQIGAgcCCAIJAgoCCwIMAg0CCAIIAggCCAIIAggCCAIIAggCCAIIAggCCAIIAggCCAIIAhoCAwIxAh4AAuYCAgIbAgQCBQIGAgcCCAIJAhwCCwIMAg0CCAIIAggCCAIIAggCCAIIAggCCAIIAggCCAIIAggCCAIIAhoCAwIdAh4AAuYCAgIrAgQCBQIGAgcCCAIJAhwCCwIMAg0CCAIIAggCCAIIAggCCAIIAggCCAIIAggCCAIIAggCCAIIAhoCAwIsAh4AAuYCAgI4AgQCBQIGAgcCCAIJAicCCwIMAg0CCAIIAggCCAIIAggCCAIIAggCCAIIAggCCAIIAggCCAIIAhoCAwJ5Ah4AAuYCAgJYAgQCBQIGAgcCCAIJAicCCwIMAg0CCAIIAggCCAIIAggCCAIIAggCCAIIAggCCAIIAggCCAIIAhoCAwJ8Ah56AAAEAAAC5gICAlkCBAIFAgYCBwIIAgkCJwILAgwCDQIIAggCCAIIAggCCAIIAggCCAIIAggCCAIIAggCCAIIAggCGgIDAnoCHgAC5gICAkgCBAIFAgYCBwIIAgkCCgILAgwCDQIIAggCCAIIAggCCAIIAggCCAIIAggCCAIIAggCCAIIAggCGgIDAn4CHgAC5gICAgMCBAIFAgYCBwIIAgkCJwILAgwCDQIIAggCCAIIAggCCAIIAggCCAIIAggCCAIIAggCCAIIAggCGgIDAmUCHgAC5gICAiACBAIFAgYCBwIIAgkCHAILAgwCDQIIAggCCAIIAggCCAIIAggCCAIIAggCCAIIAggCCAIIAggCGgIDAiECHgAC5gICAj8CBAIFAgYCBwIIAgkCHAILAgwCDQIIAggCCAIIAggCCAIIAggCCAIIAggCCAIIAggCCAIIAggCGgIDAkACHgAC5gICAlICBAIFAgYCBwIIAgkCHAILAgwCDQIIAggCCAIIAggCCAIIAggCCAIIAggCCAIIAggCCAIIAggCGgIDAnsCHgAC5gICAjMCBAIFAgYCBwIIAgkCCgILAgwCDQIIAggCCAIIAggCCAIIAggCCAIIAggCCAIIAggCCAIIAggCGgIDAjQCHgAC5gICAk8CBAIFAgYCBwIIAgkCHAILAgwCDQIIAggCCAIIAggCCAIIAggCCAIIAggCCAIIAggCCAIIAggCGgIDAnYCHgAC5gICAksCBAIFAgYCBwIIAgkCHAILAgwCDQIIAggCCAIIAggCCAIIAggCCAIIAggCCAIIAggCCAIIAggCGgIDAmYCHgAC5gICAjACBAIFAgYCBwIIAgkCCgILAgwCDQIIAggCCAIIAggCCAIIAggCCAIIAggCCAIIAggCCAIIAggCGgIDAjECHgAC5gICAkECBAIFAgYCBwIIAgkCCgILAgwCDQIIAggCCAIIAggCCAIIAggCCAIIAggCCAIIAggCCAIIAggCGgIDAmECHgAC5gICAkUCBAIFAgYCBwIIAgkCHAILAgwCDQIIAggCCAIIAggCCAIIAggCCAIIAggCCAIIAggCCAIIAggCGgIDAmcCHgAC5gICAiYCBAIFAgYCBwIIAgkCJwILAgwCDQIIAggCCAIIAggCCAIIAggCCAIIAggCCAIIAggCCAIIAggCGgIDAigCHgAC5gICAj0CBAIFAgYCBwIIAgkCCgILAgwCDQIIAggCCAIIAggCCAIIAggCCAIIAggCCAIIAggCCAIIAggCGgIDAmACHgAC5wAKMTIxNjEzOTk2OAICAgMCBAIFAgYCBwIIAgkCJwILAgwCDQIIAggCCAIIAggCCAIIAggCCAJ6AAAEAAgCCAIIAggCCAIIAggCCAIcAgMCZQIeAALnAgICIgIEAgUCBgIHAggCCQInAgsCDAINAggCCAIIAggCCAIIAggCCAIIAggCCAIIAggCCAIIAggCCAIcAgMCbQIeAALnAgICWQIEAgUCBgIHAggCCQIcAgsCDAINAggCCAIIAggCCAIIAggCCAIIAggCCAIIAggCCAIIAggCCAIcAgMCbgIeAALnAgICHgIEAgUCBgIHAggCCQInAgsCDAINAggCCAIIAggCCAIIAggCCAIIAggCCAIIAggCCAIIAggCCAIcAgMCYgIeAALnAgICPQIEAgUCBgIHAggCCQIKAgsCDAINAggCCAIIAggCCAIIAggCCAIIAggCCAIIAggCCAIIAggCCAIcAgMCYAIeAALnAgICSAIEAgUCBgIHAggCCQInAgsCDAINAggCCAIIAggCCAIIAggCCAIIAggCCAIIAggCCAIIAggCCAIcAgMCYwIeAALnAgICgAIEAgUCBgIHAggCCQInAgsCDAINAggCCAIIAggCCAIIAggCCAIIAggCCAIIAggCCAIIAggCCAIcAgMCgQIeAALnAgICQQIEAgUCBgIHAggCCQIKAgsCDAINAggCCAIIAggCCAIIAggCCAIIAggCCAIIAggCCAIIAggCCAIcAgMCYQIeAALnAgICNQIEAgUCBgIHAggCCQIKAgsCDAINAggCCAIIAggCCAIIAggCCAIIAggCCAIIAggCCAIIAggCCAIcAgMCMQIeAALnAgICRQIEAgUCBgIHAggCCQIcAgsCDAINAggCCAIIAggCCAIIAggCCAIIAggCCAIIAggCCAIIAggCCAIcAgMCZwIeAALnAgICMAIEAgUCBgIHAggCCQInAgsCDAINAggCCAIIAggCCAIIAggCCAIIAggCCAIIAggCCAIIAggCCAIcAgMCbAIeAALnAgICTQIEAgUCBgIHAggCCQIcAgsCDAINAggCCAIIAggCCAIIAggCCAIIAggCCAIIAggCCAIIAggCCAIcAgMCZAIeAALnAgICSAIEAgUCBgIHAggCCQIcAgsCDAINAggCCAIIAggCCAIIAggCCAIIAggCCAIIAggCCAIIAggCCAIcAgMCSQIeAALnAgICgAIEAgUCBgIHAggCCQIcAgsCDAINAggCCAIIAggCCAIIAggCCAIIAggCCAIIAggCCAIIAggCCAIcAgMCgwIeAALnAgICOgIEAgUCBgIHAggCCQInAgsCDAINAggCCAIIAggCCAIIAggCCAIIAggCCAIIAggCCAIIAggCCAIcAgMCeAIeAALnAgICHgIEAgUCBgIHAggCCQIcAgsCDAINAggCCAIIAgh6AAAEAAIIAggCCAIIAggCCAIIAggCCAIIAggCCAIIAhwCAwJKAh4AAucCAgIzAgQCBQIGAgcCCAIJAicCCwIMAg0CCAIIAggCCAIIAggCCAIIAggCCAIIAggCCAIIAggCCAIIAhwCAwJqAh4AAucCAgIDAgQCBQIGAgcCCAIJAhwCCwIMAg0CCAIIAggCCAIIAggCCAIIAggCCAIIAggCCAIIAggCCAIIAhwCAwJwAh4AAucCAgJLAgQCBQIGAgcCCAIJAgoCCwIMAg0CCAIIAggCCAIIAggCCAIIAggCCAIIAggCCAIIAggCCAIIAhwCAwJ0Ah4AAucCAgJFAgQCBQIGAgcCCAIJAgoCCwIMAg0CCAIIAggCCAIIAggCCAIIAggCCAIIAggCCAIIAggCCAIIAhwCAwIxAh4AAucCAgJPAgQCBQIGAgcCCAIJAgoCCwIMAg0CCAIIAggCCAIIAggCCAIIAggCCAIIAggCCAIIAggCCAIIAhwCAwJpAh4AAucCAgJSAgQCBQIGAgcCCAIJAgoCCwIMAg0CCAIIAggCCAIIAggCCAIIAggCCAIIAggCCAIIAggCCAIIAhwCAwJoAh4AAucCAgIkAgQCBQIGAgcCCAIJAicCCwIMAg0CCAIIAggCCAIIAggCCAIIAggCCAIIAggCCAIIAggCCAIIAhwCAwJvAh4AAucCAgJYAgQCBQIGAgcCCAIJAhwCCwIMAg0CCAIIAggCCAIIAggCCAIIAggCCAIIAggCCAIIAggCCAIIAhwCAwJrAh4AAucCAgIiAgQCBQIGAgcCCAIJAhwCCwIMAg0CCAIIAggCCAIIAggCCAIIAggCCAIIAggCCAIIAggCCAIIAhwCAwJzAh4AAucCAgJPAgQCBQIGAgcCCAIJAhwCCwIMAg0CCAIIAggCCAIIAggCCAIIAggCCAIIAggCCAIIAggCCAIIAhwCAwJ2Ah4AAucCAgJNAgQCBQIGAgcCCAIJAicCCwIMAg0CCAIIAggCCAIIAggCCAIIAggCCAIIAggCCAIIAggCCAIIAhwCAwJxAh4AAucCAgIkAgQCBQIGAgcCCAIJAhwCCwIMAg0CCAIIAggCCAIIAggCCAIIAggCCAIIAggCCAIIAggCCAIIAhwCAwJ9Ah4AAucCAgItAgQCBQIGAgcCCAIJAicCCwIMAg0CCAIIAggCCAIIAggCCAIIAggCCAIIAggCCAIIAggCCAIIAhwCAwJ3Ah4AAucCAgIgAgQCBQIGAgcCCAIJAgoCCwIMAg0CCAIIAggCCAIIAggCCAIIAggCCAIIAggCCAIIAggCCAIIAhwCAwJ1Ah4AAucCAgI/AgQCBQIGAgcCCAIJAgoCCwJ6AAAEAAwCDQIIAggCCAIIAggCCAIIAggCCAIIAggCCAIIAggCCAIIAggCHAIDAnICHgAC5wICAiYCBAIFAgYCBwIIAgkCJwILAgwCDQIIAggCCAIIAggCCAIIAggCCAIIAggCCAIIAggCCAIIAggCHAIDAigCHgAC5wICAikCBAIFAgYCBwIIAgkCJwILAgwCDQIIAggCCAIIAggCCAIIAggCCAIIAggCCAIIAggCCAIIAggCHAIDAioCHgAC5wICAkgCBAIFAgYCBwIIAgkCCgILAgwCDQIIAggCCAIIAggCCAIIAggCCAIIAggCCAIIAggCCAIIAggCHAIDAn4CHgAC5wICAisCBAIFAgYCBwIIAgkCHAILAgwCDQIIAggCCAIIAggCCAIIAggCCAIIAggCCAIIAggCCAIIAggCHAIDAiwCHgAC5wICAoACBAIFAgYCBwIIAgkCCgILAgwCDQIIAggCCAIIAggCCAIIAggCCAIIAggCCAIIAggCCAIIAggCHAIDAjECHgAC5wICAksCBAIFAgYCBwIIAgkCHAILAgwCDQIIAggCCAIIAggCCAIIAggCCAIIAggCCAIIAggCCAIIAggCHAIDAmYCHgAC5wICAjgCBAIFAgYCBwIIAgkCJwILAgwCDQIIAggCCAIIAggCCAIIAggCCAIIAggCCAIIAggCCAIIAggCHAIDAnkCHgAC5wICAlkCBAIFAgYCBwIIAgkCJwILAgwCDQIIAggCCAIIAggCCAIIAggCCAIIAggCCAIIAggCCAIIAggCHAIDAnoCHgAC5wICAlICBAIFAgYCBwIIAgkCHAILAgwCDQIIAggCCAIIAggCCAIIAggCCAIIAggCCAIIAggCCAIIAggCHAIDAnsCHgAC5wICAhsCBAIFAgYCBwIIAgkCHAILAgwCDQIIAggCCAIIAggCCAIIAggCCAIIAggCCAIIAggCCAIIAggCHAIDAh0CHgAC5wICAh4CBAIFAgYCBwIIAgkCCgILAgwCDQIIAggCCAIIAggCCAIIAggCCAIIAggCCAIIAggCCAIIAggCHAIDAh8CHgAC5wICAlgCBAIFAgYCBwIIAgkCJwILAgwCDQIIAggCCAIIAggCCAIIAggCCAIIAggCCAIIAggCCAIIAggCHAIDAnwCHgAC5wICAiICBAIFAgYCBwIIAgkCCgILAgwCDQIIAggCCAIIAggCCAIIAggCCAIIAggCCAIIAggCCAIIAggCHAIDAiMCHgAC5wICAiQCBAIFAgYCBwIIAgkCCgILAgwCDQIIAggCCAIIAggCCAIIAggCCAIIAggCCAIIAggCCAIIAggCHAIDAiUCHgAC5wICAkECBAIFAgZ6AAAEAAIHAggCCQInAgsCDAINAggCCAIIAggCCAIIAggCCAIIAggCCAIIAggCCAIIAggCCAIcAgMCQgIeAALnAgICOAIEAgUCBgIHAggCCQIcAgsCDAINAggCCAIIAggCCAIIAggCCAIIAggCCAIIAggCCAIIAggCCAIcAgMCOQIeAALnAgICPQIEAgUCBgIHAggCCQInAgsCDAINAggCCAIIAggCCAIIAggCCAIIAggCCAIIAggCCAIIAggCCAIcAgMCPgIeAALnAgICPwIEAgUCBgIHAggCCQIcAgsCDAINAggCCAIIAggCCAIIAggCCAIIAggCCAIIAggCCAIIAggCCAIcAgMCQAIeAALnAgICMAIEAgUCBgIHAggCCQIKAgsCDAINAggCCAIIAggCCAIIAggCCAIIAggCCAIIAggCCAIIAggCCAIcAgMCMQIeAALnAgICMwIEAgUCBgIHAggCCQIKAgsCDAINAggCCAIIAggCCAIIAggCCAIIAggCCAIIAggCCAIIAggCCAIcAgMCNAIeAALnAgICIAIEAgUCBgIHAggCCQIcAgsCDAINAggCCAIIAggCCAIIAggCCAIIAggCCAIIAggCCAIIAggCCAIcAgMCIQIeAALnAgICTwIEAgUCBgIHAggCCQInAgsCDAINAggCCAIIAggCCAIIAggCCAIIAggCCAIIAggCCAIIAggCCAIcAgMCUAIeAALnAgICLQIEAgUCBgIHAggCCQIKAgsCDAINAggCCAIIAggCCAIIAggCCAIIAggCCAIIAggCCAIIAggCCAIcAgMCNwIeAALnAgICOgIEAgUCBgIHAggCCQIKAgsCDAINAggCCAIIAggCCAIIAggCCAIIAggCCAIIAggCCAIIAggCCAIcAgMCOwIeAALnAgICJgIEAgUCBgIHAggCCQIcAgsCDAINAggCCAIIAggCCAIIAggCCAIIAggCCAIIAggCCAIIAggCCAIcAgMCMgIeAALnAgICUgIEAgUCBgIHAggCCQInAgsCDAINAggCCAIIAggCCAIIAggCCAIIAggCCAIIAggCCAIIAggCCAIcAgMCUwIeAALnAgICGwIEAgUCBgIHAggCCQIKAgsCDAINAggCCAIIAggCCAIIAggCCAIIAggCCAIIAggCCAIIAggCCAIcAgMCPAIeAALnAgICKQIEAgUCBgIHAggCCQIcAgsCDAINAggCCAIIAggCCAIIAggCCAIIAggCCAIIAggCCAIIAggCCAIcAgMCLwIeAALnAgICNQIEAgUCBgIHAggCCQInAgsCDAINAggCCAIIAggCCAIIAggCCAIIAggCCAIIAggCCAIIAggCCAIcAgMCNgIeAAJ6AAAEAOcCAgIrAgQCBQIGAgcCCAIJAgoCCwIMAg0CCAIIAggCCAIIAggCCAIIAggCCAIIAggCCAIIAggCCAIIAhwCAwIxAh4AAucCAgI/AgQCBQIGAgcCCAIJAicCCwIMAg0CCAIIAggCCAIIAggCCAIIAggCCAIIAggCCAIIAggCCAIIAhwCAwJfAh4AAucCAgI4AgQCBQIGAgcCCAIJAgoCCwIMAg0CCAIIAggCCAIIAggCCAIIAggCCAIIAggCCAIIAggCCAIIAhwCAwJUAh4AAucCAgJYAgQCBQIGAgcCCAIJAgoCCwIMAg0CCAIIAggCCAIIAggCCAIIAggCCAIIAggCCAIIAggCCAIIAhwCAwIxAh4AAucCAgIwAgQCBQIGAgcCCAIJAhwCCwIMAg0CCAIIAggCCAIIAggCCAIIAggCCAIIAggCCAIIAggCCAIIAhwCAwJWAh4AAucCAgIgAgQCBQIGAgcCCAIJAicCCwIMAg0CCAIIAggCCAIIAggCCAIIAggCCAIIAggCCAIIAggCCAIIAhwCAwJeAh4AAucCAgIbAgQCBQIGAgcCCAIJAicCCwIMAg0CCAIIAggCCAIIAggCCAIIAggCCAIIAggCCAIIAggCCAIIAhwCAwJEAh4AAucCAgIzAgQCBQIGAgcCCAIJAhwCCwIMAg0CCAIIAggCCAIIAggCCAIIAggCCAIIAggCCAIIAggCCAIIAhwCAwJdAh4AAucCAgI9AgQCBQIGAgcCCAIJAhwCCwIMAg0CCAIIAggCCAIIAggCCAIIAggCCAIIAggCCAIIAggCCAIIAhwCAwJHAh4AAucCAgIrAgQCBQIGAgcCCAIJAicCCwIMAg0CCAIIAggCCAIIAggCCAIIAggCCAIIAggCCAIIAggCCAIIAhwCAwJRAh4AAucCAgJLAgQCBQIGAgcCCAIJAicCCwIMAg0CCAIIAggCCAIIAggCCAIIAggCCAIIAggCCAIIAggCCAIIAhwCAwJMAh4AAucCAgJNAgQCBQIGAgcCCAIJAgoCCwIMAg0CCAIIAggCCAIIAggCCAIIAggCCAIIAggCCAIIAggCCAIIAhwCAwJOAh4AAucCAgJFAgQCBQIGAgcCCAIJAicCCwIMAg0CCAIIAggCCAIIAggCCAIIAggCCAIIAggCCAIIAggCCAIIAhwCAwJGAh4AAucCAgJZAgQCBQIGAgcCCAIJAgoCCwIMAg0CCAIIAggCCAIIAggCCAIIAggCCAIIAggCCAIIAggCCAIIAhwCAwJaAh4AAucCAgI6AgQCBQIGAgcCCAIJAhwCCwIMAg0CCAIIAggCCAIIAggCCAIIAggCCAIIAggCCAIIAggCCAJ6AAAB9QgCHAIDAlsCHgAC5wICAi0CBAIFAgYCBwIIAgkCHAILAgwCDQIIAggCCAIIAggCCAIIAggCCAIIAggCCAIIAggCCAIIAggCHAIDAi4CHgAC5wICAkECBAIFAgYCBwIIAgkCHAILAgwCDQIIAggCCAIIAggCCAIIAggCCAIIAggCCAIIAggCCAIIAggCHAIDAkMCHgAC5wICAjUCBAIFAgYCBwIIAgkCHAILAgwCDQIIAggCCAIIAggCCAIIAggCCAIIAggCCAIIAggCCAIIAggCHAIDAlUCHgAC5wICAikCBAIFAgYCBwIIAgkCCgILAgwCDQIIAggCCAIIAggCCAIIAggCCAIIAggCCAIIAggCCAIIAggCHAIDAlcCHgAC5wICAiYCBAIFAgYCBwIIAgkCCgILAgwCDQIIAggCCAIIAggCCAIIAggCCAIIAggCCAIIAggCCAIIAggCHAIDAlwCHgAC5wICAgMCBAIFAgYCBwIIAgkCCgILAgwCDQIIAggCCAIIAggCCAIIAggCCAIIAggCCAIIAggCCAIIAggCHAIDAg4CHgAC6AAJOTg3MzEwNTY4AgICggIEAgUCBgIHAggCCQIcAgsCmAINAggCCAIIAggCCAIIAggCCAIIAggCCAIIAggCCAIIAggCCAIDAgMC6XNxAH4AAAAAAAJzcQB+AAT///////////////7////+/////3VxAH4ABwAAAAQw8IEoeHh3igIeAALoAgICNQIEAgUCBgIHAggCCQIcAgsCmAINAggCCAIIAggCCAIIAggCCAIIAggCCAIIAggCCAIIAggCCAIDAgMCwAIeAALoAgICWAIEAgUCBgIHAggCCQIcAgsCmAINAggCCAIIAggCCAIIAggCCAIIAggCCAIIAggCCAIIAggCCAIDAgMC6nNxAH4AAAAAAAJzcQB+AAT///////////////7////+/////3VxAH4ABwAAAAQqwrH4eHh6AAABngIeAALoAgICPwIEAgUCBgIHAggCCQIcAgsCmAINAggCCAIIAggCCAIIAggCCAIIAggCCAIIAggCCAIIAggCCAIDAgMCrwIeAALoAgICWQIEAgUCBgIHAggCCQIcAgsCmAINAggCCAIIAggCCAIIAggCCAIIAggCCAIIAggCCAIIAggCCAIDAgMCywIeAALoAgICMAIEAgUCBgIHAggCCQIcAgsCmAINAggCCAIIAggCCAIIAggCCAIIAggCCAIIAggCCAIIAggCCAIDAgMCvQIeAALoAgICJAIEAgUCBgIHAggCCQIcAgsCmAINAggCCAIIAggCCAIIAggCCAIIAggCCAIIAggCCAIIAggCCAIDAgMC3QIeAALoAgICQQIEAgUCBgIHAggCCQIcAgsCmAINAggCCAIIAggCCAIIAggCCAIIAggCCAIIAggCCAIIAggCCAIDAgMCvgIeAALoAgIChAIEAgUCBgIHAggCCQIcAgsCmAINAggCCAIIAggCCAIIAggCCAIIAggCCAIIAggCCAIIAggCCAIDAgMC63NxAH4AAAAAAAJzcQB+AAT///////////////7////+/////3VxAH4ABwAAAAQv/sZceHh3RQIeAALoAgICRQIEAgUCBgIHAggCCQIcAgsCmAINAggCCAIIAggCCAIIAggCCAIIAggCCAIIAggCCAIIAggCCAIDAgMC7HNxAH4AAAAAAAJzcQB+AAT///////////////7////+/////3VxAH4ABwAAAAQpRoS2eHh3RQIeAALoAgICgAIEAgUCBgIHAggCCQIcAgsCmAINAggCCAIIAggCCAIIAggCCAIIAggCCAIIAggCCAIIAggCCAIDAgMC7XNxAH4AAAAAAAJzcQB+AAT///////////////7////+/////3VxAH4ABwAAAAQu9BT/eHh6AAAEAAIeAALoAgICSwIEAgUCBgIHAggCCQIcAgsCmAINAggCCAIIAggCCAIIAggCCAIIAggCCAIIAggCCAIIAggCCAIDAgMC1AIeAALoAgICAwIEAgUCBgIHAggCCQIcAgsCmAINAggCCAIIAggCCAIIAggCCAIIAggCCAIIAggCCAIIAggCCAIDAgMCnwIeAALoAgICLQIEAgUCBgIHAggCCQIcAgsCmAINAggCCAIIAggCCAIIAggCCAIIAggCCAIIAggCCAIIAggCCAIDAgMCpAIeAALoAgICKwIEAgUCBgIHAggCCQIcAgsCmAINAggCCAIIAggCCAIIAggCCAIIAggCCAIIAggCCAIIAggCCAIDAgMC1wIeAALoAgICTwIEAgUCBgIHAggCCQIcAgsCmAINAggCCAIIAggCCAIIAggCCAIIAggCCAIIAggCCAIIAggCCAIDAgMCxQIeAALoAgICHgIEAgUCBgIHAggCCQIcAgsCmAINAggCCAIIAggCCAIIAggCCAIIAggCCAIIAggCCAIIAggCCAIDAgMCtgIeAALoAgICJgIEAgUCBgIHAggCCQIcAgsCmAINAggCCAIIAggCCAIIAggCCAIIAggCCAIIAggCCAIIAggCCAIDAgMC0wIeAALuAAoxMjE2MTQ0NjA4AgICKQIEAgUCBgIHAggCCQIKAgsCDAINAggCCAIIAggCCAIIAggCCAIIAggCCAIIAggCCAIIAggCCAIgAgMCVwIeAALuAgICJgIEAgUCBgIHAggCCQIKAgsCDAINAggCCAIIAggCCAIIAggCCAIIAggCCAIIAggCCAIIAggCCAIgAgMCXAIeAALuAgICTQIEAgUCBgIHAggCCQIcAgsCDAINAggCCAIIAggCCAIIAggCCAIIAggCCAIIAggCCAIIAggCCAIgAgMCZAIeAALuAgICTwIEAgUCBgIHAggCCQIcAgsCDAINAggCCAIIAggCCAIIAggCCAIIAggCCAIIAggCCAIIAggCCAIgAgMCdgIeAALuAgICUgIEAgUCBgIHAggCCQIcAgsCDAINAggCCAIIAggCCAIIAggCCAIIAggCCAIIAggCCAIIAggCCAIgAgMCewIeAALuAgICSwIEAgUCBgIHAggCCQIcAgsCDAINAggCCAIIAggCCAIIAggCCAIIAggCCAIIAggCCAIIAggCCAIgAgMCZgIeAALuAgICRQIEAgUCBgIHAggCCQIcAgsCDAINAggCCAIIAggCCAIIAggCCAIIAggCCAIIAggCCAIIAggCCAIgAgMCZwIeAALuAgICOAIEAgUCBgIHAggCCQIKAgsCDAINAggCCAIIAggCCAIIAggCCAJ6AAAEAAgCCAIIAggCCAIIAggCCAIIAiACAwJUAh4AAu4CAgI9AgQCBQIGAgcCCAIJAgoCCwIMAg0CCAIIAggCCAIIAggCCAIIAggCCAIIAggCCAIIAggCCAIIAiACAwJgAh4AAu4CAgIeAgQCBQIGAgcCCAIJAicCCwIMAg0CCAIIAggCCAIIAggCCAIIAggCCAIIAggCCAIIAggCCAIIAiACAwJiAh4AAu4CAgJIAgQCBQIGAgcCCAIJAicCCwIMAg0CCAIIAggCCAIIAggCCAIIAggCCAIIAggCCAIIAggCCAIIAiACAwJjAh4AAu4CAgIgAgQCBQIGAgcCCAIJAgoCCwIMAg0CCAIIAggCCAIIAggCCAIIAggCCAIIAggCCAIIAggCCAIIAiACAwJ1Ah4AAu4CAgJFAgQCBQIGAgcCCAIJAicCCwIMAg0CCAIIAggCCAIIAggCCAIIAggCCAIIAggCCAIIAggCCAIIAiACAwJGAh4AAu4CAgI/AgQCBQIGAgcCCAIJAgoCCwIMAg0CCAIIAggCCAIIAggCCAIIAggCCAIIAggCCAIIAggCCAIIAiACAwJyAh4AAu4CAgJLAgQCBQIGAgcCCAIJAicCCwIMAg0CCAIIAggCCAIIAggCCAIIAggCCAIIAggCCAIIAggCCAIIAiACAwJMAh4AAu4CAgI9AgQCBQIGAgcCCAIJAhwCCwIMAg0CCAIIAggCCAIIAggCCAIIAggCCAIIAggCCAIIAggCCAIIAiACAwJHAh4AAu4CAgJBAgQCBQIGAgcCCAIJAhwCCwIMAg0CCAIIAggCCAIIAggCCAIIAggCCAIIAggCCAIIAggCCAIIAiACAwJDAh4AAu4CAgI1AgQCBQIGAgcCCAIJAhwCCwIMAg0CCAIIAggCCAIIAggCCAIIAggCCAIIAggCCAIIAggCCAIIAiACAwJVAh4AAu4CAgJNAgQCBQIGAgcCCAIJAicCCwIMAg0CCAIIAggCCAIIAggCCAIIAggCCAIIAggCCAIIAggCCAIIAiACAwJxAh4AAu4CAgJZAgQCBQIGAgcCCAIJAicCCwIMAg0CCAIIAggCCAIIAggCCAIIAggCCAIIAggCCAIIAggCCAIIAiACAwJ6Ah4AAu4CAgIwAgQCBQIGAgcCCAIJAicCCwIMAg0CCAIIAggCCAIIAggCCAIIAggCCAIIAggCCAIIAggCCAIIAiACAwJsAh4AAu4CAgIzAgQCBQIGAgcCCAIJAicCCwIMAg0CCAIIAggCCAIIAggCCAIIAggCCAIIAggCCAIIAggCCAIIAiACAwJqAh4AAu4CAgIpAgQCBQIGAgcCCAIJAhwCCwIMAg0CCAIIAgh6AAAEAAIIAggCCAIIAggCCAIIAggCCAIIAggCCAIIAggCIAIDAi8CHgAC7gICAjUCBAIFAgYCBwIIAgkCJwILAgwCDQIIAggCCAIIAggCCAIIAggCCAIIAggCCAIIAggCCAIIAggCIAIDAjYCHgAC7gICAk8CBAIFAgYCBwIIAgkCCgILAgwCDQIIAggCCAIIAggCCAIIAggCCAIIAggCCAIIAggCCAIIAggCIAIDAmkCHgAC7gICAi0CBAIFAgYCBwIIAgkCJwILAgwCDQIIAggCCAIIAggCCAIIAggCCAIIAggCCAIIAggCCAIIAggCIAIDAncCHgAC7gICAjoCBAIFAgYCBwIIAgkCJwILAgwCDQIIAggCCAIIAggCCAIIAggCCAIIAggCCAIIAggCCAIIAggCIAIDAngCHgAC7gICAkUCBAIFAgYCBwIIAgkCCgILAgwCDQIIAggCCAIIAggCCAIIAggCCAIIAggCCAIIAggCCAIIAggCIAIDAjECHgAC7gICAiYCBAIFAgYCBwIIAgkCHAILAgwCDQIIAggCCAIIAggCCAIIAggCCAIIAggCCAIIAggCCAIIAggCIAIDAjICHgAC7gICAiICBAIFAgYCBwIIAgkCCgILAgwCDQIIAggCCAIIAggCCAIIAggCCAIIAggCCAIIAggCCAIIAggCIAIDAiMCHgAC7gICAgMCBAIFAgYCBwIIAgkCHAILAgwCDQIIAggCCAIIAggCCAIIAggCCAIIAggCCAIIAggCCAIIAggCIAIDAnACHgAC7gICAj0CBAIFAgYCBwIIAgkCJwILAgwCDQIIAggCCAIIAggCCAIIAggCCAIIAggCCAIIAggCCAIIAggCIAIDAj4CHgAC7gICAkECBAIFAgYCBwIIAgkCJwILAgwCDQIIAggCCAIIAggCCAIIAggCCAIIAggCCAIIAggCCAIIAggCIAIDAkICHgAC7gICAiQCBAIFAgYCBwIIAgkCCgILAgwCDQIIAggCCAIIAggCCAIIAggCCAIIAggCCAIIAggCCAIIAggCIAIDAiUCHgAC7gICAksCBAIFAgYCBwIIAgkCCgILAgwCDQIIAggCCAIIAggCCAIIAggCCAIIAggCCAIIAggCCAIIAggCIAIDAnQCHgAC7gICAjgCBAIFAgYCBwIIAgkCHAILAgwCDQIIAggCCAIIAggCCAIIAggCCAIIAggCCAIIAggCCAIIAggCIAIDAjkCHgAC7gICAhsCBAIFAgYCBwIIAgkCCgILAgwCDQIIAggCCAIIAggCCAIIAggCCAIIAggCCAIIAggCCAIIAggCIAIDAjwCHgAC7gICAisCBAIFAgYCBwIIAgkCCgJ6AAAEAAsCDAINAggCCAIIAggCCAIIAggCCAIIAggCCAIIAggCCAIIAggCCAIgAgMCMQIeAALuAgICWQIEAgUCBgIHAggCCQIcAgsCDAINAggCCAIIAggCCAIIAggCCAIIAggCCAIIAggCCAIIAggCCAIgAgMCbgIeAALuAgICUgIEAgUCBgIHAggCCQIKAgsCDAINAggCCAIIAggCCAIIAggCCAIIAggCCAIIAggCCAIIAggCCAIgAgMCaAIeAALuAgICLQIEAgUCBgIHAggCCQIcAgsCDAINAggCCAIIAggCCAIIAggCCAIIAggCCAIIAggCCAIIAggCCAIgAgMCLgIeAALuAgICOgIEAgUCBgIHAggCCQIcAgsCDAINAggCCAIIAggCCAIIAggCCAIIAggCCAIIAggCCAIIAggCCAIgAgMCWwIeAALuAgICHgIEAgUCBgIHAggCCQIKAgsCDAINAggCCAIIAggCCAIIAggCCAIIAggCCAIIAggCCAIIAggCCAIgAgMCHwIeAALuAgICGwIEAgUCBgIHAggCCQIcAgsCDAINAggCCAIIAggCCAIIAggCCAIIAggCCAIIAggCCAIIAggCCAIgAgMCHQIeAALuAgICMwIEAgUCBgIHAggCCQIcAgsCDAINAggCCAIIAggCCAIIAggCCAIIAggCCAIIAggCCAIIAggCCAIgAgMCXQIeAALuAgICKwIEAgUCBgIHAggCCQIcAgsCDAINAggCCAIIAggCCAIIAggCCAIIAggCCAIIAggCCAIIAggCCAIgAgMCLAIeAALuAgICWQIEAgUCBgIHAggCCQIKAgsCDAINAggCCAIIAggCCAIIAggCCAIIAggCCAIIAggCCAIIAggCCAIgAgMCWgIeAALuAgICJgIEAgUCBgIHAggCCQInAgsCDAINAggCCAIIAggCCAIIAggCCAIIAggCCAIIAggCCAIIAggCCAIgAgMCKAIeAALuAgICKQIEAgUCBgIHAggCCQInAgsCDAINAggCCAIIAggCCAIIAggCCAIIAggCCAIIAggCCAIIAggCCAIgAgMCKgIeAALuAgICAwIEAgUCBgIHAggCCQIKAgsCDAINAggCCAIIAggCCAIIAggCCAIIAggCCAIIAggCCAIIAggCCAIgAgMCDgIeAALuAgICIgIEAgUCBgIHAggCCQIcAgsCDAINAggCCAIIAggCCAIIAggCCAIIAggCCAIIAggCCAIIAggCCAIgAgMCcwIeAALuAgICMAIEAgUCBgIHAggCCQIcAgsCDAINAggCCAIIAggCCAIIAggCCAIIAggCCAIIAggCCAIIAggCCAIgAgMCVgIeAALuAgICSAIEAgV6AAAEAAIGAgcCCAIJAgoCCwIMAg0CCAIIAggCCAIIAggCCAIIAggCCAIIAggCCAIIAggCCAIIAiACAwJ+Ah4AAu4CAgI4AgQCBQIGAgcCCAIJAicCCwIMAg0CCAIIAggCCAIIAggCCAIIAggCCAIIAggCCAIIAggCCAIIAiACAwJ5Ah4AAu4CAgIgAgQCBQIGAgcCCAIJAicCCwIMAg0CCAIIAggCCAIIAggCCAIIAggCCAIIAggCCAIIAggCCAIIAiACAwJeAh4AAu4CAgI/AgQCBQIGAgcCCAIJAicCCwIMAg0CCAIIAggCCAIIAggCCAIIAggCCAIIAggCCAIIAggCCAIIAiACAwJfAh4AAu4CAgIkAgQCBQIGAgcCCAIJAhwCCwIMAg0CCAIIAggCCAIIAggCCAIIAggCCAIIAggCCAIIAggCCAIIAiACAwJ9Ah4AAu4CAgJPAgQCBQIGAgcCCAIJAicCCwIMAg0CCAIIAggCCAIIAggCCAIIAggCCAIIAggCCAIIAggCCAIIAiACAwJQAh4AAu4CAgJSAgQCBQIGAgcCCAIJAicCCwIMAg0CCAIIAggCCAIIAggCCAIIAggCCAIIAggCCAIIAggCCAIIAiACAwJTAh4AAu4CAgI6AgQCBQIGAgcCCAIJAgoCCwIMAg0CCAIIAggCCAIIAggCCAIIAggCCAIIAggCCAIIAggCCAIIAiACAwI7Ah4AAu4CAgJIAgQCBQIGAgcCCAIJAhwCCwIMAg0CCAIIAggCCAIIAggCCAIIAggCCAIIAggCCAIIAggCCAIIAiACAwJJAh4AAu4CAgI1AgQCBQIGAgcCCAIJAgoCCwIMAg0CCAIIAggCCAIIAggCCAIIAggCCAIIAggCCAIIAggCCAIIAiACAwIxAh4AAu4CAgIwAgQCBQIGAgcCCAIJAgoCCwIMAg0CCAIIAggCCAIIAggCCAIIAggCCAIIAggCCAIIAggCCAIIAiACAwIxAh4AAu4CAgItAgQCBQIGAgcCCAIJAgoCCwIMAg0CCAIIAggCCAIIAggCCAIIAggCCAIIAggCCAIIAggCCAIIAiACAwI3Ah4AAu4CAgJNAgQCBQIGAgcCCAIJAgoCCwIMAg0CCAIIAggCCAIIAggCCAIIAggCCAIIAggCCAIIAggCCAIIAiACAwJOAh4AAu4CAgIeAgQCBQIGAgcCCAIJAhwCCwIMAg0CCAIIAggCCAIIAggCCAIIAggCCAIIAggCCAIIAggCCAIIAiACAwJKAh4AAu4CAgIzAgQCBQIGAgcCCAIJAgoCCwIMAg0CCAIIAggCCAIIAggCCAIIAggCCAIIAggCCAIIAggCCAIIAiACAwI0Ah56AAAEAAAC7gICAisCBAIFAgYCBwIIAgkCJwILAgwCDQIIAggCCAIIAggCCAIIAggCCAIIAggCCAIIAggCCAIIAggCIAIDAlECHgAC7gICAgMCBAIFAgYCBwIIAgkCJwILAgwCDQIIAggCCAIIAggCCAIIAggCCAIIAggCCAIIAggCCAIIAggCIAIDAmUCHgAC7gICAhsCBAIFAgYCBwIIAgkCJwILAgwCDQIIAggCCAIIAggCCAIIAggCCAIIAggCCAIIAggCCAIIAggCIAIDAkQCHgAC7gICAj8CBAIFAgYCBwIIAgkCHAILAgwCDQIIAggCCAIIAggCCAIIAggCCAIIAggCCAIIAggCCAIIAggCIAIDAkACHgAC7gICAkECBAIFAgYCBwIIAgkCCgILAgwCDQIIAggCCAIIAggCCAIIAggCCAIIAggCCAIIAggCCAIIAggCIAIDAmECHgAC7gICAiACBAIFAgYCBwIIAgkCHAILAgwCDQIIAggCCAIIAggCCAIIAggCCAIIAggCCAIIAggCCAIIAggCIAIDAiECHgAC7gICAiICBAIFAgYCBwIIAgkCJwILAgwCDQIIAggCCAIIAggCCAIIAggCCAIIAggCCAIIAggCCAIIAggCIAIDAm0CHgAC7gICAiQCBAIFAgYCBwIIAgkCJwILAgwCDQIIAggCCAIIAggCCAIIAggCCAIIAggCCAIIAggCCAIIAggCIAIDAm8CHgAC7wAJNzEzNzUxNzg0AgICSwIEAgUCBgIHAggCCQIcAgsCDAINAggCCAIIAggCCAIIAggCCAIIAggCCAIIAggCCAIIAggCCAISAgMCZgIeAALvAgICHgIEAgUCBgIHAggCCQInAgsCDAINAggCCAIIAggCCAIIAggCCAIIAggCCAIIAggCCAIIAggCCAISAgMCYgIeAALvAgICPQIEAgUCBgIHAggCCQIKAgsCDAINAggCCAIIAggCCAIIAggCCAIIAggCCAIIAggCCAIIAggCCAISAgMCYAIeAALvAgICWAIEAgUCBgIHAggCCQInAgsCDAINAggCCAIIAggCCAIIAggCCAIIAggCCAIIAggCCAIIAggCCAISAgMCfAIeAALvAgICJgIEAgUCBgIHAggCCQIKAgsCDAINAggCCAIIAggCCAIIAggCCAIIAggCCAIIAggCCAIIAggCCAISAgMCXAIeAALvAgICUgIEAgUCBgIHAggCCQIcAgsCDAINAggCCAIIAggCCAIIAggCCAIIAggCCAIIAggCCAIIAggCCAISAgMCewIeAALvAgICNQIEAgUCBgIHAggCCQIcAgsCDAINAggCCAIIAggCCAIIAggCCAIIAgh6AAAEAAIIAggCCAIIAggCCAIIAhICAwJVAh4AAu8CAgIgAgQCBQIGAgcCCAIJAgoCCwIMAg0CCAIIAggCCAIIAggCCAIIAggCCAIIAggCCAIIAggCCAIIAhICAwJ1Ah4AAu8CAgJBAgQCBQIGAgcCCAIJAhwCCwIMAg0CCAIIAggCCAIIAggCCAIIAggCCAIIAggCCAIIAggCCAIIAhICAwJDAh4AAu8CAgKPAgQCBQIGAgcCCAIJAgoCCwIMAg0CCAIIAggCCAIIAggCCAIIAggCCAIIAggCCAIIAggCCAIIAhICAwIxAh4AAu8CAgIeAgQCBQIGAgcCCAIJAhwCCwIMAg0CCAIIAggCCAIIAggCCAIIAggCCAIIAggCCAIIAggCCAIIAhICAwJKAh4AAu8CAgJNAgQCBQIGAgcCCAIJAgoCCwIMAg0CCAIIAggCCAIIAggCCAIIAggCCAIIAggCCAIIAggCCAIIAhICAwJOAh4AAu8CAgJLAgQCBQIGAgcCCAIJAicCCwIMAg0CCAIIAggCCAIIAggCCAIIAggCCAIIAggCCAIIAggCCAIIAhICAwJMAh4AAu8CAgJSAgQCBQIGAgcCCAIJAicCCwIMAg0CCAIIAggCCAIIAggCCAIIAggCCAIIAggCCAIIAggCCAIIAhICAwJTAh4AAu8CAgIbAgQCBQIGAgcCCAIJAicCCwIMAg0CCAIIAggCCAIIAggCCAIIAggCCAIIAggCCAIIAggCCAIIAhICAwJEAh4AAu8CAgItAgQCBQIGAgcCCAIJAgoCCwIMAg0CCAIIAggCCAIIAggCCAIIAggCCAIIAggCCAIIAggCCAIIAhICAwI3Ah4AAu8CAgIiAgQCBQIGAgcCCAIJAicCCwIMAg0CCAIIAggCCAIIAggCCAIIAggCCAIIAggCCAIIAggCCAIIAhICAwJtAh4AAu8CAgKEAgQCBQIGAgcCCAIJAicCCwIMAg0CCAIIAggCCAIIAggCCAIIAggCCAIIAggCCAIIAggCCAIIAhICAwKFAh4AAu8CAgIwAgQCBQIGAgcCCAIJAgoCCwIMAg0CCAIIAggCCAIIAggCCAIIAggCCAIIAggCCAIIAggCCAIIAhICAwIxAh4AAu8CAgKMAgQCBQIGAgcCCAIJAicCCwIMAg0CCAIIAggCCAIIAggCCAIIAggCCAIIAggCCAIIAggCCAIIAhICAwKRAh4AAu8CAgI/AgQCBQIGAgcCCAIJAhwCCwIMAg0CCAIIAggCCAIIAggCCAIIAggCCAIIAggCCAIIAggCCAIIAhICAwJAAh4AAu8CAgKUAgQCBQIGAgcCCAIJAgoCCwIMAg0CCAIIAggCCAJ6AAAEAAgCCAIIAggCCAIIAggCCAIIAggCCAIIAggCEgIDAjECHgAC7wICAhsCBAIFAgYCBwIIAgkCHAILAgwCDQIIAggCCAIIAggCCAIIAggCCAIIAggCCAIIAggCCAIIAggCEgIDAh0CHgAC7wICAo0CBAIFAgYCBwIIAgkCJwILAgwCDQIIAggCCAIIAggCCAIIAggCCAIIAggCCAIIAggCCAIIAggCEgIDAo4CHgAC7wICAkgCBAIFAgYCBwIIAgkCCgILAgwCDQIIAggCCAIIAggCCAIIAggCCAIIAggCCAIIAggCCAIIAggCEgIDAn4CHgAC7wICApQCBAIFAgYCBwIIAgkCJwILAgwCDQIIAggCCAIIAggCCAIIAggCCAIIAggCCAIIAggCCAIIAggCEgIDApECHgAC7wICAi0CBAIFAgYCBwIIAgkCHAILAgwCDQIIAggCCAIIAggCCAIIAggCCAIIAggCCAIIAggCCAIIAggCEgIDAi4CHgAC7wICAikCBAIFAgYCBwIIAgkCJwILAgwCDQIIAggCCAIIAggCCAIIAggCCAIIAggCCAIIAggCCAIIAggCEgIDAioCHgAC7wICAoACBAIFAgYCBwIIAgkCCgILAgwCDQIIAggCCAIIAggCCAIIAggCCAIIAggCCAIIAggCCAIIAggCEgIDAjECHgAC7wICAowCBAIFAgYCBwIIAgkCCgILAgwCDQIIAggCCAIIAggCCAIIAggCCAIIAggCCAIIAggCCAIIAggCEgIDAjECHgAC7wICAlkCBAIFAgYCBwIIAgkCCgILAgwCDQIIAggCCAIIAggCCAIIAggCCAIIAggCCAIIAggCCAIIAggCEgIDAloCHgAC7wICAj8CBAIFAgYCBwIIAgkCJwILAgwCDQIIAggCCAIIAggCCAIIAggCCAIIAggCCAIIAggCCAIIAggCEgIDAl8CHgAC7wICAo0CBAIFAgYCBwIIAgkCHAILAgwCDQIIAggCCAIIAggCCAIIAggCCAIIAggCCAIIAggCCAIIAggCEgIDApACHgAC7wICAiQCBAIFAgYCBwIIAgkCHAILAgwCDQIIAggCCAIIAggCCAIIAggCCAIIAggCCAIIAggCCAIIAggCEgIDAn0CHgAC7wICAjACBAIFAgYCBwIIAgkCHAILAgwCDQIIAggCCAIIAggCCAIIAggCCAIIAggCCAIIAggCCAIIAggCEgIDAlYCHgAC7wICAjgCBAIFAgYCBwIIAgkCJwILAgwCDQIIAggCCAIIAggCCAIIAggCCAIIAggCCAIIAggCCAIIAggCEgIDAnkCHgAC7wICApICBAIFAgYCBwIIAgkCCgILAgx6AAAEAAINAggCCAIIAggCCAIIAggCCAIIAggCCAIIAggCCAIIAggCCAISAgMCMQIeAALvAgICLQIEAgUCBgIHAggCCQInAgsCDAINAggCCAIIAggCCAIIAggCCAIIAggCCAIIAggCCAIIAggCCAISAgMCdwIeAALvAgICKwIEAgUCBgIHAggCCQIKAgsCDAINAggCCAIIAggCCAIIAggCCAIIAggCCAIIAggCCAIIAggCCAISAgMCMQIeAALvAgICSwIEAgUCBgIHAggCCQIKAgsCDAINAggCCAIIAggCCAIIAggCCAIIAggCCAIIAggCCAIIAggCCAISAgMCdAIeAALvAgIClAIEAgUCBgIHAggCCQIcAgsCDAINAggCCAIIAggCCAIIAggCCAIIAggCCAIIAggCCAIIAggCCAISAgMCkwIeAALvAgICAwIEAgUCBgIHAggCCQIcAgsCDAINAggCCAIIAggCCAIIAggCCAIIAggCCAIIAggCCAIIAggCCAISAgMCcAIeAALvAgICKQIEAgUCBgIHAggCCQIcAgsCDAINAggCCAIIAggCCAIIAggCCAIIAggCCAIIAggCCAIIAggCCAISAgMCLwIeAALvAgICWAIEAgUCBgIHAggCCQIcAgsCDAINAggCCAIIAggCCAIIAggCCAIIAggCCAIIAggCCAIIAggCCAISAgMCawIeAALvAgICOAIEAgUCBgIHAggCCQIcAgsCDAINAggCCAIIAggCCAIIAggCCAIIAggCCAIIAggCCAIIAggCCAISAgMCOQIeAALvAgICIgIEAgUCBgIHAggCCQIKAgsCDAINAggCCAIIAggCCAIIAggCCAIIAggCCAIIAggCCAIIAggCCAISAgMCIwIeAALvAgICUgIEAgUCBgIHAggCCQIKAgsCDAINAggCCAIIAggCCAIIAggCCAIIAggCCAIIAggCCAIIAggCCAISAgMCaAIeAALvAgICMAIEAgUCBgIHAggCCQInAgsCDAINAggCCAIIAggCCAIIAggCCAIIAggCCAIIAggCCAIIAggCCAISAgMCbAIeAALvAgICPQIEAgUCBgIHAggCCQInAgsCDAINAggCCAIIAggCCAIIAggCCAIIAggCCAIIAggCCAIIAggCCAISAgMCPgIeAALvAgICgAIEAgUCBgIHAggCCQInAgsCDAINAggCCAIIAggCCAIIAggCCAIIAggCCAIIAggCCAIIAggCCAISAgMCgQIeAALvAgIChAIEAgUCBgIHAggCCQIKAgsCDAINAggCCAIIAggCCAIIAggCCAIIAggCCAIIAggCCAIIAggCCAISAgMCMQIeAALvAgICTQIEAgUCBgJ6AAAEAAcCCAIJAhwCCwIMAg0CCAIIAggCCAIIAggCCAIIAggCCAIIAggCCAIIAggCCAIIAhICAwJkAh4AAu8CAgKSAgQCBQIGAgcCCAIJAicCCwIMAg0CCAIIAggCCAIIAggCCAIIAggCCAIIAggCCAIIAggCCAIIAhICAwKRAh4AAu8CAgJFAgQCBQIGAgcCCAIJAhwCCwIMAg0CCAIIAggCCAIIAggCCAIIAggCCAIIAggCCAIIAggCCAIIAhICAwJnAh4AAu8CAgJIAgQCBQIGAgcCCAIJAicCCwIMAg0CCAIIAggCCAIIAggCCAIIAggCCAIIAggCCAIIAggCCAIIAhICAwJjAh4AAu8CAgKNAgQCBQIGAgcCCAIJAgoCCwIMAg0CCAIIAggCCAIIAggCCAIIAggCCAIIAggCCAIIAggCCAIIAhICAwIxAh4AAu8CAgI4AgQCBQIGAgcCCAIJAgoCCwIMAg0CCAIIAggCCAIIAggCCAIIAggCCAIIAggCCAIIAggCCAIIAhICAwJUAh4AAu8CAgJZAgQCBQIGAgcCCAIJAicCCwIMAg0CCAIIAggCCAIIAggCCAIIAggCCAIIAggCCAIIAggCCAIIAhICAwJ6Ah4AAu8CAgIpAgQCBQIGAgcCCAIJAgoCCwIMAg0CCAIIAggCCAIIAggCCAIIAggCCAIIAggCCAIIAggCCAIIAhICAwJXAh4AAu8CAgJNAgQCBQIGAgcCCAIJAicCCwIMAg0CCAIIAggCCAIIAggCCAIIAggCCAIIAggCCAIIAggCCAIIAhICAwJxAh4AAu8CAgJFAgQCBQIGAgcCCAIJAicCCwIMAg0CCAIIAggCCAIIAggCCAIIAggCCAIIAggCCAIIAggCCAIIAhICAwJGAh4AAu8CAgI/AgQCBQIGAgcCCAIJAgoCCwIMAg0CCAIIAggCCAIIAggCCAIIAggCCAIIAggCCAIIAggCCAIIAhICAwJyAh4AAu8CAgI9AgQCBQIGAgcCCAIJAhwCCwIMAg0CCAIIAggCCAIIAggCCAIIAggCCAIIAggCCAIIAggCCAIIAhICAwJHAh4AAu8CAgKAAgQCBQIGAgcCCAIJAhwCCwIMAg0CCAIIAggCCAIIAggCCAIIAggCCAIIAggCCAIIAggCCAIIAhICAwKDAh4AAu8CAgI6AgQCBQIGAgcCCAIJAgoCCwIMAg0CCAIIAggCCAIIAggCCAIIAggCCAIIAggCCAIIAggCCAIIAhICAwI7Ah4AAu8CAgJPAgQCBQIGAgcCCAIJAicCCwIMAg0CCAIIAggCCAIIAggCCAIIAggCCAIIAggCCAIIAggCCAIIAhICAwJQAh4AAu96AAAEAAICAisCBAIFAgYCBwIIAgkCJwILAgwCDQIIAggCCAIIAggCCAIIAggCCAIIAggCCAIIAggCCAIIAggCEgIDAlECHgAC7wICAkgCBAIFAgYCBwIIAgkCHAILAgwCDQIIAggCCAIIAggCCAIIAggCCAIIAggCCAIIAggCCAIIAggCEgIDAkkCHgAC7wICAoICBAIFAgYCBwIIAgkCCgILAgwCDQIIAggCCAIIAggCCAIIAggCCAIIAggCCAIIAggCCAIIAggCEgIDAjECHgAC7wICAk8CBAIFAgYCBwIIAgkCHAILAgwCDQIIAggCCAIIAggCCAIIAggCCAIIAggCCAIIAggCCAIIAggCEgIDAnYCHgAC7wICAgMCBAIFAgYCBwIIAgkCJwILAgwCDQIIAggCCAIIAggCCAIIAggCCAIIAggCCAIIAggCCAIIAggCEgIDAmUCHgAC7wICAjMCBAIFAgYCBwIIAgkCCgILAgwCDQIIAggCCAIIAggCCAIIAggCCAIIAggCCAIIAggCCAIIAggCEgIDAjQCHgAC7wICAiQCBAIFAgYCBwIIAgkCJwILAgwCDQIIAggCCAIIAggCCAIIAggCCAIIAggCCAIIAggCCAIIAggCEgIDAm8CHgAC7wICAo8CBAIFAgYCBwIIAgkCHAILAgwCDQIIAggCCAIIAggCCAIIAggCCAIIAggCCAIIAggCCAIIAggCEgIDApUCHgAC7wICAiACBAIFAgYCBwIIAgkCHAILAgwCDQIIAggCCAIIAggCCAIIAggCCAIIAggCCAIIAggCCAIIAggCEgIDAiECHgAC7wICApICBAIFAgYCBwIIAgkCHAILAgwCDQIIAggCCAIIAggCCAIIAggCCAIIAggCCAIIAggCCAIIAggCEgIDApMCHgAC7wICAkECBAIFAgYCBwIIAgkCCgILAgwCDQIIAggCCAIIAggCCAIIAggCCAIIAggCCAIIAggCCAIIAggCEgIDAmECHgAC7wICAjUCBAIFAgYCBwIIAgkCCgILAgwCDQIIAggCCAIIAggCCAIIAggCCAIIAggCCAIIAggCCAIIAggCEgIDAjECHgAC7wICAisCBAIFAgYCBwIIAgkCHAILAgwCDQIIAggCCAIIAggCCAIIAggCCAIIAggCCAIIAggCCAIIAggCEgIDAiwCHgAC7wICAh4CBAIFAgYCBwIIAgkCCgILAgwCDQIIAggCCAIIAggCCAIIAggCCAIIAggCCAIIAggCCAIIAggCEgIDAh8CHgAC7wICAiYCBAIFAgYCBwIIAgkCJwILAgwCDQIIAggCCAIIAggCCAIIAggCCAIIAggCCAIIAggCCAIIAgh6AAAEAAISAgMCKAIeAALvAgICggIEAgUCBgIHAggCCQIcAgsCDAINAggCCAIIAggCCAIIAggCCAIIAggCCAIIAggCCAIIAggCCAISAgMChgIeAALvAgICOgIEAgUCBgIHAggCCQIcAgsCDAINAggCCAIIAggCCAIIAggCCAIIAggCCAIIAggCCAIIAggCCAISAgMCWwIeAALvAgICAwIEAgUCBgIHAggCCQIKAgsCDAINAggCCAIIAggCCAIIAggCCAIIAggCCAIIAggCCAIIAggCCAISAgMCDgIeAALvAgICIAIEAgUCBgIHAggCCQInAgsCDAINAggCCAIIAggCCAIIAggCCAIIAggCCAIIAggCCAIIAggCCAISAgMCXgIeAALvAgICMwIEAgUCBgIHAggCCQIcAgsCDAINAggCCAIIAggCCAIIAggCCAIIAggCCAIIAggCCAIIAggCCAISAgMCXQIeAALvAgICjwIEAgUCBgIHAggCCQInAgsCDAINAggCCAIIAggCCAIIAggCCAIIAggCCAIIAggCCAIIAggCCAISAgMClgIeAALvAgIChAIEAgUCBgIHAggCCQIcAgsCDAINAggCCAIIAggCCAIIAggCCAIIAggCCAIIAggCCAIIAggCCAISAgMChwIeAALvAgICIgIEAgUCBgIHAggCCQIcAgsCDAINAggCCAIIAggCCAIIAggCCAIIAggCCAIIAggCCAIIAggCCAISAgMCcwIeAALvAgICWAIEAgUCBgIHAggCCQIKAgsCDAINAggCCAIIAggCCAIIAggCCAIIAggCCAIIAggCCAIIAggCCAISAgMCMQIeAALvAgICOgIEAgUCBgIHAggCCQInAgsCDAINAggCCAIIAggCCAIIAggCCAIIAggCCAIIAggCCAIIAggCCAISAgMCeAIeAALvAgICggIEAgUCBgIHAggCCQInAgsCDAINAggCCAIIAggCCAIIAggCCAIIAggCCAIIAggCCAIIAggCCAISAgMCiAIeAALvAgICjAIEAgUCBgIHAggCCQIcAgsCDAINAggCCAIIAggCCAIIAggCCAIIAggCCAIIAggCCAIIAggCCAISAgMCkwIeAALvAgICGwIEAgUCBgIHAggCCQIKAgsCDAINAggCCAIIAggCCAIIAggCCAIIAggCCAIIAggCCAIIAggCCAISAgMCPAIeAALvAgICNQIEAgUCBgIHAggCCQInAgsCDAINAggCCAIIAggCCAIIAggCCAIIAggCCAIIAggCCAIIAggCCAISAgMCNgIeAALvAgICJgIEAgUCBgIHAggCCQIcAgsCDAINAggCCAIIAggCCAIIAggCCAIIAggCCAJ6AAAEAAgCCAIIAggCCAIIAhICAwIyAh4AAu8CAgJFAgQCBQIGAgcCCAIJAgoCCwIMAg0CCAIIAggCCAIIAggCCAIIAggCCAIIAggCCAIIAggCCAIIAhICAwIxAh4AAu8CAgJZAgQCBQIGAgcCCAIJAhwCCwIMAg0CCAIIAggCCAIIAggCCAIIAggCCAIIAggCCAIIAggCCAIIAhICAwJuAh4AAu8CAgIkAgQCBQIGAgcCCAIJAgoCCwIMAg0CCAIIAggCCAIIAggCCAIIAggCCAIIAggCCAIIAggCCAIIAhICAwIlAh4AAu8CAgJPAgQCBQIGAgcCCAIJAgoCCwIMAg0CCAIIAggCCAIIAggCCAIIAggCCAIIAggCCAIIAggCCAIIAhICAwJpAh4AAu8CAgJBAgQCBQIGAgcCCAIJAicCCwIMAg0CCAIIAggCCAIIAggCCAIIAggCCAIIAggCCAIIAggCCAIIAhICAwJCAh4AAu8CAgIzAgQCBQIGAgcCCAIJAicCCwIMAg0CCAIIAggCCAIIAggCCAIIAggCCAIIAggCCAIIAggCCAIIAhICAwJqAh4AAvAACTU4MDEyODUwNAICAlkCBAIFAgYCBwIIAgkCJwILAgwCDQIIAggCCAIIAggCCAIIAggCCAIIAggCCAIIAggCCAIIAggCFgIDAnoCHgAC8AICAikCBAIFAgYCBwIIAgkCCgILAgwCDQIIAggCCAIIAggCCAIIAggCCAIIAggCCAIIAggCCAIIAggCFgIDAlcCHgAC8AICAk8CBAIFAgYCBwIIAgkCHAILAgwCDQIIAggCCAIIAggCCAIIAggCCAIIAggCCAIIAggCCAIIAggCFgIDAnYCHgAC8AICAo0CBAIFAgYCBwIIAgkCCgILAgwCDQIIAggCCAIIAggCCAIIAggCCAIIAggCCAIIAggCCAIIAggCFgIDAjECHgAC8AICAk0CBAIFAgYCBwIIAgkCHAILAgwCDQIIAggCCAIIAggCCAIIAggCCAIIAggCCAIIAggCCAIIAggCFgIDAmQCHgAC8AICAjgCBAIFAgYCBwIIAgkCCgILAgwCDQIIAggCCAIIAggCCAIIAggCCAIIAggCCAIIAggCCAIIAggCFgIDAlQCHgAC8AICAkUCBAIFAgYCBwIIAgkCHAILAgwCDQIIAggCCAIIAggCCAIIAggCCAIIAggCCAIIAggCCAIIAggCFgIDAmcCHgAC8AICAkUCBAIFAgYCBwIIAgkCJwILAgwCDQIIAggCCAIIAggCCAIIAggCCAIIAggCCAIIAggCCAIIAggCFgIDAkYCHgAC8AICAj8CBAIFAgYCBwIIAgkCCgILAgwCDQJ6AAAEAAgCCAIIAggCCAIIAggCCAIIAggCCAIIAggCCAIIAggCCAIWAgMCcgIeAALwAgICTQIEAgUCBgIHAggCCQInAgsCDAINAggCCAIIAggCCAIIAggCCAIIAggCCAIIAggCCAIIAggCCAIWAgMCcQIeAALwAgICSAIEAgUCBgIHAggCCQInAgsCDAINAggCCAIIAggCCAIIAggCCAIIAggCCAIIAggCCAIIAggCCAIWAgMCYwIeAALwAgICPQIEAgUCBgIHAggCCQIcAgsCDAINAggCCAIIAggCCAIIAggCCAIIAggCCAIIAggCCAIIAggCCAIWAgMCRwIeAALwAgIClAIEAgUCBgIHAggCCQIcAgsCDAINAggCCAIIAggCCAIIAggCCAIIAggCCAIIAggCCAIIAggCCAIWAgMCkwIeAALwAgICkgIEAgUCBgIHAggCCQInAgsCDAINAggCCAIIAggCCAIIAggCCAIIAggCCAIIAggCCAIIAggCCAIWAgMCkQIeAALwAgICNQIEAgUCBgIHAggCCQIKAgsCDAINAggCCAIIAggCCAIIAggCCAIIAggCCAIIAggCCAIIAggCCAIWAgMCMQIeAALwAgICMwIEAgUCBgIHAggCCQIKAgsCDAINAggCCAIIAggCCAIIAggCCAIIAggCCAIIAggCCAIIAggCCAIWAgMCNAIeAALwAgICkgIEAgUCBgIHAggCCQIcAgsCDAINAggCCAIIAggCCAIIAggCCAIIAggCCAIIAggCCAIIAggCCAIWAgMCkwIeAALwAgICggIEAgUCBgIHAggCCQIKAgsCDAINAggCCAIIAggCCAIIAggCCAIIAggCCAIIAggCCAIIAggCCAIWAgMCMQIeAALwAgICgAIEAgUCBgIHAggCCQIcAgsCDAINAggCCAIIAggCCAIIAggCCAIIAggCCAIIAggCCAIIAggCCAIWAgMCgwIeAALwAgICAwIEAgUCBgIHAggCCQInAgsCDAINAggCCAIIAggCCAIIAggCCAIIAggCCAIIAggCCAIIAggCCAIWAgMCZQIeAALwAgICTwIEAgUCBgIHAggCCQInAgsCDAINAggCCAIIAggCCAIIAggCCAIIAggCCAIIAggCCAIIAggCCAIWAgMCUAIeAALwAgICQQIEAgUCBgIHAggCCQIKAgsCDAINAggCCAIIAggCCAIIAggCCAIIAggCCAIIAggCCAIIAggCCAIWAgMCYQIeAALwAgICjwIEAgUCBgIHAggCCQIcAgsCDAINAggCCAIIAggCCAIIAggCCAIIAggCCAIIAggCCAIIAggCCAIWAgMClQIeAALwAgICIAIEAgUCBgIHAgh6AAAEAAIJAhwCCwIMAg0CCAIIAggCCAIIAggCCAIIAggCCAIIAggCCAIIAggCCAIIAhYCAwIhAh4AAvACAgIrAgQCBQIGAgcCCAIJAicCCwIMAg0CCAIIAggCCAIIAggCCAIIAggCCAIIAggCCAIIAggCCAIIAhYCAwJRAh4AAvACAgJIAgQCBQIGAgcCCAIJAhwCCwIMAg0CCAIIAggCCAIIAggCCAIIAggCCAIIAggCCAIIAggCCAIIAhYCAwJJAh4AAvACAgI6AgQCBQIGAgcCCAIJAgoCCwIMAg0CCAIIAggCCAIIAggCCAIIAggCCAIIAggCCAIIAggCCAIIAhYCAwI7Ah4AAvACAgIkAgQCBQIGAgcCCAIJAicCCwIMAg0CCAIIAggCCAIIAggCCAIIAggCCAIIAggCCAIIAggCCAIIAhYCAwJvAh4AAvACAgIzAgQCBQIGAgcCCAIJAhwCCwIMAg0CCAIIAggCCAIIAggCCAIIAggCCAIIAggCCAIIAggCCAIIAhYCAwJdAh4AAvACAgJYAgQCBQIGAgcCCAIJAgoCCwIMAg0CCAIIAggCCAIIAggCCAIIAggCCAIIAggCCAIIAggCCAIIAhYCAwIxAh4AAvACAgI6AgQCBQIGAgcCCAIJAhwCCwIMAg0CCAIIAggCCAIIAggCCAIIAggCCAIIAggCCAIIAggCCAIIAhYCAwJbAh4AAvACAgImAgQCBQIGAgcCCAIJAicCCwIMAg0CCAIIAggCCAIIAggCCAIIAggCCAIIAggCCAIIAggCCAIIAhYCAwIoAh4AAvACAgIiAgQCBQIGAgcCCAIJAhwCCwIMAg0CCAIIAggCCAIIAggCCAIIAggCCAIIAggCCAIIAggCCAIIAhYCAwJzAh4AAvACAgKCAgQCBQIGAgcCCAIJAhwCCwIMAg0CCAIIAggCCAIIAggCCAIIAggCCAIIAggCCAIIAggCCAIIAhYCAwKGAh4AAvACAgIDAgQCBQIGAgcCCAIJAgoCCwIMAg0CCAIIAggCCAIIAggCCAIIAggCCAIIAggCCAIIAggCCAIIAhYCAwIOAh4AAvACAgIrAgQCBQIGAgcCCAIJAhwCCwIMAg0CCAIIAggCCAIIAggCCAIIAggCCAIIAggCCAIIAggCCAIIAhYCAwIsAh4AAvACAgIgAgQCBQIGAgcCCAIJAicCCwIMAg0CCAIIAggCCAIIAggCCAIIAggCCAIIAggCCAIIAggCCAIIAhYCAwJeAh4AAvACAgKPAgQCBQIGAgcCCAIJAicCCwIMAg0CCAIIAggCCAIIAggCCAIIAggCCAIIAggCCAIIAggCCAIIAhYCAwKWAh4AAvACAgJ6AAAEAB4CBAIFAgYCBwIIAgkCCgILAgwCDQIIAggCCAIIAggCCAIIAggCCAIIAggCCAIIAggCCAIIAggCFgIDAh8CHgAC8AICAoQCBAIFAgYCBwIIAgkCHAILAgwCDQIIAggCCAIIAggCCAIIAggCCAIIAggCCAIIAggCCAIIAggCFgIDAocCHgAC8AICAiYCBAIFAgYCBwIIAgkCHAILAgwCDQIIAggCCAIIAggCCAIIAggCCAIIAggCCAIIAggCCAIIAggCFgIDAjICHgAC8AICAjMCBAIFAgYCBwIIAgkCJwILAgwCDQIIAggCCAIIAggCCAIIAggCCAIIAggCCAIIAggCCAIIAggCFgIDAmoCHgAC8AICAlkCBAIFAgYCBwIIAgkCHAILAgwCDQIIAggCCAIIAggCCAIIAggCCAIIAggCCAIIAggCCAIIAggCFgIDAm4CHgAC8AICAiQCBAIFAgYCBwIIAgkCCgILAgwCDQIIAggCCAIIAggCCAIIAggCCAIIAggCCAIIAggCCAIIAggCFgIDAiUCHgAC8AICAoICBAIFAgYCBwIIAgkCJwILAgwCDQIIAggCCAIIAggCCAIIAggCCAIIAggCCAIIAggCCAIIAggCFgIDAogCHgAC8AICAowCBAIFAgYCBwIIAgkCHAILAgwCDQIIAggCCAIIAggCCAIIAggCCAIIAggCCAIIAggCCAIIAggCFgIDApMCHgAC8AICAkUCBAIFAgYCBwIIAgkCCgILAgwCDQIIAggCCAIIAggCCAIIAggCCAIIAggCCAIIAggCCAIIAggCFgIDAjECHgAC8AICAjoCBAIFAgYCBwIIAgkCJwILAgwCDQIIAggCCAIIAggCCAIIAggCCAIIAggCCAIIAggCCAIIAggCFgIDAngCHgAC8AICAhsCBAIFAgYCBwIIAgkCCgILAgwCDQIIAggCCAIIAggCCAIIAggCCAIIAggCCAIIAggCCAIIAggCFgIDAjwCHgAC8AICAjUCBAIFAgYCBwIIAgkCJwILAgwCDQIIAggCCAIIAggCCAIIAggCCAIIAggCCAIIAggCCAIIAggCFgIDAjYCHgAC8AICAkECBAIFAgYCBwIIAgkCJwILAgwCDQIIAggCCAIIAggCCAIIAggCCAIIAggCCAIIAggCCAIIAggCFgIDAkICHgAC8AICAk8CBAIFAgYCBwIIAgkCCgILAgwCDQIIAggCCAIIAggCCAIIAggCCAIIAggCCAIIAggCCAIIAggCFgIDAmkCHgAC8AICAlgCBAIFAgYCBwIIAgkCJwILAgwCDQIIAggCCAIIAggCCAIIAggCCAIIAggCCAIIAggCCAIIAggCFgJ6AAAEAAMCfAIeAALwAgICJgIEAgUCBgIHAggCCQIKAgsCDAINAggCCAIIAggCCAIIAggCCAIIAggCCAIIAggCCAIIAggCCAIWAgMCXAIeAALwAgICNQIEAgUCBgIHAggCCQIcAgsCDAINAggCCAIIAggCCAIIAggCCAIIAggCCAIIAggCCAIIAggCCAIWAgMCVQIeAALwAgICUgIEAgUCBgIHAggCCQIcAgsCDAINAggCCAIIAggCCAIIAggCCAIIAggCCAIIAggCCAIIAggCCAIWAgMCewIeAALwAgICSwIEAgUCBgIHAggCCQInAgsCDAINAggCCAIIAggCCAIIAggCCAIIAggCCAIIAggCCAIIAggCCAIWAgMCTAIeAALwAgICIAIEAgUCBgIHAggCCQIKAgsCDAINAggCCAIIAggCCAIIAggCCAIIAggCCAIIAggCCAIIAggCCAIWAgMCdQIeAALwAgICHgIEAgUCBgIHAggCCQInAgsCDAINAggCCAIIAggCCAIIAggCCAIIAggCCAIIAggCCAIIAggCCAIWAgMCYgIeAALwAgICPQIEAgUCBgIHAggCCQIKAgsCDAINAggCCAIIAggCCAIIAggCCAIIAggCCAIIAggCCAIIAggCCAIWAgMCYAIeAALwAgICjwIEAgUCBgIHAggCCQIKAgsCDAINAggCCAIIAggCCAIIAggCCAIIAggCCAIIAggCCAIIAggCCAIWAgMCMQIeAALwAgICSwIEAgUCBgIHAggCCQIcAgsCDAINAggCCAIIAggCCAIIAggCCAIIAggCCAIIAggCCAIIAggCCAIWAgMCZgIeAALwAgICQQIEAgUCBgIHAggCCQIcAgsCDAINAggCCAIIAggCCAIIAggCCAIIAggCCAIIAggCCAIIAggCCAIWAgMCQwIeAALwAgICMAIEAgUCBgIHAggCCQIKAgsCDAINAggCCAIIAggCCAIIAggCCAIIAggCCAIIAggCCAIIAggCCAIWAgMCMQIeAALwAgICIgIEAgUCBgIHAggCCQInAgsCDAINAggCCAIIAggCCAIIAggCCAIIAggCCAIIAggCCAIIAggCCAIWAgMCbQIeAALwAgICUgIEAgUCBgIHAggCCQInAgsCDAINAggCCAIIAggCCAIIAggCCAIIAggCCAIIAggCCAIIAggCCAIWAgMCUwIeAALwAgICHgIEAgUCBgIHAggCCQIcAgsCDAINAggCCAIIAggCCAIIAggCCAIIAggCCAIIAggCCAIIAggCCAIWAgMCSgIeAALwAgICTQIEAgUCBgIHAggCCQIKAgsCDAINAggCCAIIAggCCAIIAggCCAIIAggCCAIIAgh6AAAEAAIIAggCCAIIAhYCAwJOAh4AAvACAgKMAgQCBQIGAgcCCAIJAicCCwIMAg0CCAIIAggCCAIIAggCCAIIAggCCAIIAggCCAIIAggCCAIIAhYCAwKRAh4AAvACAgKUAgQCBQIGAgcCCAIJAgoCCwIMAg0CCAIIAggCCAIIAggCCAIIAggCCAIIAggCCAIIAggCCAIIAhYCAwIxAh4AAvACAgIbAgQCBQIGAgcCCAIJAicCCwIMAg0CCAIIAggCCAIIAggCCAIIAggCCAIIAggCCAIIAggCCAIIAhYCAwJEAh4AAvACAgI/AgQCBQIGAgcCCAIJAhwCCwIMAg0CCAIIAggCCAIIAggCCAIIAggCCAIIAggCCAIIAggCCAIIAhYCAwJAAh4AAvACAgItAgQCBQIGAgcCCAIJAgoCCwIMAg0CCAIIAggCCAIIAggCCAIIAggCCAIIAggCCAIIAggCCAIIAhYCAwI3Ah4AAvACAgKEAgQCBQIGAgcCCAIJAicCCwIMAg0CCAIIAggCCAIIAggCCAIIAggCCAIIAggCCAIIAggCCAIIAhYCAwKFAh4AAvACAgI4AgQCBQIGAgcCCAIJAicCCwIMAg0CCAIIAggCCAIIAggCCAIIAggCCAIIAggCCAIIAggCCAIIAhYCAwJ5Ah4AAvACAgItAgQCBQIGAgcCCAIJAhwCCwIMAg0CCAIIAggCCAIIAggCCAIIAggCCAIIAggCCAIIAggCCAIIAhYCAwIuAh4AAvACAgKSAgQCBQIGAgcCCAIJAgoCCwIMAg0CCAIIAggCCAIIAggCCAIIAggCCAIIAggCCAIIAggCCAIIAhYCAwIxAh4AAvACAgIpAgQCBQIGAgcCCAIJAicCCwIMAg0CCAIIAggCCAIIAggCCAIIAggCCAIIAggCCAIIAggCCAIIAhYCAwIqAh4AAvACAgIwAgQCBQIGAgcCCAIJAhwCCwIMAg0CCAIIAggCCAIIAggCCAIIAggCCAIIAggCCAIIAggCCAIIAhYCAwJWAh4AAvACAgKNAgQCBQIGAgcCCAIJAicCCwIMAg0CCAIIAggCCAIIAggCCAIIAggCCAIIAggCCAIIAggCCAIIAhYCAwKOAh4AAvACAgJZAgQCBQIGAgcCCAIJAgoCCwIMAg0CCAIIAggCCAIIAggCCAIIAggCCAIIAggCCAIIAggCCAIIAhYCAwJaAh4AAvACAgKMAgQCBQIGAgcCCAIJAgoCCwIMAg0CCAIIAggCCAIIAggCCAIIAggCCAIIAggCCAIIAggCCAIIAhYCAwIxAh4AAvACAgKAAgQCBQIGAgcCCAIJAgoCCwIMAg0CCAIIAggCCAIIAggCCAJ6AAAEAAgCCAIIAggCCAIIAggCCAIIAggCFgIDAjECHgAC8AICAiQCBAIFAgYCBwIIAgkCHAILAgwCDQIIAggCCAIIAggCCAIIAggCCAIIAggCCAIIAggCCAIIAggCFgIDAn0CHgAC8AICAj8CBAIFAgYCBwIIAgkCJwILAgwCDQIIAggCCAIIAggCCAIIAggCCAIIAggCCAIIAggCCAIIAggCFgIDAl8CHgAC8AICAkgCBAIFAgYCBwIIAgkCCgILAgwCDQIIAggCCAIIAggCCAIIAggCCAIIAggCCAIIAggCCAIIAggCFgIDAn4CHgAC8AICAhsCBAIFAgYCBwIIAgkCHAILAgwCDQIIAggCCAIIAggCCAIIAggCCAIIAggCCAIIAggCCAIIAggCFgIDAh0CHgAC8AICAikCBAIFAgYCBwIIAgkCHAILAgwCDQIIAggCCAIIAggCCAIIAggCCAIIAggCCAIIAggCCAIIAggCFgIDAi8CHgAC8AICAo0CBAIFAgYCBwIIAgkCHAILAgwCDQIIAggCCAIIAggCCAIIAggCCAIIAggCCAIIAggCCAIIAggCFgIDApACHgAC8AICAoQCBAIFAgYCBwIIAgkCCgILAgwCDQIIAggCCAIIAggCCAIIAggCCAIIAggCCAIIAggCCAIIAggCFgIDAjECHgAC8AICAiICBAIFAgYCBwIIAgkCCgILAgwCDQIIAggCCAIIAggCCAIIAggCCAIIAggCCAIIAggCCAIIAggCFgIDAiMCHgAC8AICAjgCBAIFAgYCBwIIAgkCHAILAgwCDQIIAggCCAIIAggCCAIIAggCCAIIAggCCAIIAggCCAIIAggCFgIDAjkCHgAC8AICAi0CBAIFAgYCBwIIAgkCJwILAgwCDQIIAggCCAIIAggCCAIIAggCCAIIAggCCAIIAggCCAIIAggCFgIDAncCHgAC8AICAoACBAIFAgYCBwIIAgkCJwILAgwCDQIIAggCCAIIAggCCAIIAggCCAIIAggCCAIIAggCCAIIAggCFgIDAoECHgAC8AICAksCBAIFAgYCBwIIAgkCCgILAgwCDQIIAggCCAIIAggCCAIIAggCCAIIAggCCAIIAggCCAIIAggCFgIDAnQCHgAC8AICAj0CBAIFAgYCBwIIAgkCJwILAgwCDQIIAggCCAIIAggCCAIIAggCCAIIAggCCAIIAggCCAIIAggCFgIDAj4CHgAC8AICAgMCBAIFAgYCBwIIAgkCHAILAgwCDQIIAggCCAIIAggCCAIIAggCCAIIAggCCAIIAggCCAIIAggCFgIDAnACHgAC8AICAlgCBAIFAgYCBwIIAgkCHAILAgwCDQIIAgh6AAAEAAIIAggCCAIIAggCCAIIAggCCAIIAggCCAIIAggCCAIWAgMCawIeAALwAgICMAIEAgUCBgIHAggCCQInAgsCDAINAggCCAIIAggCCAIIAggCCAIIAggCCAIIAggCCAIIAggCCAIWAgMCbAIeAALwAgIClAIEAgUCBgIHAggCCQInAgsCDAINAggCCAIIAggCCAIIAggCCAIIAggCCAIIAggCCAIIAggCCAIWAgMCkQIeAALwAgICKwIEAgUCBgIHAggCCQIKAgsCDAINAggCCAIIAggCCAIIAggCCAIIAggCCAIIAggCCAIIAggCCAIWAgMCMQIeAALwAgICUgIEAgUCBgIHAggCCQIKAgsCDAINAggCCAIIAggCCAIIAggCCAIIAggCCAIIAggCCAIIAggCCAIWAgMCaAIeAALxAAk1ODAxMjczNDQCAgKMAgQCBQIGAgcCCAIJApsCCwKYAg0CCAIIAggCCAIIAggCCAIIAggCCAIIAggCCAIIAggCCAIIAhUCAwIxAh4AAvECAgKEAgQCBQIGAgcCCAIJApsCCwKYAg0CCAIIAggCCAIIAggCCAIIAggCCAIIAggCCAIIAggCCAIIAhUCAwIxAh4AAvECAgI/AgQCBQIGAgcCCAIJAicCCwKYAg0CCAIIAggCCAIIAggCCAIIAggCCAIIAggCCAIIAggCCAIIAhUCAwKZAh4AAvECAgIiAgQCBQIGAgcCCAIJApsCCwKYAg0CCAIIAggCCAIIAggCCAIIAggCCAIIAggCCAIIAggCCAIIAhUCAwKcAh4AAvECAgIkAgQCBQIGAgcCCAIJAhwCCwKYAg0CCAIIAggCCAIIAggCCAIIAggCCAIIAggCCAIIAggCCAIIAhUCAwLdAh4AAvECAgIzAgQCBQIGAgcCCAIJAhwCCwKYAg0CCAIIAggCCAIIAggCCAIIAggCCAIIAggCCAIIAggCCAIIAhUCAwKaAh4AAvECAgI4AgQCBQIGAgcCCAIJAicCCwKYAg0CCAIIAggCCAIIAggCCAIIAggCCAIIAggCCAIIAggCCAIIAhUCAwLeAh4AAvECAgIwAgQCBQIGAgcCCAIJApsCCwKYAg0CCAIIAggCCAIIAggCCAIIAggCCAIIAggCCAIIAggCCAIIAhUCAwIxAh4AAvECAgI6AgQCBQIGAgcCCAIJAicCCwKYAg0CCAIIAggCCAIIAggCCAIIAggCCAIIAggCCAIIAggCCAIIAhUCAwLYAh4AAvECAgKCAgQCBQIGAgcCCAIJAicCCwKYAg0CCAIIAggCCAIIAggCCAIIAggCCAIIAggCCAIIAggCCAIIAhUCAwLlAh4AAvECAgKAAgR6AAACYgIFAgYCBwIIAgkCHAILApgCDQIIAggCCAIIAggCCAIIAggCCAIIAggCCAIIAggCCAIIAggCFQIDAu0CHgAC8QICAisCBAIFAgYCBwIIAgkCJwILApgCDQIIAggCCAIIAggCCAIIAggCCAIIAggCCAIIAggCCAIIAggCFQIDAp0CHgAC8QICAgMCBAIFAgYCBwIIAgkCHAILApgCDQIIAggCCAIIAggCCAIIAggCCAIIAggCCAIIAggCCAIIAggCFQIDAp8CHgAC8QICAkgCBAIFAgYCBwIIAgkCHAILApgCDQIIAggCCAIIAggCCAIIAggCCAIIAggCCAIIAggCCAIIAggCFQIDAqUCHgAC8QICAh4CBAIFAgYCBwIIAgkCmwILApgCDQIIAggCCAIIAggCCAIIAggCCAIIAggCCAIIAggCCAIIAggCFQIDAqECHgAC8QICAo8CBAIFAgYCBwIIAgkCmwILApgCDQIIAggCCAIIAggCCAIIAggCCAIIAggCCAIIAggCCAIIAggCFQIDAjECHgAC8QICAiACBAIFAgYCBwIIAgkCmwILApgCDQIIAggCCAIIAggCCAIIAggCCAIIAggCCAIIAggCCAIIAggCFQIDAswCHgAC8QICAgMCBAIFAgYCBwIIAgkCJwILApgCDQIIAggCCAIIAggCCAIIAggCCAIIAggCCAIIAggCCAIIAggCFQIDAtACHgAC8QICAo0CBAIFAgYCBwIIAgkCHAILApgCDQIIAggCCAIIAggCCAIIAggCCAIIAggCCAIIAggCCAIIAggCFQIDAvJzcQB+AAAAAAACc3EAfgAE///////////////+/////v////91cQB+AAcAAAAEO/PRJHh4d88CHgAC8QICAiQCBAIFAgYCBwIIAgkCJwILApgCDQIIAggCCAIIAggCCAIIAggCCAIIAggCCAIIAggCCAIIAggCFQIDArECHgAC8QICAj8CBAIFAgYCBwIIAgkCHAILApgCDQIIAggCCAIIAggCCAIIAggCCAIIAggCCAIIAggCCAIIAggCFQIDAq8CHgAC8QICApICBAIFAgYCBwIIAgkCHAILApgCDQIIAggCCAIIAggCCAIIAggCCAIIAggCCAIIAggCCAIIAggCFQIDAvNzcQB+AAAAAAACc3EAfgAE///////////////+/////v////91cQB+AAcAAAAEPiM+uHh4d4oCHgAC8QICAisCBAIFAgYCBwIIAgkCHAILApgCDQIIAggCCAIIAggCCAIIAggCCAIIAggCCAIIAggCCAIIAggCFQIDAtcCHgAC8QICAo0CBAIFAgYCBwIIAgkCJwILApgCDQIIAggCCAIIAggCCAIIAggCCAIIAggCCAIIAggCCAIIAggCFQIDAvRzcQB+AAAAAAACc3EAfgAE///////////////+/////gAAAAF1cQB+AAcAAAAEA+4zBnh4egAABAACHgAC8QICAkUCBAIFAgYCBwIIAgkCHAILApgCDQIIAggCCAIIAggCCAIIAggCCAIIAggCCAIIAggCCAIIAggCFQIDAuwCHgAC8QICAlICBAIFAgYCBwIIAgkCmwILApgCDQIIAggCCAIIAggCCAIIAggCCAIIAggCCAIIAggCCAIIAggCFQIDAsQCHgAC8QICAhsCBAIFAgYCBwIIAgkCmwILApgCDQIIAggCCAIIAggCCAIIAggCCAIIAggCCAIIAggCCAIIAggCFQIDAs4CHgAC8QICAikCBAIFAgYCBwIIAgkCJwILApgCDQIIAggCCAIIAggCCAIIAggCCAIIAggCCAIIAggCCAIIAggCFQIDAqACHgAC8QICAksCBAIFAgYCBwIIAgkCmwILApgCDQIIAggCCAIIAggCCAIIAggCCAIIAggCCAIIAggCCAIIAggCFQIDAtICHgAC8QICAlICBAIFAgYCBwIIAgkCHAILApgCDQIIAggCCAIIAggCCAIIAggCCAIIAggCCAIIAggCCAIIAggCFQIDAr8CHgAC8QICAk8CBAIFAgYCBwIIAgkCHAILApgCDQIIAggCCAIIAggCCAIIAggCCAIIAggCCAIIAggCCAIIAggCFQIDAsUCHgAC8QICApQCBAIFAgYCBwIIAgkCmwILApgCDQIIAggCCAIIAggCCAIIAggCCAIIAggCCAIIAggCCAIIAggCFQIDAjECHgAC8QICAjUCBAIFAgYCBwIIAgkCHAILApgCDQIIAggCCAIIAggCCAIIAggCCAIIAggCCAIIAggCCAIIAggCFQIDAsACHgAC8QICAlkCBAIFAgYCBwIIAgkCJwILApgCDQIIAggCCAIIAggCCAIIAggCCAIIAggCCAIIAggCCAIIAggCFQIDAtkCHgAC8QICAk0CBAIFAgYCBwIIAgkCJwILApgCDQIIAggCCAIIAggCCAIIAggCCAIIAggCCAIIAggCCAIIAggCFQIDAtwCHgAC8QICAkUCBAIFAgYCBwIIAgkCJwILApgCDQIIAggCCAIIAggCCAIIAggCCAIIAggCCAIIAggCCAIIAggCFQIDAuQCHgAC8QICAj0CBAIFAgYCBwIIAgkCmwILApgCDQIIAggCCAIIAggCCAIIAggCCAIIAggCCAIIAggCCAIIAggCFQIDAsECHgAC8QICAkECBAIFAgYCBwIIAgkCHAILApgCDQIIAggCCAIIAggCCAIIAggCCAIIAggCCAIIAggCCAIIAggCFQIDAr4CHgAC8QICAikCBAIFAgYCBwIIAgkCmwILApgCDQIIAggCCAIIAggCCAIIAggCCAIIAggCCAIIAggCegAABAAIAggCCAIVAgMCyAIeAALxAgICjQIEAgUCBgIHAggCCQKbAgsCmAINAggCCAIIAggCCAIIAggCCAIIAggCCAIIAggCCAIIAggCCAIVAgMCMQIeAALxAgICTwIEAgUCBgIHAggCCQInAgsCmAINAggCCAIIAggCCAIIAggCCAIIAggCCAIIAggCCAIIAggCCAIVAgMCswIeAALxAgICJgIEAgUCBgIHAggCCQIcAgsCmAINAggCCAIIAggCCAIIAggCCAIIAggCCAIIAggCCAIIAggCCAIVAgMC0wIeAALxAgICNQIEAgUCBgIHAggCCQInAgsCmAINAggCCAIIAggCCAIIAggCCAIIAggCCAIIAggCCAIIAggCCAIVAgMCyQIeAALxAgICWQIEAgUCBgIHAggCCQIcAgsCmAINAggCCAIIAggCCAIIAggCCAIIAggCCAIIAggCCAIIAggCCAIVAgMCywIeAALxAgICQQIEAgUCBgIHAggCCQInAgsCmAINAggCCAIIAggCCAIIAggCCAIIAggCCAIIAggCCAIIAggCCAIVAgMCqQIeAALxAgICWAIEAgUCBgIHAggCCQKbAgsCmAINAggCCAIIAggCCAIIAggCCAIIAggCCAIIAggCCAIIAggCCAIVAgMCMQIeAALxAgICMwIEAgUCBgIHAggCCQInAgsCmAINAggCCAIIAggCCAIIAggCCAIIAggCCAIIAggCCAIIAggCCAIVAgMCrgIeAALxAgICOAIEAgUCBgIHAggCCQKbAgsCmAINAggCCAIIAggCCAIIAggCCAIIAggCCAIIAggCCAIIAggCCAIVAgMCsgIeAALxAgICTQIEAgUCBgIHAggCCQIcAgsCmAINAggCCAIIAggCCAIIAggCCAIIAggCCAIIAggCCAIIAggCCAIVAgMCxgIeAALxAgICggIEAgUCBgIHAggCCQIcAgsCmAINAggCCAIIAggCCAIIAggCCAIIAggCCAIIAggCCAIIAggCCAIVAgMC6QIeAALxAgICHgIEAgUCBgIHAggCCQInAgsCmAINAggCCAIIAggCCAIIAggCCAIIAggCCAIIAggCCAIIAggCCAIVAgMCxwIeAALxAgICOgIEAgUCBgIHAggCCQIcAgsCmAINAggCCAIIAggCCAIIAggCCAIIAggCCAIIAggCCAIIAggCCAIVAgMCngIeAALxAgICLQIEAgUCBgIHAggCCQKbAgsCmAINAggCCAIIAggCCAIIAggCCAIIAggCCAIIAggCCAIIAggCCAIVAgMCtwIeAALxAgICIAIEAgUCBgIHAggCCQInAgsCmAINAggCCAIIAggCCAIIAggCCAIId1sCCAIIAggCCAIIAggCCAIIAhUCAwK8Ah4AAvECAgKPAgQCBQIGAgcCCAIJAicCCwKYAg0CCAIIAggCCAIIAggCCAIIAggCCAIIAggCCAIIAggCCAIIAhUCAwL1c3EAfgAAAAAAAnNxAH4ABP///////////////v////4AAAABdXEAfgAHAAAABALUOOx4eHoAAAPGAh4AAvECAgKEAgQCBQIGAgcCCAIJAhwCCwKYAg0CCAIIAggCCAIIAggCCAIIAggCCAIIAggCCAIIAggCCAIIAhUCAwLrAh4AAvECAgIzAgQCBQIGAgcCCAIJApsCCwKYAg0CCAIIAggCCAIIAggCCAIIAggCCAIIAggCCAIIAggCCAIIAhUCAwK6Ah4AAvECAgIkAgQCBQIGAgcCCAIJApsCCwKYAg0CCAIIAggCCAIIAggCCAIIAggCCAIIAggCCAIIAggCCAIIAhUCAwLbAh4AAvECAgIwAgQCBQIGAgcCCAIJAhwCCwKYAg0CCAIIAggCCAIIAggCCAIIAggCCAIIAggCCAIIAggCCAIIAhUCAwK9Ah4AAvECAgIiAgQCBQIGAgcCCAIJAhwCCwKYAg0CCAIIAggCCAIIAggCCAIIAggCCAIIAggCCAIIAggCCAIIAhUCAwLaAh4AAvECAgItAgQCBQIGAgcCCAIJAicCCwKYAg0CCAIIAggCCAIIAggCCAIIAggCCAIIAggCCAIIAggCCAIIAhUCAwLWAh4AAvECAgKSAgQCBQIGAgcCCAIJApsCCwKYAg0CCAIIAggCCAIIAggCCAIIAggCCAIIAggCCAIIAggCCAIIAhUCAwIxAh4AAvECAgIeAgQCBQIGAgcCCAIJAhwCCwKYAg0CCAIIAggCCAIIAggCCAIIAggCCAIIAggCCAIIAggCCAIIAhUCAwK2Ah4AAvECAgKMAgQCBQIGAgcCCAIJAhwCCwKYAg0CCAIIAggCCAIIAggCCAIIAggCCAIIAggCCAIIAggCCAIIAhUCAwLzAh4AAvECAgIwAgQCBQIGAgcCCAIJAicCCwKYAg0CCAIIAggCCAIIAggCCAIIAggCCAIIAggCCAIIAggCCAIIAhUCAwKqAh4AAvECAgIbAgQCBQIGAgcCCAIJAicCCwKYAg0CCAIIAggCCAIIAggCCAIIAggCCAIIAggCCAIIAggCCAIIAhUCAwKjAh4AAvECAgJIAgQCBQIGAgcCCAIJApsCCwKYAg0CCAIIAggCCAIIAggCCAIIAggCCAIIAggCCAIIAggCCAIIAhUCAwKnAh4AAvECAgKAAgQCBQIGAgcCCAIJApsCCwKYAg0CCAIIAggCCAIIAggCCAIIAggCCAIIAggCCAIIAggCCAIIAhUCAwIxAh4AAvECAgKUAgQCBQIGAgcCCAIJAicCCwKYAg0CCAIIAggCCAIIAggCCAIIAggCCAIIAggCCAIIAggCCAIIAhUCAwL2c3EAfgAAAAAAAnNxAH4ABP///////////////v////4AAAABdXEAfgAHAAAABAV5RUJ4eHoAAAGeAh4AAvECAgIDAgQCBQIGAgcCCAIJApsCCwKYAg0CCAIIAggCCAIIAggCCAIIAggCCAIIAggCCAIIAggCCAIIAhUCAwKiAh4AAvECAgI/AgQCBQIGAgcCCAIJApsCCwKYAg0CCAIIAggCCAIIAggCCAIIAggCCAIIAggCCAIIAggCCAIIAhUCAwLNAh4AAvECAgIiAgQCBQIGAgcCCAIJAicCCwKYAg0CCAIIAggCCAIIAggCCAIIAggCCAIIAggCCAIIAggCCAIIAhUCAwKtAh4AAvECAgKEAgQCBQIGAgcCCAIJAicCCwKYAg0CCAIIAggCCAIIAggCCAIIAggCCAIIAggCCAIIAggCCAIIAhUCAwLiAh4AAvECAgKMAgQCBQIGAgcCCAIJAicCCwKYAg0CCAIIAggCCAIIAggCCAIIAggCCAIIAggCCAIIAggCCAIIAhUCAwL2Ah4AAvECAgKPAgQCBQIGAgcCCAIJAhwCCwKYAg0CCAIIAggCCAIIAggCCAIIAggCCAIIAggCCAIIAggCCAIIAhUCAwL3c3EAfgAAAAAAAnNxAH4ABP///////////////v////7/////dXEAfgAHAAAABDWm++V4eHoAAAQAAh4AAvECAgIgAgQCBQIGAgcCCAIJAhwCCwKYAg0CCAIIAggCCAIIAggCCAIIAggCCAIIAggCCAIIAggCCAIIAhUCAwKrAh4AAvECAgIbAgQCBQIGAgcCCAIJAhwCCwKYAg0CCAIIAggCCAIIAggCCAIIAggCCAIIAggCCAIIAggCCAIIAhUCAwLVAh4AAvECAgJLAgQCBQIGAgcCCAIJAhwCCwKYAg0CCAIIAggCCAIIAggCCAIIAggCCAIIAggCCAIIAggCCAIIAhUCAwLUAh4AAvECAgImAgQCBQIGAgcCCAIJAicCCwKYAg0CCAIIAggCCAIIAggCCAIIAggCCAIIAggCCAIIAggCCAIIAhUCAwKmAh4AAvECAgJFAgQCBQIGAgcCCAIJApsCCwKYAg0CCAIIAggCCAIIAggCCAIIAggCCAIIAggCCAIIAggCCAIIAhUCAwIxAh4AAvECAgJYAgQCBQIGAgcCCAIJAicCCwKYAg0CCAIIAggCCAIIAggCCAIIAggCCAIIAggCCAIIAggCCAIIAhUCAwLhAh4AAvECAgJPAgQCBQIGAgcCCAIJApsCCwKYAg0CCAIIAggCCAIIAggCCAIIAggCCAIIAggCCAIIAggCCAIIAhUCAwLDAh4AAvECAgIrAgQCBQIGAgcCCAIJApsCCwKYAg0CCAIIAggCCAIIAggCCAIIAggCCAIIAggCCAIIAggCCAIIAhUCAwIxAh4AAvECAgJLAgQCBQIGAgcCCAIJAicCCwKYAg0CCAIIAggCCAIIAggCCAIIAggCCAIIAggCCAIIAggCCAIIAhUCAwLCAh4AAvECAgJBAgQCBQIGAgcCCAIJApsCCwKYAg0CCAIIAggCCAIIAggCCAIIAggCCAIIAggCCAIIAggCCAIIAhUCAwK7Ah4AAvECAgI9AgQCBQIGAgcCCAIJAhwCCwKYAg0CCAIIAggCCAIIAggCCAIIAggCCAIIAggCCAIIAggCCAIIAhUCAwK5Ah4AAvECAgJSAgQCBQIGAgcCCAIJAicCCwKYAg0CCAIIAggCCAIIAggCCAIIAggCCAIIAggCCAIIAggCCAIIAhUCAwK0Ah4AAvECAgIpAgQCBQIGAgcCCAIJAhwCCwKYAg0CCAIIAggCCAIIAggCCAIIAggCCAIIAggCCAIIAggCCAIIAhUCAwLPAh4AAvECAgImAgQCBQIGAgcCCAIJApsCCwKYAg0CCAIIAggCCAIIAggCCAIIAggCCAIIAggCCAIIAggCCAIIAhUCAwLRAh4AAvECAgJYAgQCBQIGAgcCCAIJAhwCCwKYAg0CCAIIAggCCAIIAggCCAIIAggCCAIIAggCCAIIAnoAAAQACAIIAggCFQIDAuoCHgAC8QICAjgCBAIFAgYCBwIIAgkCHAILApgCDQIIAggCCAIIAggCCAIIAggCCAIIAggCCAIIAggCCAIIAggCFQIDArACHgAC8QICAlkCBAIFAgYCBwIIAgkCmwILApgCDQIIAggCCAIIAggCCAIIAggCCAIIAggCCAIIAggCCAIIAggCFQIDAqgCHgAC8QICAj0CBAIFAgYCBwIIAgkCJwILApgCDQIIAggCCAIIAggCCAIIAggCCAIIAggCCAIIAggCCAIIAggCFQIDAqwCHgAC8QICAk0CBAIFAgYCBwIIAgkCmwILApgCDQIIAggCCAIIAggCCAIIAggCCAIIAggCCAIIAggCCAIIAggCFQIDAsoCHgAC8QICAoACBAIFAgYCBwIIAgkCJwILApgCDQIIAggCCAIIAggCCAIIAggCCAIIAggCCAIIAggCCAIIAggCFQIDAuMCHgAC8QICAoICBAIFAgYCBwIIAgkCmwILApgCDQIIAggCCAIIAggCCAIIAggCCAIIAggCCAIIAggCCAIIAggCFQIDAjECHgAC8QICApICBAIFAgYCBwIIAgkCJwILApgCDQIIAggCCAIIAggCCAIIAggCCAIIAggCCAIIAggCCAIIAggCFQIDAvYCHgAC8QICAjoCBAIFAgYCBwIIAgkCmwILApgCDQIIAggCCAIIAggCCAIIAggCCAIIAggCCAIIAggCCAIIAggCFQIDArgCHgAC8QICAjUCBAIFAgYCBwIIAgkCmwILApgCDQIIAggCCAIIAggCCAIIAggCCAIIAggCCAIIAggCCAIIAggCFQIDAjECHgAC8QICApQCBAIFAgYCBwIIAgkCHAILApgCDQIIAggCCAIIAggCCAIIAggCCAIIAggCCAIIAggCCAIIAggCFQIDAvMCHgAC8QICAi0CBAIFAgYCBwIIAgkCHAILApgCDQIIAggCCAIIAggCCAIIAggCCAIIAggCCAIIAggCCAIIAggCFQIDAqQCHgAC8QICAkgCBAIFAgYCBwIIAgkCJwILApgCDQIIAggCCAIIAggCCAIIAggCCAIIAggCCAIIAggCCAIIAggCFQIDArUCHgAC+AAJNTgwMTI1MDI0AgICKwIEAgUCBgIHAggCCQIcAgsCmAINAggCCAIIAggCCAIIAggCCAIIAggCCAIIAggCCAIIAggCCAITAgMC1wIeAAL4AgICLQIEAgUCBgIHAggCCQKbAgsCmAINAggCCAIIAggCCAIIAggCCAIIAggCCAIIAggCCAIIAggCCAITAgMCtwIeAAL4AgICggIEAgUCBgIHAggCCQIcAgsCmAINAggCCAIIAnoAAAQACAIIAggCCAIIAggCCAIIAggCCAIIAggCCAIIAhMCAwLpAh4AAvgCAgIpAgQCBQIGAgcCCAIJAicCCwKYAg0CCAIIAggCCAIIAggCCAIIAggCCAIIAggCCAIIAggCCAIIAhMCAwKgAh4AAvgCAgIbAgQCBQIGAgcCCAIJApsCCwKYAg0CCAIIAggCCAIIAggCCAIIAggCCAIIAggCCAIIAggCCAIIAhMCAwLOAh4AAvgCAgI6AgQCBQIGAgcCCAIJAhwCCwKYAg0CCAIIAggCCAIIAggCCAIIAggCCAIIAggCCAIIAggCCAIIAhMCAwKeAh4AAvgCAgI/AgQCBQIGAgcCCAIJAicCCwKYAg0CCAIIAggCCAIIAggCCAIIAggCCAIIAggCCAIIAggCCAIIAhMCAwKZAh4AAvgCAgIkAgQCBQIGAgcCCAIJAhwCCwKYAg0CCAIIAggCCAIIAggCCAIIAggCCAIIAggCCAIIAggCCAIIAhMCAwLdAh4AAvgCAgKMAgQCBQIGAgcCCAIJApsCCwKYAg0CCAIIAggCCAIIAggCCAIIAggCCAIIAggCCAIIAggCCAIIAhMCAwIxAh4AAvgCAgKEAgQCBQIGAgcCCAIJApsCCwKYAg0CCAIIAggCCAIIAggCCAIIAggCCAIIAggCCAIIAggCCAIIAhMCAwIxAh4AAvgCAgIrAgQCBQIGAgcCCAIJAicCCwKYAg0CCAIIAggCCAIIAggCCAIIAggCCAIIAggCCAIIAggCCAIIAhMCAwKdAh4AAvgCAgKNAgQCBQIGAgcCCAIJAhwCCwKYAg0CCAIIAggCCAIIAggCCAIIAggCCAIIAggCCAIIAggCCAIIAhMCAwLyAh4AAvgCAgI4AgQCBQIGAgcCCAIJAicCCwKYAg0CCAIIAggCCAIIAggCCAIIAggCCAIIAggCCAIIAggCCAIIAhMCAwLeAh4AAvgCAgIwAgQCBQIGAgcCCAIJApsCCwKYAg0CCAIIAggCCAIIAggCCAIIAggCCAIIAggCCAIIAggCCAIIAhMCAwIxAh4AAvgCAgIiAgQCBQIGAgcCCAIJApsCCwKYAg0CCAIIAggCCAIIAggCCAIIAggCCAIIAggCCAIIAggCCAIIAhMCAwKcAh4AAvgCAgKCAgQCBQIGAgcCCAIJAicCCwKYAg0CCAIIAggCCAIIAggCCAIIAggCCAIIAggCCAIIAggCCAIIAhMCAwLlAh4AAvgCAgIzAgQCBQIGAgcCCAIJAhwCCwKYAg0CCAIIAggCCAIIAggCCAIIAggCCAIIAggCCAIIAggCCAIIAhMCAwKaAh4AAvgCAgI6AgQCBQIGAgcCCAIJAicCC3oAAAQAApgCDQIIAggCCAIIAggCCAIIAggCCAIIAggCCAIIAggCCAIIAggCEwIDAtgCHgAC+AICAiYCBAIFAgYCBwIIAgkCmwILApgCDQIIAggCCAIIAggCCAIIAggCCAIIAggCCAIIAggCCAIIAggCEwIDAtECHgAC+AICAkECBAIFAgYCBwIIAgkCHAILApgCDQIIAggCCAIIAggCCAIIAggCCAIIAggCCAIIAggCCAIIAggCEwIDAr4CHgAC+AICAlgCBAIFAgYCBwIIAgkCmwILApgCDQIIAggCCAIIAggCCAIIAggCCAIIAggCCAIIAggCCAIIAggCEwIDAjECHgAC+AICAgMCBAIFAgYCBwIIAgkCHAILApgCDQIIAggCCAIIAggCCAIIAggCCAIIAggCCAIIAggCCAIIAggCEwIDAp8CHgAC+AICAjUCBAIFAgYCBwIIAgkCJwILApgCDQIIAggCCAIIAggCCAIIAggCCAIIAggCCAIIAggCCAIIAggCEwIDAskCHgAC+AICAikCBAIFAgYCBwIIAgkCHAILApgCDQIIAggCCAIIAggCCAIIAggCCAIIAggCCAIIAggCCAIIAggCEwIDAs8CHgAC+AICAlkCBAIFAgYCBwIIAgkCHAILApgCDQIIAggCCAIIAggCCAIIAggCCAIIAggCCAIIAggCCAIIAggCEwIDAssCHgAC+AICAkECBAIFAgYCBwIIAgkCJwILApgCDQIIAggCCAIIAggCCAIIAggCCAIIAggCCAIIAggCCAIIAggCEwIDAqkCHgAC+AICAjMCBAIFAgYCBwIIAgkCJwILApgCDQIIAggCCAIIAggCCAIIAggCCAIIAggCCAIIAggCCAIIAggCEwIDAq4CHgAC+AICAoACBAIFAgYCBwIIAgkCJwILApgCDQIIAggCCAIIAggCCAIIAggCCAIIAggCCAIIAggCCAIIAggCEwIDAuMCHgAC+AICAjgCBAIFAgYCBwIIAgkCHAILApgCDQIIAggCCAIIAggCCAIIAggCCAIIAggCCAIIAggCCAIIAggCEwIDArACHgAC+AICAh4CBAIFAgYCBwIIAgkCJwILApgCDQIIAggCCAIIAggCCAIIAggCCAIIAggCCAIIAggCCAIIAggCEwIDAscCHgAC+AICAkUCBAIFAgYCBwIIAgkCHAILApgCDQIIAggCCAIIAggCCAIIAggCCAIIAggCCAIIAggCCAIIAggCEwIDAuwCHgAC+AICAlgCBAIFAgYCBwIIAgkCJwILApgCDQIIAggCCAIIAggCCAIIAggCCAIIAggCCAIIAggCCAIIAggCEwIDAuECHgAC+AICAksCBAIFAnoAAAQABgIHAggCCQKbAgsCmAINAggCCAIIAggCCAIIAggCCAIIAggCCAIIAggCCAIIAggCCAITAgMC0gIeAAL4AgICUgIEAgUCBgIHAggCCQKbAgsCmAINAggCCAIIAggCCAIIAggCCAIIAggCCAIIAggCCAIIAggCCAITAgMCxAIeAAL4AgICNQIEAgUCBgIHAggCCQIcAgsCmAINAggCCAIIAggCCAIIAggCCAIIAggCCAIIAggCCAIIAggCCAITAgMCwAIeAAL4AgIClAIEAgUCBgIHAggCCQKbAgsCmAINAggCCAIIAggCCAIIAggCCAIIAggCCAIIAggCCAIIAggCCAITAgMCMQIeAAL4AgICPQIEAgUCBgIHAggCCQKbAgsCmAINAggCCAIIAggCCAIIAggCCAIIAggCCAIIAggCCAIIAggCCAITAgMCwQIeAAL4AgICRQIEAgUCBgIHAggCCQInAgsCmAINAggCCAIIAggCCAIIAggCCAIIAggCCAIIAggCCAIIAggCCAITAgMC5AIeAAL4AgICkgIEAgUCBgIHAggCCQKbAgsCmAINAggCCAIIAggCCAIIAggCCAIIAggCCAIIAggCCAIIAggCCAITAgMCMQIeAAL4AgICHgIEAgUCBgIHAggCCQIcAgsCmAINAggCCAIIAggCCAIIAggCCAIIAggCCAIIAggCCAIIAggCCAITAgMCtgIeAAL4AgICgAIEAgUCBgIHAggCCQKbAgsCmAINAggCCAIIAggCCAIIAggCCAIIAggCCAIIAggCCAIIAggCCAITAgMCMQIeAAL4AgICGwIEAgUCBgIHAggCCQInAgsCmAINAggCCAIIAggCCAIIAggCCAIIAggCCAIIAggCCAIIAggCCAITAgMCowIeAAL4AgICSAIEAgUCBgIHAggCCQKbAgsCmAINAggCCAIIAggCCAIIAggCCAIIAggCCAIIAggCCAIIAggCCAITAgMCpwIeAAL4AgICTwIEAgUCBgIHAggCCQIcAgsCmAINAggCCAIIAggCCAIIAggCCAIIAggCCAIIAggCCAIIAggCCAITAgMCxQIeAAL4AgICPwIEAgUCBgIHAggCCQKbAgsCmAINAggCCAIIAggCCAIIAggCCAIIAggCCAIIAggCCAIIAggCCAITAgMCzQIeAAL4AgICAwIEAgUCBgIHAggCCQInAgsCmAINAggCCAIIAggCCAIIAggCCAIIAggCCAIIAggCCAIIAggCCAITAgMC0AIeAAL4AgICJAIEAgUCBgIHAggCCQInAgsCmAINAggCCAIIAggCCAIIAggCCAIIAggCCAIIAggCCAIIAggCCAITAgMCsQIeAHoAAAQAAvgCAgIgAgQCBQIGAgcCCAIJAhwCCwKYAg0CCAIIAggCCAIIAggCCAIIAggCCAIIAggCCAIIAggCCAIIAhMCAwKrAh4AAvgCAgKNAgQCBQIGAgcCCAIJAicCCwKYAg0CCAIIAggCCAIIAggCCAIIAggCCAIIAggCCAIIAggCCAIIAhMCAwL0Ah4AAvgCAgImAgQCBQIGAgcCCAIJAicCCwKYAg0CCAIIAggCCAIIAggCCAIIAggCCAIIAggCCAIIAggCCAIIAhMCAwKmAh4AAvgCAgItAgQCBQIGAgcCCAIJAhwCCwKYAg0CCAIIAggCCAIIAggCCAIIAggCCAIIAggCCAIIAggCCAIIAhMCAwKkAh4AAvgCAgKCAgQCBQIGAgcCCAIJApsCCwKYAg0CCAIIAggCCAIIAggCCAIIAggCCAIIAggCCAIIAggCCAIIAhMCAwIxAh4AAvgCAgKPAgQCBQIGAgcCCAIJAhwCCwKYAg0CCAIIAggCCAIIAggCCAIIAggCCAIIAggCCAIIAggCCAIIAhMCAwL3Ah4AAvgCAgIrAgQCBQIGAgcCCAIJApsCCwKYAg0CCAIIAggCCAIIAggCCAIIAggCCAIIAggCCAIIAggCCAIIAhMCAwIxAh4AAvgCAgKUAgQCBQIGAgcCCAIJAicCCwKYAg0CCAIIAggCCAIIAggCCAIIAggCCAIIAggCCAIIAggCCAIIAhMCAwL2Ah4AAvgCAgI6AgQCBQIGAgcCCAIJApsCCwKYAg0CCAIIAggCCAIIAggCCAIIAggCCAIIAggCCAIIAggCCAIIAhMCAwK4Ah4AAvgCAgIbAgQCBQIGAgcCCAIJAhwCCwKYAg0CCAIIAggCCAIIAggCCAIIAggCCAIIAggCCAIIAggCCAIIAhMCAwLVAh4AAvgCAgKPAgQCBQIGAgcCCAIJAicCCwKYAg0CCAIIAggCCAIIAggCCAIIAggCCAIIAggCCAIIAggCCAIIAhMCAwL1Ah4AAvgCAgIgAgQCBQIGAgcCCAIJAicCCwKYAg0CCAIIAggCCAIIAggCCAIIAggCCAIIAggCCAIIAggCCAIIAhMCAwK8Ah4AAvgCAgIDAgQCBQIGAgcCCAIJApsCCwKYAg0CCAIIAggCCAIIAggCCAIIAggCCAIIAggCCAIIAggCCAIIAhMCAwKiAh4AAvgCAgIwAgQCBQIGAgcCCAIJAhwCCwKYAg0CCAIIAggCCAIIAggCCAIIAggCCAIIAggCCAIIAggCCAIIAhMCAwK9Ah4AAvgCAgKEAgQCBQIGAgcCCAIJAhwCCwKYAg0CCAIIAggCCAIIAggCCAIIAggCCAIIAggCCAIIAggCCHoAAAQAAggCEwIDAusCHgAC+AICAk8CBAIFAgYCBwIIAgkCJwILApgCDQIIAggCCAIIAggCCAIIAggCCAIIAggCCAIIAggCCAIIAggCEwIDArMCHgAC+AICAiQCBAIFAgYCBwIIAgkCmwILApgCDQIIAggCCAIIAggCCAIIAggCCAIIAggCCAIIAggCCAIIAggCEwIDAtsCHgAC+AICAjMCBAIFAgYCBwIIAgkCmwILApgCDQIIAggCCAIIAggCCAIIAggCCAIIAggCCAIIAggCCAIIAggCEwIDAroCHgAC+AICAiICBAIFAgYCBwIIAgkCHAILApgCDQIIAggCCAIIAggCCAIIAggCCAIIAggCCAIIAggCCAIIAggCEwIDAtoCHgAC+AICAi0CBAIFAgYCBwIIAgkCJwILApgCDQIIAggCCAIIAggCCAIIAggCCAIIAggCCAIIAggCCAIIAggCEwIDAtYCHgAC+AICApQCBAIFAgYCBwIIAgkCHAILApgCDQIIAggCCAIIAggCCAIIAggCCAIIAggCCAIIAggCCAIIAggCEwIDAvMCHgAC+AICAjACBAIFAgYCBwIIAgkCJwILApgCDQIIAggCCAIIAggCCAIIAggCCAIIAggCCAIIAggCCAIIAggCEwIDAqoCHgAC+AICAowCBAIFAgYCBwIIAgkCHAILApgCDQIIAggCCAIIAggCCAIIAggCCAIIAggCCAIIAggCCAIIAggCEwIDAvMCHgAC+AICAo0CBAIFAgYCBwIIAgkCmwILApgCDQIIAggCCAIIAggCCAIIAggCCAIIAggCCAIIAggCCAIIAggCEwIDAjECHgAC+AICAiYCBAIFAgYCBwIIAgkCHAILApgCDQIIAggCCAIIAggCCAIIAggCCAIIAggCCAIIAggCCAIIAggCEwIDAtMCHgAC+AICAikCBAIFAgYCBwIIAgkCmwILApgCDQIIAggCCAIIAggCCAIIAggCCAIIAggCCAIIAggCCAIIAggCEwIDAsgCHgAC+AICAlgCBAIFAgYCBwIIAgkCHAILApgCDQIIAggCCAIIAggCCAIIAggCCAIIAggCCAIIAggCCAIIAggCEwIDAuoCHgAC+AICAj0CBAIFAgYCBwIIAgkCJwILApgCDQIIAggCCAIIAggCCAIIAggCCAIIAggCCAIIAggCCAIIAggCEwIDAqwCHgAC+AICAk0CBAIFAgYCBwIIAgkCmwILApgCDQIIAggCCAIIAggCCAIIAggCCAIIAggCCAIIAggCCAIIAggCEwIDAsoCHgAC+AICAjgCBAIFAgYCBwIIAgkCmwILApgCDQIIAggCCAIIAggCCAIIAggCCAIIAnoAAAQACAIIAggCCAIIAggCCAITAgMCsgIeAAL4AgICWQIEAgUCBgIHAggCCQKbAgsCmAINAggCCAIIAggCCAIIAggCCAIIAggCCAIIAggCCAIIAggCCAITAgMCqAIeAAL4AgICTQIEAgUCBgIHAggCCQIcAgsCmAINAggCCAIIAggCCAIIAggCCAIIAggCCAIIAggCCAIIAggCCAITAgMCxgIeAAL4AgICkgIEAgUCBgIHAggCCQInAgsCmAINAggCCAIIAggCCAIIAggCCAIIAggCCAIIAggCCAIIAggCCAITAgMC9gIeAAL4AgICSAIEAgUCBgIHAggCCQInAgsCmAINAggCCAIIAggCCAIIAggCCAIIAggCCAIIAggCCAIIAggCCAITAgMCtQIeAAL4AgICSwIEAgUCBgIHAggCCQIcAgsCmAINAggCCAIIAggCCAIIAggCCAIIAggCCAIIAggCCAIIAggCCAITAgMC1AIeAAL4AgICNQIEAgUCBgIHAggCCQKbAgsCmAINAggCCAIIAggCCAIIAggCCAIIAggCCAIIAggCCAIIAggCCAITAgMCMQIeAAL4AgICWQIEAgUCBgIHAggCCQInAgsCmAINAggCCAIIAggCCAIIAggCCAIIAggCCAIIAggCCAIIAggCCAITAgMC2QIeAAL4AgICTwIEAgUCBgIHAggCCQKbAgsCmAINAggCCAIIAggCCAIIAggCCAIIAggCCAIIAggCCAIIAggCCAITAgMCwwIeAAL4AgICUgIEAgUCBgIHAggCCQIcAgsCmAINAggCCAIIAggCCAIIAggCCAIIAggCCAIIAggCCAIIAggCCAITAgMCvwIeAAL4AgICQQIEAgUCBgIHAggCCQKbAgsCmAINAggCCAIIAggCCAIIAggCCAIIAggCCAIIAggCCAIIAggCCAITAgMCuwIeAAL4AgICSwIEAgUCBgIHAggCCQInAgsCmAINAggCCAIIAggCCAIIAggCCAIIAggCCAIIAggCCAIIAggCCAITAgMCwgIeAAL4AgICTQIEAgUCBgIHAggCCQInAgsCmAINAggCCAIIAggCCAIIAggCCAIIAggCCAIIAggCCAIIAggCCAITAgMC3AIeAAL4AgICPQIEAgUCBgIHAggCCQIcAgsCmAINAggCCAIIAggCCAIIAggCCAIIAggCCAIIAggCCAIIAggCCAITAgMCuQIeAAL4AgICgAIEAgUCBgIHAggCCQIcAgsCmAINAggCCAIIAggCCAIIAggCCAIIAggCCAIIAggCCAIIAggCCAITAgMC7QIeAAL4AgICkgIEAgUCBgIHAggCCQIcAgsCmAINAggCCAIIAggCCHoAAAQAAggCCAIIAggCCAIIAggCCAIIAggCCAIIAhMCAwLzAh4AAvgCAgJSAgQCBQIGAgcCCAIJAicCCwKYAg0CCAIIAggCCAIIAggCCAIIAggCCAIIAggCCAIIAggCCAIIAhMCAwK0Ah4AAvgCAgIeAgQCBQIGAgcCCAIJApsCCwKYAg0CCAIIAggCCAIIAggCCAIIAggCCAIIAggCCAIIAggCCAIIAhMCAwKhAh4AAvgCAgKEAgQCBQIGAgcCCAIJAicCCwKYAg0CCAIIAggCCAIIAggCCAIIAggCCAIIAggCCAIIAggCCAIIAhMCAwLiAh4AAvgCAgJIAgQCBQIGAgcCCAIJAhwCCwKYAg0CCAIIAggCCAIIAggCCAIIAggCCAIIAggCCAIIAggCCAIIAhMCAwKlAh4AAvgCAgIgAgQCBQIGAgcCCAIJApsCCwKYAg0CCAIIAggCCAIIAggCCAIIAggCCAIIAggCCAIIAggCCAIIAhMCAwLMAh4AAvgCAgIiAgQCBQIGAgcCCAIJAicCCwKYAg0CCAIIAggCCAIIAggCCAIIAggCCAIIAggCCAIIAggCCAIIAhMCAwKtAh4AAvgCAgKPAgQCBQIGAgcCCAIJApsCCwKYAg0CCAIIAggCCAIIAggCCAIIAggCCAIIAggCCAIIAggCCAIIAhMCAwIxAh4AAvgCAgJFAgQCBQIGAgcCCAIJApsCCwKYAg0CCAIIAggCCAIIAggCCAIIAggCCAIIAggCCAIIAggCCAIIAhMCAwIxAh4AAvgCAgI/AgQCBQIGAgcCCAIJAhwCCwKYAg0CCAIIAggCCAIIAggCCAIIAggCCAIIAggCCAIIAggCCAIIAhMCAwKvAh4AAvgCAgKMAgQCBQIGAgcCCAIJAicCCwKYAg0CCAIIAggCCAIIAggCCAIIAggCCAIIAggCCAIIAggCCAIIAhMCAwL2Ah4AAvkACjEyMTYxNDM0NDgCAgIiAgQCBQIGAgcCCAIJApsCCwKYAg0CCAIIAggCCAIIAggCCAIIAggCCAIIAggCCAIIAggCCAIIAh8CAwKcAh4AAvkCAgIkAgQCBQIGAgcCCAIJApsCCwKYAg0CCAIIAggCCAIIAggCCAIIAggCCAIIAggCCAIIAggCCAIIAh8CAwLbAh4AAvkCAgIzAgQCBQIGAgcCCAIJAhwCCwKYAg0CCAIIAggCCAIIAggCCAIIAggCCAIIAggCCAIIAggCCAIIAh8CAwKaAh4AAvkCAgIwAgQCBQIGAgcCCAIJAhwCCwKYAg0CCAIIAggCCAIIAggCCAIIAggCCAIIAggCCAIIAggCCAIIAh8CAwK9Ah4AAvkCAgItAgQCBQIGAnoAAAQABwIIAgkCHAILApgCDQIIAggCCAIIAggCCAIIAggCCAIIAggCCAIIAggCCAIIAggCHwIDAqQCHgAC+QICAjgCBAIFAgYCBwIIAgkCJwILApgCDQIIAggCCAIIAggCCAIIAggCCAIIAggCCAIIAggCCAIIAggCHwIDAt4CHgAC+QICAiACBAIFAgYCBwIIAgkCJwILApgCDQIIAggCCAIIAggCCAIIAggCCAIIAggCCAIIAggCCAIIAggCHwIDArwCHgAC+QICAjACBAIFAgYCBwIIAgkCmwILApgCDQIIAggCCAIIAggCCAIIAggCCAIIAggCCAIIAggCCAIIAggCHwIDAjECHgAC+QICAiQCBAIFAgYCBwIIAgkCHAILApgCDQIIAggCCAIIAggCCAIIAggCCAIIAggCCAIIAggCCAIIAggCHwIDAt0CHgAC+QICAiICBAIFAgYCBwIIAgkCHAILApgCDQIIAggCCAIIAggCCAIIAggCCAIIAggCCAIIAggCCAIIAggCHwIDAtoCHgAC+QICAiYCBAIFAgYCBwIIAgkCJwILApgCDQIIAggCCAIIAggCCAIIAggCCAIIAggCCAIIAggCCAIIAggCHwIDAqYCHgAC+QICAjMCBAIFAgYCBwIIAgkCmwILApgCDQIIAggCCAIIAggCCAIIAggCCAIIAggCCAIIAggCCAIIAggCHwIDAroCHgAC+QICAgMCBAIFAgYCBwIIAgkCHAILApgCDQIIAggCCAIIAggCCAIIAggCCAIIAggCCAIIAggCCAIIAggCHwIDAp8CHgAC+QICAh4CBAIFAgYCBwIIAgkCmwILApgCDQIIAggCCAIIAggCCAIIAggCCAIIAggCCAIIAggCCAIIAggCHwIDAqECHgAC+QICAi0CBAIFAgYCBwIIAgkCJwILApgCDQIIAggCCAIIAggCCAIIAggCCAIIAggCCAIIAggCCAIIAggCHwIDAtYCHgAC+QICAisCBAIFAgYCBwIIAgkCJwILApgCDQIIAggCCAIIAggCCAIIAggCCAIIAggCCAIIAggCCAIIAggCHwIDAp0CHgAC+QICAhsCBAIFAgYCBwIIAgkCJwILApgCDQIIAggCCAIIAggCCAIIAggCCAIIAggCCAIIAggCCAIIAggCHwIDAqMCHgAC+QICAj8CBAIFAgYCBwIIAgkCHAILApgCDQIIAggCCAIIAggCCAIIAggCCAIIAggCCAIIAggCCAIIAggCHwIDAq8CHgAC+QICAh4CBAIFAgYCBwIIAgkCHAILApgCDQIIAggCCAIIAggCCAIIAggCCAIIAggCCAIIAggCCAIIAggCHwIDArYCHgAC+XoAAAQAAgICPQIEAgUCBgIHAggCCQInAgsCmAINAggCCAIIAggCCAIIAggCCAIIAggCCAIIAggCCAIIAggCCAIfAgMCrAIeAAL5AgICOgIEAgUCBgIHAggCCQInAgsCmAINAggCCAIIAggCCAIIAggCCAIIAggCCAIIAggCCAIIAggCCAIfAgMC2AIeAAL5AgICMAIEAgUCBgIHAggCCQInAgsCmAINAggCCAIIAggCCAIIAggCCAIIAggCCAIIAggCCAIIAggCCAIfAgMCqgIeAAL5AgICAwIEAgUCBgIHAggCCQKbAgsCmAINAggCCAIIAggCCAIIAggCCAIIAggCCAIIAggCCAIIAggCCAIfAgMCogIeAAL5AgICSAIEAgUCBgIHAggCCQIcAgsCmAINAggCCAIIAggCCAIIAggCCAIIAggCCAIIAggCCAIIAggCCAIfAgMCpQIeAAL5AgICQQIEAgUCBgIHAggCCQInAgsCmAINAggCCAIIAggCCAIIAggCCAIIAggCCAIIAggCCAIIAggCCAIfAgMCqQIeAAL5AgICSAIEAgUCBgIHAggCCQKbAgsCmAINAggCCAIIAggCCAIIAggCCAIIAggCCAIIAggCCAIIAggCCAIfAgMCpwIeAAL5AgICWAIEAgUCBgIHAggCCQIcAgsCmAINAggCCAIIAggCCAIIAggCCAIIAggCCAIIAggCCAIIAggCCAIfAgMC6gIeAAL5AgICWQIEAgUCBgIHAggCCQKbAgsCmAINAggCCAIIAggCCAIIAggCCAIIAggCCAIIAggCCAIIAggCCAIfAgMCqAIeAAL5AgICWQIEAgUCBgIHAggCCQIcAgsCmAINAggCCAIIAggCCAIIAggCCAIIAggCCAIIAggCCAIIAggCCAIfAgMCywIeAAL5AgICUgIEAgUCBgIHAggCCQInAgsCmAINAggCCAIIAggCCAIIAggCCAIIAggCCAIIAggCCAIIAggCCAIfAgMCtAIeAAL5AgICWAIEAgUCBgIHAggCCQKbAgsCmAINAggCCAIIAggCCAIIAggCCAIIAggCCAIIAggCCAIIAggCCAIfAgMCMQIeAAL5AgICMwIEAgUCBgIHAggCCQInAgsCmAINAggCCAIIAggCCAIIAggCCAIIAggCCAIIAggCCAIIAggCCAIfAgMCrgIeAAL5AgICTwIEAgUCBgIHAggCCQInAgsCmAINAggCCAIIAggCCAIIAggCCAIIAggCCAIIAggCCAIIAggCCAIfAgMCswIeAAL5AgICTQIEAgUCBgIHAggCCQKbAgsCmAINAggCCAIIAggCCAIIAggCCAIIAggCCAIIAggCCAIIAggCCHoAAAQAAh8CAwLKAh4AAvkCAgI4AgQCBQIGAgcCCAIJAhwCCwKYAg0CCAIIAggCCAIIAggCCAIIAggCCAIIAggCCAIIAggCCAIIAh8CAwKwAh4AAvkCAgI4AgQCBQIGAgcCCAIJApsCCwKYAg0CCAIIAggCCAIIAggCCAIIAggCCAIIAggCCAIIAggCCAIIAh8CAwKyAh4AAvkCAgI9AgQCBQIGAgcCCAIJAhwCCwKYAg0CCAIIAggCCAIIAggCCAIIAggCCAIIAggCCAIIAggCCAIIAh8CAwK5Ah4AAvkCAgJBAgQCBQIGAgcCCAIJAhwCCwKYAg0CCAIIAggCCAIIAggCCAIIAggCCAIIAggCCAIIAggCCAIIAh8CAwK+Ah4AAvkCAgItAgQCBQIGAgcCCAIJApsCCwKYAg0CCAIIAggCCAIIAggCCAIIAggCCAIIAggCCAIIAggCCAIIAh8CAwK3Ah4AAvkCAgIeAgQCBQIGAgcCCAIJAicCCwKYAg0CCAIIAggCCAIIAggCCAIIAggCCAIIAggCCAIIAggCCAIIAh8CAwLHAh4AAvkCAgJIAgQCBQIGAgcCCAIJAicCCwKYAg0CCAIIAggCCAIIAggCCAIIAggCCAIIAggCCAIIAggCCAIIAh8CAwK1Ah4AAvkCAgI1AgQCBQIGAgcCCAIJApsCCwKYAg0CCAIIAggCCAIIAggCCAIIAggCCAIIAggCCAIIAggCCAIIAh8CAwIxAh4AAvkCAgI6AgQCBQIGAgcCCAIJAhwCCwKYAg0CCAIIAggCCAIIAggCCAIIAggCCAIIAggCCAIIAggCCAIIAh8CAwKeAh4AAvkCAgI/AgQCBQIGAgcCCAIJAicCCwKYAg0CCAIIAggCCAIIAggCCAIIAggCCAIIAggCCAIIAggCCAIIAh8CAwKZAh4AAvkCAgI6AgQCBQIGAgcCCAIJApsCCwKYAg0CCAIIAggCCAIIAggCCAIIAggCCAIIAggCCAIIAggCCAIIAh8CAwK4Ah4AAvkCAgJSAgQCBQIGAgcCCAIJAhwCCwKYAg0CCAIIAggCCAIIAggCCAIIAggCCAIIAggCCAIIAggCCAIIAh8CAwK/Ah4AAvkCAgJZAgQCBQIGAgcCCAIJAicCCwKYAg0CCAIIAggCCAIIAggCCAIIAggCCAIIAggCCAIIAggCCAIIAh8CAwLZAh4AAvkCAgI1AgQCBQIGAgcCCAIJAhwCCwKYAg0CCAIIAggCCAIIAggCCAIIAggCCAIIAggCCAIIAggCCAIIAh8CAwLAAh4AAvkCAgJPAgQCBQIGAgcCCAIJAhwCCwKYAg0CCAIIAggCCAIIAggCCAIIAggCCAIIAnoAAAQACAIIAggCCAIIAggCHwIDAsUCHgAC+QICAj0CBAIFAgYCBwIIAgkCmwILApgCDQIIAggCCAIIAggCCAIIAggCCAIIAggCCAIIAggCCAIIAggCHwIDAsECHgAC+QICAkECBAIFAgYCBwIIAgkCmwILApgCDQIIAggCCAIIAggCCAIIAggCCAIIAggCCAIIAggCCAIIAggCHwIDArsCHgAC+QICAksCBAIFAgYCBwIIAgkCJwILApgCDQIIAggCCAIIAggCCAIIAggCCAIIAggCCAIIAggCCAIIAggCHwIDAsICHgAC+QICAk0CBAIFAgYCBwIIAgkCHAILApgCDQIIAggCCAIIAggCCAIIAggCCAIIAggCCAIIAggCCAIIAggCHwIDAsYCHgAC+QICAkUCBAIFAgYCBwIIAgkCJwILApgCDQIIAggCCAIIAggCCAIIAggCCAIIAggCCAIIAggCCAIIAggCHwIDAuQCHgAC+QICAiYCBAIFAgYCBwIIAgkCmwILApgCDQIIAggCCAIIAggCCAIIAggCCAIIAggCCAIIAggCCAIIAggCHwIDAtECHgAC+QICAikCBAIFAgYCBwIIAgkCmwILApgCDQIIAggCCAIIAggCCAIIAggCCAIIAggCCAIIAggCCAIIAggCHwIDAsgCHgAC+QICAjUCBAIFAgYCBwIIAgkCJwILApgCDQIIAggCCAIIAggCCAIIAggCCAIIAggCCAIIAggCCAIIAggCHwIDAskCHgAC+QICAikCBAIFAgYCBwIIAgkCHAILApgCDQIIAggCCAIIAggCCAIIAggCCAIIAggCCAIIAggCCAIIAggCHwIDAs8CHgAC+QICAiQCBAIFAgYCBwIIAgkCJwILApgCDQIIAggCCAIIAggCCAIIAggCCAIIAggCCAIIAggCCAIIAggCHwIDArECHgAC+QICAj8CBAIFAgYCBwIIAgkCmwILApgCDQIIAggCCAIIAggCCAIIAggCCAIIAggCCAIIAggCCAIIAggCHwIDAs0CHgAC+QICAiYCBAIFAgYCBwIIAgkCHAILApgCDQIIAggCCAIIAggCCAIIAggCCAIIAggCCAIIAggCCAIIAggCHwIDAtMCHgAC+QICAiICBAIFAgYCBwIIAgkCJwILApgCDQIIAggCCAIIAggCCAIIAggCCAIIAggCCAIIAggCCAIIAggCHwIDAq0CHgAC+QICAgMCBAIFAgYCBwIIAgkCJwILApgCDQIIAggCCAIIAggCCAIIAggCCAIIAggCCAIIAggCCAIIAggCHwIDAtACHgAC+QICAkUCBAIFAgYCBwIIAgkCmwILApgCDQIIAggCCAIIAggCCHoAAAQAAggCCAIIAggCCAIIAggCCAIIAggCCAIfAgMCMQIeAAL5AgICIAIEAgUCBgIHAggCCQKbAgsCmAINAggCCAIIAggCCAIIAggCCAIIAggCCAIIAggCCAIIAggCCAIfAgMCzAIeAAL5AgICIAIEAgUCBgIHAggCCQIcAgsCmAINAggCCAIIAggCCAIIAggCCAIIAggCCAIIAggCCAIIAggCCAIfAgMCqwIeAAL5AgICRQIEAgUCBgIHAggCCQIcAgsCmAINAggCCAIIAggCCAIIAggCCAIIAggCCAIIAggCCAIIAggCCAIfAgMC7AIeAAL5AgICKwIEAgUCBgIHAggCCQIcAgsCmAINAggCCAIIAggCCAIIAggCCAIIAggCCAIIAggCCAIIAggCCAIfAgMC1wIeAAL5AgICTQIEAgUCBgIHAggCCQInAgsCmAINAggCCAIIAggCCAIIAggCCAIIAggCCAIIAggCCAIIAggCCAIfAgMC3AIeAAL5AgICSwIEAgUCBgIHAggCCQIcAgsCmAINAggCCAIIAggCCAIIAggCCAIIAggCCAIIAggCCAIIAggCCAIfAgMC1AIeAAL5AgICKQIEAgUCBgIHAggCCQInAgsCmAINAggCCAIIAggCCAIIAggCCAIIAggCCAIIAggCCAIIAggCCAIfAgMCoAIeAAL5AgICTwIEAgUCBgIHAggCCQKbAgsCmAINAggCCAIIAggCCAIIAggCCAIIAggCCAIIAggCCAIIAggCCAIfAgMCwwIeAAL5AgICSwIEAgUCBgIHAggCCQKbAgsCmAINAggCCAIIAggCCAIIAggCCAIIAggCCAIIAggCCAIIAggCCAIfAgMC0gIeAAL5AgICKwIEAgUCBgIHAggCCQKbAgsCmAINAggCCAIIAggCCAIIAggCCAIIAggCCAIIAggCCAIIAggCCAIfAgMCMQIeAAL5AgICGwIEAgUCBgIHAggCCQIcAgsCmAINAggCCAIIAggCCAIIAggCCAIIAggCCAIIAggCCAIIAggCCAIfAgMC1QIeAAL5AgICUgIEAgUCBgIHAggCCQKbAgsCmAINAggCCAIIAggCCAIIAggCCAIIAggCCAIIAggCCAIIAggCCAIfAgMCxAIeAAL5AgICGwIEAgUCBgIHAggCCQKbAgsCmAINAggCCAIIAggCCAIIAggCCAIIAggCCAIIAggCCAIIAggCCAIfAgMCzgIeAAL5AgICWAIEAgUCBgIHAggCCQInAgsCmAINAggCCAIIAggCCAIIAggCCAIIAggCCAIIAggCCAIIAggCCAIfAgMC4QIeAAL6AAk4NDU2NDM5NDQCAgIiAgQCBQIGAgcCCHoAAAQAAgkCJwILApgCDQIIAggCCAIIAggCCAIIAggCCAIIAggCCAIIAggCCAIIAggCIQIDAq0CHgAC+gICAjACBAIFAgYCBwIIAgkCJwILApgCDQIIAggCCAIIAggCCAIIAggCCAIIAggCCAIIAggCCAIIAggCIQIDAqoCHgAC+gICAiQCBAIFAgYCBwIIAgkCJwILApgCDQIIAggCCAIIAggCCAIIAggCCAIIAggCCAIIAggCCAIIAggCIQIDArECHgAC+gICAlkCBAIFAgYCBwIIAgkCHAILApgCDQIIAggCCAIIAggCCAIIAggCCAIIAggCCAIIAggCCAIIAggCIQIDAssCHgAC+gICAjMCBAIFAgYCBwIIAgkCJwILApgCDQIIAggCCAIIAggCCAIIAggCCAIIAggCCAIIAggCCAIIAggCIQIDAq4CHgAC+gICAlkCBAIFAgYCBwIIAgkCmwILApgCDQIIAggCCAIIAggCCAIIAggCCAIIAggCCAIIAggCCAIIAggCIQIDAqgCHgAC+gICAgMCBAIFAgYCBwIIAgkCHAILApgCDQIIAggCCAIIAggCCAIIAggCCAIIAggCCAIIAggCCAIIAggCIQIDAp8CHgAC+gICAkgCBAIFAgYCBwIIAgkCmwILApgCDQIIAggCCAIIAggCCAIIAggCCAIIAggCCAIIAggCCAIIAggCIQIDAqcCHgAC+gICAh4CBAIFAgYCBwIIAgkCmwILApgCDQIIAggCCAIIAggCCAIIAggCCAIIAggCCAIIAggCCAIIAggCIQIDAqECHgAC+gICAhsCBAIFAgYCBwIIAgkCJwILApgCDQIIAggCCAIIAggCCAIIAggCCAIIAggCCAIIAggCCAIIAggCIQIDAqMCHgAC+gICAisCBAIFAgYCBwIIAgkCJwILApgCDQIIAggCCAIIAggCCAIIAggCCAIIAggCCAIIAggCCAIIAggCIQIDAp0CHgAC+gICAi0CBAIFAgYCBwIIAgkCJwILApgCDQIIAggCCAIIAggCCAIIAggCCAIIAggCCAIIAggCCAIIAggCIQIDAtYCHgAC+gICAgMCBAIFAgYCBwIIAgkCmwILApgCDQIIAggCCAIIAggCCAIIAggCCAIIAggCCAIIAggCCAIIAggCIQIDAqICHgAC+gICAkgCBAIFAgYCBwIIAgkCHAILApgCDQIIAggCCAIIAggCCAIIAggCCAIIAggCCAIIAggCCAIIAggCIQIDAqUCHgAC+gICAh4CBAIFAgYCBwIIAgkCHAILApgCDQIIAggCCAIIAggCCAIIAggCCAIIAggCCAIIAggCCAIIAggCIQIDArYCHgAC+gICAnoAAAQAOgIEAgUCBgIHAggCCQInAgsCmAINAggCCAIIAggCCAIIAggCCAIIAggCCAIIAggCCAIIAggCCAIhAgMC2AIeAAL6AgICPwIEAgUCBgIHAggCCQInAgsCmAINAggCCAIIAggCCAIIAggCCAIIAggCCAIIAggCCAIIAggCCAIhAgMCmQIeAAL6AgICNQIEAgUCBgIHAggCCQIcAgsCmAINAggCCAIIAggCCAIIAggCCAIIAggCCAIIAggCCAIIAggCCAIhAgMCwAIeAAL6AgICNQIEAgUCBgIHAggCCQKbAgsCmAINAggCCAIIAggCCAIIAggCCAIIAggCCAIIAggCCAIIAggCCAIhAgMCMQIeAAL6AgICPQIEAgUCBgIHAggCCQKbAgsCmAINAggCCAIIAggCCAIIAggCCAIIAggCCAIIAggCCAIIAggCCAIhAgMCwQIeAAL6AgICIAIEAgUCBgIHAggCCQInAgsCmAINAggCCAIIAggCCAIIAggCCAIIAggCCAIIAggCCAIIAggCCAIhAgMCvAIeAAL6AgICMwIEAgUCBgIHAggCCQKbAgsCmAINAggCCAIIAggCCAIIAggCCAIIAggCCAIIAggCCAIIAggCCAIhAgMCugIeAAL6AgICMwIEAgUCBgIHAggCCQIcAgsCmAINAggCCAIIAggCCAIIAggCCAIIAggCCAIIAggCCAIIAggCCAIhAgMCmgIeAAL6AgICMAIEAgUCBgIHAggCCQIcAgsCmAINAggCCAIIAggCCAIIAggCCAIIAggCCAIIAggCCAIIAggCCAIhAgMCvQIeAAL6AgICMAIEAgUCBgIHAggCCQKbAgsCmAINAggCCAIIAggCCAIIAggCCAIIAggCCAIIAggCCAIIAggCCAIhAgMCMQIeAAL6AgICTQIEAgUCBgIHAggCCQIcAgsCmAINAggCCAIIAggCCAIIAggCCAIIAggCCAIIAggCCAIIAggCCAIhAgMCxgIeAAL6AgICQQIEAgUCBgIHAggCCQKbAgsCmAINAggCCAIIAggCCAIIAggCCAIIAggCCAIIAggCCAIIAggCCAIhAgMCuwIeAAL6AgICTQIEAgUCBgIHAggCCQKbAgsCmAINAggCCAIIAggCCAIIAggCCAIIAggCCAIIAggCCAIIAggCCAIhAgMCygIeAAL6AgICQQIEAgUCBgIHAggCCQIcAgsCmAINAggCCAIIAggCCAIIAggCCAIIAggCCAIIAggCCAIIAggCCAIhAgMCvgIeAAL6AgICSAIEAgUCBgIHAggCCQInAgsCmAINAggCCAIIAggCCAIIAggCCAIIAggCCAIIAggCCAIIAggCCAIhAnoAAAQAAwK1Ah4AAvoCAgIeAgQCBQIGAgcCCAIJAicCCwKYAg0CCAIIAggCCAIIAggCCAIIAggCCAIIAggCCAIIAggCCAIIAiECAwLHAh4AAvoCAgItAgQCBQIGAgcCCAIJApsCCwKYAg0CCAIIAggCCAIIAggCCAIIAggCCAIIAggCCAIIAggCCAIIAiECAwK3Ah4AAvoCAgI6AgQCBQIGAgcCCAIJApsCCwKYAg0CCAIIAggCCAIIAggCCAIIAggCCAIIAggCCAIIAggCCAIIAiECAwK4Ah4AAvoCAgItAgQCBQIGAgcCCAIJAhwCCwKYAg0CCAIIAggCCAIIAggCCAIIAggCCAIIAggCCAIIAggCCAIIAiECAwKkAh4AAvoCAgI6AgQCBQIGAgcCCAIJAhwCCwKYAg0CCAIIAggCCAIIAggCCAIIAggCCAIIAggCCAIIAggCCAIIAiECAwKeAh4AAvoCAgIpAgQCBQIGAgcCCAIJAhwCCwKYAg0CCAIIAggCCAIIAggCCAIIAggCCAIIAggCCAIIAggCCAIIAiECAwLPAh4AAvoCAgImAgQCBQIGAgcCCAIJAhwCCwKYAg0CCAIIAggCCAIIAggCCAIIAggCCAIIAggCCAIIAggCCAIIAiECAwLTAh4AAvoCAgJSAgQCBQIGAgcCCAIJAicCCwKYAg0CCAIIAggCCAIIAggCCAIIAggCCAIIAggCCAIIAggCCAIIAiECAwK0Ah4AAvoCAgI4AgQCBQIGAgcCCAIJApsCCwKYAg0CCAIIAggCCAIIAggCCAIIAggCCAIIAggCCAIIAggCCAIIAiECAwKyAh4AAvoCAgJPAgQCBQIGAgcCCAIJAicCCwKYAg0CCAIIAggCCAIIAggCCAIIAggCCAIIAggCCAIIAggCCAIIAiECAwKzAh4AAvoCAgI4AgQCBQIGAgcCCAIJAhwCCwKYAg0CCAIIAggCCAIIAggCCAIIAggCCAIIAggCCAIIAggCCAIIAiECAwKwAh4AAvoCAgIgAgQCBQIGAgcCCAIJApsCCwKYAg0CCAIIAggCCAIIAggCCAIIAggCCAIIAggCCAIIAggCCAIIAiECAwLMAh4AAvoCAgI9AgQCBQIGAgcCCAIJAicCCwKYAg0CCAIIAggCCAIIAggCCAIIAggCCAIIAggCCAIIAggCCAIIAiECAwKsAh4AAvoCAgI/AgQCBQIGAgcCCAIJApsCCwKYAg0CCAIIAggCCAIIAggCCAIIAggCCAIIAggCCAIIAggCCAIIAiECAwLNAh4AAvoCAgI9AgQCBQIGAgcCCAIJAhwCCwKYAg0CCAIIAggCCAIIAggCCAIIAggCCAIIAggCCHoAAAQAAggCCAIIAggCIQIDArkCHgAC+gICAiACBAIFAgYCBwIIAgkCHAILApgCDQIIAggCCAIIAggCCAIIAggCCAIIAggCCAIIAggCCAIIAggCIQIDAqsCHgAC+gICAj8CBAIFAgYCBwIIAgkCHAILApgCDQIIAggCCAIIAggCCAIIAggCCAIIAggCCAIIAggCCAIIAggCIQIDAq8CHgAC+gICAkUCBAIFAgYCBwIIAgkCJwILApgCDQIIAggCCAIIAggCCAIIAggCCAIIAggCCAIIAggCCAIIAggCIQIDAuQCHgAC+gICAksCBAIFAgYCBwIIAgkCJwILApgCDQIIAggCCAIIAggCCAIIAggCCAIIAggCCAIIAggCCAIIAggCIQIDAsICHgAC+gICAkECBAIFAgYCBwIIAgkCJwILApgCDQIIAggCCAIIAggCCAIIAggCCAIIAggCCAIIAggCCAIIAggCIQIDAqkCHgAC+gICAiYCBAIFAgYCBwIIAgkCmwILApgCDQIIAggCCAIIAggCCAIIAggCCAIIAggCCAIIAggCCAIIAggCIQIDAtECHgAC+gICAikCBAIFAgYCBwIIAgkCmwILApgCDQIIAggCCAIIAggCCAIIAggCCAIIAggCCAIIAggCCAIIAggCIQIDAsgCHgAC+gICAjUCBAIFAgYCBwIIAgkCJwILApgCDQIIAggCCAIIAggCCAIIAggCCAIIAggCCAIIAggCCAIIAggCIQIDAskCHgAC+gICAjgCBAIFAgYCBwIIAgkCJwILApgCDQIIAggCCAIIAggCCAIIAggCCAIIAggCCAIIAggCCAIIAggCIQIDAt4CHgAC+gICAiICBAIFAgYCBwIIAgkCmwILApgCDQIIAggCCAIIAggCCAIIAggCCAIIAggCCAIIAggCCAIIAggCIQIDApwCHgAC+gICAiYCBAIFAgYCBwIIAgkCJwILApgCDQIIAggCCAIIAggCCAIIAggCCAIIAggCCAIIAggCCAIIAggCIQIDAqYCHgAC+gICAlkCBAIFAgYCBwIIAgkCJwILApgCDQIIAggCCAIIAggCCAIIAggCCAIIAggCCAIIAggCCAIIAggCIQIDAtkCHgAC+gICAiQCBAIFAgYCBwIIAgkCHAILApgCDQIIAggCCAIIAggCCAIIAggCCAIIAggCCAIIAggCCAIIAggCIQIDAt0CHgAC+gICAiQCBAIFAgYCBwIIAgkCmwILApgCDQIIAggCCAIIAggCCAIIAggCCAIIAggCCAIIAggCCAIIAggCIQIDAtsCHgAC+gICAiICBAIFAgYCBwIIAgkCHAILApgCDQIIAggCCAIIAggCCAIIAnoAAAQACAIIAggCCAIIAggCCAIIAggCCAIhAgMC2gIeAAL6AgICGwIEAgUCBgIHAggCCQKbAgsCmAINAggCCAIIAggCCAIIAggCCAIIAggCCAIIAggCCAIIAggCCAIhAgMCzgIeAAL6AgICTQIEAgUCBgIHAggCCQInAgsCmAINAggCCAIIAggCCAIIAggCCAIIAggCCAIIAggCCAIIAggCCAIhAgMC3AIeAAL6AgICRQIEAgUCBgIHAggCCQKbAgsCmAINAggCCAIIAggCCAIIAggCCAIIAggCCAIIAggCCAIIAggCCAIhAgMCMQIeAAL6AgICAwIEAgUCBgIHAggCCQInAgsCmAINAggCCAIIAggCCAIIAggCCAIIAggCCAIIAggCCAIIAggCCAIhAgMC0AIeAAL6AgICRQIEAgUCBgIHAggCCQIcAgsCmAINAggCCAIIAggCCAIIAggCCAIIAggCCAIIAggCCAIIAggCCAIhAgMC7AIeAAL6AgICKQIEAgUCBgIHAggCCQInAgsCmAINAggCCAIIAggCCAIIAggCCAIIAggCCAIIAggCCAIIAggCCAIhAgMCoAIeAAL6AgICTwIEAgUCBgIHAggCCQKbAgsCmAINAggCCAIIAggCCAIIAggCCAIIAggCCAIIAggCCAIIAggCCAIhAgMCwwIeAAL6AgICKwIEAgUCBgIHAggCCQKbAgsCmAINAggCCAIIAggCCAIIAggCCAIIAggCCAIIAggCCAIIAggCCAIhAgMCMQIeAAL6AgICUgIEAgUCBgIHAggCCQIcAgsCmAINAggCCAIIAggCCAIIAggCCAIIAggCCAIIAggCCAIIAggCCAIhAgMCvwIeAAL6AgICTwIEAgUCBgIHAggCCQIcAgsCmAINAggCCAIIAggCCAIIAggCCAIIAggCCAIIAggCCAIIAggCCAIhAgMCxQIeAAL6AgICUgIEAgUCBgIHAggCCQKbAgsCmAINAggCCAIIAggCCAIIAggCCAIIAggCCAIIAggCCAIIAggCCAIhAgMCxAIeAAL6AgICSwIEAgUCBgIHAggCCQIcAgsCmAINAggCCAIIAggCCAIIAggCCAIIAggCCAIIAggCCAIIAggCCAIhAgMC1AIeAAL6AgICGwIEAgUCBgIHAggCCQIcAgsCmAINAggCCAIIAggCCAIIAggCCAIIAggCCAIIAggCCAIIAggCCAIhAgMC1QIeAAL6AgICSwIEAgUCBgIHAggCCQKbAgsCmAINAggCCAIIAggCCAIIAggCCAIIAggCCAIIAggCCAIIAggCCAIhAgMC0gIeAAL6AgICKwIEAgUCBgIHAggCCQIcAgsCmAINAggCCHoAAAQAAggCCAIIAggCCAIIAggCCAIIAggCCAIIAggCCAIIAiECAwLXAh4AAvsACTU4MDEzMTk4NAICAiACBAIFAgYCBwIIAgkCJwILApgCDQIIAggCCAIIAggCCAIIAggCCAIIAggCCAIIAggCCAIIAggCGQIDArwCHgAC+wICAj8CBAIFAgYCBwIIAgkCJwILApgCDQIIAggCCAIIAggCCAIIAggCCAIIAggCCAIIAggCCAIIAggCGQIDApkCHgAC+wICAgMCBAIFAgYCBwIIAgkCmwILApgCDQIIAggCCAIIAggCCAIIAggCCAIIAggCCAIIAggCCAIIAggCGQIDAqICHgAC+wICAjACBAIFAgYCBwIIAgkCHAILApgCDQIIAggCCAIIAggCCAIIAggCCAIIAggCCAIIAggCCAIIAggCGQIDAr0CHgAC+wICAiQCBAIFAgYCBwIIAgkCHAILApgCDQIIAggCCAIIAggCCAIIAggCCAIIAggCCAIIAggCCAIIAggCGQIDAt0CHgAC+wICAoQCBAIFAgYCBwIIAgkCHAILApgCDQIIAggCCAIIAggCCAIIAggCCAIIAggCCAIIAggCCAIIAggCGQIDAusCHgAC+wICAoQCBAIFAgYCBwIIAgkCmwILApgCDQIIAggCCAIIAggCCAIIAggCCAIIAggCCAIIAggCCAIIAggCGQIDAjECHgAC+wICAhsCBAIFAgYCBwIIAgkCJwILApgCDQIIAggCCAIIAggCCAIIAggCCAIIAggCCAIIAggCCAIIAggCGQIDAqMCHgAC+wICAgMCBAIFAgYCBwIIAgkCHAILApgCDQIIAggCCAIIAggCCAIIAggCCAIIAggCCAIIAggCCAIIAggCGQIDAp8CHgAC+wICAh4CBAIFAgYCBwIIAgkCmwILApgCDQIIAggCCAIIAggCCAIIAggCCAIIAggCCAIIAggCCAIIAggCGQIDAqECHgAC+wICAjoCBAIFAgYCBwIIAgkCHAILApgCDQIIAggCCAIIAggCCAIIAggCCAIIAggCCAIIAggCCAIIAggCGQIDAp4CHgAC+wICAkgCBAIFAgYCBwIIAgkCmwILApgCDQIIAggCCAIIAggCCAIIAggCCAIIAggCCAIIAggCCAIIAggCGQIDAqcCHgAC+wICAisCBAIFAgYCBwIIAgkCHAILApgCDQIIAggCCAIIAggCCAIIAggCCAIIAggCCAIIAggCCAIIAggCGQIDAtcCHgAC+wICAi0CBAIFAgYCBwIIAgkCmwILApgCDQIIAggCCAIIAggCCAIIAggCCAIIAggCCAIIAggCCAIIAggCGQIDArcCHgAC+wICAjACBHoAAAQAAgUCBgIHAggCCQInAgsCmAINAggCCAIIAggCCAIIAggCCAIIAggCCAIIAggCCAIIAggCCAIZAgMCqgIeAAL7AgICJgIEAgUCBgIHAggCCQInAgsCmAINAggCCAIIAggCCAIIAggCCAIIAggCCAIIAggCCAIIAggCCAIZAgMCpgIeAAL7AgICggIEAgUCBgIHAggCCQIcAgsCmAINAggCCAIIAggCCAIIAggCCAIIAggCCAIIAggCCAIIAggCCAIZAgMC6QIeAAL7AgICKQIEAgUCBgIHAggCCQInAgsCmAINAggCCAIIAggCCAIIAggCCAIIAggCCAIIAggCCAIIAggCCAIZAgMCoAIeAAL7AgICLQIEAgUCBgIHAggCCQIcAgsCmAINAggCCAIIAggCCAIIAggCCAIIAggCCAIIAggCCAIIAggCCAIZAgMCpAIeAAL7AgICWAIEAgUCBgIHAggCCQKbAgsCmAINAggCCAIIAggCCAIIAggCCAIIAggCCAIIAggCCAIIAggCCAIZAgMCMQIeAAL7AgICggIEAgUCBgIHAggCCQKbAgsCmAINAggCCAIIAggCCAIIAggCCAIIAggCCAIIAggCCAIIAggCCAIZAgMCMQIeAAL7AgICIAIEAgUCBgIHAggCCQIcAgsCmAINAggCCAIIAggCCAIIAggCCAIIAggCCAIIAggCCAIIAggCCAIZAgMCqwIeAAL7AgICPwIEAgUCBgIHAggCCQIcAgsCmAINAggCCAIIAggCCAIIAggCCAIIAggCCAIIAggCCAIIAggCCAIZAgMCrwIeAAL7AgICMwIEAgUCBgIHAggCCQInAgsCmAINAggCCAIIAggCCAIIAggCCAIIAggCCAIIAggCCAIIAggCCAIZAgMCrgIeAAL7AgICWQIEAgUCBgIHAggCCQKbAgsCmAINAggCCAIIAggCCAIIAggCCAIIAggCCAIIAggCCAIIAggCCAIZAgMCqAIeAAL7AgICPwIEAgUCBgIHAggCCQKbAgsCmAINAggCCAIIAggCCAIIAggCCAIIAggCCAIIAggCCAIIAggCCAIZAgMCzQIeAAL7AgICIgIEAgUCBgIHAggCCQInAgsCmAINAggCCAIIAggCCAIIAggCCAIIAggCCAIIAggCCAIIAggCCAIZAgMCrQIeAAL7AgICJAIEAgUCBgIHAggCCQInAgsCmAINAggCCAIIAggCCAIIAggCCAIIAggCCAIIAggCCAIIAggCCAIZAgMCsQIeAAL7AgICUgIEAgUCBgIHAggCCQInAgsCmAINAggCCAIIAggCCAIIAggCCAIIAggCCAIIAggCCAIIAggCCAIZAgMCtHoAAAQAAh4AAvsCAgKEAgQCBQIGAgcCCAIJAicCCwKYAg0CCAIIAggCCAIIAggCCAIIAggCCAIIAggCCAIIAggCCAIIAhkCAwLiAh4AAvsCAgJIAgQCBQIGAgcCCAIJAhwCCwKYAg0CCAIIAggCCAIIAggCCAIIAggCCAIIAggCCAIIAggCCAIIAhkCAwKlAh4AAvsCAgI6AgQCBQIGAgcCCAIJApsCCwKYAg0CCAIIAggCCAIIAggCCAIIAggCCAIIAggCCAIIAggCCAIIAhkCAwK4Ah4AAvsCAgKAAgQCBQIGAgcCCAIJAhwCCwKYAg0CCAIIAggCCAIIAggCCAIIAggCCAIIAggCCAIIAggCCAIIAhkCAwLtAh4AAvsCAgIeAgQCBQIGAgcCCAIJAhwCCwKYAg0CCAIIAggCCAIIAggCCAIIAggCCAIIAggCCAIIAggCCAIIAhkCAwK2Ah4AAvsCAgJBAgQCBQIGAgcCCAIJAhwCCwKYAg0CCAIIAggCCAIIAggCCAIIAggCCAIIAggCCAIIAggCCAIIAhkCAwK+Ah4AAvsCAgI1AgQCBQIGAgcCCAIJApsCCwKYAg0CCAIIAggCCAIIAggCCAIIAggCCAIIAggCCAIIAggCCAIIAhkCAwIxAh4AAvsCAgKAAgQCBQIGAgcCCAIJApsCCwKYAg0CCAIIAggCCAIIAggCCAIIAggCCAIIAggCCAIIAggCCAIIAhkCAwIxAh4AAvsCAgJPAgQCBQIGAgcCCAIJAicCCwKYAg0CCAIIAggCCAIIAggCCAIIAggCCAIIAggCCAIIAggCCAIIAhkCAwKzAh4AAvsCAgIrAgQCBQIGAgcCCAIJAicCCwKYAg0CCAIIAggCCAIIAggCCAIIAggCCAIIAggCCAIIAggCCAIIAhkCAwKdAh4AAvsCAgJLAgQCBQIGAgcCCAIJAicCCwKYAg0CCAIIAggCCAIIAggCCAIIAggCCAIIAggCCAIIAggCCAIIAhkCAwLCAh4AAvsCAgIwAgQCBQIGAgcCCAIJApsCCwKYAg0CCAIIAggCCAIIAggCCAIIAggCCAIIAggCCAIIAggCCAIIAhkCAwIxAh4AAvsCAgIzAgQCBQIGAgcCCAIJAhwCCwKYAg0CCAIIAggCCAIIAggCCAIIAggCCAIIAggCCAIIAggCCAIIAhkCAwKaAh4AAvsCAgIzAgQCBQIGAgcCCAIJApsCCwKYAg0CCAIIAggCCAIIAggCCAIIAggCCAIIAggCCAIIAggCCAIIAhkCAwK6Ah4AAvsCAgI9AgQCBQIGAgcCCAIJAhwCCwKYAg0CCAIIAggCCAIIAggCCAIIAggCCAIIAggCCAIIAnoAAAQACAIIAggCGQIDArkCHgAC+wICAkUCBAIFAgYCBwIIAgkCJwILApgCDQIIAggCCAIIAggCCAIIAggCCAIIAggCCAIIAggCCAIIAggCGQIDAuQCHgAC+wICAj0CBAIFAgYCBwIIAgkCmwILApgCDQIIAggCCAIIAggCCAIIAggCCAIIAggCCAIIAggCCAIIAggCGQIDAsECHgAC+wICAkECBAIFAgYCBwIIAgkCmwILApgCDQIIAggCCAIIAggCCAIIAggCCAIIAggCCAIIAggCCAIIAggCGQIDArsCHgAC+wICAk8CBAIFAgYCBwIIAgkCHAILApgCDQIIAggCCAIIAggCCAIIAggCCAIIAggCCAIIAggCCAIIAggCGQIDAsUCHgAC+wICAjUCBAIFAgYCBwIIAgkCHAILApgCDQIIAggCCAIIAggCCAIIAggCCAIIAggCCAIIAggCCAIIAggCGQIDAsACHgAC+wICAlgCBAIFAgYCBwIIAgkCJwILApgCDQIIAggCCAIIAggCCAIIAggCCAIIAggCCAIIAggCCAIIAggCGQIDAuECHgAC+wICAlkCBAIFAgYCBwIIAgkCJwILApgCDQIIAggCCAIIAggCCAIIAggCCAIIAggCCAIIAggCCAIIAggCGQIDAtkCHgAC+wICAk8CBAIFAgYCBwIIAgkCmwILApgCDQIIAggCCAIIAggCCAIIAggCCAIIAggCCAIIAggCCAIIAggCGQIDAsMCHgAC+wICAlICBAIFAgYCBwIIAgkCHAILApgCDQIIAggCCAIIAggCCAIIAggCCAIIAggCCAIIAggCCAIIAggCGQIDAr8CHgAC+wICAlICBAIFAgYCBwIIAgkCmwILApgCDQIIAggCCAIIAggCCAIIAggCCAIIAggCCAIIAggCCAIIAggCGQIDAsQCHgAC+wICAk0CBAIFAgYCBwIIAgkCHAILApgCDQIIAggCCAIIAggCCAIIAggCCAIIAggCCAIIAggCCAIIAggCGQIDAsYCHgAC+wICAkgCBAIFAgYCBwIIAgkCJwILApgCDQIIAggCCAIIAggCCAIIAggCCAIIAggCCAIIAggCCAIIAggCGQIDArUCHgAC+wICAkUCBAIFAgYCBwIIAgkCHAILApgCDQIIAggCCAIIAggCCAIIAggCCAIIAggCCAIIAggCCAIIAggCGQIDAuwCHgAC+wICAksCBAIFAgYCBwIIAgkCHAILApgCDQIIAggCCAIIAggCCAIIAggCCAIIAggCCAIIAggCCAIIAggCGQIDAtQCHgAC+wICAjgCBAIFAgYCBwIIAgkCmwILApgCDQIIAggCCAIIAggCCAIIAggCCHoAAAQAAggCCAIIAggCCAIIAggCCAIZAgMCsgIeAAL7AgICHgIEAgUCBgIHAggCCQInAgsCmAINAggCCAIIAggCCAIIAggCCAIIAggCCAIIAggCCAIIAggCCAIZAgMCxwIeAAL7AgICgAIEAgUCBgIHAggCCQInAgsCmAINAggCCAIIAggCCAIIAggCCAIIAggCCAIIAggCCAIIAggCCAIZAgMC4wIeAAL7AgICTQIEAgUCBgIHAggCCQKbAgsCmAINAggCCAIIAggCCAIIAggCCAIIAggCCAIIAggCCAIIAggCCAIZAgMCygIeAAL7AgICIAIEAgUCBgIHAggCCQKbAgsCmAINAggCCAIIAggCCAIIAggCCAIIAggCCAIIAggCCAIIAggCCAIZAgMCzAIeAAL7AgICOAIEAgUCBgIHAggCCQIcAgsCmAINAggCCAIIAggCCAIIAggCCAIIAggCCAIIAggCCAIIAggCCAIZAgMCsAIeAAL7AgICWQIEAgUCBgIHAggCCQIcAgsCmAINAggCCAIIAggCCAIIAggCCAIIAggCCAIIAggCCAIIAggCCAIZAgMCywIeAAL7AgICWAIEAgUCBgIHAggCCQIcAgsCmAINAggCCAIIAggCCAIIAggCCAIIAggCCAIIAggCCAIIAggCCAIZAgMC6gIeAAL7AgICPQIEAgUCBgIHAggCCQInAgsCmAINAggCCAIIAggCCAIIAggCCAIIAggCCAIIAggCCAIIAggCCAIZAgMCrAIeAAL7AgICAwIEAgUCBgIHAggCCQInAgsCmAINAggCCAIIAggCCAIIAggCCAIIAggCCAIIAggCCAIIAggCCAIZAgMC0AIeAAL7AgICQQIEAgUCBgIHAggCCQInAgsCmAINAggCCAIIAggCCAIIAggCCAIIAggCCAIIAggCCAIIAggCCAIZAgMCqQIeAAL7AgICRQIEAgUCBgIHAggCCQKbAgsCmAINAggCCAIIAggCCAIIAggCCAIIAggCCAIIAggCCAIIAggCCAIZAgMCMQIeAAL7AgICJgIEAgUCBgIHAggCCQIcAgsCmAINAggCCAIIAggCCAIIAggCCAIIAggCCAIIAggCCAIIAggCCAIZAgMC0wIeAAL7AgICKwIEAgUCBgIHAggCCQKbAgsCmAINAggCCAIIAggCCAIIAggCCAIIAggCCAIIAggCCAIIAggCCAIZAgMCMQIeAAL7AgICSwIEAgUCBgIHAggCCQKbAgsCmAINAggCCAIIAggCCAIIAggCCAIIAggCCAIIAggCCAIIAggCCAIZAgMC0gIeAAL7AgICNQIEAgUCBgIHAggCCQInAgsCmAINAggCCAIIAnoAAAQACAIIAggCCAIIAggCCAIIAggCCAIIAggCCAIIAhkCAwLJAh4AAvsCAgIbAgQCBQIGAgcCCAIJAhwCCwKYAg0CCAIIAggCCAIIAggCCAIIAggCCAIIAggCCAIIAggCCAIIAhkCAwLVAh4AAvsCAgIbAgQCBQIGAgcCCAIJApsCCwKYAg0CCAIIAggCCAIIAggCCAIIAggCCAIIAggCCAIIAggCCAIIAhkCAwLOAh4AAvsCAgIpAgQCBQIGAgcCCAIJAhwCCwKYAg0CCAIIAggCCAIIAggCCAIIAggCCAIIAggCCAIIAggCCAIIAhkCAwLPAh4AAvsCAgIpAgQCBQIGAgcCCAIJApsCCwKYAg0CCAIIAggCCAIIAggCCAIIAggCCAIIAggCCAIIAggCCAIIAhkCAwLIAh4AAvsCAgItAgQCBQIGAgcCCAIJAicCCwKYAg0CCAIIAggCCAIIAggCCAIIAggCCAIIAggCCAIIAggCCAIIAhkCAwLWAh4AAvsCAgI6AgQCBQIGAgcCCAIJAicCCwKYAg0CCAIIAggCCAIIAggCCAIIAggCCAIIAggCCAIIAggCCAIIAhkCAwLYAh4AAvsCAgImAgQCBQIGAgcCCAIJApsCCwKYAg0CCAIIAggCCAIIAggCCAIIAggCCAIIAggCCAIIAggCCAIIAhkCAwLRAh4AAvsCAgJNAgQCBQIGAgcCCAIJAicCCwKYAg0CCAIIAggCCAIIAggCCAIIAggCCAIIAggCCAIIAggCCAIIAhkCAwLcAh4AAvsCAgI4AgQCBQIGAgcCCAIJAicCCwKYAg0CCAIIAggCCAIIAggCCAIIAggCCAIIAggCCAIIAggCCAIIAhkCAwLeAh4AAvsCAgIkAgQCBQIGAgcCCAIJApsCCwKYAg0CCAIIAggCCAIIAggCCAIIAggCCAIIAggCCAIIAggCCAIIAhkCAwLbAh4AAvsCAgIiAgQCBQIGAgcCCAIJAhwCCwKYAg0CCAIIAggCCAIIAggCCAIIAggCCAIIAggCCAIIAggCCAIIAhkCAwLaAh4AAvsCAgKCAgQCBQIGAgcCCAIJAicCCwKYAg0CCAIIAggCCAIIAggCCAIIAggCCAIIAggCCAIIAggCCAIIAhkCAwLlAh4AAvsCAgIiAgQCBQIGAgcCCAIJApsCCwKYAg0CCAIIAggCCAIIAggCCAIIAggCCAIIAggCCAIIAggCCAIIAhkCAwKcAh4AAvwACjEyMTYxNDExMjgCAgIbAgQCBQIGAgcCCAIJAhwCCwKYAg0CCAIIAggCCAIIAggCCAIIAggCCAIIAggCCAIIAggCCAIIAh0CAwLVAh4AAvwCAgI6AgQCBXoAAAQAAgYCBwIIAgkCmwILApgCDQIIAggCCAIIAggCCAIIAggCCAIIAggCCAIIAggCCAIIAggCHQIDArgCHgAC/AICAj8CBAIFAgYCBwIIAgkCHAILApgCDQIIAggCCAIIAggCCAIIAggCCAIIAggCCAIIAggCCAIIAggCHQIDAq8CHgAC/AICAiACBAIFAgYCBwIIAgkCHAILApgCDQIIAggCCAIIAggCCAIIAggCCAIIAggCCAIIAggCCAIIAggCHQIDAqsCHgAC/AICAisCBAIFAgYCBwIIAgkCmwILApgCDQIIAggCCAIIAggCCAIIAggCCAIIAggCCAIIAggCCAIIAggCHQIDAjECHgAC/AICAisCBAIFAgYCBwIIAgkCHAILApgCDQIIAggCCAIIAggCCAIIAggCCAIIAggCCAIIAggCCAIIAggCHQIDAtcCHgAC/AICAi0CBAIFAgYCBwIIAgkCmwILApgCDQIIAggCCAIIAggCCAIIAggCCAIIAggCCAIIAggCCAIIAggCHQIDArcCHgAC/AICAkECBAIFAgYCBwIIAgkCJwILApgCDQIIAggCCAIIAggCCAIIAggCCAIIAggCCAIIAggCCAIIAggCHQIDAqkCHgAC/AICAj0CBAIFAgYCBwIIAgkCJwILApgCDQIIAggCCAIIAggCCAIIAggCCAIIAggCCAIIAggCCAIIAggCHQIDAqwCHgAC/AICAjoCBAIFAgYCBwIIAgkCHAILApgCDQIIAggCCAIIAggCCAIIAggCCAIIAggCCAIIAggCCAIIAggCHQIDAp4CHgAC/AICAhsCBAIFAgYCBwIIAgkCmwILApgCDQIIAggCCAIIAggCCAIIAggCCAIIAggCCAIIAggCCAIIAggCHQIDAs4CHgAC/AICAjMCBAIFAgYCBwIIAgkCHAILApgCDQIIAggCCAIIAggCCAIIAggCCAIIAggCCAIIAggCCAIIAggCHQIDApoCHgAC/AICAjACBAIFAgYCBwIIAgkCHAILApgCDQIIAggCCAIIAggCCAIIAggCCAIIAggCCAIIAggCCAIIAggCHQIDAr0CHgAC/AICAiICBAIFAgYCBwIIAgkCmwILApgCDQIIAggCCAIIAggCCAIIAggCCAIIAggCCAIIAggCCAIIAggCHQIDApwCHgAC/AICAiACBAIFAgYCBwIIAgkCJwILApgCDQIIAggCCAIIAggCCAIIAggCCAIIAggCCAIIAggCCAIIAggCHQIDArwCHgAC/AICAikCBAIFAgYCBwIIAgkCHAILApgCDQIIAggCCAIIAggCCAIIAggCCAIIAggCCAIIAggCCAIIAggCHQIDAs8CHnoAAAQAAAL8AgICUgIEAgUCBgIHAggCCQInAgsCmAINAggCCAIIAggCCAIIAggCCAIIAggCCAIIAggCCAIIAggCCAIdAgMCtAIeAAL8AgICOAIEAgUCBgIHAggCCQInAgsCmAINAggCCAIIAggCCAIIAggCCAIIAggCCAIIAggCCAIIAggCCAIdAgMC3gIeAAL8AgICJgIEAgUCBgIHAggCCQIcAgsCmAINAggCCAIIAggCCAIIAggCCAIIAggCCAIIAggCCAIIAggCCAIdAgMC0wIeAAL8AgICAwIEAgUCBgIHAggCCQKbAgsCmAINAggCCAIIAggCCAIIAggCCAIIAggCCAIIAggCCAIIAggCCAIdAgMCogIeAAL8AgICJAIEAgUCBgIHAggCCQKbAgsCmAINAggCCAIIAggCCAIIAggCCAIIAggCCAIIAggCCAIIAggCCAIdAgMC2wIeAAL8AgICMAIEAgUCBgIHAggCCQKbAgsCmAINAggCCAIIAggCCAIIAggCCAIIAggCCAIIAggCCAIIAggCCAIdAgMCMQIeAAL8AgICMwIEAgUCBgIHAggCCQKbAgsCmAINAggCCAIIAggCCAIIAggCCAIIAggCCAIIAggCCAIIAggCCAIdAgMCugIeAAL8AgICIgIEAgUCBgIHAggCCQIcAgsCmAINAggCCAIIAggCCAIIAggCCAIIAggCCAIIAggCCAIIAggCCAIdAgMC2gIeAAL8AgICgAIEAgUCBgIHAggCCQKbAgsCmAINAggCCAIIAggCCAIIAggCCAIIAggCCAIIAggCCAIIAggCCAIdAgMCMQIeAAL8AgICKwIEAgUCBgIHAggCCQInAgsCmAINAggCCAIIAggCCAIIAggCCAIIAggCCAIIAggCCAIIAggCCAIdAgMCnQIeAAL8AgICTwIEAgUCBgIHAggCCQInAgsCmAINAggCCAIIAggCCAIIAggCCAIIAggCCAIIAggCCAIIAggCCAIdAgMCswIeAAL8AgICSAIEAgUCBgIHAggCCQKbAgsCmAINAggCCAIIAggCCAIIAggCCAIIAggCCAIIAggCCAIIAggCCAIdAgMCpwIeAAL8AgICTQIEAgUCBgIHAggCCQInAgsCmAINAggCCAIIAggCCAIIAggCCAIIAggCCAIIAggCCAIIAggCCAIdAgMC3AIeAAL8AgICGwIEAgUCBgIHAggCCQInAgsCmAINAggCCAIIAggCCAIIAggCCAIIAggCCAIIAggCCAIIAggCCAIdAgMCowIeAAL8AgICSAIEAgUCBgIHAggCCQIcAgsCmAINAggCCAIIAggCCAIIAggCCAIIAggCCAIIAggCCAIIAnoAAAQACAIIAh0CAwKlAh4AAvwCAgIeAgQCBQIGAgcCCAIJAhwCCwKYAg0CCAIIAggCCAIIAggCCAIIAggCCAIIAggCCAIIAggCCAIIAh0CAwK2Ah4AAvwCAgIeAgQCBQIGAgcCCAIJApsCCwKYAg0CCAIIAggCCAIIAggCCAIIAggCCAIIAggCCAIIAggCCAIIAh0CAwKhAh4AAvwCAgIkAgQCBQIGAgcCCAIJAhwCCwKYAg0CCAIIAggCCAIIAggCCAIIAggCCAIIAggCCAIIAggCCAIIAh0CAwLdAh4AAvwCAgIkAgQCBQIGAgcCCAIJAicCCwKYAg0CCAIIAggCCAIIAggCCAIIAggCCAIIAggCCAIIAggCCAIIAh0CAwKxAh4AAvwCAgIiAgQCBQIGAgcCCAIJAicCCwKYAg0CCAIIAggCCAIIAggCCAIIAggCCAIIAggCCAIIAggCCAIIAh0CAwKtAh4AAvwCAgJSAgQCBQIGAgcCCAIJAhwCCwKYAg0CCAIIAggCCAIIAggCCAIIAggCCAIIAggCCAIIAggCCAIIAh0CAwK/Ah4AAvwCAgJPAgQCBQIGAgcCCAIJAhwCCwKYAg0CCAIIAggCCAIIAggCCAIIAggCCAIIAggCCAIIAggCCAIIAh0CAwLFAh4AAvwCAgIgAgQCBQIGAgcCCAIJApsCCwKYAg0CCAIIAggCCAIIAggCCAIIAggCCAIIAggCCAIIAggCCAIIAh0CAwLMAh4AAvwCAgJPAgQCBQIGAgcCCAIJApsCCwKYAg0CCAIIAggCCAIIAggCCAIIAggCCAIIAggCCAIIAggCCAIIAh0CAwLDAh4AAvwCAgI/AgQCBQIGAgcCCAIJApsCCwKYAg0CCAIIAggCCAIIAggCCAIIAggCCAIIAggCCAIIAggCCAIIAh0CAwLNAh4AAvwCAgJFAgQCBQIGAgcCCAIJApsCCwKYAg0CCAIIAggCCAIIAggCCAIIAggCCAIIAggCCAIIAggCCAIIAh0CAwIxAh4AAvwCAgIDAgQCBQIGAgcCCAIJAicCCwKYAg0CCAIIAggCCAIIAggCCAIIAggCCAIIAggCCAIIAggCCAIIAh0CAwLQAh4AAvwCAgIpAgQCBQIGAgcCCAIJAicCCwKYAg0CCAIIAggCCAIIAggCCAIIAggCCAIIAggCCAIIAggCCAIIAh0CAwKgAh4AAvwCAgImAgQCBQIGAgcCCAIJAicCCwKYAg0CCAIIAggCCAIIAggCCAIIAggCCAIIAggCCAIIAggCCAIIAh0CAwKmAh4AAvwCAgJIAgQCBQIGAgcCCAIJAicCCwKYAg0CCAIIAggCCAIIAggCCAIIAggCCHoAAAQAAggCCAIIAggCCAIIAggCHQIDArUCHgAC/AICAkUCBAIFAgYCBwIIAgkCHAILApgCDQIIAggCCAIIAggCCAIIAggCCAIIAggCCAIIAggCCAIIAggCHQIDAuwCHgAC/AICAksCBAIFAgYCBwIIAgkCHAILApgCDQIIAggCCAIIAggCCAIIAggCCAIIAggCCAIIAggCCAIIAggCHQIDAtQCHgAC/AICAoACBAIFAgYCBwIIAgkCJwILApgCDQIIAggCCAIIAggCCAIIAggCCAIIAggCCAIIAggCCAIIAggCHQIDAuMCHgAC/AICAk0CBAIFAgYCBwIIAgkCHAILApgCDQIIAggCCAIIAggCCAIIAggCCAIIAggCCAIIAggCCAIIAggCHQIDAsYCHgAC/AICAksCBAIFAgYCBwIIAgkCmwILApgCDQIIAggCCAIIAggCCAIIAggCCAIIAggCCAIIAggCCAIIAggCHQIDAtICHgAC/AICAjUCBAIFAgYCBwIIAgkCmwILApgCDQIIAggCCAIIAggCCAIIAggCCAIIAggCCAIIAggCCAIIAggCHQIDAjECHgAC/AICAlICBAIFAgYCBwIIAgkCmwILApgCDQIIAggCCAIIAggCCAIIAggCCAIIAggCCAIIAggCCAIIAggCHQIDAsQCHgAC/AICAlgCBAIFAgYCBwIIAgkCJwILApgCDQIIAggCCAIIAggCCAIIAggCCAIIAggCCAIIAggCCAIIAggCHQIDAuECHgAC/AICAlkCBAIFAgYCBwIIAgkCJwILApgCDQIIAggCCAIIAggCCAIIAggCCAIIAggCCAIIAggCCAIIAggCHQIDAtkCHgAC/AICAlgCBAIFAgYCBwIIAgkCHAILApgCDQIIAggCCAIIAggCCAIIAggCCAIIAggCCAIIAggCCAIIAggCHQIDAuoCHgAC/AICAjUCBAIFAgYCBwIIAgkCHAILApgCDQIIAggCCAIIAggCCAIIAggCCAIIAggCCAIIAggCCAIIAggCHQIDAsACHgAC/AICAkECBAIFAgYCBwIIAgkCmwILApgCDQIIAggCCAIIAggCCAIIAggCCAIIAggCCAIIAggCCAIIAggCHQIDArsCHgAC/AICAkUCBAIFAgYCBwIIAgkCJwILApgCDQIIAggCCAIIAggCCAIIAggCCAIIAggCCAIIAggCCAIIAggCHQIDAuQCHgAC/AICAj0CBAIFAgYCBwIIAgkCmwILApgCDQIIAggCCAIIAggCCAIIAggCCAIIAggCCAIIAggCCAIIAggCHQIDAsECHgAC/AICAoACBAIFAgYCBwIIAgkCHAILApgCDQIIAggCCAIIAnoAAAQACAIIAggCCAIIAggCCAIIAggCCAIIAggCCAIdAgMC7QIeAAL8AgICLQIEAgUCBgIHAggCCQInAgsCmAINAggCCAIIAggCCAIIAggCCAIIAggCCAIIAggCCAIIAggCCAIdAgMC1gIeAAL8AgICSwIEAgUCBgIHAggCCQInAgsCmAINAggCCAIIAggCCAIIAggCCAIIAggCCAIIAggCCAIIAggCCAIdAgMCwgIeAAL8AgICPQIEAgUCBgIHAggCCQIcAgsCmAINAggCCAIIAggCCAIIAggCCAIIAggCCAIIAggCCAIIAggCCAIdAgMCuQIeAAL8AgICQQIEAgUCBgIHAggCCQIcAgsCmAINAggCCAIIAggCCAIIAggCCAIIAggCCAIIAggCCAIIAggCCAIdAgMCvgIeAAL8AgICOgIEAgUCBgIHAggCCQInAgsCmAINAggCCAIIAggCCAIIAggCCAIIAggCCAIIAggCCAIIAggCCAIdAgMC2AIeAAL8AgICAwIEAgUCBgIHAggCCQIcAgsCmAINAggCCAIIAggCCAIIAggCCAIIAggCCAIIAggCCAIIAggCCAIdAgMCnwIeAAL8AgICJgIEAgUCBgIHAggCCQKbAgsCmAINAggCCAIIAggCCAIIAggCCAIIAggCCAIIAggCCAIIAggCCAIdAgMC0QIeAAL8AgICNQIEAgUCBgIHAggCCQInAgsCmAINAggCCAIIAggCCAIIAggCCAIIAggCCAIIAggCCAIIAggCCAIdAgMCyQIeAAL8AgICMAIEAgUCBgIHAggCCQInAgsCmAINAggCCAIIAggCCAIIAggCCAIIAggCCAIIAggCCAIIAggCCAIdAgMCqgIeAAL8AgICMwIEAgUCBgIHAggCCQInAgsCmAINAggCCAIIAggCCAIIAggCCAIIAggCCAIIAggCCAIIAggCCAIdAgMCrgIeAAL8AgICWAIEAgUCBgIHAggCCQKbAgsCmAINAggCCAIIAggCCAIIAggCCAIIAggCCAIIAggCCAIIAggCCAIdAgMCMQIeAAL8AgICKQIEAgUCBgIHAggCCQKbAgsCmAINAggCCAIIAggCCAIIAggCCAIIAggCCAIIAggCCAIIAggCCAIdAgMCyAIeAAL8AgICPwIEAgUCBgIHAggCCQInAgsCmAINAggCCAIIAggCCAIIAggCCAIIAggCCAIIAggCCAIIAggCCAIdAgMCmQIeAAL8AgICOAIEAgUCBgIHAggCCQIcAgsCmAINAggCCAIIAggCCAIIAggCCAIIAggCCAIIAggCCAIIAggCCAIdAgMCsAIeAAL8AgICWQIEAgUCBgIHAggCCQIcAgsCmHoAAAQAAg0CCAIIAggCCAIIAggCCAIIAggCCAIIAggCCAIIAggCCAIIAh0CAwLLAh4AAvwCAgJZAgQCBQIGAgcCCAIJApsCCwKYAg0CCAIIAggCCAIIAggCCAIIAggCCAIIAggCCAIIAggCCAIIAh0CAwKoAh4AAvwCAgItAgQCBQIGAgcCCAIJAhwCCwKYAg0CCAIIAggCCAIIAggCCAIIAggCCAIIAggCCAIIAggCCAIIAh0CAwKkAh4AAvwCAgJNAgQCBQIGAgcCCAIJApsCCwKYAg0CCAIIAggCCAIIAggCCAIIAggCCAIIAggCCAIIAggCCAIIAh0CAwLKAh4AAvwCAgI4AgQCBQIGAgcCCAIJApsCCwKYAg0CCAIIAggCCAIIAggCCAIIAggCCAIIAggCCAIIAggCCAIIAh0CAwKyAh4AAvwCAgIeAgQCBQIGAgcCCAIJAicCCwKYAg0CCAIIAggCCAIIAggCCAIIAggCCAIIAggCCAIIAggCCAIIAh0CAwLHAh4AAv0ACjEyMTYxMzg4MDgCAgJLAgQCBQIGAgcCCAIJApsCCwKYAg0CCAIIAggCCAIIAggCCAIIAggCCAIIAggCCAIIAggCCAIIAhsCAwLSAh4AAv0CAgJFAgQCBQIGAgcCCAIJApsCCwKYAg0CCAIIAggCCAIIAggCCAIIAggCCAIIAggCCAIIAggCCAIIAhsCAwIxAh4AAv0CAgIeAgQCBQIGAgcCCAIJAicCCwKYAg0CCAIIAggCCAIIAggCCAIIAggCCAIIAggCCAIIAggCCAIIAhsCAwLHAh4AAv0CAgJYAgQCBQIGAgcCCAIJAhwCCwKYAg0CCAIIAggCCAIIAggCCAIIAggCCAIIAggCCAIIAggCCAIIAhsCAwLqAh4AAv0CAgIDAgQCBQIGAgcCCAIJAicCCwKYAg0CCAIIAggCCAIIAggCCAIIAggCCAIIAggCCAIIAggCCAIIAhsCAwLQAh4AAv0CAgKEAgQCBQIGAgcCCAIJAicCCwKYAg0CCAIIAggCCAIIAggCCAIIAggCCAIIAggCCAIIAggCCAIIAhsCAwLiAh4AAv0CAgIkAgQCBQIGAgcCCAIJAicCCwKYAg0CCAIIAggCCAIIAggCCAIIAggCCAIIAggCCAIIAggCCAIIAhsCAwKxAh4AAv0CAgJLAgQCBQIGAgcCCAIJAhwCCwKYAg0CCAIIAggCCAIIAggCCAIIAggCCAIIAggCCAIIAggCCAIIAhsCAwLUAh4AAv0CAgJIAgQCBQIGAgcCCAIJAicCCwKYAg0CCAIIAggCCAIIAggCCAIIAggCCAIIAggCCAIIAggCCAIIAhsCAwK1Ah4AAnoAAAQA/QICAlICBAIFAgYCBwIIAgkCmwILApgCDQIIAggCCAIIAggCCAIIAggCCAIIAggCCAIIAggCCAIIAggCGwIDAsQCHgAC/QICAh4CBAIFAgYCBwIIAgkCHAILApgCDQIIAggCCAIIAggCCAIIAggCCAIIAggCCAIIAggCCAIIAggCGwIDArYCHgAC/QICAlkCBAIFAgYCBwIIAgkCJwILApgCDQIIAggCCAIIAggCCAIIAggCCAIIAggCCAIIAggCCAIIAggCGwIDAtkCHgAC/QICAoACBAIFAgYCBwIIAgkCHAILApgCDQIIAggCCAIIAggCCAIIAggCCAIIAggCCAIIAggCCAIIAggCGwIDAu0CHgAC/QICAi0CBAIFAgYCBwIIAgkCJwILApgCDQIIAggCCAIIAggCCAIIAggCCAIIAggCCAIIAggCCAIIAggCGwIDAtYCHgAC/QICAjUCBAIFAgYCBwIIAgkCmwILApgCDQIIAggCCAIIAggCCAIIAggCCAIIAggCCAIIAggCCAIIAggCGwIDAjECHgAC/QICAjUCBAIFAgYCBwIIAgkCHAILApgCDQIIAggCCAIIAggCCAIIAggCCAIIAggCCAIIAggCCAIIAggCGwIDAsACHgAC/QICAkECBAIFAgYCBwIIAgkCmwILApgCDQIIAggCCAIIAggCCAIIAggCCAIIAggCCAIIAggCCAIIAggCGwIDArsCHgAC/QICAiACBAIFAgYCBwIIAgkCJwILApgCDQIIAggCCAIIAggCCAIIAggCCAIIAggCCAIIAggCCAIIAggCGwIDArwCHgAC/QICAj8CBAIFAgYCBwIIAgkCJwILApgCDQIIAggCCAIIAggCCAIIAggCCAIIAggCCAIIAggCCAIIAggCGwIDApkCHgAC/QICAjoCBAIFAgYCBwIIAgkCJwILApgCDQIIAggCCAIIAggCCAIIAggCCAIIAggCCAIIAggCCAIIAggCGwIDAtgCHgAC/QICAgMCBAIFAgYCBwIIAgkCHAILApgCDQIIAggCCAIIAggCCAIIAggCCAIIAggCCAIIAggCCAIIAggCGwIDAp8CHgAC/QICAiYCBAIFAgYCBwIIAgkCmwILApgCDQIIAggCCAIIAggCCAIIAggCCAIIAggCCAIIAggCCAIIAggCGwIDAtECHgAC/QICAgMCBAIFAgYCBwIIAgkCmwILApgCDQIIAggCCAIIAggCCAIIAggCCAIIAggCCAIIAggCCAIIAggCGwIDAqICHgAC/QICAikCBAIFAgYCBwIIAgkCmwILApgCDQIIAggCCAIIAggCCAIIAggCCAIIAggCCAIIAggCCAIIAnoAAAQACAIbAgMCyAIeAAL9AgICOgIEAgUCBgIHAggCCQIcAgsCmAINAggCCAIIAggCCAIIAggCCAIIAggCCAIIAggCCAIIAggCCAIbAgMCngIeAAL9AgICNQIEAgUCBgIHAggCCQInAgsCmAINAggCCAIIAggCCAIIAggCCAIIAggCCAIIAggCCAIIAggCCAIbAgMCyQIeAAL9AgICWQIEAgUCBgIHAggCCQKbAgsCmAINAggCCAIIAggCCAIIAggCCAIIAggCCAIIAggCCAIIAggCCAIbAgMCqAIeAAL9AgICMwIEAgUCBgIHAggCCQInAgsCmAINAggCCAIIAggCCAIIAggCCAIIAggCCAIIAggCCAIIAggCCAIbAgMCrgIeAAL9AgICLQIEAgUCBgIHAggCCQIcAgsCmAINAggCCAIIAggCCAIIAggCCAIIAggCCAIIAggCCAIIAggCCAIbAgMCpAIeAAL9AgICWAIEAgUCBgIHAggCCQKbAgsCmAINAggCCAIIAggCCAIIAggCCAIIAggCCAIIAggCCAIIAggCCAIbAgMCMQIeAAL9AgICMAIEAgUCBgIHAggCCQInAgsCmAINAggCCAIIAggCCAIIAggCCAIIAggCCAIIAggCCAIIAggCCAIbAgMCqgIeAAL9AgICgAIEAgUCBgIHAggCCQInAgsCmAINAggCCAIIAggCCAIIAggCCAIIAggCCAIIAggCCAIIAggCCAIbAgMC4wIeAAL9AgICWQIEAgUCBgIHAggCCQIcAgsCmAINAggCCAIIAggCCAIIAggCCAIIAggCCAIIAggCCAIIAggCCAIbAgMCywIeAAL9AgICOAIEAgUCBgIHAggCCQIcAgsCmAINAggCCAIIAggCCAIIAggCCAIIAggCCAIIAggCCAIIAggCCAIbAgMCsAIeAAL9AgICOAIEAgUCBgIHAggCCQKbAgsCmAINAggCCAIIAggCCAIIAggCCAIIAggCCAIIAggCCAIIAggCCAIbAgMCsgIeAAL9AgICTQIEAgUCBgIHAggCCQKbAgsCmAINAggCCAIIAggCCAIIAggCCAIIAggCCAIIAggCCAIIAggCCAIbAgMCygIeAAL9AgICTQIEAgUCBgIHAggCCQIcAgsCmAINAggCCAIIAggCCAIIAggCCAIIAggCCAIIAggCCAIIAggCCAIbAgMCxgIeAAL9AgICPQIEAgUCBgIHAggCCQInAgsCmAINAggCCAIIAggCCAIIAggCCAIIAggCCAIIAggCCAIIAggCCAIbAgMCrAIeAAL9AgICQQIEAgUCBgIHAggCCQInAgsCmAINAggCCAIIAggCCAIIAggCCAIIAggCCHoAAAQAAggCCAIIAggCCAIIAhsCAwKpAh4AAv0CAgIrAgQCBQIGAgcCCAIJApsCCwKYAg0CCAIIAggCCAIIAggCCAIIAggCCAIIAggCCAIIAggCCAIIAhsCAwIxAh4AAv0CAgIbAgQCBQIGAgcCCAIJApsCCwKYAg0CCAIIAggCCAIIAggCCAIIAggCCAIIAggCCAIIAggCCAIIAhsCAwLOAh4AAv0CAgI/AgQCBQIGAgcCCAIJAhwCCwKYAg0CCAIIAggCCAIIAggCCAIIAggCCAIIAggCCAIIAggCCAIIAhsCAwKvAh4AAv0CAgItAgQCBQIGAgcCCAIJApsCCwKYAg0CCAIIAggCCAIIAggCCAIIAggCCAIIAggCCAIIAggCCAIIAhsCAwK3Ah4AAv0CAgI6AgQCBQIGAgcCCAIJApsCCwKYAg0CCAIIAggCCAIIAggCCAIIAggCCAIIAggCCAIIAggCCAIIAhsCAwK4Ah4AAv0CAgIrAgQCBQIGAgcCCAIJAhwCCwKYAg0CCAIIAggCCAIIAggCCAIIAggCCAIIAggCCAIIAggCCAIIAhsCAwLXAh4AAv0CAgImAgQCBQIGAgcCCAIJAhwCCwKYAg0CCAIIAggCCAIIAggCCAIIAggCCAIIAggCCAIIAggCCAIIAhsCAwLTAh4AAv0CAgIbAgQCBQIGAgcCCAIJAhwCCwKYAg0CCAIIAggCCAIIAggCCAIIAggCCAIIAggCCAIIAggCCAIIAhsCAwLVAh4AAv0CAgIpAgQCBQIGAgcCCAIJAhwCCwKYAg0CCAIIAggCCAIIAggCCAIIAggCCAIIAggCCAIIAggCCAIIAhsCAwLPAh4AAv0CAgIwAgQCBQIGAgcCCAIJApsCCwKYAg0CCAIIAggCCAIIAggCCAIIAggCCAIIAggCCAIIAggCCAIIAhsCAwIxAh4AAv0CAgIzAgQCBQIGAgcCCAIJApsCCwKYAg0CCAIIAggCCAIIAggCCAIIAggCCAIIAggCCAIIAggCCAIIAhsCAwK6Ah4AAv0CAgJSAgQCBQIGAgcCCAIJAicCCwKYAg0CCAIIAggCCAIIAggCCAIIAggCCAIIAggCCAIIAggCCAIIAhsCAwK0Ah4AAv0CAgJPAgQCBQIGAgcCCAIJAicCCwKYAg0CCAIIAggCCAIIAggCCAIIAggCCAIIAggCCAIIAggCCAIIAhsCAwKzAh4AAv0CAgKEAgQCBQIGAgcCCAIJApsCCwKYAg0CCAIIAggCCAIIAggCCAIIAggCCAIIAggCCAIIAggCCAIIAhsCAwIxAh4AAv0CAgIzAgQCBQIGAgcCCAIJAhwCCwKYAg0CCAIIAggCCAIIAnoAAAQACAIIAggCCAIIAggCCAIIAggCCAIIAggCGwIDApoCHgAC/QICAiICBAIFAgYCBwIIAgkCmwILApgCDQIIAggCCAIIAggCCAIIAggCCAIIAggCCAIIAggCCAIIAggCGwIDApwCHgAC/QICAiQCBAIFAgYCBwIIAgkCmwILApgCDQIIAggCCAIIAggCCAIIAggCCAIIAggCCAIIAggCCAIIAggCGwIDAtsCHgAC/QICAjACBAIFAgYCBwIIAgkCHAILApgCDQIIAggCCAIIAggCCAIIAggCCAIIAggCCAIIAggCCAIIAggCGwIDAr0CHgAC/QICAkECBAIFAgYCBwIIAgkCHAILApgCDQIIAggCCAIIAggCCAIIAggCCAIIAggCCAIIAggCCAIIAggCGwIDAr4CHgAC/QICAjgCBAIFAgYCBwIIAgkCJwILApgCDQIIAggCCAIIAggCCAIIAggCCAIIAggCCAIIAggCCAIIAggCGwIDAt4CHgAC/QICAj0CBAIFAgYCBwIIAgkCHAILApgCDQIIAggCCAIIAggCCAIIAggCCAIIAggCCAIIAggCCAIIAggCGwIDArkCHgAC/QICAiICBAIFAgYCBwIIAgkCHAILApgCDQIIAggCCAIIAggCCAIIAggCCAIIAggCCAIIAggCCAIIAggCGwIDAtoCHgAC/QICAj0CBAIFAgYCBwIIAgkCmwILApgCDQIIAggCCAIIAggCCAIIAggCCAIIAggCCAIIAggCCAIIAggCGwIDAsECHgAC/QICAkUCBAIFAgYCBwIIAgkCJwILApgCDQIIAggCCAIIAggCCAIIAggCCAIIAggCCAIIAggCCAIIAggCGwIDAuQCHgAC/QICAhsCBAIFAgYCBwIIAgkCJwILApgCDQIIAggCCAIIAggCCAIIAggCCAIIAggCCAIIAggCCAIIAggCGwIDAqMCHgAC/QICAiQCBAIFAgYCBwIIAgkCHAILApgCDQIIAggCCAIIAggCCAIIAggCCAIIAggCCAIIAggCCAIIAggCGwIDAt0CHgAC/QICAk0CBAIFAgYCBwIIAgkCJwILApgCDQIIAggCCAIIAggCCAIIAggCCAIIAggCCAIIAggCCAIIAggCGwIDAtwCHgAC/QICAoACBAIFAgYCBwIIAgkCmwILApgCDQIIAggCCAIIAggCCAIIAggCCAIIAggCCAIIAggCCAIIAggCGwIDAjECHgAC/QICAksCBAIFAgYCBwIIAgkCJwILApgCDQIIAggCCAIIAggCCAIIAggCCAIIAggCCAIIAggCCAIIAggCGwIDAsICHgAC/QICAoQCBAIFAgYCBwIIAgkCHAILApgCDXoAAAQAAggCCAIIAggCCAIIAggCCAIIAggCCAIIAggCCAIIAggCCAIbAgMC6wIeAAL9AgICKwIEAgUCBgIHAggCCQInAgsCmAINAggCCAIIAggCCAIIAggCCAIIAggCCAIIAggCCAIIAggCCAIbAgMCnQIeAAL9AgICTwIEAgUCBgIHAggCCQIcAgsCmAINAggCCAIIAggCCAIIAggCCAIIAggCCAIIAggCCAIIAggCCAIbAgMCxQIeAAL9AgICHgIEAgUCBgIHAggCCQKbAgsCmAINAggCCAIIAggCCAIIAggCCAIIAggCCAIIAggCCAIIAggCCAIbAgMCoQIeAAL9AgICWAIEAgUCBgIHAggCCQInAgsCmAINAggCCAIIAggCCAIIAggCCAIIAggCCAIIAggCCAIIAggCCAIbAgMC4QIeAAL9AgICSAIEAgUCBgIHAggCCQKbAgsCmAINAggCCAIIAggCCAIIAggCCAIIAggCCAIIAggCCAIIAggCCAIbAgMCpwIeAAL9AgICSAIEAgUCBgIHAggCCQIcAgsCmAINAggCCAIIAggCCAIIAggCCAIIAggCCAIIAggCCAIIAggCCAIbAgMCpQIeAAL9AgICUgIEAgUCBgIHAggCCQIcAgsCmAINAggCCAIIAggCCAIIAggCCAIIAggCCAIIAggCCAIIAggCCAIbAgMCvwIeAAL9AgICTwIEAgUCBgIHAggCCQKbAgsCmAINAggCCAIIAggCCAIIAggCCAIIAggCCAIIAggCCAIIAggCCAIbAgMCwwIeAAL9AgICKQIEAgUCBgIHAggCCQInAgsCmAINAggCCAIIAggCCAIIAggCCAIIAggCCAIIAggCCAIIAggCCAIbAgMCoAIeAAL9AgICJgIEAgUCBgIHAggCCQInAgsCmAINAggCCAIIAggCCAIIAggCCAIIAggCCAIIAggCCAIIAggCCAIbAgMCpgIeAAL9AgICIgIEAgUCBgIHAggCCQInAgsCmAINAggCCAIIAggCCAIIAggCCAIIAggCCAIIAggCCAIIAggCCAIbAgMCrQIeAAL9AgICRQIEAgUCBgIHAggCCQIcAgsCmAINAggCCAIIAggCCAIIAggCCAIIAggCCAIIAggCCAIIAggCCAIbAgMC7AIeAAL9AgICPwIEAgUCBgIHAggCCQKbAgsCmAINAggCCAIIAggCCAIIAggCCAIIAggCCAIIAggCCAIIAggCCAIbAgMCzQIeAAL9AgICIAIEAgUCBgIHAggCCQKbAgsCmAINAggCCAIIAggCCAIIAggCCAIIAggCCAIIAggCCAIIAggCCAIbAgMCzAIeAAL9AgICIAIEAgUCBgIHAneMCAIJAhwCCwKYAg0CCAIIAggCCAIIAggCCAIIAggCCAIIAggCCAIIAggCCAIIAhsCAwKrAh4AAv4ACTg0MzkzOTQ4OAICAv8ABjIwMTMxMgIEAgUCBgIHAggCCQIKAgsCDAINAggCCAIIAggCCAIIAggCCAIIAggCCAIIAggCCAIIAggCCAIqAgMEAAFzcQB+AAAAAAACc3EAfgAE///////////////+/////v////91cQB+AAcAAAADFOXkeHh6AAAEAAIeAAQBAQAJODQ1NjQ1MTA0AgICQQIEAgUCBgIHAggCCQIKAgsCDAINAggCCAIIAggCCAIIAggCCAIIAggCCAIIAggCCAIIAggCCAIiAgMCYQIeAAQBAQICAh4CBAIFAgYCBwIIAgkCJwILAgwCDQIIAggCCAIIAggCCAIIAggCCAIIAggCCAIIAggCCAIIAggCIgIDAmICHgAEAQECAgI9AgQCBQIGAgcCCAIJAgoCCwIMAg0CCAIIAggCCAIIAggCCAIIAggCCAIIAggCCAIIAggCCAIIAiICAwJgAh4ABAEBAgICSAIEAgUCBgIHAggCCQInAgsCDAINAggCCAIIAggCCAIIAggCCAIIAggCCAIIAggCCAIIAggCCAIiAgMCYwIeAAQBAQICAksCBAIFAgYCBwIIAgkCHAILAgwCDQIIAggCCAIIAggCCAIIAggCCAIIAggCCAIIAggCCAIIAggCIgIDAmYCHgAEAQECAgJNAgQCBQIGAgcCCAIJAhwCCwIMAg0CCAIIAggCCAIIAggCCAIIAggCCAIIAggCCAIIAggCCAIIAiICAwJkAh4ABAEBAgICAwIEAgUCBgIHAggCCQInAgsCDAINAggCCAIIAggCCAIIAggCCAIIAggCCAIIAggCCAIIAggCCAIiAgMCZQIeAAQBAQICAjUCBAIFAgYCBwIIAgkCHAILAgwCDQIIAggCCAIIAggCCAIIAggCCAIIAggCCAIIAggCCAIIAggCIgIDAlUCHgAEAQECAgJZAgQCBQIGAgcCCAIJAicCCwIMAg0CCAIIAggCCAIIAggCCAIIAggCCAIIAggCCAIIAggCCAIIAiICAwJ6Ah4ABAEBAgICKQIEAgUCBgIHAggCCQIKAgsCDAINAggCCAIIAggCCAIIAggCCAIIAggCCAIIAggCCAIIAggCCAIiAgMCVwIeAAQBAQICAiYCBAIFAgYCBwIIAgkCCgILAgwCDQIIAggCCAIIAggCCAIIAggCCAIIAggCCAIIAggCCAIIAggCIgIDAlwCHgAEAQECAgJPAgQCBQIGAgcCCAIJAhwCCwIMAg0CCAIIAggCCAIIAggCCAIIAggCCAIIAggCCAIIAggCCAIIAiICAwJ2Ah4ABAEBAgICUgIEAgUCBgIHAggCCQIcAgsCDAINAggCCAIIAggCCAIIAggCCAIIAggCCAIIAggCCAIIAggCCAIiAgMCewIeAAQBAQICAj0CBAIFAgYCBwIIAgkCHAILAgwCDQIIAggCCAIIAggCCAIIAggCCAIIAggCCAIIAggCCAIIAggCIgIDAkcCHgAEAQECAgIrAgQCBQIGAgcCCAIJAicCCwIMAg0CCAJ6AAAEAAgCCAIIAggCCAIIAggCCAIIAggCCAIIAggCCAIIAggCIgIDAlECHgAEAQECAgIbAgQCBQIGAgcCCAIJAicCCwIMAg0CCAIIAggCCAIIAggCCAIIAggCCAIIAggCCAIIAggCCAIIAiICAwJEAh4ABAEBAgICQQIEAgUCBgIHAggCCQIcAgsCDAINAggCCAIIAggCCAIIAggCCAIIAggCCAIIAggCCAIIAggCCAIiAgMCQwIeAAQBAQICAh4CBAIFAgYCBwIIAgkCHAILAgwCDQIIAggCCAIIAggCCAIIAggCCAIIAggCCAIIAggCCAIIAggCIgIDAkoCHgAEAQECAgJZAgQCBQIGAgcCCAIJAgoCCwIMAg0CCAIIAggCCAIIAggCCAIIAggCCAIIAggCCAIIAggCCAIIAiICAwJaAh4ABAEBAgICTwIEAgUCBgIHAggCCQInAgsCDAINAggCCAIIAggCCAIIAggCCAIIAggCCAIIAggCCAIIAggCCAIiAgMCUAIeAAQBAQICAksCBAIFAgYCBwIIAgkCJwILAgwCDQIIAggCCAIIAggCCAIIAggCCAIIAggCCAIIAggCCAIIAggCIgIDAkwCHgAEAQECAgJNAgQCBQIGAgcCCAIJAgoCCwIMAg0CCAIIAggCCAIIAggCCAIIAggCCAIIAggCCAIIAggCCAIIAiICAwJOAh4ABAEBAgICOAIEAgUCBgIHAggCCQIKAgsCDAINAggCCAIIAggCCAIIAggCCAIIAggCCAIIAggCCAIIAggCCAIiAgMCVAIeAAQBAQICAjUCBAIFAgYCBwIIAgkCCgILAgwCDQIIAggCCAIIAggCCAIIAggCCAIIAggCCAIIAggCCAIIAggCIgIDAjECHgAEAQECAgIwAgQCBQIGAgcCCAIJAgoCCwIMAg0CCAIIAggCCAIIAggCCAIIAggCCAIIAggCCAIIAggCCAIIAiICAwIxAh4ABAEBAgICIgIEAgUCBgIHAggCCQInAgsCDAINAggCCAIIAggCCAIIAggCCAIIAggCCAIIAggCCAIIAggCCAIiAgMCbQIeAAQBAQICAlICBAIFAgYCBwIIAgkCJwILAgwCDQIIAggCCAIIAggCCAIIAggCCAIIAggCCAIIAggCCAIIAggCIgIDAlMCHgAEAQECAgJIAgQCBQIGAgcCCAIJAhwCCwIMAg0CCAIIAggCCAIIAggCCAIIAggCCAIIAggCCAIIAggCCAIIAiICAwJJAh4ABAEBAgICLQIEAgUCBgIHAggCCQIKAgsCDAINAggCCAIIAggCCAIIAggCCAIIAggCCAIIAggCCAIIAggCCAIiAgMCNwIeAAQBAQJ6AAAEAAICJAIEAgUCBgIHAggCCQInAgsCDAINAggCCAIIAggCCAIIAggCCAIIAggCCAIIAggCCAIIAggCCAIiAgMCbwIeAAQBAQICAjoCBAIFAgYCBwIIAgkCCgILAgwCDQIIAggCCAIIAggCCAIIAggCCAIIAggCCAIIAggCCAIIAggCIgIDAjsCHgAEAQECAgIDAgQCBQIGAgcCCAIJAgoCCwIMAg0CCAIIAggCCAIIAggCCAIIAggCCAIIAggCCAIIAggCCAIIAiICAwIOAh4ABAEBAgICIAIEAgUCBgIHAggCCQIcAgsCDAINAggCCAIIAggCCAIIAggCCAIIAggCCAIIAggCCAIIAggCCAIiAgMCIQIeAAQBAQICAisCBAIFAgYCBwIIAgkCHAILAgwCDQIIAggCCAIIAggCCAIIAggCCAIIAggCCAIIAggCCAIIAggCIgIDAiwCHgAEAQECAgI9AgQCBQIGAgcCCAIJAicCCwIMAg0CCAIIAggCCAIIAggCCAIIAggCCAIIAggCCAIIAggCCAIIAiICAwI+Ah4ABAEBAgICPwIEAgUCBgIHAggCCQIcAgsCDAINAggCCAIIAggCCAIIAggCCAIIAggCCAIIAggCCAIIAggCCAIiAgMCQAIeAAQBAQICAiICBAIFAgYCBwIIAgkCCgILAgwCDQIIAggCCAIIAggCCAIIAggCCAIIAggCCAIIAggCCAIIAggCIgIDAiMCHgAEAQECAgIkAgQCBQIGAgcCCAIJAgoCCwIMAg0CCAIIAggCCAIIAggCCAIIAggCCAIIAggCCAIIAggCCAIIAiICAwIlAh4ABAEBAgICJgIEAgUCBgIHAggCCQInAgsCDAINAggCCAIIAggCCAIIAggCCAIIAggCCAIIAggCCAIIAggCCAIiAgMCKAIeAAQBAQICAikCBAIFAgYCBwIIAgkCJwILAgwCDQIIAggCCAIIAggCCAIIAggCCAIIAggCCAIIAggCCAIIAggCIgIDAioCHgAEAQECAgI4AgQCBQIGAgcCCAIJAhwCCwIMAg0CCAIIAggCCAIIAggCCAIIAggCCAIIAggCCAIIAggCCAIIAiICAwI5Ah4ABAEBAgICOAIEAgUCBgIHAggCCQInAgsCDAINAggCCAIIAggCCAIIAggCCAIIAggCCAIIAggCCAIIAggCCAIiAgMCeQIeAAQBAQICAjMCBAIFAgYCBwIIAgkCCgILAgwCDQIIAggCCAIIAggCCAIIAggCCAIIAggCCAIIAggCCAIIAggCIgIDAjQCHgAEAQECAgIzAgQCBQIGAgcCCAIJAhwCCwIMAg0CCAIIAggCCAIIAggCCAIIAggCCAJ6AAAEAAgCCAIIAggCCAIIAggCIgIDAl0CHgAEAQECAgItAgQCBQIGAgcCCAIJAhwCCwIMAg0CCAIIAggCCAIIAggCCAIIAggCCAIIAggCCAIIAggCCAIIAiICAwIuAh4ABAEBAgICOgIEAgUCBgIHAggCCQIcAgsCDAINAggCCAIIAggCCAIIAggCCAIIAggCCAIIAggCCAIIAggCCAIiAgMCWwIeAAQBAQICAjACBAIFAgYCBwIIAgkCHAILAgwCDQIIAggCCAIIAggCCAIIAggCCAIIAggCCAIIAggCCAIIAggCIgIDAlYCHgAEAQECAgIgAgQCBQIGAgcCCAIJAicCCwIMAg0CCAIIAggCCAIIAggCCAIIAggCCAIIAggCCAIIAggCCAIIAiICAwJeAh4ABAEBAgICPwIEAgUCBgIHAggCCQInAgsCDAINAggCCAIIAggCCAIIAggCCAIIAggCCAIIAggCCAIIAggCCAIiAgMCXwIeAAQBAQICAh4CBAIFAgYCBwIIAgkCCgILAgwCDQIIAggCCAIIAggCCAIIAggCCAIIAggCCAIIAggCCAIIAggCIgIDAh8CHgAEAQECAgIbAgQCBQIGAgcCCAIJAhwCCwIMAg0CCAIIAggCCAIIAggCCAIIAggCCAIIAggCCAIIAggCCAIIAiICAwIdAh4ABAEBAgICSAIEAgUCBgIHAggCCQIKAgsCDAINAggCCAIIAggCCAIIAggCCAIIAggCCAIIAggCCAIIAggCCAIiAgMCfgIeAAQBAQICAgMCBAIFAgYCBwIIAgkCHAILAgwCDQIIAggCCAIIAggCCAIIAggCCAIIAggCCAIIAggCCAIIAggCIgIDAnACHgAEAQECAgJNAgQCBQIGAgcCCAIJAicCCwIMAg0CCAIIAggCCAIIAggCCAIIAggCCAIIAggCCAIIAggCCAIIAiICAwJxAh4ABAEBAgICSwIEAgUCBgIHAggCCQIKAgsCDAINAggCCAIIAggCCAIIAggCCAIIAggCCAIIAggCCAIIAggCCAIiAgMCdAIeAAQBAQICAjoCBAIFAgYCBwIIAgkCJwILAgwCDQIIAggCCAIIAggCCAIIAggCCAIIAggCCAIIAggCCAIIAggCIgIDAngCHgAEAQECAgIkAgQCBQIGAgcCCAIJAhwCCwIMAg0CCAIIAggCCAIIAggCCAIIAggCCAIIAggCCAIIAggCCAIIAiICAwJ9Ah4ABAEBAgICIgIEAgUCBgIHAggCCQIcAgsCDAINAggCCAIIAggCCAIIAggCCAIIAggCCAIIAggCCAIIAggCCAIiAgMCcwIeAAQBAQICAj8CBAIFAgYCBwIIAgkCCgJ6AAAEAAsCDAINAggCCAIIAggCCAIIAggCCAIIAggCCAIIAggCCAIIAggCCAIiAgMCcgIeAAQBAQICAi0CBAIFAgYCBwIIAgkCJwILAgwCDQIIAggCCAIIAggCCAIIAggCCAIIAggCCAIIAggCCAIIAggCIgIDAncCHgAEAQECAgIgAgQCBQIGAgcCCAIJAgoCCwIMAg0CCAIIAggCCAIIAggCCAIIAggCCAIIAggCCAIIAggCCAIIAiICAwJ1Ah4ABAEBAgICJgIEAgUCBgIHAggCCQIcAgsCDAINAggCCAIIAggCCAIIAggCCAIIAggCCAIIAggCCAIIAggCCAIiAgMCMgIeAAQBAQICAikCBAIFAgYCBwIIAgkCHAILAgwCDQIIAggCCAIIAggCCAIIAggCCAIIAggCCAIIAggCCAIIAggCIgIDAi8CHgAEAQECAgJPAgQCBQIGAgcCCAIJAgoCCwIMAg0CCAIIAggCCAIIAggCCAIIAggCCAIIAggCCAIIAggCCAIIAiICAwJpAh4ABAEBAgICMwIEAgUCBgIHAggCCQInAgsCDAINAggCCAIIAggCCAIIAggCCAIIAggCCAIIAggCCAIIAggCCAIiAgMCagIeAAQBAQICAlkCBAIFAgYCBwIIAgkCHAILAgwCDQIIAggCCAIIAggCCAIIAggCCAIIAggCCAIIAggCCAIIAggCIgIDAm4CHgAEAQECAgI1AgQCBQIGAgcCCAIJAicCCwIMAg0CCAIIAggCCAIIAggCCAIIAggCCAIIAggCCAIIAggCCAIIAiICAwI2Ah4ABAEBAgICMAIEAgUCBgIHAggCCQInAgsCDAINAggCCAIIAggCCAIIAggCCAIIAggCCAIIAggCCAIIAggCCAIiAgMCbAIeAAQBAQICAhsCBAIFAgYCBwIIAgkCCgILAgwCDQIIAggCCAIIAggCCAIIAggCCAIIAggCCAIIAggCCAIIAggCIgIDAjwCHgAEAQECAgIrAgQCBQIGAgcCCAIJAgoCCwIMAg0CCAIIAggCCAIIAggCCAIIAggCCAIIAggCCAIIAggCCAIIAiICAwIxAh4ABAEBAgICQQIEAgUCBgIHAggCCQInAgsCDAINAggCCAIIAggCCAIIAggCCAIIAggCCAIIAggCCAIIAggCCAIiAgMCQgIeAAQBAQICAlICBAIFAgYCBwIIAgkCCgILAgwCDQIIAggCCAIIAggCCAIIAggCCAIIAggCCAIIAggCCAIIAggCIgIDAmgCHgAEAgEACTk4ODU1MTI2NAICAikCBAIFAgYCBwIIAgkCHAILApgCDQIIAggCCAIIAggCCAIIAggCCAIIAggCCAIIAgh6AAAEAAIIAggCCAACAwLPAh4ABAIBAgICjQIEAgUCBgIHAggCCQIcAgsCmAINAggCCAIIAggCCAIIAggCCAIIAggCCAIIAggCCAIIAggCCAACAwLyAh4ABAIBAgICUgIEAgUCBgIHAggCCQInAgsCmAINAggCCAIIAggCCAIIAggCCAIIAggCCAIIAggCCAIIAggCCAACAwK0Ah4ABAIBAgICjwIEAgUCBgIHAggCCQKbAgsCmAINAggCCAIIAggCCAIIAggCCAIIAggCCAIIAggCCAIIAggCCAACAwIxAh4ABAIBAgICJgIEAgUCBgIHAggCCQKbAgsCmAINAggCCAIIAggCCAIIAggCCAIIAggCCAIIAggCCAIIAggCCAACAwLRAh4ABAIBAgICGwIEAgUCBgIHAggCCQKbAgsCmAINAggCCAIIAggCCAIIAggCCAIIAggCCAIIAggCCAIIAggCCAACAwLOAh4ABAIBAgICNQIEAgUCBgIHAggCCQInAgsCmAINAggCCAIIAggCCAIIAggCCAIIAggCCAIIAggCCAIIAggCCAACAwLJAh4ABAIBAgICSwIEAgUCBgIHAggCCQInAgsCmAINAggCCAIIAggCCAIIAggCCAIIAggCCAIIAggCCAIIAggCCAACAwLCAh4ABAIBAgICQQIEAgUCBgIHAggCCQIcAgsCmAINAggCCAIIAggCCAIIAggCCAIIAggCCAIIAggCCAIIAggCCAACAwK+Ah4ABAIBAgIClAIEAgUCBgIHAggCCQKbAgsCmAINAggCCAIIAggCCAIIAggCCAIIAggCCAIIAggCCAIIAggCCAACAwIxAh4ABAIBAgICPQIEAgUCBgIHAggCCQKbAgsCmAINAggCCAIIAggCCAIIAggCCAIIAggCCAIIAggCCAIIAggCCAACAwLBAh4ABAIBAgICTwIEAgUCBgIHAggCCQKbAgsCmAINAggCCAIIAggCCAIIAggCCAIIAggCCAIIAggCCAIIAggCCAACAwLDAh4ABAIBAgIChAIEAgUCBgIHAggCCQKbAgsCmAINAggCCAIIAggCCAIIAggCCAIIAggCCAIIAggCCAIIAggCCAACAwIxAh4ABAIBAgICOAIEAgUCBgIHAggCCQInAgsCmAINAggCCAIIAggCCAIIAggCCAIIAggCCAIIAggCCAIIAggCCAACAwLeAh4ABAIBAgICKQIEAgUCBgIHAggCCQInAgsCmAINAggCCAIIAggCCAIIAggCCAIIAggCCAIIAggCCAIIAggCCAACAwKgAh4ABAIBAgICUgIEAgUCBgIHAggCCQIcAgsCmAINAggCCAIIAggCCAIIAggCCAJ6AAAEAAgCCAIIAggCCAIIAggCCAIIAAIDAr8CHgAEAgECAgJYAgQCBQIGAgcCCAIJAicCCwKYAg0CCAIIAggCCAIIAggCCAIIAggCCAIIAggCCAIIAggCCAIIAAIDAuECHgAEAgECAgI/AgQCBQIGAgcCCAIJAhwCCwKYAg0CCAIIAggCCAIIAggCCAIIAggCCAIIAggCCAIIAggCCAIIAAIDAq8CHgAEAgECAgJFAgQCBQIGAgcCCAIJApsCCwKYAg0CCAIIAggCCAIIAggCCAIIAggCCAIIAggCCAIIAggCCAIIAAIDAjECHgAEAgECAgJLAgQCBQIGAgcCCAIJAhwCCwKYAg0CCAIIAggCCAIIAggCCAIIAggCCAIIAggCCAIIAggCCAIIAAIDAtQCHgAEAgECAgIrAgQCBQIGAgcCCAIJAhwCCwKYAg0CCAIIAggCCAIIAggCCAIIAggCCAIIAggCCAIIAggCCAIIAAIDAtcCHgAEAgECAgIgAgQCBQIGAgcCCAIJApsCCwKYAg0CCAIIAggCCAIIAggCCAIIAggCCAIIAggCCAIIAggCCAIIAAIDAswCHgAEAgECAgKMAgQCBQIGAgcCCAIJAicCCwKYAg0CCAIIAggCCAIIAggCCAIIAggCCAIIAggCCAIIAggCCAIIAAIDAvYCHgAEAgECAgKNAgQCBQIGAgcCCAIJAicCCwKYAg0CCAIIAggCCAIIAggCCAIIAggCCAIIAggCCAIIAggCCAIIAAIDAvQCHgAEAgECAgJYAgQCBQIGAgcCCAIJApsCCwKYAg0CCAIIAggCCAIIAggCCAIIAggCCAIIAggCCAIIAggCCAIIAAIDAjECHgAEAgECAgIeAgQCBQIGAgcCCAIJAhwCCwKYAg0CCAIIAggCCAIIAggCCAIIAggCCAIIAggCCAIIAggCCAIIAAIDArYCHgAEAgECAgIzAgQCBQIGAgcCCAIJAicCCwKYAg0CCAIIAggCCAIIAggCCAIIAggCCAIIAggCCAIIAggCCAIIAAIDAq4CHgAEAgECAgKSAgQCBQIGAgcCCAIJApsCCwKYAg0CCAIIAggCCAIIAggCCAIIAggCCAIIAggCCAIIAggCCAIIAAIDAjECHgAEAgECAgIkAgQCBQIGAgcCCAIJAicCCwKYAg0CCAIIAggCCAIIAggCCAIIAggCCAIIAggCCAIIAggCCAIIAAIDArECHgAEAgECAgJIAgQCBQIGAgcCCAIJApsCCwKYAg0CCAIIAggCCAIIAggCCAIIAggCCAIIAggCCAIIAggCCAIIAAIDAqcCHgAEAgECAgIbAgQCBQIGAgcCCAIJAicCCwKYAg0CCAIIAgh6AAAEAAIIAggCCAIIAggCCAIIAggCCAIIAggCCAIIAggAAgMCowIeAAQCAQICAoACBAIFAgYCBwIIAgkCmwILApgCDQIIAggCCAIIAggCCAIIAggCCAIIAggCCAIIAggCCAIIAggAAgMCMQIeAAQCAQICAowCBAIFAgYCBwIIAgkCHAILApgCDQIIAggCCAIIAggCCAIIAggCCAIIAggCCAIIAggCCAIIAggAAgMC8wIeAAQCAQICAiACBAIFAgYCBwIIAgkCJwILApgCDQIIAggCCAIIAggCCAIIAggCCAIIAggCCAIIAggCCAIIAggAAgMCvAIeAAQCAQICAjoCBAIFAgYCBwIIAgkCJwILApgCDQIIAggCCAIIAggCCAIIAggCCAIIAggCCAIIAggCCAIIAggAAgMC2AIeAAQCAQICAiICBAIFAgYCBwIIAgkCHAILApgCDQIIAggCCAIIAggCCAIIAggCCAIIAggCCAIIAggCCAIIAggAAgMC2gIeAAQCAQICAjMCBAIFAgYCBwIIAgkCHAILApgCDQIIAggCCAIIAggCCAIIAggCCAIIAggCCAIIAggCCAIIAggAAgMCmgIeAAQCAQICAoICBAIFAgYCBwIIAgkCJwILApgCDQIIAggCCAIIAggCCAIIAggCCAIIAggCCAIIAggCCAIIAggAAgMC5QIeAAQCAQICAjoCBAIFAgYCBwIIAgkCHAILApgCDQIIAggCCAIIAggCCAIIAggCCAIIAggCCAIIAggCCAIIAggAAgMCngIeAAQCAQICAjUCBAIFAgYCBwIIAgkCHAILApgCDQIIAggCCAIIAggCCAIIAggCCAIIAggCCAIIAggCCAIIAggAAgMCwAIeAAQCAQICAoICBAIFAgYCBwIIAgkCHAILApgCDQIIAggCCAIIAggCCAIIAggCCAIIAggCCAIIAggCCAIIAggAAgMC6QIeAAQCAQICAjACBAIFAgYCBwIIAgkCmwILApgCDQIIAggCCAIIAggCCAIIAggCCAIIAggCCAIIAggCCAIIAggAAgMCMQIeAAQCAQICAgMCBAIFAgYCBwIIAgkCmwILApgCDQIIAggCCAIIAggCCAIIAggCCAIIAggCCAIIAggCCAIIAggAAgMCogIeAAQCAQICAo8CBAIFAgYCBwIIAgkCJwILApgCDQIIAggCCAIIAggCCAIIAggCCAIIAggCCAIIAggCCAIIAggAAgMC9QIeAAQCAQICAh4CBAIFAgYCBwIIAgkCJwILApgCDQIIAggCCAIIAggCCAIIAggCCAIIAggCCAIIAggCCAIIAggAAgMCxwIeAAQCAQICAkECBAIFAgYCBwIIAgkCJwJ6AAAEAAsCmAINAggCCAIIAggCCAIIAggCCAIIAggCCAIIAggCCAIIAggCCAACAwKpAh4ABAIBAgICLQIEAgUCBgIHAggCCQKbAgsCmAINAggCCAIIAggCCAIIAggCCAIIAggCCAIIAggCCAIIAggCCAACAwK3Ah4ABAIBAgICTQIEAgUCBgIHAggCCQIcAgsCmAINAggCCAIIAggCCAIIAggCCAIIAggCCAIIAggCCAIIAggCCAACAwLGAh4ABAIBAgICWQIEAgUCBgIHAggCCQIcAgsCmAINAggCCAIIAggCCAIIAggCCAIIAggCCAIIAggCCAIIAggCCAACAwLLAh4ABAIBAgICOAIEAgUCBgIHAggCCQKbAgsCmAINAggCCAIIAggCCAIIAggCCAIIAggCCAIIAggCCAIIAggCCAACAwKyAh4ABAIBAgICTwIEAgUCBgIHAggCCQInAgsCmAINAggCCAIIAggCCAIIAggCCAIIAggCCAIIAggCCAIIAggCCAACAwKzAh4ABAIBAgICJgIEAgUCBgIHAggCCQIcAgsCmAINAggCCAIIAggCCAIIAggCCAIIAggCCAIIAggCCAIIAggCCAACAwLTAh4ABAIBAgICKQIEAgUCBgIHAggCCQKbAgsCmAINAggCCAIIAggCCAIIAggCCAIIAggCCAIIAggCCAIIAggCCAACAwLIAh4ABAIBAgIClAIEAgUCBgIHAggCCQInAgsCmAINAggCCAIIAggCCAIIAggCCAIIAggCCAIIAggCCAIIAggCCAACAwL2Ah4ABAIBAgIClAIEAgUCBgIHAggCCQIcAgsCmAINAggCCAIIAggCCAIIAggCCAIIAggCCAIIAggCCAIIAggCCAACAwLzAh4ABAIBAgICQQIEAgUCBgIHAggCCQKbAgsCmAINAggCCAIIAggCCAIIAggCCAIIAggCCAIIAggCCAIIAggCCAACAwK7Ah4ABAIBAgICTQIEAgUCBgIHAggCCQInAgsCmAINAggCCAIIAggCCAIIAggCCAIIAggCCAIIAggCCAIIAggCCAACAwLcAh4ABAIBAgICjQIEAgUCBgIHAggCCQKbAgsCmAINAggCCAIIAggCCAIIAggCCAIIAggCCAIIAggCCAIIAggCCAACAwIxAh4ABAIBAgICPQIEAgUCBgIHAggCCQIcAgsCmAINAggCCAIIAggCCAIIAggCCAIIAggCCAIIAggCCAIIAggCCAACAwK5Ah4ABAIBAgICRQIEAgUCBgIHAggCCQInAgsCmAINAggCCAIIAggCCAIIAggCCAIIAggCCAIIAggCCAIIAggCCAACAwLkAh4ABAIBAgICMwIEAgV6AAAEAAIGAgcCCAIJApsCCwKYAg0CCAIIAggCCAIIAggCCAIIAggCCAIIAggCCAIIAggCCAIIAAIDAroCHgAEAgECAgJZAgQCBQIGAgcCCAIJAicCCwKYAg0CCAIIAggCCAIIAggCCAIIAggCCAIIAggCCAIIAggCCAIIAAIDAtkCHgAEAgECAgIkAgQCBQIGAgcCCAIJApsCCwKYAg0CCAIIAggCCAIIAggCCAIIAggCCAIIAggCCAIIAggCCAIIAAIDAtsCHgAEAgECAgJPAgQCBQIGAgcCCAIJAhwCCwKYAg0CCAIIAggCCAIIAggCCAIIAggCCAIIAggCCAIIAggCCAIIAAIDAsUCHgAEAgECAgIbAgQCBQIGAgcCCAIJAhwCCwKYAg0CCAIIAggCCAIIAggCCAIIAggCCAIIAggCCAIIAggCCAIIAAIDAtUCHgAEAgECAgKEAgQCBQIGAgcCCAIJAhwCCwKYAg0CCAIIAggCCAIIAggCCAIIAggCCAIIAggCCAIIAggCCAIIAAIDAusCHgAEAgECAgJSAgQCBQIGAgcCCAIJApsCCwKYAg0CCAIIAggCCAIIAggCCAIIAggCCAIIAggCCAIIAggCCAIIAAIDAsQCHgAEAgECAgIgAgQCBQIGAgcCCAIJAhwCCwKYAg0CCAIIAggCCAIIAggCCAIIAggCCAIIAggCCAIIAggCCAIIAAIDAqsCHgAEAgECAgIrAgQCBQIGAgcCCAIJApsCCwKYAg0CCAIIAggCCAIIAggCCAIIAggCCAIIAggCCAIIAggCCAIIAAIDAjECHgAEAgECAgKPAgQCBQIGAgcCCAIJAhwCCwKYAg0CCAIIAggCCAIIAggCCAIIAggCCAIIAggCCAIIAggCCAIIAAIDAvcCHgAEAgECAgIDAgQCBQIGAgcCCAIJAicCCwKYAg0CCAIIAggCCAIIAggCCAIIAggCCAIIAggCCAIIAggCCAIIAAIDAtACHgAEAgECAgJLAgQCBQIGAgcCCAIJApsCCwKYAg0CCAIIAggCCAIIAggCCAIIAggCCAIIAggCCAIIAggCCAIIAAIDAtICHgAEAgECAgI/AgQCBQIGAgcCCAIJApsCCwKYAg0CCAIIAggCCAIIAggCCAIIAggCCAIIAggCCAIIAggCCAIIAAIDAs0CHgAEAgECAgImAgQCBQIGAgcCCAIJAicCCwKYAg0CCAIIAggCCAIIAggCCAIIAggCCAIIAggCCAIIAggCCAIIAAIDAqYCHgAEAgECAgJFAgQCBQIGAgcCCAIJAhwCCwKYAg0CCAIIAggCCAIIAggCCAIIAggCCAIIAggCCAIIAggCCAIIAAIDAuwCHgB6AAAEAAQCAQICApICBAIFAgYCBwIIAgkCHAILApgCDQIIAggCCAIIAggCCAIIAggCCAIIAggCCAIIAggCCAIIAggAAgMC8wIeAAQCAQICAlkCBAIFAgYCBwIIAgkCmwILApgCDQIIAggCCAIIAggCCAIIAggCCAIIAggCCAIIAggCCAIIAggAAgMCqAIeAAQCAQICAjACBAIFAgYCBwIIAgkCJwILApgCDQIIAggCCAIIAggCCAIIAggCCAIIAggCCAIIAggCCAIIAggAAgMCqgIeAAQCAQICAiICBAIFAgYCBwIIAgkCJwILApgCDQIIAggCCAIIAggCCAIIAggCCAIIAggCCAIIAggCCAIIAggAAgMCrQIeAAQCAQICAkgCBAIFAgYCBwIIAgkCHAILApgCDQIIAggCCAIIAggCCAIIAggCCAIIAggCCAIIAggCCAIIAggAAgMCpQIeAAQCAQICAlgCBAIFAgYCBwIIAgkCHAILApgCDQIIAggCCAIIAggCCAIIAggCCAIIAggCCAIIAggCCAIIAggAAgMC6gIeAAQCAQICAoQCBAIFAgYCBwIIAgkCJwILApgCDQIIAggCCAIIAggCCAIIAggCCAIIAggCCAIIAggCCAIIAggAAgMC4gIeAAQCAQICAisCBAIFAgYCBwIIAgkCJwILApgCDQIIAggCCAIIAggCCAIIAggCCAIIAggCCAIIAggCCAIIAggAAgMCnQIeAAQCAQICAh4CBAIFAgYCBwIIAgkCmwILApgCDQIIAggCCAIIAggCCAIIAggCCAIIAggCCAIIAggCCAIIAggAAgMCoQIeAAQCAQICAiQCBAIFAgYCBwIIAgkCHAILApgCDQIIAggCCAIIAggCCAIIAggCCAIIAggCCAIIAggCCAIIAggAAgMC3QIeAAQCAQICAowCBAIFAgYCBwIIAgkCmwILApgCDQIIAggCCAIIAggCCAIIAggCCAIIAggCCAIIAggCCAIIAggAAgMCMQIeAAQCAQICAgMCBAIFAgYCBwIIAgkCHAILApgCDQIIAggCCAIIAggCCAIIAggCCAIIAggCCAIIAggCCAIIAggAAgMCnwIeAAQCAQICAi0CBAIFAgYCBwIIAgkCJwILApgCDQIIAggCCAIIAggCCAIIAggCCAIIAggCCAIIAggCCAIIAggAAgMC1gIeAAQCAQICAoACBAIFAgYCBwIIAgkCHAILApgCDQIIAggCCAIIAggCCAIIAggCCAIIAggCCAIIAggCCAIIAggAAgMC7QIeAAQCAQICAiICBAIFAgYCBwIIAgkCmwILApgCDQIIAggCCAIIAggCCAIIAggCCAIIAggCCAIIAggCCAJ6AAAEAAgCCAACAwKcAh4ABAIBAgICMAIEAgUCBgIHAggCCQIcAgsCmAINAggCCAIIAggCCAIIAggCCAIIAggCCAIIAggCCAIIAggCCAACAwK9Ah4ABAIBAgICNQIEAgUCBgIHAggCCQKbAgsCmAINAggCCAIIAggCCAIIAggCCAIIAggCCAIIAggCCAIIAggCCAACAwIxAh4ABAIBAgICLQIEAgUCBgIHAggCCQIcAgsCmAINAggCCAIIAggCCAIIAggCCAIIAggCCAIIAggCCAIIAggCCAACAwKkAh4ABAIBAgICPwIEAgUCBgIHAggCCQInAgsCmAINAggCCAIIAggCCAIIAggCCAIIAggCCAIIAggCCAIIAggCCAACAwKZAh4ABAIBAgICOgIEAgUCBgIHAggCCQKbAgsCmAINAggCCAIIAggCCAIIAggCCAIIAggCCAIIAggCCAIIAggCCAACAwK4Ah4ABAIBAgICkgIEAgUCBgIHAggCCQInAgsCmAINAggCCAIIAggCCAIIAggCCAIIAggCCAIIAggCCAIIAggCCAACAwL2Ah4ABAIBAgICTQIEAgUCBgIHAggCCQKbAgsCmAINAggCCAIIAggCCAIIAggCCAIIAggCCAIIAggCCAIIAggCCAACAwLKAh4ABAIBAgICggIEAgUCBgIHAggCCQKbAgsCmAINAggCCAIIAggCCAIIAggCCAIIAggCCAIIAggCCAIIAggCCAACAwIxAh4ABAIBAgICPQIEAgUCBgIHAggCCQInAgsCmAINAggCCAIIAggCCAIIAggCCAIIAggCCAIIAggCCAIIAggCCAACAwKsAh4ABAIBAgICSAIEAgUCBgIHAggCCQInAgsCmAINAggCCAIIAggCCAIIAggCCAIIAggCCAIIAggCCAIIAggCCAACAwK1Ah4ABAIBAgICOAIEAgUCBgIHAggCCQIcAgsCmAINAggCCAIIAggCCAIIAggCCAIIAggCCAIIAggCCAIIAggCCAACAwKwAh4ABAIBAgICgAIEAgUCBgIHAggCCQInAgsCmAINAggCCAIIAggCCAIIAggCCAIIAggCCAIIAggCCAIIAggCCAACAwLjAh4ABAMBAAk1ODAxMjk2NjQCAgKCAgQCBQIGAgcCCAIJAicCCwKYAg0CCAIIAggCCAIIAggCCAIIAggCCAIIAggCCAIIAggCCAIIAhcCAwLlAh4ABAMBAgICSAIEAgUCBgIHAggCCQIcAgsCmAINAggCCAIIAggCCAIIAggCCAIIAggCCAIIAggCCAIIAggCCAIXAgMCpQIeAAQDAQICAoACBAIFAgYCBwIIAgkCHAILApgCDQIIAggCCAJ6AAAEAAgCCAIIAggCCAIIAggCCAIIAggCCAIIAggCCAIXAgMC7QIeAAQDAQICAisCBAIFAgYCBwIIAgkCJwILApgCDQIIAggCCAIIAggCCAIIAggCCAIIAggCCAIIAggCCAIIAggCFwIDAp0CHgAEAwECAgIDAgQCBQIGAgcCCAIJAhwCCwKYAg0CCAIIAggCCAIIAggCCAIIAggCCAIIAggCCAIIAggCCAIIAhcCAwKfAh4ABAMBAgICjAIEAgUCBgIHAggCCQKbAgsCmAINAggCCAIIAggCCAIIAggCCAIIAggCCAIIAggCCAIIAggCCAIXAgMCMQIeAAQDAQICAh4CBAIFAgYCBwIIAgkCmwILApgCDQIIAggCCAIIAggCCAIIAggCCAIIAggCCAIIAggCCAIIAggCFwIDAqECHgAEAwECAgI6AgQCBQIGAgcCCAIJAicCCwKYAg0CCAIIAggCCAIIAggCCAIIAggCCAIIAggCCAIIAggCCAIIAhcCAwLYAh4ABAMBAgICJAIEAgUCBgIHAggCCQInAgsCmAINAggCCAIIAggCCAIIAggCCAIIAggCCAIIAggCCAIIAggCCAIXAgMCsQIeAAQDAQICAlgCBAIFAgYCBwIIAgkCmwILApgCDQIIAggCCAIIAggCCAIIAggCCAIIAggCCAIIAggCCAIIAggCFwIDAjECHgAEAwECAgKSAgQCBQIGAgcCCAIJAhwCCwKYAg0CCAIIAggCCAIIAggCCAIIAggCCAIIAggCCAIIAggCCAIIAhcCAwLzAh4ABAMBAgICMwIEAgUCBgIHAggCCQInAgsCmAINAggCCAIIAggCCAIIAggCCAIIAggCCAIIAggCCAIIAggCCAIXAgMCrgIeAAQDAQICAlkCBAIFAgYCBwIIAgkCHAILApgCDQIIAggCCAIIAggCCAIIAggCCAIIAggCCAIIAggCCAIIAggCFwIDAssCHgAEAwECAgItAgQCBQIGAgcCCAIJApsCCwKYAg0CCAIIAggCCAIIAggCCAIIAggCCAIIAggCCAIIAggCCAIIAhcCAwK3Ah4ABAMBAgICTQIEAgUCBgIHAggCCQIcAgsCmAINAggCCAIIAggCCAIIAggCCAIIAggCCAIIAggCCAIIAggCCAIXAgMCxgIeAAQDAQICAoACBAIFAgYCBwIIAgkCJwILApgCDQIIAggCCAIIAggCCAIIAggCCAIIAggCCAIIAggCCAIIAggCFwIDAuMCHgAEAwECAgKSAgQCBQIGAgcCCAIJAicCCwKYAg0CCAIIAggCCAIIAggCCAIIAggCCAIIAggCCAIIAggCCAIIAhcCAwL2Ah4ABAMBAgICggJ6AAAEAAQCBQIGAgcCCAIJAhwCCwKYAg0CCAIIAggCCAIIAggCCAIIAggCCAIIAggCCAIIAggCCAIIAhcCAwLpAh4ABAMBAgICOgIEAgUCBgIHAggCCQIcAgsCmAINAggCCAIIAggCCAIIAggCCAIIAggCCAIIAggCCAIIAggCCAIXAgMCngIeAAQDAQICAkgCBAIFAgYCBwIIAgkCJwILApgCDQIIAggCCAIIAggCCAIIAggCCAIIAggCCAIIAggCCAIIAggCFwIDArUCHgAEAwECAgI/AgQCBQIGAgcCCAIJAicCCwKYAg0CCAIIAggCCAIIAggCCAIIAggCCAIIAggCCAIIAggCCAIIAhcCAwKZAh4ABAMBAgICMwIEAgUCBgIHAggCCQIcAgsCmAINAggCCAIIAggCCAIIAggCCAIIAggCCAIIAggCCAIIAggCCAIXAgMCmgIeAAQDAQICAkUCBAIFAgYCBwIIAgkCJwILApgCDQIIAggCCAIIAggCCAIIAggCCAIIAggCCAIIAggCCAIIAggCFwIDAuQCHgAEAwECAgIwAgQCBQIGAgcCCAIJApsCCwKYAg0CCAIIAggCCAIIAggCCAIIAggCCAIIAggCCAIIAggCCAIIAhcCAwIxAh4ABAMBAgICNQIEAgUCBgIHAggCCQKbAgsCmAINAggCCAIIAggCCAIIAggCCAIIAggCCAIIAggCCAIIAggCCAIXAgMCMQIeAAQDAQICAkECBAIFAgYCBwIIAgkCmwILApgCDQIIAggCCAIIAggCCAIIAggCCAIIAggCCAIIAggCCAIIAggCFwIDArsCHgAEAwECAgI9AgQCBQIGAgcCCAIJAhwCCwKYAg0CCAIIAggCCAIIAggCCAIIAggCCAIIAggCCAIIAggCCAIIAhcCAwK5Ah4ABAMBAgICKQIEAgUCBgIHAggCCQKbAgsCmAINAggCCAIIAggCCAIIAggCCAIIAggCCAIIAggCCAIIAggCCAIXAgMCyAIeAAQDAQICAjUCBAIFAgYCBwIIAgkCJwILApgCDQIIAggCCAIIAggCCAIIAggCCAIIAggCCAIIAggCCAIIAggCFwIDAskCHgAEAwECAgJLAgQCBQIGAgcCCAIJAicCCwKYAg0CCAIIAggCCAIIAggCCAIIAggCCAIIAggCCAIIAggCCAIIAhcCAwLCAh4ABAMBAgICjQIEAgUCBgIHAggCCQKbAgsCmAINAggCCAIIAggCCAIIAggCCAIIAggCCAIIAggCCAIIAggCCAIXAgMCMQIeAAQDAQICAlICBAIFAgYCBwIIAgkCJwILApgCDQIIAggCCAIIAggCCAIIAggCCAIIAggCCAJ6AAAEAAgCCAIIAggCCAIXAgMCtAIeAAQDAQICAiYCBAIFAgYCBwIIAgkCHAILApgCDQIIAggCCAIIAggCCAIIAggCCAIIAggCCAIIAggCCAIIAggCFwIDAtMCHgAEAwECAgKPAgQCBQIGAgcCCAIJApsCCwKYAg0CCAIIAggCCAIIAggCCAIIAggCCAIIAggCCAIIAggCCAIIAhcCAwIxAh4ABAMBAgICIAIEAgUCBgIHAggCCQKbAgsCmAINAggCCAIIAggCCAIIAggCCAIIAggCCAIIAggCCAIIAggCCAIXAgMCzAIeAAQDAQICAjgCBAIFAgYCBwIIAgkCmwILApgCDQIIAggCCAIIAggCCAIIAggCCAIIAggCCAIIAggCCAIIAggCFwIDArICHgAEAwECAgJBAgQCBQIGAgcCCAIJAicCCwKYAg0CCAIIAggCCAIIAggCCAIIAggCCAIIAggCCAIIAggCCAIIAhcCAwKpAh4ABAMBAgICPwIEAgUCBgIHAggCCQIcAgsCmAINAggCCAIIAggCCAIIAggCCAIIAggCCAIIAggCCAIIAggCCAIXAgMCrwIeAAQDAQICAisCBAIFAgYCBwIIAgkCHAILApgCDQIIAggCCAIIAggCCAIIAggCCAIIAggCCAIIAggCCAIIAggCFwIDAtcCHgAEAwECAgImAgQCBQIGAgcCCAIJAicCCwKYAg0CCAIIAggCCAIIAggCCAIIAggCCAIIAggCCAIIAggCCAIIAhcCAwKmAh4ABAMBAgICGwIEAgUCBgIHAggCCQKbAgsCmAINAggCCAIIAggCCAIIAggCCAIIAggCCAIIAggCCAIIAggCCAIXAgMCzgIeAAQDAQICAk8CBAIFAgYCBwIIAgkCmwILApgCDQIIAggCCAIIAggCCAIIAggCCAIIAggCCAIIAggCCAIIAggCFwIDAsMCHgAEAwECAgJFAgQCBQIGAgcCCAIJApsCCwKYAg0CCAIIAggCCAIIAggCCAIIAggCCAIIAggCCAIIAggCCAIIAhcCAwIxAh4ABAMBAgICSwIEAgUCBgIHAggCCQIcAgsCmAINAggCCAIIAggCCAIIAggCCAIIAggCCAIIAggCCAIIAggCCAIXAgMC1AIeAAQDAQICAlICBAIFAgYCBwIIAgkCHAILApgCDQIIAggCCAIIAggCCAIIAggCCAIIAggCCAIIAggCCAIIAggCFwIDAr8CHgAEAwECAgJZAgQCBQIGAgcCCAIJAicCCwKYAg0CCAIIAggCCAIIAggCCAIIAggCCAIIAggCCAIIAggCCAIIAhcCAwLZAh4ABAMBAgIChAIEAgUCBgIHAggCCQIcAgsCmAJ6AAAEAA0CCAIIAggCCAIIAggCCAIIAggCCAIIAggCCAIIAggCCAIIAhcCAwLrAh4ABAMBAgICIgIEAgUCBgIHAggCCQIcAgsCmAINAggCCAIIAggCCAIIAggCCAIIAggCCAIIAggCCAIIAggCCAIXAgMC2gIeAAQDAQICAiQCBAIFAgYCBwIIAgkCmwILApgCDQIIAggCCAIIAggCCAIIAggCCAIIAggCCAIIAggCCAIIAggCFwIDAtsCHgAEAwECAgJNAgQCBQIGAgcCCAIJAicCCwKYAg0CCAIIAggCCAIIAggCCAIIAggCCAIIAggCCAIIAggCCAIIAhcCAwLcAh4ABAMBAgICLQIEAgUCBgIHAggCCQInAgsCmAINAggCCAIIAggCCAIIAggCCAIIAggCCAIIAggCCAIIAggCCAIXAgMC1gIeAAQDAQICApICBAIFAgYCBwIIAgkCmwILApgCDQIIAggCCAIIAggCCAIIAggCCAIIAggCCAIIAggCCAIIAggCFwIDAjECHgAEAwECAgJIAgQCBQIGAgcCCAIJApsCCwKYAg0CCAIIAggCCAIIAggCCAIIAggCCAIIAggCCAIIAggCCAIIAhcCAwKnAh4ABAMBAgICgAIEAgUCBgIHAggCCQKbAgsCmAINAggCCAIIAggCCAIIAggCCAIIAggCCAIIAggCCAIIAggCCAIXAgMCMQIeAAQDAQICAgMCBAIFAgYCBwIIAgkCmwILApgCDQIIAggCCAIIAggCCAIIAggCCAIIAggCCAIIAggCCAIIAggCFwIDAqICHgAEAwECAgKMAgQCBQIGAgcCCAIJAhwCCwKYAg0CCAIIAggCCAIIAggCCAIIAggCCAIIAggCCAIIAggCCAIIAhcCAwLzAh4ABAMBAgICGwIEAgUCBgIHAggCCQInAgsCmAINAggCCAIIAggCCAIIAggCCAIIAggCCAIIAggCCAIIAggCCAIXAgMCowIeAAQDAQICAh4CBAIFAgYCBwIIAgkCHAILApgCDQIIAggCCAIIAggCCAIIAggCCAIIAggCCAIIAggCCAIIAggCFwIDArYCHgAEAwECAgJYAgQCBQIGAgcCCAIJAhwCCwKYAg0CCAIIAggCCAIIAggCCAIIAggCCAIIAggCCAIIAggCCAIIAhcCAwLqAh4ABAMBAgIChAIEAgUCBgIHAggCCQInAgsCmAINAggCCAIIAggCCAIIAggCCAIIAggCCAIIAggCCAIIAggCCAIXAgMC4gIeAAQDAQICAowCBAIFAgYCBwIIAgkCJwILApgCDQIIAggCCAIIAggCCAIIAggCCAIIAggCCAIIAggCCAIIAggCFwIDAvYCHgB6AAAEAAQDAQICAk0CBAIFAgYCBwIIAgkCmwILApgCDQIIAggCCAIIAggCCAIIAggCCAIIAggCCAIIAggCCAIIAggCFwIDAsoCHgAEAwECAgJZAgQCBQIGAgcCCAIJApsCCwKYAg0CCAIIAggCCAIIAggCCAIIAggCCAIIAggCCAIIAggCCAIIAhcCAwKoAh4ABAMBAgICMAIEAgUCBgIHAggCCQInAgsCmAINAggCCAIIAggCCAIIAggCCAIIAggCCAIIAggCCAIIAggCCAIXAgMCqgIeAAQDAQICAiICBAIFAgYCBwIIAgkCJwILApgCDQIIAggCCAIIAggCCAIIAggCCAIIAggCCAIIAggCCAIIAggCFwIDAq0CHgAEAwECAgKCAgQCBQIGAgcCCAIJApsCCwKYAg0CCAIIAggCCAIIAggCCAIIAggCCAIIAggCCAIIAggCCAIIAhcCAwIxAh4ABAMBAgICOgIEAgUCBgIHAggCCQKbAgsCmAINAggCCAIIAggCCAIIAggCCAIIAggCCAIIAggCCAIIAggCCAIXAgMCuAIeAAQDAQICAh4CBAIFAgYCBwIIAgkCJwILApgCDQIIAggCCAIIAggCCAIIAggCCAIIAggCCAIIAggCCAIIAggCFwIDAscCHgAEAwECAgIzAgQCBQIGAgcCCAIJApsCCwKYAg0CCAIIAggCCAIIAggCCAIIAggCCAIIAggCCAIIAggCCAIIAhcCAwK6Ah4ABAMBAgICLQIEAgUCBgIHAggCCQIcAgsCmAINAggCCAIIAggCCAIIAggCCAIIAggCCAIIAggCCAIIAggCCAIXAgMCpAIeAAQDAQICAjUCBAIFAgYCBwIIAgkCHAILApgCDQIIAggCCAIIAggCCAIIAggCCAIIAggCCAIIAggCCAIIAggCFwIDAsACHgAEAwECAgI9AgQCBQIGAgcCCAIJApsCCwKYAg0CCAIIAggCCAIIAggCCAIIAggCCAIIAggCCAIIAggCCAIIAhcCAwLBAh4ABAMBAgICjwIEAgUCBgIHAggCCQInAgsCmAINAggCCAIIAggCCAIIAggCCAIIAggCCAIIAggCCAIIAggCCAIXAgMC9QIeAAQDAQICApQCBAIFAgYCBwIIAgkCmwILApgCDQIIAggCCAIIAggCCAIIAggCCAIIAggCCAIIAggCCAIIAggCFwIDAjECHgAEAwECAgIwAgQCBQIGAgcCCAIJAhwCCwKYAg0CCAIIAggCCAIIAggCCAIIAggCCAIIAggCCAIIAggCCAIIAhcCAwK9Ah4ABAMBAgICIAIEAgUCBgIHAggCCQInAgsCmAINAggCCAIIAggCCAIIAggCCAJ6AAAEAAgCCAIIAggCCAIIAggCCAIIAhcCAwK8Ah4ABAMBAgICQQIEAgUCBgIHAggCCQIcAgsCmAINAggCCAIIAggCCAIIAggCCAIIAggCCAIIAggCCAIIAggCCAIXAgMCvgIeAAQDAQICApQCBAIFAgYCBwIIAgkCHAILApgCDQIIAggCCAIIAggCCAIIAggCCAIIAggCCAIIAggCCAIIAggCFwIDAvMCHgAEAwECAgJPAgQCBQIGAgcCCAIJAicCCwKYAg0CCAIIAggCCAIIAggCCAIIAggCCAIIAggCCAIIAggCCAIIAhcCAwKzAh4ABAMBAgICKQIEAgUCBgIHAggCCQIcAgsCmAINAggCCAIIAggCCAIIAggCCAIIAggCCAIIAggCCAIIAggCCAIXAgMCzwIeAAQDAQICAo0CBAIFAgYCBwIIAgkCHAILApgCDQIIAggCCAIIAggCCAIIAggCCAIIAggCCAIIAggCCAIIAggCFwIDAvICHgAEAwECAgImAgQCBQIGAgcCCAIJApsCCwKYAg0CCAIIAggCCAIIAggCCAIIAggCCAIIAggCCAIIAggCCAIIAhcCAwLRAh4ABAMBAgICPwIEAgUCBgIHAggCCQKbAgsCmAINAggCCAIIAggCCAIIAggCCAIIAggCCAIIAggCCAIIAggCCAIXAgMCzQIeAAQDAQICAjgCBAIFAgYCBwIIAgkCHAILApgCDQIIAggCCAIIAggCCAIIAggCCAIIAggCCAIIAggCCAIIAggCFwIDArACHgAEAwECAgKUAgQCBQIGAgcCCAIJAicCCwKYAg0CCAIIAggCCAIIAggCCAIIAggCCAIIAggCCAIIAggCCAIIAhcCAwL2Ah4ABAMBAgICIAIEAgUCBgIHAggCCQIcAgsCmAINAggCCAIIAggCCAIIAggCCAIIAggCCAIIAggCCAIIAggCCAIXAgMCqwIeAAQDAQICAo8CBAIFAgYCBwIIAgkCHAILApgCDQIIAggCCAIIAggCCAIIAggCCAIIAggCCAIIAggCCAIIAggCFwIDAvcCHgAEAwECAgI9AgQCBQIGAgcCCAIJAicCCwKYAg0CCAIIAggCCAIIAggCCAIIAggCCAIIAggCCAIIAggCCAIIAhcCAwKsAh4ABAMBAgICGwIEAgUCBgIHAggCCQIcAgsCmAINAggCCAIIAggCCAIIAggCCAIIAggCCAIIAggCCAIIAggCCAIXAgMC1QIeAAQDAQICAkUCBAIFAgYCBwIIAgkCHAILApgCDQIIAggCCAIIAggCCAIIAggCCAIIAggCCAIIAggCCAIIAggCFwIDAuwCHgAEAwECAgKNAgQCBQIGAgcCCAJ6AAADMwkCJwILApgCDQIIAggCCAIIAggCCAIIAggCCAIIAggCCAIIAggCCAIIAggCFwIDAvQCHgAEAwECAgIrAgQCBQIGAgcCCAIJApsCCwKYAg0CCAIIAggCCAIIAggCCAIIAggCCAIIAggCCAIIAggCCAIIAhcCAwIxAh4ABAMBAgICSwIEAgUCBgIHAggCCQKbAgsCmAINAggCCAIIAggCCAIIAggCCAIIAggCCAIIAggCCAIIAggCCAIXAgMC0gIeAAQDAQICAlICBAIFAgYCBwIIAgkCmwILApgCDQIIAggCCAIIAggCCAIIAggCCAIIAggCCAIIAggCCAIIAggCFwIDAsQCHgAEAwECAgIDAgQCBQIGAgcCCAIJAicCCwKYAg0CCAIIAggCCAIIAggCCAIIAggCCAIIAggCCAIIAggCCAIIAhcCAwLQAh4ABAMBAgICKQIEAgUCBgIHAggCCQInAgsCmAINAggCCAIIAggCCAIIAggCCAIIAggCCAIIAggCCAIIAggCCAIXAgMCoAIeAAQDAQICAk8CBAIFAgYCBwIIAgkCHAILApgCDQIIAggCCAIIAggCCAIIAggCCAIIAggCCAIIAggCCAIIAggCFwIDAsUCHgAEAwECAgIiAgQCBQIGAgcCCAIJApsCCwKYAg0CCAIIAggCCAIIAggCCAIIAggCCAIIAggCCAIIAggCCAIIAhcCAwKcAh4ABAMBAgICWAIEAgUCBgIHAggCCQInAgsCmAINAggCCAIIAggCCAIIAggCCAIIAggCCAIIAggCCAIIAggCCAIXAgMC4QIeAAQDAQICAoQCBAIFAgYCBwIIAgkCmwILApgCDQIIAggCCAIIAggCCAIIAggCCAIIAggCCAIIAggCCAIIAggCFwIDAjECHgAEAwECAgIkAgQCBQIGAgcCCAIJAhwCCwKYAg0CCAIIAggCCAIIAggCCAIIAggCCAIIAggCCAIIAggCCAIIAhcCAwLdAh4ABAMBAgICOAIEAgUCBgIHAggCCQInAgsCmAINAggCCAIIAggCCAIIAggCCAIIAggCCAIIAggCCAIIAggCCAIXAgMC3g==]]></xxe4awand>
</file>

<file path=customXml/item16.xml><?xml version="1.0" encoding="utf-8"?>
<xxe4awand xmlns="http://www.excel4apps.com"><![CDATA[rO0ABXfaCMCtii8CAgRnBgIeAABEY29tLmV4Y2VsNGFwcHMud2FuZC5vcmFjbGUu
Z2x3YW5kLmNhbGN1bGF0aW9ucy5nZXRiYWxhbmNlLkdldEJhbGFuY2UCAQAJNDc1
NjAxNzQ0AgIAATACAwAGMjAxODAzAgQAA1lURAIFAANVU0QCBgAFVG90YWwCBwAB
QQIIAAACCQADMDAxAgoABjE5MTAxMAILAAJHRAIMAAJJRAINAAJETAIIAggCCAII
AggCCAIIAggCCAIIAggCCAIIAggCCAIIAggCFgIDAg5zcgIPABRqYXZhLm1hdGgu
QmlnRGVjaW1hbFTHFVf5gShPAwACSQIQAAVzY2FsZUwCEQAGaW50VmFsdAAWTGph
dmEvbWF0aC9CaWdJbnRlZ2VyO3hyAhIAEGphdmEubGFuZy5OdW1iZXKGrJUdC5Tg
iwIAAHhwAAAAAnNyAhMAFGphdmEubWF0aC5CaWdJbnRlZ2VyjPyfH6k7+x0DAAZJ
AhQACGJpdENvdW50SQIVAAliaXRMZW5ndGhJAhYAE2ZpcnN0Tm9uemVyb0J5dGVO
dW1JAhcADGxvd2VzdFNldEJpdEkCGAAGc2lnbnVtWwIZAAltYWduaXR1ZGV0AAJb
QnhxAH4AAv///////////////v////7/////dXICGgACW0Ks8xf4BghU4AIAAHhwAAAABCrCsfh4eHdNAh4AAgECAgIbAAYyMDE3MDICBAIFAgYCBwIIAgkCCgILAgwCDQIIAggCCAIIAggCCAIIAggCCAIIAggCCAIIAggCCAIIAggCFgIDAhxzcQB+AAAAAAACc3EAfgAE///////////////+/////v////91cQB+AAcAAAAEIgqsMXh4d1UCHgACAQICAh0ABjIwMTYwMwIEAgUCBgIHAggCCQIeAAYxOTEwMDACCwIMAg0CCAIIAggCCAIIAggCCAIIAggCCAIIAggCCAIIAggCCAIIAhYCAwIfc3EAfgAAAAAAAnNxAH4ABP///////////////v////7/////dXEAfgAHAAAABAL7S4t4eHdNAh4AAgECAgIgAAYyMDE4MDUCBAIFAgYCBwIIAgkCHgILAgwCDQIIAggCCAIIAggCCAIIAggCCAIIAggCCAIIAggCCAIIAggCFgIDAiFzcQB+AAAAAAACc3EAfgAE///////////////+/////gAAAAF1cQB+AAcAAAADNqW2eHh3TQIeAAIBAgICAwIEAgUCBgIHAggCCQIiAAYxOTEwMTUCCwIMAg0CCAIIAggCCAIIAggCCAIIAggCCAIIAggCCAIIAggCCAIIAhYCAwIjc3EAfgAAAAAAAnNxAH4ABP///////////////v////4AAAAAdXEAfgAHAAAAAHh4d0UCHgACAQICAhsCBAIFAgYCBwIIAgkCIgILAgwCDQIIAggCCAIIAggCCAIIAggCCAIIAggCCAIIAggCCAIIAggCFgIDAiRzcQB+AAAAAAACc3EAfgAE///////////////+/////v////91cQB+AAcAAAADEobreHh3TQIeAAIBAgICJQAGMjAxNjEwAgQCBQIGAgcCCAIJAh4CCwIMAg0CCAIIAggCCAIIAggCCAIIAggCCAIIAggCCAIIAggCCAIIAhYCAwImc3EAfgAAAAAAAnNxAH4ABP///////////////v////4AAAABdXEAfgAHAAAAA7lyfHh4d00CHgACAQICAicABjIwMTcxMQIEAgUCBgIHAggCCQIeAgsCDAINAggCCAIIAggCCAIIAggCCAIIAggCCAIIAggCCAIIAggCCAIWAgMCKHNxAH4AAAAAAAJzcQB+AAT///////////////7////+/////3VxAH4ABwAAAAQewHRseHh3TQIeAAIBAgICKQAGMjAxNzA0AgQCBQIGAgcCCAIJAh4CCwIMAg0CCAIIAggCCAIIAggCCAIIAggCCAIIAggCCAIIAggCCAIIAhYCAwIqc3EAfgAAAAAAAnNxAH4ABP///////////////v////7/////dXEAfgAHAAAABAUEo0F4eHdNAh4AAgECAgIrAAYyMDE3MDECBAIFAgYCBwIIAgkCCgILAgwCDQIIAggCCAIIAggCCAIIAggCCAIIAggCCAIIAggCCAIIAggCFgIDAixzcQB+AAAAAAACc3EAfgAE///////////////+/////v////91cQB+AAcAAAAEHbH6THh4d00CHgACAQICAi0ABjIwMTgwNAIEAgUCBgIHAggCCQIeAgsCDAINAggCCAIIAggCCAIIAggCCAIIAggCCAIIAggCCAIIAggCCAIWAgMCLnNxAH4AAAAAAAJzcQB+AAT///////////////7////+/////3VxAH4ABwAAAAQBMmvPeHh3TQIeAAIBAgICLwAGMjAxNjA5AgQCBQIGAgcCCAIJAgoCCwIMAg0CCAIIAggCCAIIAggCCAIIAggCCAIIAggCCAIIAggCCAIIAhYCAwIwc3EAfgAAAAAAAnNxAH4ABP///////////////v////7/////dXEAfgAHAAAABDO8lpJ4eHdFAh4AAgECAgIvAgQCBQIGAgcCCAIJAiICCwIMAg0CCAIIAggCCAIIAggCCAIIAggCCAIIAggCCAIIAggCCAIIAhYCAwIxc3EAfgAAAAAAAnNxAH4ABP///////////////v////7/////dXEAfgAHAAAAAxJzNXh4d00CHgACAQICAjIABjIwMTcwOQIEAgUCBgIHAggCCQIiAgsCDAINAggCCAIIAggCCAIIAggCCAIIAggCCAIIAggCCAIIAggCCAIWAgMCM3NxAH4AAAAAAAJzcQB+AAT///////////////7////+/////3VxAH4ABwAAAAMSoqh4eHdFAh4AAgECAgIrAgQCBQIGAgcCCAIJAiICCwIMAg0CCAIIAggCCAIIAggCCAIIAggCCAIIAggCCAIIAggCCAIIAhYCAwI0c3EAfgAAAAAAAnNxAH4ABP///////////////v////7/////dXEAfgAHAAAAAxKC+Hh4d00CHgACAQICAjUABjIwMTcxMAIEAgUCBgIHAggCCQIeAgsCDAINAggCCAIIAggCCAIIAggCCAIIAggCCAIIAggCCAIIAggCCAIWAgMCNnNxAH4AAAAAAAJzcQB+AAT///////////////7////+AAAAAXVxAH4ABwAAAAQGG1pqeHh3TQIeAAIBAgICNwAGMjAxNjAyAgQCBQIGAgcCCAIJAh4CCwIMAg0CCAIIAggCCAIIAggCCAIIAggCCAIIAggCCAIIAggCCAIIAhYCAwI4c3EAfgAAAAAAAnNxAH4ABP///////////////v////7/////dXEAfgAHAAAABARbkhB4eHdNAh4AAgECAgI5AAYyMDE3MDMCBAIFAgYCBwIIAgkCHgILAgwCDQIIAggCCAIIAggCCAIIAggCCAIIAggCCAIIAggCCAIIAggCFgIDAjpzcQB+AAAAAAACc3EAfgAE///////////////+/////v////91cQB+AAcAAAAECL1IIXh4d00CHgACAQICAjsABjIwMTgwMgIEAgUCBgIHAggCCQIKAgsCDAINAggCCAIIAggCCAIIAggCCAIIAggCCAIIAggCCAIIAggCCAIWAgMCPHNxAH4AAAAAAAJzcQB+AAT///////////////7////+/////3VxAH4ABwAAAAQpRoS2eHh3kgIeAAIBAgICOwIEAgUCBgIHAggCCQIiAgsCDAINAggCCAIIAggCCAIIAggCCAIIAggCCAIIAggCCAIIAggCCAIWAgMCIwIeAAIBAgICPQAGMjAxNjA1AgQCBQIGAgcCCAIJAh4CCwIMAg0CCAIIAggCCAIIAggCCAIIAggCCAIIAggCCAIIAggCCAIIAhYCAwI+c3EAfgAAAAAAAnNxAH4ABP///////////////v////7/////dXEAfgAHAAAABAHNSnd4eHdFAh4AAgECAgInAgQCBQIGAgcCCAIJAgoCCwIMAg0CCAIIAggCCAIIAggCCAIIAggCCAIIAggCCAIIAggCCAIIAhYCAwI/c3EAfgAAAAAAAnNxAH4ABP///////////////v////7/////dXEAfgAHAAAABBwjfJB4eHdNAh4AAgECAgJAAAYyMDE3MDgCBAIFAgYCBwIIAgkCIgILAgwCDQIIAggCCAIIAggCCAIIAggCCAIIAggCCAIIAggCCAIIAggCFgIDAkFzcQB+AAAAAAACc3EAfgAE///////////////+/////v////91cQB+AAcAAAADEp6veHh3TQIeAAIBAgICQgAGMjAxNjA3AgQCBQIGAgcCCAIJAiICCwIMAg0CCAIIAggCCAIIAggCCAIIAggCCAIIAggCCAIIAggCCAIIAhYCAwJDc3EAfgAAAAAAAnNxAH4ABP///////////////v////7/////dXEAfgAHAAAAAxJrWHh4d0UCHgACAQICAiUCBAIFAgYCBwIIAgkCCgILAgwCDQIIAggCCAIIAggCCAIIAggCCAIIAggCCAIIAggCCAIIAggCFgIDAkRzcQB+AAAAAAACc3EAfgAE///////////////+/////v////91cQB+AAcAAAAENJhHI3h4d5ICHgACAQICAkUABjIwMTgwMQIEAgUCBgIHAggCCQIiAgsCDAINAggCCAIIAggCCAIIAggCCAIIAggCCAIIAggCCAIIAggCCAIWAgMCIwIeAAIBAgICRQIEAgUCBgIHAggCCQIKAgsCDAINAggCCAIIAggCCAIIAggCCAIIAggCCAIIAggCCAIIAggCCAIWAgMCRnNxAH4AAAAAAAJzcQB+AAT///////////////7////+/////3VxAH4ABwAAAAQpII+FeHh3RQIeAAIBAgICQAIEAgUCBgIHAggCCQIKAgsCDAINAggCCAIIAggCCAIIAggCCAIIAggCCAIIAggCCAIIAggCCAIWAgMCR3NxAH4AAAAAAAJzcQB+AAT///////////////7////+/////3VxAH4ABwAAAAQ0OVToeHh3TQIeAAIBAgICSAAGMjAxNzA2AgQCBQIGAgcCCAIJAh4CCwIMAg0CCAIIAggCCAIIAggCCAIIAggCCAIIAggCCAIIAggCCAIIAhYCAwJJc3EAfgAAAAAAAnNxAH4ABP///////////////v////7/////dXEAfgAHAAAABAFtStJ4eHdFAh4AAgECAgI5AgQCBQIGAgcCCAIJAgoCCwIMAg0CCAIIAggCCAIIAggCCAIIAggCCAIIAggCCAIIAggCCAIIAhYCAwJKc3EAfgAAAAAAAnNxAH4ABP///////////////v////7/////dXEAfgAHAAAABCZ4H3F4eHeKAh4AAgECAgInAgQCBQIGAgcCCAIJAiICCwIMAg0CCAIIAggCCAIIAggCCAIIAggCCAIIAggCCAIIAggCCAIIAhYCAwIjAh4AAgECAgIlAgQCBQIGAgcCCAIJAiICCwIMAg0CCAIIAggCCAIIAggCCAIIAggCCAIIAggCCAIIAggCCAIIAhYCAwJLc3EAfgAAAAAAAnNxAH4ABP///////////////v////7/////dXEAfgAHAAAAAxJ3JXh4d0UCHgACAQICAjcCBAIFAgYCBwIIAgkCIgILAgwCDQIIAggCCAIIAggCCAIIAggCCAIIAggCCAIIAggCCAIIAggCFgIDAkxzcQB+AAAAAAACc3EAfgAE///////////////+/////v////91cQB+AAcAAAADEle/eHh3RQIeAAIBAgICQgIEAgUCBgIHAggCCQIKAgsCDAINAggCCAIIAggCCAIIAggCCAIIAggCCAIIAggCCAIIAggCCAIWAgMCTXNxAH4AAAAAAAJzcQB+AAT///////////////7////+/////3VxAH4ABwAAAAQu/eCSeHh3RQIeAAIBAgICNwIEAgUCBgIHAggCCQIKAgsCDAINAggCCAIIAggCCAIIAggCCAIIAggCCAIIAggCCAIIAggCCAIWAgMCTnNxAH4AAAAAAAJzcQB+AAT///////////////7////+/////3VxAH4ABwAAAAQbsx5ceHh3RQIeAAIBAgICMgIEAgUCBgIHAggCCQIeAgsCDAINAggCCAIIAggCCAIIAggCCAIIAggCCAIIAggCCAIIAggCCAIWAgMCT3NxAH4AAAAAAAJzcQB+AAT///////////////7////+AAAAAXVxAH4ABwAAAAQCWhLSeHh3RQIeAAIBAgICKwIEAgUCBgIHAggCCQIeAgsCDAINAggCCAIIAggCCAIIAggCCAIIAggCCAIIAggCCAIIAggCCAIWAgMCUHNxAH4AAAAAAAJzcQB+AAT///////////////7////+/////3VxAH4ABwAAAAQUOveDeHh3TQIeAAIBAgICUQAGMjAxNzEyAgQCBQIGAgcCCAIJAh4CCwIMAg0CCAIIAggCCAIIAggCCAIIAggCCAIIAggCCAIIAggCCAIIAhYCAwJSc3EAfgAAAAAAAnNxAH4ABP///////////////v////7/////dXEAfgAHAAAABBa3qKJ4eHdNAh4AAgECAgJTAAYyMDE2MDgCBAIFAgYCBwIIAgkCHgILAgwCDQIIAggCCAIIAggCCAIIAggCCAIIAggCCAIIAggCCAIIAggCFgIDAlRzcQB+AAAAAAACc3EAfgAE///////////////+/////v////91cQB+AAcAAAADnrKqeHh3RQIeAAIBAgICOwIEAgUCBgIHAggCCQIeAgsCDAINAggCCAIIAggCCAIIAggCCAIIAggCCAIIAggCCAIIAggCCAIWAgMCVXNxAH4AAAAAAAJzcQB+AAT///////////////7////+/////3VxAH4ABwAAAAQKK9PneHh3RQIeAAIBAgICOQIEAgUCBgIHAggCCQIiAgsCDAINAggCCAIIAggCCAIIAggCCAIIAggCCAIIAggCCAIIAggCCAIWAgMCVnNxAH4AAAAAAAJzcQB+AAT///////////////7////+/////3VxAH4ABwAAAAMSit94eHdNAh4AAgECAgJXAAYyMDE2MTECBAIFAgYCBwIIAgkCHgILAgwCDQIIAggCCAIIAggCCAIIAggCCAIIAggCCAIIAggCCAIIAggCFgIDAlhzcQB+AAAAAAACc3EAfgAE///////////////+/////v////91cQB+AAcAAAAEJZDR+3h4d4oCHgACAQICAi0CBAIFAgYCBwIIAgkCIgILAgwCDQIIAggCCAIIAggCCAIIAggCCAIIAggCCAIIAggCCAIIAggCFgIDAiMCHgACAQICAi0CBAIFAgYCBwIIAgkCCgILAgwCDQIIAggCCAIIAggCCAIIAggCCAIIAggCCAIIAggCCAIIAggCFgIDAllzcQB+AAAAAAACc3EAfgAE///////////////+/////v////91cQB+AAcAAAAELvQU/3h4d0UCHgACAQICAkgCBAIFAgYCBwIIAgkCIgILAgwCDQIIAggCCAIIAggCCAIIAggCCAIIAggCCAIIAggCCAIIAggCFgIDAlpzcQB+AAAAAAACc3EAfgAE///////////////+/////v////91cQB+AAcAAAADEpbAeHh3RQIeAAIBAgICPQIEAgUCBgIHAggCCQIiAgsCDAINAggCCAIIAggCCAIIAggCCAIIAggCCAIIAggCCAIIAggCCAIWAgMCW3NxAH4AAAAAAAJzcQB+AAT///////////////7////+/////3VxAH4ABwAAAAMSY394eHdNAh4AAgECAgJcAAYyMDE2MTICBAIFAgYCBwIIAgkCCgILAgwCDQIIAggCCAIIAggCCAIIAggCCAIIAggCCAIIAggCCAIIAggCFgIDAl1zcQB+AAAAAAACc3EAfgAE///////////////+/////v////91cQB+AAcAAAAEFay1n3h4d00CHgACAQICAl4ABjIwMTYwNgIEAgUCBgIHAggCCQIKAgsCDAINAggCCAIIAggCCAIIAggCCAIIAggCCAIIAggCCAIIAggCCAIWAgMCX3NxAH4AAAAAAAJzcQB+AAT///////////////7////+/////3VxAH4ABwAAAAQrEAtReHh3RQIeAAIBAgICSAIEAgUCBgIHAggCCQIKAgsCDAINAggCCAIIAggCCAIIAggCCAIIAggCCAIIAggCCAIIAggCCAIWAgMCYHNxAH4AAAAAAAJzcQB+AAT///////////////7////+/////3VxAH4ABwAAAAQqC0YheHh3RQIeAAIBAgICVwIEAgUCBgIHAggCCQIiAgsCDAINAggCCAIIAggCCAIIAggCCAIIAggCCAIIAggCCAIIAggCCAIWAgMCYXNxAH4AAAAAAAJzcQB+AAT///////////////7////+/////3VxAH4ABwAAAAMSexV4eHdFAh4AAgECAgJCAgQCBQIGAgcCCAIJAh4CCwIMAg0CCAIIAggCCAIIAggCCAIIAggCCAIIAggCCAIIAggCCAIIAhYCAwJic3EAfgAAAAAAAnNxAH4ABP///////////////v////7/////dXEAfgAHAAAABAEGlGB4eHdFAh4AAgECAgJAAgQCBQIGAgcCCAIJAh4CCwIMAg0CCAIIAggCCAIIAggCCAIIAggCCAIIAggCCAIIAggCCAIIAhYCAwJjc3EAfgAAAAAAAnNxAH4ABP///////////////v////4AAAABdXEAfgAHAAAAA/+JXnh4d00CHgACAQICAmQABjIwMTcwNQIEAgUCBgIHAggCCQIiAgsCDAINAggCCAIIAggCCAIIAggCCAIIAggCCAIIAggCCAIIAggCCAIWAgMCZXNxAH4AAAAAAAJzcQB+AAT///////////////7////+/////3VxAH4ABwAAAAMSksp4eHdFAh4AAgECAgJRAgQCBQIGAgcCCAIJAgoCCwIMAg0CCAIIAggCCAIIAggCCAIIAggCCAIIAggCCAIIAggCCAIIAhYCAwJmc3EAfgAAAAAAAnNxAH4ABP///////////////v////7/////dXEAfgAHAAAABCQ0bfR4eHdNAh4AAgECAgJnAAYyMDE2MDQCBAIFAgYCBwIIAgkCIgILAgwCDQIIAggCCAIIAggCCAIIAggCCAIIAggCCAIIAggCCAIIAggCFgIDAmhzcQB+AAAAAAACc3EAfgAE///////////////+/////v////91cQB+AAcAAAADEl+UeHh3RQIeAAIBAgICPQIEAgUCBgIHAggCCQIKAgsCDAINAggCCAIIAggCCAIIAggCCAIIAggCCAIIAggCCAIIAggCCAIWAgMCaXNxAH4AAAAAAAJzcQB+AAT///////////////7////+/////3VxAH4ABwAAAAQmLzLCeHh3RQIeAAIBAgICZwIEAgUCBgIHAggCCQIKAgsCDAINAggCCAIIAggCCAIIAggCCAIIAggCCAIIAggCCAIIAggCCAIWAgMCanNxAH4AAAAAAAJzcQB+AAT///////////////7////+/////3VxAH4ABwAAAAQjxnj9eHh3RQIeAAIBAgICVwIEAgUCBgIHAggCCQIKAgsCDAINAggCCAIIAggCCAIIAggCCAIIAggCCAIIAggCCAIIAggCCAIWAgMCa3NxAH4AAAAAAAJzcQB+AAT///////////////7////+/////3VxAH4ABwAAAAQL0RJ0eHh3igIeAAIBAgICUQIEAgUCBgIHAggCCQIiAgsCDAINAggCCAIIAggCCAIIAggCCAIIAggCCAIIAggCCAIIAggCCAIWAgMCIwIeAAIBAgICXAIEAgUCBgIHAggCCQIiAgsCDAINAggCCAIIAggCCAIIAggCCAIIAggCCAIIAggCCAIIAggCCAIWAgMCbHNxAH4AAAAAAAJzcQB+AAT///////////////7////+/////3VxAH4ABwAAAAMSfwZ4eHdFAh4AAgECAgJkAgQCBQIGAgcCCAIJAgoCCwIMAg0CCAIIAggCCAIIAggCCAIIAggCCAIIAggCCAIIAggCCAIIAhYCAwJtc3EAfgAAAAAAAnNxAH4ABP///////////////v////7/////dXEAfgAHAAAABComTwt4eHdFAh4AAgECAgJeAgQCBQIGAgcCCAIJAh4CCwIMAg0CCAIIAggCCAIIAggCCAIIAggCCAIIAggCCAIIAggCCAIIAhYCAwJuc3EAfgAAAAAAAnNxAH4ABP///////////////v////7/////dXEAfgAHAAAABAFkyvJ4eHdNAh4AAgECAgJvAAYyMDE3MDcCBAIFAgYCBwIIAgkCHgILAgwCDQIIAggCCAIIAggCCAIIAggCCAIIAggCCAIIAggCCAIIAggCFgIDAnBzcQB+AAAAAAACc3EAfgAE///////////////+/////v////91cQB+AAcAAAADTrgKeHh3kgIeAAIBAgICcQAGMjAxODA2AgQCBQIGAgcCCAIJAiICCwIMAg0CCAIIAggCCAIIAggCCAIIAggCCAIIAggCCAIIAggCCAIIAhYCAwIjAh4AAgECAgJxAgQCBQIGAgcCCAIJAgoCCwIMAg0CCAIIAggCCAIIAggCCAIIAggCCAIIAggCCAIIAggCCAIIAhYCAwJyc3EAfgAAAAAAAnNxAH4ABP///////////////v////7/////dXEAfgAHAAAABDDwgSh4eHdFAh4AAgECAgIyAgQCBQIGAgcCCAIJAgoCCwIMAg0CCAIIAggCCAIIAggCCAIIAggCCAIIAggCCAIIAggCCAIIAhYCAwJzc3EAfgAAAAAAAnNxAH4ABP///////////////v////7/////dXEAfgAHAAAABDlFLv54eHdFAh4AAgECAgIpAgQCBQIGAgcCCAIJAiICCwIMAg0CCAIIAggCCAIIAggCCAIIAggCCAIIAggCCAIIAggCCAIIAhYCAwJ0c3EAfgAAAAAAAnNxAH4ABP///////////////v////7/////dXEAfgAHAAAAAxKO1Hh4d0UCHgACAQICAh0CBAIFAgYCBwIIAgkCIgILAgwCDQIIAggCCAIIAggCCAIIAggCCAIIAggCCAIIAggCCAIIAggCFgIDAnVzcQB+AAAAAAACc3EAfgAE///////////////+/////v////91cQB+AAcAAAADElupeHh3RQIeAAIBAgICNQIEAgUCBgIHAggCCQIiAgsCDAINAggCCAIIAggCCAIIAggCCAIIAggCCAIIAggCCAIIAggCCAIWAgMCdnNxAH4AAAAAAAJzcQB+AAT///////////////7////+/////3VxAH4ABwAAAAMSpqJ4eHdFAh4AAgECAgJTAgQCBQIGAgcCCAIJAgoCCwIMAg0CCAIIAggCCAIIAggCCAIIAggCCAIIAggCCAIIAggCCAIIAhYCAwJ3c3EAfgAAAAAAAnNxAH4ABP///////////////v////7/////dXEAfgAHAAAABDHvtRl4eHdFAh4AAgECAgIdAgQCBQIGAgcCCAIJAgoCCwIMAg0CCAIIAggCCAIIAggCCAIIAggCCAIIAggCCAIIAggCCAIIAhYCAwJ4c3EAfgAAAAAAAnNxAH4ABP///////////////v////7/////dXEAfgAHAAAABB6uCU94eHdFAh4AAgECAgJTAgQCBQIGAgcCCAIJAiICCwIMAg0CCAIIAggCCAIIAggCCAIIAggCCAIIAggCCAIIAggCCAIIAhYCAwJ5c3EAfgAAAAAAAnNxAH4ABP///////////////v////7/////dXEAfgAHAAAAAxJvRnh4d0UCHgACAQICAgMCBAIFAgYCBwIIAgkCHgILAgwCDQIIAggCCAIIAggCCAIIAggCCAIIAggCCAIIAggCCAIIAggCFgIDAnpzcQB+AAAAAAACc3EAfgAE///////////////+/////v////91cQB+AAcAAAAEBOHemXh4d0UCHgACAQICAi8CBAIFAgYCBwIIAgkCHgILAgwCDQIIAggCCAIIAggCCAIIAggCCAIIAggCCAIIAggCCAIIAggCFgIDAntzcQB+AAAAAAACc3EAfgAE///////////////+/////v////91cQB+AAcAAAADMvcReHh3RQIeAAIBAgICXAIEAgUCBgIHAggCCQIeAgsCDAINAggCCAIIAggCCAIIAggCCAIIAggCCAIIAggCCAIIAggCCAIWAgMCfHNxAH4AAAAAAAJzcQB+AAT///////////////7////+/////3VxAH4ABwAAAAQdEKl0eHh3RQIeAAIBAgICIAIEAgUCBgIHAggCCQIKAgsCDAINAggCCAIIAggCCAIIAggCCAIIAggCCAIIAggCCAIIAggCCAIWAgMCfXNxAH4AAAAAAAJzcQB+AAT///////////////7////+/////3VxAH4ABwAAAAQv/sZceHh3RQIeAAIBAgICKQIEAgUCBgIHAggCCQIKAgsCDAINAggCCAIIAggCCAIIAggCCAIIAggCCAIIAggCCAIIAggCCAIWAgMCfnNxAH4AAAAAAAJzcQB+AAT///////////////7////+/////3VxAH4ABwAAAAQp4OUTeHh3igIeAAIBAgICIAIEAgUCBgIHAggCCQIiAgsCDAINAggCCAIIAggCCAIIAggCCAIIAggCCAIIAggCCAIIAggCCAIWAgMCIwIeAAIBAgICGwIEAgUCBgIHAggCCQIeAgsCDAINAggCCAIIAggCCAIIAggCCAIIAggCCAIIAggCCAIIAggCCAIWAgMCf3NxAH4AAAAAAAJzcQB+AAT///////////////7////+/////3VxAH4ABwAAAAQOCxxKeHh3RQIeAAIBAgICZAIEAgUCBgIHAggCCQIeAgsCDAINAggCCAIIAggCCAIIAggCCAIIAggCCAIIAggCCAIIAggCCAIWAgMCgHNxAH4AAAAAAAJzcQB+AAT///////////////7////+/////3VxAH4ABwAAAAQC12dUeHh3RQIeAAIBAgICZwIEAgUCBgIHAggCCQIeAgsCDAINAggCCAIIAggCCAIIAggCCAIIAggCCAIIAggCCAIIAggCCAIWAgMCgXNxAH4AAAAAAAJzcQB+AAT///////////////7////+/////3VxAH4ABwAAAAQCUB7peHh3RQIeAAIBAgICcQIEAgUCBgIHAggCCQIeAgsCDAINAggCCAIIAggCCAIIAggCCAIIAggCCAIIAggCCAIIAggCCAIWAgMCgnNxAH4AAAAAAAJzcQB+AAT///////////////7////+AAAAAXVxAH4ABwAAAAQBo3C7eHh3RQIeAAIBAgICbwIEAgUCBgIHAggCCQIiAgsCDAINAggCCAIIAggCCAIIAggCCAIIAggCCAIIAggCCAIIAggCCAIWAgMCg3NxAH4AAAAAAAJzcQB+AAT///////////////7////+/////3VxAH4ABwAAAAMSmrd4eHdFAh4AAgECAgJFAgQCBQIGAgcCCAIJAh4CCwIMAg0CCAIIAggCCAIIAggCCAIIAggCCAIIAggCCAIIAggCCAIIAhYCAwKEc3EAfgAAAAAAAnNxAH4ABP///////////////v////7/////dXEAfgAHAAAABBCmiyR4eHdFAh4AAgECAgJeAgQCBQIGAgcCCAIJAiICCwIMAg0CCAIIAggCCAIIAggCCAIIAggCCAIIAggCCAIIAggCCAIIAhYCAwKFc3EAfgAAAAAAAnNxAH4ABP///////////////v////7/////dXEAfgAHAAAAAxJna3h4d0UCHgACAQICAm8CBAIFAgYCBwIIAgkCCgILAgwCDQIIAggCCAIIAggCCAIIAggCCAIIAggCCAIIAggCCAIIAggCFgIDAoZzcQB+AAAAAAACc3EAfgAE///////////////+/////v////91cQB+AAcAAAAELpGFK3h4d0UCHgACAQICAjUCBAIFAgYCBwIIAgkCCgILAgwCDQIIAggCCAIIAggCCAIIAggCCAIIAggCCAIIAggCCAIIAggCFgIDAodzcQB+AAAAAAACc3EAfgAE///////////////+/////v////91cQB+AAcAAAAEQ0RN4Hh4d1QCHgACiAAJMzMzODMzNTM2AgICOQIEAgUCBgIHAggCCQIKAgsCiQACV0ECDQIIAggCCAIIAggCCAIIAggCCAIIAggCCAIIAggCCAIIAggCHQIDAopzcQB+AAAAAAACc3EAfgAE///////////////+/////v////91cQB+AAcAAAAEU2ObJnh4d0UCHgACiAICAiUCBAIFAgYCBwIIAgkCHgILAokCDQIIAggCCAIIAggCCAIIAggCCAIIAggCCAIIAggCCAIIAggCHQIDAotzcQB+AAAAAAACc3EAfgAE///////////////+/////v////91cQB+AAcAAAADvFyyeHh3RQIeAAKIAgICZAIEAgUCBgIHAggCCQIeAgsCiQINAggCCAIIAggCCAIIAggCCAIIAggCCAIIAggCCAIIAggCCAIdAgMCjHNxAH4AAAAAAAJzcQB+AAT///////////////7////+/////3VxAH4ABwAAAAQGIRiFeHh3RQIeAAKIAgICZwIEAgUCBgIHAggCCQIeAgsCiQINAggCCAIIAggCCAIIAggCCAIIAggCCAIIAggCCAIIAggCCAIdAgMCjXNxAH4AAAAAAAJzcQB+AAT///////////////7////+/////3VxAH4ABwAAAAQE5DAPeHh3TQIeAAKIAgICLwIEAgUCBgIHAggCCQKOAAYxOTEwMjUCCwKJAg0CCAIIAggCCAIIAggCCAIIAggCCAIIAggCCAIIAggCCAIIAh0CAwKPc3EAfgAAAAAAAnNxAH4ABP///////////////v////7/////dXEAfgAHAAAAAweN1Hh4d0UCHgACiAICAicCBAIFAgYCBwIIAgkCHgILAokCDQIIAggCCAIIAggCCAIIAggCCAIIAggCCAIIAggCCAIIAggCHQIDApBzcQB+AAAAAAACc3EAfgAE///////////////+/////v////91cQB+AAcAAAAERLpXvHh4d0UCHgACiAICAjUCBAIFAgYCBwIIAgkCCgILAokCDQIIAggCCAIIAggCCAIIAggCCAIIAggCCAIIAggCCAIIAggCHQIDApFzcQB+AAAAAAACc3EAfgAE///////////////+/////v////91cQB+AAcAAAAEgtyI8Xh4d4oCHgACiAICAjsCBAIFAgYCBwIIAgkCjgILAokCDQIIAggCCAIIAggCCAIIAggCCAIIAggCCAIIAggCCAIIAggCHQIDAiMCHgACiAICAisCBAIFAgYCBwIIAgkCjgILAokCDQIIAggCCAIIAggCCAIIAggCCAIIAggCCAIIAggCCAIIAggCHQIDApJzcQB+AAAAAAACc3EAfgAE///////////////+/////v////91cQB+AAcAAAADBWT/eHh3RQIeAAKIAgICMgIEAgUCBgIHAggCCQKOAgsCiQINAggCCAIIAggCCAIIAggCCAIIAggCCAIIAggCCAIIAggCCAIdAgMCk3NxAH4AAAAAAAJzcQB+AAT///////////////7////+/////3VxAH4ABwAAAAMEDq54eHdFAh4AAogCAgJXAgQCBQIGAgcCCAIJAh4CCwKJAg0CCAIIAggCCAIIAggCCAIIAggCCAIIAggCCAIIAggCCAIIAh0CAwKUc3EAfgAAAAAAAnNxAH4ABP///////////////v////7/////dXEAfgAHAAAABExDDhV4eHdFAh4AAogCAgI3AgQCBQIGAgcCCAIJAgoCCwKJAg0CCAIIAggCCAIIAggCCAIIAggCCAIIAggCCAIIAggCCAIIAh0CAwKVc3EAfgAAAAAAAnNxAH4ABP///////////////v////7/////dXEAfgAHAAAABDc49U94eHdFAh4AAogCAgI9AgQCBQIGAgcCCAIJAh4CCwKJAg0CCAIIAggCCAIIAggCCAIIAggCCAIIAggCCAIIAggCCAIIAh0CAwKWc3EAfgAAAAAAAnNxAH4ABP///////////////v////7/////dXEAfgAHAAAABAQ2ieN4eHdFAh4AAogCAgIpAgQCBQIGAgcCCAIJAgoCCwKJAg0CCAIIAggCCAIIAggCCAIIAggCCAIIAggCCAIIAggCCAIIAh0CAwKXc3EAfgAAAAAAAnNxAH4ABP///////////////v////7/////dXEAfgAHAAAABFpw2Xd4eHdFAh4AAogCAgJIAgQCBQIGAgcCCAIJAh4CCwKJAg0CCAIIAggCCAIIAggCCAIIAggCCAIIAggCCAIIAggCCAIIAh0CAwKYc3EAfgAAAAAAAnNxAH4ABP///////////////v////7/////dXEAfgAHAAAABAPdTSB4eHdFAh4AAogCAgJRAgQCBQIGAgcCCAIJAh4CCwKJAg0CCAIIAggCCAIIAggCCAIIAggCCAIIAggCCAIIAggCCAIIAh0CAwKZc3EAfgAAAAAAAnNxAH4ABP///////////////v////7/////dXEAfgAHAAAABDRJviN4eHdFAh4AAogCAgInAgQCBQIGAgcCCAIJAgoCCwKJAg0CCAIIAggCCAIIAggCCAIIAggCCAIIAggCCAIIAggCCAIIAh0CAwKac3EAfgAAAAAAAnNxAH4ABP///////////////v////7/////dXEAfgAHAAAABDDQqrN4eHdFAh4AAogCAgJcAgQCBQIGAgcCCAIJAh4CCwKJAg0CCAIIAggCCAIIAggCCAIIAggCCAIIAggCCAIIAggCCAIIAh0CAwKbc3EAfgAAAAAAAnNxAH4ABP///////////////v////7/////dXEAfgAHAAAABDuLiL14eHdFAh4AAogCAgIbAgQCBQIGAgcCCAIJAo4CCwKJAg0CCAIIAggCCAIIAggCCAIIAggCCAIIAggCCAIIAggCCAIIAh0CAwKcc3EAfgAAAAAAAnNxAH4ABP///////////////v////7/////dXEAfgAHAAAAAwT7aHh4d0UCHgACiAICAiUCBAIFAgYCBwIIAgkCCgILAokCDQIIAggCCAIIAggCCAIIAggCCAIIAggCCAIIAggCCAIIAggCHQIDAp1zcQB+AAAAAAACc3EAfgAE///////////////+/////v////91cQB+AAcAAAAEYo3LFnh4d0UCHgACiAICAh0CBAIFAgYCBwIIAgkCCgILAokCDQIIAggCCAIIAggCCAIIAggCCAIIAggCCAIIAggCCAIIAggCHQIDAp5zcQB+AAAAAAACc3EAfgAE///////////////+/////v////91cQB+AAcAAAAEPftW4nh4d0UCHgACiAICAm8CBAIFAgYCBwIIAgkCHgILAokCDQIIAggCCAIIAggCCAIIAggCCAIIAggCCAIIAggCCAIIAggCHQIDAp9zcQB+AAAAAAACc3EAfgAE///////////////+/////v////91cQB+AAcAAAAEAgr29Hh4d0UCHgACiAICAl4CBAIFAgYCBwIIAgkCHgILAokCDQIIAggCCAIIAggCCAIIAggCCAIIAggCCAIIAggCCAIIAggCHQIDAqBzcQB+AAAAAAACc3EAfgAE///////////////+/////v////91cQB+AAcAAAAEA6uLrXh4d0UCHgACiAICAhsCBAIFAgYCBwIIAgkCHgILAokCDQIIAggCCAIIAggCCAIIAggCCAIIAggCCAIIAggCCAIIAggCHQIDAqFzcQB+AAAAAAACc3EAfgAE///////////////+/////v////91cQB+AAcAAAAEG0cx03h4d0UCHgACiAICAjcCBAIFAgYCBwIIAgkCjgILAokCDQIIAggCCAIIAggCCAIIAggCCAIIAggCCAIIAggCCAIIAggCHQIDAqJzcQB+AAAAAAACc3EAfgAE///////////////+/////v////91cQB+AAcAAAADEhXLeHh3RQIeAAKIAgICOwIEAgUCBgIHAggCCQIKAgsCiQINAggCCAIIAggCCAIIAggCCAIIAggCCAIIAggCCAIIAggCCAIdAgMCo3NxAH4AAAAAAAJzcQB+AAT///////////////7////+/////3VxAH4ABwAAAARPKnH5eHh3RQIeAAKIAgICMgIEAgUCBgIHAggCCQIKAgsCiQINAggCCAIIAggCCAIIAggCCAIIAggCCAIIAggCCAIIAggCCAIdAgMCpHNxAH4AAAAAAAJzcQB+AAT///////////////7////+/////3VxAH4ABwAAAARxBllJeHh3RQIeAAKIAgICKwIEAgUCBgIHAggCCQIKAgsCiQINAggCCAIIAggCCAIIAggCCAIIAggCCAIIAggCCAIIAggCCAIdAgMCpXNxAH4AAAAAAAJzcQB+AAT///////////////7////+/////3VxAH4ABwAAAAQ9FTt2eHh3RQIeAAKIAgICUQIEAgUCBgIHAggCCQIKAgsCiQINAggCCAIIAggCCAIIAggCCAIIAggCCAIIAggCCAIIAggCCAIdAgMCpnNxAH4AAAAAAAJzcQB+AAT///////////////7////+/////3VxAH4ABwAAAARCNLx8eHh3RQIeAAKIAgICVwIEAgUCBgIHAggCCQIKAgsCiQINAggCCAIIAggCCAIIAggCCAIIAggCCAIIAggCCAIIAggCCAIdAgMCp3NxAH4AAAAAAAJzcQB+AAT///////////////7////+/////3VxAH4ABwAAAAQSVBWqeHh3RQIeAAKIAgICOQIEAgUCBgIHAggCCQKOAgsCiQINAggCCAIIAggCCAIIAggCCAIIAggCCAIIAggCCAIIAggCCAIdAgMCqHNxAH4AAAAAAAJzcQB+AAT///////////////7////+/////3VxAH4ABwAAAAMEq5d4eHdFAh4AAogCAgJTAgQCBQIGAgcCCAIJAgoCCwKJAg0CCAIIAggCCAIIAggCCAIIAggCCAIIAggCCAIIAggCCAIIAh0CAwKpc3EAfgAAAAAAAnNxAH4ABP///////////////v////7/////dXEAfgAHAAAABF1XUMl4eHdFAh4AAogCAgIpAgQCBQIGAgcCCAIJAh4CCwKJAg0CCAIIAggCCAIIAggCCAIIAggCCAIIAggCCAIIAggCCAIIAh0CAwKqc3EAfgAAAAAAAnNxAH4ABP///////////////v////7/////dXEAfgAHAAAABAnwakZ4eHdFAh4AAogCAgI1AgQCBQIGAgcCCAIJAh4CCwKJAg0CCAIIAggCCAIIAggCCAIIAggCCAIIAggCCAIIAggCCAIIAh0CAwKrc3EAfgAAAAAAAnNxAH4ABP///////////////v////4AAAABdXEAfgAHAAAABAkNFf14eHdFAh4AAogCAgIlAgQCBQIGAgcCCAIJAo4CCwKJAg0CCAIIAggCCAIIAggCCAIIAggCCAIIAggCCAIIAggCCAIIAh0CAwKsc3EAfgAAAAAAAnNxAH4ABP///////////////v////7/////dXEAfgAHAAAAAwU/r3h4d4oCHgACiAICAicCBAIFAgYCBwIIAgkCjgILAokCDQIIAggCCAIIAggCCAIIAggCCAIIAggCCAIIAggCCAIIAggCHQIDAiMCHgACiAICAkACBAIFAgYCBwIIAgkCjgILAokCDQIIAggCCAIIAggCCAIIAggCCAIIAggCCAIIAggCCAIIAggCHQIDAq1zcQB+AAAAAAACc3EAfgAE///////////////+/////v////91cQB+AAcAAAADBCUJeHh3RQIeAAKIAgICQgIEAgUCBgIHAggCCQKOAgsCiQINAggCCAIIAggCCAIIAggCCAIIAggCCAIIAggCCAIIAggCCAIdAgMCrnNxAH4AAAAAAAJzcQB+AAT///////////////7////+/////3VxAH4ABwAAAAMJnn94eHeKAh4AAogCAgJFAgQCBQIGAgcCCAIJAo4CCwKJAg0CCAIIAggCCAIIAggCCAIIAggCCAIIAggCCAIIAggCCAIIAh0CAwIjAh4AAogCAgIdAgQCBQIGAgcCCAIJAh4CCwKJAg0CCAIIAggCCAIIAggCCAIIAggCCAIIAggCCAIIAggCCAIIAh0CAwKvc3EAfgAAAAAAAnNxAH4ABP///////////////v////7/////dXEAfgAHAAAABAXojm54eHdFAh4AAogCAgJIAgQCBQIGAgcCCAIJAgoCCwKJAg0CCAIIAggCCAIIAggCCAIIAggCCAIIAggCCAIIAggCCAIIAh0CAwKwc3EAfgAAAAAAAnNxAH4ABP///////////////v////7/////dXEAfgAHAAAABFgLByx4eHdFAh4AAogCAgI9AgQCBQIGAgcCCAIJAgoCCwKJAg0CCAIIAggCCAIIAggCCAIIAggCCAIIAggCCAIIAggCCAIIAh0CAwKxc3EAfgAAAAAAAnNxAH4ABP///////////////v////7/////dXEAfgAHAAAABEwrC4B4eHdFAh4AAogCAgJkAgQCBQIGAgcCCAIJAo4CCwKJAg0CCAIIAggCCAIIAggCCAIIAggCCAIIAggCCAIIAggCCAIIAh0CAwKyc3EAfgAAAAAAAnNxAH4ABP///////////////v////7/////dXEAfgAHAAAAAwRWK3h4d0UCHgACiAICAkUCBAIFAgYCBwIIAgkCHgILAokCDQIIAggCCAIIAggCCAIIAggCCAIIAggCCAIIAggCCAIIAggCHQIDArNzcQB+AAAAAAACc3EAfgAE///////////////+/////v////91cQB+AAcAAAAEJnGjV3h4d0UCHgACiAICAjICBAIFAgYCBwIIAgkCHgILAokCDQIIAggCCAIIAggCCAIIAggCCAIIAggCCAIIAggCCAIIAggCHQIDArRzcQB+AAAAAAACc3EAfgAE///////////////+/////gAAAAF1cQB+AAcAAAAEAo6woHh4d0UCHgACiAICAmcCBAIFAgYCBwIIAgkCjgILAokCDQIIAggCCAIIAggCCAIIAggCCAIIAggCCAIIAggCCAIIAggCHQIDArVzcQB+AAAAAAACc3EAfgAE///////////////+/////v////91cQB+AAcAAAADDMb+eHh3RQIeAAKIAgICVwIEAgUCBgIHAggCCQKOAgsCiQINAggCCAIIAggCCAIIAggCCAIIAggCCAIIAggCCAIIAggCCAIdAgMCtnNxAH4AAAAAAAJzcQB+AAT///////////////7////+/////3VxAH4ABwAAAAMGaCt4eHeKAh4AAogCAgJRAgQCBQIGAgcCCAIJAo4CCwKJAg0CCAIIAggCCAIIAggCCAIIAggCCAIIAggCCAIIAggCCAIIAh0CAwIjAh4AAogCAgJvAgQCBQIGAgcCCAIJAgoCCwKJAg0CCAIIAggCCAIIAggCCAIIAggCCAIIAggCCAIIAggCCAIIAh0CAwK3c3EAfgAAAAAAAnNxAH4ABP///////////////v////7/////dXEAfgAHAAAABF7UYvh4eHdFAh4AAogCAgJTAgQCBQIGAgcCCAIJAh4CCwKJAg0CCAIIAggCCAIIAggCCAIIAggCCAIIAggCCAIIAggCCAIIAh0CAwK4c3EAfgAAAAAAAnNxAH4ABP///////////////v////7/////dXEAfgAHAAAABAK9P6R4eHdFAh4AAogCAgJeAgQCBQIGAgcCCAIJAgoCCwKJAg0CCAIIAggCCAIIAggCCAIIAggCCAIIAggCCAIIAggCCAIIAh0CAwK5c3EAfgAAAAAAAnNxAH4ABP///////////////v////7/////dXEAfgAHAAAABFSIS5t4eHdFAh4AAogCAgIrAgQCBQIGAgcCCAIJAh4CCwKJAg0CCAIIAggCCAIIAggCCAIIAggCCAIIAggCCAIIAggCCAIIAh0CAwK6c3EAfgAAAAAAAnNxAH4ABP///////////////v////7/////dXEAfgAHAAAABCjphrZ4eHdFAh4AAogCAgI9AgQCBQIGAgcCCAIJAo4CCwKJAg0CCAIIAggCCAIIAggCCAIIAggCCAIIAggCCAIIAggCCAIIAh0CAwK7c3EAfgAAAAAAAnNxAH4ABP///////////////v////7/////dXEAfgAHAAAAAwuCrXh4d0UCHgACiAICAlwCBAIFAgYCBwIIAgkCjgILAokCDQIIAggCCAIIAggCCAIIAggCCAIIAggCCAIIAggCCAIIAggCHQIDArxzcQB+AAAAAAACc3EAfgAE///////////////+/////v////91cQB+AAcAAAADBtyTeHh3RQIeAAKIAgICLwIEAgUCBgIHAggCCQIeAgsCiQINAggCCAIIAggCCAIIAggCCAIIAggCCAIIAggCCAIIAggCCAIdAgMCvXNxAH4AAAAAAAJzcQB+AAT///////////////7////+/////3VxAH4ABwAAAAQCG6dueHh3RQIeAAKIAgICQAIEAgUCBgIHAggCCQIKAgsCiQINAggCCAIIAggCCAIIAggCCAIIAggCCAIIAggCCAIIAggCCAIdAgMCvnNxAH4AAAAAAAJzcQB+AAT///////////////7////+/////3VxAH4ABwAAAARlMUGreHh3RQIeAAKIAgICOwIEAgUCBgIHAggCCQIeAgsCiQINAggCCAIIAggCCAIIAggCCAIIAggCCAIIAggCCAIIAggCCAIdAgMCv3NxAH4AAAAAAAJzcQB+AAT///////////////7////+/////3VxAH4ABwAAAAQZYudleHh3RQIeAAKIAgICSAIEAgUCBgIHAggCCQKOAgsCiQINAggCCAIIAggCCAIIAggCCAIIAggCCAIIAggCCAIIAggCCAIdAgMCwHNxAH4AAAAAAAJzcQB+AAT///////////////7////+/////3VxAH4ABwAAAAMEQ3p4eHdFAh4AAogCAgJCAgQCBQIGAgcCCAIJAgoCCwKJAg0CCAIIAggCCAIIAggCCAIIAggCCAIIAggCCAIIAggCCAIIAh0CAwLBc3EAfgAAAAAAAnNxAH4ABP///////////////v////7/////dXEAfgAHAAAABFovta14eHdFAh4AAogCAgJkAgQCBQIGAgcCCAIJAgoCCwKJAg0CCAIIAggCCAIIAggCCAIIAggCCAIIAggCCAIIAggCCAIIAh0CAwLCc3EAfgAAAAAAAnNxAH4ABP///////////////v////7/////dXEAfgAHAAAABFn95fJ4eHdFAh4AAogCAgJeAgQCBQIGAgcCCAIJAo4CCwKJAg0CCAIIAggCCAIIAggCCAIIAggCCAIIAggCCAIIAggCCAIIAh0CAwLDc3EAfgAAAAAAAnNxAH4ABP///////////////v////7/////dXEAfgAHAAAAAwqAVHh4d0UCHgACiAICAkUCBAIFAgYCBwIIAgkCCgILAokCDQIIAggCCAIIAggCCAIIAggCCAIIAggCCAIIAggCCAIIAggCHQIDAsRzcQB+AAAAAAACc3EAfgAE///////////////+/////v////91cQB+AAcAAAAETu7o2nh4d0UCHgACiAICAjcCBAIFAgYCBwIIAgkCHgILAokCDQIIAggCCAIIAggCCAIIAggCCAIIAggCCAIIAggCCAIIAggCHQIDAsVzcQB+AAAAAAACc3EAfgAE///////////////+/////v////91cQB+AAcAAAAECCX/sXh4d0UCHgACiAICAm8CBAIFAgYCBwIIAgkCjgILAokCDQIIAggCCAIIAggCCAIIAggCCAIIAggCCAIIAggCCAIIAggCHQIDAsZzcQB+AAAAAAACc3EAfgAE///////////////+/////v////91cQB+AAcAAAADBDQ4eHh3RQIeAAKIAgICNQIEAgUCBgIHAggCCQKOAgsCiQINAggCCAIIAggCCAIIAggCCAIIAggCCAIIAggCCAIIAggCCAIdAgMCx3NxAH4AAAAAAAJzcQB+AAT///////////////7////+/////3VxAH4ABwAAAAMD3Kt4eHdFAh4AAogCAgJnAgQCBQIGAgcCCAIJAgoCCwKJAg0CCAIIAggCCAIIAggCCAIIAggCCAIIAggCCAIIAggCCAIIAh0CAwLIc3EAfgAAAAAAAnNxAH4ABP///////////////v////7/////dXEAfgAHAAAABEhweK94eHdFAh4AAogCAgIdAgQCBQIGAgcCCAIJAo4CCwKJAg0CCAIIAggCCAIIAggCCAIIAggCCAIIAggCCAIIAggCCAIIAh0CAwLJc3EAfgAAAAAAAnNxAH4ABP///////////////v////7/////dXEAfgAHAAAAAw6D3Xh4d0UCHgACiAICAikCBAIFAgYCBwIIAgkCjgILAokCDQIIAggCCAIIAggCCAIIAggCCAIIAggCCAIIAggCCAIIAggCHQIDAspzcQB+AAAAAAACc3EAfgAE///////////////+/////v////91cQB+AAcAAAADBHSNeHh3RQIeAAKIAgICGwIEAgUCBgIHAggCCQIKAgsCiQINAggCCAIIAggCCAIIAggCCAIIAggCCAIIAggCCAIIAggCCAIdAgMCy3NxAH4AAAAAAAJzcQB+AAT///////////////7////+/////3VxAH4ABwAAAARJi1PJeHh3RQIeAAKIAgICQgIEAgUCBgIHAggCCQIeAgsCiQINAggCCAIIAggCCAIIAggCCAIIAggCCAIIAggCCAIIAggCCAIdAgMCzHNxAH4AAAAAAAJzcQB+AAT///////////////7////+/////3VxAH4ABwAAAAQDNpKZeHh3RQIeAAKIAgICQAIEAgUCBgIHAggCCQIeAgsCiQINAggCCAIIAggCCAIIAggCCAIIAggCCAIIAggCCAIIAggCCAIdAgMCzXNxAH4AAAAAAAJzcQB+AAT///////////////7////+/////3VxAH4ABwAAAAMylNZ4eHdFAh4AAogCAgJTAgQCBQIGAgcCCAIJAo4CCwKJAg0CCAIIAggCCAIIAggCCAIIAggCCAIIAggCCAIIAggCCAIIAh0CAwLOc3EAfgAAAAAAAnNxAH4ABP///////////////v////7/////dXEAfgAHAAAAAwi2nHh4d0UCHgACiAICAjkCBAIFAgYCBwIIAgkCHgILAokCDQIIAggCCAIIAggCCAIIAggCCAIIAggCCAIIAggCCAIIAggCHQIDAs9zcQB+AAAAAAACc3EAfgAE///////////////+/////v////91cQB+AAcAAAAEEP3yI3h4d0UCHgACiAICAlwCBAIFAgYCBwIIAgkCCgILAokCDQIIAggCCAIIAggCCAIIAggCCAIIAggCCAIIAggCCAIIAggCHQIDAtBzcQB+AAAAAAACc3EAfgAE///////////////+/////v////91cQB+AAcAAAAEKKPaWXh4d0UCHgACiAICAi8CBAIFAgYCBwIIAgkCCgILAokCDQIIAggCCAIIAggCCAIIAggCCAIIAggCCAIIAggCCAIIAggCHQIDAtFzcQB+AAAAAAACc3EAfgAE///////////////+/////v////91cQB+AAcAAAAEYTEIFHh4d5MCHgAC0gAJNDc4NjM4NjU2AgICUwIEAgUCBgIHAggCCQIKAgsCiQINAggCCAIIAggCCAIIAggCCAIIAggCCAIIAggCCAIIAggCCAACAwKpAh4AAtICAgIDAgQCBQIGAgcCCAIJAh4CCwKJAg0CCAIIAggCCAIIAggCCAIIAggCCAIIAggCCAIIAggCCAIIAAIDAtNzcQB+AAAAAAACc3EAfgAE///////////////+/////v////91cQB+AAcAAAAEDlPJjHh4egAAAnQCHgAC0gICAm8CBAIFAgYCBwIIAgkCjgILAokCDQIIAggCCAIIAggCCAIIAggCCAIIAggCCAIIAggCCAIIAggAAgMCxgIeAALSAgIC1AAGMjAxODA3AgQCBQIGAgcCCAIJAo4CCwKJAg0CCAIIAggCCAIIAggCCAIIAggCCAIIAggCCAIIAggCCAIIAAIDAiMCHgAC0gICAkACBAIFAgYCBwIIAgkCCgILAokCDQIIAggCCAIIAggCCAIIAggCCAIIAggCCAIIAggCCAIIAggAAgMCvgIeAALSAgICRQIEAgUCBgIHAggCCQIKAgsCiQINAggCCAIIAggCCAIIAggCCAIIAggCCAIIAggCCAIIAggCCAACAwLEAh4AAtICAgJXAgQCBQIGAgcCCAIJAo4CCwKJAg0CCAIIAggCCAIIAggCCAIIAggCCAIIAggCCAIIAggCCAIIAAIDArYCHgAC0gICAisCBAIFAgYCBwIIAgkCCgILAokCDQIIAggCCAIIAggCCAIIAggCCAIIAggCCAIIAggCCAIIAggAAgMCpQIeAALSAgICOQIEAgUCBgIHAggCCQIeAgsCiQINAggCCAIIAggCCAIIAggCCAIIAggCCAIIAggCCAIIAggCCAACAwLPAh4AAtICAgJCAgQCBQIGAgcCCAIJAo4CCwKJAg0CCAIIAggCCAIIAggCCAIIAggCCAIIAggCCAIIAggCCAIIAAIDAq4CHgAC0gICAtUABjIwMTgxMQIEAgUCBgIHAggCCQIeAgsCiQINAggCCAIIAggCCAIIAggCCAIIAggCCAIIAggCCAIIAggCCAACAwLWc3EAfgAAAAAAAHEAfgATeHeIAh4AAtICAgInAgQCBQIGAgcCCAIJAo4CCwKJAg0CCAIIAggCCAIIAggCCAIIAggCCAIIAggCCAIIAggCCAIIAAIDAiMCHgAC0gICAiACBAIFAgYCBwIIAgkCHgILAokCDQIIAggCCAIIAggCCAIIAggCCAIIAggCCAIIAggCCAIIAggAAgMC13NxAH4AAAAAAAJzcQB+AAT///////////////7////+/////3VxAH4ABwAAAAQESkGVeHh6AAACsAIeAALSAgICSAIEAgUCBgIHAggCCQIKAgsCiQINAggCCAIIAggCCAIIAggCCAIIAggCCAIIAggCCAIIAggCCAACAwKwAh4AAtICAgLYAAYyMDE4MDkCBAIFAgYCBwIIAgkCjgILAokCDQIIAggCCAIIAggCCAIIAggCCAIIAggCCAIIAggCCAIIAggAAgMCIwIeAALSAgICHQIEAgUCBgIHAggCCQIeAgsCiQINAggCCAIIAggCCAIIAggCCAIIAggCCAIIAggCCAIIAggCCAACAwKvAh4AAtICAgIvAgQCBQIGAgcCCAIJAo4CCwKJAg0CCAIIAggCCAIIAggCCAIIAggCCAIIAggCCAIIAggCCAIIAAIDAo8CHgAC0gICAjkCBAIFAgYCBwIIAgkCCgILAokCDQIIAggCCAIIAggCCAIIAggCCAIIAggCCAIIAggCCAIIAggAAgMCigIeAALSAgICZAIEAgUCBgIHAggCCQKOAgsCiQINAggCCAIIAggCCAIIAggCCAIIAggCCAIIAggCCAIIAggCCAACAwKyAh4AAtICAgJXAgQCBQIGAgcCCAIJAh4CCwKJAg0CCAIIAggCCAIIAggCCAIIAggCCAIIAggCCAIIAggCCAIIAAIDApQCHgAC0gICAlMCBAIFAgYCBwIIAgkCHgILAokCDQIIAggCCAIIAggCCAIIAggCCAIIAggCCAIIAggCCAIIAggAAgMCuAIeAALSAgICKwIEAgUCBgIHAggCCQIeAgsCiQINAggCCAIIAggCCAIIAggCCAIIAggCCAIIAggCCAIIAggCCAACAwK6Ah4AAtICAgLUAgQCBQIGAgcCCAIJAh4CCwKJAg0CCAIIAggCCAIIAggCCAIIAggCCAIIAggCCAIIAggCCAIIAAIDAtlzcQB+AAAAAAACc3EAfgAE///////////////+/////gAAAAF1cQB+AAcAAAADCUlQeHh6AAABVAIeAALSAgICPQIEAgUCBgIHAggCCQIeAgsCiQINAggCCAIIAggCCAIIAggCCAIIAggCCAIIAggCCAIIAggCCAACAwKWAh4AAtICAgIDAgQCBQIGAgcCCAIJAo4CCwKJAg0CCAIIAggCCAIIAggCCAIIAggCCAIIAggCCAIIAggCCAIIAAIDAiMCHgAC0gICAh0CBAIFAgYCBwIIAgkCCgILAokCDQIIAggCCAIIAggCCAIIAggCCAIIAggCCAIIAggCCAIIAggAAgMCngIeAALSAgICJQIEAgUCBgIHAggCCQIKAgsCiQINAggCCAIIAggCCAIIAggCCAIIAggCCAIIAggCCAIIAggCCAACAwKdAh4AAtICAgIgAgQCBQIGAgcCCAIJAgoCCwKJAg0CCAIIAggCCAIIAggCCAIIAggCCAIIAggCCAIIAggCCAIIAAIDAtpzcQB+AAAAAAACc3EAfgAE///////////////+/////v////91cQB+AAcAAAAEXOXAsHh4egAAAVQCHgAC0gICAjkCBAIFAgYCBwIIAgkCjgILAokCDQIIAggCCAIIAggCCAIIAggCCAIIAggCCAIIAggCCAIIAggAAgMCqAIeAALSAgICUQIEAgUCBgIHAggCCQIKAgsCiQINAggCCAIIAggCCAIIAggCCAIIAggCCAIIAggCCAIIAggCCAACAwKmAh4AAtICAgJnAgQCBQIGAgcCCAIJAgoCCwKJAg0CCAIIAggCCAIIAggCCAIIAggCCAIIAggCCAIIAggCCAIIAAIDAsgCHgAC0gICAm8CBAIFAgYCBwIIAgkCHgILAokCDQIIAggCCAIIAggCCAIIAggCCAIIAggCCAIIAggCCAIIAggAAgMCnwIeAALSAgICcQIEAgUCBgIHAggCCQIKAgsCiQINAggCCAIIAggCCAIIAggCCAIIAggCCAIIAggCCAIIAggCCAACAwLbc3EAfgAAAAAAAnNxAH4ABP///////////////v////7/////dXEAfgAHAAAABF0aA9N4eHoAAAHcAh4AAtICAgIbAgQCBQIGAgcCCAIJAgoCCwKJAg0CCAIIAggCCAIIAggCCAIIAggCCAIIAggCCAIIAggCCAIIAAIDAssCHgAC0gICAjICBAIFAgYCBwIIAgkCjgILAokCDQIIAggCCAIIAggCCAIIAggCCAIIAggCCAIIAggCCAIIAggAAgMCkwIeAALSAgICKQIEAgUCBgIHAggCCQKOAgsCiQINAggCCAIIAggCCAIIAggCCAIIAggCCAIIAggCCAIIAggCCAACAwLKAh4AAtICAgIlAgQCBQIGAgcCCAIJAh4CCwKJAg0CCAIIAggCCAIIAggCCAIIAggCCAIIAggCCAIIAggCCAIIAAIDAosCHgAC0gICAkACBAIFAgYCBwIIAgkCHgILAokCDQIIAggCCAIIAggCCAIIAggCCAIIAggCCAIIAggCCAIIAggAAgMCzQIeAALSAgICZwIEAgUCBgIHAggCCQIeAgsCiQINAggCCAIIAggCCAIIAggCCAIIAggCCAIIAggCCAIIAggCCAACAwKNAh4AAtICAgJxAgQCBQIGAgcCCAIJAh4CCwKJAg0CCAIIAggCCAIIAggCCAIIAggCCAIIAggCCAIIAggCCAIIAAIDAtxzcQB+AAAAAAACc3EAfgAE///////////////+/////v////91cQB+AAcAAAAEAe561nh4egAAAzACHgAC0gICAjsCBAIFAgYCBwIIAgkCjgILAokCDQIIAggCCAIIAggCCAIIAggCCAIIAggCCAIIAggCCAIIAggAAgMCIwIeAALSAgICRQIEAgUCBgIHAggCCQIeAgsCiQINAggCCAIIAggCCAIIAggCCAIIAggCCAIIAggCCAIIAggCCAACAwKzAh4AAtICAgI9AgQCBQIGAgcCCAIJAo4CCwKJAg0CCAIIAggCCAIIAggCCAIIAggCCAIIAggCCAIIAggCCAIIAAIDArsCHgAC0gICAm8CBAIFAgYCBwIIAgkCCgILAokCDQIIAggCCAIIAggCCAIIAggCCAIIAggCCAIIAggCCAIIAggAAgMCtwIeAALSAgIC1QIEAgUCBgIHAggCCQIKAgsCiQINAggCCAIIAggCCAIIAggCCAIIAggCCAIIAggCCAIIAggCCAACAwLWAh4AAtICAgJcAgQCBQIGAgcCCAIJAo4CCwKJAg0CCAIIAggCCAIIAggCCAIIAggCCAIIAggCCAIIAggCCAIIAAIDArwCHgAC0gICAjICBAIFAgYCBwIIAgkCCgILAokCDQIIAggCCAIIAggCCAIIAggCCAIIAggCCAIIAggCCAIIAggAAgMCpAIeAALSAgICSAIEAgUCBgIHAggCCQKOAgsCiQINAggCCAIIAggCCAIIAggCCAIIAggCCAIIAggCCAIIAggCCAACAwLAAh4AAtICAgJeAgQCBQIGAgcCCAIJAo4CCwKJAg0CCAIIAggCCAIIAggCCAIIAggCCAIIAggCCAIIAggCCAIIAAIDAsMCHgAC0gICAhsCBAIFAgYCBwIIAgkCHgILAokCDQIIAggCCAIIAggCCAIIAggCCAIIAggCCAIIAggCCAIIAggAAgMCoQIeAALSAgICLwIEAgUCBgIHAggCCQIeAgsCiQINAggCCAIIAggCCAIIAggCCAIIAggCCAIIAggCCAIIAggCCAACAwK9Ah4AAtICAgLYAgQCBQIGAgcCCAIJAgoCCwKJAg0CCAIIAggCCAIIAggCCAIIAggCCAIIAggCCAIIAggCCAIIAAIDAt1zcQB+AAAAAAACc3EAfgAE///////////////+/////v////91cQB+AAcAAAAEb1MW8nh4d5ACHgAC0gICAi8CBAIFAgYCBwIIAgkCCgILAokCDQIIAggCCAIIAggCCAIIAggCCAIIAggCCAIIAggCCAIIAggAAgMC0QIeAALSAgIC3gAGMjAxODEwAgQCBQIGAgcCCAIJAh4CCwKJAg0CCAIIAggCCAIIAggCCAIIAggCCAIIAggCCAIIAggCCAIIAAIDAt9zcQB+AAAAAAACc3EAfgAE///////////////+/////gAAAAF1cQB+AAcAAAAEAgg8vXh4d4gCHgAC0gICAkACBAIFAgYCBwIIAgkCjgILAokCDQIIAggCCAIIAggCCAIIAggCCAIIAggCCAIIAggCCAIIAggAAgMCrQIeAALSAgICLQIEAgUCBgIHAggCCQIeAgsCiQINAggCCAIIAggCCAIIAggCCAIIAggCCAIIAggCCAIIAggCCAACAwLgc3EAfgAAAAAAAnNxAH4ABP///////////////v////7/////dXEAfgAHAAAABAcZP5l4eHoAAAHkAh4AAtICAgLhAAYyMDE4MDgCBAIFAgYCBwIIAgkCjgILAokCDQIIAggCCAIIAggCCAIIAggCCAIIAggCCAIIAggCCAIIAggAAgMCIwIeAALSAgICNQIEAgUCBgIHAggCCQIeAgsCiQINAggCCAIIAggCCAIIAggCCAIIAggCCAIIAggCCAIIAggCCAACAwKrAh4AAtICAgIlAgQCBQIGAgcCCAIJAo4CCwKJAg0CCAIIAggCCAIIAggCCAIIAggCCAIIAggCCAIIAggCCAIIAAIDAqwCHgAC0gICAjcCBAIFAgYCBwIIAgkCHgILAokCDQIIAggCCAIIAggCCAIIAggCCAIIAggCCAIIAggCCAIIAggAAgMCxQIeAALSAgICOwIEAgUCBgIHAggCCQIKAgsCiQINAggCCAIIAggCCAIIAggCCAIIAggCCAIIAggCCAIIAggCCAACAwKjAh4AAtICAgLeAgQCBQIGAgcCCAIJAgoCCwKJAg0CCAIIAggCCAIIAggCCAIIAggCCAIIAggCCAIIAggCCAIIAAIDAt0CHgAC0gICAtQCBAIFAgYCBwIIAgkCCgILAokCDQIIAggCCAIIAggCCAIIAggCCAIIAggCCAIIAggCCAIIAggAAgMC4nNxAH4AAAAAAAJzcQB+AAT///////////////7////+/////3VxAH4ABwAAAARjz5oJeHh6AAADMAIeAALSAgICPQIEAgUCBgIHAggCCQIKAgsCiQINAggCCAIIAggCCAIIAggCCAIIAggCCAIIAggCCAIIAggCCAACAwKxAh4AAtICAgI1AgQCBQIGAgcCCAIJAo4CCwKJAg0CCAIIAggCCAIIAggCCAIIAggCCAIIAggCCAIIAggCCAIIAAIDAscCHgAC0gICAkUCBAIFAgYCBwIIAgkCjgILAokCDQIIAggCCAIIAggCCAIIAggCCAIIAggCCAIIAggCCAIIAggAAgMCIwIeAALSAgICKQIEAgUCBgIHAggCCQIeAgsCiQINAggCCAIIAggCCAIIAggCCAIIAggCCAIIAggCCAIIAggCCAACAwKqAh4AAtICAgJnAgQCBQIGAgcCCAIJAo4CCwKJAg0CCAIIAggCCAIIAggCCAIIAggCCAIIAggCCAIIAggCCAIIAAIDArUCHgAC0gICAnECBAIFAgYCBwIIAgkCjgILAokCDQIIAggCCAIIAggCCAIIAggCCAIIAggCCAIIAggCCAIIAggAAgMCIwIeAALSAgICQgIEAgUCBgIHAggCCQIKAgsCiQINAggCCAIIAggCCAIIAggCCAIIAggCCAIIAggCCAIIAggCCAACAwLBAh4AAtICAgI3AgQCBQIGAgcCCAIJAgoCCwKJAg0CCAIIAggCCAIIAggCCAIIAggCCAIIAggCCAIIAggCCAIIAAIDApUCHgAC0gICAlECBAIFAgYCBwIIAgkCHgILAokCDQIIAggCCAIIAggCCAIIAggCCAIIAggCCAIIAggCCAIIAggAAgMCmQIeAALSAgICOwIEAgUCBgIHAggCCQIeAgsCiQINAggCCAIIAggCCAIIAggCCAIIAggCCAIIAggCCAIIAggCCAACAwK/Ah4AAtICAgIyAgQCBQIGAgcCCAIJAh4CCwKJAg0CCAIIAggCCAIIAggCCAIIAggCCAIIAggCCAIIAggCCAIIAAIDArQCHgAC0gICAi0CBAIFAgYCBwIIAgkCCgILAokCDQIIAggCCAIIAggCCAIIAggCCAIIAggCCAIIAggCCAIIAggAAgMC43NxAH4AAAAAAAJzcQB+AAT///////////////7////+/////3VxAH4ABwAAAARaqchfeHh6AAAD/AIeAALSAgICSAIEAgUCBgIHAggCCQIeAgsCiQINAggCCAIIAggCCAIIAggCCAIIAggCCAIIAggCCAIIAggCCAACAwKYAh4AAtICAgInAgQCBQIGAgcCCAIJAgoCCwKJAg0CCAIIAggCCAIIAggCCAIIAggCCAIIAggCCAIIAggCCAIIAAIDApoCHgAC0gICAhsCBAIFAgYCBwIIAgkCjgILAokCDQIIAggCCAIIAggCCAIIAggCCAIIAggCCAIIAggCCAIIAggAAgMCnAIeAALSAgIC3gIEAgUCBgIHAggCCQKOAgsCiQINAggCCAIIAggCCAIIAggCCAIIAggCCAIIAggCCAIIAggCCAACAwIjAh4AAtICAgJcAgQCBQIGAgcCCAIJAh4CCwKJAg0CCAIIAggCCAIIAggCCAIIAggCCAIIAggCCAIIAggCCAIIAAIDApsCHgAC0gICAikCBAIFAgYCBwIIAgkCCgILAokCDQIIAggCCAIIAggCCAIIAggCCAIIAggCCAIIAggCCAIIAggAAgMClwIeAALSAgICLQIEAgUCBgIHAggCCQKOAgsCiQINAggCCAIIAggCCAIIAggCCAIIAggCCAIIAggCCAIIAggCCAACAwIjAh4AAtICAgI3AgQCBQIGAgcCCAIJAo4CCwKJAg0CCAIIAggCCAIIAggCCAIIAggCCAIIAggCCAIIAggCCAIIAAIDAqICHgAC0gICAuECBAIFAgYCBwIIAgkCHgILAokCDQIIAggCCAIIAggCCAIIAggCCAIIAggCCAIIAggCCAIIAggAAgMC3wIeAALSAgICVwIEAgUCBgIHAggCCQIKAgsCiQINAggCCAIIAggCCAIIAggCCAIIAggCCAIIAggCCAIIAggCCAACAwKnAh4AAtICAgLVAgQCBQIGAgcCCAIJAo4CCwKJAg0CCAIIAggCCAIIAggCCAIIAggCCAIIAggCCAIIAggCCAIIAAIDAtYCHgAC0gICAmQCBAIFAgYCBwIIAgkCCgILAokCDQIIAggCCAIIAggCCAIIAggCCAIIAggCCAIIAggCCAIIAggAAgMCwgIeAALSAgICXgIEAgUCBgIHAggCCQIeAgsCiQINAggCCAIIAggCCAIIAggCCAIIAggCCAIIAggCCAIIAggCCAACAwKgAh4AAtICAgIdAgQCBQIGAgcCCAIJAo4CCwKJAg0CCAIIAggCCAIIAggCCAIIAggCCAIIAggCCAIIAggCCAIIAAIDAskCHgAC0gICAgMCBAIFAgYCBwIIAgkCCgILAokCDQIIAggCCAIIAggCCAIIAggCCAIIAggCCAIIAggCCAIIAggAAgMC5HNxAH4AAAAAAAJzcQB+AAT///////////////7////+/////3VxAH4ABwAAAARSfqMaeHh6AAAEAAIeAALSAgICIAIEAgUCBgIHAggCCQKOAgsCiQINAggCCAIIAggCCAIIAggCCAIIAggCCAIIAggCCAIIAggCCAACAwIjAh4AAtICAgLYAgQCBQIGAgcCCAIJAh4CCwKJAg0CCAIIAggCCAIIAggCCAIIAggCCAIIAggCCAIIAggCCAIIAAIDAt8CHgAC0gICAl4CBAIFAgYCBwIIAgkCCgILAokCDQIIAggCCAIIAggCCAIIAggCCAIIAggCCAIIAggCCAIIAggAAgMCuQIeAALSAgICXAIEAgUCBgIHAggCCQIKAgsCiQINAggCCAIIAggCCAIIAggCCAIIAggCCAIIAggCCAIIAggCCAACAwLQAh4AAtICAgJCAgQCBQIGAgcCCAIJAh4CCwKJAg0CCAIIAggCCAIIAggCCAIIAggCCAIIAggCCAIIAggCCAIIAAIDAswCHgAC0gICAlMCBAIFAgYCBwIIAgkCjgILAokCDQIIAggCCAIIAggCCAIIAggCCAIIAggCCAIIAggCCAIIAggAAgMCzgIeAALSAgICJwIEAgUCBgIHAggCCQIeAgsCiQINAggCCAIIAggCCAIIAggCCAIIAggCCAIIAggCCAIIAggCCAACAwKQAh4AAtICAgJkAgQCBQIGAgcCCAIJAh4CCwKJAg0CCAIIAggCCAIIAggCCAIIAggCCAIIAggCCAIIAggCCAIIAAIDAowCHgAC0gICAisCBAIFAgYCBwIIAgkCjgILAokCDQIIAggCCAIIAggCCAIIAggCCAIIAggCCAIIAggCCAIIAggAAgMCkgIeAALSAgICUQIEAgUCBgIHAggCCQKOAgsCiQINAggCCAIIAggCCAIIAggCCAIIAggCCAIIAggCCAIIAggCCAACAwIjAh4AAtICAgI1AgQCBQIGAgcCCAIJAgoCCwKJAg0CCAIIAggCCAIIAggCCAIIAggCCAIIAggCCAIIAggCCAIIAAIDApECHgAC0gICAuECBAIFAgYCBwIIAgkCCgILAokCDQIIAggCCAIIAggCCAIIAggCCAIIAggCCAIIAggCCAIIAggAAgMC3QIeAALlAAk0NzU1OTU5NDQCAgIrAgQCBQIGAgcCCAIJAh4CCwKJAg0CCAIIAggCCAIIAggCCAIIAggCCAIIAggCCAIIAggCCAIIAhICAwK6Ah4AAuUCAgLUAgQCBQIGAgcCCAIJAo4CCwKJAg0CCAIIAggCCAIIAggCCAIIAggCCAIIAggCCAIIAggCCAIIAhICAwIjAh4AAuUCAgI9AgQCBQIGAgcCCAIJAo4CCwKJAg0CCAIIAggCCAIIAggCCAIIAggCCAIIAggCCAIIAgh6AAAEAAIIAggCEgIDArsCHgAC5QICAkACBAIFAgYCBwIIAgkCCgILAokCDQIIAggCCAIIAggCCAIIAggCCAIIAggCCAIIAggCCAIIAggCEgIDAr4CHgAC5QICAlMCBAIFAgYCBwIIAgkCCgILAokCDQIIAggCCAIIAggCCAIIAggCCAIIAggCCAIIAggCCAIIAggCEgIDAqkCHgAC5QICAlcCBAIFAgYCBwIIAgkCjgILAokCDQIIAggCCAIIAggCCAIIAggCCAIIAggCCAIIAggCCAIIAggCEgIDArYCHgAC5QICAm8CBAIFAgYCBwIIAgkCjgILAokCDQIIAggCCAIIAggCCAIIAggCCAIIAggCCAIIAggCCAIIAggCEgIDAsYCHgAC5QICAkUCBAIFAgYCBwIIAgkCHgILAokCDQIIAggCCAIIAggCCAIIAggCCAIIAggCCAIIAggCCAIIAggCEgIDArMCHgAC5QICAmQCBAIFAgYCBwIIAgkCjgILAokCDQIIAggCCAIIAggCCAIIAggCCAIIAggCCAIIAggCCAIIAggCEgIDArICHgAC5QICAgMCBAIFAgYCBwIIAgkCHgILAokCDQIIAggCCAIIAggCCAIIAggCCAIIAggCCAIIAggCCAIIAggCEgIDAtMCHgAC5QICAlMCBAIFAgYCBwIIAgkCHgILAokCDQIIAggCCAIIAggCCAIIAggCCAIIAggCCAIIAggCCAIIAggCEgIDArgCHgAC5QICAuECBAIFAgYCBwIIAgkCCgILAokCDQIIAggCCAIIAggCCAIIAggCCAIIAggCCAIIAggCCAIIAggCEgIDAt0CHgAC5QICAkUCBAIFAgYCBwIIAgkCCgILAokCDQIIAggCCAIIAggCCAIIAggCCAIIAggCCAIIAggCCAIIAggCEgIDAsQCHgAC5QICAkgCBAIFAgYCBwIIAgkCCgILAokCDQIIAggCCAIIAggCCAIIAggCCAIIAggCCAIIAggCCAIIAggCEgIDArACHgAC5QICAkICBAIFAgYCBwIIAgkCjgILAokCDQIIAggCCAIIAggCCAIIAggCCAIIAggCCAIIAggCCAIIAggCEgIDAq4CHgAC5QICAtgCBAIFAgYCBwIIAgkCjgILAokCDQIIAggCCAIIAggCCAIIAggCCAIIAggCCAIIAggCCAIIAggCEgIDAiMCHgAC5QICAisCBAIFAgYCBwIIAgkCCgILAokCDQIIAggCCAIIAggCCAIIAggCCAIIAggCCAIIAggCCAIIAggCEgIDAqUCHgAC5QICAlECBAIFAgYCBwIIAgkCCgILAokCDQIIAggCCAIIAggCCAIIAggCCAJ6AAAEAAgCCAIIAggCCAIIAggCCAISAgMCpgIeAALlAgICOQIEAgUCBgIHAggCCQKOAgsCiQINAggCCAIIAggCCAIIAggCCAIIAggCCAIIAggCCAIIAggCCAISAgMCqAIeAALlAgICIAIEAgUCBgIHAggCCQIeAgsCiQINAggCCAIIAggCCAIIAggCCAIIAggCCAIIAggCCAIIAggCCAISAgMC1wIeAALlAgICXgIEAgUCBgIHAggCCQIeAgsCiQINAggCCAIIAggCCAIIAggCCAIIAggCCAIIAggCCAIIAggCCAISAgMCoAIeAALlAgICHQIEAgUCBgIHAggCCQIeAgsCiQINAggCCAIIAggCCAIIAggCCAIIAggCCAIIAggCCAIIAggCCAISAgMCrwIeAALlAgICJwIEAgUCBgIHAggCCQKOAgsCiQINAggCCAIIAggCCAIIAggCCAIIAggCCAIIAggCCAIIAggCCAISAgMCIwIeAALlAgIC4QIEAgUCBgIHAggCCQIeAgsCiQINAggCCAIIAggCCAIIAggCCAIIAggCCAIIAggCCAIIAggCCAISAgMC3wIeAALlAgIC1QIEAgUCBgIHAggCCQIeAgsCiQINAggCCAIIAggCCAIIAggCCAIIAggCCAIIAggCCAIIAggCCAISAgMC1gIeAALlAgICVwIEAgUCBgIHAggCCQIeAgsCiQINAggCCAIIAggCCAIIAggCCAIIAggCCAIIAggCCAIIAggCCAISAgMClAIeAALlAgICIAIEAgUCBgIHAggCCQIKAgsCiQINAggCCAIIAggCCAIIAggCCAIIAggCCAIIAggCCAIIAggCCAISAgMC2gIeAALlAgIC1QIEAgUCBgIHAggCCQIKAgsCiQINAggCCAIIAggCCAIIAggCCAIIAggCCAIIAggCCAIIAggCCAISAgMC1gIeAALlAgICPQIEAgUCBgIHAggCCQIeAgsCiQINAggCCAIIAggCCAIIAggCCAIIAggCCAIIAggCCAIIAggCCAISAgMClgIeAALlAgICZwIEAgUCBgIHAggCCQIeAgsCiQINAggCCAIIAggCCAIIAggCCAIIAggCCAIIAggCCAIIAggCCAISAgMCjQIeAALlAgICOwIEAgUCBgIHAggCCQKOAgsCiQINAggCCAIIAggCCAIIAggCCAIIAggCCAIIAggCCAIIAggCCAISAgMCIwIeAALlAgIC1AIEAgUCBgIHAggCCQIeAgsCiQINAggCCAIIAggCCAIIAggCCAIIAggCCAIIAggCCAIIAggCCAISAgMC2QIeAALlAgICOQIEAgUCBgIHAggCCQIKAgsCiQINAggCCAIIAgh6AAAEAAIIAggCCAIIAggCCAIIAggCCAIIAggCCAIIAhICAwKKAh4AAuUCAgJxAgQCBQIGAgcCCAIJAh4CCwKJAg0CCAIIAggCCAIIAggCCAIIAggCCAIIAggCCAIIAggCCAIIAhICAwLcAh4AAuUCAgIDAgQCBQIGAgcCCAIJAo4CCwKJAg0CCAIIAggCCAIIAggCCAIIAggCCAIIAggCCAIIAggCCAIIAhICAwIjAh4AAuUCAgIdAgQCBQIGAgcCCAIJAgoCCwKJAg0CCAIIAggCCAIIAggCCAIIAggCCAIIAggCCAIIAggCCAIIAhICAwKeAh4AAuUCAgIlAgQCBQIGAgcCCAIJAgoCCwKJAg0CCAIIAggCCAIIAggCCAIIAggCCAIIAggCCAIIAggCCAIIAhICAwKdAh4AAuUCAgJAAgQCBQIGAgcCCAIJAh4CCwKJAg0CCAIIAggCCAIIAggCCAIIAggCCAIIAggCCAIIAggCCAIIAhICAwLNAh4AAuUCAgI5AgQCBQIGAgcCCAIJAh4CCwKJAg0CCAIIAggCCAIIAggCCAIIAggCCAIIAggCCAIIAggCCAIIAhICAwLPAh4AAuUCAgI1AgQCBQIGAgcCCAIJAo4CCwKJAg0CCAIIAggCCAIIAggCCAIIAggCCAIIAggCCAIIAggCCAIIAhICAwLHAh4AAuUCAgIyAgQCBQIGAgcCCAIJAo4CCwKJAg0CCAIIAggCCAIIAggCCAIIAggCCAIIAggCCAIIAggCCAIIAhICAwKTAh4AAuUCAgIlAgQCBQIGAgcCCAIJAh4CCwKJAg0CCAIIAggCCAIIAggCCAIIAggCCAIIAggCCAIIAggCCAIIAhICAwKLAh4AAuUCAgJnAgQCBQIGAgcCCAIJAgoCCwKJAg0CCAIIAggCCAIIAggCCAIIAggCCAIIAggCCAIIAggCCAIIAhICAwLIAh4AAuUCAgJxAgQCBQIGAgcCCAIJAgoCCwKJAg0CCAIIAggCCAIIAggCCAIIAggCCAIIAggCCAIIAggCCAIIAhICAwLbAh4AAuUCAgLhAgQCBQIGAgcCCAIJAo4CCwKJAg0CCAIIAggCCAIIAggCCAIIAggCCAIIAggCCAIIAggCCAIIAhICAwIjAh4AAuUCAgIbAgQCBQIGAgcCCAIJAgoCCwKJAg0CCAIIAggCCAIIAggCCAIIAggCCAIIAggCCAIIAggCCAIIAhICAwLLAh4AAuUCAgIvAgQCBQIGAgcCCAIJAgoCCwKJAg0CCAIIAggCCAIIAggCCAIIAggCCAIIAggCCAIIAggCCAIIAhICAwLRAh4AAuUCAgIpAgQCBQIGAgcCCAIJAo4CCwJ6AAAEAIkCDQIIAggCCAIIAggCCAIIAggCCAIIAggCCAIIAggCCAIIAggCEgIDAsoCHgAC5QICAtgCBAIFAgYCBwIIAgkCCgILAokCDQIIAggCCAIIAggCCAIIAggCCAIIAggCCAIIAggCCAIIAggCEgIDAt0CHgAC5QICAi8CBAIFAgYCBwIIAgkCHgILAokCDQIIAggCCAIIAggCCAIIAggCCAIIAggCCAIIAggCCAIIAggCEgIDAr0CHgAC5QICAjICBAIFAgYCBwIIAgkCCgILAokCDQIIAggCCAIIAggCCAIIAggCCAIIAggCCAIIAggCCAIIAggCEgIDAqQCHgAC5QICAlECBAIFAgYCBwIIAgkCjgILAokCDQIIAggCCAIIAggCCAIIAggCCAIIAggCCAIIAggCCAIIAggCEgIDAiMCHgAC5QICAjICBAIFAgYCBwIIAgkCHgILAokCDQIIAggCCAIIAggCCAIIAggCCAIIAggCCAIIAggCCAIIAggCEgIDArQCHgAC5QICAhsCBAIFAgYCBwIIAgkCHgILAokCDQIIAggCCAIIAggCCAIIAggCCAIIAggCCAIIAggCCAIIAggCEgIDAqECHgAC5QICAnECBAIFAgYCBwIIAgkCjgILAokCDQIIAggCCAIIAggCCAIIAggCCAIIAggCCAIIAggCCAIIAggCEgIDAiMCHgAC5QICAl4CBAIFAgYCBwIIAgkCjgILAokCDQIIAggCCAIIAggCCAIIAggCCAIIAggCCAIIAggCCAIIAggCEgIDAsMCHgAC5QICAm8CBAIFAgYCBwIIAgkCCgILAokCDQIIAggCCAIIAggCCAIIAggCCAIIAggCCAIIAggCCAIIAggCEgIDArcCHgAC5QICAlwCBAIFAgYCBwIIAgkCjgILAokCDQIIAggCCAIIAggCCAIIAggCCAIIAggCCAIIAggCCAIIAggCEgIDArwCHgAC5QICAkICBAIFAgYCBwIIAgkCCgILAokCDQIIAggCCAIIAggCCAIIAggCCAIIAggCCAIIAggCCAIIAggCEgIDAsECHgAC5QICAjsCBAIFAgYCBwIIAgkCHgILAokCDQIIAggCCAIIAggCCAIIAggCCAIIAggCCAIIAggCCAIIAggCEgIDAr8CHgAC5QICAkgCBAIFAgYCBwIIAgkCjgILAokCDQIIAggCCAIIAggCCAIIAggCCAIIAggCCAIIAggCCAIIAggCEgIDAsACHgAC5QICAtQCBAIFAgYCBwIIAgkCCgILAokCDQIIAggCCAIIAggCCAIIAggCCAIIAggCCAIIAggCCAIIAggCEgIDAuICHgAC5QICAj0CBAIFAgZ6AAAEAAIHAggCCQIKAgsCiQINAggCCAIIAggCCAIIAggCCAIIAggCCAIIAggCCAIIAggCCAISAgMCsQIeAALlAgICNQIEAgUCBgIHAggCCQIeAgsCiQINAggCCAIIAggCCAIIAggCCAIIAggCCAIIAggCCAIIAggCCAISAgMCqwIeAALlAgICVwIEAgUCBgIHAggCCQIKAgsCiQINAggCCAIIAggCCAIIAggCCAIIAggCCAIIAggCCAIIAggCCAISAgMCpwIeAALlAgICKQIEAgUCBgIHAggCCQIeAgsCiQINAggCCAIIAggCCAIIAggCCAIIAggCCAIIAggCCAIIAggCCAISAgMCqgIeAALlAgICLQIEAgUCBgIHAggCCQKOAgsCiQINAggCCAIIAggCCAIIAggCCAIIAggCCAIIAggCCAIIAggCCAISAgMCIwIeAALlAgICNwIEAgUCBgIHAggCCQKOAgsCiQINAggCCAIIAggCCAIIAggCCAIIAggCCAIIAggCCAIIAggCCAISAgMCogIeAALlAgIC3gIEAgUCBgIHAggCCQIKAgsCiQINAggCCAIIAggCCAIIAggCCAIIAggCCAIIAggCCAIIAggCCAISAgMC3QIeAALlAgICZwIEAgUCBgIHAggCCQKOAgsCiQINAggCCAIIAggCCAIIAggCCAIIAggCCAIIAggCCAIIAggCCAISAgMCtQIeAALlAgICRQIEAgUCBgIHAggCCQKOAgsCiQINAggCCAIIAggCCAIIAggCCAIIAggCCAIIAggCCAIIAggCCAISAgMCIwIeAALlAgICJQIEAgUCBgIHAggCCQKOAgsCiQINAggCCAIIAggCCAIIAggCCAIIAggCCAIIAggCCAIIAggCCAISAgMCrAIeAALlAgICbwIEAgUCBgIHAggCCQIeAgsCiQINAggCCAIIAggCCAIIAggCCAIIAggCCAIIAggCCAIIAggCCAISAgMCnwIeAALlAgICOwIEAgUCBgIHAggCCQIKAgsCiQINAggCCAIIAggCCAIIAggCCAIIAggCCAIIAggCCAIIAggCCAISAgMCowIeAALlAgICQAIEAgUCBgIHAggCCQKOAgsCiQINAggCCAIIAggCCAIIAggCCAIIAggCCAIIAggCCAIIAggCCAISAgMCrQIeAALlAgICUQIEAgUCBgIHAggCCQIeAgsCiQINAggCCAIIAggCCAIIAggCCAIIAggCCAIIAggCCAIIAggCCAISAgMCmQIeAALlAgICKQIEAgUCBgIHAggCCQIKAgsCiQINAggCCAIIAggCCAIIAggCCAIIAggCCAIIAggCCAIIAggCCAISAgMClwIeAAJ6AAAEAOUCAgI1AgQCBQIGAgcCCAIJAgoCCwKJAg0CCAIIAggCCAIIAggCCAIIAggCCAIIAggCCAIIAggCCAIIAhICAwKRAh4AAuUCAgJIAgQCBQIGAgcCCAIJAh4CCwKJAg0CCAIIAggCCAIIAggCCAIIAggCCAIIAggCCAIIAggCCAIIAhICAwKYAh4AAuUCAgI3AgQCBQIGAgcCCAIJAgoCCwKJAg0CCAIIAggCCAIIAggCCAIIAggCCAIIAggCCAIIAggCCAIIAhICAwKVAh4AAuUCAgIrAgQCBQIGAgcCCAIJAo4CCwKJAg0CCAIIAggCCAIIAggCCAIIAggCCAIIAggCCAIIAggCCAIIAhICAwKSAh4AAuUCAgLeAgQCBQIGAgcCCAIJAo4CCwKJAg0CCAIIAggCCAIIAggCCAIIAggCCAIIAggCCAIIAggCCAIIAhICAwIjAh4AAuUCAgInAgQCBQIGAgcCCAIJAgoCCwKJAg0CCAIIAggCCAIIAggCCAIIAggCCAIIAggCCAIIAggCCAIIAhICAwKaAh4AAuUCAgJcAgQCBQIGAgcCCAIJAh4CCwKJAg0CCAIIAggCCAIIAggCCAIIAggCCAIIAggCCAIIAggCCAIIAhICAwKbAh4AAuUCAgJkAgQCBQIGAgcCCAIJAh4CCwKJAg0CCAIIAggCCAIIAggCCAIIAggCCAIIAggCCAIIAggCCAIIAhICAwKMAh4AAuUCAgIvAgQCBQIGAgcCCAIJAo4CCwKJAg0CCAIIAggCCAIIAggCCAIIAggCCAIIAggCCAIIAggCCAIIAhICAwKPAh4AAuUCAgItAgQCBQIGAgcCCAIJAgoCCwKJAg0CCAIIAggCCAIIAggCCAIIAggCCAIIAggCCAIIAggCCAIIAhICAwLjAh4AAuUCAgIbAgQCBQIGAgcCCAIJAo4CCwKJAg0CCAIIAggCCAIIAggCCAIIAggCCAIIAggCCAIIAggCCAIIAhICAwKcAh4AAuUCAgLVAgQCBQIGAgcCCAIJAo4CCwKJAg0CCAIIAggCCAIIAggCCAIIAggCCAIIAggCCAIIAggCCAIIAhICAwLWAh4AAuUCAgI3AgQCBQIGAgcCCAIJAh4CCwKJAg0CCAIIAggCCAIIAggCCAIIAggCCAIIAggCCAIIAggCCAIIAhICAwLFAh4AAuUCAgJCAgQCBQIGAgcCCAIJAh4CCwKJAg0CCAIIAggCCAIIAggCCAIIAggCCAIIAggCCAIIAggCCAIIAhICAwLMAh4AAuUCAgIDAgQCBQIGAgcCCAIJAgoCCwKJAg0CCAIIAggCCAIIAggCCAIIAggCCAIIAggCCAIIAggCCAJ6AAAEAAgCEgIDAuQCHgAC5QICAlMCBAIFAgYCBwIIAgkCjgILAokCDQIIAggCCAIIAggCCAIIAggCCAIIAggCCAIIAggCCAIIAggCEgIDAs4CHgAC5QICAl4CBAIFAgYCBwIIAgkCCgILAokCDQIIAggCCAIIAggCCAIIAggCCAIIAggCCAIIAggCCAIIAggCEgIDArkCHgAC5QICAt4CBAIFAgYCBwIIAgkCHgILAokCDQIIAggCCAIIAggCCAIIAggCCAIIAggCCAIIAggCCAIIAggCEgIDAt8CHgAC5QICAtgCBAIFAgYCBwIIAgkCHgILAokCDQIIAggCCAIIAggCCAIIAggCCAIIAggCCAIIAggCCAIIAggCEgIDAt8CHgAC5QICAmQCBAIFAgYCBwIIAgkCCgILAokCDQIIAggCCAIIAggCCAIIAggCCAIIAggCCAIIAggCCAIIAggCEgIDAsICHgAC5QICAicCBAIFAgYCBwIIAgkCHgILAokCDQIIAggCCAIIAggCCAIIAggCCAIIAggCCAIIAggCCAIIAggCEgIDApACHgAC5QICAh0CBAIFAgYCBwIIAgkCjgILAokCDQIIAggCCAIIAggCCAIIAggCCAIIAggCCAIIAggCCAIIAggCEgIDAskCHgAC5QICAiACBAIFAgYCBwIIAgkCjgILAokCDQIIAggCCAIIAggCCAIIAggCCAIIAggCCAIIAggCCAIIAggCEgIDAiMCHgAC5QICAlwCBAIFAgYCBwIIAgkCCgILAokCDQIIAggCCAIIAggCCAIIAggCCAIIAggCCAIIAggCCAIIAggCEgIDAtACHgAC5QICAi0CBAIFAgYCBwIIAgkCHgILAokCDQIIAggCCAIIAggCCAIIAggCCAIIAggCCAIIAggCCAIIAggCEgIDAuACHgAC5gAJMzMzODMxMjE2AgICKQIEAgUCBgIHAggCCQIKAgsCiQINAggCCAIIAggCCAIIAggCCAIIAggCCAIIAggCCAIIAggCCAIbAgMClwIeAALmAgICHQIEAgUCBgIHAggCCQIKAgsCiQINAggCCAIIAggCCAIIAggCCAIIAggCCAIIAggCCAIIAggCCAIbAgMCngIeAALmAgICSAIEAgUCBgIHAggCCQIeAgsCiQINAggCCAIIAggCCAIIAggCCAIIAggCCAIIAggCCAIIAggCCAIbAgMCmAIeAALmAgICUQIEAgUCBgIHAggCCQIeAgsCiQINAggCCAIIAggCCAIIAggCCAIIAggCCAIIAggCCAIIAggCCAIbAgMCmQIeAALmAgICVwIEAgUCBgIHAggCCQIeAgsCiQINAggCCAIIAggCCAJ6AAAEAAgCCAIIAggCCAIIAggCCAIIAggCCAIIAhsCAwKUAh4AAuYCAgI9AgQCBQIGAgcCCAIJAh4CCwKJAg0CCAIIAggCCAIIAggCCAIIAggCCAIIAggCCAIIAggCCAIIAhsCAwKWAh4AAuYCAgInAgQCBQIGAgcCCAIJAgoCCwKJAg0CCAIIAggCCAIIAggCCAIIAggCCAIIAggCCAIIAggCCAIIAhsCAwKaAh4AAuYCAgIlAgQCBQIGAgcCCAIJAgoCCwKJAg0CCAIIAggCCAIIAggCCAIIAggCCAIIAggCCAIIAggCCAIIAhsCAwKdAh4AAuYCAgJcAgQCBQIGAgcCCAIJAh4CCwKJAg0CCAIIAggCCAIIAggCCAIIAggCCAIIAggCCAIIAggCCAIIAhsCAwKbAh4AAuYCAgIDAgQCBQIGAgcCCAIJAo4CCwKJAg0CCAIIAggCCAIIAggCCAIIAggCCAIIAggCCAIIAggCCAIIAhsCAwIjAh4AAuYCAgJkAgQCBQIGAgcCCAIJAh4CCwKJAg0CCAIIAggCCAIIAggCCAIIAggCCAIIAggCCAIIAggCCAIIAhsCAwKMAh4AAuYCAgIvAgQCBQIGAgcCCAIJAo4CCwKJAg0CCAIIAggCCAIIAggCCAIIAggCCAIIAggCCAIIAggCCAIIAhsCAwKPAh4AAuYCAgIbAgQCBQIGAgcCCAIJAo4CCwKJAg0CCAIIAggCCAIIAggCCAIIAggCCAIIAggCCAIIAggCCAIIAhsCAwKcAh4AAuYCAgJeAgQCBQIGAgcCCAIJAh4CCwKJAg0CCAIIAggCCAIIAggCCAIIAggCCAIIAggCCAIIAggCCAIIAhsCAwKgAh4AAuYCAgJnAgQCBQIGAgcCCAIJAgoCCwKJAg0CCAIIAggCCAIIAggCCAIIAggCCAIIAggCCAIIAggCCAIIAhsCAwLIAh4AAuYCAgI3AgQCBQIGAgcCCAIJAo4CCwKJAg0CCAIIAggCCAIIAggCCAIIAggCCAIIAggCCAIIAggCCAIIAhsCAwKiAh4AAuYCAgJvAgQCBQIGAgcCCAIJAh4CCwKJAg0CCAIIAggCCAIIAggCCAIIAggCCAIIAggCCAIIAggCCAIIAhsCAwKfAh4AAuYCAgJRAgQCBQIGAgcCCAIJAgoCCwKJAg0CCAIIAggCCAIIAggCCAIIAggCCAIIAggCCAIIAggCCAIIAhsCAwKmAh4AAuYCAgJkAgQCBQIGAgcCCAIJAgoCCwKJAg0CCAIIAggCCAIIAggCCAIIAggCCAIIAggCCAIIAggCCAIIAhsCAwLCAh4AAuYCAgJXAgQCBQIGAgcCCAIJAgoCCwKJAg16AAAEAAIIAggCCAIIAggCCAIIAggCCAIIAggCCAIIAggCCAIIAggCGwIDAqcCHgAC5gICAjkCBAIFAgYCBwIIAgkCjgILAokCDQIIAggCCAIIAggCCAIIAggCCAIIAggCCAIIAggCCAIIAggCGwIDAqgCHgAC5gICAjUCBAIFAgYCBwIIAgkCjgILAokCDQIIAggCCAIIAggCCAIIAggCCAIIAggCCAIIAggCCAIIAggCGwIDAscCHgAC5gICAkACBAIFAgYCBwIIAgkCHgILAokCDQIIAggCCAIIAggCCAIIAggCCAIIAggCCAIIAggCCAIIAggCGwIDAs0CHgAC5gICAh0CBAIFAgYCBwIIAgkCjgILAokCDQIIAggCCAIIAggCCAIIAggCCAIIAggCCAIIAggCCAIIAggCGwIDAskCHgAC5gICAgMCBAIFAgYCBwIIAgkCCgILAokCDQIIAggCCAIIAggCCAIIAggCCAIIAggCCAIIAggCCAIIAggCGwIDAuQCHgAC5gICAhsCBAIFAgYCBwIIAgkCCgILAokCDQIIAggCCAIIAggCCAIIAggCCAIIAggCCAIIAggCCAIIAggCGwIDAssCHgAC5gICAkICBAIFAgYCBwIIAgkCHgILAokCDQIIAggCCAIIAggCCAIIAggCCAIIAggCCAIIAggCCAIIAggCGwIDAswCHgAC5gICAjkCBAIFAgYCBwIIAgkCHgILAokCDQIIAggCCAIIAggCCAIIAggCCAIIAggCCAIIAggCCAIIAggCGwIDAs8CHgAC5gICAi8CBAIFAgYCBwIIAgkCCgILAokCDQIIAggCCAIIAggCCAIIAggCCAIIAggCCAIIAggCCAIIAggCGwIDAtECHgAC5gICAlwCBAIFAgYCBwIIAgkCCgILAokCDQIIAggCCAIIAggCCAIIAggCCAIIAggCCAIIAggCCAIIAggCGwIDAtACHgAC5gICAikCBAIFAgYCBwIIAgkCjgILAokCDQIIAggCCAIIAggCCAIIAggCCAIIAggCCAIIAggCCAIIAggCGwIDAsoCHgAC5gICAicCBAIFAgYCBwIIAgkCHgILAokCDQIIAggCCAIIAggCCAIIAggCCAIIAggCCAIIAggCCAIIAggCGwIDApACHgAC5gICAmcCBAIFAgYCBwIIAgkCHgILAokCDQIIAggCCAIIAggCCAIIAggCCAIIAggCCAIIAggCCAIIAggCGwIDAo0CHgAC5gICAm8CBAIFAgYCBwIIAgkCCgILAokCDQIIAggCCAIIAggCCAIIAggCCAIIAggCCAIIAggCCAIIAggCGwIDArcCHgAC5gICAiUCBAIFAgYCBwJ6AAAEAAgCCQIeAgsCiQINAggCCAIIAggCCAIIAggCCAIIAggCCAIIAggCCAIIAggCCAIbAgMCiwIeAALmAgICOwIEAgUCBgIHAggCCQKOAgsCiQINAggCCAIIAggCCAIIAggCCAIIAggCCAIIAggCCAIIAggCCAIbAgMCIwIeAALmAgICNQIEAgUCBgIHAggCCQIKAgsCiQINAggCCAIIAggCCAIIAggCCAIIAggCCAIIAggCCAIIAggCCAIbAgMCkQIeAALmAgICXgIEAgUCBgIHAggCCQIKAgsCiQINAggCCAIIAggCCAIIAggCCAIIAggCCAIIAggCCAIIAggCCAIbAgMCuQIeAALmAgICVwIEAgUCBgIHAggCCQKOAgsCiQINAggCCAIIAggCCAIIAggCCAIIAggCCAIIAggCCAIIAggCCAIbAgMCtgIeAALmAgICUwIEAgUCBgIHAggCCQKOAgsCiQINAggCCAIIAggCCAIIAggCCAIIAggCCAIIAggCCAIIAggCCAIbAgMCzgIeAALmAgICRQIEAgUCBgIHAggCCQIeAgsCiQINAggCCAIIAggCCAIIAggCCAIIAggCCAIIAggCCAIIAggCCAIbAgMCswIeAALmAgICMgIEAgUCBgIHAggCCQKOAgsCiQINAggCCAIIAggCCAIIAggCCAIIAggCCAIIAggCCAIIAggCCAIbAgMCkwIeAALmAgICKwIEAgUCBgIHAggCCQKOAgsCiQINAggCCAIIAggCCAIIAggCCAIIAggCCAIIAggCCAIIAggCCAIbAgMCkgIeAALmAgICUQIEAgUCBgIHAggCCQKOAgsCiQINAggCCAIIAggCCAIIAggCCAIIAggCCAIIAggCCAIIAggCCAIbAgMCIwIeAALmAgICKwIEAgUCBgIHAggCCQIeAgsCiQINAggCCAIIAggCCAIIAggCCAIIAggCCAIIAggCCAIIAggCCAIbAgMCugIeAALmAgICPQIEAgUCBgIHAggCCQKOAgsCiQINAggCCAIIAggCCAIIAggCCAIIAggCCAIIAggCCAIIAggCCAIbAgMCuwIeAALmAgICXAIEAgUCBgIHAggCCQKOAgsCiQINAggCCAIIAggCCAIIAggCCAIIAggCCAIIAggCCAIIAggCCAIbAgMCvAIeAALmAgICMgIEAgUCBgIHAggCCQIKAgsCiQINAggCCAIIAggCCAIIAggCCAIIAggCCAIIAggCCAIIAggCCAIbAgMCpAIeAALmAgICLwIEAgUCBgIHAggCCQIeAgsCiQINAggCCAIIAggCCAIIAggCCAIIAggCCAIIAggCCAIIAggCCAIbAgMCvQIeAALmAgJ6AAAEAAJAAgQCBQIGAgcCCAIJAgoCCwKJAg0CCAIIAggCCAIIAggCCAIIAggCCAIIAggCCAIIAggCCAIIAhsCAwK+Ah4AAuYCAgJCAgQCBQIGAgcCCAIJAgoCCwKJAg0CCAIIAggCCAIIAggCCAIIAggCCAIIAggCCAIIAggCCAIIAhsCAwLBAh4AAuYCAgI7AgQCBQIGAgcCCAIJAh4CCwKJAg0CCAIIAggCCAIIAggCCAIIAggCCAIIAggCCAIIAggCCAIIAhsCAwK/Ah4AAuYCAgJIAgQCBQIGAgcCCAIJAo4CCwKJAg0CCAIIAggCCAIIAggCCAIIAggCCAIIAggCCAIIAggCCAIIAhsCAwLAAh4AAuYCAgIrAgQCBQIGAgcCCAIJAgoCCwKJAg0CCAIIAggCCAIIAggCCAIIAggCCAIIAggCCAIIAggCCAIIAhsCAwKlAh4AAuYCAgJFAgQCBQIGAgcCCAIJAgoCCwKJAg0CCAIIAggCCAIIAggCCAIIAggCCAIIAggCCAIIAggCCAIIAhsCAwLEAh4AAuYCAgI3AgQCBQIGAgcCCAIJAh4CCwKJAg0CCAIIAggCCAIIAggCCAIIAggCCAIIAggCCAIIAggCCAIIAhsCAwLFAh4AAuYCAgIbAgQCBQIGAgcCCAIJAh4CCwKJAg0CCAIIAggCCAIIAggCCAIIAggCCAIIAggCCAIIAggCCAIIAhsCAwKhAh4AAuYCAgJeAgQCBQIGAgcCCAIJAo4CCwKJAg0CCAIIAggCCAIIAggCCAIIAggCCAIIAggCCAIIAggCCAIIAhsCAwLDAh4AAuYCAgJTAgQCBQIGAgcCCAIJAgoCCwKJAg0CCAIIAggCCAIIAggCCAIIAggCCAIIAggCCAIIAggCCAIIAhsCAwKpAh4AAuYCAgJvAgQCBQIGAgcCCAIJAo4CCwKJAg0CCAIIAggCCAIIAggCCAIIAggCCAIIAggCCAIIAggCCAIIAhsCAwLGAh4AAuYCAgIDAgQCBQIGAgcCCAIJAh4CCwKJAg0CCAIIAggCCAIIAggCCAIIAggCCAIIAggCCAIIAggCCAIIAhsCAwLTAh4AAuYCAgI1AgQCBQIGAgcCCAIJAh4CCwKJAg0CCAIIAggCCAIIAggCCAIIAggCCAIIAggCCAIIAggCCAIIAhsCAwKrAh4AAuYCAgJIAgQCBQIGAgcCCAIJAgoCCwKJAg0CCAIIAggCCAIIAggCCAIIAggCCAIIAggCCAIIAggCCAIIAhsCAwKwAh4AAuYCAgIdAgQCBQIGAgcCCAIJAh4CCwKJAg0CCAIIAggCCAIIAggCCAIIAggCCAIIAggCCAIIAggCCAIIAht6AAAEAAIDAq8CHgAC5gICAiUCBAIFAgYCBwIIAgkCjgILAokCDQIIAggCCAIIAggCCAIIAggCCAIIAggCCAIIAggCCAIIAggCGwIDAqwCHgAC5gICAjsCBAIFAgYCBwIIAgkCCgILAokCDQIIAggCCAIIAggCCAIIAggCCAIIAggCCAIIAggCCAIIAggCGwIDAqMCHgAC5gICAkUCBAIFAgYCBwIIAgkCjgILAokCDQIIAggCCAIIAggCCAIIAggCCAIIAggCCAIIAggCCAIIAggCGwIDAiMCHgAC5gICAkICBAIFAgYCBwIIAgkCjgILAokCDQIIAggCCAIIAggCCAIIAggCCAIIAggCCAIIAggCCAIIAggCGwIDAq4CHgAC5gICAj0CBAIFAgYCBwIIAgkCCgILAokCDQIIAggCCAIIAggCCAIIAggCCAIIAggCCAIIAggCCAIIAggCGwIDArECHgAC5gICAicCBAIFAgYCBwIIAgkCjgILAokCDQIIAggCCAIIAggCCAIIAggCCAIIAggCCAIIAggCCAIIAggCGwIDAiMCHgAC5gICAkACBAIFAgYCBwIIAgkCjgILAokCDQIIAggCCAIIAggCCAIIAggCCAIIAggCCAIIAggCCAIIAggCGwIDAq0CHgAC5gICAjcCBAIFAgYCBwIIAgkCCgILAokCDQIIAggCCAIIAggCCAIIAggCCAIIAggCCAIIAggCCAIIAggCGwIDApUCHgAC5gICAmcCBAIFAgYCBwIIAgkCjgILAokCDQIIAggCCAIIAggCCAIIAggCCAIIAggCCAIIAggCCAIIAggCGwIDArUCHgAC5gICAjICBAIFAgYCBwIIAgkCHgILAokCDQIIAggCCAIIAggCCAIIAggCCAIIAggCCAIIAggCCAIIAggCGwIDArQCHgAC5gICAlMCBAIFAgYCBwIIAgkCHgILAokCDQIIAggCCAIIAggCCAIIAggCCAIIAggCCAIIAggCCAIIAggCGwIDArgCHgAC5gICAjkCBAIFAgYCBwIIAgkCCgILAokCDQIIAggCCAIIAggCCAIIAggCCAIIAggCCAIIAggCCAIIAggCGwIDAooCHgAC5gICAikCBAIFAgYCBwIIAgkCHgILAokCDQIIAggCCAIIAggCCAIIAggCCAIIAggCCAIIAggCCAIIAggCGwIDAqoCHgAC5gICAmQCBAIFAgYCBwIIAgkCjgILAokCDQIIAggCCAIIAggCCAIIAggCCAIIAggCCAIIAggCCAIIAggCGwIDArICHgAC5wAJNDcyODk4MjI0AgICNQIEAgUCBgIHAggCCQIeAgsCiQINAggCCAIIAggCCAIIAgh6AAAEAAIIAggCCAIIAggCCAIIAggCCAIIAh8CAwKrAh4AAucCAgIbAgQCBQIGAgcCCAIJAgoCCwKJAg0CCAIIAggCCAIIAggCCAIIAggCCAIIAggCCAIIAggCCAIIAh8CAwLLAh4AAucCAgI3AgQCBQIGAgcCCAIJAh4CCwKJAg0CCAIIAggCCAIIAggCCAIIAggCCAIIAggCCAIIAggCCAIIAh8CAwLFAh4AAucCAgIdAgQCBQIGAgcCCAIJAh4CCwKJAg0CCAIIAggCCAIIAggCCAIIAggCCAIIAggCCAIIAggCCAIIAh8CAwKvAh4AAucCAgIpAgQCBQIGAgcCCAIJAh4CCwKJAg0CCAIIAggCCAIIAggCCAIIAggCCAIIAggCCAIIAggCCAIIAh8CAwKqAh4AAucCAgJTAgQCBQIGAgcCCAIJAo4CCwKJAg0CCAIIAggCCAIIAggCCAIIAggCCAIIAggCCAIIAggCCAIIAh8CAwLOAh4AAucCAgIyAgQCBQIGAgcCCAIJAo4CCwKJAg0CCAIIAggCCAIIAggCCAIIAggCCAIIAggCCAIIAggCCAIIAh8CAwKTAh4AAucCAgI3AgQCBQIGAgcCCAIJAgoCCwKJAg0CCAIIAggCCAIIAggCCAIIAggCCAIIAggCCAIIAggCCAIIAh8CAwKVAh4AAucCAgI5AgQCBQIGAgcCCAIJAgoCCwKJAg0CCAIIAggCCAIIAggCCAIIAggCCAIIAggCCAIIAggCCAIIAh8CAwKKAh4AAucCAgJnAgQCBQIGAgcCCAIJAh4CCwKJAg0CCAIIAggCCAIIAggCCAIIAggCCAIIAggCCAIIAggCCAIIAh8CAwKNAh4AAucCAgJkAgQCBQIGAgcCCAIJAh4CCwKJAg0CCAIIAggCCAIIAggCCAIIAggCCAIIAggCCAIIAggCCAIIAh8CAwKMAh4AAucCAgIvAgQCBQIGAgcCCAIJAo4CCwKJAg0CCAIIAggCCAIIAggCCAIIAggCCAIIAggCCAIIAggCCAIIAh8CAwKPAh4AAucCAgJcAgQCBQIGAgcCCAIJAo4CCwKJAg0CCAIIAggCCAIIAggCCAIIAggCCAIIAggCCAIIAggCCAIIAh8CAwK8Ah4AAucCAgI9AgQCBQIGAgcCCAIJAo4CCwKJAg0CCAIIAggCCAIIAggCCAIIAggCCAIIAggCCAIIAggCCAIIAh8CAwK7Ah4AAucCAgI1AgQCBQIGAgcCCAIJAgoCCwKJAg0CCAIIAggCCAIIAggCCAIIAggCCAIIAggCCAIIAggCCAIIAh8CAwKRAh4AAucCAgI9AgQCBQIGAgcCCAIJAh4CCwKJAg0CCAJ6AAAEAAgCCAIIAggCCAIIAggCCAIIAggCCAIIAggCCAIIAggCHwIDApYCHgAC5wICAkACBAIFAgYCBwIIAgkCCgILAokCDQIIAggCCAIIAggCCAIIAggCCAIIAggCCAIIAggCCAIIAggCHwIDAr4CHgAC5wICAlECBAIFAgYCBwIIAgkCjgILAokCDQIIAggCCAIIAggCCAIIAggCCAIIAggCCAIIAggCCAIIAggCHwIDAiMCHgAC5wICAisCBAIFAgYCBwIIAgkCjgILAokCDQIIAggCCAIIAggCCAIIAggCCAIIAggCCAIIAggCCAIIAggCHwIDApICHgAC5wICAkUCBAIFAgYCBwIIAgkCCgILAokCDQIIAggCCAIIAggCCAIIAggCCAIIAggCCAIIAggCCAIIAggCHwIDAsQCHgAC5wICAlcCBAIFAgYCBwIIAgkCjgILAokCDQIIAggCCAIIAggCCAIIAggCCAIIAggCCAIIAggCCAIIAggCHwIDArYCHgAC5wICAm8CBAIFAgYCBwIIAgkCjgILAokCDQIIAggCCAIIAggCCAIIAggCCAIIAggCCAIIAggCCAIIAggCHwIDAsYCHgAC5wICAkgCBAIFAgYCBwIIAgkCHgILAokCDQIIAggCCAIIAggCCAIIAggCCAIIAggCCAIIAggCCAIIAggCHwIDApgCHgAC5wICAl4CBAIFAgYCBwIIAgkCjgILAokCDQIIAggCCAIIAggCCAIIAggCCAIIAggCCAIIAggCCAIIAggCHwIDAsMCHgAC5wICAmcCBAIFAgYCBwIIAgkCCgILAokCDQIIAggCCAIIAggCCAIIAggCCAIIAggCCAIIAggCCAIIAggCHwIDAsgCHgAC5wICAicCBAIFAgYCBwIIAgkCHgILAokCDQIIAggCCAIIAggCCAIIAggCCAIIAggCCAIIAggCCAIIAggCHwIDApACHgAC5wICAmQCBAIFAgYCBwIIAgkCCgILAokCDQIIAggCCAIIAggCCAIIAggCCAIIAggCCAIIAggCCAIIAggCHwIDAsICHgAC5wICAiUCBAIFAgYCBwIIAgkCHgILAokCDQIIAggCCAIIAggCCAIIAggCCAIIAggCCAIIAggCCAIIAggCHwIDAosCHgAC5wICAjkCBAIFAgYCBwIIAgkCHgILAokCDQIIAggCCAIIAggCCAIIAggCCAIIAggCCAIIAggCCAIIAggCHwIDAs8CHgAC5wICAi8CBAIFAgYCBwIIAgkCCgILAokCDQIIAggCCAIIAggCCAIIAggCCAIIAggCCAIIAggCCAIIAggCHwIDAtECHgAC5wICAlwCBAIFAgYCBwIIAgl6AAAEAAIKAgsCiQINAggCCAIIAggCCAIIAggCCAIIAggCCAIIAggCCAIIAggCCAIfAgMC0AIeAALnAgICKQIEAgUCBgIHAggCCQKOAgsCiQINAggCCAIIAggCCAIIAggCCAIIAggCCAIIAggCCAIIAggCCAIfAgMCygIeAALnAgICQAIEAgUCBgIHAggCCQIeAgsCiQINAggCCAIIAggCCAIIAggCCAIIAggCCAIIAggCCAIIAggCCAIfAgMCzQIeAALnAgICHQIEAgUCBgIHAggCCQKOAgsCiQINAggCCAIIAggCCAIIAggCCAIIAggCCAIIAggCCAIIAggCCAIfAgMCyQIeAALnAgICPQIEAgUCBgIHAggCCQIKAgsCiQINAggCCAIIAggCCAIIAggCCAIIAggCCAIIAggCCAIIAggCCAIfAgMCsQIeAALnAgICSAIEAgUCBgIHAggCCQIKAgsCiQINAggCCAIIAggCCAIIAggCCAIIAggCCAIIAggCCAIIAggCCAIfAgMCsAIeAALnAgICQgIEAgUCBgIHAggCCQIeAgsCiQINAggCCAIIAggCCAIIAggCCAIIAggCCAIIAggCCAIIAggCCAIfAgMCzAIeAALnAgICVwIEAgUCBgIHAggCCQIKAgsCiQINAggCCAIIAggCCAIIAggCCAIIAggCCAIIAggCCAIIAggCCAIfAgMCpwIeAALnAgICXgIEAgUCBgIHAggCCQIKAgsCiQINAggCCAIIAggCCAIIAggCCAIIAggCCAIIAggCCAIIAggCCAIfAgMCuQIeAALnAgICNQIEAgUCBgIHAggCCQKOAgsCiQINAggCCAIIAggCCAIIAggCCAIIAggCCAIIAggCCAIIAggCCAIfAgMCxwIeAALnAgICNwIEAgUCBgIHAggCCQKOAgsCiQINAggCCAIIAggCCAIIAggCCAIIAggCCAIIAggCCAIIAggCCAIfAgMCogIeAALnAgICOQIEAgUCBgIHAggCCQKOAgsCiQINAggCCAIIAggCCAIIAggCCAIIAggCCAIIAggCCAIIAggCCAIfAgMCqAIeAALnAgICRQIEAgUCBgIHAggCCQIeAgsCiQINAggCCAIIAggCCAIIAggCCAIIAggCCAIIAggCCAIIAggCCAIfAgMCswIeAALnAgICZAIEAgUCBgIHAggCCQKOAgsCiQINAggCCAIIAggCCAIIAggCCAIIAggCCAIIAggCCAIIAggCCAIfAgMCsgIeAALnAgICMgIEAgUCBgIHAggCCQIeAgsCiQINAggCCAIIAggCCAIIAggCCAIIAggCCAIIAggCCAIIAggCCAIfAgMCtAIeAALnAgICbwJ6AAAEAAQCBQIGAgcCCAIJAgoCCwKJAg0CCAIIAggCCAIIAggCCAIIAggCCAIIAggCCAIIAggCCAIIAh8CAwK3Ah4AAucCAgJTAgQCBQIGAgcCCAIJAh4CCwKJAg0CCAIIAggCCAIIAggCCAIIAggCCAIIAggCCAIIAggCCAIIAh8CAwK4Ah4AAucCAgJcAgQCBQIGAgcCCAIJAh4CCwKJAg0CCAIIAggCCAIIAggCCAIIAggCCAIIAggCCAIIAggCCAIIAh8CAwKbAh4AAucCAgInAgQCBQIGAgcCCAIJAgoCCwKJAg0CCAIIAggCCAIIAggCCAIIAggCCAIIAggCCAIIAggCCAIIAh8CAwKaAh4AAucCAgIlAgQCBQIGAgcCCAIJAgoCCwKJAg0CCAIIAggCCAIIAggCCAIIAggCCAIIAggCCAIIAggCCAIIAh8CAwKdAh4AAucCAgIbAgQCBQIGAgcCCAIJAo4CCwKJAg0CCAIIAggCCAIIAggCCAIIAggCCAIIAggCCAIIAggCCAIIAh8CAwKcAh4AAucCAgJCAgQCBQIGAgcCCAIJAgoCCwKJAg0CCAIIAggCCAIIAggCCAIIAggCCAIIAggCCAIIAggCCAIIAh8CAwLBAh4AAucCAgJIAgQCBQIGAgcCCAIJAo4CCwKJAg0CCAIIAggCCAIIAggCCAIIAggCCAIIAggCCAIIAggCCAIIAh8CAwLAAh4AAucCAgIrAgQCBQIGAgcCCAIJAh4CCwKJAg0CCAIIAggCCAIIAggCCAIIAggCCAIIAggCCAIIAggCCAIIAh8CAwK6Ah4AAucCAgJRAgQCBQIGAgcCCAIJAh4CCwKJAg0CCAIIAggCCAIIAggCCAIIAggCCAIIAggCCAIIAggCCAIIAh8CAwKZAh4AAucCAgIdAgQCBQIGAgcCCAIJAgoCCwKJAg0CCAIIAggCCAIIAggCCAIIAggCCAIIAggCCAIIAggCCAIIAh8CAwKeAh4AAucCAgIyAgQCBQIGAgcCCAIJAgoCCwKJAg0CCAIIAggCCAIIAggCCAIIAggCCAIIAggCCAIIAggCCAIIAh8CAwKkAh4AAucCAgIvAgQCBQIGAgcCCAIJAh4CCwKJAg0CCAIIAggCCAIIAggCCAIIAggCCAIIAggCCAIIAggCCAIIAh8CAwK9Ah4AAucCAgIpAgQCBQIGAgcCCAIJAgoCCwKJAg0CCAIIAggCCAIIAggCCAIIAggCCAIIAggCCAIIAggCCAIIAh8CAwKXAh4AAucCAgJXAgQCBQIGAgcCCAIJAh4CCwKJAg0CCAIIAggCCAIIAggCCAIIAggCCAIIAggCCAIIAggCCAIIAh8CAwJ6AAAEAJQCHgAC5wICAlMCBAIFAgYCBwIIAgkCCgILAokCDQIIAggCCAIIAggCCAIIAggCCAIIAggCCAIIAggCCAIIAggCHwIDAqkCHgAC5wICAhsCBAIFAgYCBwIIAgkCHgILAokCDQIIAggCCAIIAggCCAIIAggCCAIIAggCCAIIAggCCAIIAggCHwIDAqECHgAC5wICAmcCBAIFAgYCBwIIAgkCjgILAokCDQIIAggCCAIIAggCCAIIAggCCAIIAggCCAIIAggCCAIIAggCHwIDArUCHgAC5wICAm8CBAIFAgYCBwIIAgkCHgILAokCDQIIAggCCAIIAggCCAIIAggCCAIIAggCCAIIAggCCAIIAggCHwIDAp8CHgAC5wICAkUCBAIFAgYCBwIIAgkCjgILAokCDQIIAggCCAIIAggCCAIIAggCCAIIAggCCAIIAggCCAIIAggCHwIDAiMCHgAC5wICAlECBAIFAgYCBwIIAgkCCgILAokCDQIIAggCCAIIAggCCAIIAggCCAIIAggCCAIIAggCCAIIAggCHwIDAqYCHgAC5wICAisCBAIFAgYCBwIIAgkCCgILAokCDQIIAggCCAIIAggCCAIIAggCCAIIAggCCAIIAggCCAIIAggCHwIDAqUCHgAC5wICAl4CBAIFAgYCBwIIAgkCHgILAokCDQIIAggCCAIIAggCCAIIAggCCAIIAggCCAIIAggCCAIIAggCHwIDAqACHgAC5wICAkICBAIFAgYCBwIIAgkCjgILAokCDQIIAggCCAIIAggCCAIIAggCCAIIAggCCAIIAggCCAIIAggCHwIDAq4CHgAC5wICAiUCBAIFAgYCBwIIAgkCjgILAokCDQIIAggCCAIIAggCCAIIAggCCAIIAggCCAIIAggCCAIIAggCHwIDAqwCHgAC5wICAicCBAIFAgYCBwIIAgkCjgILAokCDQIIAggCCAIIAggCCAIIAggCCAIIAggCCAIIAggCCAIIAggCHwIDAiMCHgAC5wICAkACBAIFAgYCBwIIAgkCjgILAokCDQIIAggCCAIIAggCCAIIAggCCAIIAggCCAIIAggCCAIIAggCHwIDAq0CHgAC6AAJNDcyODk5Mzg0AgICXAIEAgUCBgIHAggCCQIeAgsCDAINAggCCAIIAggCCAIIAggCCAIIAggCCAIIAggCCAIIAggCCAIgAgMCfAIeAALoAgICKQIEAgUCBgIHAggCCQIiAgsCDAINAggCCAIIAggCCAIIAggCCAIIAggCCAIIAggCCAIIAggCCAIgAgMCdAIeAALoAgICZwIEAgUCBgIHAggCCQIKAgsCDAINAggCCAIIAggCCAIIAggCCAJ6AAAEAAgCCAIIAggCCAIIAggCCAIIAiACAwJqAh4AAugCAgIlAgQCBQIGAgcCCAIJAgoCCwIMAg0CCAIIAggCCAIIAggCCAIIAggCCAIIAggCCAIIAggCCAIIAiACAwJEAh4AAugCAgIdAgQCBQIGAgcCCAIJAiICCwIMAg0CCAIIAggCCAIIAggCCAIIAggCCAIIAggCCAIIAggCCAIIAiACAwJ1Ah4AAugCAgIlAgQCBQIGAgcCCAIJAiICCwIMAg0CCAIIAggCCAIIAggCCAIIAggCCAIIAggCCAIIAggCCAIIAiACAwJLAh4AAugCAgI9AgQCBQIGAgcCCAIJAh4CCwIMAg0CCAIIAggCCAIIAggCCAIIAggCCAIIAggCCAIIAggCCAIIAiACAwI+Ah4AAugCAgIdAgQCBQIGAgcCCAIJAgoCCwIMAg0CCAIIAggCCAIIAggCCAIIAggCCAIIAggCCAIIAggCCAIIAiACAwJ4Ah4AAugCAgInAgQCBQIGAgcCCAIJAiICCwIMAg0CCAIIAggCCAIIAggCCAIIAggCCAIIAggCCAIIAggCCAIIAiACAwIjAh4AAugCAgJIAgQCBQIGAgcCCAIJAh4CCwIMAg0CCAIIAggCCAIIAggCCAIIAggCCAIIAggCCAIIAggCCAIIAiACAwJJAh4AAugCAgInAgQCBQIGAgcCCAIJAgoCCwIMAg0CCAIIAggCCAIIAggCCAIIAggCCAIIAggCCAIIAggCCAIIAiACAwI/Ah4AAugCAgIpAgQCBQIGAgcCCAIJAgoCCwIMAg0CCAIIAggCCAIIAggCCAIIAggCCAIIAggCCAIIAggCCAIIAiACAwJ+Ah4AAugCAgI9AgQCBQIGAgcCCAIJAgoCCwIMAg0CCAIIAggCCAIIAggCCAIIAggCCAIIAggCCAIIAggCCAIIAiACAwJpAh4AAugCAgJRAgQCBQIGAgcCCAIJAiICCwIMAg0CCAIIAggCCAIIAggCCAIIAggCCAIIAggCCAIIAggCCAIIAiACAwIjAh4AAugCAgJnAgQCBQIGAgcCCAIJAiICCwIMAg0CCAIIAggCCAIIAggCCAIIAggCCAIIAggCCAIIAggCCAIIAiACAwJoAh4AAugCAgJXAgQCBQIGAgcCCAIJAgoCCwIMAg0CCAIIAggCCAIIAggCCAIIAggCCAIIAggCCAIIAggCCAIIAiACAwJrAh4AAugCAgJXAgQCBQIGAgcCCAIJAiICCwIMAg0CCAIIAggCCAIIAggCCAIIAggCCAIIAggCCAIIAggCCAIIAiACAwJhAh4AAugCAgJvAgQCBQIGAgcCCAIJAh4CCwIMAg0CCAIIAgh6AAAEAAIIAggCCAIIAggCCAIIAggCCAIIAggCCAIIAggCIAIDAnACHgAC6AICAmQCBAIFAgYCBwIIAgkCIgILAgwCDQIIAggCCAIIAggCCAIIAggCCAIIAggCCAIIAggCCAIIAggCIAIDAmUCHgAC6AICAmQCBAIFAgYCBwIIAgkCCgILAgwCDQIIAggCCAIIAggCCAIIAggCCAIIAggCCAIIAggCCAIIAggCIAIDAm0CHgAC6AICAlECBAIFAgYCBwIIAgkCCgILAgwCDQIIAggCCAIIAggCCAIIAggCCAIIAggCCAIIAggCCAIIAggCIAIDAmYCHgAC6AICAl4CBAIFAgYCBwIIAgkCHgILAgwCDQIIAggCCAIIAggCCAIIAggCCAIIAggCCAIIAggCCAIIAggCIAIDAm4CHgAC6AICAm8CBAIFAgYCBwIIAgkCCgILAgwCDQIIAggCCAIIAggCCAIIAggCCAIIAggCCAIIAggCCAIIAggCIAIDAoYCHgAC6AICAl4CBAIFAgYCBwIIAgkCCgILAgwCDQIIAggCCAIIAggCCAIIAggCCAIIAggCCAIIAggCCAIIAggCIAIDAl8CHgAC6AICAhsCBAIFAgYCBwIIAgkCIgILAgwCDQIIAggCCAIIAggCCAIIAggCCAIIAggCCAIIAggCCAIIAggCIAIDAiQCHgAC6AICAkUCBAIFAgYCBwIIAgkCHgILAgwCDQIIAggCCAIIAggCCAIIAggCCAIIAggCCAIIAggCCAIIAggCIAIDAoQCHgAC6AICAlwCBAIFAgYCBwIIAgkCIgILAgwCDQIIAggCCAIIAggCCAIIAggCCAIIAggCCAIIAggCCAIIAggCIAIDAmwCHgAC6AICAlwCBAIFAgYCBwIIAgkCCgILAgwCDQIIAggCCAIIAggCCAIIAggCCAIIAggCCAIIAggCCAIIAggCIAIDAl0CHgAC6AICAkACBAIFAgYCBwIIAgkCHgILAgwCDQIIAggCCAIIAggCCAIIAggCCAIIAggCCAIIAggCCAIIAggCIAIDAmMCHgAC6AICAiUCBAIFAgYCBwIIAgkCHgILAgwCDQIIAggCCAIIAggCCAIIAggCCAIIAggCCAIIAggCCAIIAggCIAIDAiYCHgAC6AICAicCBAIFAgYCBwIIAgkCHgILAgwCDQIIAggCCAIIAggCCAIIAggCCAIIAggCCAIIAggCCAIIAggCIAIDAigCHgAC6AICAkICBAIFAgYCBwIIAgkCHgILAgwCDQIIAggCCAIIAggCCAIIAggCCAIIAggCCAIIAggCCAIIAggCIAIDAmICHgAC6AICAhsCBAIFAgYCBwIIAgkCCgJ6AAAEAAsCDAINAggCCAIIAggCCAIIAggCCAIIAggCCAIIAggCCAIIAggCCAIgAgMCHAIeAALoAgICLwIEAgUCBgIHAggCCQIeAgsCDAINAggCCAIIAggCCAIIAggCCAIIAggCCAIIAggCCAIIAggCCAIgAgMCewIeAALoAgICNQIEAgUCBgIHAggCCQIKAgsCDAINAggCCAIIAggCCAIIAggCCAIIAggCCAIIAggCCAIIAggCCAIgAgMChwIeAALoAgICbwIEAgUCBgIHAggCCQIiAgsCDAINAggCCAIIAggCCAIIAggCCAIIAggCCAIIAggCCAIIAggCCAIgAgMCgwIeAALoAgICXgIEAgUCBgIHAggCCQIiAgsCDAINAggCCAIIAggCCAIIAggCCAIIAggCCAIIAggCCAIIAggCCAIgAgMChQIeAALoAgICZAIEAgUCBgIHAggCCQIeAgsCDAINAggCCAIIAggCCAIIAggCCAIIAggCCAIIAggCCAIIAggCCAIgAgMCgAIeAALoAgICNQIEAgUCBgIHAggCCQIiAgsCDAINAggCCAIIAggCCAIIAggCCAIIAggCCAIIAggCCAIIAggCCAIgAgMCdgIeAALoAgICZwIEAgUCBgIHAggCCQIeAgsCDAINAggCCAIIAggCCAIIAggCCAIIAggCCAIIAggCCAIIAggCCAIgAgMCgQIeAALoAgICRQIEAgUCBgIHAggCCQIKAgsCDAINAggCCAIIAggCCAIIAggCCAIIAggCCAIIAggCCAIIAggCCAIgAgMCRgIeAALoAgICGwIEAgUCBgIHAggCCQIeAgsCDAINAggCCAIIAggCCAIIAggCCAIIAggCCAIIAggCCAIIAggCCAIgAgMCfwIeAALoAgICUwIEAgUCBgIHAggCCQIiAgsCDAINAggCCAIIAggCCAIIAggCCAIIAggCCAIIAggCCAIIAggCCAIgAgMCeQIeAALoAgICUwIEAgUCBgIHAggCCQIKAgsCDAINAggCCAIIAggCCAIIAggCCAIIAggCCAIIAggCCAIIAggCCAIgAgMCdwIeAALoAgICLwIEAgUCBgIHAggCCQIKAgsCDAINAggCCAIIAggCCAIIAggCCAIIAggCCAIIAggCCAIIAggCCAIgAgMCMAIeAALoAgICRQIEAgUCBgIHAggCCQIiAgsCDAINAggCCAIIAggCCAIIAggCCAIIAggCCAIIAggCCAIIAggCCAIgAgMCIwIeAALoAgICQAIEAgUCBgIHAggCCQIiAgsCDAINAggCCAIIAggCCAIIAggCCAIIAggCCAIIAggCCAIIAggCCAIgAgMCQQIeAALoAgICOQIEAgV6AAAEAAIGAgcCCAIJAh4CCwIMAg0CCAIIAggCCAIIAggCCAIIAggCCAIIAggCCAIIAggCCAIIAiACAwI6Ah4AAugCAgIvAgQCBQIGAgcCCAIJAiICCwIMAg0CCAIIAggCCAIIAggCCAIIAggCCAIIAggCCAIIAggCCAIIAiACAwIxAh4AAugCAgI1AgQCBQIGAgcCCAIJAh4CCwIMAg0CCAIIAggCCAIIAggCCAIIAggCCAIIAggCCAIIAggCCAIIAiACAwI2Ah4AAugCAgIyAgQCBQIGAgcCCAIJAiICCwIMAg0CCAIIAggCCAIIAggCCAIIAggCCAIIAggCCAIIAggCCAIIAiACAwIzAh4AAugCAgIrAgQCBQIGAgcCCAIJAiICCwIMAg0CCAIIAggCCAIIAggCCAIIAggCCAIIAggCCAIIAggCCAIIAiACAwI0Ah4AAugCAgIrAgQCBQIGAgcCCAIJAgoCCwIMAg0CCAIIAggCCAIIAggCCAIIAggCCAIIAggCCAIIAggCCAIIAiACAwIsAh4AAugCAgIyAgQCBQIGAgcCCAIJAgoCCwIMAg0CCAIIAggCCAIIAggCCAIIAggCCAIIAggCCAIIAggCCAIIAiACAwJzAh4AAugCAgI3AgQCBQIGAgcCCAIJAh4CCwIMAg0CCAIIAggCCAIIAggCCAIIAggCCAIIAggCCAIIAggCCAIIAiACAwI4Ah4AAugCAgIyAgQCBQIGAgcCCAIJAh4CCwIMAg0CCAIIAggCCAIIAggCCAIIAggCCAIIAggCCAIIAggCCAIIAiACAwJPAh4AAugCAgIpAgQCBQIGAgcCCAIJAh4CCwIMAg0CCAIIAggCCAIIAggCCAIIAggCCAIIAggCCAIIAggCCAIIAiACAwIqAh4AAugCAgI9AgQCBQIGAgcCCAIJAiICCwIMAg0CCAIIAggCCAIIAggCCAIIAggCCAIIAggCCAIIAggCCAIIAiACAwJbAh4AAugCAgJIAgQCBQIGAgcCCAIJAiICCwIMAg0CCAIIAggCCAIIAggCCAIIAggCCAIIAggCCAIIAggCCAIIAiACAwJaAh4AAugCAgIdAgQCBQIGAgcCCAIJAh4CCwIMAg0CCAIIAggCCAIIAggCCAIIAggCCAIIAggCCAIIAggCCAIIAiACAwIfAh4AAugCAgJIAgQCBQIGAgcCCAIJAgoCCwIMAg0CCAIIAggCCAIIAggCCAIIAggCCAIIAggCCAIIAggCCAIIAiACAwJgAh4AAugCAgJAAgQCBQIGAgcCCAIJAgoCCwIMAg0CCAIIAggCCAIIAggCCAIIAggCCAIIAggCCAIIAggCCAIIAiACAwJHAh56AAAEAAAC6AICAjkCBAIFAgYCBwIIAgkCIgILAgwCDQIIAggCCAIIAggCCAIIAggCCAIIAggCCAIIAggCCAIIAggCIAIDAlYCHgAC6AICAjcCBAIFAgYCBwIIAgkCIgILAgwCDQIIAggCCAIIAggCCAIIAggCCAIIAggCCAIIAggCCAIIAggCIAIDAkwCHgAC6AICAlECBAIFAgYCBwIIAgkCHgILAgwCDQIIAggCCAIIAggCCAIIAggCCAIIAggCCAIIAggCCAIIAggCIAIDAlICHgAC6AICAisCBAIFAgYCBwIIAgkCHgILAgwCDQIIAggCCAIIAggCCAIIAggCCAIIAggCCAIIAggCCAIIAggCIAIDAlACHgAC6AICAkICBAIFAgYCBwIIAgkCCgILAgwCDQIIAggCCAIIAggCCAIIAggCCAIIAggCCAIIAggCCAIIAggCIAIDAk0CHgAC6AICAkICBAIFAgYCBwIIAgkCIgILAgwCDQIIAggCCAIIAggCCAIIAggCCAIIAggCCAIIAggCCAIIAggCIAIDAkMCHgAC6AICAjkCBAIFAgYCBwIIAgkCCgILAgwCDQIIAggCCAIIAggCCAIIAggCCAIIAggCCAIIAggCCAIIAggCIAIDAkoCHgAC6AICAjcCBAIFAgYCBwIIAgkCCgILAgwCDQIIAggCCAIIAggCCAIIAggCCAIIAggCCAIIAggCCAIIAggCIAIDAk4CHgAC6AICAlMCBAIFAgYCBwIIAgkCHgILAgwCDQIIAggCCAIIAggCCAIIAggCCAIIAggCCAIIAggCCAIIAggCIAIDAlQCHgAC6AICAlcCBAIFAgYCBwIIAgkCHgILAgwCDQIIAggCCAIIAggCCAIIAggCCAIIAggCCAIIAggCCAIIAggCIAIDAlgCHgAC6QAJMzI4NTcyOTEyAgICNQIEAgUCBgIHAggCCQIeAgsCDAINAggCCAIIAggCCAIIAggCCAIIAggCCAIIAggCCAIIAggCCAIFAgMCNgIeAALpAgICSAIEAgUCBgIHAggCCQIeAgsCDAINAggCCAIIAggCCAIIAggCCAIIAggCCAIIAggCCAIIAggCCAIFAgMCSQIeAALpAgICKQIEAgUCBgIHAggCCQIeAgsCDAINAggCCAIIAggCCAIIAggCCAIIAggCCAIIAggCCAIIAggCCAIFAgMCKgIeAALpAgICIAIEAgUCBgIHAggCCQIeAgsCDAINAggCCAIIAggCCAIIAggCCAIIAggCCAIIAggCCAIIAggCCAIFAgMCIQIeAALpAgICOwIEAgUCBgIHAggCCQIeAgsCDAINAggCCAIIAggCCAIIAggCCAIIAgh6AAAEAAIIAggCCAIIAggCCAIIAgUCAwJVAh4AAukCAgInAgQCBQIGAgcCCAIJAh4CCwIMAg0CCAIIAggCCAIIAggCCAIIAggCCAIIAggCCAIIAggCCAIIAgUCAwIoAh4AAukCAgIbAgQCBQIGAgcCCAIJAh4CCwIMAg0CCAIIAggCCAIIAggCCAIIAggCCAIIAggCCAIIAggCCAIIAgUCAwJ/Ah4AAukCAgJAAgQCBQIGAgcCCAIJAh4CCwIMAg0CCAIIAggCCAIIAggCCAIIAggCCAIIAggCCAIIAggCCAIIAgUCAwJjAh4AAukCAgJkAgQCBQIGAgcCCAIJAh4CCwIMAg0CCAIIAggCCAIIAggCCAIIAggCCAIIAggCCAIIAggCCAIIAgUCAwKAAh4AAukCAgJvAgQCBQIGAgcCCAIJAh4CCwIMAg0CCAIIAggCCAIIAggCCAIIAggCCAIIAggCCAIIAggCCAIIAgUCAwJwAh4AAukCAgJFAgQCBQIGAgcCCAIJAh4CCwIMAg0CCAIIAggCCAIIAggCCAIIAggCCAIIAggCCAIIAggCCAIIAgUCAwKEAh4AAukCAgJxAgQCBQIGAgcCCAIJAh4CCwIMAg0CCAIIAggCCAIIAggCCAIIAggCCAIIAggCCAIIAggCCAIIAgUCAwKCAh4AAukCAgItAgQCBQIGAgcCCAIJAh4CCwIMAg0CCAIIAggCCAIIAggCCAIIAggCCAIIAggCCAIIAggCCAIIAgUCAwIuAh4AAukCAgJRAgQCBQIGAgcCCAIJAh4CCwIMAg0CCAIIAggCCAIIAggCCAIIAggCCAIIAggCCAIIAggCCAIIAgUCAwJSAh4AAukCAgIDAgQCBQIGAgcCCAIJAh4CCwIMAg0CCAIIAggCCAIIAggCCAIIAggCCAIIAggCCAIIAggCCAIIAgUCAwJ6Ah4AAukCAgIyAgQCBQIGAgcCCAIJAh4CCwIMAg0CCAIIAggCCAIIAggCCAIIAggCCAIIAggCCAIIAggCCAIIAgUCAwJPAh4AAukCAgIrAgQCBQIGAgcCCAIJAh4CCwIMAg0CCAIIAggCCAIIAggCCAIIAggCCAIIAggCCAIIAggCCAIIAgUCAwJQAh4AAukCAgI5AgQCBQIGAgcCCAIJAh4CCwIMAg0CCAIIAggCCAIIAggCCAIIAggCCAIIAggCCAIIAggCCAIIAgUCAwI6Ah4AAuoACTQ3NTU5NzEwNAICAi8CBAIFAgYCBwIIAgkCCgILAgwCDQIIAggCCAIIAggCCAIIAggCCAIIAggCCAIIAggCCAIIAggCFAIDAjACHgAC6gICAjsCBAIFAgYCBwIIAgkCCgILAgx3tAINAggCCAIIAggCCAIIAggCCAIIAggCCAIIAggCCAIIAggCCAIUAgMCPAIeAALqAgICLQIEAgUCBgIHAggCCQIeAgsCDAINAggCCAIIAggCCAIIAggCCAIIAggCCAIIAggCCAIIAggCCAIUAgMCLgIeAALqAgIC3gIEAgUCBgIHAggCCQIeAgsCDAINAggCCAIIAggCCAIIAggCCAIIAggCCAIIAggCCAIIAggCCAIUAgMC63NxAH4AAAAAAAJzcQB+AAT///////////////7////+AAAAAXVxAH4ABwAAAAQD7jMGeHh6AAADPAIeAALqAgICUwIEAgUCBgIHAggCCQIiAgsCDAINAggCCAIIAggCCAIIAggCCAIIAggCCAIIAggCCAIIAggCCAIUAgMCeQIeAALqAgICKwIEAgUCBgIHAggCCQIiAgsCDAINAggCCAIIAggCCAIIAggCCAIIAggCCAIIAggCCAIIAggCCAIUAgMCNAIeAALqAgICNQIEAgUCBgIHAggCCQIeAgsCDAINAggCCAIIAggCCAIIAggCCAIIAggCCAIIAggCCAIIAggCCAIUAgMCNgIeAALqAgICNwIEAgUCBgIHAggCCQIeAgsCDAINAggCCAIIAggCCAIIAggCCAIIAggCCAIIAggCCAIIAggCCAIUAgMCOAIeAALqAgICMgIEAgUCBgIHAggCCQIKAgsCDAINAggCCAIIAggCCAIIAggCCAIIAggCCAIIAggCCAIIAggCCAIUAgMCcwIeAALqAgICOwIEAgUCBgIHAggCCQIeAgsCDAINAggCCAIIAggCCAIIAggCCAIIAggCCAIIAggCCAIIAggCCAIUAgMCVQIeAALqAgICGwIEAgUCBgIHAggCCQIeAgsCDAINAggCCAIIAggCCAIIAggCCAIIAggCCAIIAggCCAIIAggCCAIUAgMCfwIeAALqAgICQAIEAgUCBgIHAggCCQIiAgsCDAINAggCCAIIAggCCAIIAggCCAIIAggCCAIIAggCCAIIAggCCAIUAgMCQQIeAALqAgICRQIEAgUCBgIHAggCCQIiAgsCDAINAggCCAIIAggCCAIIAggCCAIIAggCCAIIAggCCAIIAggCCAIUAgMCIwIeAALqAgICLwIEAgUCBgIHAggCCQIeAgsCDAINAggCCAIIAggCCAIIAggCCAIIAggCCAIIAggCCAIIAggCCAIUAgMCewIeAALqAgICcQIEAgUCBgIHAggCCQIeAgsCDAINAggCCAIIAggCCAIIAggCCAIIAggCCAIIAggCCAIIAggCCAIUAgMCggIeAALqAgIC2AIEAgUCBgIHAggCCQIKAgsCDAINAggCCAIIAggCCAIIAggCCAIIAggCCAIIAggCCAIIAggCCAIUAgMC7HNxAH4AAAAAAAJzcQB+AAT///////////////7////+/////3VxAH4ABwAAAAQ789EkeHh6AAAEAAIeAALqAgICXgIEAgUCBgIHAggCCQIiAgsCDAINAggCCAIIAggCCAIIAggCCAIIAggCCAIIAggCCAIIAggCCAIUAgMChQIeAALqAgICNQIEAgUCBgIHAggCCQIKAgsCDAINAggCCAIIAggCCAIIAggCCAIIAggCCAIIAggCCAIIAggCCAIUAgMChwIeAALqAgIC1QIEAgUCBgIHAggCCQIiAgsCDAINAggCCAIIAggCCAIIAggCCAIIAggCCAIIAggCCAIIAggCCAIUAgMC1gIeAALqAgIC4QIEAgUCBgIHAggCCQIiAgsCDAINAggCCAIIAggCCAIIAggCCAIIAggCCAIIAggCCAIIAggCCAIUAgMCIwIeAALqAgICbwIEAgUCBgIHAggCCQIKAgsCDAINAggCCAIIAggCCAIIAggCCAIIAggCCAIIAggCCAIIAggCCAIUAgMChgIeAALqAgICZwIEAgUCBgIHAggCCQIeAgsCDAINAggCCAIIAggCCAIIAggCCAIIAggCCAIIAggCCAIIAggCCAIUAgMCgQIeAALqAgIC2AIEAgUCBgIHAggCCQIeAgsCDAINAggCCAIIAggCCAIIAggCCAIIAggCCAIIAggCCAIIAggCCAIUAgMC6wIeAALqAgICXAIEAgUCBgIHAggCCQIiAgsCDAINAggCCAIIAggCCAIIAggCCAIIAggCCAIIAggCCAIIAggCCAIUAgMCbAIeAALqAgICJQIEAgUCBgIHAggCCQIeAgsCDAINAggCCAIIAggCCAIIAggCCAIIAggCCAIIAggCCAIIAggCCAIUAgMCJgIeAALqAgICAwIEAgUCBgIHAggCCQIiAgsCDAINAggCCAIIAggCCAIIAggCCAIIAggCCAIIAggCCAIIAggCCAIUAgMCIwIeAALqAgICQgIEAgUCBgIHAggCCQIeAgsCDAINAggCCAIIAggCCAIIAggCCAIIAggCCAIIAggCCAIIAggCCAIUAgMCYgIeAALqAgICGwIEAgUCBgIHAggCCQIKAgsCDAINAggCCAIIAggCCAIIAggCCAIIAggCCAIIAggCCAIIAggCCAIUAgMCHAIeAALqAgICVwIEAgUCBgIHAggCCQIKAgsCDAINAggCCAIIAggCCAIIAggCCAIIAggCCAIIAggCCAIIAggCCAIUAgMCawIeAALqAgICZAIEAgUCBgIHAggCCQIiAgsCDAINAggCCAIIAggCCAIIAggCCAIIAggCCAIIAggCCAIIAggCCAIUAgMCZQIeAALqAgIC4QIEAgUCBgIHAggCCQIeAgsCDAINAggCCAIIAggCCAIIAggCCAIIAggCCAIIAggCCAJ6AAAB7ggCCAIIAhQCAwLrAh4AAuoCAgJRAgQCBQIGAgcCCAIJAiICCwIMAg0CCAIIAggCCAIIAggCCAIIAggCCAIIAggCCAIIAggCCAIIAhQCAwIjAh4AAuoCAgJnAgQCBQIGAgcCCAIJAgoCCwIMAg0CCAIIAggCCAIIAggCCAIIAggCCAIIAggCCAIIAggCCAIIAhQCAwJqAh4AAuoCAgJxAgQCBQIGAgcCCAIJAgoCCwIMAg0CCAIIAggCCAIIAggCCAIIAggCCAIIAggCCAIIAggCCAIIAhQCAwJyAh4AAuoCAgJeAgQCBQIGAgcCCAIJAh4CCwIMAg0CCAIIAggCCAIIAggCCAIIAggCCAIIAggCCAIIAggCCAIIAhQCAwJuAh4AAuoCAgIlAgQCBQIGAgcCCAIJAgoCCwIMAg0CCAIIAggCCAIIAggCCAIIAggCCAIIAggCCAIIAggCCAIIAhQCAwJEAh4AAuoCAgIdAgQCBQIGAgcCCAIJAiICCwIMAg0CCAIIAggCCAIIAggCCAIIAggCCAIIAggCCAIIAggCCAIIAhQCAwJ1Ah4AAuoCAgLUAgQCBQIGAgcCCAIJAh4CCwIMAg0CCAIIAggCCAIIAggCCAIIAggCCAIIAggCCAIIAggCCAIIAhQCAwLtc3EAfgAAAAAAAnNxAH4ABP///////////////v////4AAAABdXEAfgAHAAAABALUOOx4eHoAAAPGAh4AAuoCAgInAgQCBQIGAgcCCAIJAiICCwIMAg0CCAIIAggCCAIIAggCCAIIAggCCAIIAggCCAIIAggCCAIIAhQCAwIjAh4AAuoCAgJcAgQCBQIGAgcCCAIJAh4CCwIMAg0CCAIIAggCCAIIAggCCAIIAggCCAIIAggCCAIIAggCCAIIAhQCAwJ8Ah4AAuoCAgIgAgQCBQIGAgcCCAIJAiICCwIMAg0CCAIIAggCCAIIAggCCAIIAggCCAIIAggCCAIIAggCCAIIAhQCAwIjAh4AAuoCAgI9AgQCBQIGAgcCCAIJAh4CCwIMAg0CCAIIAggCCAIIAggCCAIIAggCCAIIAggCCAIIAggCCAIIAhQCAwI+Ah4AAuoCAgIpAgQCBQIGAgcCCAIJAgoCCwIMAg0CCAIIAggCCAIIAggCCAIIAggCCAIIAggCCAIIAggCCAIIAhQCAwJ+Ah4AAuoCAgI3AgQCBQIGAgcCCAIJAiICCwIMAg0CCAIIAggCCAIIAggCCAIIAggCCAIIAggCCAIIAggCCAIIAhQCAwJMAh4AAuoCAgIyAgQCBQIGAgcCCAIJAh4CCwIMAg0CCAIIAggCCAIIAggCCAIIAggCCAIIAggCCAIIAggCCAIIAhQCAwJPAh4AAuoCAgItAgQCBQIGAgcCCAIJAiICCwIMAg0CCAIIAggCCAIIAggCCAIIAggCCAIIAggCCAIIAggCCAIIAhQCAwIjAh4AAuoCAgJXAgQCBQIGAgcCCAIJAh4CCwIMAg0CCAIIAggCCAIIAggCCAIIAggCCAIIAggCCAIIAggCCAIIAhQCAwJYAh4AAuoCAgI5AgQCBQIGAgcCCAIJAgoCCwIMAg0CCAIIAggCCAIIAggCCAIIAggCCAIIAggCCAIIAggCCAIIAhQCAwJKAh4AAuoCAgJIAgQCBQIGAgcCCAIJAiICCwIMAg0CCAIIAggCCAIIAggCCAIIAggCCAIIAggCCAIIAggCCAIIAhQCAwJaAh4AAuoCAgIpAgQCBQIGAgcCCAIJAh4CCwIMAg0CCAIIAggCCAIIAggCCAIIAggCCAIIAggCCAIIAggCCAIIAhQCAwIqAh4AAuoCAgI9AgQCBQIGAgcCCAIJAgoCCwIMAg0CCAIIAggCCAIIAggCCAIIAggCCAIIAggCCAIIAggCCAIIAhQCAwJpAh4AAuoCAgLUAgQCBQIGAgcCCAIJAgoCCwIMAg0CCAIIAggCCAIIAggCCAIIAggCCAIIAggCCAIIAggCCAIIAhQCAwLuc3EAfgAAAAAAAnNxAH4ABP///////////////v////7/////dXEAfgAHAAAABDWm++V4eHoAAAQAAh4AAuoCAgLeAgQCBQIGAgcCCAIJAiICCwIMAg0CCAIIAggCCAIIAggCCAIIAggCCAIIAggCCAIIAggCCAIIAhQCAwIjAh4AAuoCAgI5AgQCBQIGAgcCCAIJAh4CCwIMAg0CCAIIAggCCAIIAggCCAIIAggCCAIIAggCCAIIAggCCAIIAhQCAwI6Ah4AAuoCAgIvAgQCBQIGAgcCCAIJAiICCwIMAg0CCAIIAggCCAIIAggCCAIIAggCCAIIAggCCAIIAggCCAIIAhQCAwIxAh4AAuoCAgIyAgQCBQIGAgcCCAIJAiICCwIMAg0CCAIIAggCCAIIAggCCAIIAggCCAIIAggCCAIIAggCCAIIAhQCAwIzAh4AAuoCAgI7AgQCBQIGAgcCCAIJAiICCwIMAg0CCAIIAggCCAIIAggCCAIIAggCCAIIAggCCAIIAggCCAIIAhQCAwIjAh4AAuoCAgIrAgQCBQIGAgcCCAIJAgoCCwIMAg0CCAIIAggCCAIIAggCCAIIAggCCAIIAggCCAIIAggCCAIIAhQCAwIsAh4AAuoCAgJTAgQCBQIGAgcCCAIJAgoCCwIMAg0CCAIIAggCCAIIAggCCAIIAggCCAIIAggCCAIIAggCCAIIAhQCAwJ3Ah4AAuoCAgJFAgQCBQIGAgcCCAIJAgoCCwIMAg0CCAIIAggCCAIIAggCCAIIAggCCAIIAggCCAIIAggCCAIIAhQCAwJGAh4AAuoCAgJCAgQCBQIGAgcCCAIJAiICCwIMAg0CCAIIAggCCAIIAggCCAIIAggCCAIIAggCCAIIAggCCAIIAhQCAwJDAh4AAuoCAgIDAgQCBQIGAgcCCAIJAh4CCwIMAg0CCAIIAggCCAIIAggCCAIIAggCCAIIAggCCAIIAggCCAIIAhQCAwJ6Ah4AAuoCAgLYAgQCBQIGAgcCCAIJAiICCwIMAg0CCAIIAggCCAIIAggCCAIIAggCCAIIAggCCAIIAggCCAIIAhQCAwIjAh4AAuoCAgJAAgQCBQIGAgcCCAIJAgoCCwIMAg0CCAIIAggCCAIIAggCCAIIAggCCAIIAggCCAIIAggCCAIIAhQCAwJHAh4AAuoCAgJkAgQCBQIGAgcCCAIJAh4CCwIMAg0CCAIIAggCCAIIAggCCAIIAggCCAIIAggCCAIIAggCCAIIAhQCAwKAAh4AAuoCAgJFAgQCBQIGAgcCCAIJAh4CCwIMAg0CCAIIAggCCAIIAggCCAIIAggCCAIIAggCCAIIAggCCAIIAhQCAwKEAh4AAuoCAgLhAgQCBQIGAgcCCAIJAgoCCwIMAg0CCAIIAggCCAIIAggCCAIIAggCCAIIAggCCAIIAnoAAAQACAIIAggCFAIDAuwCHgAC6gICAjUCBAIFAgYCBwIIAgkCIgILAgwCDQIIAggCCAIIAggCCAIIAggCCAIIAggCCAIIAggCCAIIAggCFAIDAnYCHgAC6gICAtUCBAIFAgYCBwIIAgkCCgILAgwCDQIIAggCCAIIAggCCAIIAggCCAIIAggCCAIIAggCCAIIAggCFAIDAtYCHgAC6gICAm8CBAIFAgYCBwIIAgkCIgILAgwCDQIIAggCCAIIAggCCAIIAggCCAIIAggCCAIIAggCCAIIAggCFAIDAoMCHgAC6gICAlwCBAIFAgYCBwIIAgkCCgILAgwCDQIIAggCCAIIAggCCAIIAggCCAIIAggCCAIIAggCCAIIAggCFAIDAl0CHgAC6gICAgMCBAIFAgYCBwIIAgkCCgILAgwCDQIIAggCCAIIAggCCAIIAggCCAIIAggCCAIIAggCCAIIAggCFAIDAg4CHgAC6gICAl4CBAIFAgYCBwIIAgkCCgILAgwCDQIIAggCCAIIAggCCAIIAggCCAIIAggCCAIIAggCCAIIAggCFAIDAl8CHgAC6gICAhsCBAIFAgYCBwIIAgkCIgILAgwCDQIIAggCCAIIAggCCAIIAggCCAIIAggCCAIIAggCCAIIAggCFAIDAiQCHgAC6gICAicCBAIFAgYCBwIIAgkCHgILAgwCDQIIAggCCAIIAggCCAIIAggCCAIIAggCCAIIAggCCAIIAggCFAIDAigCHgAC6gICAkACBAIFAgYCBwIIAgkCHgILAgwCDQIIAggCCAIIAggCCAIIAggCCAIIAggCCAIIAggCCAIIAggCFAIDAmMCHgAC6gICAlECBAIFAgYCBwIIAgkCCgILAgwCDQIIAggCCAIIAggCCAIIAggCCAIIAggCCAIIAggCCAIIAggCFAIDAmYCHgAC6gICAnECBAIFAgYCBwIIAgkCIgILAgwCDQIIAggCCAIIAggCCAIIAggCCAIIAggCCAIIAggCCAIIAggCFAIDAiMCHgAC6gICAmcCBAIFAgYCBwIIAgkCIgILAgwCDQIIAggCCAIIAggCCAIIAggCCAIIAggCCAIIAggCCAIIAggCFAIDAmgCHgAC6gICAiUCBAIFAgYCBwIIAgkCIgILAgwCDQIIAggCCAIIAggCCAIIAggCCAIIAggCCAIIAggCCAIIAggCFAIDAksCHgAC6gICAlcCBAIFAgYCBwIIAgkCIgILAgwCDQIIAggCCAIIAggCCAIIAggCCAIIAggCCAIIAggCCAIIAggCFAIDAmECHgAC6gICAm8CBAIFAgYCBwIIAgkCHgILAgwCDQIIAggCCAIIAggCCAIIAggCCHoAAAQAAggCCAIIAggCCAIIAggCCAIUAgMCcAIeAALqAgICZAIEAgUCBgIHAggCCQIKAgsCDAINAggCCAIIAggCCAIIAggCCAIIAggCCAIIAggCCAIIAggCCAIUAgMCbQIeAALqAgICSAIEAgUCBgIHAggCCQIeAgsCDAINAggCCAIIAggCCAIIAggCCAIIAggCCAIIAggCCAIIAggCCAIUAgMCSQIeAALqAgICHQIEAgUCBgIHAggCCQIKAgsCDAINAggCCAIIAggCCAIIAggCCAIIAggCCAIIAggCCAIIAggCCAIUAgMCeAIeAALqAgICIAIEAgUCBgIHAggCCQIKAgsCDAINAggCCAIIAggCCAIIAggCCAIIAggCCAIIAggCCAIIAggCCAIUAgMCfQIeAALqAgICKQIEAgUCBgIHAggCCQIiAgsCDAINAggCCAIIAggCCAIIAggCCAIIAggCCAIIAggCCAIIAggCCAIUAgMCdAIeAALqAgICJwIEAgUCBgIHAggCCQIKAgsCDAINAggCCAIIAggCCAIIAggCCAIIAggCCAIIAggCCAIIAggCCAIUAgMCPwIeAALqAgICQgIEAgUCBgIHAggCCQIKAgsCDAINAggCCAIIAggCCAIIAggCCAIIAggCCAIIAggCCAIIAggCCAIUAgMCTQIeAALqAgICLQIEAgUCBgIHAggCCQIKAgsCDAINAggCCAIIAggCCAIIAggCCAIIAggCCAIIAggCCAIIAggCCAIUAgMCWQIeAALqAgICNwIEAgUCBgIHAggCCQIKAgsCDAINAggCCAIIAggCCAIIAggCCAIIAggCCAIIAggCCAIIAggCCAIUAgMCTgIeAALqAgICKwIEAgUCBgIHAggCCQIeAgsCDAINAggCCAIIAggCCAIIAggCCAIIAggCCAIIAggCCAIIAggCCAIUAgMCUAIeAALqAgICUQIEAgUCBgIHAggCCQIeAgsCDAINAggCCAIIAggCCAIIAggCCAIIAggCCAIIAggCCAIIAggCCAIUAgMCUgIeAALqAgICOQIEAgUCBgIHAggCCQIiAgsCDAINAggCCAIIAggCCAIIAggCCAIIAggCCAIIAggCCAIIAggCCAIUAgMCVgIeAALqAgICUwIEAgUCBgIHAggCCQIeAgsCDAINAggCCAIIAggCCAIIAggCCAIIAggCCAIIAggCCAIIAggCCAIUAgMCVAIeAALqAgIC1AIEAgUCBgIHAggCCQIiAgsCDAINAggCCAIIAggCCAIIAggCCAIIAggCCAIIAggCCAIIAggCCAIUAgMCIwIeAALqAgICPQIEAgUCBgIHAggCCQIiAgsCDAINAggCCAIIAnoAAAQACAIIAggCCAIIAggCCAIIAggCCAIIAggCCAIIAhQCAwJbAh4AAuoCAgIgAgQCBQIGAgcCCAIJAh4CCwIMAg0CCAIIAggCCAIIAggCCAIIAggCCAIIAggCCAIIAggCCAIIAhQCAwIhAh4AAuoCAgLVAgQCBQIGAgcCCAIJAh4CCwIMAg0CCAIIAggCCAIIAggCCAIIAggCCAIIAggCCAIIAggCCAIIAhQCAwLWAh4AAuoCAgLeAgQCBQIGAgcCCAIJAgoCCwIMAg0CCAIIAggCCAIIAggCCAIIAggCCAIIAggCCAIIAggCCAIIAhQCAwLsAh4AAuoCAgIdAgQCBQIGAgcCCAIJAh4CCwIMAg0CCAIIAggCCAIIAggCCAIIAggCCAIIAggCCAIIAggCCAIIAhQCAwIfAh4AAuoCAgJIAgQCBQIGAgcCCAIJAgoCCwIMAg0CCAIIAggCCAIIAggCCAIIAggCCAIIAggCCAIIAggCCAIIAhQCAwJgAh4AAu8ACTMzMzgyODg5NgICAgMCBAIFAgYCBwIIAgkCjgILAokCDQIIAggCCAIIAggCCAIIAggCCAIIAggCCAIIAggCCAIIAggCGQIDAiMCHgAC7wICAkgCBAIFAgYCBwIIAgkCHgILAokCDQIIAggCCAIIAggCCAIIAggCCAIIAggCCAIIAggCCAIIAggCGQIDApgCHgAC7wICAiUCBAIFAgYCBwIIAgkCCgILAokCDQIIAggCCAIIAggCCAIIAggCCAIIAggCCAIIAggCCAIIAggCGQIDAp0CHgAC7wICAh0CBAIFAgYCBwIIAgkCCgILAokCDQIIAggCCAIIAggCCAIIAggCCAIIAggCCAIIAggCCAIIAggCGQIDAp4CHgAC7wICAhsCBAIFAgYCBwIIAgkCjgILAokCDQIIAggCCAIIAggCCAIIAggCCAIIAggCCAIIAggCCAIIAggCGQIDApwCHgAC7wICAlECBAIFAgYCBwIIAgkCHgILAokCDQIIAggCCAIIAggCCAIIAggCCAIIAggCCAIIAggCCAIIAggCGQIDApkCHgAC7wICAmcCBAIFAgYCBwIIAgkCCgILAokCDQIIAggCCAIIAggCCAIIAggCCAIIAggCCAIIAggCCAIIAggCGQIDAsgCHgAC7wICAlcCBAIFAgYCBwIIAgkCHgILAokCDQIIAggCCAIIAggCCAIIAggCCAIIAggCCAIIAggCCAIIAggCGQIDApQCHgAC7wICAjsCBAIFAgYCBwIIAgkCjgILAokCDQIIAggCCAIIAggCCAIIAggCCAIIAggCCAIIAggCCAIIAggCGQIDAiMCHgAC7wICAl4CBAIFAnoAAAQABgIHAggCCQIeAgsCiQINAggCCAIIAggCCAIIAggCCAIIAggCCAIIAggCCAIIAggCCAIZAgMCoAIeAALvAgICbwIEAgUCBgIHAggCCQIeAgsCiQINAggCCAIIAggCCAIIAggCCAIIAggCCAIIAggCCAIIAggCCAIZAgMCnwIeAALvAgICNQIEAgUCBgIHAggCCQIKAgsCiQINAggCCAIIAggCCAIIAggCCAIIAggCCAIIAggCCAIIAggCCAIZAgMCkQIeAALvAgICZAIEAgUCBgIHAggCCQIKAgsCiQINAggCCAIIAggCCAIIAggCCAIIAggCCAIIAggCCAIIAggCCAIZAgMCwgIeAALvAgICZwIEAgUCBgIHAggCCQIeAgsCiQINAggCCAIIAggCCAIIAggCCAIIAggCCAIIAggCCAIIAggCCAIZAgMCjQIeAALvAgICNwIEAgUCBgIHAggCCQIKAgsCiQINAggCCAIIAggCCAIIAggCCAIIAggCCAIIAggCCAIIAggCCAIZAgMClQIeAALvAgICKwIEAgUCBgIHAggCCQKOAgsCiQINAggCCAIIAggCCAIIAggCCAIIAggCCAIIAggCCAIIAggCCAIZAgMCkgIeAALvAgICSAIEAgUCBgIHAggCCQIKAgsCiQINAggCCAIIAggCCAIIAggCCAIIAggCCAIIAggCCAIIAggCCAIZAgMCsAIeAALvAgICPQIEAgUCBgIHAggCCQIKAgsCiQINAggCCAIIAggCCAIIAggCCAIIAggCCAIIAggCCAIIAggCCAIZAgMCsQIeAALvAgICJQIEAgUCBgIHAggCCQIeAgsCiQINAggCCAIIAggCCAIIAggCCAIIAggCCAIIAggCCAIIAggCCAIZAgMCiwIeAALvAgICQAIEAgUCBgIHAggCCQIeAgsCiQINAggCCAIIAggCCAIIAggCCAIIAggCCAIIAggCCAIIAggCCAIZAgMCzQIeAALvAgICRQIEAgUCBgIHAggCCQKOAgsCiQINAggCCAIIAggCCAIIAggCCAIIAggCCAIIAggCCAIIAggCCAIZAgMCIwIeAALvAgICJwIEAgUCBgIHAggCCQIeAgsCiQINAggCCAIIAggCCAIIAggCCAIIAggCCAIIAggCCAIIAggCCAIZAgMCkAIeAALvAgICQgIEAgUCBgIHAggCCQIeAgsCiQINAggCCAIIAggCCAIIAggCCAIIAggCCAIIAggCCAIIAggCCAIZAgMCzAIeAALvAgICHQIEAgUCBgIHAggCCQIeAgsCiQINAggCCAIIAggCCAIIAggCCAIIAggCCAIIAggCCAIIAggCCAIZAgMCrwIeAHoAAAQAAu8CAgIbAgQCBQIGAgcCCAIJAgoCCwKJAg0CCAIIAggCCAIIAggCCAIIAggCCAIIAggCCAIIAggCCAIIAhkCAwLLAh4AAu8CAgJcAgQCBQIGAgcCCAIJAgoCCwKJAg0CCAIIAggCCAIIAggCCAIIAggCCAIIAggCCAIIAggCCAIIAhkCAwLQAh4AAu8CAgIpAgQCBQIGAgcCCAIJAh4CCwKJAg0CCAIIAggCCAIIAggCCAIIAggCCAIIAggCCAIIAggCCAIIAhkCAwKqAh4AAu8CAgIdAgQCBQIGAgcCCAIJAo4CCwKJAg0CCAIIAggCCAIIAggCCAIIAggCCAIIAggCCAIIAggCCAIIAhkCAwLJAh4AAu8CAgIpAgQCBQIGAgcCCAIJAo4CCwKJAg0CCAIIAggCCAIIAggCCAIIAggCCAIIAggCCAIIAggCCAIIAhkCAwLKAh4AAu8CAgIyAgQCBQIGAgcCCAIJAh4CCwKJAg0CCAIIAggCCAIIAggCCAIIAggCCAIIAggCCAIIAggCCAIIAhkCAwK0Ah4AAu8CAgJTAgQCBQIGAgcCCAIJAh4CCwKJAg0CCAIIAggCCAIIAggCCAIIAggCCAIIAggCCAIIAggCCAIIAhkCAwK4Ah4AAu8CAgI5AgQCBQIGAgcCCAIJAh4CCwKJAg0CCAIIAggCCAIIAggCCAIIAggCCAIIAggCCAIIAggCCAIIAhkCAwLPAh4AAu8CAgI3AgQCBQIGAgcCCAIJAh4CCwKJAg0CCAIIAggCCAIIAggCCAIIAggCCAIIAggCCAIIAggCCAIIAhkCAwLFAh4AAu8CAgI5AgQCBQIGAgcCCAIJAgoCCwKJAg0CCAIIAggCCAIIAggCCAIIAggCCAIIAggCCAIIAggCCAIIAhkCAwKKAh4AAu8CAgItAgQCBQIGAgcCCAIJAgoCCwKJAg0CCAIIAggCCAIIAggCCAIIAggCCAIIAggCCAIIAggCCAIIAhkCAwLjAh4AAu8CAgIvAgQCBQIGAgcCCAIJAo4CCwKJAg0CCAIIAggCCAIIAggCCAIIAggCCAIIAggCCAIIAggCCAIIAhkCAwKPAh4AAu8CAgJCAgQCBQIGAgcCCAIJAgoCCwKJAg0CCAIIAggCCAIIAggCCAIIAggCCAIIAggCCAIIAggCCAIIAhkCAwLBAh4AAu8CAgI1AgQCBQIGAgcCCAIJAo4CCwKJAg0CCAIIAggCCAIIAggCCAIIAggCCAIIAggCCAIIAggCCAIIAhkCAwLHAh4AAu8CAgJeAgQCBQIGAgcCCAIJAo4CCwKJAg0CCAIIAggCCAIIAggCCAIIAggCCAIIAggCCAIIAggCCHoAAAQAAggCGQIDAsMCHgAC7wICAkUCBAIFAgYCBwIIAgkCCgILAokCDQIIAggCCAIIAggCCAIIAggCCAIIAggCCAIIAggCCAIIAggCGQIDAsQCHgAC7wICAkACBAIFAgYCBwIIAgkCCgILAokCDQIIAggCCAIIAggCCAIIAggCCAIIAggCCAIIAggCCAIIAggCGQIDAr4CHgAC7wICAicCBAIFAgYCBwIIAgkCCgILAokCDQIIAggCCAIIAggCCAIIAggCCAIIAggCCAIIAggCCAIIAggCGQIDApoCHgAC7wICAj0CBAIFAgYCBwIIAgkCHgILAokCDQIIAggCCAIIAggCCAIIAggCCAIIAggCCAIIAggCCAIIAggCGQIDApYCHgAC7wICAlwCBAIFAgYCBwIIAgkCjgILAokCDQIIAggCCAIIAggCCAIIAggCCAIIAggCCAIIAggCCAIIAggCGQIDArwCHgAC7wICAlMCBAIFAgYCBwIIAgkCCgILAokCDQIIAggCCAIIAggCCAIIAggCCAIIAggCCAIIAggCCAIIAggCGQIDAqkCHgAC7wICAm8CBAIFAgYCBwIIAgkCjgILAokCDQIIAggCCAIIAggCCAIIAggCCAIIAggCCAIIAggCCAIIAggCGQIDAsYCHgAC7wICAjsCBAIFAgYCBwIIAgkCHgILAokCDQIIAggCCAIIAggCCAIIAggCCAIIAggCCAIIAggCCAIIAggCGQIDAr8CHgAC7wICAkgCBAIFAgYCBwIIAgkCjgILAokCDQIIAggCCAIIAggCCAIIAggCCAIIAggCCAIIAggCCAIIAggCGQIDAsACHgAC7wICAgMCBAIFAgYCBwIIAgkCHgILAokCDQIIAggCCAIIAggCCAIIAggCCAIIAggCCAIIAggCCAIIAggCGQIDAtMCHgAC7wICAisCBAIFAgYCBwIIAgkCHgILAokCDQIIAggCCAIIAggCCAIIAggCCAIIAggCCAIIAggCCAIIAggCGQIDAroCHgAC7wICAj0CBAIFAgYCBwIIAgkCjgILAokCDQIIAggCCAIIAggCCAIIAggCCAIIAggCCAIIAggCCAIIAggCGQIDArsCHgAC7wICAjICBAIFAgYCBwIIAgkCCgILAokCDQIIAggCCAIIAggCCAIIAggCCAIIAggCCAIIAggCCAIIAggCGQIDAqQCHgAC7wICAi8CBAIFAgYCBwIIAgkCCgILAokCDQIIAggCCAIIAggCCAIIAggCCAIIAggCCAIIAggCCAIIAggCGQIDAtECHgAC7wICAjsCBAIFAgYCBwIIAgkCCgILAokCDQIIAggCCAIIAggCCAIIAggCCAIIAnoAAAQACAIIAggCCAIIAggCCAIZAgMCowIeAALvAgICVwIEAgUCBgIHAggCCQKOAgsCiQINAggCCAIIAggCCAIIAggCCAIIAggCCAIIAggCCAIIAggCCAIZAgMCtgIeAALvAgICUQIEAgUCBgIHAggCCQKOAgsCiQINAggCCAIIAggCCAIIAggCCAIIAggCCAIIAggCCAIIAggCCAIZAgMCIwIeAALvAgICRQIEAgUCBgIHAggCCQIeAgsCiQINAggCCAIIAggCCAIIAggCCAIIAggCCAIIAggCCAIIAggCCAIZAgMCswIeAALvAgICLQIEAgUCBgIHAggCCQIeAgsCiQINAggCCAIIAggCCAIIAggCCAIIAggCCAIIAggCCAIIAggCCAIZAgMC4AIeAALvAgICQAIEAgUCBgIHAggCCQKOAgsCiQINAggCCAIIAggCCAIIAggCCAIIAggCCAIIAggCCAIIAggCCAIZAgMCrQIeAALvAgICZAIEAgUCBgIHAggCCQKOAgsCiQINAggCCAIIAggCCAIIAggCCAIIAggCCAIIAggCCAIIAggCCAIZAgMCsgIeAALvAgICZwIEAgUCBgIHAggCCQKOAgsCiQINAggCCAIIAggCCAIIAggCCAIIAggCCAIIAggCCAIIAggCCAIZAgMCtQIeAALvAgICAwIEAgUCBgIHAggCCQIKAgsCiQINAggCCAIIAggCCAIIAggCCAIIAggCCAIIAggCCAIIAggCCAIZAgMC5AIeAALvAgICUwIEAgUCBgIHAggCCQKOAgsCiQINAggCCAIIAggCCAIIAggCCAIIAggCCAIIAggCCAIIAggCCAIZAgMCzgIeAALvAgICJwIEAgUCBgIHAggCCQKOAgsCiQINAggCCAIIAggCCAIIAggCCAIIAggCCAIIAggCCAIIAggCCAIZAgMCIwIeAALvAgICXgIEAgUCBgIHAggCCQIKAgsCiQINAggCCAIIAggCCAIIAggCCAIIAggCCAIIAggCCAIIAggCCAIZAgMCuQIeAALvAgICMgIEAgUCBgIHAggCCQKOAgsCiQINAggCCAIIAggCCAIIAggCCAIIAggCCAIIAggCCAIIAggCCAIZAgMCkwIeAALvAgICQgIEAgUCBgIHAggCCQKOAgsCiQINAggCCAIIAggCCAIIAggCCAIIAggCCAIIAggCCAIIAggCCAIZAgMCrgIeAALvAgICNQIEAgUCBgIHAggCCQIeAgsCiQINAggCCAIIAggCCAIIAggCCAIIAggCCAIIAggCCAIIAggCCAIZAgMCqwIeAALvAgICJQIEAgUCBgIHAggCCQKOAgsCiQINAggCCAIIAggCCHoAAAQAAggCCAIIAggCCAIIAggCCAIIAggCCAIIAhkCAwKsAh4AAu8CAgJvAgQCBQIGAgcCCAIJAgoCCwKJAg0CCAIIAggCCAIIAggCCAIIAggCCAIIAggCCAIIAggCCAIIAhkCAwK3Ah4AAu8CAgIrAgQCBQIGAgcCCAIJAgoCCwKJAg0CCAIIAggCCAIIAggCCAIIAggCCAIIAggCCAIIAggCCAIIAhkCAwKlAh4AAu8CAgJkAgQCBQIGAgcCCAIJAh4CCwKJAg0CCAIIAggCCAIIAggCCAIIAggCCAIIAggCCAIIAggCCAIIAhkCAwKMAh4AAu8CAgItAgQCBQIGAgcCCAIJAo4CCwKJAg0CCAIIAggCCAIIAggCCAIIAggCCAIIAggCCAIIAggCCAIIAhkCAwIjAh4AAu8CAgJRAgQCBQIGAgcCCAIJAgoCCwKJAg0CCAIIAggCCAIIAggCCAIIAggCCAIIAggCCAIIAggCCAIIAhkCAwKmAh4AAu8CAgJXAgQCBQIGAgcCCAIJAgoCCwKJAg0CCAIIAggCCAIIAggCCAIIAggCCAIIAggCCAIIAggCCAIIAhkCAwKnAh4AAu8CAgI3AgQCBQIGAgcCCAIJAo4CCwKJAg0CCAIIAggCCAIIAggCCAIIAggCCAIIAggCCAIIAggCCAIIAhkCAwKiAh4AAu8CAgI5AgQCBQIGAgcCCAIJAo4CCwKJAg0CCAIIAggCCAIIAggCCAIIAggCCAIIAggCCAIIAggCCAIIAhkCAwKoAh4AAu8CAgIbAgQCBQIGAgcCCAIJAh4CCwKJAg0CCAIIAggCCAIIAggCCAIIAggCCAIIAggCCAIIAggCCAIIAhkCAwKhAh4AAu8CAgIpAgQCBQIGAgcCCAIJAgoCCwKJAg0CCAIIAggCCAIIAggCCAIIAggCCAIIAggCCAIIAggCCAIIAhkCAwKXAh4AAu8CAgJcAgQCBQIGAgcCCAIJAh4CCwKJAg0CCAIIAggCCAIIAggCCAIIAggCCAIIAggCCAIIAggCCAIIAhkCAwKbAh4AAu8CAgIvAgQCBQIGAgcCCAIJAh4CCwKJAg0CCAIIAggCCAIIAggCCAIIAggCCAIIAggCCAIIAggCCAIIAhkCAwK9Ah4AAvAACTQ3Mjg5NzA2NAICAj0CBAIFAgYCBwIIAgkCCgILAgwCDQIIAggCCAIIAggCCAIIAggCCAIIAggCCAIIAggCCAIIAggCHgIDAmkCHgAC8AICAmcCBAIFAgYCBwIIAgkCIgILAgwCDQIIAggCCAIIAggCCAIIAggCCAIIAggCCAIIAggCCAIIAggCHgIDAmgCHgAC8AICAlcCBAIFAgYCB3oAAAQAAggCCQIiAgsCDAINAggCCAIIAggCCAIIAggCCAIIAggCCAIIAggCCAIIAggCCAIeAgMCYQIeAALwAgICQAIEAgUCBgIHAggCCQIeAgsCDAINAggCCAIIAggCCAIIAggCCAIIAggCCAIIAggCCAIIAggCCAIeAgMCYwIeAALwAgICXgIEAgUCBgIHAggCCQIeAgsCDAINAggCCAIIAggCCAIIAggCCAIIAggCCAIIAggCCAIIAggCCAIeAgMCbgIeAALwAgICbwIEAgUCBgIHAggCCQIeAgsCDAINAggCCAIIAggCCAIIAggCCAIIAggCCAIIAggCCAIIAggCCAIeAgMCcAIeAALwAgICUQIEAgUCBgIHAggCCQIiAgsCDAINAggCCAIIAggCCAIIAggCCAIIAggCCAIIAggCCAIIAggCCAIeAgMCIwIeAALwAgICUQIEAgUCBgIHAggCCQIKAgsCDAINAggCCAIIAggCCAIIAggCCAIIAggCCAIIAggCCAIIAggCCAIeAgMCZgIeAALwAgICZwIEAgUCBgIHAggCCQIKAgsCDAINAggCCAIIAggCCAIIAggCCAIIAggCCAIIAggCCAIIAggCCAIeAgMCagIeAALwAgICVwIEAgUCBgIHAggCCQIKAgsCDAINAggCCAIIAggCCAIIAggCCAIIAggCCAIIAggCCAIIAggCCAIeAgMCawIeAALwAgICZAIEAgUCBgIHAggCCQIKAgsCDAINAggCCAIIAggCCAIIAggCCAIIAggCCAIIAggCCAIIAggCCAIeAgMCbQIeAALwAgICZAIEAgUCBgIHAggCCQIiAgsCDAINAggCCAIIAggCCAIIAggCCAIIAggCCAIIAggCCAIIAggCCAIeAgMCZQIeAALwAgICXgIEAgUCBgIHAggCCQIKAgsCDAINAggCCAIIAggCCAIIAggCCAIIAggCCAIIAggCCAIIAggCCAIeAgMCXwIeAALwAgICXAIEAgUCBgIHAggCCQIiAgsCDAINAggCCAIIAggCCAIIAggCCAIIAggCCAIIAggCCAIIAggCCAIeAgMCbAIeAALwAgICXAIEAgUCBgIHAggCCQIKAgsCDAINAggCCAIIAggCCAIIAggCCAIIAggCCAIIAggCCAIIAggCCAIeAgMCXQIeAALwAgICPQIEAgUCBgIHAggCCQIiAgsCDAINAggCCAIIAggCCAIIAggCCAIIAggCCAIIAggCCAIIAggCCAIeAgMCWwIeAALwAgICQgIEAgUCBgIHAggCCQIeAgsCDAINAggCCAIIAggCCAIIAggCCAIIAggCCAIIAggCCAIIAggCCAIeAgMCYgIeAALwAnoAAAQAAgJIAgQCBQIGAgcCCAIJAgoCCwIMAg0CCAIIAggCCAIIAggCCAIIAggCCAIIAggCCAIIAggCCAIIAh4CAwJgAh4AAvACAgJIAgQCBQIGAgcCCAIJAiICCwIMAg0CCAIIAggCCAIIAggCCAIIAggCCAIIAggCCAIIAggCCAIIAh4CAwJaAh4AAvACAgJAAgQCBQIGAgcCCAIJAgoCCwIMAg0CCAIIAggCCAIIAggCCAIIAggCCAIIAggCCAIIAggCCAIIAh4CAwJHAh4AAvACAgJCAgQCBQIGAgcCCAIJAgoCCwIMAg0CCAIIAggCCAIIAggCCAIIAggCCAIIAggCCAIIAggCCAIIAh4CAwJNAh4AAvACAgI3AgQCBQIGAgcCCAIJAiICCwIMAg0CCAIIAggCCAIIAggCCAIIAggCCAIIAggCCAIIAggCCAIIAh4CAwJMAh4AAvACAgIrAgQCBQIGAgcCCAIJAh4CCwIMAg0CCAIIAggCCAIIAggCCAIIAggCCAIIAggCCAIIAggCCAIIAh4CAwJQAh4AAvACAgI7AgQCBQIGAgcCCAIJAh4CCwIMAg0CCAIIAggCCAIIAggCCAIIAggCCAIIAggCCAIIAggCCAIIAh4CAwJVAh4AAvACAgJRAgQCBQIGAgcCCAIJAh4CCwIMAg0CCAIIAggCCAIIAggCCAIIAggCCAIIAggCCAIIAggCCAIIAh4CAwJSAh4AAvACAgI3AgQCBQIGAgcCCAIJAgoCCwIMAg0CCAIIAggCCAIIAggCCAIIAggCCAIIAggCCAIIAggCCAIIAh4CAwJOAh4AAvACAgI5AgQCBQIGAgcCCAIJAgoCCwIMAg0CCAIIAggCCAIIAggCCAIIAggCCAIIAggCCAIIAggCCAIIAh4CAwJKAh4AAvACAgJTAgQCBQIGAgcCCAIJAh4CCwIMAg0CCAIIAggCCAIIAggCCAIIAggCCAIIAggCCAIIAggCCAIIAh4CAwJUAh4AAvACAgJXAgQCBQIGAgcCCAIJAh4CCwIMAg0CCAIIAggCCAIIAggCCAIIAggCCAIIAggCCAIIAggCCAIIAh4CAwJYAh4AAvACAgI5AgQCBQIGAgcCCAIJAiICCwIMAg0CCAIIAggCCAIIAggCCAIIAggCCAIIAggCCAIIAggCCAIIAh4CAwJWAh4AAvACAgJFAgQCBQIGAgcCCAIJAgoCCwIMAg0CCAIIAggCCAIIAggCCAIIAggCCAIIAggCCAIIAggCCAIIAh4CAwJGAh4AAvACAgIlAgQCBQIGAgcCCAIJAgoCCwIMAg0CCAIIAggCCAIIAggCCAIIAggCCAIIAggCCAIIAggCCAIIAnoAAAQAHgIDAkQCHgAC8AICAjICBAIFAgYCBwIIAgkCHgILAgwCDQIIAggCCAIIAggCCAIIAggCCAIIAggCCAIIAggCCAIIAggCHgIDAk8CHgAC8AICAj0CBAIFAgYCBwIIAgkCHgILAgwCDQIIAggCCAIIAggCCAIIAggCCAIIAggCCAIIAggCCAIIAggCHgIDAj4CHgAC8AICAkgCBAIFAgYCBwIIAgkCHgILAgwCDQIIAggCCAIIAggCCAIIAggCCAIIAggCCAIIAggCCAIIAggCHgIDAkkCHgAC8AICAiUCBAIFAgYCBwIIAgkCIgILAgwCDQIIAggCCAIIAggCCAIIAggCCAIIAggCCAIIAggCCAIIAggCHgIDAksCHgAC8AICAkICBAIFAgYCBwIIAgkCIgILAgwCDQIIAggCCAIIAggCCAIIAggCCAIIAggCCAIIAggCCAIIAggCHgIDAkMCHgAC8AICAkUCBAIFAgYCBwIIAgkCIgILAgwCDQIIAggCCAIIAggCCAIIAggCCAIIAggCCAIIAggCCAIIAggCHgIDAiMCHgAC8AICAicCBAIFAgYCBwIIAgkCIgILAgwCDQIIAggCCAIIAggCCAIIAggCCAIIAggCCAIIAggCCAIIAggCHgIDAiMCHgAC8AICAicCBAIFAgYCBwIIAgkCCgILAgwCDQIIAggCCAIIAggCCAIIAggCCAIIAggCCAIIAggCCAIIAggCHgIDAj8CHgAC8AICAkACBAIFAgYCBwIIAgkCIgILAgwCDQIIAggCCAIIAggCCAIIAggCCAIIAggCCAIIAggCCAIIAggCHgIDAkECHgAC8AICAjcCBAIFAgYCBwIIAgkCHgILAgwCDQIIAggCCAIIAggCCAIIAggCCAIIAggCCAIIAggCCAIIAggCHgIDAjgCHgAC8AICAjkCBAIFAgYCBwIIAgkCHgILAgwCDQIIAggCCAIIAggCCAIIAggCCAIIAggCCAIIAggCCAIIAggCHgIDAjoCHgAC8AICAi8CBAIFAgYCBwIIAgkCIgILAgwCDQIIAggCCAIIAggCCAIIAggCCAIIAggCCAIIAggCCAIIAggCHgIDAjECHgAC8AICAjsCBAIFAgYCBwIIAgkCCgILAgwCDQIIAggCCAIIAggCCAIIAggCCAIIAggCCAIIAggCCAIIAggCHgIDAjwCHgAC8AICAjUCBAIFAgYCBwIIAgkCHgILAgwCDQIIAggCCAIIAggCCAIIAggCCAIIAggCCAIIAggCCAIIAggCHgIDAjYCHgAC8AICAjsCBAIFAgYCBwIIAgkCIgILAgwCDQIIAggCCAIIAggCCAIIAggCCAIIAggCCHoAAAQAAggCCAIIAggCCAIeAgMCIwIeAALwAgICKwIEAgUCBgIHAggCCQIKAgsCDAINAggCCAIIAggCCAIIAggCCAIIAggCCAIIAggCCAIIAggCCAIeAgMCLAIeAALwAgICMgIEAgUCBgIHAggCCQIiAgsCDAINAggCCAIIAggCCAIIAggCCAIIAggCCAIIAggCCAIIAggCCAIeAgMCMwIeAALwAgICKwIEAgUCBgIHAggCCQIiAgsCDAINAggCCAIIAggCCAIIAggCCAIIAggCCAIIAggCCAIIAggCCAIeAgMCNAIeAALwAgICJwIEAgUCBgIHAggCCQIeAgsCDAINAggCCAIIAggCCAIIAggCCAIIAggCCAIIAggCCAIIAggCCAIeAgMCKAIeAALwAgICKQIEAgUCBgIHAggCCQIeAgsCDAINAggCCAIIAggCCAIIAggCCAIIAggCCAIIAggCCAIIAggCCAIeAgMCKgIeAALwAgICLwIEAgUCBgIHAggCCQIKAgsCDAINAggCCAIIAggCCAIIAggCCAIIAggCCAIIAggCCAIIAggCCAIeAgMCMAIeAALwAgICJQIEAgUCBgIHAggCCQIeAgsCDAINAggCCAIIAggCCAIIAggCCAIIAggCCAIIAggCCAIIAggCCAIeAgMCJgIeAALwAgICHQIEAgUCBgIHAggCCQIeAgsCDAINAggCCAIIAggCCAIIAggCCAIIAggCCAIIAggCCAIIAggCCAIeAgMCHwIeAALwAgICGwIEAgUCBgIHAggCCQIKAgsCDAINAggCCAIIAggCCAIIAggCCAIIAggCCAIIAggCCAIIAggCCAIeAgMCHAIeAALwAgICGwIEAgUCBgIHAggCCQIiAgsCDAINAggCCAIIAggCCAIIAggCCAIIAggCCAIIAggCCAIIAggCCAIeAgMCJAIeAALwAgICNQIEAgUCBgIHAggCCQIKAgsCDAINAggCCAIIAggCCAIIAggCCAIIAggCCAIIAggCCAIIAggCCAIeAgMChwIeAALwAgICLwIEAgUCBgIHAggCCQIeAgsCDAINAggCCAIIAggCCAIIAggCCAIIAggCCAIIAggCCAIIAggCCAIeAgMCewIeAALwAgICZAIEAgUCBgIHAggCCQIeAgsCDAINAggCCAIIAggCCAIIAggCCAIIAggCCAIIAggCCAIIAggCCAIeAgMCgAIeAALwAgICNQIEAgUCBgIHAggCCQIiAgsCDAINAggCCAIIAggCCAIIAggCCAIIAggCCAIIAggCCAIIAggCCAIeAgMCdgIeAALwAgICRQIEAgUCBgIHAggCCQIeAgsCDAINAggCCAIIAggCCAIIAnoAAAQACAIIAggCCAIIAggCCAIIAggCCAIIAh4CAwKEAh4AAvACAgJeAgQCBQIGAgcCCAIJAiICCwIMAg0CCAIIAggCCAIIAggCCAIIAggCCAIIAggCCAIIAggCCAIIAh4CAwKFAh4AAvACAgJTAgQCBQIGAgcCCAIJAgoCCwIMAg0CCAIIAggCCAIIAggCCAIIAggCCAIIAggCCAIIAggCCAIIAh4CAwJ3Ah4AAvACAgJnAgQCBQIGAgcCCAIJAh4CCwIMAg0CCAIIAggCCAIIAggCCAIIAggCCAIIAggCCAIIAggCCAIIAh4CAwKBAh4AAvACAgIyAgQCBQIGAgcCCAIJAgoCCwIMAg0CCAIIAggCCAIIAggCCAIIAggCCAIIAggCCAIIAggCCAIIAh4CAwJzAh4AAvACAgJvAgQCBQIGAgcCCAIJAiICCwIMAg0CCAIIAggCCAIIAggCCAIIAggCCAIIAggCCAIIAggCCAIIAh4CAwKDAh4AAvACAgJcAgQCBQIGAgcCCAIJAh4CCwIMAg0CCAIIAggCCAIIAggCCAIIAggCCAIIAggCCAIIAggCCAIIAh4CAwJ8Ah4AAvACAgIbAgQCBQIGAgcCCAIJAh4CCwIMAg0CCAIIAggCCAIIAggCCAIIAggCCAIIAggCCAIIAggCCAIIAh4CAwJ/Ah4AAvACAgJvAgQCBQIGAgcCCAIJAgoCCwIMAg0CCAIIAggCCAIIAggCCAIIAggCCAIIAggCCAIIAggCCAIIAh4CAwKGAh4AAvACAgIdAgQCBQIGAgcCCAIJAiICCwIMAg0CCAIIAggCCAIIAggCCAIIAggCCAIIAggCCAIIAggCCAIIAh4CAwJ1Ah4AAvACAgJTAgQCBQIGAgcCCAIJAiICCwIMAg0CCAIIAggCCAIIAggCCAIIAggCCAIIAggCCAIIAggCCAIIAh4CAwJ5Ah4AAvACAgIpAgQCBQIGAgcCCAIJAgoCCwIMAg0CCAIIAggCCAIIAggCCAIIAggCCAIIAggCCAIIAggCCAIIAh4CAwJ+Ah4AAvACAgIdAgQCBQIGAgcCCAIJAgoCCwIMAg0CCAIIAggCCAIIAggCCAIIAggCCAIIAggCCAIIAggCCAIIAh4CAwJ4Ah4AAvACAgIpAgQCBQIGAgcCCAIJAiICCwIMAg0CCAIIAggCCAIIAggCCAIIAggCCAIIAggCCAIIAggCCAIIAh4CAwJ0Ah4AAvEACTQ3Nzc1ODI0OAICAkACBAIFAgYCBwIIAgkCIgILAgwCDQIIAggCCAIIAggCCAIIAggCCAIIAggCCAIIAggCCAIIAggCAQIDAkECHgAC8QICAjsCBAIFAgYCBwIIAnoAAAQACQIeAgsCDAINAggCCAIIAggCCAIIAggCCAIIAggCCAIIAggCCAIIAggCCAIBAgMCVQIeAALxAgICQgIEAgUCBgIHAggCCQIKAgsCDAINAggCCAIIAggCCAIIAggCCAIIAggCCAIIAggCCAIIAggCCAIBAgMCTQIeAALxAgIC2AIEAgUCBgIHAggCCQIKAgsCDAINAggCCAIIAggCCAIIAggCCAIIAggCCAIIAggCCAIIAggCCAIBAgMC7AIeAALxAgICLwIEAgUCBgIHAggCCQIeAgsCDAINAggCCAIIAggCCAIIAggCCAIIAggCCAIIAggCCAIIAggCCAIBAgMCewIeAALxAgICGwIEAgUCBgIHAggCCQIeAgsCDAINAggCCAIIAggCCAIIAggCCAIIAggCCAIIAggCCAIIAggCCAIBAgMCfwIeAALxAgICXgIEAgUCBgIHAggCCQIiAgsCDAINAggCCAIIAggCCAIIAggCCAIIAggCCAIIAggCCAIIAggCCAIBAgMChQIeAALxAgICbwIEAgUCBgIHAggCCQIKAgsCDAINAggCCAIIAggCCAIIAggCCAIIAggCCAIIAggCCAIIAggCCAIBAgMChgIeAALxAgICMgIEAgUCBgIHAggCCQIeAgsCDAINAggCCAIIAggCCAIIAggCCAIIAggCCAIIAggCCAIIAggCCAIBAgMCTwIeAALxAgIC4QIEAgUCBgIHAggCCQIiAgsCDAINAggCCAIIAggCCAIIAggCCAIIAggCCAIIAggCCAIIAggCCAIBAgMCIwIeAALxAgICNQIEAgUCBgIHAggCCQIeAgsCDAINAggCCAIIAggCCAIIAggCCAIIAggCCAIIAggCCAIIAggCCAIBAgMCNgIeAALxAgICKwIEAgUCBgIHAggCCQIiAgsCDAINAggCCAIIAggCCAIIAggCCAIIAggCCAIIAggCCAIIAggCCAIBAgMCNAIeAALxAgICPQIEAgUCBgIHAggCCQIKAgsCDAINAggCCAIIAggCCAIIAggCCAIIAggCCAIIAggCCAIIAggCCAIBAgMCaQIeAALxAgICSAIEAgUCBgIHAggCCQIiAgsCDAINAggCCAIIAggCCAIIAggCCAIIAggCCAIIAggCCAIIAggCCAIBAgMCWgIeAALxAgICUQIEAgUCBgIHAggCCQIiAgsCDAINAggCCAIIAggCCAIIAggCCAIIAggCCAIIAggCCAIIAggCCAIBAgMCIwIeAALxAgICKQIEAgUCBgIHAggCCQIeAgsCDAINAggCCAIIAggCCAIIAggCCAIIAggCCAIIAggCCAIIAggCCAIBAgMCKgIeAALxAgIC1HoAAAQAAgQCBQIGAgcCCAIJAgoCCwIMAg0CCAIIAggCCAIIAggCCAIIAggCCAIIAggCCAIIAggCCAIIAgECAwLuAh4AAvECAgLeAgQCBQIGAgcCCAIJAgoCCwIMAg0CCAIIAggCCAIIAggCCAIIAggCCAIIAggCCAIIAggCCAIIAgECAwLsAh4AAvECAgJvAgQCBQIGAgcCCAIJAh4CCwIMAg0CCAIIAggCCAIIAggCCAIIAggCCAIIAggCCAIIAggCCAIIAgECAwJwAh4AAvECAgJTAgQCBQIGAgcCCAIJAiICCwIMAg0CCAIIAggCCAIIAggCCAIIAggCCAIIAggCCAIIAggCCAIIAgECAwJ5Ah4AAvECAgJXAgQCBQIGAgcCCAIJAgoCCwIMAg0CCAIIAggCCAIIAggCCAIIAggCCAIIAggCCAIIAggCCAIIAgECAwJrAh4AAvECAgIyAgQCBQIGAgcCCAIJAgoCCwIMAg0CCAIIAggCCAIIAggCCAIIAggCCAIIAggCCAIIAggCCAIIAgECAwJzAh4AAvECAgI7AgQCBQIGAgcCCAIJAgoCCwIMAg0CCAIIAggCCAIIAggCCAIIAggCCAIIAggCCAIIAggCCAIIAgECAwI8Ah4AAvECAgIgAgQCBQIGAgcCCAIJAgoCCwIMAg0CCAIIAggCCAIIAggCCAIIAggCCAIIAggCCAIIAggCCAIIAgECAwJ9Ah4AAvECAgIdAgQCBQIGAgcCCAIJAgoCCwIMAg0CCAIIAggCCAIIAggCCAIIAggCCAIIAggCCAIIAggCCAIIAgECAwJ4Ah4AAvECAgI1AgQCBQIGAgcCCAIJAiICCwIMAg0CCAIIAggCCAIIAggCCAIIAggCCAIIAggCCAIIAggCCAIIAgECAwJ2Ah4AAvECAgI9AgQCBQIGAgcCCAIJAh4CCwIMAg0CCAIIAggCCAIIAggCCAIIAggCCAIIAggCCAIIAggCCAIIAgECAwI+Ah4AAvECAgLUAgQCBQIGAgcCCAIJAh4CCwIMAg0CCAIIAggCCAIIAggCCAIIAggCCAIIAggCCAIIAggCCAIIAgECAwLtAh4AAvECAgI3AgQCBQIGAgcCCAIJAiICCwIMAg0CCAIIAggCCAIIAggCCAIIAggCCAIIAggCCAIIAggCCAIIAgECAwJMAh4AAvECAgIlAgQCBQIGAgcCCAIJAgoCCwIMAg0CCAIIAggCCAIIAggCCAIIAggCCAIIAggCCAIIAggCCAIIAgECAwJEAh4AAvECAgIpAgQCBQIGAgcCCAIJAiICCwIMAg0CCAIIAggCCAIIAggCCAIIAggCCAIIAggCCAIIAggCCAIIAgECA3oAAAQAAnQCHgAC8QICAt4CBAIFAgYCBwIIAgkCIgILAgwCDQIIAggCCAIIAggCCAIIAggCCAIIAggCCAIIAggCCAIIAggCAQIDAiMCHgAC8QICAicCBAIFAgYCBwIIAgkCIgILAgwCDQIIAggCCAIIAggCCAIIAggCCAIIAggCCAIIAggCCAIIAggCAQIDAiMCHgAC8QICAjkCBAIFAgYCBwIIAgkCCgILAgwCDQIIAggCCAIIAggCCAIIAggCCAIIAggCCAIIAggCCAIIAggCAQIDAkoCHgAC8QICAnECBAIFAgYCBwIIAgkCHgILAgwCDQIIAggCCAIIAggCCAIIAggCCAIIAggCCAIIAggCCAIIAggCAQIDAoICHgAC8QICAlcCBAIFAgYCBwIIAgkCHgILAgwCDQIIAggCCAIIAggCCAIIAggCCAIIAggCCAIIAggCCAIIAggCAQIDAlgCHgAC8QICAmcCBAIFAgYCBwIIAgkCHgILAgwCDQIIAggCCAIIAggCCAIIAggCCAIIAggCCAIIAggCCAIIAggCAQIDAoECHgAC8QICAtUCBAIFAgYCBwIIAgkCCgILAgwCDQIIAggCCAIIAggCCAIIAggCCAIIAggCCAIIAggCCAIIAggCAQIDAtYCHgAC8QICAi0CBAIFAgYCBwIIAgkCIgILAgwCDQIIAggCCAIIAggCCAIIAggCCAIIAggCCAIIAggCCAIIAggCAQIDAiMCHgAC8QICAkACBAIFAgYCBwIIAgkCHgILAgwCDQIIAggCCAIIAggCCAIIAggCCAIIAggCCAIIAggCCAIIAggCAQIDAmMCHgAC8QICAhsCBAIFAgYCBwIIAgkCCgILAgwCDQIIAggCCAIIAggCCAIIAggCCAIIAggCCAIIAggCCAIIAggCAQIDAhwCHgAC8QICAgMCBAIFAgYCBwIIAgkCIgILAgwCDQIIAggCCAIIAggCCAIIAggCCAIIAggCCAIIAggCCAIIAggCAQIDAiMCHgAC8QICAiUCBAIFAgYCBwIIAgkCHgILAgwCDQIIAggCCAIIAggCCAIIAggCCAIIAggCCAIIAggCCAIIAggCAQIDAiYCHgAC8QICAi8CBAIFAgYCBwIIAgkCCgILAgwCDQIIAggCCAIIAggCCAIIAggCCAIIAggCCAIIAggCCAIIAggCAQIDAjACHgAC8QICAlwCBAIFAgYCBwIIAgkCIgILAgwCDQIIAggCCAIIAggCCAIIAggCCAIIAggCCAIIAggCCAIIAggCAQIDAmwCHgAC8QICAmcCBAIFAgYCBwIIAgkCCgILAgwCDQIIAggCCAIIAggCCAIIAggCCAIIAggCCAIIAnoAAAQACAIIAggCCAIBAgMCagIeAALxAgICOQIEAgUCBgIHAggCCQIeAgsCDAINAggCCAIIAggCCAIIAggCCAIIAggCCAIIAggCCAIIAggCCAIBAgMCOgIeAALxAgICZAIEAgUCBgIHAggCCQIiAgsCDAINAggCCAIIAggCCAIIAggCCAIIAggCCAIIAggCCAIIAggCCAIBAgMCZQIeAALxAgICcQIEAgUCBgIHAggCCQIKAgsCDAINAggCCAIIAggCCAIIAggCCAIIAggCCAIIAggCCAIIAggCCAIBAgMCcgIeAALxAgICQgIEAgUCBgIHAggCCQIiAgsCDAINAggCCAIIAggCCAIIAggCCAIIAggCCAIIAggCCAIIAggCCAIBAgMCQwIeAALxAgIC2AIEAgUCBgIHAggCCQIiAgsCDAINAggCCAIIAggCCAIIAggCCAIIAggCCAIIAggCCAIIAggCCAIBAgMCIwIeAALxAgICUwIEAgUCBgIHAggCCQIKAgsCDAINAggCCAIIAggCCAIIAggCCAIIAggCCAIIAggCCAIIAggCCAIBAgMCdwIeAALxAgICRQIEAgUCBgIHAggCCQIKAgsCDAINAggCCAIIAggCCAIIAggCCAIIAggCCAIIAggCCAIIAggCCAIBAgMCRgIeAALxAgICQAIEAgUCBgIHAggCCQIKAgsCDAINAggCCAIIAggCCAIIAggCCAIIAggCCAIIAggCCAIIAggCCAIBAgMCRwIeAALxAgICRQIEAgUCBgIHAggCCQIeAgsCDAINAggCCAIIAggCCAIIAggCCAIIAggCCAIIAggCCAIIAggCCAIBAgMChAIeAALxAgICbwIEAgUCBgIHAggCCQIiAgsCDAINAggCCAIIAggCCAIIAggCCAIIAggCCAIIAggCCAIIAggCCAIBAgMCgwIeAALxAgICXgIEAgUCBgIHAggCCQIKAgsCDAINAggCCAIIAggCCAIIAggCCAIIAggCCAIIAggCCAIIAggCCAIBAgMCXwIeAALxAgICUwIEAgUCBgIHAggCCQIeAgsCDAINAggCCAIIAggCCAIIAggCCAIIAggCCAIIAggCCAIIAggCCAIBAgMCVAIeAALxAgICKwIEAgUCBgIHAggCCQIeAgsCDAINAggCCAIIAggCCAIIAggCCAIIAggCCAIIAggCCAIIAggCCAIBAgMCUAIeAALxAgIC4QIEAgUCBgIHAggCCQIKAgsCDAINAggCCAIIAggCCAIIAggCCAIIAggCCAIIAggCCAIIAggCCAIBAgMC7AIeAALxAgIC1QIEAgUCBgIHAggCCQIeAgsCDAINAggCCAIIAggCCAIIAggCCHoAAAQAAggCCAIIAggCCAIIAggCCAIIAgECAwLWAh4AAvECAgI9AgQCBQIGAgcCCAIJAiICCwIMAg0CCAIIAggCCAIIAggCCAIIAggCCAIIAggCCAIIAggCCAIIAgECAwJbAh4AAvECAgJXAgQCBQIGAgcCCAIJAiICCwIMAg0CCAIIAggCCAIIAggCCAIIAggCCAIIAggCCAIIAggCCAIIAgECAwJhAh4AAvECAgIgAgQCBQIGAgcCCAIJAh4CCwIMAg0CCAIIAggCCAIIAggCCAIIAggCCAIIAggCCAIIAggCCAIIAgECAwIhAh4AAvECAgIdAgQCBQIGAgcCCAIJAh4CCwIMAg0CCAIIAggCCAIIAggCCAIIAggCCAIIAggCCAIIAggCCAIIAgECAwIfAh4AAvECAgJIAgQCBQIGAgcCCAIJAgoCCwIMAg0CCAIIAggCCAIIAggCCAIIAggCCAIIAggCCAIIAggCCAIIAgECAwJgAh4AAvECAgLUAgQCBQIGAgcCCAIJAiICCwIMAg0CCAIIAggCCAIIAggCCAIIAggCCAIIAggCCAIIAggCCAIIAgECAwIjAh4AAvECAgJeAgQCBQIGAgcCCAIJAh4CCwIMAg0CCAIIAggCCAIIAggCCAIIAggCCAIIAggCCAIIAggCCAIIAgECAwJuAh4AAvECAgLhAgQCBQIGAgcCCAIJAh4CCwIMAg0CCAIIAggCCAIIAggCCAIIAggCCAIIAggCCAIIAggCCAIIAgECAwLrAh4AAvECAgIyAgQCBQIGAgcCCAIJAiICCwIMAg0CCAIIAggCCAIIAggCCAIIAggCCAIIAggCCAIIAggCCAIIAgECAwIzAh4AAvECAgIDAgQCBQIGAgcCCAIJAh4CCwIMAg0CCAIIAggCCAIIAggCCAIIAggCCAIIAggCCAIIAggCCAIIAgECAwJ6Ah4AAvECAgIrAgQCBQIGAgcCCAIJAgoCCwIMAg0CCAIIAggCCAIIAggCCAIIAggCCAIIAggCCAIIAggCCAIIAgECAwIsAh4AAvECAgJRAgQCBQIGAgcCCAIJAgoCCwIMAg0CCAIIAggCCAIIAggCCAIIAggCCAIIAggCCAIIAggCCAIIAgECAwJmAh4AAvECAgI7AgQCBQIGAgcCCAIJAiICCwIMAg0CCAIIAggCCAIIAggCCAIIAggCCAIIAggCCAIIAggCCAIIAgECAwIjAh4AAvECAgIpAgQCBQIGAgcCCAIJAgoCCwIMAg0CCAIIAggCCAIIAggCCAIIAggCCAIIAggCCAIIAggCCAIIAgECAwJ+Ah4AAvECAgJcAgQCBQIGAgcCCAIJAh4CCwIMAg0CCAIIAnoAAAQACAIIAggCCAIIAggCCAIIAggCCAIIAggCCAIIAggCAQIDAnwCHgAC8QICAicCBAIFAgYCBwIIAgkCCgILAgwCDQIIAggCCAIIAggCCAIIAggCCAIIAggCCAIIAggCCAIIAggCAQIDAj8CHgAC8QICAkgCBAIFAgYCBwIIAgkCHgILAgwCDQIIAggCCAIIAggCCAIIAggCCAIIAggCCAIIAggCCAIIAggCAQIDAkkCHgAC8QICAiACBAIFAgYCBwIIAgkCIgILAgwCDQIIAggCCAIIAggCCAIIAggCCAIIAggCCAIIAggCCAIIAggCAQIDAiMCHgAC8QICAiUCBAIFAgYCBwIIAgkCIgILAgwCDQIIAggCCAIIAggCCAIIAggCCAIIAggCCAIIAggCCAIIAggCAQIDAksCHgAC8QICAjcCBAIFAgYCBwIIAgkCCgILAgwCDQIIAggCCAIIAggCCAIIAggCCAIIAggCCAIIAggCCAIIAggCAQIDAk4CHgAC8QICAh0CBAIFAgYCBwIIAgkCIgILAgwCDQIIAggCCAIIAggCCAIIAggCCAIIAggCCAIIAggCCAIIAggCAQIDAnUCHgAC8QICAjkCBAIFAgYCBwIIAgkCIgILAgwCDQIIAggCCAIIAggCCAIIAggCCAIIAggCCAIIAggCCAIIAggCAQIDAlYCHgAC8QICAjUCBAIFAgYCBwIIAgkCCgILAgwCDQIIAggCCAIIAggCCAIIAggCCAIIAggCCAIIAggCCAIIAggCAQIDAocCHgAC8QICAlECBAIFAgYCBwIIAgkCHgILAgwCDQIIAggCCAIIAggCCAIIAggCCAIIAggCCAIIAggCCAIIAggCAQIDAlICHgAC8QICAmQCBAIFAgYCBwIIAgkCHgILAgwCDQIIAggCCAIIAggCCAIIAggCCAIIAggCCAIIAggCCAIIAggCAQIDAoACHgAC8QICAtUCBAIFAgYCBwIIAgkCIgILAgwCDQIIAggCCAIIAggCCAIIAggCCAIIAggCCAIIAggCCAIIAggCAQIDAtYCHgAC8QICAi0CBAIFAgYCBwIIAgkCCgILAgwCDQIIAggCCAIIAggCCAIIAggCCAIIAggCCAIIAggCCAIIAggCAQIDAlkCHgAC8QICAtgCBAIFAgYCBwIIAgkCHgILAgwCDQIIAggCCAIIAggCCAIIAggCCAIIAggCCAIIAggCCAIIAggCAQIDAusCHgAC8QICAkICBAIFAgYCBwIIAgkCHgILAgwCDQIIAggCCAIIAggCCAIIAggCCAIIAggCCAIIAggCCAIIAggCAQIDAmICHgAC8QICAi8CBAIFAgYCBwIIAgkCInoAAAQAAgsCDAINAggCCAIIAggCCAIIAggCCAIIAggCCAIIAggCCAIIAggCCAIBAgMCMQIeAALxAgICXAIEAgUCBgIHAggCCQIKAgsCDAINAggCCAIIAggCCAIIAggCCAIIAggCCAIIAggCCAIIAggCCAIBAgMCXQIeAALxAgICAwIEAgUCBgIHAggCCQIKAgsCDAINAggCCAIIAggCCAIIAggCCAIIAggCCAIIAggCCAIIAggCCAIBAgMCDgIeAALxAgICJwIEAgUCBgIHAggCCQIeAgsCDAINAggCCAIIAggCCAIIAggCCAIIAggCCAIIAggCCAIIAggCCAIBAgMCKAIeAALxAgICRQIEAgUCBgIHAggCCQIiAgsCDAINAggCCAIIAggCCAIIAggCCAIIAggCCAIIAggCCAIIAggCCAIBAgMCIwIeAALxAgICZAIEAgUCBgIHAggCCQIKAgsCDAINAggCCAIIAggCCAIIAggCCAIIAggCCAIIAggCCAIIAggCCAIBAgMCbQIeAALxAgIC3gIEAgUCBgIHAggCCQIeAgsCDAINAggCCAIIAggCCAIIAggCCAIIAggCCAIIAggCCAIIAggCCAIBAgMC6wIeAALxAgICGwIEAgUCBgIHAggCCQIiAgsCDAINAggCCAIIAggCCAIIAggCCAIIAggCCAIIAggCCAIIAggCCAIBAgMCJAIeAALxAgICZwIEAgUCBgIHAggCCQIiAgsCDAINAggCCAIIAggCCAIIAggCCAIIAggCCAIIAggCCAIIAggCCAIBAgMCaAIeAALxAgICNwIEAgUCBgIHAggCCQIeAgsCDAINAggCCAIIAggCCAIIAggCCAIIAggCCAIIAggCCAIIAggCCAIBAgMCOAIeAALxAgICLQIEAgUCBgIHAggCCQIeAgsCDAINAggCCAIIAggCCAIIAggCCAIIAggCCAIIAggCCAIIAggCCAIBAgMCLgIeAALxAgICcQIEAgUCBgIHAggCCQIiAgsCDAINAggCCAIIAggCCAIIAggCCAIIAggCCAIIAggCCAIIAggCCAIBAgMCIwIeAALyAAkzMzM4MjY1NzYCAgI5AgQCBQIGAgcCCAIJAo4CCwKJAg0CCAIIAggCCAIIAggCCAIIAggCCAIIAggCCAIIAggCCAIIAhcCAwKoAh4AAvICAgItAgQCBQIGAgcCCAIJAo4CCwKJAg0CCAIIAggCCAIIAggCCAIIAggCCAIIAggCCAIIAggCCAIIAhcCAwIjAh4AAvICAgI3AgQCBQIGAgcCCAIJAo4CCwKJAg0CCAIIAggCCAIIAggCCAIIAggCCAIIAggCCAIIAggCCAIIAhcCAwKiAnoAAAQAHgAC8gICAlcCBAIFAgYCBwIIAgkCCgILAokCDQIIAggCCAIIAggCCAIIAggCCAIIAggCCAIIAggCCAIIAggCFwIDAqcCHgAC8gICAm8CBAIFAgYCBwIIAgkCHgILAokCDQIIAggCCAIIAggCCAIIAggCCAIIAggCCAIIAggCCAIIAggCFwIDAp8CHgAC8gICAj0CBAIFAgYCBwIIAgkCCgILAokCDQIIAggCCAIIAggCCAIIAggCCAIIAggCCAIIAggCCAIIAggCFwIDArECHgAC8gICAkgCBAIFAgYCBwIIAgkCCgILAokCDQIIAggCCAIIAggCCAIIAggCCAIIAggCCAIIAggCCAIIAggCFwIDArACHgAC8gICAicCBAIFAgYCBwIIAgkCCgILAokCDQIIAggCCAIIAggCCAIIAggCCAIIAggCCAIIAggCCAIIAggCFwIDApoCHgAC8gICAkICBAIFAgYCBwIIAgkCHgILAokCDQIIAggCCAIIAggCCAIIAggCCAIIAggCCAIIAggCCAIIAggCFwIDAswCHgAC8gICAgMCBAIFAgYCBwIIAgkCjgILAokCDQIIAggCCAIIAggCCAIIAggCCAIIAggCCAIIAggCCAIIAggCFwIDAiMCHgAC8gICAiACBAIFAgYCBwIIAgkCjgILAokCDQIIAggCCAIIAggCCAIIAggCCAIIAggCCAIIAggCCAIIAggCFwIDAiMCHgAC8gICAlwCBAIFAgYCBwIIAgkCHgILAokCDQIIAggCCAIIAggCCAIIAggCCAIIAggCCAIIAggCCAIIAggCFwIDApsCHgAC8gICAhsCBAIFAgYCBwIIAgkCjgILAokCDQIIAggCCAIIAggCCAIIAggCCAIIAggCCAIIAggCCAIIAggCFwIDApwCHgAC8gICAiUCBAIFAgYCBwIIAgkCCgILAokCDQIIAggCCAIIAggCCAIIAggCCAIIAggCCAIIAggCCAIIAggCFwIDAp0CHgAC8gICAkACBAIFAgYCBwIIAgkCHgILAokCDQIIAggCCAIIAggCCAIIAggCCAIIAggCCAIIAggCCAIIAggCFwIDAs0CHgAC8gICAlECBAIFAgYCBwIIAgkCHgILAokCDQIIAggCCAIIAggCCAIIAggCCAIIAggCCAIIAggCCAIIAggCFwIDApkCHgAC8gICAlcCBAIFAgYCBwIIAgkCHgILAokCDQIIAggCCAIIAggCCAIIAggCCAIIAggCCAIIAggCCAIIAggCFwIDApQCHgAC8gICAjICBAIFAgYCBwIIAgkCHgILAokCDQIIAggCCAIIAggCCAIIAggCCAIIAggCCAIIAggCCHoAAAQAAggCCAIXAgMCtAIeAALyAgICUwIEAgUCBgIHAggCCQIeAgsCiQINAggCCAIIAggCCAIIAggCCAIIAggCCAIIAggCCAIIAggCCAIXAgMCuAIeAALyAgICXgIEAgUCBgIHAggCCQIKAgsCiQINAggCCAIIAggCCAIIAggCCAIIAggCCAIIAggCCAIIAggCCAIXAgMCuQIeAALyAgICOwIEAgUCBgIHAggCCQKOAgsCiQINAggCCAIIAggCCAIIAggCCAIIAggCCAIIAggCCAIIAggCCAIXAgMCIwIeAALyAgICbwIEAgUCBgIHAggCCQIKAgsCiQINAggCCAIIAggCCAIIAggCCAIIAggCCAIIAggCCAIIAggCCAIXAgMCtwIeAALyAgICNQIEAgUCBgIHAggCCQIKAgsCiQINAggCCAIIAggCCAIIAggCCAIIAggCCAIIAggCCAIIAggCCAIXAgMCkQIeAALyAgICZAIEAgUCBgIHAggCCQIeAgsCiQINAggCCAIIAggCCAIIAggCCAIIAggCCAIIAggCCAIIAggCCAIXAgMCjAIeAALyAgICZwIEAgUCBgIHAggCCQIeAgsCiQINAggCCAIIAggCCAIIAggCCAIIAggCCAIIAggCCAIIAggCCAIXAgMCjQIeAALyAgICNwIEAgUCBgIHAggCCQIKAgsCiQINAggCCAIIAggCCAIIAggCCAIIAggCCAIIAggCCAIIAggCCAIXAgMClQIeAALyAgICZwIEAgUCBgIHAggCCQKOAgsCiQINAggCCAIIAggCCAIIAggCCAIIAggCCAIIAggCCAIIAggCCAIXAgMCtQIeAALyAgICZAIEAgUCBgIHAggCCQKOAgsCiQINAggCCAIIAggCCAIIAggCCAIIAggCCAIIAggCCAIIAggCCAIXAgMCsgIeAALyAgICLwIEAgUCBgIHAggCCQIeAgsCiQINAggCCAIIAggCCAIIAggCCAIIAggCCAIIAggCCAIIAggCCAIXAgMCvQIeAALyAgICSAIEAgUCBgIHAggCCQKOAgsCiQINAggCCAIIAggCCAIIAggCCAIIAggCCAIIAggCCAIIAggCCAIXAgMCwAIeAALyAgICHQIEAgUCBgIHAggCCQIKAgsCiQINAggCCAIIAggCCAIIAggCCAIIAggCCAIIAggCCAIIAggCCAIXAgMCngIeAALyAgICKQIEAgUCBgIHAggCCQIKAgsCiQINAggCCAIIAggCCAIIAggCCAIIAggCCAIIAggCCAIIAggCCAIXAgMClwIeAALyAgICHQIEAgUCBgIHAggCCQIeAgsCiQINAggCCAIIAggCCAIIAggCCAIIAnoAAAQACAIIAggCCAIIAggCCAIIAhcCAwKvAh4AAvICAgJFAgQCBQIGAgcCCAIJAo4CCwKJAg0CCAIIAggCCAIIAggCCAIIAggCCAIIAggCCAIIAggCCAIIAhcCAwIjAh4AAvICAgJTAgQCBQIGAgcCCAIJAgoCCwKJAg0CCAIIAggCCAIIAggCCAIIAggCCAIIAggCCAIIAggCCAIIAhcCAwKpAh4AAvICAgI1AgQCBQIGAgcCCAIJAh4CCwKJAg0CCAIIAggCCAIIAggCCAIIAggCCAIIAggCCAIIAggCCAIIAhcCAwKrAh4AAvICAgInAgQCBQIGAgcCCAIJAo4CCwKJAg0CCAIIAggCCAIIAggCCAIIAggCCAIIAggCCAIIAggCCAIIAhcCAwIjAh4AAvICAgIgAgQCBQIGAgcCCAIJAgoCCwKJAg0CCAIIAggCCAIIAggCCAIIAggCCAIIAggCCAIIAggCCAIIAhcCAwLaAh4AAvICAgIlAgQCBQIGAgcCCAIJAo4CCwKJAg0CCAIIAggCCAIIAggCCAIIAggCCAIIAggCCAIIAggCCAIIAhcCAwKsAh4AAvICAgIDAgQCBQIGAgcCCAIJAh4CCwKJAg0CCAIIAggCCAIIAggCCAIIAggCCAIIAggCCAIIAggCCAIIAhcCAwLTAh4AAvICAgIrAgQCBQIGAgcCCAIJAgoCCwKJAg0CCAIIAggCCAIIAggCCAIIAggCCAIIAggCCAIIAggCCAIIAhcCAwKlAh4AAvICAgJeAgQCBQIGAgcCCAIJAh4CCwKJAg0CCAIIAggCCAIIAggCCAIIAggCCAIIAggCCAIIAggCCAIIAhcCAwKgAh4AAvICAgIyAgQCBQIGAgcCCAIJAgoCCwKJAg0CCAIIAggCCAIIAggCCAIIAggCCAIIAggCCAIIAggCCAIIAhcCAwKkAh4AAvICAgJRAgQCBQIGAgcCCAIJAgoCCwKJAg0CCAIIAggCCAIIAggCCAIIAggCCAIIAggCCAIIAggCCAIIAhcCAwKmAh4AAvICAgIvAgQCBQIGAgcCCAIJAgoCCwKJAg0CCAIIAggCCAIIAggCCAIIAggCCAIIAggCCAIIAggCCAIIAhcCAwLRAh4AAvICAgI7AgQCBQIGAgcCCAIJAgoCCwKJAg0CCAIIAggCCAIIAggCCAIIAggCCAIIAggCCAIIAggCCAIIAhcCAwKjAh4AAvICAgI5AgQCBQIGAgcCCAIJAh4CCwKJAg0CCAIIAggCCAIIAggCCAIIAggCCAIIAggCCAIIAggCCAIIAhcCAwLPAh4AAvICAgJCAgQCBQIGAgcCCAIJAo4CCwKJAg0CCAIIAggCCHoAAAQAAggCCAIIAggCCAIIAggCCAIIAggCCAIIAggCFwIDAq4CHgAC8gICAl4CBAIFAgYCBwIIAgkCjgILAokCDQIIAggCCAIIAggCCAIIAggCCAIIAggCCAIIAggCCAIIAggCFwIDAsMCHgAC8gICAhsCBAIFAgYCBwIIAgkCHgILAokCDQIIAggCCAIIAggCCAIIAggCCAIIAggCCAIIAggCCAIIAggCFwIDAqECHgAC8gICAi0CBAIFAgYCBwIIAgkCHgILAokCDQIIAggCCAIIAggCCAIIAggCCAIIAggCCAIIAggCCAIIAggCFwIDAuACHgAC8gICAkACBAIFAgYCBwIIAgkCjgILAokCDQIIAggCCAIIAggCCAIIAggCCAIIAggCCAIIAggCCAIIAggCFwIDAq0CHgAC8gICAgMCBAIFAgYCBwIIAgkCCgILAokCDQIIAggCCAIIAggCCAIIAggCCAIIAggCCAIIAggCCAIIAggCFwIDAuQCHgAC8gICAhsCBAIFAgYCBwIIAgkCCgILAokCDQIIAggCCAIIAggCCAIIAggCCAIIAggCCAIIAggCCAIIAggCFwIDAssCHgAC8gICAlwCBAIFAgYCBwIIAgkCjgILAokCDQIIAggCCAIIAggCCAIIAggCCAIIAggCCAIIAggCCAIIAggCFwIDArwCHgAC8gICAiACBAIFAgYCBwIIAgkCHgILAokCDQIIAggCCAIIAggCCAIIAggCCAIIAggCCAIIAggCCAIIAggCFwIDAtcCHgAC8gICAlMCBAIFAgYCBwIIAgkCjgILAokCDQIIAggCCAIIAggCCAIIAggCCAIIAggCCAIIAggCCAIIAggCFwIDAs4CHgAC8gICAjICBAIFAgYCBwIIAgkCjgILAokCDQIIAggCCAIIAggCCAIIAggCCAIIAggCCAIIAggCCAIIAggCFwIDApMCHgAC8gICAikCBAIFAgYCBwIIAgkCHgILAokCDQIIAggCCAIIAggCCAIIAggCCAIIAggCCAIIAggCCAIIAggCFwIDAqoCHgAC8gICAj0CBAIFAgYCBwIIAgkCjgILAokCDQIIAggCCAIIAggCCAIIAggCCAIIAggCCAIIAggCCAIIAggCFwIDArsCHgAC8gICAisCBAIFAgYCBwIIAgkCHgILAokCDQIIAggCCAIIAggCCAIIAggCCAIIAggCCAIIAggCCAIIAggCFwIDAroCHgAC8gICAjkCBAIFAgYCBwIIAgkCCgILAokCDQIIAggCCAIIAggCCAIIAggCCAIIAggCCAIIAggCCAIIAggCFwIDAooCHgAC8gICAi0CBAIFAgYCBwIIAgkCCgILAnoAAAQAiQINAggCCAIIAggCCAIIAggCCAIIAggCCAIIAggCCAIIAggCCAIXAgMC4wIeAALyAgICRQIEAgUCBgIHAggCCQIeAgsCiQINAggCCAIIAggCCAIIAggCCAIIAggCCAIIAggCCAIIAggCCAIXAgMCswIeAALyAgICKwIEAgUCBgIHAggCCQKOAgsCiQINAggCCAIIAggCCAIIAggCCAIIAggCCAIIAggCCAIIAggCCAIXAgMCkgIeAALyAgICVwIEAgUCBgIHAggCCQKOAgsCiQINAggCCAIIAggCCAIIAggCCAIIAggCCAIIAggCCAIIAggCCAIXAgMCtgIeAALyAgICUQIEAgUCBgIHAggCCQKOAgsCiQINAggCCAIIAggCCAIIAggCCAIIAggCCAIIAggCCAIIAggCCAIXAgMCIwIeAALyAgICLwIEAgUCBgIHAggCCQKOAgsCiQINAggCCAIIAggCCAIIAggCCAIIAggCCAIIAggCCAIIAggCCAIXAgMCjwIeAALyAgICOwIEAgUCBgIHAggCCQIeAgsCiQINAggCCAIIAggCCAIIAggCCAIIAggCCAIIAggCCAIIAggCCAIXAgMCvwIeAALyAgICJwIEAgUCBgIHAggCCQIeAgsCiQINAggCCAIIAggCCAIIAggCCAIIAggCCAIIAggCCAIIAggCCAIXAgMCkAIeAALyAgICQAIEAgUCBgIHAggCCQIKAgsCiQINAggCCAIIAggCCAIIAggCCAIIAggCCAIIAggCCAIIAggCCAIXAgMCvgIeAALyAgICQgIEAgUCBgIHAggCCQIKAgsCiQINAggCCAIIAggCCAIIAggCCAIIAggCCAIIAggCCAIIAggCCAIXAgMCwQIeAALyAgICJQIEAgUCBgIHAggCCQIeAgsCiQINAggCCAIIAggCCAIIAggCCAIIAggCCAIIAggCCAIIAggCCAIXAgMCiwIeAALyAgICPQIEAgUCBgIHAggCCQIeAgsCiQINAggCCAIIAggCCAIIAggCCAIIAggCCAIIAggCCAIIAggCCAIXAgMClgIeAALyAgICSAIEAgUCBgIHAggCCQIeAgsCiQINAggCCAIIAggCCAIIAggCCAIIAggCCAIIAggCCAIIAggCCAIXAgMCmAIeAALyAgICKQIEAgUCBgIHAggCCQKOAgsCiQINAggCCAIIAggCCAIIAggCCAIIAggCCAIIAggCCAIIAggCCAIXAgMCygIeAALyAgICXAIEAgUCBgIHAggCCQIKAgsCiQINAggCCAIIAggCCAIIAggCCAIIAggCCAIIAggCCAIIAggCCAIXAgMC0AIeAALyAgICRQIEAgUCBnoAAAQAAgcCCAIJAgoCCwKJAg0CCAIIAggCCAIIAggCCAIIAggCCAIIAggCCAIIAggCCAIIAhcCAwLEAh4AAvICAgIdAgQCBQIGAgcCCAIJAo4CCwKJAg0CCAIIAggCCAIIAggCCAIIAggCCAIIAggCCAIIAggCCAIIAhcCAwLJAh4AAvICAgJvAgQCBQIGAgcCCAIJAo4CCwKJAg0CCAIIAggCCAIIAggCCAIIAggCCAIIAggCCAIIAggCCAIIAhcCAwLGAh4AAvICAgI1AgQCBQIGAgcCCAIJAo4CCwKJAg0CCAIIAggCCAIIAggCCAIIAggCCAIIAggCCAIIAggCCAIIAhcCAwLHAh4AAvICAgJnAgQCBQIGAgcCCAIJAgoCCwKJAg0CCAIIAggCCAIIAggCCAIIAggCCAIIAggCCAIIAggCCAIIAhcCAwLIAh4AAvICAgJkAgQCBQIGAgcCCAIJAgoCCwKJAg0CCAIIAggCCAIIAggCCAIIAggCCAIIAggCCAIIAggCCAIIAhcCAwLCAh4AAvICAgI3AgQCBQIGAgcCCAIJAh4CCwKJAg0CCAIIAggCCAIIAggCCAIIAggCCAIIAggCCAIIAggCCAIIAhcCAwLFAh4AAvMACTQ3MzkwMTU3NgICAicCBAIFAgYCBwIIAgkCCgILAokCDQIIAggCCAIIAggCCAIIAggCCAIIAggCCAIIAggCCAIIAggCAgIDApoCHgAC8wICAm8CBAIFAgYCBwIIAgkCCgILAokCDQIIAggCCAIIAggCCAIIAggCCAIIAggCCAIIAggCCAIIAggCAgIDArcCHgAC8wICAjICBAIFAgYCBwIIAgkCCgILAokCDQIIAggCCAIIAggCCAIIAggCCAIIAggCCAIIAggCCAIIAggCAgIDAqQCHgAC8wICAhsCBAIFAgYCBwIIAgkCCgILAokCDQIIAggCCAIIAggCCAIIAggCCAIIAggCCAIIAggCCAIIAggCAgIDAssCHgAC8wICAjkCBAIFAgYCBwIIAgkCCgILAokCDQIIAggCCAIIAggCCAIIAggCCAIIAggCCAIIAggCCAIIAggCAgIDAooCHgAC8wICAmQCBAIFAgYCBwIIAgkCCgILAokCDQIIAggCCAIIAggCCAIIAggCCAIIAggCCAIIAggCCAIIAggCAgIDAsICHgAC8wICAi0CBAIFAgYCBwIIAgkCCgILAokCDQIIAggCCAIIAggCCAIIAggCCAIIAggCCAIIAggCCAIIAggCAgIDAuMCHgAC8wICAnECBAIFAgYCBwIIAgkCCgILAokCDQIIAggCCAIIAggCCAIIAggCCAIIAggCCAIIAggCCAIIAnoAAAQACAICAgMC2wIeAALzAgICOwIEAgUCBgIHAggCCQIKAgsCiQINAggCCAIIAggCCAIIAggCCAIIAggCCAIIAggCCAIIAggCCAICAgMCowIeAALzAgICUQIEAgUCBgIHAggCCQIKAgsCiQINAggCCAIIAggCCAIIAggCCAIIAggCCAIIAggCCAIIAggCCAICAgMCpgIeAALzAgICNQIEAgUCBgIHAggCCQIKAgsCiQINAggCCAIIAggCCAIIAggCCAIIAggCCAIIAggCCAIIAggCCAICAgMCkQIeAALzAgICKwIEAgUCBgIHAggCCQIKAgsCiQINAggCCAIIAggCCAIIAggCCAIIAggCCAIIAggCCAIIAggCCAICAgMCpQIeAALzAgICQAIEAgUCBgIHAggCCQIKAgsCiQINAggCCAIIAggCCAIIAggCCAIIAggCCAIIAggCCAIIAggCCAICAgMCvgIeAALzAgICKQIEAgUCBgIHAggCCQIKAgsCiQINAggCCAIIAggCCAIIAggCCAIIAggCCAIIAggCCAIIAggCCAICAgMClwIeAALzAgICSAIEAgUCBgIHAggCCQIKAgsCiQINAggCCAIIAggCCAIIAggCCAIIAggCCAIIAggCCAIIAggCCAICAgMCsAIeAALzAgICAwIEAgUCBgIHAggCCQIKAgsCiQINAggCCAIIAggCCAIIAggCCAIIAggCCAIIAggCCAIIAggCCAICAgMC5AIeAALzAgICIAIEAgUCBgIHAggCCQIKAgsCiQINAggCCAIIAggCCAIIAggCCAIIAggCCAIIAggCCAIIAggCCAICAgMC2gIeAALzAgICRQIEAgUCBgIHAggCCQIKAgsCiQINAggCCAIIAggCCAIIAggCCAIIAggCCAIIAggCCAIIAggCCAICAgMCxAIeAAL0AAk0NzU1OTgyNjQCAgItAgQCBQIGAgcCCAIJAh4CCwKJAg0CCAIIAggCCAIIAggCCAIIAggCCAIIAggCCAIIAggCCAIIAhMCAwLgAh4AAvQCAgJAAgQCBQIGAgcCCAIJAo4CCwKJAg0CCAIIAggCCAIIAggCCAIIAggCCAIIAggCCAIIAggCCAIIAhMCAwKtAh4AAvQCAgI3AgQCBQIGAgcCCAIJAh4CCwKJAg0CCAIIAggCCAIIAggCCAIIAggCCAIIAggCCAIIAggCCAIIAhMCAwLFAh4AAvQCAgI7AgQCBQIGAgcCCAIJAgoCCwKJAg0CCAIIAggCCAIIAggCCAIIAggCCAIIAggCCAIIAggCCAIIAhMCAwKjAh4AAvQCAgIvAgQCBQIGAgcCCAIJAgoCCwKJAg0CCAIIAggCCAIIAnoAAAQACAIIAggCCAIIAggCCAIIAggCCAIIAggCEwIDAtECHgAC9AICAhsCBAIFAgYCBwIIAgkCCgILAokCDQIIAggCCAIIAggCCAIIAggCCAIIAggCCAIIAggCCAIIAggCEwIDAssCHgAC9AICAt4CBAIFAgYCBwIIAgkCCgILAokCDQIIAggCCAIIAggCCAIIAggCCAIIAggCCAIIAggCCAIIAggCEwIDAt0CHgAC9AICAikCBAIFAgYCBwIIAgkCHgILAokCDQIIAggCCAIIAggCCAIIAggCCAIIAggCCAIIAggCCAIIAggCEwIDAqoCHgAC9AICAlMCBAIFAgYCBwIIAgkCjgILAokCDQIIAggCCAIIAggCCAIIAggCCAIIAggCCAIIAggCCAIIAggCEwIDAs4CHgAC9AICAlwCBAIFAgYCBwIIAgkCjgILAokCDQIIAggCCAIIAggCCAIIAggCCAIIAggCCAIIAggCCAIIAggCEwIDArwCHgAC9AICAjcCBAIFAgYCBwIIAgkCCgILAokCDQIIAggCCAIIAggCCAIIAggCCAIIAggCCAIIAggCCAIIAggCEwIDApUCHgAC9AICAjUCBAIFAgYCBwIIAgkCCgILAokCDQIIAggCCAIIAggCCAIIAggCCAIIAggCCAIIAggCCAIIAggCEwIDApECHgAC9AICAi8CBAIFAgYCBwIIAgkCHgILAokCDQIIAggCCAIIAggCCAIIAggCCAIIAggCCAIIAggCCAIIAggCEwIDAr0CHgAC9AICAnECBAIFAgYCBwIIAgkCHgILAokCDQIIAggCCAIIAggCCAIIAggCCAIIAggCCAIIAggCCAIIAggCEwIDAtwCHgAC9AICAmcCBAIFAgYCBwIIAgkCHgILAokCDQIIAggCCAIIAggCCAIIAggCCAIIAggCCAIIAggCCAIIAggCEwIDAo0CHgAC9AICAikCBAIFAgYCBwIIAgkCCgILAokCDQIIAggCCAIIAggCCAIIAggCCAIIAggCCAIIAggCCAIIAggCEwIDApcCHgAC9AICAkgCBAIFAgYCBwIIAgkCjgILAokCDQIIAggCCAIIAggCCAIIAggCCAIIAggCCAIIAggCCAIIAggCEwIDAsACHgAC9AICAkUCBAIFAgYCBwIIAgkCjgILAokCDQIIAggCCAIIAggCCAIIAggCCAIIAggCCAIIAggCCAIIAggCEwIDAiMCHgAC9AICAjICBAIFAgYCBwIIAgkCCgILAokCDQIIAggCCAIIAggCCAIIAggCCAIIAggCCAIIAggCCAIIAggCEwIDAqQCHgAC9AICAlwCBAIFAgYCBwIIAgkCHgILAokCDXoAAAQAAggCCAIIAggCCAIIAggCCAIIAggCCAIIAggCCAIIAggCCAITAgMCmwIeAAL0AgICGwIEAgUCBgIHAggCCQIeAgsCiQINAggCCAIIAggCCAIIAggCCAIIAggCCAIIAggCCAIIAggCCAITAgMCoQIeAAL0AgICJQIEAgUCBgIHAggCCQKOAgsCiQINAggCCAIIAggCCAIIAggCCAIIAggCCAIIAggCCAIIAggCCAITAgMCrAIeAAL0AgICNQIEAgUCBgIHAggCCQIeAgsCiQINAggCCAIIAggCCAIIAggCCAIIAggCCAIIAggCCAIIAggCCAITAgMCqwIeAAL0AgICXgIEAgUCBgIHAggCCQIeAgsCiQINAggCCAIIAggCCAIIAggCCAIIAggCCAIIAggCCAIIAggCCAITAgMCoAIeAAL0AgICOQIEAgUCBgIHAggCCQKOAgsCiQINAggCCAIIAggCCAIIAggCCAIIAggCCAIIAggCCAIIAggCCAITAgMCqAIeAAL0AgICUQIEAgUCBgIHAggCCQIKAgsCiQINAggCCAIIAggCCAIIAggCCAIIAggCCAIIAggCCAIIAggCCAITAgMCpgIeAAL0AgICNwIEAgUCBgIHAggCCQKOAgsCiQINAggCCAIIAggCCAIIAggCCAIIAggCCAIIAggCCAIIAggCCAITAgMCogIeAAL0AgICbwIEAgUCBgIHAggCCQIeAgsCiQINAggCCAIIAggCCAIIAggCCAIIAggCCAIIAggCCAIIAggCCAITAgMCnwIeAAL0AgICQgIEAgUCBgIHAggCCQIeAgsCiQINAggCCAIIAggCCAIIAggCCAIIAggCCAIIAggCCAIIAggCCAITAgMCzAIeAAL0AgICSAIEAgUCBgIHAggCCQIKAgsCiQINAggCCAIIAggCCAIIAggCCAIIAggCCAIIAggCCAIIAggCCAITAgMCsAIeAAL0AgICXAIEAgUCBgIHAggCCQIKAgsCiQINAggCCAIIAggCCAIIAggCCAIIAggCCAIIAggCCAIIAggCCAITAgMC0AIeAAL0AgICIAIEAgUCBgIHAggCCQKOAgsCiQINAggCCAIIAggCCAIIAggCCAIIAggCCAIIAggCCAIIAggCCAITAgMCIwIeAAL0AgIC3gIEAgUCBgIHAggCCQKOAgsCiQINAggCCAIIAggCCAIIAggCCAIIAggCCAIIAggCCAIIAggCCAITAgMCIwIeAAL0AgICGwIEAgUCBgIHAggCCQKOAgsCiQINAggCCAIIAggCCAIIAggCCAIIAggCCAIIAggCCAIIAggCCAITAgMCnAIeAAL0AgIC4QIEAgUCBgIHAnoAAAQACAIJAgoCCwKJAg0CCAIIAggCCAIIAggCCAIIAggCCAIIAggCCAIIAggCCAIIAhMCAwLdAh4AAvQCAgJxAgQCBQIGAgcCCAIJAo4CCwKJAg0CCAIIAggCCAIIAggCCAIIAggCCAIIAggCCAIIAggCCAIIAhMCAwIjAh4AAvQCAgJnAgQCBQIGAgcCCAIJAo4CCwKJAg0CCAIIAggCCAIIAggCCAIIAggCCAIIAggCCAIIAggCCAIIAhMCAwK1Ah4AAvQCAgJTAgQCBQIGAgcCCAIJAh4CCwKJAg0CCAIIAggCCAIIAggCCAIIAggCCAIIAggCCAIIAggCCAIIAhMCAwK4Ah4AAvQCAgLYAgQCBQIGAgcCCAIJAh4CCwKJAg0CCAIIAggCCAIIAggCCAIIAggCCAIIAggCCAIIAggCCAIIAhMCAwLfAh4AAvQCAgJeAgQCBQIGAgcCCAIJAgoCCwKJAg0CCAIIAggCCAIIAggCCAIIAggCCAIIAggCCAIIAggCCAIIAhMCAwK5Ah4AAvQCAgJCAgQCBQIGAgcCCAIJAgoCCwKJAg0CCAIIAggCCAIIAggCCAIIAggCCAIIAggCCAIIAggCCAIIAhMCAwLBAh4AAvQCAgIrAgQCBQIGAgcCCAIJAo4CCwKJAg0CCAIIAggCCAIIAggCCAIIAggCCAIIAggCCAIIAggCCAIIAhMCAwKSAh4AAvQCAgJRAgQCBQIGAgcCCAIJAo4CCwKJAg0CCAIIAggCCAIIAggCCAIIAggCCAIIAggCCAIIAggCCAIIAhMCAwIjAh4AAvQCAgJRAgQCBQIGAgcCCAIJAh4CCwKJAg0CCAIIAggCCAIIAggCCAIIAggCCAIIAggCCAIIAggCCAIIAhMCAwKZAh4AAvQCAgIrAgQCBQIGAgcCCAIJAh4CCwKJAg0CCAIIAggCCAIIAggCCAIIAggCCAIIAggCCAIIAggCCAIIAhMCAwK6Ah4AAvQCAgItAgQCBQIGAgcCCAIJAgoCCwKJAg0CCAIIAggCCAIIAggCCAIIAggCCAIIAggCCAIIAggCCAIIAhMCAwLjAh4AAvQCAgIvAgQCBQIGAgcCCAIJAo4CCwKJAg0CCAIIAggCCAIIAggCCAIIAggCCAIIAggCCAIIAggCCAIIAhMCAwKPAh4AAvQCAgLYAgQCBQIGAgcCCAIJAgoCCwKJAg0CCAIIAggCCAIIAggCCAIIAggCCAIIAggCCAIIAggCCAIIAhMCAwLdAh4AAvQCAgInAgQCBQIGAgcCCAIJAgoCCwKJAg0CCAIIAggCCAIIAggCCAIIAggCCAIIAggCCAIIAggCCAIIAhMCAwKaAh4AAvQCAnoAAAQAAh0CBAIFAgYCBwIIAgkCjgILAokCDQIIAggCCAIIAggCCAIIAggCCAIIAggCCAIIAggCCAIIAggCEwIDAskCHgAC9AICAkgCBAIFAgYCBwIIAgkCHgILAokCDQIIAggCCAIIAggCCAIIAggCCAIIAggCCAIIAggCCAIIAggCEwIDApgCHgAC9AICAmQCBAIFAgYCBwIIAgkCCgILAokCDQIIAggCCAIIAggCCAIIAggCCAIIAggCCAIIAggCCAIIAggCEwIDAsICHgAC9AICAt4CBAIFAgYCBwIIAgkCHgILAokCDQIIAggCCAIIAggCCAIIAggCCAIIAggCCAIIAggCCAIIAggCEwIDAt8CHgAC9AICAm8CBAIFAgYCBwIIAgkCjgILAokCDQIIAggCCAIIAggCCAIIAggCCAIIAggCCAIIAggCCAIIAggCEwIDAsYCHgAC9AICAtUCBAIFAgYCBwIIAgkCjgILAokCDQIIAggCCAIIAggCCAIIAggCCAIIAggCCAIIAggCCAIIAggCEwIDAtYCHgAC9AICAisCBAIFAgYCBwIIAgkCCgILAokCDQIIAggCCAIIAggCCAIIAggCCAIIAggCCAIIAggCCAIIAggCEwIDAqUCHgAC9AICAkICBAIFAgYCBwIIAgkCjgILAokCDQIIAggCCAIIAggCCAIIAggCCAIIAggCCAIIAggCCAIIAggCEwIDAq4CHgAC9AICAjkCBAIFAgYCBwIIAgkCHgILAokCDQIIAggCCAIIAggCCAIIAggCCAIIAggCCAIIAggCCAIIAggCEwIDAs8CHgAC9AICAtUCBAIFAgYCBwIIAgkCHgILAokCDQIIAggCCAIIAggCCAIIAggCCAIIAggCCAIIAggCCAIIAggCEwIDAtYCHgAC9AICAtgCBAIFAgYCBwIIAgkCjgILAokCDQIIAggCCAIIAggCCAIIAggCCAIIAggCCAIIAggCCAIIAggCEwIDAiMCHgAC9AICAjICBAIFAgYCBwIIAgkCjgILAokCDQIIAggCCAIIAggCCAIIAggCCAIIAggCCAIIAggCCAIIAggCEwIDApMCHgAC9AICAiACBAIFAgYCBwIIAgkCHgILAokCDQIIAggCCAIIAggCCAIIAggCCAIIAggCCAIIAggCCAIIAggCEwIDAtcCHgAC9AICAh0CBAIFAgYCBwIIAgkCHgILAokCDQIIAggCCAIIAggCCAIIAggCCAIIAggCCAIIAggCCAIIAggCEwIDAq8CHgAC9AICAicCBAIFAgYCBwIIAgkCHgILAokCDQIIAggCCAIIAggCCAIIAggCCAIIAggCCAIIAggCCAIIAggCE3oAAAQAAgMCkAIeAAL0AgICAwIEAgUCBgIHAggCCQIKAgsCiQINAggCCAIIAggCCAIIAggCCAIIAggCCAIIAggCCAIIAggCCAITAgMC5AIeAAL0AgICOQIEAgUCBgIHAggCCQIKAgsCiQINAggCCAIIAggCCAIIAggCCAIIAggCCAIIAggCCAIIAggCCAITAgMCigIeAAL0AgICOwIEAgUCBgIHAggCCQKOAgsCiQINAggCCAIIAggCCAIIAggCCAIIAggCCAIIAggCCAIIAggCCAITAgMCIwIeAAL0AgICPQIEAgUCBgIHAggCCQKOAgsCiQINAggCCAIIAggCCAIIAggCCAIIAggCCAIIAggCCAIIAggCCAITAgMCuwIeAAL0AgIC1QIEAgUCBgIHAggCCQIKAgsCiQINAggCCAIIAggCCAIIAggCCAIIAggCCAIIAggCCAIIAggCCAITAgMC1gIeAAL0AgICZAIEAgUCBgIHAggCCQIeAgsCiQINAggCCAIIAggCCAIIAggCCAIIAggCCAIIAggCCAIIAggCCAITAgMCjAIeAAL0AgICHQIEAgUCBgIHAggCCQIKAgsCiQINAggCCAIIAggCCAIIAggCCAIIAggCCAIIAggCCAIIAggCCAITAgMCngIeAAL0AgIC1AIEAgUCBgIHAggCCQKOAgsCiQINAggCCAIIAggCCAIIAggCCAIIAggCCAIIAggCCAIIAggCCAITAgMCIwIeAAL0AgICJwIEAgUCBgIHAggCCQKOAgsCiQINAggCCAIIAggCCAIIAggCCAIIAggCCAIIAggCCAIIAggCCAITAgMCIwIeAAL0AgICIAIEAgUCBgIHAggCCQIKAgsCiQINAggCCAIIAggCCAIIAggCCAIIAggCCAIIAggCCAIIAggCCAITAgMC2gIeAAL0AgICLQIEAgUCBgIHAggCCQKOAgsCiQINAggCCAIIAggCCAIIAggCCAIIAggCCAIIAggCCAIIAggCCAITAgMCIwIeAAL0AgICAwIEAgUCBgIHAggCCQIeAgsCiQINAggCCAIIAggCCAIIAggCCAIIAggCCAIIAggCCAIIAggCCAITAgMC0wIeAAL0AgICVwIEAgUCBgIHAggCCQIKAgsCiQINAggCCAIIAggCCAIIAggCCAIIAggCCAIIAggCCAIIAggCCAITAgMCpwIeAAL0AgICUwIEAgUCBgIHAggCCQIKAgsCiQINAggCCAIIAggCCAIIAggCCAIIAggCCAIIAggCCAIIAggCCAITAgMCqQIeAAL0AgICNQIEAgUCBgIHAggCCQKOAgsCiQINAggCCAIIAggCCAIIAggCCAIIAggCCAIIAnoAAAQACAIIAggCCAIIAhMCAwLHAh4AAvQCAgLUAgQCBQIGAgcCCAIJAgoCCwKJAg0CCAIIAggCCAIIAggCCAIIAggCCAIIAggCCAIIAggCCAIIAhMCAwLiAh4AAvQCAgJAAgQCBQIGAgcCCAIJAh4CCwKJAg0CCAIIAggCCAIIAggCCAIIAggCCAIIAggCCAIIAggCCAIIAhMCAwLNAh4AAvQCAgIpAgQCBQIGAgcCCAIJAo4CCwKJAg0CCAIIAggCCAIIAggCCAIIAggCCAIIAggCCAIIAggCCAIIAhMCAwLKAh4AAvQCAgLhAgQCBQIGAgcCCAIJAh4CCwKJAg0CCAIIAggCCAIIAggCCAIIAggCCAIIAggCCAIIAggCCAIIAhMCAwLfAh4AAvQCAgI9AgQCBQIGAgcCCAIJAgoCCwKJAg0CCAIIAggCCAIIAggCCAIIAggCCAIIAggCCAIIAggCCAIIAhMCAwKxAh4AAvQCAgIlAgQCBQIGAgcCCAIJAgoCCwKJAg0CCAIIAggCCAIIAggCCAIIAggCCAIIAggCCAIIAggCCAIIAhMCAwKdAh4AAvQCAgJvAgQCBQIGAgcCCAIJAgoCCwKJAg0CCAIIAggCCAIIAggCCAIIAggCCAIIAggCCAIIAggCCAIIAhMCAwK3Ah4AAvQCAgIyAgQCBQIGAgcCCAIJAh4CCwKJAg0CCAIIAggCCAIIAggCCAIIAggCCAIIAggCCAIIAggCCAIIAhMCAwK0Ah4AAvQCAgJFAgQCBQIGAgcCCAIJAh4CCwKJAg0CCAIIAggCCAIIAggCCAIIAggCCAIIAggCCAIIAggCCAIIAhMCAwKzAh4AAvQCAgJkAgQCBQIGAgcCCAIJAo4CCwKJAg0CCAIIAggCCAIIAggCCAIIAggCCAIIAggCCAIIAggCCAIIAhMCAwKyAh4AAvQCAgJXAgQCBQIGAgcCCAIJAh4CCwKJAg0CCAIIAggCCAIIAggCCAIIAggCCAIIAggCCAIIAggCCAIIAhMCAwKUAh4AAvQCAgJAAgQCBQIGAgcCCAIJAgoCCwKJAg0CCAIIAggCCAIIAggCCAIIAggCCAIIAggCCAIIAggCCAIIAhMCAwK+Ah4AAvQCAgJXAgQCBQIGAgcCCAIJAo4CCwKJAg0CCAIIAggCCAIIAggCCAIIAggCCAIIAggCCAIIAggCCAIIAhMCAwK2Ah4AAvQCAgI7AgQCBQIGAgcCCAIJAh4CCwKJAg0CCAIIAggCCAIIAggCCAIIAggCCAIIAggCCAIIAggCCAIIAhMCAwK/Ah4AAvQCAgIlAgQCBQIGAgcCCAIJAh4CCwKJAg0CCAIIAggCCAIIAggCCHoAAAQAAggCCAIIAggCCAIIAggCCAIIAggCEwIDAosCHgAC9AICAj0CBAIFAgYCBwIIAgkCHgILAokCDQIIAggCCAIIAggCCAIIAggCCAIIAggCCAIIAggCCAIIAggCEwIDApYCHgAC9AICAgMCBAIFAgYCBwIIAgkCjgILAokCDQIIAggCCAIIAggCCAIIAggCCAIIAggCCAIIAggCCAIIAggCEwIDAiMCHgAC9AICAl4CBAIFAgYCBwIIAgkCjgILAokCDQIIAggCCAIIAggCCAIIAggCCAIIAggCCAIIAggCCAIIAggCEwIDAsMCHgAC9AICAkUCBAIFAgYCBwIIAgkCCgILAokCDQIIAggCCAIIAggCCAIIAggCCAIIAggCCAIIAggCCAIIAggCEwIDAsQCHgAC9AICAnECBAIFAgYCBwIIAgkCCgILAokCDQIIAggCCAIIAggCCAIIAggCCAIIAggCCAIIAggCCAIIAggCEwIDAtsCHgAC9AICAtQCBAIFAgYCBwIIAgkCHgILAokCDQIIAggCCAIIAggCCAIIAggCCAIIAggCCAIIAggCCAIIAggCEwIDAtkCHgAC9AICAuECBAIFAgYCBwIIAgkCjgILAokCDQIIAggCCAIIAggCCAIIAggCCAIIAggCCAIIAggCCAIIAggCEwIDAiMCHgAC9AICAmcCBAIFAgYCBwIIAgkCCgILAokCDQIIAggCCAIIAggCCAIIAggCCAIIAggCCAIIAggCCAIIAggCEwIDAsgCHgAC9QAJMzI4NTcwNTkyAgICLQIEAgUCBgIHAggCCQIKAgsCDAINAggCCAIIAggCCAIIAggCCAIIAggCCAIIAggCCAIIAggCCAIDAgMCWQIeAAL1AgICcQIEAgUCBgIHAggCCQIKAgsCDAINAggCCAIIAggCCAIIAggCCAIIAggCCAIIAggCCAIIAggCCAIDAgMCcgIeAAL1AgICJwIEAgUCBgIHAggCCQIKAgsCDAINAggCCAIIAggCCAIIAggCCAIIAggCCAIIAggCCAIIAggCCAIDAgMCPwIeAAL1AgICAwIEAgUCBgIHAggCCQIKAgsCDAINAggCCAIIAggCCAIIAggCCAIIAggCCAIIAggCCAIIAggCCAIDAgMCDgIeAAL1AgICRQIEAgUCBgIHAggCCQIKAgsCDAINAggCCAIIAggCCAIIAggCCAIIAggCCAIIAggCCAIIAggCCAIDAgMCRgIeAAL1AgICSAIEAgUCBgIHAggCCQIKAgsCDAINAggCCAIIAggCCAIIAggCCAIIAggCCAIIAggCCAIIAggCCAIDAgMCYAIeAAL1AgICKQIEAgUCBgIHAggCCXoAAAN/AgoCCwIMAg0CCAIIAggCCAIIAggCCAIIAggCCAIIAggCCAIIAggCCAIIAgMCAwJ+Ah4AAvUCAgJAAgQCBQIGAgcCCAIJAgoCCwIMAg0CCAIIAggCCAIIAggCCAIIAggCCAIIAggCCAIIAggCCAIIAgMCAwJHAh4AAvUCAgIbAgQCBQIGAgcCCAIJAgoCCwIMAg0CCAIIAggCCAIIAggCCAIIAggCCAIIAggCCAIIAggCCAIIAgMCAwIcAh4AAvUCAgIgAgQCBQIGAgcCCAIJAgoCCwIMAg0CCAIIAggCCAIIAggCCAIIAggCCAIIAggCCAIIAggCCAIIAgMCAwJ9Ah4AAvUCAgI7AgQCBQIGAgcCCAIJAgoCCwIMAg0CCAIIAggCCAIIAggCCAIIAggCCAIIAggCCAIIAggCCAIIAgMCAwI8Ah4AAvUCAgI1AgQCBQIGAgcCCAIJAgoCCwIMAg0CCAIIAggCCAIIAggCCAIIAggCCAIIAggCCAIIAggCCAIIAgMCAwKHAh4AAvUCAgJRAgQCBQIGAgcCCAIJAgoCCwIMAg0CCAIIAggCCAIIAggCCAIIAggCCAIIAggCCAIIAggCCAIIAgMCAwJmAh4AAvUCAgJvAgQCBQIGAgcCCAIJAgoCCwIMAg0CCAIIAggCCAIIAggCCAIIAggCCAIIAggCCAIIAggCCAIIAgMCAwKGAh4AAvUCAgI5AgQCBQIGAgcCCAIJAgoCCwIMAg0CCAIIAggCCAIIAggCCAIIAggCCAIIAggCCAIIAggCCAIIAgMCAwJKAh4AAvUCAgJkAgQCBQIGAgcCCAIJAgoCCwIMAg0CCAIIAggCCAIIAggCCAIIAggCCAIIAggCCAIIAggCCAIIAgMCAwJtAh4AAvUCAgIrAgQCBQIGAgcCCAIJAgoCCwIMAg0CCAIIAggCCAIIAggCCAIIAggCCAIIAggCCAIIAggCCAIIAgMCAwIsAh4AAvUCAgIyAgQCBQIGAgcCCAIJAgoCCwIMAg0CCAIIAggCCAIIAggCCAIIAggCCAIIAggCCAIIAggCCAIIAgMCAwJzAh4AAvYACTQ4NDE5NzI0OAICAvcABjIwMTMxMgIEAgUCBgIHAggCCQKOAgsCiQINAggCCAIIAggCCAIIAggCCAIIAggCCAIIAggCCAIIAggCCAInAgMC+HNxAH4AAAAAAAJzcQB+AAT///////////////7////+/////3VxAH4ABwAAAAMU5eR4eHoAAAQAAh4AAvkACTQ3NTU5OTQyNAICAjICBAIFAgYCBwIIAgkCCgILAgwCDQIIAggCCAIIAggCCAIIAggCCAIIAggCCAIIAggCCAIIAggCKQIDAnMCHgAC+QICAlMCBAIFAgYCBwIIAgkCIgILAgwCDQIIAggCCAIIAggCCAIIAggCCAIIAggCCAIIAggCCAIIAggCKQIDAnkCHgAC+QICAkACBAIFAgYCBwIIAgkCIgILAgwCDQIIAggCCAIIAggCCAIIAggCCAIIAggCCAIIAggCCAIIAggCKQIDAkECHgAC+QICAi8CBAIFAgYCBwIIAgkCHgILAgwCDQIIAggCCAIIAggCCAIIAggCCAIIAggCCAIIAggCCAIIAggCKQIDAnsCHgAC+QICAhsCBAIFAgYCBwIIAgkCHgILAgwCDQIIAggCCAIIAggCCAIIAggCCAIIAggCCAIIAggCCAIIAggCKQIDAn8CHgAC+QICAtgCBAIFAgYCBwIIAgkCCgILAgwCDQIIAggCCAIIAggCCAIIAggCCAIIAggCCAIIAggCCAIIAggCKQIDAuwCHgAC+QICAkUCBAIFAgYCBwIIAgkCIgILAgwCDQIIAggCCAIIAggCCAIIAggCCAIIAggCCAIIAggCCAIIAggCKQIDAiMCHgAC+QICAl4CBAIFAgYCBwIIAgkCIgILAgwCDQIIAggCCAIIAggCCAIIAggCCAIIAggCCAIIAggCCAIIAggCKQIDAoUCHgAC+QICAkICBAIFAgYCBwIIAgkCCgILAgwCDQIIAggCCAIIAggCCAIIAggCCAIIAggCCAIIAggCCAIIAggCKQIDAk0CHgAC+QICAjICBAIFAgYCBwIIAgkCHgILAgwCDQIIAggCCAIIAggCCAIIAggCCAIIAggCCAIIAggCCAIIAggCKQIDAk8CHgAC+QICAjsCBAIFAgYCBwIIAgkCHgILAgwCDQIIAggCCAIIAggCCAIIAggCCAIIAggCCAIIAggCCAIIAggCKQIDAlUCHgAC+QICAuECBAIFAgYCBwIIAgkCIgILAgwCDQIIAggCCAIIAggCCAIIAggCCAIIAggCCAIIAggCCAIIAggCKQIDAiMCHgAC+QICAm8CBAIFAgYCBwIIAgkCCgILAgwCDQIIAggCCAIIAggCCAIIAggCCAIIAggCCAIIAggCCAIIAggCKQIDAoYCHgAC+QICAikCBAIFAgYCBwIIAgkCHgILAgwCDQIIAggCCAIIAggCCAIIAggCCAIIAggCCAIIAggCCAIIAggCKQIDAioCHgAC+QICAkgCBAIFAgYCBwIIAgkCIgILAgwCDQIIAggCCAIIAggCCAIIAggCCHoAAAQAAggCCAIIAggCCAIIAggCCAIpAgMCWgIeAAL5AgIC1AIEAgUCBgIHAggCCQIKAgsCDAINAggCCAIIAggCCAIIAggCCAIIAggCCAIIAggCCAIIAggCCAIpAgMC7gIeAAL5AgIC3gIEAgUCBgIHAggCCQIKAgsCDAINAggCCAIIAggCCAIIAggCCAIIAggCCAIIAggCCAIIAggCCAIpAgMC7AIeAAL5AgICOwIEAgUCBgIHAggCCQIKAgsCDAINAggCCAIIAggCCAIIAggCCAIIAggCCAIIAggCCAIIAggCCAIpAgMCPAIeAAL5AgICPQIEAgUCBgIHAggCCQIKAgsCDAINAggCCAIIAggCCAIIAggCCAIIAggCCAIIAggCCAIIAggCCAIpAgMCaQIeAAL5AgICVwIEAgUCBgIHAggCCQIKAgsCDAINAggCCAIIAggCCAIIAggCCAIIAggCCAIIAggCCAIIAggCCAIpAgMCawIeAAL5AgICKwIEAgUCBgIHAggCCQIiAgsCDAINAggCCAIIAggCCAIIAggCCAIIAggCCAIIAggCCAIIAggCCAIpAgMCNAIeAAL5AgICUQIEAgUCBgIHAggCCQIiAgsCDAINAggCCAIIAggCCAIIAggCCAIIAggCCAIIAggCCAIIAggCCAIpAgMCIwIeAAL5AgICbwIEAgUCBgIHAggCCQIeAgsCDAINAggCCAIIAggCCAIIAggCCAIIAggCCAIIAggCCAIIAggCCAIpAgMCcAIeAAL5AgICNQIEAgUCBgIHAggCCQIeAgsCDAINAggCCAIIAggCCAIIAggCCAIIAggCCAIIAggCCAIIAggCCAIpAgMCNgIeAAL5AgICKQIEAgUCBgIHAggCCQIiAgsCDAINAggCCAIIAggCCAIIAggCCAIIAggCCAIIAggCCAIIAggCCAIpAgMCdAIeAAL5AgICNQIEAgUCBgIHAggCCQIiAgsCDAINAggCCAIIAggCCAIIAggCCAIIAggCCAIIAggCCAIIAggCCAIpAgMCdgIeAAL5AgIC1AIEAgUCBgIHAggCCQIeAgsCDAINAggCCAIIAggCCAIIAggCCAIIAggCCAIIAggCCAIIAggCCAIpAgMC7QIeAAL5AgICHQIEAgUCBgIHAggCCQIKAgsCDAINAggCCAIIAggCCAIIAggCCAIIAggCCAIIAggCCAIIAggCCAIpAgMCeAIeAAL5AgICJQIEAgUCBgIHAggCCQIKAgsCDAINAggCCAIIAggCCAIIAggCCAIIAggCCAIIAggCCAIIAggCCAIpAgMCRAIeAAL5AgICJwIEAgUCBgIHAggCCQIiAgsCDAINAggCCAIIAnoAAAQACAIIAggCCAIIAggCCAIIAggCCAIIAggCCAIIAikCAwIjAh4AAvkCAgI9AgQCBQIGAgcCCAIJAh4CCwIMAg0CCAIIAggCCAIIAggCCAIIAggCCAIIAggCCAIIAggCCAIIAikCAwI+Ah4AAvkCAgIgAgQCBQIGAgcCCAIJAgoCCwIMAg0CCAIIAggCCAIIAggCCAIIAggCCAIIAggCCAIIAggCCAIIAikCAwJ9Ah4AAvkCAgJxAgQCBQIGAgcCCAIJAh4CCwIMAg0CCAIIAggCCAIIAggCCAIIAggCCAIIAggCCAIIAggCCAIIAikCAwKCAh4AAvkCAgJnAgQCBQIGAgcCCAIJAh4CCwIMAg0CCAIIAggCCAIIAggCCAIIAggCCAIIAggCCAIIAggCCAIIAikCAwKBAh4AAvkCAgI3AgQCBQIGAgcCCAIJAiICCwIMAg0CCAIIAggCCAIIAggCCAIIAggCCAIIAggCCAIIAggCCAIIAikCAwJMAh4AAvkCAgJXAgQCBQIGAgcCCAIJAh4CCwIMAg0CCAIIAggCCAIIAggCCAIIAggCCAIIAggCCAIIAggCCAIIAikCAwJYAh4AAvkCAgItAgQCBQIGAgcCCAIJAiICCwIMAg0CCAIIAggCCAIIAggCCAIIAggCCAIIAggCCAIIAggCCAIIAikCAwIjAh4AAvkCAgI5AgQCBQIGAgcCCAIJAgoCCwIMAg0CCAIIAggCCAIIAggCCAIIAggCCAIIAggCCAIIAggCCAIIAikCAwJKAh4AAvkCAgLVAgQCBQIGAgcCCAIJAgoCCwIMAg0CCAIIAggCCAIIAggCCAIIAggCCAIIAggCCAIIAggCCAIIAikCAwLWAh4AAvkCAgIbAgQCBQIGAgcCCAIJAgoCCwIMAg0CCAIIAggCCAIIAggCCAIIAggCCAIIAggCCAIIAggCCAIIAikCAwIcAh4AAvkCAgJcAgQCBQIGAgcCCAIJAiICCwIMAg0CCAIIAggCCAIIAggCCAIIAggCCAIIAggCCAIIAggCCAIIAikCAwJsAh4AAvkCAgIlAgQCBQIGAgcCCAIJAh4CCwIMAg0CCAIIAggCCAIIAggCCAIIAggCCAIIAggCCAIIAggCCAIIAikCAwImAh4AAvkCAgJFAgQCBQIGAgcCCAIJAh4CCwIMAg0CCAIIAggCCAIIAggCCAIIAggCCAIIAggCCAIIAggCCAIIAikCAwKEAh4AAvkCAgJAAgQCBQIGAgcCCAIJAh4CCwIMAg0CCAIIAggCCAIIAggCCAIIAggCCAIIAggCCAIIAggCCAIIAikCAwJjAh4AAvkCAgIDAgQCBQIGAgcCCAIJAiICC3oAAAQAAgwCDQIIAggCCAIIAggCCAIIAggCCAIIAggCCAIIAggCCAIIAggCKQIDAiMCHgAC+QICAmQCBAIFAgYCBwIIAgkCIgILAgwCDQIIAggCCAIIAggCCAIIAggCCAIIAggCCAIIAggCCAIIAggCKQIDAmUCHgAC+QICAi8CBAIFAgYCBwIIAgkCCgILAgwCDQIIAggCCAIIAggCCAIIAggCCAIIAggCCAIIAggCCAIIAggCKQIDAjACHgAC+QICAmcCBAIFAgYCBwIIAgkCCgILAgwCDQIIAggCCAIIAggCCAIIAggCCAIIAggCCAIIAggCCAIIAggCKQIDAmoCHgAC+QICAnECBAIFAgYCBwIIAgkCCgILAgwCDQIIAggCCAIIAggCCAIIAggCCAIIAggCCAIIAggCCAIIAggCKQIDAnICHgAC+QICAjkCBAIFAgYCBwIIAgkCHgILAgwCDQIIAggCCAIIAggCCAIIAggCCAIIAggCCAIIAggCCAIIAggCKQIDAjoCHgAC+QICAgMCBAIFAgYCBwIIAgkCHgILAgwCDQIIAggCCAIIAggCCAIIAggCCAIIAggCCAIIAggCCAIIAggCKQIDAnoCHgAC+QICAkICBAIFAgYCBwIIAgkCIgILAgwCDQIIAggCCAIIAggCCAIIAggCCAIIAggCCAIIAggCCAIIAggCKQIDAkMCHgAC+QICAlMCBAIFAgYCBwIIAgkCCgILAgwCDQIIAggCCAIIAggCCAIIAggCCAIIAggCCAIIAggCCAIIAggCKQIDAncCHgAC+QICAtgCBAIFAgYCBwIIAgkCIgILAgwCDQIIAggCCAIIAggCCAIIAggCCAIIAggCCAIIAggCCAIIAggCKQIDAiMCHgAC+QICAkUCBAIFAgYCBwIIAgkCCgILAgwCDQIIAggCCAIIAggCCAIIAggCCAIIAggCCAIIAggCCAIIAggCKQIDAkYCHgAC+QICAkACBAIFAgYCBwIIAgkCCgILAgwCDQIIAggCCAIIAggCCAIIAggCCAIIAggCCAIIAggCCAIIAggCKQIDAkcCHgAC+QICAm8CBAIFAgYCBwIIAgkCIgILAgwCDQIIAggCCAIIAggCCAIIAggCCAIIAggCCAIIAggCCAIIAggCKQIDAoMCHgAC+QICAisCBAIFAgYCBwIIAgkCHgILAgwCDQIIAggCCAIIAggCCAIIAggCCAIIAggCCAIIAggCCAIIAggCKQIDAlACHgAC+QICAlMCBAIFAgYCBwIIAgkCHgILAgwCDQIIAggCCAIIAggCCAIIAggCCAIIAggCCAIIAggCCAIIAggCKQIDAlQCHgAC+QICAuECBAIFAnoAAAQABgIHAggCCQIKAgsCDAINAggCCAIIAggCCAIIAggCCAIIAggCCAIIAggCCAIIAggCCAIpAgMC7AIeAAL5AgICHQIEAgUCBgIHAggCCQIeAgsCDAINAggCCAIIAggCCAIIAggCCAIIAggCCAIIAggCCAIIAggCCAIpAgMCHwIeAAL5AgICIAIEAgUCBgIHAggCCQIeAgsCDAINAggCCAIIAggCCAIIAggCCAIIAggCCAIIAggCCAIIAggCCAIpAgMCIQIeAAL5AgICPQIEAgUCBgIHAggCCQIiAgsCDAINAggCCAIIAggCCAIIAggCCAIIAggCCAIIAggCCAIIAggCCAIpAgMCWwIeAAL5AgICVwIEAgUCBgIHAggCCQIiAgsCDAINAggCCAIIAggCCAIIAggCCAIIAggCCAIIAggCCAIIAggCCAIpAgMCYQIeAAL5AgICSAIEAgUCBgIHAggCCQIKAgsCDAINAggCCAIIAggCCAIIAggCCAIIAggCCAIIAggCCAIIAggCCAIpAgMCYAIeAAL5AgIC1AIEAgUCBgIHAggCCQIiAgsCDAINAggCCAIIAggCCAIIAggCCAIIAggCCAIIAggCCAIIAggCCAIpAgMCIwIeAAL5AgIC3gIEAgUCBgIHAggCCQIiAgsCDAINAggCCAIIAggCCAIIAggCCAIIAggCCAIIAggCCAIIAggCCAIpAgMCIwIeAAL5AgICKwIEAgUCBgIHAggCCQIKAgsCDAINAggCCAIIAggCCAIIAggCCAIIAggCCAIIAggCCAIIAggCCAIpAgMCLAIeAAL5AgICUQIEAgUCBgIHAggCCQIKAgsCDAINAggCCAIIAggCCAIIAggCCAIIAggCCAIIAggCCAIIAggCCAIpAgMCZgIeAAL5AgIC4QIEAgUCBgIHAggCCQIeAgsCDAINAggCCAIIAggCCAIIAggCCAIIAggCCAIIAggCCAIIAggCCAIpAgMC6wIeAAL5AgICMgIEAgUCBgIHAggCCQIiAgsCDAINAggCCAIIAggCCAIIAggCCAIIAggCCAIIAggCCAIIAggCCAIpAgMCMwIeAAL5AgICXgIEAgUCBgIHAggCCQIeAgsCDAINAggCCAIIAggCCAIIAggCCAIIAggCCAIIAggCCAIIAggCCAIpAgMCbgIeAAL5AgIC1QIEAgUCBgIHAggCCQIeAgsCDAINAggCCAIIAggCCAIIAggCCAIIAggCCAIIAggCCAIIAggCCAIpAgMC1gIeAAL5AgICOwIEAgUCBgIHAggCCQIiAgsCDAINAggCCAIIAggCCAIIAggCCAIIAggCCAIIAggCCAIIAggCCAIpAgMCIwIeAHoAAAQAAvkCAgInAgQCBQIGAgcCCAIJAgoCCwIMAg0CCAIIAggCCAIIAggCCAIIAggCCAIIAggCCAIIAggCCAIIAikCAwI/Ah4AAvkCAgIdAgQCBQIGAgcCCAIJAiICCwIMAg0CCAIIAggCCAIIAggCCAIIAggCCAIIAggCCAIIAggCCAIIAikCAwJ1Ah4AAvkCAgIpAgQCBQIGAgcCCAIJAgoCCwIMAg0CCAIIAggCCAIIAggCCAIIAggCCAIIAggCCAIIAggCCAIIAikCAwJ+Ah4AAvkCAgJcAgQCBQIGAgcCCAIJAh4CCwIMAg0CCAIIAggCCAIIAggCCAIIAggCCAIIAggCCAIIAggCCAIIAikCAwJ8Ah4AAvkCAgJIAgQCBQIGAgcCCAIJAh4CCwIMAg0CCAIIAggCCAIIAggCCAIIAggCCAIIAggCCAIIAggCCAIIAikCAwJJAh4AAvkCAgIgAgQCBQIGAgcCCAIJAiICCwIMAg0CCAIIAggCCAIIAggCCAIIAggCCAIIAggCCAIIAggCCAIIAikCAwIjAh4AAvkCAgJkAgQCBQIGAgcCCAIJAh4CCwIMAg0CCAIIAggCCAIIAggCCAIIAggCCAIIAggCCAIIAggCCAIIAikCAwKAAh4AAvkCAgI1AgQCBQIGAgcCCAIJAgoCCwIMAg0CCAIIAggCCAIIAggCCAIIAggCCAIIAggCCAIIAggCCAIIAikCAwKHAh4AAvkCAgI5AgQCBQIGAgcCCAIJAiICCwIMAg0CCAIIAggCCAIIAggCCAIIAggCCAIIAggCCAIIAggCCAIIAikCAwJWAh4AAvkCAgI3AgQCBQIGAgcCCAIJAgoCCwIMAg0CCAIIAggCCAIIAggCCAIIAggCCAIIAggCCAIIAggCCAIIAikCAwJOAh4AAvkCAgIlAgQCBQIGAgcCCAIJAiICCwIMAg0CCAIIAggCCAIIAggCCAIIAggCCAIIAggCCAIIAggCCAIIAikCAwJLAh4AAvkCAgLVAgQCBQIGAgcCCAIJAiICCwIMAg0CCAIIAggCCAIIAggCCAIIAggCCAIIAggCCAIIAggCCAIIAikCAwLWAh4AAvkCAgItAgQCBQIGAgcCCAIJAgoCCwIMAg0CCAIIAggCCAIIAggCCAIIAggCCAIIAggCCAIIAggCCAIIAikCAwJZAh4AAvkCAgJRAgQCBQIGAgcCCAIJAh4CCwIMAg0CCAIIAggCCAIIAggCCAIIAggCCAIIAggCCAIIAggCCAIIAikCAwJSAh4AAvkCAgJeAgQCBQIGAgcCCAIJAgoCCwIMAg0CCAIIAggCCAIIAggCCAIIAggCCAIIAggCCAIIAggCCHoAAAQAAggCKQIDAl8CHgAC+QICAlwCBAIFAgYCBwIIAgkCCgILAgwCDQIIAggCCAIIAggCCAIIAggCCAIIAggCCAIIAggCCAIIAggCKQIDAl0CHgAC+QICAicCBAIFAgYCBwIIAgkCHgILAgwCDQIIAggCCAIIAggCCAIIAggCCAIIAggCCAIIAggCCAIIAggCKQIDAigCHgAC+QICAkICBAIFAgYCBwIIAgkCHgILAgwCDQIIAggCCAIIAggCCAIIAggCCAIIAggCCAIIAggCCAIIAggCKQIDAmICHgAC+QICAtgCBAIFAgYCBwIIAgkCHgILAgwCDQIIAggCCAIIAggCCAIIAggCCAIIAggCCAIIAggCCAIIAggCKQIDAusCHgAC+QICAhsCBAIFAgYCBwIIAgkCIgILAgwCDQIIAggCCAIIAggCCAIIAggCCAIIAggCCAIIAggCCAIIAggCKQIDAiQCHgAC+QICAgMCBAIFAgYCBwIIAgkCCgILAgwCDQIIAggCCAIIAggCCAIIAggCCAIIAggCCAIIAggCCAIIAggCKQIDAg4CHgAC+QICAnECBAIFAgYCBwIIAgkCIgILAgwCDQIIAggCCAIIAggCCAIIAggCCAIIAggCCAIIAggCCAIIAggCKQIDAiMCHgAC+QICAmcCBAIFAgYCBwIIAgkCIgILAgwCDQIIAggCCAIIAggCCAIIAggCCAIIAggCCAIIAggCCAIIAggCKQIDAmgCHgAC+QICAjcCBAIFAgYCBwIIAgkCHgILAgwCDQIIAggCCAIIAggCCAIIAggCCAIIAggCCAIIAggCCAIIAggCKQIDAjgCHgAC+QICAt4CBAIFAgYCBwIIAgkCHgILAgwCDQIIAggCCAIIAggCCAIIAggCCAIIAggCCAIIAggCCAIIAggCKQIDAusCHgAC+QICAi0CBAIFAgYCBwIIAgkCHgILAgwCDQIIAggCCAIIAggCCAIIAggCCAIIAggCCAIIAggCCAIIAggCKQIDAi4CHgAC+QICAi8CBAIFAgYCBwIIAgkCIgILAgwCDQIIAggCCAIIAggCCAIIAggCCAIIAggCCAIIAggCCAIIAggCKQIDAjECHgAC+QICAmQCBAIFAgYCBwIIAgkCCgILAgwCDQIIAggCCAIIAggCCAIIAggCCAIIAggCCAIIAggCCAIIAggCKQIDAm0CHgAC+gAJMzMzODI3NzM2AgICPQIEAgUCBgIHAggCCQIeAgsCDAINAggCCAIIAggCCAIIAggCCAIIAggCCAIIAggCCAIIAggCCAIYAgMCPgIeAAL6AgICKQIEAgUCBgIHAggCCQIKAgsCDAINAggCCAIIAggCCHoAAAQAAggCCAIIAggCCAIIAggCCAIIAggCCAIIAhgCAwJ+Ah4AAvoCAgIlAgQCBQIGAgcCCAIJAgoCCwIMAg0CCAIIAggCCAIIAggCCAIIAggCCAIIAggCCAIIAggCCAIIAhgCAwJEAh4AAvoCAgInAgQCBQIGAgcCCAIJAgoCCwIMAg0CCAIIAggCCAIIAggCCAIIAggCCAIIAggCCAIIAggCCAIIAhgCAwI/Ah4AAvoCAgIpAgQCBQIGAgcCCAIJAiICCwIMAg0CCAIIAggCCAIIAggCCAIIAggCCAIIAggCCAIIAggCCAIIAhgCAwJ0Ah4AAvoCAgIdAgQCBQIGAgcCCAIJAgoCCwIMAg0CCAIIAggCCAIIAggCCAIIAggCCAIIAggCCAIIAggCCAIIAhgCAwJ4Ah4AAvoCAgI1AgQCBQIGAgcCCAIJAiICCwIMAg0CCAIIAggCCAIIAggCCAIIAggCCAIIAggCCAIIAggCCAIIAhgCAwJ2Ah4AAvoCAgI3AgQCBQIGAgcCCAIJAiICCwIMAg0CCAIIAggCCAIIAggCCAIIAggCCAIIAggCCAIIAggCCAIIAhgCAwJMAh4AAvoCAgJcAgQCBQIGAgcCCAIJAh4CCwIMAg0CCAIIAggCCAIIAggCCAIIAggCCAIIAggCCAIIAggCCAIIAhgCAwJ8Ah4AAvoCAgIgAgQCBQIGAgcCCAIJAiICCwIMAg0CCAIIAggCCAIIAggCCAIIAggCCAIIAggCCAIIAggCCAIIAhgCAwIjAh4AAvoCAgIgAgQCBQIGAgcCCAIJAgoCCwIMAg0CCAIIAggCCAIIAggCCAIIAggCCAIIAggCCAIIAggCCAIIAhgCAwJ9Ah4AAvoCAgJIAgQCBQIGAgcCCAIJAh4CCwIMAg0CCAIIAggCCAIIAggCCAIIAggCCAIIAggCCAIIAggCCAIIAhgCAwJJAh4AAvoCAgI5AgQCBQIGAgcCCAIJAgoCCwIMAg0CCAIIAggCCAIIAggCCAIIAggCCAIIAggCCAIIAggCCAIIAhgCAwJKAh4AAvoCAgItAgQCBQIGAgcCCAIJAgoCCwIMAg0CCAIIAggCCAIIAggCCAIIAggCCAIIAggCCAIIAggCCAIIAhgCAwJZAh4AAvoCAgI3AgQCBQIGAgcCCAIJAgoCCwIMAg0CCAIIAggCCAIIAggCCAIIAggCCAIIAggCCAIIAggCCAIIAhgCAwJOAh4AAvoCAgJnAgQCBQIGAgcCCAIJAh4CCwIMAg0CCAIIAggCCAIIAggCCAIIAggCCAIIAggCCAIIAggCCAIIAhgCAwKBAh4AAvoCAgIlAgQCBQIGAgcCCAIJAiICCwIMAnoAAAQADQIIAggCCAIIAggCCAIIAggCCAIIAggCCAIIAggCCAIIAggCGAIDAksCHgAC+gICAicCBAIFAgYCBwIIAgkCIgILAgwCDQIIAggCCAIIAggCCAIIAggCCAIIAggCCAIIAggCCAIIAggCGAIDAiMCHgAC+gICAjkCBAIFAgYCBwIIAgkCIgILAgwCDQIIAggCCAIIAggCCAIIAggCCAIIAggCCAIIAggCCAIIAggCGAIDAlYCHgAC+gICAi0CBAIFAgYCBwIIAgkCIgILAgwCDQIIAggCCAIIAggCCAIIAggCCAIIAggCCAIIAggCCAIIAggCGAIDAiMCHgAC+gICAjUCBAIFAgYCBwIIAgkCCgILAgwCDQIIAggCCAIIAggCCAIIAggCCAIIAggCCAIIAggCCAIIAggCGAIDAocCHgAC+gICAh0CBAIFAgYCBwIIAgkCIgILAgwCDQIIAggCCAIIAggCCAIIAggCCAIIAggCCAIIAggCCAIIAggCGAIDAnUCHgAC+gICAlcCBAIFAgYCBwIIAgkCHgILAgwCDQIIAggCCAIIAggCCAIIAggCCAIIAggCCAIIAggCCAIIAggCGAIDAlgCHgAC+gICAlECBAIFAgYCBwIIAgkCHgILAgwCDQIIAggCCAIIAggCCAIIAggCCAIIAggCCAIIAggCCAIIAggCGAIDAlICHgAC+gICAmQCBAIFAgYCBwIIAgkCHgILAgwCDQIIAggCCAIIAggCCAIIAggCCAIIAggCCAIIAggCCAIIAggCGAIDAoACHgAC+gICAj0CBAIFAgYCBwIIAgkCIgILAgwCDQIIAggCCAIIAggCCAIIAggCCAIIAggCCAIIAggCCAIIAggCGAIDAlsCHgAC+gICAh0CBAIFAgYCBwIIAgkCHgILAgwCDQIIAggCCAIIAggCCAIIAggCCAIIAggCCAIIAggCCAIIAggCGAIDAh8CHgAC+gICAisCBAIFAgYCBwIIAgkCIgILAgwCDQIIAggCCAIIAggCCAIIAggCCAIIAggCCAIIAggCCAIIAggCGAIDAjQCHgAC+gICAkgCBAIFAgYCBwIIAgkCIgILAgwCDQIIAggCCAIIAggCCAIIAggCCAIIAggCCAIIAggCCAIIAggCGAIDAloCHgAC+gICAj0CBAIFAgYCBwIIAgkCCgILAgwCDQIIAggCCAIIAggCCAIIAggCCAIIAggCCAIIAggCCAIIAggCGAIDAmkCHgAC+gICAlECBAIFAgYCBwIIAgkCIgILAgwCDQIIAggCCAIIAggCCAIIAggCCAIIAggCCAIIAggCCAIIAggCGAIDAiMCHgAC+gICAkgCBAIFAgYCB3oAAAQAAggCCQIKAgsCDAINAggCCAIIAggCCAIIAggCCAIIAggCCAIIAggCCAIIAggCCAIYAgMCYAIeAAL6AgICIAIEAgUCBgIHAggCCQIeAgsCDAINAggCCAIIAggCCAIIAggCCAIIAggCCAIIAggCCAIIAggCCAIYAgMCIQIeAAL6AgICVwIEAgUCBgIHAggCCQIiAgsCDAINAggCCAIIAggCCAIIAggCCAIIAggCCAIIAggCCAIIAggCCAIYAgMCYQIeAAL6AgICKQIEAgUCBgIHAggCCQIeAgsCDAINAggCCAIIAggCCAIIAggCCAIIAggCCAIIAggCCAIIAggCCAIYAgMCKgIeAAL6AgICXgIEAgUCBgIHAggCCQIeAgsCDAINAggCCAIIAggCCAIIAggCCAIIAggCCAIIAggCCAIIAggCCAIYAgMCbgIeAAL6AgICUwIEAgUCBgIHAggCCQIiAgsCDAINAggCCAIIAggCCAIIAggCCAIIAggCCAIIAggCCAIIAggCCAIYAgMCeQIeAAL6AgICMgIEAgUCBgIHAggCCQIiAgsCDAINAggCCAIIAggCCAIIAggCCAIIAggCCAIIAggCCAIIAggCCAIYAgMCMwIeAAL6AgICKwIEAgUCBgIHAggCCQIKAgsCDAINAggCCAIIAggCCAIIAggCCAIIAggCCAIIAggCCAIIAggCCAIYAgMCLAIeAAL6AgICUQIEAgUCBgIHAggCCQIKAgsCDAINAggCCAIIAggCCAIIAggCCAIIAggCCAIIAggCCAIIAggCCAIYAgMCZgIeAAL6AgICVwIEAgUCBgIHAggCCQIKAgsCDAINAggCCAIIAggCCAIIAggCCAIIAggCCAIIAggCCAIIAggCCAIYAgMCawIeAAL6AgICOwIEAgUCBgIHAggCCQIKAgsCDAINAggCCAIIAggCCAIIAggCCAIIAggCCAIIAggCCAIIAggCCAIYAgMCPAIeAAL6AgICOwIEAgUCBgIHAggCCQIiAgsCDAINAggCCAIIAggCCAIIAggCCAIIAggCCAIIAggCCAIIAggCCAIYAgMCIwIeAAL6AgICNQIEAgUCBgIHAggCCQIeAgsCDAINAggCCAIIAggCCAIIAggCCAIIAggCCAIIAggCCAIIAggCCAIYAgMCNgIeAAL6AgICbwIEAgUCBgIHAggCCQIeAgsCDAINAggCCAIIAggCCAIIAggCCAIIAggCCAIIAggCCAIIAggCCAIYAgMCcAIeAAL6AgICQgIEAgUCBgIHAggCCQIiAgsCDAINAggCCAIIAggCCAIIAggCCAIIAggCCAIIAggCCAIIAggCCAIYAgMCQwIeAAL6AnoAAAQAAgJTAgQCBQIGAgcCCAIJAgoCCwIMAg0CCAIIAggCCAIIAggCCAIIAggCCAIIAggCCAIIAggCCAIIAhgCAwJ3Ah4AAvoCAgIyAgQCBQIGAgcCCAIJAgoCCwIMAg0CCAIIAggCCAIIAggCCAIIAggCCAIIAggCCAIIAggCCAIIAhgCAwJzAh4AAvoCAgJAAgQCBQIGAgcCCAIJAiICCwIMAg0CCAIIAggCCAIIAggCCAIIAggCCAIIAggCCAIIAggCCAIIAhgCAwJBAh4AAvoCAgIvAgQCBQIGAgcCCAIJAh4CCwIMAg0CCAIIAggCCAIIAggCCAIIAggCCAIIAggCCAIIAggCCAIIAhgCAwJ7Ah4AAvoCAgJAAgQCBQIGAgcCCAIJAgoCCwIMAg0CCAIIAggCCAIIAggCCAIIAggCCAIIAggCCAIIAggCCAIIAhgCAwJHAh4AAvoCAgIDAgQCBQIGAgcCCAIJAh4CCwIMAg0CCAIIAggCCAIIAggCCAIIAggCCAIIAggCCAIIAggCCAIIAhgCAwJ6Ah4AAvoCAgJFAgQCBQIGAgcCCAIJAgoCCwIMAg0CCAIIAggCCAIIAggCCAIIAggCCAIIAggCCAIIAggCCAIIAhgCAwJGAh4AAvoCAgIbAgQCBQIGAgcCCAIJAh4CCwIMAg0CCAIIAggCCAIIAggCCAIIAggCCAIIAggCCAIIAggCCAIIAhgCAwJ/Ah4AAvoCAgJvAgQCBQIGAgcCCAIJAiICCwIMAg0CCAIIAggCCAIIAggCCAIIAggCCAIIAggCCAIIAggCCAIIAhgCAwKDAh4AAvoCAgJeAgQCBQIGAgcCCAIJAiICCwIMAg0CCAIIAggCCAIIAggCCAIIAggCCAIIAggCCAIIAggCCAIIAhgCAwKFAh4AAvoCAgJFAgQCBQIGAgcCCAIJAiICCwIMAg0CCAIIAggCCAIIAggCCAIIAggCCAIIAggCCAIIAggCCAIIAhgCAwIjAh4AAvoCAgJFAgQCBQIGAgcCCAIJAh4CCwIMAg0CCAIIAggCCAIIAggCCAIIAggCCAIIAggCCAIIAggCCAIIAhgCAwKEAh4AAvoCAgJCAgQCBQIGAgcCCAIJAgoCCwIMAg0CCAIIAggCCAIIAggCCAIIAggCCAIIAggCCAIIAggCCAIIAhgCAwJNAh4AAvoCAgJvAgQCBQIGAgcCCAIJAgoCCwIMAg0CCAIIAggCCAIIAggCCAIIAggCCAIIAggCCAIIAggCCAIIAhgCAwKGAh4AAvoCAgJTAgQCBQIGAgcCCAIJAh4CCwIMAg0CCAIIAggCCAIIAggCCAIIAggCCAIIAggCCAIIAggCCAIIAnoAAAQAGAIDAlQCHgAC+gICAjsCBAIFAgYCBwIIAgkCHgILAgwCDQIIAggCCAIIAggCCAIIAggCCAIIAggCCAIIAggCCAIIAggCGAIDAlUCHgAC+gICAjICBAIFAgYCBwIIAgkCHgILAgwCDQIIAggCCAIIAggCCAIIAggCCAIIAggCCAIIAggCCAIIAggCGAIDAk8CHgAC+gICAisCBAIFAgYCBwIIAgkCHgILAgwCDQIIAggCCAIIAggCCAIIAggCCAIIAggCCAIIAggCCAIIAggCGAIDAlACHgAC+gICAlwCBAIFAgYCBwIIAgkCCgILAgwCDQIIAggCCAIIAggCCAIIAggCCAIIAggCCAIIAggCCAIIAggCGAIDAl0CHgAC+gICAhsCBAIFAgYCBwIIAgkCCgILAgwCDQIIAggCCAIIAggCCAIIAggCCAIIAggCCAIIAggCCAIIAggCGAIDAhwCHgAC+gICAkICBAIFAgYCBwIIAgkCHgILAgwCDQIIAggCCAIIAggCCAIIAggCCAIIAggCCAIIAggCCAIIAggCGAIDAmICHgAC+gICAl4CBAIFAgYCBwIIAgkCCgILAgwCDQIIAggCCAIIAggCCAIIAggCCAIIAggCCAIIAggCCAIIAggCGAIDAl8CHgAC+gICAicCBAIFAgYCBwIIAgkCHgILAgwCDQIIAggCCAIIAggCCAIIAggCCAIIAggCCAIIAggCCAIIAggCGAIDAigCHgAC+gICAgMCBAIFAgYCBwIIAgkCIgILAgwCDQIIAggCCAIIAggCCAIIAggCCAIIAggCCAIIAggCCAIIAggCGAIDAiMCHgAC+gICAgMCBAIFAgYCBwIIAgkCCgILAgwCDQIIAggCCAIIAggCCAIIAggCCAIIAggCCAIIAggCCAIIAggCGAIDAg4CHgAC+gICAkACBAIFAgYCBwIIAgkCHgILAgwCDQIIAggCCAIIAggCCAIIAggCCAIIAggCCAIIAggCCAIIAggCGAIDAmMCHgAC+gICAiUCBAIFAgYCBwIIAgkCHgILAgwCDQIIAggCCAIIAggCCAIIAggCCAIIAggCCAIIAggCCAIIAggCGAIDAiYCHgAC+gICAmQCBAIFAgYCBwIIAgkCIgILAgwCDQIIAggCCAIIAggCCAIIAggCCAIIAggCCAIIAggCCAIIAggCGAIDAmUCHgAC+gICAmQCBAIFAgYCBwIIAgkCCgILAgwCDQIIAggCCAIIAggCCAIIAggCCAIIAggCCAIIAggCCAIIAggCGAIDAm0CHgAC+gICAmcCBAIFAgYCBwIIAgkCIgILAgwCDQIIAggCCAIIAggCCAIIAggCCAIIAggCCHoAAAQAAggCCAIIAggCCAIYAgMCaAIeAAL6AgICZwIEAgUCBgIHAggCCQIKAgsCDAINAggCCAIIAggCCAIIAggCCAIIAggCCAIIAggCCAIIAggCCAIYAgMCagIeAAL6AgICLwIEAgUCBgIHAggCCQIKAgsCDAINAggCCAIIAggCCAIIAggCCAIIAggCCAIIAggCCAIIAggCCAIYAgMCMAIeAAL6AgICGwIEAgUCBgIHAggCCQIiAgsCDAINAggCCAIIAggCCAIIAggCCAIIAggCCAIIAggCCAIIAggCCAIYAgMCJAIeAAL6AgICLwIEAgUCBgIHAggCCQIiAgsCDAINAggCCAIIAggCCAIIAggCCAIIAggCCAIIAggCCAIIAggCCAIYAgMCMQIeAAL6AgICNwIEAgUCBgIHAggCCQIeAgsCDAINAggCCAIIAggCCAIIAggCCAIIAggCCAIIAggCCAIIAggCCAIYAgMCOAIeAAL6AgICLQIEAgUCBgIHAggCCQIeAgsCDAINAggCCAIIAggCCAIIAggCCAIIAggCCAIIAggCCAIIAggCCAIYAgMCLgIeAAL6AgICXAIEAgUCBgIHAggCCQIiAgsCDAINAggCCAIIAggCCAIIAggCCAIIAggCCAIIAggCCAIIAggCCAIYAgMCbAIeAAL6AgICOQIEAgUCBgIHAggCCQIeAgsCDAINAggCCAIIAggCCAIIAggCCAIIAggCCAIIAggCCAIIAggCCAIYAgMCOgIeAAL7AAkzMjg1NzE3NTICAgJkAgQCBQIGAgcCCAIJAh4CCwKJAg0CCAIIAggCCAIIAggCCAIIAggCCAIIAggCCAIIAggCCAIIAgQCAwKMAh4AAvsCAgJxAgQCBQIGAgcCCAIJAh4CCwKJAg0CCAIIAggCCAIIAggCCAIIAggCCAIIAggCCAIIAggCCAIIAgQCAwLcAh4AAvsCAgJvAgQCBQIGAgcCCAIJAh4CCwKJAg0CCAIIAggCCAIIAggCCAIIAggCCAIIAggCCAIIAggCCAIIAgQCAwKfAh4AAvsCAgI5AgQCBQIGAgcCCAIJAh4CCwKJAg0CCAIIAggCCAIIAggCCAIIAggCCAIIAggCCAIIAggCCAIIAgQCAwLPAh4AAvsCAgIyAgQCBQIGAgcCCAIJAh4CCwKJAg0CCAIIAggCCAIIAggCCAIIAggCCAIIAggCCAIIAggCCAIIAgQCAwK0Ah4AAvsCAgIrAgQCBQIGAgcCCAIJAh4CCwKJAg0CCAIIAggCCAIIAggCCAIIAggCCAIIAggCCAIIAggCCAIIAgQCAwK6Ah4AAvsCAgI7AgQCBQIGAgcCCAIJAh4CCwKJAg0CCHoAAAQAAggCCAIIAggCCAIIAggCCAIIAggCCAIIAggCCAIIAggCBAIDAr8CHgAC+wICAlECBAIFAgYCBwIIAgkCHgILAokCDQIIAggCCAIIAggCCAIIAggCCAIIAggCCAIIAggCCAIIAggCBAIDApkCHgAC+wICAi0CBAIFAgYCBwIIAgkCHgILAokCDQIIAggCCAIIAggCCAIIAggCCAIIAggCCAIIAggCCAIIAggCBAIDAuACHgAC+wICAikCBAIFAgYCBwIIAgkCHgILAokCDQIIAggCCAIIAggCCAIIAggCCAIIAggCCAIIAggCCAIIAggCBAIDAqoCHgAC+wICAkgCBAIFAgYCBwIIAgkCHgILAokCDQIIAggCCAIIAggCCAIIAggCCAIIAggCCAIIAggCCAIIAggCBAIDApgCHgAC+wICAjUCBAIFAgYCBwIIAgkCHgILAokCDQIIAggCCAIIAggCCAIIAggCCAIIAggCCAIIAggCCAIIAggCBAIDAqsCHgAC+wICAicCBAIFAgYCBwIIAgkCHgILAokCDQIIAggCCAIIAggCCAIIAggCCAIIAggCCAIIAggCCAIIAggCBAIDApACHgAC+wICAkACBAIFAgYCBwIIAgkCHgILAokCDQIIAggCCAIIAggCCAIIAggCCAIIAggCCAIIAggCCAIIAggCBAIDAs0CHgAC+wICAhsCBAIFAgYCBwIIAgkCHgILAokCDQIIAggCCAIIAggCCAIIAggCCAIIAggCCAIIAggCCAIIAggCBAIDAqECHgAC+wICAiACBAIFAgYCBwIIAgkCHgILAokCDQIIAggCCAIIAggCCAIIAggCCAIIAggCCAIIAggCCAIIAggCBAIDAtcCHgAC+wICAkUCBAIFAgYCBwIIAgkCHgILAokCDQIIAggCCAIIAggCCAIIAggCCAIIAggCCAIIAggCCAIIAggCBAIDArMCHgAC+wICAgMCBAIFAgYCBwIIAgkCHgILAokCDQIIAggCCAIIAggCCAIIAggCCAIIAggCCAIIAggCCAIIAggCBAIDAtMCHgAC/AAJNDc1NjAwNTg0AgICKwIEAgUCBgIHAggCCQKOAgsCiQINAggCCAIIAggCCAIIAggCCAIIAggCCAIIAggCCAIIAggCCAIVAgMCkgIeAAL8AgICcQIEAgUCBgIHAggCCQIeAgsCiQINAggCCAIIAggCCAIIAggCCAIIAggCCAIIAggCCAIIAggCCAIVAgMC3AIeAAL8AgICZwIEAgUCBgIHAggCCQIeAgsCiQINAggCCAIIAggCCAIIAggCCAIIAggCCAIIAggCCAIIAggCCAIVAgMCjQIeAAL8AgICUXoAAAQAAgQCBQIGAgcCCAIJAh4CCwKJAg0CCAIIAggCCAIIAggCCAIIAggCCAIIAggCCAIIAggCCAIIAhUCAwKZAh4AAvwCAgJkAgQCBQIGAgcCCAIJAh4CCwKJAg0CCAIIAggCCAIIAggCCAIIAggCCAIIAggCCAIIAggCCAIIAhUCAwKMAh4AAvwCAgItAgQCBQIGAgcCCAIJAgoCCwKJAg0CCAIIAggCCAIIAggCCAIIAggCCAIIAggCCAIIAggCCAIIAhUCAwLjAh4AAvwCAgIvAgQCBQIGAgcCCAIJAo4CCwKJAg0CCAIIAggCCAIIAggCCAIIAggCCAIIAggCCAIIAggCCAIIAhUCAwKPAh4AAvwCAgIlAgQCBQIGAgcCCAIJAh4CCwKJAg0CCAIIAggCCAIIAggCCAIIAggCCAIIAggCCAIIAggCCAIIAhUCAwKLAh4AAvwCAgInAgQCBQIGAgcCCAIJAh4CCwKJAg0CCAIIAggCCAIIAggCCAIIAggCCAIIAggCCAIIAggCCAIIAhUCAwKQAh4AAvwCAgIpAgQCBQIGAgcCCAIJAgoCCwKJAg0CCAIIAggCCAIIAggCCAIIAggCCAIIAggCCAIIAggCCAIIAhUCAwKXAh4AAvwCAgJFAgQCBQIGAgcCCAIJAo4CCwKJAg0CCAIIAggCCAIIAggCCAIIAggCCAIIAggCCAIIAggCCAIIAhUCAwIjAh4AAvwCAgIdAgQCBQIGAgcCCAIJAgoCCwKJAg0CCAIIAggCCAIIAggCCAIIAggCCAIIAggCCAIIAggCCAIIAhUCAwKeAh4AAvwCAgIDAgQCBQIGAgcCCAIJAo4CCwKJAg0CCAIIAggCCAIIAggCCAIIAggCCAIIAggCCAIIAggCCAIIAhUCAwIjAh4AAvwCAgInAgQCBQIGAgcCCAIJAgoCCwKJAg0CCAIIAggCCAIIAggCCAIIAggCCAIIAggCCAIIAggCCAIIAhUCAwKaAh4AAvwCAgI9AgQCBQIGAgcCCAIJAh4CCwKJAg0CCAIIAggCCAIIAggCCAIIAggCCAIIAggCCAIIAggCCAIIAhUCAwKWAh4AAvwCAgIgAgQCBQIGAgcCCAIJAgoCCwKJAg0CCAIIAggCCAIIAggCCAIIAggCCAIIAggCCAIIAggCCAIIAhUCAwLaAh4AAvwCAgI1AgQCBQIGAgcCCAIJAh4CCwKJAg0CCAIIAggCCAIIAggCCAIIAggCCAIIAggCCAIIAggCCAIIAhUCAwKrAh4AAvwCAgJIAgQCBQIGAgcCCAIJAh4CCwKJAg0CCAIIAggCCAIIAggCCAIIAggCCAIIAggCCAIIAggCCAIIAhUCA3oAAAQAApgCHgAC/AICAmQCBAIFAgYCBwIIAgkCCgILAokCDQIIAggCCAIIAggCCAIIAggCCAIIAggCCAIIAggCCAIIAggCFQIDAsICHgAC/AICAnECBAIFAgYCBwIIAgkCCgILAokCDQIIAggCCAIIAggCCAIIAggCCAIIAggCCAIIAggCCAIIAggCFQIDAtsCHgAC/AICAmcCBAIFAgYCBwIIAgkCCgILAokCDQIIAggCCAIIAggCCAIIAggCCAIIAggCCAIIAggCCAIIAggCFQIDAsgCHgAC/AICAl4CBAIFAgYCBwIIAgkCHgILAokCDQIIAggCCAIIAggCCAIIAggCCAIIAggCCAIIAggCCAIIAggCFQIDAqACHgAC/AICAi0CBAIFAgYCBwIIAgkCjgILAokCDQIIAggCCAIIAggCCAIIAggCCAIIAggCCAIIAggCCAIIAggCFQIDAiMCHgAC/AICAisCBAIFAgYCBwIIAgkCCgILAokCDQIIAggCCAIIAggCCAIIAggCCAIIAggCCAIIAggCCAIIAggCFQIDAqUCHgAC/AICAlECBAIFAgYCBwIIAgkCCgILAokCDQIIAggCCAIIAggCCAIIAggCCAIIAggCCAIIAggCCAIIAggCFQIDAqYCHgAC/AICAjsCBAIFAgYCBwIIAgkCCgILAokCDQIIAggCCAIIAggCCAIIAggCCAIIAggCCAIIAggCCAIIAggCFQIDAqMCHgAC/AICAkICBAIFAgYCBwIIAgkCjgILAokCDQIIAggCCAIIAggCCAIIAggCCAIIAggCCAIIAggCCAIIAggCFQIDAq4CHgAC/AICAm8CBAIFAgYCBwIIAgkCHgILAokCDQIIAggCCAIIAggCCAIIAggCCAIIAggCCAIIAggCCAIIAggCFQIDAp8CHgAC/AICAkgCBAIFAgYCBwIIAgkCCgILAokCDQIIAggCCAIIAggCCAIIAggCCAIIAggCCAIIAggCCAIIAggCFQIDArACHgAC/AICAkACBAIFAgYCBwIIAgkCjgILAokCDQIIAggCCAIIAggCCAIIAggCCAIIAggCCAIIAggCCAIIAggCFQIDAq0CHgAC/AICAj0CBAIFAgYCBwIIAgkCCgILAokCDQIIAggCCAIIAggCCAIIAggCCAIIAggCCAIIAggCCAIIAggCFQIDArECHgAC/AICAhsCBAIFAgYCBwIIAgkCjgILAokCDQIIAggCCAIIAggCCAIIAggCCAIIAggCCAIIAggCCAIIAggCFQIDApwCHgAC/AICAiUCBAIFAgYCBwIIAgkCCgILAokCDQIIAggCCAIIAggCCAIIAggCCAIIAggCCAIIAnoAAAQACAIIAggCCAIVAgMCnQIeAAL8AgICIAIEAgUCBgIHAggCCQIeAgsCiQINAggCCAIIAggCCAIIAggCCAIIAggCCAIIAggCCAIIAggCCAIVAgMC1wIeAAL8AgICHQIEAgUCBgIHAggCCQIeAgsCiQINAggCCAIIAggCCAIIAggCCAIIAggCCAIIAggCCAIIAggCCAIVAgMCrwIeAAL8AgICXAIEAgUCBgIHAggCCQKOAgsCiQINAggCCAIIAggCCAIIAggCCAIIAggCCAIIAggCCAIIAggCCAIVAgMCvAIeAAL8AgICMgIEAgUCBgIHAggCCQIeAgsCiQINAggCCAIIAggCCAIIAggCCAIIAggCCAIIAggCCAIIAggCCAIVAgMCtAIeAAL8AgICKQIEAgUCBgIHAggCCQIeAgsCiQINAggCCAIIAggCCAIIAggCCAIIAggCCAIIAggCCAIIAggCCAIVAgMCqgIeAAL8AgICUwIEAgUCBgIHAggCCQIeAgsCiQINAggCCAIIAggCCAIIAggCCAIIAggCCAIIAggCCAIIAggCCAIVAgMCuAIeAAL8AgICVwIEAgUCBgIHAggCCQIeAgsCiQINAggCCAIIAggCCAIIAggCCAIIAggCCAIIAggCCAIIAggCCAIVAgMClAIeAAL8AgICZAIEAgUCBgIHAggCCQKOAgsCiQINAggCCAIIAggCCAIIAggCCAIIAggCCAIIAggCCAIIAggCCAIVAgMCsgIeAAL8AgICOQIEAgUCBgIHAggCCQIKAgsCiQINAggCCAIIAggCCAIIAggCCAIIAggCCAIIAggCCAIIAggCCAIVAgMCigIeAAL8AgICNwIEAgUCBgIHAggCCQIKAgsCiQINAggCCAIIAggCCAIIAggCCAIIAggCCAIIAggCCAIIAggCCAIVAgMClQIeAAL8AgICcQIEAgUCBgIHAggCCQKOAgsCiQINAggCCAIIAggCCAIIAggCCAIIAggCCAIIAggCCAIIAggCCAIVAgMCIwIeAAL8AgICQAIEAgUCBgIHAggCCQIKAgsCiQINAggCCAIIAggCCAIIAggCCAIIAggCCAIIAggCCAIIAggCCAIVAgMCvgIeAAL8AgICUQIEAgUCBgIHAggCCQKOAgsCiQINAggCCAIIAggCCAIIAggCCAIIAggCCAIIAggCCAIIAggCCAIVAgMCIwIeAAL8AgICKwIEAgUCBgIHAggCCQIeAgsCiQINAggCCAIIAggCCAIIAggCCAIIAggCCAIIAggCCAIIAggCCAIVAgMCugIeAAL8AgICZwIEAgUCBgIHAggCCQKOAgsCiQINAggCCAIIAggCCAIIAggCCHoAAAQAAggCCAIIAggCCAIIAggCCAIIAhUCAwK1Ah4AAvwCAgJXAgQCBQIGAgcCCAIJAo4CCwKJAg0CCAIIAggCCAIIAggCCAIIAggCCAIIAggCCAIIAggCCAIIAhUCAwK2Ah4AAvwCAgI9AgQCBQIGAgcCCAIJAo4CCwKJAg0CCAIIAggCCAIIAggCCAIIAggCCAIIAggCCAIIAggCCAIIAhUCAwK7Ah4AAvwCAgJIAgQCBQIGAgcCCAIJAo4CCwKJAg0CCAIIAggCCAIIAggCCAIIAggCCAIIAggCCAIIAggCCAIIAhUCAwLAAh4AAvwCAgI7AgQCBQIGAgcCCAIJAh4CCwKJAg0CCAIIAggCCAIIAggCCAIIAggCCAIIAggCCAIIAggCCAIIAhUCAwK/Ah4AAvwCAgIvAgQCBQIGAgcCCAIJAh4CCwKJAg0CCAIIAggCCAIIAggCCAIIAggCCAIIAggCCAIIAggCCAIIAhUCAwK9Ah4AAvwCAgJCAgQCBQIGAgcCCAIJAgoCCwKJAg0CCAIIAggCCAIIAggCCAIIAggCCAIIAggCCAIIAggCCAIIAhUCAwLBAh4AAvwCAgIyAgQCBQIGAgcCCAIJAgoCCwKJAg0CCAIIAggCCAIIAggCCAIIAggCCAIIAggCCAIIAggCCAIIAhUCAwKkAh4AAvwCAgJTAgQCBQIGAgcCCAIJAgoCCwKJAg0CCAIIAggCCAIIAggCCAIIAggCCAIIAggCCAIIAggCCAIIAhUCAwKpAh4AAvwCAgInAgQCBQIGAgcCCAIJAo4CCwKJAg0CCAIIAggCCAIIAggCCAIIAggCCAIIAggCCAIIAggCCAIIAhUCAwIjAh4AAvwCAgJFAgQCBQIGAgcCCAIJAgoCCwKJAg0CCAIIAggCCAIIAggCCAIIAggCCAIIAggCCAIIAggCCAIIAhUCAwLEAh4AAvwCAgIbAgQCBQIGAgcCCAIJAh4CCwKJAg0CCAIIAggCCAIIAggCCAIIAggCCAIIAggCCAIIAggCCAIIAhUCAwKhAh4AAvwCAgIlAgQCBQIGAgcCCAIJAo4CCwKJAg0CCAIIAggCCAIIAggCCAIIAggCCAIIAggCCAIIAggCCAIIAhUCAwKsAh4AAvwCAgJeAgQCBQIGAgcCCAIJAo4CCwKJAg0CCAIIAggCCAIIAggCCAIIAggCCAIIAggCCAIIAggCCAIIAhUCAwLDAh4AAvwCAgIdAgQCBQIGAgcCCAIJAo4CCwKJAg0CCAIIAggCCAIIAggCCAIIAggCCAIIAggCCAIIAggCCAIIAhUCAwLJAh4AAvwCAgJvAgQCBQIGAgcCCAIJAo4CCwKJAg0CCAIIAnoAAAQACAIIAggCCAIIAggCCAIIAggCCAIIAggCCAIIAggCFQIDAsYCHgAC/AICAjUCBAIFAgYCBwIIAgkCjgILAokCDQIIAggCCAIIAggCCAIIAggCCAIIAggCCAIIAggCCAIIAggCFQIDAscCHgAC/AICAgMCBAIFAgYCBwIIAgkCHgILAokCDQIIAggCCAIIAggCCAIIAggCCAIIAggCCAIIAggCCAIIAggCFQIDAtMCHgAC/AICAlcCBAIFAgYCBwIIAgkCCgILAokCDQIIAggCCAIIAggCCAIIAggCCAIIAggCCAIIAggCCAIIAggCFQIDAqcCHgAC/AICAjkCBAIFAgYCBwIIAgkCjgILAokCDQIIAggCCAIIAggCCAIIAggCCAIIAggCCAIIAggCCAIIAggCFQIDAqgCHgAC/AICAi0CBAIFAgYCBwIIAgkCHgILAokCDQIIAggCCAIIAggCCAIIAggCCAIIAggCCAIIAggCCAIIAggCFQIDAuACHgAC/AICAjcCBAIFAgYCBwIIAgkCHgILAokCDQIIAggCCAIIAggCCAIIAggCCAIIAggCCAIIAggCCAIIAggCFQIDAsUCHgAC/AICAjcCBAIFAgYCBwIIAgkCjgILAokCDQIIAggCCAIIAggCCAIIAggCCAIIAggCCAIIAggCCAIIAggCFQIDAqICHgAC/AICAjkCBAIFAgYCBwIIAgkCHgILAokCDQIIAggCCAIIAggCCAIIAggCCAIIAggCCAIIAggCCAIIAggCFQIDAs8CHgAC/AICAkICBAIFAgYCBwIIAgkCHgILAokCDQIIAggCCAIIAggCCAIIAggCCAIIAggCCAIIAggCCAIIAggCFQIDAswCHgAC/AICAikCBAIFAgYCBwIIAgkCjgILAokCDQIIAggCCAIIAggCCAIIAggCCAIIAggCCAIIAggCCAIIAggCFQIDAsoCHgAC/AICAiACBAIFAgYCBwIIAgkCjgILAokCDQIIAggCCAIIAggCCAIIAggCCAIIAggCCAIIAggCCAIIAggCFQIDAiMCHgAC/AICAlwCBAIFAgYCBwIIAgkCHgILAokCDQIIAggCCAIIAggCCAIIAggCCAIIAggCCAIIAggCCAIIAggCFQIDApsCHgAC/AICAlwCBAIFAgYCBwIIAgkCCgILAokCDQIIAggCCAIIAggCCAIIAggCCAIIAggCCAIIAggCCAIIAggCFQIDAtACHgAC/AICAi8CBAIFAgYCBwIIAgkCCgILAokCDQIIAggCCAIIAggCCAIIAggCCAIIAggCCAIIAggCCAIIAggCFQIDAtECHgAC/AICAhsCBAIFAgYCBwIIAgkCCnoAAAQAAgsCiQINAggCCAIIAggCCAIIAggCCAIIAggCCAIIAggCCAIIAggCCAIVAgMCywIeAAL8AgICMgIEAgUCBgIHAggCCQKOAgsCiQINAggCCAIIAggCCAIIAggCCAIIAggCCAIIAggCCAIIAggCCAIVAgMCkwIeAAL8AgICAwIEAgUCBgIHAggCCQIKAgsCiQINAggCCAIIAggCCAIIAggCCAIIAggCCAIIAggCCAIIAggCCAIVAgMC5AIeAAL8AgICQAIEAgUCBgIHAggCCQIeAgsCiQINAggCCAIIAggCCAIIAggCCAIIAggCCAIIAggCCAIIAggCCAIVAgMCzQIeAAL8AgICUwIEAgUCBgIHAggCCQKOAgsCiQINAggCCAIIAggCCAIIAggCCAIIAggCCAIIAggCCAIIAggCCAIVAgMCzgIeAAL8AgICRQIEAgUCBgIHAggCCQIeAgsCiQINAggCCAIIAggCCAIIAggCCAIIAggCCAIIAggCCAIIAggCCAIVAgMCswIeAAL8AgICbwIEAgUCBgIHAggCCQIKAgsCiQINAggCCAIIAggCCAIIAggCCAIIAggCCAIIAggCCAIIAggCCAIVAgMCtwIeAAL8AgICXgIEAgUCBgIHAggCCQIKAgsCiQINAggCCAIIAggCCAIIAggCCAIIAggCCAIIAggCCAIIAggCCAIVAgMCuQIeAAL8AgICNQIEAgUCBgIHAggCCQIKAgsCiQINAggCCAIIAggCCAIIAggCCAIIAggCCAIIAggCCAIIAggCCAIVAgMCkQIeAAL8AgICOwIEAgUCBgIHAggCCQKOAgsCiQINAggCCAIIAggCCAIIAggCCAIIAggCCAIIAggCCAIIAggCCAIVAgMCIwIeAAL9AAkzMzM4MzAwNTYCAgIvAgQCBQIGAgcCCAIJAh4CCwIMAg0CCAIIAggCCAIIAggCCAIIAggCCAIIAggCCAIIAggCCAIIAhoCAwJ7Ah4AAv0CAgIrAgQCBQIGAgcCCAIJAh4CCwIMAg0CCAIIAggCCAIIAggCCAIIAggCCAIIAggCCAIIAggCCAIIAhoCAwJQAh4AAv0CAgJCAgQCBQIGAgcCCAIJAgoCCwIMAg0CCAIIAggCCAIIAggCCAIIAggCCAIIAggCCAIIAggCCAIIAhoCAwJNAh4AAv0CAgI7AgQCBQIGAgcCCAIJAh4CCwIMAg0CCAIIAggCCAIIAggCCAIIAggCCAIIAggCCAIIAggCCAIIAhoCAwJVAh4AAv0CAgJCAgQCBQIGAgcCCAIJAiICCwIMAg0CCAIIAggCCAIIAggCCAIIAggCCAIIAggCCAIIAggCCAIIAhoCAwJDAnoAAAQAHgAC/QICAkACBAIFAgYCBwIIAgkCIgILAgwCDQIIAggCCAIIAggCCAIIAggCCAIIAggCCAIIAggCCAIIAggCGgIDAkECHgAC/QICAkACBAIFAgYCBwIIAgkCCgILAgwCDQIIAggCCAIIAggCCAIIAggCCAIIAggCCAIIAggCCAIIAggCGgIDAkcCHgAC/QICAjICBAIFAgYCBwIIAgkCHgILAgwCDQIIAggCCAIIAggCCAIIAggCCAIIAggCCAIIAggCCAIIAggCGgIDAk8CHgAC/QICAl4CBAIFAgYCBwIIAgkCCgILAgwCDQIIAggCCAIIAggCCAIIAggCCAIIAggCCAIIAggCCAIIAggCGgIDAl8CHgAC/QICAkUCBAIFAgYCBwIIAgkCHgILAgwCDQIIAggCCAIIAggCCAIIAggCCAIIAggCCAIIAggCCAIIAggCGgIDAoQCHgAC/QICAm8CBAIFAgYCBwIIAgkCIgILAgwCDQIIAggCCAIIAggCCAIIAggCCAIIAggCCAIIAggCCAIIAggCGgIDAoMCHgAC/QICAl4CBAIFAgYCBwIIAgkCIgILAgwCDQIIAggCCAIIAggCCAIIAggCCAIIAggCCAIIAggCCAIIAggCGgIDAoUCHgAC/QICAlMCBAIFAgYCBwIIAgkCHgILAgwCDQIIAggCCAIIAggCCAIIAggCCAIIAggCCAIIAggCCAIIAggCGgIDAlQCHgAC/QICAm8CBAIFAgYCBwIIAgkCCgILAgwCDQIIAggCCAIIAggCCAIIAggCCAIIAggCCAIIAggCCAIIAggCGgIDAoYCHgAC/QICAi8CBAIFAgYCBwIIAgkCIgILAgwCDQIIAggCCAIIAggCCAIIAggCCAIIAggCCAIIAggCCAIIAggCGgIDAjECHgAC/QICAi0CBAIFAgYCBwIIAgkCHgILAgwCDQIIAggCCAIIAggCCAIIAggCCAIIAggCCAIIAggCCAIIAggCGgIDAi4CHgAC/QICAjkCBAIFAgYCBwIIAgkCHgILAgwCDQIIAggCCAIIAggCCAIIAggCCAIIAggCCAIIAggCCAIIAggCGgIDAjoCHgAC/QICAkACBAIFAgYCBwIIAgkCHgILAgwCDQIIAggCCAIIAggCCAIIAggCCAIIAggCCAIIAggCCAIIAggCGgIDAmMCHgAC/QICAmcCBAIFAgYCBwIIAgkCIgILAgwCDQIIAggCCAIIAggCCAIIAggCCAIIAggCCAIIAggCCAIIAggCGgIDAmgCHgAC/QICAlwCBAIFAgYCBwIIAgkCCgILAgwCDQIIAggCCAIIAggCCAIIAggCCAIIAggCCAIIAggCCHoAAAQAAggCCAIaAgMCXQIeAAL9AgICRQIEAgUCBgIHAggCCQIiAgsCDAINAggCCAIIAggCCAIIAggCCAIIAggCCAIIAggCCAIIAggCCAIaAgMCIwIeAAL9AgICAwIEAgUCBgIHAggCCQIKAgsCDAINAggCCAIIAggCCAIIAggCCAIIAggCCAIIAggCCAIIAggCCAIaAgMCDgIeAAL9AgICLwIEAgUCBgIHAggCCQIKAgsCDAINAggCCAIIAggCCAIIAggCCAIIAggCCAIIAggCCAIIAggCCAIaAgMCMAIeAAL9AgICQgIEAgUCBgIHAggCCQIeAgsCDAINAggCCAIIAggCCAIIAggCCAIIAggCCAIIAggCCAIIAggCCAIaAgMCYgIeAAL9AgICJwIEAgUCBgIHAggCCQIiAgsCDAINAggCCAIIAggCCAIIAggCCAIIAggCCAIIAggCCAIIAggCCAIaAgMCIwIeAAL9AgICGwIEAgUCBgIHAggCCQIKAgsCDAINAggCCAIIAggCCAIIAggCCAIIAggCCAIIAggCCAIIAggCCAIaAgMCHAIeAAL9AgICXAIEAgUCBgIHAggCCQIiAgsCDAINAggCCAIIAggCCAIIAggCCAIIAggCCAIIAggCCAIIAggCCAIaAgMCbAIeAAL9AgICRQIEAgUCBgIHAggCCQIKAgsCDAINAggCCAIIAggCCAIIAggCCAIIAggCCAIIAggCCAIIAggCCAIaAgMCRgIeAAL9AgICZwIEAgUCBgIHAggCCQIKAgsCDAINAggCCAIIAggCCAIIAggCCAIIAggCCAIIAggCCAIIAggCCAIaAgMCagIeAAL9AgICZAIEAgUCBgIHAggCCQIiAgsCDAINAggCCAIIAggCCAIIAggCCAIIAggCCAIIAggCCAIIAggCCAIaAgMCZQIeAAL9AgICZAIEAgUCBgIHAggCCQIKAgsCDAINAggCCAIIAggCCAIIAggCCAIIAggCCAIIAggCCAIIAggCCAIaAgMCbQIeAAL9AgICNwIEAgUCBgIHAggCCQIeAgsCDAINAggCCAIIAggCCAIIAggCCAIIAggCCAIIAggCCAIIAggCCAIaAgMCOAIeAAL9AgICOQIEAgUCBgIHAggCCQIiAgsCDAINAggCCAIIAggCCAIIAggCCAIIAggCCAIIAggCCAIIAggCCAIaAgMCVgIeAAL9AgICLQIEAgUCBgIHAggCCQIiAgsCDAINAggCCAIIAggCCAIIAggCCAIIAggCCAIIAggCCAIIAggCCAIaAgMCIwIeAAL9AgICNwIEAgUCBgIHAggCCQIiAgsCDAINAggCCAIIAggCCAIIAggCCAIIAnoAAAQACAIIAggCCAIIAggCCAIIAhoCAwJMAh4AAv0CAgJRAgQCBQIGAgcCCAIJAh4CCwIMAg0CCAIIAggCCAIIAggCCAIIAggCCAIIAggCCAIIAggCCAIIAhoCAwJSAh4AAv0CAgI9AgQCBQIGAgcCCAIJAh4CCwIMAg0CCAIIAggCCAIIAggCCAIIAggCCAIIAggCCAIIAggCCAIIAhoCAwI+Ah4AAv0CAgJIAgQCBQIGAgcCCAIJAh4CCwIMAg0CCAIIAggCCAIIAggCCAIIAggCCAIIAggCCAIIAggCCAIIAhoCAwJJAh4AAv0CAgIdAgQCBQIGAgcCCAIJAgoCCwIMAg0CCAIIAggCCAIIAggCCAIIAggCCAIIAggCCAIIAggCCAIIAhoCAwJ4Ah4AAv0CAgIpAgQCBQIGAgcCCAIJAiICCwIMAg0CCAIIAggCCAIIAggCCAIIAggCCAIIAggCCAIIAggCCAIIAhoCAwJ0Ah4AAv0CAgIbAgQCBQIGAgcCCAIJAiICCwIMAg0CCAIIAggCCAIIAggCCAIIAggCCAIIAggCCAIIAggCCAIIAhoCAwIkAh4AAv0CAgIpAgQCBQIGAgcCCAIJAgoCCwIMAg0CCAIIAggCCAIIAggCCAIIAggCCAIIAggCCAIIAggCCAIIAhoCAwJ+Ah4AAv0CAgIlAgQCBQIGAgcCCAIJAh4CCwIMAg0CCAIIAggCCAIIAggCCAIIAggCCAIIAggCCAIIAggCCAIIAhoCAwImAh4AAv0CAgInAgQCBQIGAgcCCAIJAgoCCwIMAg0CCAIIAggCCAIIAggCCAIIAggCCAIIAggCCAIIAggCCAIIAhoCAwI/Ah4AAv0CAgJcAgQCBQIGAgcCCAIJAh4CCwIMAg0CCAIIAggCCAIIAggCCAIIAggCCAIIAggCCAIIAggCCAIIAhoCAwJ8Ah4AAv0CAgIDAgQCBQIGAgcCCAIJAiICCwIMAg0CCAIIAggCCAIIAggCCAIIAggCCAIIAggCCAIIAggCCAIIAhoCAwIjAh4AAv0CAgInAgQCBQIGAgcCCAIJAh4CCwIMAg0CCAIIAggCCAIIAggCCAIIAggCCAIIAggCCAIIAggCCAIIAhoCAwIoAh4AAv0CAgIlAgQCBQIGAgcCCAIJAgoCCwIMAg0CCAIIAggCCAIIAggCCAIIAggCCAIIAggCCAIIAggCCAIIAhoCAwJEAh4AAv0CAgIpAgQCBQIGAgcCCAIJAh4CCwIMAg0CCAIIAggCCAIIAggCCAIIAggCCAIIAggCCAIIAggCCAIIAhoCAwIqAh4AAv0CAgIlAgQCBQIGAgcCCAIJAiICCwIMAg0CCAIIAggCCHoAAAQAAggCCAIIAggCCAIIAggCCAIIAggCCAIIAggCGgIDAksCHgAC/QICAh0CBAIFAgYCBwIIAgkCIgILAgwCDQIIAggCCAIIAggCCAIIAggCCAIIAggCCAIIAggCCAIIAggCGgIDAnUCHgAC/QICAjkCBAIFAgYCBwIIAgkCCgILAgwCDQIIAggCCAIIAggCCAIIAggCCAIIAggCCAIIAggCCAIIAggCGgIDAkoCHgAC/QICAi0CBAIFAgYCBwIIAgkCCgILAgwCDQIIAggCCAIIAggCCAIIAggCCAIIAggCCAIIAggCCAIIAggCGgIDAlkCHgAC/QICAjUCBAIFAgYCBwIIAgkCIgILAgwCDQIIAggCCAIIAggCCAIIAggCCAIIAggCCAIIAggCCAIIAggCGgIDAnYCHgAC/QICAmQCBAIFAgYCBwIIAgkCHgILAgwCDQIIAggCCAIIAggCCAIIAggCCAIIAggCCAIIAggCCAIIAggCGgIDAoACHgAC/QICAjcCBAIFAgYCBwIIAgkCCgILAgwCDQIIAggCCAIIAggCCAIIAggCCAIIAggCCAIIAggCCAIIAggCGgIDAk4CHgAC/QICAmcCBAIFAgYCBwIIAgkCHgILAgwCDQIIAggCCAIIAggCCAIIAggCCAIIAggCCAIIAggCCAIIAggCGgIDAoECHgAC/QICAjUCBAIFAgYCBwIIAgkCCgILAgwCDQIIAggCCAIIAggCCAIIAggCCAIIAggCCAIIAggCCAIIAggCGgIDAocCHgAC/QICAlcCBAIFAgYCBwIIAgkCHgILAgwCDQIIAggCCAIIAggCCAIIAggCCAIIAggCCAIIAggCCAIIAggCGgIDAlgCHgAC/QICAj0CBAIFAgYCBwIIAgkCCgILAgwCDQIIAggCCAIIAggCCAIIAggCCAIIAggCCAIIAggCCAIIAggCGgIDAmkCHgAC/QICAjsCBAIFAgYCBwIIAgkCCgILAgwCDQIIAggCCAIIAggCCAIIAggCCAIIAggCCAIIAggCCAIIAggCGgIDAjwCHgAC/QICAlcCBAIFAgYCBwIIAgkCIgILAgwCDQIIAggCCAIIAggCCAIIAggCCAIIAggCCAIIAggCCAIIAggCGgIDAmECHgAC/QICAj0CBAIFAgYCBwIIAgkCIgILAgwCDQIIAggCCAIIAggCCAIIAggCCAIIAggCCAIIAggCCAIIAggCGgIDAlsCHgAC/QICAh0CBAIFAgYCBwIIAgkCHgILAgwCDQIIAggCCAIIAggCCAIIAggCCAIIAggCCAIIAggCCAIIAggCGgIDAh8CHgAC/QICAkgCBAIFAgYCBwIIAgkCCgILAnoAAAQADAINAggCCAIIAggCCAIIAggCCAIIAggCCAIIAggCCAIIAggCCAIaAgMCYAIeAAL9AgICSAIEAgUCBgIHAggCCQIiAgsCDAINAggCCAIIAggCCAIIAggCCAIIAggCCAIIAggCCAIIAggCCAIaAgMCWgIeAAL9AgICGwIEAgUCBgIHAggCCQIeAgsCDAINAggCCAIIAggCCAIIAggCCAIIAggCCAIIAggCCAIIAggCCAIaAgMCfwIeAAL9AgICAwIEAgUCBgIHAggCCQIeAgsCDAINAggCCAIIAggCCAIIAggCCAIIAggCCAIIAggCCAIIAggCCAIaAgMCegIeAAL9AgICUwIEAgUCBgIHAggCCQIiAgsCDAINAggCCAIIAggCCAIIAggCCAIIAggCCAIIAggCCAIIAggCCAIaAgMCeQIeAAL9AgICNQIEAgUCBgIHAggCCQIeAgsCDAINAggCCAIIAggCCAIIAggCCAIIAggCCAIIAggCCAIIAggCCAIaAgMCNgIeAAL9AgICbwIEAgUCBgIHAggCCQIeAgsCDAINAggCCAIIAggCCAIIAggCCAIIAggCCAIIAggCCAIIAggCCAIaAgMCcAIeAAL9AgICVwIEAgUCBgIHAggCCQIKAgsCDAINAggCCAIIAggCCAIIAggCCAIIAggCCAIIAggCCAIIAggCCAIaAgMCawIeAAL9AgICUwIEAgUCBgIHAggCCQIKAgsCDAINAggCCAIIAggCCAIIAggCCAIIAggCCAIIAggCCAIIAggCCAIaAgMCdwIeAAL9AgICMgIEAgUCBgIHAggCCQIiAgsCDAINAggCCAIIAggCCAIIAggCCAIIAggCCAIIAggCCAIIAggCCAIaAgMCMwIeAAL9AgICKwIEAgUCBgIHAggCCQIiAgsCDAINAggCCAIIAggCCAIIAggCCAIIAggCCAIIAggCCAIIAggCCAIaAgMCNAIeAAL9AgICOwIEAgUCBgIHAggCCQIiAgsCDAINAggCCAIIAggCCAIIAggCCAIIAggCCAIIAggCCAIIAggCCAIaAgMCIwIeAAL9AgICKwIEAgUCBgIHAggCCQIKAgsCDAINAggCCAIIAggCCAIIAggCCAIIAggCCAIIAggCCAIIAggCCAIaAgMCLAIeAAL9AgICUQIEAgUCBgIHAggCCQIiAgsCDAINAggCCAIIAggCCAIIAggCCAIIAggCCAIIAggCCAIIAggCCAIaAgMCIwIeAAL9AgICXgIEAgUCBgIHAggCCQIeAgsCDAINAggCCAIIAggCCAIIAggCCAIIAggCCAIIAggCCAIIAggCCAIaAgMCbgIeAAL9AgICUQIEAgUCBnoAAAQAAgcCCAIJAgoCCwIMAg0CCAIIAggCCAIIAggCCAIIAggCCAIIAggCCAIIAggCCAIIAhoCAwJmAh4AAv0CAgIyAgQCBQIGAgcCCAIJAgoCCwIMAg0CCAIIAggCCAIIAggCCAIIAggCCAIIAggCCAIIAggCCAIIAhoCAwJzAh4AAv4ACTMzMzgzMjM3NgICAlwCBAIFAgYCBwIIAgkCIgILAgwCDQIIAggCCAIIAggCCAIIAggCCAIIAggCCAIIAggCCAIIAggCHAIDAmwCHgAC/gICAjICBAIFAgYCBwIIAgkCHgILAgwCDQIIAggCCAIIAggCCAIIAggCCAIIAggCCAIIAggCCAIIAggCHAIDAk8CHgAC/gICAlMCBAIFAgYCBwIIAgkCHgILAgwCDQIIAggCCAIIAggCCAIIAggCCAIIAggCCAIIAggCCAIIAggCHAIDAlQCHgAC/gICAm8CBAIFAgYCBwIIAgkCCgILAgwCDQIIAggCCAIIAggCCAIIAggCCAIIAggCCAIIAggCCAIIAggCHAIDAoYCHgAC/gICAkUCBAIFAgYCBwIIAgkCHgILAgwCDQIIAggCCAIIAggCCAIIAggCCAIIAggCCAIIAggCCAIIAggCHAIDAoQCHgAC/gICAl4CBAIFAgYCBwIIAgkCCgILAgwCDQIIAggCCAIIAggCCAIIAggCCAIIAggCCAIIAggCCAIIAggCHAIDAl8CHgAC/gICAj0CBAIFAgYCBwIIAgkCIgILAgwCDQIIAggCCAIIAggCCAIIAggCCAIIAggCCAIIAggCCAIIAggCHAIDAlsCHgAC/gICAl4CBAIFAgYCBwIIAgkCIgILAgwCDQIIAggCCAIIAggCCAIIAggCCAIIAggCCAIIAggCCAIIAggCHAIDAoUCHgAC/gICAm8CBAIFAgYCBwIIAgkCIgILAgwCDQIIAggCCAIIAggCCAIIAggCCAIIAggCCAIIAggCCAIIAggCHAIDAoMCHgAC/gICAj0CBAIFAgYCBwIIAgkCCgILAgwCDQIIAggCCAIIAggCCAIIAggCCAIIAggCCAIIAggCCAIIAggCHAIDAmkCHgAC/gICAkgCBAIFAgYCBwIIAgkCCgILAgwCDQIIAggCCAIIAggCCAIIAggCCAIIAggCCAIIAggCCAIIAggCHAIDAmACHgAC/gICAlwCBAIFAgYCBwIIAgkCCgILAgwCDQIIAggCCAIIAggCCAIIAggCCAIIAggCCAIIAggCCAIIAggCHAIDAl0CHgAC/gICAkgCBAIFAgYCBwIIAgkCIgILAgwCDQIIAggCCAIIAggCCAIIAggCCAIIAggCCAIIAggCCAIIAnoAAAQACAIcAgMCWgIeAAL+AgICQgIEAgUCBgIHAggCCQIeAgsCDAINAggCCAIIAggCCAIIAggCCAIIAggCCAIIAggCCAIIAggCCAIcAgMCYgIeAAL+AgICQAIEAgUCBgIHAggCCQIeAgsCDAINAggCCAIIAggCCAIIAggCCAIIAggCCAIIAggCCAIIAggCCAIcAgMCYwIeAAL+AgICGwIEAgUCBgIHAggCCQIeAgsCDAINAggCCAIIAggCCAIIAggCCAIIAggCCAIIAggCCAIIAggCCAIcAgMCfwIeAAL+AgICAwIEAgUCBgIHAggCCQIeAgsCDAINAggCCAIIAggCCAIIAggCCAIIAggCCAIIAggCCAIIAggCCAIcAgMCegIeAAL+AgICXAIEAgUCBgIHAggCCQIeAgsCDAINAggCCAIIAggCCAIIAggCCAIIAggCCAIIAggCCAIIAggCCAIcAgMCfAIeAAL+AgICKQIEAgUCBgIHAggCCQIiAgsCDAINAggCCAIIAggCCAIIAggCCAIIAggCCAIIAggCCAIIAggCCAIcAgMCdAIeAAL+AgICMgIEAgUCBgIHAggCCQIiAgsCDAINAggCCAIIAggCCAIIAggCCAIIAggCCAIIAggCCAIIAggCCAIcAgMCMwIeAAL+AgICUwIEAgUCBgIHAggCCQIKAgsCDAINAggCCAIIAggCCAIIAggCCAIIAggCCAIIAggCCAIIAggCCAIcAgMCdwIeAAL+AgICUwIEAgUCBgIHAggCCQIiAgsCDAINAggCCAIIAggCCAIIAggCCAIIAggCCAIIAggCCAIIAggCCAIcAgMCeQIeAAL+AgICHQIEAgUCBgIHAggCCQIiAgsCDAINAggCCAIIAggCCAIIAggCCAIIAggCCAIIAggCCAIIAggCCAIcAgMCdQIeAAL+AgICNQIEAgUCBgIHAggCCQIiAgsCDAINAggCCAIIAggCCAIIAggCCAIIAggCCAIIAggCCAIIAggCCAIcAgMCdgIeAAL+AgICUQIEAgUCBgIHAggCCQIKAgsCDAINAggCCAIIAggCCAIIAggCCAIIAggCCAIIAggCCAIIAggCCAIcAgMCZgIeAAL+AgICXgIEAgUCBgIHAggCCQIeAgsCDAINAggCCAIIAggCCAIIAggCCAIIAggCCAIIAggCCAIIAggCCAIcAgMCbgIeAAL+AgICbwIEAgUCBgIHAggCCQIeAgsCDAINAggCCAIIAggCCAIIAggCCAIIAggCCAIIAggCCAIIAggCCAIcAgMCcAIeAAL+AgICOwIEAgUCBgIHAggCCQIKAgsCDAINAggCCAIIAggCCAIIAggCCAIIAggCCHoAAAQAAggCCAIIAggCCAIIAhwCAwI8Ah4AAv4CAgIrAgQCBQIGAgcCCAIJAgoCCwIMAg0CCAIIAggCCAIIAggCCAIIAggCCAIIAggCCAIIAggCCAIIAhwCAwIsAh4AAv4CAgIyAgQCBQIGAgcCCAIJAgoCCwIMAg0CCAIIAggCCAIIAggCCAIIAggCCAIIAggCCAIIAggCCAIIAhwCAwJzAh4AAv4CAgIvAgQCBQIGAgcCCAIJAh4CCwIMAg0CCAIIAggCCAIIAggCCAIIAggCCAIIAggCCAIIAggCCAIIAhwCAwJ7Ah4AAv4CAgJRAgQCBQIGAgcCCAIJAiICCwIMAg0CCAIIAggCCAIIAggCCAIIAggCCAIIAggCCAIIAggCCAIIAhwCAwIjAh4AAv4CAgIrAgQCBQIGAgcCCAIJAiICCwIMAg0CCAIIAggCCAIIAggCCAIIAggCCAIIAggCCAIIAggCCAIIAhwCAwI0Ah4AAv4CAgIdAgQCBQIGAgcCCAIJAgoCCwIMAg0CCAIIAggCCAIIAggCCAIIAggCCAIIAggCCAIIAggCCAIIAhwCAwJ4Ah4AAv4CAgJXAgQCBQIGAgcCCAIJAgoCCwIMAg0CCAIIAggCCAIIAggCCAIIAggCCAIIAggCCAIIAggCCAIIAhwCAwJrAh4AAv4CAgJXAgQCBQIGAgcCCAIJAiICCwIMAg0CCAIIAggCCAIIAggCCAIIAggCCAIIAggCCAIIAggCCAIIAhwCAwJhAh4AAv4CAgIpAgQCBQIGAgcCCAIJAgoCCwIMAg0CCAIIAggCCAIIAggCCAIIAggCCAIIAggCCAIIAggCCAIIAhwCAwJ+Ah4AAv4CAgIlAgQCBQIGAgcCCAIJAh4CCwIMAg0CCAIIAggCCAIIAggCCAIIAggCCAIIAggCCAIIAggCCAIIAhwCAwImAh4AAv4CAgIbAgQCBQIGAgcCCAIJAiICCwIMAg0CCAIIAggCCAIIAggCCAIIAggCCAIIAggCCAIIAggCCAIIAhwCAwIkAh4AAv4CAgJkAgQCBQIGAgcCCAIJAh4CCwIMAg0CCAIIAggCCAIIAggCCAIIAggCCAIIAggCCAIIAggCCAIIAhwCAwKAAh4AAv4CAgI5AgQCBQIGAgcCCAIJAgoCCwIMAg0CCAIIAggCCAIIAggCCAIIAggCCAIIAggCCAIIAggCCAIIAhwCAwJKAh4AAv4CAgJnAgQCBQIGAgcCCAIJAh4CCwIMAg0CCAIIAggCCAIIAggCCAIIAggCCAIIAggCCAIIAggCCAIIAhwCAwKBAh4AAv4CAgI3AgQCBQIGAgcCCAIJAgoCCwIMAg0CCAIIAggCCAIIAnoAAAQACAIIAggCCAIIAggCCAIIAggCCAIIAggCHAIDAk4CHgAC/gICAjUCBAIFAgYCBwIIAgkCHgILAgwCDQIIAggCCAIIAggCCAIIAggCCAIIAggCCAIIAggCCAIIAggCHAIDAjYCHgAC/gICAjsCBAIFAgYCBwIIAgkCIgILAgwCDQIIAggCCAIIAggCCAIIAggCCAIIAggCCAIIAggCCAIIAggCHAIDAiMCHgAC/gICAlcCBAIFAgYCBwIIAgkCHgILAgwCDQIIAggCCAIIAggCCAIIAggCCAIIAggCCAIIAggCCAIIAggCHAIDAlgCHgAC/gICAjkCBAIFAgYCBwIIAgkCHgILAgwCDQIIAggCCAIIAggCCAIIAggCCAIIAggCCAIIAggCCAIIAggCHAIDAjoCHgAC/gICAjUCBAIFAgYCBwIIAgkCCgILAgwCDQIIAggCCAIIAggCCAIIAggCCAIIAggCCAIIAggCCAIIAggCHAIDAocCHgAC/gICAjkCBAIFAgYCBwIIAgkCIgILAgwCDQIIAggCCAIIAggCCAIIAggCCAIIAggCCAIIAggCCAIIAggCHAIDAlYCHgAC/gICAi8CBAIFAgYCBwIIAgkCIgILAgwCDQIIAggCCAIIAggCCAIIAggCCAIIAggCCAIIAggCCAIIAggCHAIDAjECHgAC/gICAjcCBAIFAgYCBwIIAgkCIgILAgwCDQIIAggCCAIIAggCCAIIAggCCAIIAggCCAIIAggCCAIIAggCHAIDAkwCHgAC/gICAi8CBAIFAgYCBwIIAgkCCgILAgwCDQIIAggCCAIIAggCCAIIAggCCAIIAggCCAIIAggCCAIIAggCHAIDAjACHgAC/gICAgMCBAIFAgYCBwIIAgkCCgILAgwCDQIIAggCCAIIAggCCAIIAggCCAIIAggCCAIIAggCCAIIAggCHAIDAg4CHgAC/gICAhsCBAIFAgYCBwIIAgkCCgILAgwCDQIIAggCCAIIAggCCAIIAggCCAIIAggCCAIIAggCCAIIAggCHAIDAhwCHgAC/gICAikCBAIFAgYCBwIIAgkCHgILAgwCDQIIAggCCAIIAggCCAIIAggCCAIIAggCCAIIAggCCAIIAggCHAIDAioCHgAC/gICAicCBAIFAgYCBwIIAgkCHgILAgwCDQIIAggCCAIIAggCCAIIAggCCAIIAggCCAIIAggCCAIIAggCHAIDAigCHgAC/gICAh0CBAIFAgYCBwIIAgkCHgILAgwCDQIIAggCCAIIAggCCAIIAggCCAIIAggCCAIIAggCCAIIAggCHAIDAh8CHgAC/gICAgMCBAIFAgYCBwIIAgkCIgILAgwCDXoAAAQAAggCCAIIAggCCAIIAggCCAIIAggCCAIIAggCCAIIAggCCAIcAgMCIwIeAAL+AgICJwIEAgUCBgIHAggCCQIiAgsCDAINAggCCAIIAggCCAIIAggCCAIIAggCCAIIAggCCAIIAggCCAIcAgMCIwIeAAL+AgICJQIEAgUCBgIHAggCCQIKAgsCDAINAggCCAIIAggCCAIIAggCCAIIAggCCAIIAggCCAIIAggCCAIcAgMCRAIeAAL+AgICJQIEAgUCBgIHAggCCQIiAgsCDAINAggCCAIIAggCCAIIAggCCAIIAggCCAIIAggCCAIIAggCCAIcAgMCSwIeAAL+AgICZwIEAgUCBgIHAggCCQIKAgsCDAINAggCCAIIAggCCAIIAggCCAIIAggCCAIIAggCCAIIAggCCAIcAgMCagIeAAL+AgICZAIEAgUCBgIHAggCCQIiAgsCDAINAggCCAIIAggCCAIIAggCCAIIAggCCAIIAggCCAIIAggCCAIcAgMCZQIeAAL+AgICNwIEAgUCBgIHAggCCQIeAgsCDAINAggCCAIIAggCCAIIAggCCAIIAggCCAIIAggCCAIIAggCCAIcAgMCOAIeAAL+AgICZAIEAgUCBgIHAggCCQIKAgsCDAINAggCCAIIAggCCAIIAggCCAIIAggCCAIIAggCCAIIAggCCAIcAgMCbQIeAAL+AgICUQIEAgUCBgIHAggCCQIeAgsCDAINAggCCAIIAggCCAIIAggCCAIIAggCCAIIAggCCAIIAggCCAIcAgMCUgIeAAL+AgICKwIEAgUCBgIHAggCCQIeAgsCDAINAggCCAIIAggCCAIIAggCCAIIAggCCAIIAggCCAIIAggCCAIcAgMCUAIeAAL+AgICQgIEAgUCBgIHAggCCQIKAgsCDAINAggCCAIIAggCCAIIAggCCAIIAggCCAIIAggCCAIIAggCCAIcAgMCTQIeAAL+AgICOwIEAgUCBgIHAggCCQIeAgsCDAINAggCCAIIAggCCAIIAggCCAIIAggCCAIIAggCCAIIAggCCAIcAgMCVQIeAAL+AgICQgIEAgUCBgIHAggCCQIiAgsCDAINAggCCAIIAggCCAIIAggCCAIIAggCCAIIAggCCAIIAggCCAIcAgMCQwIeAAL+AgICZwIEAgUCBgIHAggCCQIiAgsCDAINAggCCAIIAggCCAIIAggCCAIIAggCCAIIAggCCAIIAggCCAIcAgMCaAIeAAL+AgICPQIEAgUCBgIHAggCCQIeAgsCDAINAggCCAIIAggCCAIIAggCCAIIAggCCAIIAggCCAIIAggCCAIcAgMCPgIeAAL+AgICSAIEAgUCBgIHAnoAAAGMCAIJAh4CCwIMAg0CCAIIAggCCAIIAggCCAIIAggCCAIIAggCCAIIAggCCAIIAhwCAwJJAh4AAv4CAgJAAgQCBQIGAgcCCAIJAiICCwIMAg0CCAIIAggCCAIIAggCCAIIAggCCAIIAggCCAIIAggCCAIIAhwCAwJBAh4AAv4CAgInAgQCBQIGAgcCCAIJAgoCCwIMAg0CCAIIAggCCAIIAggCCAIIAggCCAIIAggCCAIIAggCCAIIAhwCAwI/Ah4AAv4CAgJFAgQCBQIGAgcCCAIJAgoCCwIMAg0CCAIIAggCCAIIAggCCAIIAggCCAIIAggCCAIIAggCCAIIAhwCAwJGAh4AAv4CAgJAAgQCBQIGAgcCCAIJAgoCCwIMAg0CCAIIAggCCAIIAggCCAIIAggCCAIIAggCCAIIAggCCAIIAhwCAwJHAh4AAv4CAgJFAgQCBQIGAgcCCAIJAiICCwIMAg0CCAIIAggCCAIIAggCCAIIAggCCAIIAggCCAIIAggCCAIIAhwCAwIj]]></xxe4awand>
</file>

<file path=customXml/item17.xml><?xml version="1.0" encoding="utf-8"?>
<xxe4awand xmlns="http://www.excel4apps.com"><![CDATA[rO0ABXfZCMCtii8CKgLMAh4AAERjb20uZXhjZWw0YXBwcy53YW5kLm9yYWNsZS5n
bHdhbmQuY2FsY3VsYXRpb25zLmdldGJhbGFuY2UuR2V0QmFsYW5jZQIBAAk0NTM2
NTE0NzICAgABMAIDAAYyMDE3MDECBAADWVREAgUAA1VTRAIGAAVUb3RhbAIHAAFB
AggAAAIJAAMwMDECCgAGMTkxMDI1AgsAAkdEAgwAAldBAg0AAkRMAggCCAIIAggC
CAIIAggCCAIIAggCCAIIAggCCAIIAggCCAIT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DBWT/eHh3VQIeAAIBAgICGwAGMjAxNzEwAgQCBQIGAgcCCAIJAhwABjE5MTAx
MAILAgwCDQIIAggCCAIIAggCCAIIAggCCAIIAggCCAIIAggCCAIIAggCEwIDAh1zcQB+AAAAAAACc3EAfgAE///////////////+/////v////91cQB+AAcAAAAEgtyI8Xh4d1UCHgACAQICAh4ABjIwMTgwNgIEAgUCBgIHAggCCQIfAAYxOTEwMDACCwIMAg0CCAIIAggCCAIIAggCCAIIAggCCAIIAggCCAIIAggCCAIIAhMCAwIgc3EAfgAAAAAAAnNxAH4ABP///////////////v////7/////dXEAfgAHAAAABAHuetZ4eHdNAh4AAgECAgIhAAYyMDE3MTICBAIFAgYCBwIIAgkCHwILAgwCDQIIAggCCAIIAggCCAIIAggCCAIIAggCCAIIAggCCAIIAggCEwIDAiJzcQB+AAAAAAACc3EAfgAE///////////////+/////v////91cQB+AAcAAAAENEm+I3h4d00CHgACAQICAiMABjIwMTgwNAIEAgUCBgIHAggCCQIcAgsCDAINAggCCAIIAggCCAIIAggCCAIIAggCCAIIAggCCAIIAggCCAITAgMCJHNxAH4AAAAAAAJzcQB+AAT///////////////7////+/////3VxAH4ABwAAAARaqchfeHh3TQIeAAIBAgICJQAGMjAxNzA0AgQCBQIGAgcCCAIJAhwCCwIMAg0CCAIIAggCCAIIAggCCAIIAggCCAIIAggCCAIIAggCCAIIAhMCAwImc3EAfgAAAAAAAnNxAH4ABP///////////////v////7/////dXEAfgAHAAAABFpw2Xd4eHdNAh4AAgECAgInAAYyMDE2MTACBAIFAgYCBwIIAgkCHwILAgwCDQIIAggCCAIIAggCCAIIAggCCAIIAggCCAIIAggCCAIIAggCEwIDAihzcQB+AAAAAAACc3EAfgAE///////////////+/////v////91cQB+AAcAAAADvFyyeHh3TQIeAAIBAgICKQAGMjAxODAxAgQCBQIGAgcCCAIJAgoCCwIMAg0CCAIIAggCCAIIAggCCAIIAggCCAIIAggCCAIIAggCCAIIAhMCAwIqc3EAfgAAAAAAAnNxAH4ABP///////////////v////4AAAAAdXEAfgAHAAAAAHh4d5ICHgACAQICAisABjIwMTgwMwIEAgUCBgIHAggCCQIKAgsCDAINAggCCAIIAggCCAIIAggCCAIIAggCCAIIAggCCAIIAggCCAITAgMCKgIeAAIBAgICJwIEAgUCBgIHAggCCQIcAgsCDAINAggCCAIIAggCCAIIAggCCAIIAggCCAIIAggCCAIIAggCCAITAgMCLHNxAH4AAAAAAAJzcQB+AAT///////////////7////+/////3VxAH4ABwAAAARijcsWeHh3TQIeAAIBAgICLQAGMjAxODEwAgQCBQIGAgcCCAIJAhwCCwIMAg0CCAIIAggCCAIIAggCCAIIAggCCAIIAggCCAIIAggCCAIIAhMCAwIuc3EAfgAAAAAAAHEAfgAceHdFAh4AAgECAgIlAgQCBQIGAgcCCAIJAh8CCwIMAg0CCAIIAggCCAIIAggCCAIIAggCCAIIAggCCAIIAggCCAIIAhMCAwIvc3EAfgAAAAAAAnNxAH4ABP///////////////v////7/////dXEAfgAHAAAABAnwakZ4eHdNAh4AAgECAgIwAAYyMDE2MDgCBAIFAgYCBwIIAgkCCgILAgwCDQIIAggCCAIIAggCCAIIAggCCAIIAggCCAIIAggCCAIIAggCEwIDAjFzcQB+AAAAAAACc3EAfgAE///////////////+/////v////91cQB+AAcAAAADCLaceHh3TQIeAAIBAgICMgAGMjAxNjA0AgQCBQIGAgcCCAIJAh8CCwIMAg0CCAIIAggCCAIIAggCCAIIAggCCAIIAggCCAIIAggCCAIIAhMCAwIzc3EAfgAAAAAAAnNxAH4ABP///////////////v////7/////dXEAfgAHAAAABATkMA94eHdNAh4AAgECAgI0AAYyMDE2MDICBAIFAgYCBwIIAgkCHAILAgwCDQIIAggCCAIIAggCCAIIAggCCAIIAggCCAIIAggCCAIIAggCEwIDAjVzcQB+AAAAAAACc3EAfgAE///////////////+/////v////91cQB+AAcAAAAENzj1T3h4d00CHgACAQICAjYABjIwMTcwOAIEAgUCBgIHAggCCQIKAgsCDAINAggCCAIIAggCCAIIAggCCAIIAggCCAIIAggCCAIIAggCCAITAgMCN3NxAH4AAAAAAAJzcQB+AAT///////////////7////+/////3VxAH4ABwAAAAMEJQl4eHdNAh4AAgECAgI4AAYyMDE4MDICBAIFAgYCBwIIAgkCHAILAgwCDQIIAggCCAIIAggCCAIIAggCCAIIAggCCAIIAggCCAIIAggCEwIDAjlzcQB+AAAAAAACc3EAfgAE///////////////+/////v////91cQB+AAcAAAAETypx+Xh4d00CHgACAQICAjoABjIwMTgwOAIEAgUCBgIHAggCCQIfAgsCDAINAggCCAIIAggCCAIIAggCCAIIAggCCAIIAggCCAIIAggCCAITAgMCO3NxAH4AAAAAAAJzcQB+AAT///////////////7////+AAAAAXVxAH4ABwAAAAMJSVB4eHdNAh4AAgECAgI8AAYyMDE3MDYCBAIFAgYCBwIIAgkCHAILAgwCDQIIAggCCAIIAggCCAIIAggCCAIIAggCCAIIAggCCAIIAggCEwIDAj1zcQB+AAAAAAACc3EAfgAE///////////////+/////v////91cQB+AAcAAAAEWAsHLHh4d00CHgACAQICAj4ABjIwMTcwOQIEAgUCBgIHAggCCQIcAgsCDAINAggCCAIIAggCCAIIAggCCAIIAggCCAIIAggCCAIIAggCCAITAgMCP3NxAH4AAAAAAAJzcQB+AAT///////////////7////+/////3VxAH4ABwAAAARxBllJeHh3TQIeAAIBAgICQAAGMjAxNjEyAgQCBQIGAgcCCAIJAh8CCwIMAg0CCAIIAggCCAIIAggCCAIIAggCCAIIAggCCAIIAggCCAIIAhMCAwJBc3EAfgAAAAAAAnNxAH4ABP///////////////v////7/////dXEAfgAHAAAABDuLiL14eHeaAh4AAgECAgJCAAYyMDE3MTECBAIFAgYCBwIIAgkCCgILAgwCDQIIAggCCAIIAggCCAIIAggCCAIIAggCCAIIAggCCAIIAggCEwIDAioCHgACAQICAkMABjIwMTcwMgIEAgUCBgIHAggCCQIfAgsCDAINAggCCAIIAggCCAIIAggCCAIIAggCCAIIAggCCAIIAggCCAITAgMCRHNxAH4AAAAAAAJzcQB+AAT///////////////7////+/////3VxAH4ABwAAAAQbRzHTeHh3TQIeAAIBAgICRQAGMjAxNjA2AgQCBQIGAgcCCAIJAh8CCwIMAg0CCAIIAggCCAIIAggCCAIIAggCCAIIAggCCAIIAggCCAIIAhMCAwJGc3EAfgAAAAAAAnNxAH4ABP///////////////v////7/////dXEAfgAHAAAABAOri614eHdFAh4AAgECAgIbAgQCBQIGAgcCCAIJAh8CCwIMAg0CCAIIAggCCAIIAggCCAIIAggCCAIIAggCCAIIAggCCAIIAhMCAwJHc3EAfgAAAAAAAnNxAH4ABP///////////////v////4AAAABdXEAfgAHAAAABAkNFf14eHdNAh4AAgECAgJIAAYyMDE3MDMCBAIFAgYCBwIIAgkCCgILAgwCDQIIAggCCAIIAggCCAIIAggCCAIIAggCCAIIAggCCAIIAggCEwIDAklzcQB+AAAAAAACc3EAfgAE///////////////+/////v////91cQB+AAcAAAADBKuXeHh3RQIeAAIBAgICIQIEAgUCBgIHAggCCQIcAgsCDAINAggCCAIIAggCCAIIAggCCAIIAggCCAIIAggCCAIIAggCCAITAgMCSnNxAH4AAAAAAAJzcQB+AAT///////////////7////+/////3VxAH4ABwAAAARCNLx8eHh3RQIeAAIBAgICNgIEAgUCBgIHAggCCQIcAgsCDAINAggCCAIIAggCCAIIAggCCAIIAggCCAIIAggCCAIIAggCCAITAgMCS3NxAH4AAAAAAAJzcQB+AAT///////////////7////+/////3VxAH4ABwAAAARlMUGreHh3TQIeAAIBAgICTAAGMjAxNjA5AgQCBQIGAgcCCAIJAh8CCwIMAg0CCAIIAggCCAIIAggCCAIIAggCCAIIAggCCAIIAggCCAIIAhMCAwJNc3EAfgAAAAAAAnNxAH4ABP///////////////v////7/////dXEAfgAHAAAABAIbp254eHdNAh4AAgECAgJOAAYyMDE2MTECBAIFAgYCBwIIAgkCCgILAgwCDQIIAggCCAIIAggCCAIIAggCCAIIAggCCAIIAggCCAIIAggCEwIDAk9zcQB+AAAAAAACc3EAfgAE///////////////+/////v////91cQB+AAcAAAADBmgreHh3TQIeAAIBAgICUAAGMjAxNjA1AgQCBQIGAgcCCAIJAgoCCwIMAg0CCAIIAggCCAIIAggCCAIIAggCCAIIAggCCAIIAggCCAIIAhMCAwJRc3EAfgAAAAAAAnNxAH4ABP///////////////v////7/////dXEAfgAHAAAAAwuCrXh4d0UCHgACAQICAjgCBAIFAgYCBwIIAgkCHwILAgwCDQIIAggCCAIIAggCCAIIAggCCAIIAggCCAIIAggCCAIIAggCEwIDAlJzcQB+AAAAAAACc3EAfgAE///////////////+/////v////91cQB+AAcAAAAEGWLnZXh4d5oCHgACAQICAlMABjIwMTgwNwIEAgUCBgIHAggCCQIKAgsCDAINAggCCAIIAggCCAIIAggCCAIIAggCCAIIAggCCAIIAggCCAITAgMCKgIeAAIBAgICVAAGMjAxNzA3AgQCBQIGAgcCCAIJAhwCCwIMAg0CCAIIAggCCAIIAggCCAIIAggCCAIIAggCCAIIAggCCAIIAhMCAwJVc3EAfgAAAAAAAnNxAH4ABP///////////////v////7/////dXEAfgAHAAAABF7UYvh4eHdFAh4AAgECAgJAAgQCBQIGAgcCCAIJAgoCCwIMAg0CCAIIAggCCAIIAggCCAIIAggCCAIIAggCCAIIAggCCAIIAhMCAwJWc3EAfgAAAAAAAnNxAH4ABP///////////////v////7/////dXEAfgAHAAAAAwbck3h4d0UCHgACAQICAj4CBAIFAgYCBwIIAgkCHwILAgwCDQIIAggCCAIIAggCCAIIAggCCAIIAggCCAIIAggCCAIIAggCEwIDAldzcQB+AAAAAAACc3EAfgAE///////////////+/////gAAAAF1cQB+AAcAAAAEAo6woHh4d00CHgACAQICAlgABjIwMTcwNQIEAgUCBgIHAggCCQIKAgsCDAINAggCCAIIAggCCAIIAggCCAIIAggCCAIIAggCCAIIAggCCAITAgMCWXNxAH4AAAAAAAJzcQB+AAT///////////////7////+/////3VxAH4ABwAAAAMEVit4eHdFAh4AAgECAgIpAgQCBQIGAgcCCAIJAh8CCwIMAg0CCAIIAggCCAIIAggCCAIIAggCCAIIAggCCAIIAggCCAIIAhMCAwJac3EAfgAAAAAAAnNxAH4ABP///////////////v////7/////dXEAfgAHAAAABCZxo1d4eHdFAh4AAgECAgIbAgQCBQIGAgcCCAIJAgoCCwIMAg0CCAIIAggCCAIIAggCCAIIAggCCAIIAggCCAIIAggCCAIIAhMCAwJbc3EAfgAAAAAAAnNxAH4ABP///////////////v////7/////dXEAfgAHAAAAAwPcq3h4d0UCHgACAQICAkgCBAIFAgYCBwIIAgkCHwILAgwCDQIIAggCCAIIAggCCAIIAggCCAIIAggCCAIIAggCCAIIAggCEwIDAlxzcQB+AAAAAAACc3EAfgAE///////////////+/////v////91cQB+AAcAAAAEEP3yI3h4d0UCHgACAQICAjYCBAIFAgYCBwIIAgkCHwILAgwCDQIIAggCCAIIAggCCAIIAggCCAIIAggCCAIIAggCCAIIAggCEwIDAl1zcQB+AAAAAAACc3EAfgAE///////////////+/////v////91cQB+AAcAAAADMpTWeHh3RQIeAAIBAgICJQIEAgUCBgIHAggCCQIKAgsCDAINAggCCAIIAggCCAIIAggCCAIIAggCCAIIAggCCAIIAggCCAITAgMCXnNxAH4AAAAAAAJzcQB+AAT///////////////7////+/////3VxAH4ABwAAAAMEdI14eHdFAh4AAgECAgJDAgQCBQIGAgcCCAIJAhwCCwIMAg0CCAIIAggCCAIIAggCCAIIAggCCAIIAggCCAIIAggCCAIIAhMCAwJfc3EAfgAAAAAAAnNxAH4ABP///////////////v////7/////dXEAfgAHAAAABEmLU8l4eHdFAh4AAgECAgJMAgQCBQIGAgcCCAIJAhwCCwIMAg0CCAIIAggCCAIIAggCCAIIAggCCAIIAggCCAIIAggCCAIIAhMCAwJgc3EAfgAAAAAAAnNxAH4ABP///////////////v////7/////dXEAfgAHAAAABGExCBR4eHdFAh4AAgECAgIpAgQCBQIGAgcCCAIJAhwCCwIMAg0CCAIIAggCCAIIAggCCAIIAggCCAIIAggCCAIIAggCCAIIAhMCAwJhc3EAfgAAAAAAAnNxAH4ABP///////////////v////7/////dXEAfgAHAAAABE7u6Np4eHdFAh4AAgECAgIeAgQCBQIGAgcCCAIJAhwCCwIMAg0CCAIIAggCCAIIAggCCAIIAggCCAIIAggCCAIIAggCCAIIAhMCAwJic3EAfgAAAAAAAnNxAH4ABP///////////////v////7/////dXEAfgAHAAAABF0aA9N4eHdFAh4AAgECAgJFAgQCBQIGAgcCCAIJAgoCCwIMAg0CCAIIAggCCAIIAggCCAIIAggCCAIIAggCCAIIAggCCAIIAhMCAwJjc3EAfgAAAAAAAnNxAH4ABP///////////////v////7/////dXEAfgAHAAAAAwqAVHh4d88CHgACAQICAlMCBAIFAgYCBwIIAgkCHwILAgwCDQIIAggCCAIIAggCCAIIAggCCAIIAggCCAIIAggCCAIIAggCEwIDAjsCHgACAQICAjoCBAIFAgYCBwIIAgkCCgILAgwCDQIIAggCCAIIAggCCAIIAggCCAIIAggCCAIIAggCCAIIAggCEwIDAioCHgACAQICAjICBAIFAgYCBwIIAgkCHAILAgwCDQIIAggCCAIIAggCCAIIAggCCAIIAggCCAIIAggCCAIIAggCEwIDAmRzcQB+AAAAAAACc3EAfgAE///////////////+/////v////91cQB+AAcAAAAESHB4r3h4d9cCHgACAQICAjgCBAIFAgYCBwIIAgkCCgILAgwCDQIIAggCCAIIAggCCAIIAggCCAIIAggCCAIIAggCCAIIAggCEwIDAioCHgACAQICAmUABjIwMTgxMQIEAgUCBgIHAggCCQIcAgsCDAINAggCCAIIAggCCAIIAggCCAIIAggCCAIIAggCCAIIAggCCAITAgMCLgIeAAIBAgICTAIEAgUCBgIHAggCCQIKAgsCDAINAggCCAIIAggCCAIIAggCCAIIAggCCAIIAggCCAIIAggCCAITAgMCZnNxAH4AAAAAAAJzcQB+AAT///////////////7////+/////3VxAH4ABwAAAAMHjdR4eHdFAh4AAgECAgJYAgQCBQIGAgcCCAIJAh8CCwIMAg0CCAIIAggCCAIIAggCCAIIAggCCAIIAggCCAIIAggCCAIIAhMCAwJnc3EAfgAAAAAAAnNxAH4ABP///////////////v////7/////dXEAfgAHAAAABAYhGIV4eHdNAh4AAgECAgJoAAYyMDE2MDMCBAIFAgYCBwIIAgkCHAILAgwCDQIIAggCCAIIAggCCAIIAggCCAIIAggCCAIIAggCCAIIAggCEwIDAmlzcQB+AAAAAAACc3EAfgAE///////////////+/////v////91cQB+AAcAAAAEPftW4nh4d00CHgACAQICAmoABjIwMTgwNQIEAgUCBgIHAggCCQIcAgsCDAINAggCCAIIAggCCAIIAggCCAIIAggCCAIIAggCCAIIAggCCAITAgMCa3NxAH4AAAAAAAJzcQB+AAT///////////////7////+/////3VxAH4ABwAAAARc5cCweHh3RQIeAAIBAgICUAIEAgUCBgIHAggCCQIfAgsCDAINAggCCAIIAggCCAIIAggCCAIIAggCCAIIAggCCAIIAggCCAITAgMCbHNxAH4AAAAAAAJzcQB+AAT///////////////7////+/////3VxAH4ABwAAAAQENonjeHh3RQIeAAIBAgICaAIEAgUCBgIHAggCCQIfAgsCDAINAggCCAIIAggCCAIIAggCCAIIAggCCAIIAggCCAIIAggCCAITAgMCbXNxAH4AAAAAAAJzcQB+AAT///////////////7////+/////3VxAH4ABwAAAAQF6I5ueHh3RQIeAAIBAgICPgIEAgUCBgIHAggCCQIKAgsCDAINAggCCAIIAggCCAIIAggCCAIIAggCCAIIAggCCAIIAggCCAITAgMCbnNxAH4AAAAAAAJzcQB+AAT///////////////7////+/////3VxAH4ABwAAAAMEDq54eHdFAh4AAgECAgJDAgQCBQIGAgcCCAIJAgoCCwIMAg0CCAIIAggCCAIIAggCCAIIAggCCAIIAggCCAIIAggCCAIIAhMCAwJvc3EAfgAAAAAAAnNxAH4ABP///////////////v////7/////dXEAfgAHAAAAAwT7aHh4d0UCHgACAQICAmoCBAIFAgYCBwIIAgkCHwILAgwCDQIIAggCCAIIAggCCAIIAggCCAIIAggCCAIIAggCCAIIAggCEwIDAnBzcQB+AAAAAAACc3EAfgAE///////////////+/////v////91cQB+AAcAAAAEBEpBlXh4d0UCHgACAQICAisCBAIFAgYCBwIIAgkCHAILAgwCDQIIAggCCAIIAggCCAIIAggCCAIIAggCCAIIAggCCAIIAggCEwIDAnFzcQB+AAAAAAACc3EAfgAE///////////////+/////v////91cQB+AAcAAAAEUn6jGnh4d0UCHgACAQICAkICBAIFAgYCBwIIAgkCHwILAgwCDQIIAggCCAIIAggCCAIIAggCCAIIAggCCAIIAggCCAIIAggCEwIDAnJzcQB+AAAAAAACc3EAfgAE///////////////+/////v////91cQB+AAcAAAAERLpXvHh4d0UCHgACAQICAkgCBAIFAgYCBwIIAgkCHAILAgwCDQIIAggCCAIIAggCCAIIAggCCAIIAggCCAIIAggCCAIIAggCEwIDAnNzcQB+AAAAAAACc3EAfgAE///////////////+/////v////91cQB+AAcAAAAEU2ObJnh4d0UCHgACAQICAk4CBAIFAgYCBwIIAgkCHwILAgwCDQIIAggCCAIIAggCCAIIAggCCAIIAggCCAIIAggCCAIIAggCEwIDAnRzcQB+AAAAAAACc3EAfgAE///////////////+/////v////91cQB+AAcAAAAETEMOFXh4d0UCHgACAQICAgMCBAIFAgYCBwIIAgkCHAILAgwCDQIIAggCCAIIAggCCAIIAggCCAIIAggCCAIIAggCCAIIAggCEwIDAnVzcQB+AAAAAAACc3EAfgAE///////////////+/////v////91cQB+AAcAAAAEPRU7dnh4d0UCHgACAQICAlMCBAIFAgYCBwIIAgkCHAILAgwCDQIIAggCCAIIAggCCAIIAggCCAIIAggCCAIIAggCCAIIAggCEwIDAnZzcQB+AAAAAAACc3EAfgAE///////////////+/////v////91cQB+AAcAAAAEY8+aCXh4d0UCHgACAQICAlQCBAIFAgYCBwIIAgkCHwILAgwCDQIIAggCCAIIAggCCAIIAggCCAIIAggCCAIIAggCCAIIAggCEwIDAndzcQB+AAAAAAACc3EAfgAE///////////////+/////v////91cQB+AAcAAAAEAgr29Hh4d0UCHgACAQICAjQCBAIFAgYCBwIIAgkCCgILAgwCDQIIAggCCAIIAggCCAIIAggCCAIIAggCCAIIAggCCAIIAggCEwIDAnhzcQB+AAAAAAACc3EAfgAE///////////////+/////v////91cQB+AAcAAAADEhXLeHh3TQIeAAIBAgICeQAGMjAxNjA3AgQCBQIGAgcCCAIJAgoCCwIMAg0CCAIIAggCCAIIAggCCAIIAggCCAIIAggCCAIIAggCCAIIAhMCAwJ6c3EAfgAAAAAAAnNxAH4ABP///////////////v////7/////dXEAfgAHAAAAAwmef3h4d4oCHgACAQICAmUCBAIFAgYCBwIIAgkCHwILAgwCDQIIAggCCAIIAggCCAIIAggCCAIIAggCCAIIAggCCAIIAggCEwIDAi4CHgACAQICAlACBAIFAgYCBwIIAgkCHAILAgwCDQIIAggCCAIIAggCCAIIAggCCAIIAggCCAIIAggCCAIIAggCEwIDAntzcQB+AAAAAAACc3EAfgAE///////////////+/////v////91cQB+AAcAAAAETCsLgHh4d9cCHgACAQICAnwABjIwMTgwOQIEAgUCBgIHAggCCQIKAgsCDAINAggCCAIIAggCCAIIAggCCAIIAggCCAIIAggCCAIIAggCCAITAgMCKgIeAAIBAgICLQIEAgUCBgIHAggCCQIKAgsCDAINAggCCAIIAggCCAIIAggCCAIIAggCCAIIAggCCAIIAggCCAITAgMCLgIeAAIBAgICJwIEAgUCBgIHAggCCQIKAgsCDAINAggCCAIIAggCCAIIAggCCAIIAggCCAIIAggCCAIIAggCCAITAgMCfXNxAH4AAAAAAAJzcQB+AAT///////////////7////+/////3VxAH4ABwAAAAMFP694eHdFAh4AAgECAgIrAgQCBQIGAgcCCAIJAh8CCwIMAg0CCAIIAggCCAIIAggCCAIIAggCCAIIAggCCAIIAggCCAIIAhMCAwJ+c3EAfgAAAAAAAnNxAH4ABP///////////////v////7/////dXEAfgAHAAAABA5TyYx4eHeKAh4AAgECAgIjAgQCBQIGAgcCCAIJAgoCCwIMAg0CCAIIAggCCAIIAggCCAIIAggCCAIIAggCCAIIAggCCAIIAhMCAwIqAh4AAgECAgJOAgQCBQIGAgcCCAIJAhwCCwIMAg0CCAIIAggCCAIIAggCCAIIAggCCAIIAggCCAIIAggCCAIIAhMCAwJ/c3EAfgAAAAAAAnNxAH4ABP///////////////v////7/////dXEAfgAHAAAABBJUFap4eHdFAh4AAgECAgIwAgQCBQIGAgcCCAIJAhwCCwIMAg0CCAIIAggCCAIIAggCCAIIAggCCAIIAggCCAIIAggCCAIIAhMCAwKAc3EAfgAAAAAAAnNxAH4ABP///////////////v////7/////dXEAfgAHAAAABF1XUMl4eHdFAh4AAgECAgJ5AgQCBQIGAgcCCAIJAhwCCwIMAg0CCAIIAggCCAIIAggCCAIIAggCCAIIAggCCAIIAggCCAIIAhMCAwKBc3EAfgAAAAAAAnNxAH4ABP///////////////v////7/////dXEAfgAHAAAABFovta14eHfPAh4AAgECAgJ8AgQCBQIGAgcCCAIJAhwCCwIMAg0CCAIIAggCCAIIAggCCAIIAggCCAIIAggCCAIIAggCCAIIAhMCAwJ2Ah4AAgECAgIhAgQCBQIGAgcCCAIJAgoCCwIMAg0CCAIIAggCCAIIAggCCAIIAggCCAIIAggCCAIIAggCCAIIAhMCAwIqAh4AAgECAgIDAgQCBQIGAgcCCAIJAh8CCwIMAg0CCAIIAggCCAIIAggCCAIIAggCCAIIAggCCAIIAggCCAIIAhMCAwKCc3EAfgAAAAAAAnNxAH4ABP///////////////v////7/////dXEAfgAHAAAABCjphrZ4eHdFAh4AAgECAgI8AgQCBQIGAgcCCAIJAgoCCwIMAg0CCAIIAggCCAIIAggCCAIIAggCCAIIAggCCAIIAggCCAIIAhMCAwKDc3EAfgAAAAAAAnNxAH4ABP///////////////v////7/////dXEAfgAHAAAAAwRDenh4d4oCHgACAQICAjoCBAIFAgYCBwIIAgkCHAILAgwCDQIIAggCCAIIAggCCAIIAggCCAIIAggCCAIIAggCCAIIAggCEwIDAnYCHgACAQICAjICBAIFAgYCBwIIAgkCCgILAgwCDQIIAggCCAIIAggCCAIIAggCCAIIAggCCAIIAggCCAIIAggCEwIDAoRzcQB+AAAAAAACc3EAfgAE///////////////+/////v////91cQB+AAcAAAADDMb+eHh3zwIeAAIBAgICHgIEAgUCBgIHAggCCQIKAgsCDAINAggCCAIIAggCCAIIAggCCAIIAggCCAIIAggCCAIIAggCCAITAgMCKgIeAAIBAgICfAIEAgUCBgIHAggCCQIfAgsCDAINAggCCAIIAggCCAIIAggCCAIIAggCCAIIAggCCAIIAggCCAITAgMCOwIeAAIBAgICMAIEAgUCBgIHAggCCQIfAgsCDAINAggCCAIIAggCCAIIAggCCAIIAggCCAIIAggCCAIIAggCCAITAgMChXNxAH4AAAAAAAJzcQB+AAT///////////////7////+/////3VxAH4ABwAAAAQCvT+keHh3RQIeAAIBAgICRQIEAgUCBgIHAggCCQIcAgsCDAINAggCCAIIAggCCAIIAggCCAIIAggCCAIIAggCCAIIAggCCAITAgMChnNxAH4AAAAAAAJzcQB+AAT///////////////7////+/////3VxAH4ABwAAAARUiEubeHh3RQIeAAIBAgICNAIEAgUCBgIHAggCCQIfAgsCDAINAggCCAIIAggCCAIIAggCCAIIAggCCAIIAggCCAIIAggCCAITAgMCh3NxAH4AAAAAAAJzcQB+AAT///////////////7////+/////3VxAH4ABwAAAAQIJf+xeHh3RQIeAAIBAgICIwIEAgUCBgIHAggCCQIfAgsCDAINAggCCAIIAggCCAIIAggCCAIIAggCCAIIAggCCAIIAggCCAITAgMCiHNxAH4AAAAAAAJzcQB+AAT///////////////7////+/////3VxAH4ABwAAAAQHGT+ZeHh3RQIeAAIBAgICeQIEAgUCBgIHAggCCQIfAgsCDAINAggCCAIIAggCCAIIAggCCAIIAggCCAIIAggCCAIIAggCCAITAgMCiXNxAH4AAAAAAAJzcQB+AAT///////////////7////+/////3VxAH4ABwAAAAQDNpKZeHh3RQIeAAIBAgICQAIEAgUCBgIHAggCCQIcAgsCDAINAggCCAIIAggCCAIIAggCCAIIAggCCAIIAggCCAIIAggCCAITAgMCinNxAH4AAAAAAAJzcQB+AAT///////////////7////+/////3VxAH4ABwAAAAQoo9pZeHh3igIeAAIBAgICagIEAgUCBgIHAggCCQIKAgsCDAINAggCCAIIAggCCAIIAggCCAIIAggCCAIIAggCCAIIAggCCAITAgMCKgIeAAIBAgICQgIEAgUCBgIHAggCCQIcAgsCDAINAggCCAIIAggCCAIIAggCCAIIAggCCAIIAggCCAIIAggCCAITAgMCi3NxAH4AAAAAAAJzcQB+AAT///////////////7////+/////3VxAH4ABwAAAAQw0KqzeHh3RQIeAAIBAgICVAIEAgUCBgIHAggCCQIKAgsCDAINAggCCAIIAggCCAIIAggCCAIIAggCCAIIAggCCAIIAggCCAITAgMCjHNxAH4AAAAAAAJzcQB+AAT///////////////7////+/////3VxAH4ABwAAAAMENDh4eHdFAh4AAgECAgJoAgQCBQIGAgcCCAIJAgoCCwIMAg0CCAIIAggCCAIIAggCCAIIAggCCAIIAggCCAIIAggCCAIIAhMCAwKNc3EAfgAAAAAAAnNxAH4ABP///////////////v////7/////dXEAfgAHAAAAAw6D3Xh4d0UCHgACAQICAjwCBAIFAgYCBwIIAgkCHwILAgwCDQIIAggCCAIIAggCCAIIAggCCAIIAggCCAIIAggCCAIIAggCEwIDAo5zcQB+AAAAAAACc3EAfgAE///////////////+/////v////91cQB+AAcAAAAEA91NIHh4d4oCHgACAQICAi0CBAIFAgYCBwIIAgkCHwILAgwCDQIIAggCCAIIAggCCAIIAggCCAIIAggCCAIIAggCCAIIAggCEwIDAi4CHgACAQICAlgCBAIFAgYCBwIIAgkCHAILAgwCDQIIAggCCAIIAggCCAIIAggCCAIIAggCCAIIAggCCAIIAggCEwIDAo9zcQB+AAAAAAACc3EAfgAE///////////////+/////v////91cQB+AAcAAAAEWf3l8nh4d5kCHgACAQICAmUCBAIFAgYCBwIIAgkCCgILAgwCDQIIAggCCAIIAggCCAIIAggCCAIIAggCCAIIAggCCAIIAggCEwIDAi4CHgACkAAJNDUzNjUyNjMyAgICJQIEAgUCBgIHAggCCQIfAgsCkQACSUQCDQIIAggCCAIIAggCCAIIAggCCAIIAggCCAIIAggCCAIIAggCKQIDApJzcQB+AAAAAAACc3EAfgAE///////////////+/////v////91cQB+AAcAAAAEBQSjQXh4d0UCHgACkAICAkMCBAIFAgYCBwIIAgkCHAILApECDQIIAggCCAIIAggCCAIIAggCCAIIAggCCAIIAggCCAIIAggCKQIDApNzcQB+AAAAAAACc3EAfgAE///////////////+/////v////91cQB+AAcAAAAEIgqsMXh4d0UCHgACkAICAicCBAIFAgYCBwIIAgkCHwILApECDQIIAggCCAIIAggCCAIIAggCCAIIAggCCAIIAggCCAIIAggCKQIDApRzcQB+AAAAAAACc3EAfgAE///////////////+/////gAAAAF1cQB+AAcAAAADuXJ8eHh31wIeAAKQAgICKwIEAgUCBgIHAggCCQKVAAYxOTEwMTUCCwKRAg0CCAIIAggCCAIIAggCCAIIAggCCAIIAggCCAIIAggCCAIIAikCAwIqAh4AApACAgItAgQCBQIGAgcCCAIJAhwCCwKRAg0CCAIIAggCCAIIAggCCAIIAggCCAIIAggCCAIIAggCCAIIAikCAwIuAh4AApACAgIeAgQCBQIGAgcCCAIJAh8CCwKRAg0CCAIIAggCCAIIAggCCAIIAggCCAIIAggCCAIIAggCCAIIAikCAwKWc3EAfgAAAAAAAnNxAH4ABP///////////////v////4AAAABdXEAfgAHAAAABAGjcLt4eHdFAh4AApACAgIyAgQCBQIGAgcCCAIJAh8CCwKRAg0CCAIIAggCCAIIAggCCAIIAggCCAIIAggCCAIIAggCCAIIAikCAwKXc3EAfgAAAAAAAnNxAH4ABP///////////////v////7/////dXEAfgAHAAAABAJQHul4eHdFAh4AApACAgIbAgQCBQIGAgcCCAIJAhwCCwKRAg0CCAIIAggCCAIIAggCCAIIAggCCAIIAggCCAIIAggCCAIIAikCAwKYc3EAfgAAAAAAAnNxAH4ABP///////////////v////7/////dXEAfgAHAAAABENETeB4eHdFAh4AApACAgJIAgQCBQIGAgcCCAIJApUCCwKRAg0CCAIIAggCCAIIAggCCAIIAggCCAIIAggCCAIIAggCCAIIAikCAwKZc3EAfgAAAAAAAnNxAH4ABP///////////////v////7/////dXEAfgAHAAAAAxKK33h4d0UCHgACkAICAjQCBAIFAgYCBwIIAgkCHAILApECDQIIAggCCAIIAggCCAIIAggCCAIIAggCCAIIAggCCAIIAggCKQIDAppzcQB+AAAAAAACc3EAfgAE///////////////+/////v////91cQB+AAcAAAAEG7MeXHh4d0UCHgACkAICAiMCBAIFAgYCBwIIAgkCHAILApECDQIIAggCCAIIAggCCAIIAggCCAIIAggCCAIIAggCCAIIAggCKQIDAptzcQB+AAAAAAACc3EAfgAE///////////////+/////v////91cQB+AAcAAAAELvQU/3h4d4oCHgACkAICAmUCBAIFAgYCBwIIAgkClQILApECDQIIAggCCAIIAggCCAIIAggCCAIIAggCCAIIAggCCAIIAggCKQIDAi4CHgACkAICAiECBAIFAgYCBwIIAgkCHwILApECDQIIAggCCAIIAggCCAIIAggCCAIIAggCCAIIAggCCAIIAggCKQIDApxzcQB+AAAAAAACc3EAfgAE///////////////+/////v////91cQB+AAcAAAAEFreoonh4d0UCHgACkAICAmgCBAIFAgYCBwIIAgkClQILApECDQIIAggCCAIIAggCCAIIAggCCAIIAggCCAIIAggCCAIIAggCKQIDAp1zcQB+AAAAAAACc3EAfgAE///////////////+/////v////91cQB+AAcAAAADElupeHh3RQIeAAKQAgICPgIEAgUCBgIHAggCCQIcAgsCkQINAggCCAIIAggCCAIIAggCCAIIAggCCAIIAggCCAIIAggCCAIpAgMCnnNxAH4AAAAAAAJzcQB+AAT///////////////7////+/////3VxAH4ABwAAAAQ5RS7+eHh3RQIeAAKQAgICQAIEAgUCBgIHAggCCQIfAgsCkQINAggCCAIIAggCCAIIAggCCAIIAggCCAIIAggCCAIIAggCCAIpAgMCn3NxAH4AAAAAAAJzcQB+AAT///////////////7////+/////3VxAH4ABwAAAAQdEKl0eHh3RQIeAAKQAgICMAIEAgUCBgIHAggCCQKVAgsCkQINAggCCAIIAggCCAIIAggCCAIIAggCCAIIAggCCAIIAggCCAIpAgMCoHNxAH4AAAAAAAJzcQB+AAT///////////////7////+/////3VxAH4ABwAAAAMSb0Z4eHdFAh4AApACAgIlAgQCBQIGAgcCCAIJAhwCCwKRAg0CCAIIAggCCAIIAggCCAIIAggCCAIIAggCCAIIAggCCAIIAikCAwKhc3EAfgAAAAAAAnNxAH4ABP///////////////v////7/////dXEAfgAHAAAABCng5RN4eHdFAh4AApACAgJMAgQCBQIGAgcCCAIJAh8CCwKRAg0CCAIIAggCCAIIAggCCAIIAggCCAIIAggCCAIIAggCCAIIAikCAwKic3EAfgAAAAAAAnNxAH4ABP///////////////v////7/////dXEAfgAHAAAAAzL3EXh4d0UCHgACkAICAkMCBAIFAgYCBwIIAgkCHwILApECDQIIAggCCAIIAggCCAIIAggCCAIIAggCCAIIAggCCAIIAggCKQIDAqNzcQB+AAAAAAACc3EAfgAE///////////////+/////v////91cQB+AAcAAAAEDgscSnh4d4oCHgACkAICAmoCBAIFAgYCBwIIAgkClQILApECDQIIAggCCAIIAggCCAIIAggCCAIIAggCCAIIAggCCAIIAggCKQIDAioCHgACkAICAjgCBAIFAgYCBwIIAgkCHAILApECDQIIAggCCAIIAggCCAIIAggCCAIIAggCCAIIAggCCAIIAggCKQIDAqRzcQB+AAAAAAACc3EAfgAE///////////////+/////v////91cQB+AAcAAAAEKUaEtnh4d0UCHgACkAICAiECBAIFAgYCBwIIAgkCHAILApECDQIIAggCCAIIAggCCAIIAggCCAIIAggCCAIIAggCCAIIAggCKQIDAqVzcQB+AAAAAAACc3EAfgAE///////////////+/////v////91cQB+AAcAAAAEJDRt9Hh4d0UCHgACkAICAgMCBAIFAgYCBwIIAgkClQILApECDQIIAggCCAIIAggCCAIIAggCCAIIAggCCAIIAggCCAIIAggCKQIDAqZzcQB+AAAAAAACc3EAfgAE///////////////+/////v////91cQB+AAcAAAADEoL4eHh3RQIeAAKQAgICRQIEAgUCBgIHAggCCQIfAgsCkQINAggCCAIIAggCCAIIAggCCAIIAggCCAIIAggCCAIIAggCCAIpAgMCp3NxAH4AAAAAAAJzcQB+AAT///////////////7////+/////3VxAH4ABwAAAAQBZMryeHh3RQIeAAKQAgICOgIEAgUCBgIHAggCCQIfAgsCkQINAggCCAIIAggCCAIIAggCCAIIAggCCAIIAggCCAIIAggCCAIpAgMCqHNxAH4AAAAAAAJzcQB+AAT///////////////7////+AAAAAXVxAH4ABwAAAAQC1DjseHh3RQIeAAKQAgICGwIEAgUCBgIHAggCCQIfAgsCkQINAggCCAIIAggCCAIIAggCCAIIAggCCAIIAggCCAIIAggCCAIpAgMCqXNxAH4AAAAAAAJzcQB+AAT///////////////7////+AAAAAXVxAH4ABwAAAAQGG1pqeHh3RQIeAAKQAgICQAIEAgUCBgIHAggCCQIcAgsCkQINAggCCAIIAggCCAIIAggCCAIIAggCCAIIAggCCAIIAggCCAIpAgMCqnNxAH4AAAAAAAJzcQB+AAT///////////////7////+/////3VxAH4ABwAAAAQVrLWfeHh3RQIeAAKQAgICUAIEAgUCBgIHAggCCQKVAgsCkQINAggCCAIIAggCCAIIAggCCAIIAggCCAIIAggCCAIIAggCCAIpAgMCq3NxAH4AAAAAAAJzcQB+AAT///////////////7////+/////3VxAH4ABwAAAAMSY394eHdFAh4AApACAgJFAgQCBQIGAgcCCAIJAhwCCwKRAg0CCAIIAggCCAIIAggCCAIIAggCCAIIAggCCAIIAggCCAIIAikCAwKsc3EAfgAAAAAAAnNxAH4ABP///////////////v////7/////dXEAfgAHAAAABCsQC1F4eHeKAh4AApACAgJ8AgQCBQIGAgcCCAIJAh8CCwKRAg0CCAIIAggCCAIIAggCCAIIAggCCAIIAggCCAIIAggCCAIIAikCAwKoAh4AApACAgJ5AgQCBQIGAgcCCAIJAh8CCwKRAg0CCAIIAggCCAIIAggCCAIIAggCCAIIAggCCAIIAggCCAIIAikCAwKtc3EAfgAAAAAAAnNxAH4ABP///////////////v////7/////dXEAfgAHAAAABAEGlGB4eHdFAh4AApACAgI8AgQCBQIGAgcCCAIJAhwCCwKRAg0CCAIIAggCCAIIAggCCAIIAggCCAIIAggCCAIIAggCCAIIAikCAwKuc3EAfgAAAAAAAnNxAH4ABP///////////////v////7/////dXEAfgAHAAAABCoLRiF4eHeKAh4AApACAgJTAgQCBQIGAgcCCAIJApUCCwKRAg0CCAIIAggCCAIIAggCCAIIAggCCAIIAggCCAIIAggCCAIIAikCAwIqAh4AApACAgJUAgQCBQIGAgcCCAIJApUCCwKRAg0CCAIIAggCCAIIAggCCAIIAggCCAIIAggCCAIIAggCCAIIAikCAwKvc3EAfgAAAAAAAnNxAH4ABP///////////////v////7/////dXEAfgAHAAAAAxKat3h4d0UCHgACkAICAnkCBAIFAgYCBwIIAgkCHAILApECDQIIAggCCAIIAggCCAIIAggCCAIIAggCCAIIAggCCAIIAggCKQIDArBzcQB+AAAAAAACc3EAfgAE///////////////+/////v////91cQB+AAcAAAAELv3gknh4d0UCHgACkAICAicCBAIFAgYCBwIIAgkClQILApECDQIIAggCCAIIAggCCAIIAggCCAIIAggCCAIIAggCCAIIAggCKQIDArFzcQB+AAAAAAACc3EAfgAE///////////////+/////v////91cQB+AAcAAAADEncleHh3RQIeAAKQAgICMAIEAgUCBgIHAggCCQIfAgsCkQINAggCCAIIAggCCAIIAggCCAIIAggCCAIIAggCCAIIAggCCAIpAgMCsnNxAH4AAAAAAAJzcQB+AAT///////////////7////+/////3VxAH4ABwAAAAOesqp4eHdFAh4AApACAgI6AgQCBQIGAgcCCAIJAhwCCwKRAg0CCAIIAggCCAIIAggCCAIIAggCCAIIAggCCAIIAggCCAIIAikCAwKzc3EAfgAAAAAAAnNxAH4ABP///////////////v////7/////dXEAfgAHAAAABDWm++V4eHdFAh4AApACAgIDAgQCBQIGAgcCCAIJAh8CCwKRAg0CCAIIAggCCAIIAggCCAIIAggCCAIIAggCCAIIAggCCAIIAikCAwK0c3EAfgAAAAAAAnNxAH4ABP///////////////v////7/////dXEAfgAHAAAABBQ694N4eHdFAh4AApACAgJCAgQCBQIGAgcCCAIJAhwCCwKRAg0CCAIIAggCCAIIAggCCAIIAggCCAIIAggCCAIIAggCCAIIAikCAwK1c3EAfgAAAAAAAnNxAH4ABP///////////////v////7/////dXEAfgAHAAAABBwjfJB4eHdFAh4AApACAgI2AgQCBQIGAgcCCAIJApUCCwKRAg0CCAIIAggCCAIIAggCCAIIAggCCAIIAggCCAIIAggCCAIIAikCAwK2c3EAfgAAAAAAAnNxAH4ABP///////////////v////7/////dXEAfgAHAAAAAxKer3h4d0UCHgACkAICAjwCBAIFAgYCBwIIAgkCHwILApECDQIIAggCCAIIAggCCAIIAggCCAIIAggCCAIIAggCCAIIAggCKQIDArdzcQB+AAAAAAACc3EAfgAE///////////////+/////v////91cQB+AAcAAAAEAW1K0nh4egAAARQCHgACkAICAikCBAIFAgYCBwIIAgkClQILApECDQIIAggCCAIIAggCCAIIAggCCAIIAggCCAIIAggCCAIIAggCKQIDAioCHgACkAICAnwCBAIFAgYCBwIIAgkCHAILApECDQIIAggCCAIIAggCCAIIAggCCAIIAggCCAIIAggCCAIIAggCKQIDArMCHgACkAICAh4CBAIFAgYCBwIIAgkClQILApECDQIIAggCCAIIAggCCAIIAggCCAIIAggCCAIIAggCCAIIAggCKQIDAioCHgACkAICAjICBAIFAgYCBwIIAgkClQILApECDQIIAggCCAIIAggCCAIIAggCCAIIAggCCAIIAggCCAIIAggCKQIDArhzcQB+AAAAAAACc3EAfgAE///////////////+/////v////91cQB+AAcAAAADEl+UeHh3RQIeAAKQAgICNAIEAgUCBgIHAggCCQIfAgsCkQINAggCCAIIAggCCAIIAggCCAIIAggCCAIIAggCCAIIAggCCAIpAgMCuXNxAH4AAAAAAAJzcQB+AAT///////////////7////+/////3VxAH4ABwAAAAQEW5IQeHh3RQIeAAKQAgICIwIEAgUCBgIHAggCCQIfAgsCkQINAggCCAIIAggCCAIIAggCCAIIAggCCAIIAggCCAIIAggCCAIpAgMCunNxAH4AAAAAAAJzcQB+AAT///////////////7////+/////3VxAH4ABwAAAAQBMmvPeHh3igIeAAKQAgICLQIEAgUCBgIHAggCCQIfAgsCkQINAggCCAIIAggCCAIIAggCCAIIAggCCAIIAggCCAIIAggCCAIpAgMCLgIeAAKQAgICTAIEAgUCBgIHAggCCQKVAgsCkQINAggCCAIIAggCCAIIAggCCAIIAggCCAIIAggCCAIIAggCCAIpAgMCu3NxAH4AAAAAAAJzcQB+AAT///////////////7////+/////3VxAH4ABwAAAAMSczV4eHdFAh4AApACAgJYAgQCBQIGAgcCCAIJAhwCCwKRAg0CCAIIAggCCAIIAggCCAIIAggCCAIIAggCCAIIAggCCAIIAikCAwK8c3EAfgAAAAAAAnNxAH4ABP///////////////v////7/////dXEAfgAHAAAABComTwt4eHdFAh4AApACAgJqAgQCBQIGAgcCCAIJAh8CCwKRAg0CCAIIAggCCAIIAggCCAIIAggCCAIIAggCCAIIAggCCAIIAikCAwK9c3EAfgAAAAAAAnNxAH4ABP///////////////v////4AAAABdXEAfgAHAAAAAzaltnh4d0UCHgACkAICAmgCBAIFAgYCBwIIAgkCHwILApECDQIIAggCCAIIAggCCAIIAggCCAIIAggCCAIIAggCCAIIAggCKQIDAr5zcQB+AAAAAAACc3EAfgAE///////////////+/////v////91cQB+AAcAAAAEAvtLi3h4d0UCHgACkAICAkMCBAIFAgYCBwIIAgkClQILApECDQIIAggCCAIIAggCCAIIAggCCAIIAggCCAIIAggCCAIIAggCKQIDAr9zcQB+AAAAAAACc3EAfgAE///////////////+/////v////91cQB+AAcAAAADEobreHh3igIeAAKQAgICLQIEAgUCBgIHAggCCQKVAgsCkQINAggCCAIIAggCCAIIAggCCAIIAggCCAIIAggCCAIIAggCCAIpAgMCLgIeAAKQAgICKwIEAgUCBgIHAggCCQIcAgsCkQINAggCCAIIAggCCAIIAggCCAIIAggCCAIIAggCCAIIAggCCAIpAgMCwHNxAH4AAAAAAAJzcQB+AAT///////////////7////+/////3VxAH4ABwAAAAQqwrH4eHh3RQIeAAKQAgICQgIEAgUCBgIHAggCCQIfAgsCkQINAggCCAIIAggCCAIIAggCCAIIAggCCAIIAggCCAIIAggCCAIpAgMCwXNxAH4AAAAAAAJzcQB+AAT///////////////7////+/////3VxAH4ABwAAAAQewHRseHh3RQIeAAKQAgICNAIEAgUCBgIHAggCCQKVAgsCkQINAggCCAIIAggCCAIIAggCCAIIAggCCAIIAggCCAIIAggCCAIpAgMCwnNxAH4AAAAAAAJzcQB+AAT///////////////7////+/////3VxAH4ABwAAAAMSV794eHdFAh4AApACAgJIAgQCBQIGAgcCCAIJAhwCCwKRAg0CCAIIAggCCAIIAggCCAIIAggCCAIIAggCCAIIAggCCAIIAikCAwLDc3EAfgAAAAAAAnNxAH4ABP///////////////v////7/////dXEAfgAHAAAABCZ4H3F4eHdFAh4AApACAgJOAgQCBQIGAgcCCAIJAh8CCwKRAg0CCAIIAggCCAIIAggCCAIIAggCCAIIAggCCAIIAggCCAIIAikCAwLEc3EAfgAAAAAAAnNxAH4ABP///////////////v////7/////dXEAfgAHAAAABCWQ0ft4eHeKAh4AApACAgIjAgQCBQIGAgcCCAIJApUCCwKRAg0CCAIIAggCCAIIAggCCAIIAggCCAIIAggCCAIIAggCCAIIAikCAwIqAh4AApACAgJYAgQCBQIGAgcCCAIJAh8CCwKRAg0CCAIIAggCCAIIAggCCAIIAggCCAIIAggCCAIIAggCCAIIAikCAwLFc3EAfgAAAAAAAnNxAH4ABP///////////////v////7/////dXEAfgAHAAAABALXZ1R4eHeKAh4AApACAgJlAgQCBQIGAgcCCAIJAhwCCwKRAg0CCAIIAggCCAIIAggCCAIIAggCCAIIAggCCAIIAggCCAIIAikCAwIuAh4AApACAgIlAgQCBQIGAgcCCAIJApUCCwKRAg0CCAIIAggCCAIIAggCCAIIAggCCAIIAggCCAIIAggCCAIIAikCAwLGc3EAfgAAAAAAAnNxAH4ABP///////////////v////7/////dXEAfgAHAAAAAxKO1Hh4d0UCHgACkAICAisCBAIFAgYCBwIIAgkCHwILApECDQIIAggCCAIIAggCCAIIAggCCAIIAggCCAIIAggCCAIIAggCKQIDAsdzcQB+AAAAAAACc3EAfgAE///////////////+/////v////91cQB+AAcAAAAEBOHemXh4d0UCHgACkAICAmgCBAIFAgYCBwIIAgkCHAILApECDQIIAggCCAIIAggCCAIIAggCCAIIAggCCAIIAggCCAIIAggCKQIDAshzcQB+AAAAAAACc3EAfgAE///////////////+/////v////91cQB+AAcAAAAEHq4JT3h4d0UCHgACkAICAjACBAIFAgYCBwIIAgkCHAILApECDQIIAggCCAIIAggCCAIIAggCCAIIAggCCAIIAggCCAIIAggCKQIDAslzcQB+AAAAAAACc3EAfgAE///////////////+/////v////91cQB+AAcAAAAEMe+1GXh4d0UCHgACkAICAmoCBAIFAgYCBwIIAgkCHAILApECDQIIAggCCAIIAggCCAIIAggCCAIIAggCCAIIAggCCAIIAggCKQIDAspzcQB+AAAAAAACc3EAfgAE///////////////+/////v////91cQB+AAcAAAAEL/7GXHh4d0UCHgACkAICAgMCBAIFAgYCBwIIAgkCHAILApECDQIIAggCCAIIAggCCAIIAggCCAIIAggCCAIIAggCCAIIAggCKQIDAstzcQB+AAAAAAACc3EAfgAE///////////////+/////v////91cQB+AAcAAAAEHbH6THh4d0UCHgACkAICAk4CBAIFAgYCBwIIAgkCHAILApECDQIIAggCCAIIAggCCAIIAggCCAIIAggCCAIIAggCCAIIAggCKQIDAsxzcQB+AAAAAAACc3EAfgAE///////////////+/////v////91cQB+AAcAAAAEC9ESdHh4d0UCHgACkAICAlACBAIFAgYCBwIIAgkCHAILApECDQIIAggCCAIIAggCCAIIAggCCAIIAggCCAIIAggCCAIIAggCKQIDAs1zcQB+AAAAAAACc3EAfgAE///////////////+/////v////91cQB+AAcAAAAEJi8ywnh4d88CHgACkAICAjgCBAIFAgYCBwIIAgkClQILApECDQIIAggCCAIIAggCCAIIAggCCAIIAggCCAIIAggCCAIIAggCKQIDAioCHgACkAICAiECBAIFAgYCBwIIAgkClQILApECDQIIAggCCAIIAggCCAIIAggCCAIIAggCCAIIAggCCAIIAggCKQIDAioCHgACkAICAj4CBAIFAgYCBwIIAgkClQILApECDQIIAggCCAIIAggCCAIIAggCCAIIAggCCAIIAggCCAIIAggCKQIDAs5zcQB+AAAAAAACc3EAfgAE///////////////+/////v////91cQB+AAcAAAADEqKoeHh3igIeAAKQAgICZQIEAgUCBgIHAggCCQIfAgsCkQINAggCCAIIAggCCAIIAggCCAIIAggCCAIIAggCCAIIAggCCAIpAgMCLgIeAAKQAgICVAIEAgUCBgIHAggCCQIfAgsCkQINAggCCAIIAggCCAIIAggCCAIIAggCCAIIAggCCAIIAggCCAIpAgMCz3NxAH4AAAAAAAJzcQB+AAT///////////////7////+/////3VxAH4ABwAAAANOuAp4eHdFAh4AApACAgI8AgQCBQIGAgcCCAIJApUCCwKRAg0CCAIIAggCCAIIAggCCAIIAggCCAIIAggCCAIIAggCCAIIAikCAwLQc3EAfgAAAAAAAnNxAH4ABP///////////////v////7/////dXEAfgAHAAAAAxKWwHh4d0UCHgACkAICAlQCBAIFAgYCBwIIAgkCHAILApECDQIIAggCCAIIAggCCAIIAggCCAIIAggCCAIIAggCCAIIAggCKQIDAtFzcQB+AAAAAAACc3EAfgAE///////////////+/////v////91cQB+AAcAAAAELpGFK3h4d0UCHgACkAICAkACBAIFAgYCBwIIAgkClQILApECDQIIAggCCAIIAggCCAIIAggCCAIIAggCCAIIAggCCAIIAggCKQIDAtJzcQB+AAAAAAACc3EAfgAE///////////////+/////v////91cQB+AAcAAAADEn8GeHh3RQIeAAKQAgICNgIEAgUCBgIHAggCCQIfAgsCkQINAggCCAIIAggCCAIIAggCCAIIAggCCAIIAggCCAIIAggCCAIpAgMC03NxAH4AAAAAAAJzcQB+AAT///////////////7////+AAAAAXVxAH4ABwAAAAP/iV54eHdFAh4AApACAgIpAgQCBQIGAgcCCAIJAh8CCwKRAg0CCAIIAggCCAIIAggCCAIIAggCCAIIAggCCAIIAggCCAIIAikCAwLUc3EAfgAAAAAAAnNxAH4ABP///////////////v////7/////dXEAfgAHAAAABBCmiyR4eHdFAh4AApACAgJOAgQCBQIGAgcCCAIJApUCCwKRAg0CCAIIAggCCAIIAggCCAIIAggCCAIIAggCCAIIAggCCAIIAikCAwLVc3EAfgAAAAAAAnNxAH4ABP///////////////v////7/////dXEAfgAHAAAAAxJ7FXh4d4oCHgACkAICAlMCBAIFAgYCBwIIAgkCHAILApECDQIIAggCCAIIAggCCAIIAggCCAIIAggCCAIIAggCCAIIAggCKQIDArMCHgACkAICAjYCBAIFAgYCBwIIAgkCHAILApECDQIIAggCCAIIAggCCAIIAggCCAIIAggCCAIIAggCCAIIAggCKQIDAtZzcQB+AAAAAAACc3EAfgAE///////////////+/////v////91cQB+AAcAAAAENDlU6Hh4d0UCHgACkAICAkUCBAIFAgYCBwIIAgkClQILApECDQIIAggCCAIIAggCCAIIAggCCAIIAggCCAIIAggCCAIIAggCKQIDAtdzcQB+AAAAAAACc3EAfgAE///////////////+/////v////91cQB+AAcAAAADEmdreHh3RQIeAAKQAgICOAIEAgUCBgIHAggCCQIfAgsCkQINAggCCAIIAggCCAIIAggCCAIIAggCCAIIAggCCAIIAggCCAIpAgMC2HNxAH4AAAAAAAJzcQB+AAT///////////////7////+/////3VxAH4ABwAAAAQKK9PneHh3RQIeAAKQAgICeQIEAgUCBgIHAggCCQKVAgsCkQINAggCCAIIAggCCAIIAggCCAIIAggCCAIIAggCCAIIAggCCAIpAgMC2XNxAH4AAAAAAAJzcQB+AAT///////////////7////+/////3VxAH4ABwAAAAMSa1h4eHeKAh4AApACAgI6AgQCBQIGAgcCCAIJApUCCwKRAg0CCAIIAggCCAIIAggCCAIIAggCCAIIAggCCAIIAggCCAIIAikCAwIqAh4AApACAgI+AgQCBQIGAgcCCAIJAh8CCwKRAg0CCAIIAggCCAIIAggCCAIIAggCCAIIAggCCAIIAggCCAIIAikCAwLac3EAfgAAAAAAAnNxAH4ABP///////////////v////4AAAABdXEAfgAHAAAABAJaEtJ4eHdFAh4AApACAgInAgQCBQIGAgcCCAIJAhwCCwKRAg0CCAIIAggCCAIIAggCCAIIAggCCAIIAggCCAIIAggCCAIIAikCAwLbc3EAfgAAAAAAAnNxAH4ABP///////////////v////7/////dXEAfgAHAAAABDSYRyN4eHeKAh4AApACAgJTAgQCBQIGAgcCCAIJAh8CCwKRAg0CCAIIAggCCAIIAggCCAIIAggCCAIIAggCCAIIAggCCAIIAikCAwKoAh4AApACAgIbAgQCBQIGAgcCCAIJApUCCwKRAg0CCAIIAggCCAIIAggCCAIIAggCCAIIAggCCAIIAggCCAIIAikCAwLcc3EAfgAAAAAAAnNxAH4ABP///////////////v////7/////dXEAfgAHAAAAAxKmonh4d0UCHgACkAICAjICBAIFAgYCBwIIAgkCHAILApECDQIIAggCCAIIAggCCAIIAggCCAIIAggCCAIIAggCCAIIAggCKQIDAt1zcQB+AAAAAAACc3EAfgAE///////////////+/////v////91cQB+AAcAAAAEI8Z4/Xh4d4oCHgACkAICAkICBAIFAgYCBwIIAgkClQILApECDQIIAggCCAIIAggCCAIIAggCCAIIAggCCAIIAggCCAIIAggCKQIDAioCHgACkAICAlACBAIFAgYCBwIIAgkCHwILApECDQIIAggCCAIIAggCCAIIAggCCAIIAggCCAIIAggCCAIIAggCKQIDAt5zcQB+AAAAAAACc3EAfgAE///////////////+/////v////91cQB+AAcAAAAEAc1Kd3h4d4oCHgACkAICAnwCBAIFAgYCBwIIAgkClQILApECDQIIAggCCAIIAggCCAIIAggCCAIIAggCCAIIAggCCAIIAggCKQIDAioCHgACkAICAikCBAIFAgYCBwIIAgkCHAILApECDQIIAggCCAIIAggCCAIIAggCCAIIAggCCAIIAggCCAIIAggCKQIDAt9zcQB+AAAAAAACc3EAfgAE///////////////+/////v////91cQB+AAcAAAAEKSCPhXh4d0UCHgACkAICAlgCBAIFAgYCBwIIAgkClQILApECDQIIAggCCAIIAggCCAIIAggCCAIIAggCCAIIAggCCAIIAggCKQIDAuBzcQB+AAAAAAACc3EAfgAE///////////////+/////v////91cQB+AAcAAAADEpLKeHh3RQIeAAKQAgICTAIEAgUCBgIHAggCCQIcAgsCkQINAggCCAIIAggCCAIIAggCCAIIAggCCAIIAggCCAIIAggCCAIpAgMC4XNxAH4AAAAAAAJzcQB+AAT///////////////7////+/////3VxAH4ABwAAAAQzvJaSeHh3RQIeAAKQAgICHgIEAgUCBgIHAggCCQIcAgsCkQINAggCCAIIAggCCAIIAggCCAIIAggCCAIIAggCCAIIAggCCAIpAgMC4nNxAH4AAAAAAAJzcQB+AAT///////////////7////+/////3VxAH4ABwAAAAQw8IEoeHh3RQIeAAKQAgICSAIEAgUCBgIHAggCCQIfAgsCkQINAggCCAIIAggCCAIIAggCCAIIAggCCAIIAggCCAIIAggCCAIpAgMC43NxAH4AAAAAAAJzcQB+AAT///////////////7////+/////3VxAH4ABwAAAAQIvUgheHg=]]></xxe4awand>
</file>

<file path=customXml/item18.xml><?xml version="1.0" encoding="utf-8"?>
<xxe4awand xmlns="http://www.excel4apps.com"><![CDATA[rO0ABXfZCMCtii8ABM8EAh4AAERjb20uZXhjZWw0YXBwcy53YW5kLm9yYWNsZS5n
bHdhbmQuY2FsY3VsYXRpb25zLmdldGJhbGFuY2UuR2V0QmFsYW5jZQIBAAk1Mzg4
NTM0MzICAgABMAIDAAYyMDE3MDQCBAADWVREAgUAA1VTRAIGAAVUb3RhbAIHAAFB
AggAAAIJAAMwMDECCgAGMTkxMDI1AgsAAkdEAgwAAldBAg0AAkRMAggCCAIIAggC
CAIIAggCCAIIAggCCAIIAggCCAIIAggCCAIa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DBHSNeHh3VQIeAAIBAgICGwAGMjAxNjA3AgQCBQIGAgcCCAIJAhwABjE5MTAw
MAILAgwCDQIIAggCCAIIAggCCAIIAggCCAIIAggCCAIIAggCCAIIAggCGgIDAh1zcQB+AAAAAAACc3EAfgAE///////////////+/////v////91cQB+AAcAAAAEAzaSmXh4d1UCHgACAQICAh4ABjIwMTcwNgIEAgUCBgIHAggCCQIfAAYxOTEwMTACCwIMAg0CCAIIAggCCAIIAggCCAIIAggCCAIIAggCCAIIAggCCAIIAhoCAwIgc3EAfgAAAAAAAnNxAH4ABP///////////////v////7/////dXEAfgAHAAAABFgLByx4eHdNAh4AAgECAgIhAAYyMDE2MDUCBAIFAgYCBwIIAgkCHwILAgwCDQIIAggCCAIIAggCCAIIAggCCAIIAggCCAIIAggCCAIIAggCGgIDAiJzcQB+AAAAAAACc3EAfgAE///////////////+/////v////91cQB+AAcAAAAETCsLgHh4d00CHgACAQICAiMABjIwMTYxMgIEAgUCBgIHAggCCQIfAgsCDAINAggCCAIIAggCCAIIAggCCAIIAggCCAIIAggCCAIIAggCCAIaAgMCJHNxAH4AAAAAAAJzcQB+AAT///////////////7////+/////3VxAH4ABwAAAAQoo9pZeHh3TQIeAAIBAgICJQAGMjAxNzEyAgQCBQIGAgcCCAIJAh8CCwIMAg0CCAIIAggCCAIIAggCCAIIAggCCAIIAggCCAIIAggCCAIIAhoCAwImc3EAfgAAAAAAAnNxAH4ABP///////////////v////7/////dXEAfgAHAAAABEI0vHx4eHdNAh4AAgECAgInAAYyMDE3MTECBAIFAgYCBwIIAgkCCgILAgwCDQIIAggCCAIIAggCCAIIAggCCAIIAggCCAIIAggCCAIIAggCGgIDAihzcQB+AAAAAAACc3EAfgAE///////////////+/////gAAAAB1cQB+AAcAAAAAeHh3TQIeAAIBAgICKQAGMjAxNzA3AgQCBQIGAgcCCAIJAh8CCwIMAg0CCAIIAggCCAIIAggCCAIIAggCCAIIAggCCAIIAggCCAIIAhoCAwIqc3EAfgAAAAAAAnNxAH4ABP///////////////v////7/////dXEAfgAHAAAABF7UYvh4eHdNAh4AAgECAgIrAAYyMDE2MDMCBAIFAgYCBwIIAgkCCgILAgwCDQIIAggCCAIIAggCCAIIAggCCAIIAggCCAIIAggCCAIIAggCGgIDAixzcQB+AAAAAAACc3EAfgAE///////////////+/////v////91cQB+AAcAAAADDoPdeHh3TQIeAAIBAgICLQAGMjAxNjEwAgQCBQIGAgcCCAIJAgoCCwIMAg0CCAIIAggCCAIIAggCCAIIAggCCAIIAggCCAIIAggCCAIIAhoCAwIuc3EAfgAAAAAAAnNxAH4ABP///////////////v////7/////dXEAfgAHAAAAAwU/r3h4d00CHgACAQICAi8ABjIwMTcwOQIEAgUCBgIHAggCCQIcAgsCDAINAggCCAIIAggCCAIIAggCCAIIAggCCAIIAggCCAIIAggCCAIaAgMCMHNxAH4AAAAAAAJzcQB+AAT///////////////7////+AAAAAXVxAH4ABwAAAAQCjrCgeHh3RQIeAAIBAgICKQIEAgUCBgIHAggCCQIcAgsCDAINAggCCAIIAggCCAIIAggCCAIIAggCCAIIAggCCAIIAggCCAIaAgMCMXNxAH4AAAAAAAJzcQB+AAT///////////////7////+/////3VxAH4ABwAAAAQCCvb0eHh3TQIeAAIBAgICMgAGMjAxNjA2AgQCBQIGAgcCCAIJAhwCCwIMAg0CCAIIAggCCAIIAggCCAIIAggCCAIIAggCCAIIAggCCAIIAhoCAwIzc3EAfgAAAAAAAnNxAH4ABP///////////////v////7/////dXEAfgAHAAAABAOri614eHdNAh4AAgECAgI0AAYyMDE3MDUCBAIFAgYCBwIIAgkCHwILAgwCDQIIAggCCAIIAggCCAIIAggCCAIIAggCCAIIAggCCAIIAggCGgIDAjVzcQB+AAAAAAACc3EAfgAE///////////////+/////v////91cQB+AAcAAAAEWf3l8nh4d00CHgACAQICAjYABjIwMTcwMwIEAgUCBgIHAggCCQIKAgsCDAINAggCCAIIAggCCAIIAggCCAIIAggCCAIIAggCCAIIAggCCAIaAgMCN3NxAH4AAAAAAAJzcQB+AAT///////////////7////+/////3VxAH4ABwAAAAMEq5d4eHdNAh4AAgECAgI4AAYyMDE2MTECBAIFAgYCBwIIAgkCHwILAgwCDQIIAggCCAIIAggCCAIIAggCCAIIAggCCAIIAggCCAIIAggCGgIDAjlzcQB+AAAAAAACc3EAfgAE///////////////+/////v////91cQB+AAcAAAAEElQVqnh4d00CHgACAQICAjoABjIwMTYwNAIEAgUCBgIHAggCCQIfAgsCDAINAggCCAIIAggCCAIIAggCCAIIAggCCAIIAggCCAIIAggCCAIaAgMCO3NxAH4AAAAAAAJzcQB+AAT///////////////7////+/////3VxAH4ABwAAAARIcHiveHh3RQIeAAIBAgICJwIEAgUCBgIHAggCCQIfAgsCDAINAggCCAIIAggCCAIIAggCCAIIAggCCAIIAggCCAIIAggCCAIaAgMCPHNxAH4AAAAAAAJzcQB+AAT///////////////7////+/////3VxAH4ABwAAAAQw0KqzeHh3RQIeAAIBAgICIwIEAgUCBgIHAggCCQIcAgsCDAINAggCCAIIAggCCAIIAggCCAIIAggCCAIIAggCCAIIAggCCAIaAgMCPXNxAH4AAAAAAAJzcQB+AAT///////////////7////+/////3VxAH4ABwAAAAQ7i4i9eHh3TQIeAAIBAgICPgAGMjAxNzA4AgQCBQIGAgcCCAIJAh8CCwIMAg0CCAIIAggCCAIIAggCCAIIAggCCAIIAggCCAIIAggCCAIIAhoCAwI/c3EAfgAAAAAAAnNxAH4ABP///////////////v////7/////dXEAfgAHAAAABGUxQat4eHdNAh4AAgECAgJAAAYyMDE3MTACBAIFAgYCBwIIAgkCCgILAgwCDQIIAggCCAIIAggCCAIIAggCCAIIAggCCAIIAggCCAIIAggCGgIDAkFzcQB+AAAAAAACc3EAfgAE///////////////+/////v////91cQB+AAcAAAADA9yreHh3TQIeAAIBAgICQgAGMjAxNjA5AgQCBQIGAgcCCAIJAhwCCwIMAg0CCAIIAggCCAIIAggCCAIIAggCCAIIAggCCAIIAggCCAIIAhoCAwJDc3EAfgAAAAAAAnNxAH4ABP///////////////v////7/////dXEAfgAHAAAABAIbp254eHdNAh4AAgECAgJEAAYyMDE2MDICBAIFAgYCBwIIAgkCCgILAgwCDQIIAggCCAIIAggCCAIIAggCCAIIAggCCAIIAggCCAIIAggCGgIDAkVzcQB+AAAAAAACc3EAfgAE///////////////+/////v////91cQB+AAcAAAADEhXLeHh3RQIeAAIBAgICHgIEAgUCBgIHAggCCQIcAgsCDAINAggCCAIIAggCCAIIAggCCAIIAggCCAIIAggCCAIIAggCCAIaAgMCRnNxAH4AAAAAAAJzcQB+AAT///////////////7////+/////3VxAH4ABwAAAAQD3U0geHh3RQIeAAIBAgICKwIEAgUCBgIHAggCCQIfAgsCDAINAggCCAIIAggCCAIIAggCCAIIAggCCAIIAggCCAIIAggCCAIaAgMCR3NxAH4AAAAAAAJzcQB+AAT///////////////7////+/////3VxAH4ABwAAAAQ9+1bieHh3RQIeAAIBAgICHgIEAgUCBgIHAggCCQIKAgsCDAINAggCCAIIAggCCAIIAggCCAIIAggCCAIIAggCCAIIAggCCAIaAgMCSHNxAH4AAAAAAAJzcQB+AAT///////////////7////+/////3VxAH4ABwAAAAMEQ3p4eHdFAh4AAgECAgIDAgQCBQIGAgcCCAIJAh8CCwIMAg0CCAIIAggCCAIIAggCCAIIAggCCAIIAggCCAIIAggCCAIIAhoCAwJJc3EAfgAAAAAAAnNxAH4ABP///////////////v////7/////dXEAfgAHAAAABFpw2Xd4eHeSAh4AAgECAgJKAAYyMDE4MDICBAIFAgYCBwIIAgkCCgILAgwCDQIIAggCCAIIAggCCAIIAggCCAIIAggCCAIIAggCCAIIAggCGgIDAigCHgACAQICAkACBAIFAgYCBwIIAgkCHwILAgwCDQIIAggCCAIIAggCCAIIAggCCAIIAggCCAIIAggCCAIIAggCGgIDAktzcQB+AAAAAAACc3EAfgAE///////////////+/////v////91cQB+AAcAAAAEgtyI8Xh4d0UCHgACAQICAjoCBAIFAgYCBwIIAgkCHAILAgwCDQIIAggCCAIIAggCCAIIAggCCAIIAggCCAIIAggCCAIIAggCGgIDAkxzcQB+AAAAAAACc3EAfgAE///////////////+/////v////91cQB+AAcAAAAEBOQwD3h4d0UCHgACAQICAiECBAIFAgYCBwIIAgkCCgILAgwCDQIIAggCCAIIAggCCAIIAggCCAIIAggCCAIIAggCCAIIAggCGgIDAk1zcQB+AAAAAAACc3EAfgAE///////////////+/////v////91cQB+AAcAAAADC4KteHh3RQIeAAIBAgICNAIEAgUCBgIHAggCCQIcAgsCDAINAggCCAIIAggCCAIIAggCCAIIAggCCAIIAggCCAIIAggCCAIaAgMCTnNxAH4AAAAAAAJzcQB+AAT///////////////7////+/////3VxAH4ABwAAAAQGIRiFeHh3TQIeAAIBAgICTwAGMjAxODAxAgQCBQIGAgcCCAIJAhwCCwIMAg0CCAIIAggCCAIIAggCCAIIAggCCAIIAggCCAIIAggCCAIIAhoCAwJQc3EAfgAAAAAAAnNxAH4ABP///////////////v////7/////dXEAfgAHAAAABCZxo1d4eHdFAh4AAgECAgItAgQCBQIGAgcCCAIJAhwCCwIMAg0CCAIIAggCCAIIAggCCAIIAggCCAIIAggCCAIIAggCCAIIAhoCAwJRc3EAfgAAAAAAAnNxAH4ABP///////////////v////7/////dXEAfgAHAAAAA7xcsnh4d0UCHgACAQICAkICBAIFAgYCBwIIAgkCHwILAgwCDQIIAggCCAIIAggCCAIIAggCCAIIAggCCAIIAggCCAIIAggCGgIDAlJzcQB+AAAAAAACc3EAfgAE///////////////+/////v////91cQB+AAcAAAAEYTEIFHh4d0UCHgACAQICAjICBAIFAgYCBwIIAgkCHwILAgwCDQIIAggCCAIIAggCCAIIAggCCAIIAggCCAIIAggCCAIIAggCGgIDAlNzcQB+AAAAAAACc3EAfgAE///////////////+/////v////91cQB+AAcAAAAEVIhLm3h4d0UCHgACAQICAi8CBAIFAgYCBwIIAgkCCgILAgwCDQIIAggCCAIIAggCCAIIAggCCAIIAggCCAIIAggCCAIIAggCGgIDAlRzcQB+AAAAAAACc3EAfgAE///////////////+/////v////91cQB+AAcAAAADBA6ueHh3TQIeAAIBAgICVQAGMjAxNzAxAgQCBQIGAgcCCAIJAgoCCwIMAg0CCAIIAggCCAIIAggCCAIIAggCCAIIAggCCAIIAggCCAIIAhoCAwJWc3EAfgAAAAAAAnNxAH4ABP///////////////v////7/////dXEAfgAHAAAAAwVk/3h4d00CHgACAQICAlcABjIwMTYwOAIEAgUCBgIHAggCCQIKAgsCDAINAggCCAIIAggCCAIIAggCCAIIAggCCAIIAggCCAIIAggCCAIaAgMCWHNxAH4AAAAAAAJzcQB+AAT///////////////7////+/////3VxAH4ABwAAAAMItpx4eHeSAh4AAgECAgIlAgQCBQIGAgcCCAIJAgoCCwIMAg0CCAIIAggCCAIIAggCCAIIAggCCAIIAggCCAIIAggCCAIIAhoCAwIoAh4AAgECAgJZAAYyMDE3MDICBAIFAgYCBwIIAgkCHwILAgwCDQIIAggCCAIIAggCCAIIAggCCAIIAggCCAIIAggCCAIIAggCGgIDAlpzcQB+AAAAAAACc3EAfgAE///////////////+/////v////91cQB+AAcAAAAESYtTyXh4d0UCHgACAQICAicCBAIFAgYCBwIIAgkCHAILAgwCDQIIAggCCAIIAggCCAIIAggCCAIIAggCCAIIAggCCAIIAggCGgIDAltzcQB+AAAAAAACc3EAfgAE///////////////+/////v////91cQB+AAcAAAAERLpXvHh4d0UCHgACAQICAj4CBAIFAgYCBwIIAgkCHAILAgwCDQIIAggCCAIIAggCCAIIAggCCAIIAggCCAIIAggCCAIIAggCGgIDAlxzcQB+AAAAAAACc3EAfgAE///////////////+/////v////91cQB+AAcAAAADMpTWeHh3RQIeAAIBAgICOAIEAgUCBgIHAggCCQIKAgsCDAINAggCCAIIAggCCAIIAggCCAIIAggCCAIIAggCCAIIAggCCAIaAgMCXXNxAH4AAAAAAAJzcQB+AAT///////////////7////+/////3VxAH4ABwAAAAMGaCt4eHdNAh4AAgECAgJeAAYyMDE4MDMCBAIFAgYCBwIIAgkCHwILAgwCDQIIAggCCAIIAggCCAIIAggCCAIIAggCCAIIAggCCAIIAggCGgIDAl9zcQB+AAAAAAACc3EAfgAE///////////////+/////v////91cQB+AAcAAAAEUn6jGnh4d0UCHgACAQICAj4CBAIFAgYCBwIIAgkCCgILAgwCDQIIAggCCAIIAggCCAIIAggCCAIIAggCCAIIAggCCAIIAggCGgIDAmBzcQB+AAAAAAACc3EAfgAE///////////////+/////v////91cQB+AAcAAAADBCUJeHh3RQIeAAIBAgICRAIEAgUCBgIHAggCCQIcAgsCDAINAggCCAIIAggCCAIIAggCCAIIAggCCAIIAggCCAIIAggCCAIaAgMCYXNxAH4AAAAAAAJzcQB+AAT///////////////7////+/////3VxAH4ABwAAAAQIJf+xeHh3RQIeAAIBAgICVQIEAgUCBgIHAggCCQIfAgsCDAINAggCCAIIAggCCAIIAggCCAIIAggCCAIIAggCCAIIAggCCAIaAgMCYnNxAH4AAAAAAAJzcQB+AAT///////////////7////+/////3VxAH4ABwAAAAQ9FTt2eHh3RQIeAAIBAgICGwIEAgUCBgIHAggCCQIKAgsCDAINAggCCAIIAggCCAIIAggCCAIIAggCCAIIAggCCAIIAggCCAIaAgMCY3NxAH4AAAAAAAJzcQB+AAT///////////////7////+/////3VxAH4ABwAAAAMJnn94eHdFAh4AAgECAgJAAgQCBQIGAgcCCAIJAhwCCwIMAg0CCAIIAggCCAIIAggCCAIIAggCCAIIAggCCAIIAggCCAIIAhoCAwJkc3EAfgAAAAAAAnNxAH4ABP///////////////v////4AAAABdXEAfgAHAAAABAkNFf14eHdFAh4AAgECAgJKAgQCBQIGAgcCCAIJAh8CCwIMAg0CCAIIAggCCAIIAggCCAIIAggCCAIIAggCCAIIAggCCAIIAhoCAwJlc3EAfgAAAAAAAnNxAH4ABP///////////////v////7/////dXEAfgAHAAAABE8qcfl4eHdFAh4AAgECAgI2AgQCBQIGAgcCCAIJAhwCCwIMAg0CCAIIAggCCAIIAggCCAIIAggCCAIIAggCCAIIAggCCAIIAhoCAwJmc3EAfgAAAAAAAnNxAH4ABP///////////////v////7/////dXEAfgAHAAAABBD98iN4eHdFAh4AAgECAgIpAgQCBQIGAgcCCAIJAgoCCwIMAg0CCAIIAggCCAIIAggCCAIIAggCCAIIAggCCAIIAggCCAIIAhoCAwJnc3EAfgAAAAAAAnNxAH4ABP///////////////v////7/////dXEAfgAHAAAAAwQ0OHh4d0UCHgACAQICAl4CBAIFAgYCBwIIAgkCHAILAgwCDQIIAggCCAIIAggCCAIIAggCCAIIAggCCAIIAggCCAIIAggCGgIDAmhzcQB+AAAAAAACc3EAfgAE///////////////+/////v////91cQB+AAcAAAAEDlPJjHh4d0UCHgACAQICAjICBAIFAgYCBwIIAgkCCgILAgwCDQIIAggCCAIIAggCCAIIAggCCAIIAggCCAIIAggCCAIIAggCGgIDAmlzcQB+AAAAAAACc3EAfgAE///////////////+/////v////91cQB+AAcAAAADCoBUeHh3RQIeAAIBAgICWQIEAgUCBgIHAggCCQIcAgsCDAINAggCCAIIAggCCAIIAggCCAIIAggCCAIIAggCCAIIAggCCAIaAgMCanNxAH4AAAAAAAJzcQB+AAT///////////////7////+/////3VxAH4ABwAAAAQbRzHTeHh3RQIeAAIBAgICTwIEAgUCBgIHAggCCQIfAgsCDAINAggCCAIIAggCCAIIAggCCAIIAggCCAIIAggCCAIIAggCCAIaAgMCa3NxAH4AAAAAAAJzcQB+AAT///////////////7////+/////3VxAH4ABwAAAARO7ujaeHh3RQIeAAIBAgICSgIEAgUCBgIHAggCCQIcAgsCDAINAggCCAIIAggCCAIIAggCCAIIAggCCAIIAggCCAIIAggCCAIaAgMCbHNxAH4AAAAAAAJzcQB+AAT///////////////7////+/////3VxAH4ABwAAAAQZYudleHh3RQIeAAIBAgICIQIEAgUCBgIHAggCCQIcAgsCDAINAggCCAIIAggCCAIIAggCCAIIAggCCAIIAggCCAIIAggCCAIaAgMCbXNxAH4AAAAAAAJzcQB+AAT///////////////7////+/////3VxAH4ABwAAAAQENonjeHh3RQIeAAIBAgICOAIEAgUCBgIHAggCCQIcAgsCDAINAggCCAIIAggCCAIIAggCCAIIAggCCAIIAggCCAIIAggCCAIaAgMCbnNxAH4AAAAAAAJzcQB+AAT///////////////7////+/////3VxAH4ABwAAAARMQw4VeHh3RQIeAAIBAgICVwIEAgUCBgIHAggCCQIfAgsCDAINAggCCAIIAggCCAIIAggCCAIIAggCCAIIAggCCAIIAggCCAIaAgMCb3NxAH4AAAAAAAJzcQB+AAT///////////////7////+/////3VxAH4ABwAAAARdV1DJeHh3igIeAAIBAgICXgIEAgUCBgIHAggCCQIKAgsCDAINAggCCAIIAggCCAIIAggCCAIIAggCCAIIAggCCAIIAggCCAIaAgMCKAIeAAIBAgICLQIEAgUCBgIHAggCCQIfAgsCDAINAggCCAIIAggCCAIIAggCCAIIAggCCAIIAggCCAIIAggCCAIaAgMCcHNxAH4AAAAAAAJzcQB+AAT///////////////7////+/////3VxAH4ABwAAAARijcsWeHh3RQIeAAIBAgICGwIEAgUCBgIHAggCCQIfAgsCDAINAggCCAIIAggCCAIIAggCCAIIAggCCAIIAggCCAIIAggCCAIaAgMCcXNxAH4AAAAAAAJzcQB+AAT///////////////7////+/////3VxAH4ABwAAAARaL7WteHh3RQIeAAIBAgICWQIEAgUCBgIHAggCCQIKAgsCDAINAggCCAIIAggCCAIIAggCCAIIAggCCAIIAggCCAIIAggCCAIaAgMCcnNxAH4AAAAAAAJzcQB+AAT///////////////7////+/////3VxAH4ABwAAAAME+2h4eHdFAh4AAgECAgIvAgQCBQIGAgcCCAIJAh8CCwIMAg0CCAIIAggCCAIIAggCCAIIAggCCAIIAggCCAIIAggCCAIIAhoCAwJzc3EAfgAAAAAAAnNxAH4ABP///////////////v////7/////dXEAfgAHAAAABHEGWUl4eHdFAh4AAgECAgJCAgQCBQIGAgcCCAIJAgoCCwIMAg0CCAIIAggCCAIIAggCCAIIAggCCAIIAggCCAIIAggCCAIIAhoCAwJ0c3EAfgAAAAAAAnNxAH4ABP///////////////v////7/////dXEAfgAHAAAAAweN1Hh4d0UCHgACAQICAiMCBAIFAgYCBwIIAgkCCgILAgwCDQIIAggCCAIIAggCCAIIAggCCAIIAggCCAIIAggCCAIIAggCGgIDAnVzcQB+AAAAAAACc3EAfgAE///////////////+/////v////91cQB+AAcAAAADBtyTeHh3RQIeAAIBAgICJQIEAgUCBgIHAggCCQIcAgsCDAINAggCCAIIAggCCAIIAggCCAIIAggCCAIIAggCCAIIAggCCAIaAgMCdnNxAH4AAAAAAAJzcQB+AAT///////////////7////+/////3VxAH4ABwAAAAQ0Sb4jeHh3RQIeAAIBAgICVQIEAgUCBgIHAggCCQIcAgsCDAINAggCCAIIAggCCAIIAggCCAIIAggCCAIIAggCCAIIAggCCAIaAgMCd3NxAH4AAAAAAAJzcQB+AAT///////////////7////+/////3VxAH4ABwAAAAQo6Ya2eHh3RQIeAAIBAgICNAIEAgUCBgIHAggCCQIKAgsCDAINAggCCAIIAggCCAIIAggCCAIIAggCCAIIAggCCAIIAggCCAIaAgMCeHNxAH4AAAAAAAJzcQB+AAT///////////////7////+/////3VxAH4ABwAAAAMEVit4eHdFAh4AAgECAgI6AgQCBQIGAgcCCAIJAgoCCwIMAg0CCAIIAggCCAIIAggCCAIIAggCCAIIAggCCAIIAggCCAIIAhoCAwJ5c3EAfgAAAAAAAnNxAH4ABP///////////////v////7/////dXEAfgAHAAAAAwzG/nh4d0UCHgACAQICAjYCBAIFAgYCBwIIAgkCHwILAgwCDQIIAggCCAIIAggCCAIIAggCCAIIAggCCAIIAggCCAIIAggCGgIDAnpzcQB+AAAAAAACc3EAfgAE///////////////+/////v////91cQB+AAcAAAAEU2ObJnh4d0UCHgACAQICAlcCBAIFAgYCBwIIAgkCHAILAgwCDQIIAggCCAIIAggCCAIIAggCCAIIAggCCAIIAggCCAIIAggCGgIDAntzcQB+AAAAAAACc3EAfgAE///////////////+/////v////91cQB+AAcAAAAEAr0/pHh4d4oCHgACAQICAk8CBAIFAgYCBwIIAgkCCgILAgwCDQIIAggCCAIIAggCCAIIAggCCAIIAggCCAIIAggCCAIIAggCGgIDAigCHgACAQICAkQCBAIFAgYCBwIIAgkCHwILAgwCDQIIAggCCAIIAggCCAIIAggCCAIIAggCCAIIAggCCAIIAggCGgIDAnxzcQB+AAAAAAACc3EAfgAE///////////////+/////v////91cQB+AAcAAAAENzj1T3h4d0UCHgACAQICAisCBAIFAgYCBwIIAgkCHAILAgwCDQIIAggCCAIIAggCCAIIAggCCAIIAggCCAIIAggCCAIIAggCGgIDAn1zcQB+AAAAAAACc3EAfgAE///////////////+/////v////91cQB+AAcAAAAEBeiObnh4d0UCHgACAQICAgMCBAIFAgYCBwIIAgkCHAILAgwCDQIIAggCCAIIAggCCAIIAggCCAIIAggCCAIIAggCCAIIAggCGgIDAn5zcQB+AAAAAAACc3EAfgAE///////////////+/////v////91cQB+AAcAAAAECfBqRnh4egAABAACHgACfwAJNTM4ODU1NzUyAgICMgIEAgUCBgIHAggCCQIcAgsCDAINAggCCAIIAggCCAIIAggCCAIIAggCCAIIAggCCAIIAggCCAIcAgMCMwIeAAJ/AgICKQIEAgUCBgIHAggCCQIcAgsCDAINAggCCAIIAggCCAIIAggCCAIIAggCCAIIAggCCAIIAggCCAIcAgMCMQIeAAJ/AgICOgIEAgUCBgIHAggCCQIfAgsCDAINAggCCAIIAggCCAIIAggCCAIIAggCCAIIAggCCAIIAggCCAIcAgMCOwIeAAJ/AgICNAIEAgUCBgIHAggCCQIfAgsCDAINAggCCAIIAggCCAIIAggCCAIIAggCCAIIAggCCAIIAggCCAIcAgMCNQIeAAJ/AgICIwIEAgUCBgIHAggCCQIcAgsCDAINAggCCAIIAggCCAIIAggCCAIIAggCCAIIAggCCAIIAggCCAIcAgMCPQIeAAJ/AgICJQIEAgUCBgIHAggCCQIfAgsCDAINAggCCAIIAggCCAIIAggCCAIIAggCCAIIAggCCAIIAggCCAIcAgMCJgIeAAJ/AgICOAIEAgUCBgIHAggCCQIfAgsCDAINAggCCAIIAggCCAIIAggCCAIIAggCCAIIAggCCAIIAggCCAIcAgMCOQIeAAJ/AgICHgIEAgUCBgIHAggCCQIcAgsCDAINAggCCAIIAggCCAIIAggCCAIIAggCCAIIAggCCAIIAggCCAIcAgMCRgIeAAJ/AgICRAIEAgUCBgIHAggCCQIKAgsCDAINAggCCAIIAggCCAIIAggCCAIIAggCCAIIAggCCAIIAggCCAIcAgMCRQIeAAJ/AgICQAIEAgUCBgIHAggCCQIKAgsCDAINAggCCAIIAggCCAIIAggCCAIIAggCCAIIAggCCAIIAggCCAIcAgMCQQIeAAJ/AgICNgIEAgUCBgIHAggCCQIKAgsCDAINAggCCAIIAggCCAIIAggCCAIIAggCCAIIAggCCAIIAggCCAIcAgMCNwIeAAJ/AgICAwIEAgUCBgIHAggCCQIfAgsCDAINAggCCAIIAggCCAIIAggCCAIIAggCCAIIAggCCAIIAggCCAIcAgMCSQIeAAJ/AgICKwIEAgUCBgIHAggCCQIfAgsCDAINAggCCAIIAggCCAIIAggCCAIIAggCCAIIAggCCAIIAggCCAIcAgMCRwIeAAJ/AgICIQIEAgUCBgIHAggCCQIcAgsCDAINAggCCAIIAggCCAIIAggCCAIIAggCCAIIAggCCAIIAggCCAIcAgMCbQIeAAJ/AgICJwIEAgUCBgIHAggCCQIfAgsCDAINAggCCAIIAggCCAIIAggCCAIIegAABAACCAIIAggCCAIIAggCCAIIAhwCAwI8Ah4AAn8CAgI4AgQCBQIGAgcCCAIJAhwCCwIMAg0CCAIIAggCCAIIAggCCAIIAggCCAIIAggCCAIIAggCCAIIAhwCAwJuAh4AAn8CAgJAAgQCBQIGAgcCCAIJAh8CCwIMAg0CCAIIAggCCAIIAggCCAIIAggCCAIIAggCCAIIAggCCAIIAhwCAwJLAh4AAn8CAgItAgQCBQIGAgcCCAIJAh8CCwIMAg0CCAIIAggCCAIIAggCCAIIAggCCAIIAggCCAIIAggCCAIIAhwCAwJwAh4AAn8CAgIlAgQCBQIGAgcCCAIJAhwCCwIMAg0CCAIIAggCCAIIAggCCAIIAggCCAIIAggCCAIIAggCCAIIAhwCAwJ2Ah4AAn8CAgIvAgQCBQIGAgcCCAIJAhwCCwIMAg0CCAIIAggCCAIIAggCCAIIAggCCAIIAggCCAIIAggCCAIIAhwCAwIwAh4AAn8CAgJZAgQCBQIGAgcCCAIJAgoCCwIMAg0CCAIIAggCCAIIAggCCAIIAggCCAIIAggCCAIIAggCCAIIAhwCAwJyAh4AAn8CAgI0AgQCBQIGAgcCCAIJAhwCCwIMAg0CCAIIAggCCAIIAggCCAIIAggCCAIIAggCCAIIAggCCAIIAhwCAwJOAh4AAn8CAgJCAgQCBQIGAgcCCAIJAgoCCwIMAg0CCAIIAggCCAIIAggCCAIIAggCCAIIAggCCAIIAggCCAIIAhwCAwJ0Ah4AAn8CAgI0AgQCBQIGAgcCCAIJAgoCCwIMAg0CCAIIAggCCAIIAggCCAIIAggCCAIIAggCCAIIAggCCAIIAhwCAwJ4Ah4AAn8CAgI6AgQCBQIGAgcCCAIJAgoCCwIMAg0CCAIIAggCCAIIAggCCAIIAggCCAIIAggCCAIIAggCCAIIAhwCAwJ5Ah4AAn8CAgJEAgQCBQIGAgcCCAIJAh8CCwIMAg0CCAIIAggCCAIIAggCCAIIAggCCAIIAggCCAIIAggCCAIIAhwCAwJ8Ah4AAn8CAgJXAgQCBQIGAgcCCAIJAhwCCwIMAg0CCAIIAggCCAIIAggCCAIIAggCCAIIAggCCAIIAggCCAIIAhwCAwJ7Ah4AAn8CAgJPAgQCBQIGAgcCCAIJAgoCCwIMAg0CCAIIAggCCAIIAggCCAIIAggCCAIIAggCCAIIAggCCAIIAhwCAwIoAh4AAn8CAgI2AgQCBQIGAgcCCAIJAh8CCwIMAg0CCAIIAggCCAIIAggCCAIIAggCCAIIAggCCAIIAggCCAIIAhwCAwJ6Ah4AAn8CAgIDAgQCBQIGAgcCCAIJAhwCCwIMAg0CCAIIAggCegAABAAIAggCCAIIAggCCAIIAggCCAIIAggCCAIIAggCHAIDAn4CHgACfwICAkACBAIFAgYCBwIIAgkCHAILAgwCDQIIAggCCAIIAggCCAIIAggCCAIIAggCCAIIAggCCAIIAggCHAIDAmQCHgACfwICAiECBAIFAgYCBwIIAgkCHwILAgwCDQIIAggCCAIIAggCCAIIAggCCAIIAggCCAIIAggCCAIIAggCHAIDAiICHgACfwICAh4CBAIFAgYCBwIIAgkCHwILAgwCDQIIAggCCAIIAggCCAIIAggCCAIIAggCCAIIAggCCAIIAggCHAIDAiACHgACfwICAisCBAIFAgYCBwIIAgkCHAILAgwCDQIIAggCCAIIAggCCAIIAggCCAIIAggCCAIIAggCCAIIAggCHAIDAn0CHgACfwICAi8CBAIFAgYCBwIIAgkCHwILAgwCDQIIAggCCAIIAggCCAIIAggCCAIIAggCCAIIAggCCAIIAggCHAIDAnMCHgACfwICAi0CBAIFAgYCBwIIAgkCCgILAgwCDQIIAggCCAIIAggCCAIIAggCCAIIAggCCAIIAggCCAIIAggCHAIDAi4CHgACfwICAhsCBAIFAgYCBwIIAgkCCgILAgwCDQIIAggCCAIIAggCCAIIAggCCAIIAggCCAIIAggCCAIIAggCHAIDAmMCHgACfwICAicCBAIFAgYCBwIIAgkCCgILAgwCDQIIAggCCAIIAggCCAIIAggCCAIIAggCCAIIAggCCAIIAggCHAIDAigCHgACfwICAj4CBAIFAgYCBwIIAgkCCgILAgwCDQIIAggCCAIIAggCCAIIAggCCAIIAggCCAIIAggCCAIIAggCHAIDAmACHgACfwICAkoCBAIFAgYCBwIIAgkCHwILAgwCDQIIAggCCAIIAggCCAIIAggCCAIIAggCCAIIAggCCAIIAggCHAIDAmUCHgACfwICAkICBAIFAgYCBwIIAgkCHwILAgwCDQIIAggCCAIIAggCCAIIAggCCAIIAggCCAIIAggCCAIIAggCHAIDAlICHgACfwICAlUCBAIFAgYCBwIIAgkCHwILAgwCDQIIAggCCAIIAggCCAIIAggCCAIIAggCCAIIAggCCAIIAggCHAIDAmICHgACfwICAk8CBAIFAgYCBwIIAgkCHwILAgwCDQIIAggCCAIIAggCCAIIAggCCAIIAggCCAIIAggCCAIIAggCHAIDAmsCHgACfwICAlcCBAIFAgYCBwIIAgkCHwILAgwCDQIIAggCCAIIAggCCAIIAggCCAIIAggCCAIIAggCCAIIAggCHAIDAm8CHgACfwICAlkCBAIFAgYCBwIIAgkCHAILegAABAACDAINAggCCAIIAggCCAIIAggCCAIIAggCCAIIAggCCAIIAggCCAIcAgMCagIeAAJ/AgICMgIEAgUCBgIHAggCCQIKAgsCDAINAggCCAIIAggCCAIIAggCCAIIAggCCAIIAggCCAIIAggCCAIcAgMCaQIeAAJ/AgICKQIEAgUCBgIHAggCCQIKAgsCDAINAggCCAIIAggCCAIIAggCCAIIAggCCAIIAggCCAIIAggCCAIcAgMCZwIeAAJ/AgICQgIEAgUCBgIHAggCCQIcAgsCDAINAggCCAIIAggCCAIIAggCCAIIAggCCAIIAggCCAIIAggCCAIcAgMCQwIeAAJ/AgICGwIEAgUCBgIHAggCCQIfAgsCDAINAggCCAIIAggCCAIIAggCCAIIAggCCAIIAggCCAIIAggCCAIcAgMCcQIeAAJ/AgICIwIEAgUCBgIHAggCCQIKAgsCDAINAggCCAIIAggCCAIIAggCCAIIAggCCAIIAggCCAIIAggCCAIcAgMCdQIeAAJ/AgICSgIEAgUCBgIHAggCCQIcAgsCDAINAggCCAIIAggCCAIIAggCCAIIAggCCAIIAggCCAIIAggCCAIcAgMCbAIeAAJ/AgICHgIEAgUCBgIHAggCCQIKAgsCDAINAggCCAIIAggCCAIIAggCCAIIAggCCAIIAggCCAIIAggCCAIcAgMCSAIeAAJ/AgICVQIEAgUCBgIHAggCCQIcAgsCDAINAggCCAIIAggCCAIIAggCCAIIAggCCAIIAggCCAIIAggCCAIcAgMCdwIeAAJ/AgICIQIEAgUCBgIHAggCCQIKAgsCDAINAggCCAIIAggCCAIIAggCCAIIAggCCAIIAggCCAIIAggCCAIcAgMCTQIeAAJ/AgICTwIEAgUCBgIHAggCCQIcAgsCDAINAggCCAIIAggCCAIIAggCCAIIAggCCAIIAggCCAIIAggCCAIcAgMCUAIeAAJ/AgICJwIEAgUCBgIHAggCCQIcAgsCDAINAggCCAIIAggCCAIIAggCCAIIAggCCAIIAggCCAIIAggCCAIcAgMCWwIeAAJ/AgICOgIEAgUCBgIHAggCCQIcAgsCDAINAggCCAIIAggCCAIIAggCCAIIAggCCAIIAggCCAIIAggCCAIcAgMCTAIeAAJ/AgICLQIEAgUCBgIHAggCCQIcAgsCDAINAggCCAIIAggCCAIIAggCCAIIAggCCAIIAggCCAIIAggCCAIcAgMCUQIeAAJ/AgICKQIEAgUCBgIHAggCCQIfAgsCDAINAggCCAIIAggCCAIIAggCCAIIAggCCAIIAggCCAIIAggCCAIcAgMCKgIeAAJ/AgICPgIEAgUCegAABAAGAgcCCAIJAh8CCwIMAg0CCAIIAggCCAIIAggCCAIIAggCCAIIAggCCAIIAggCCAIIAhwCAwI/Ah4AAn8CAgJKAgQCBQIGAgcCCAIJAgoCCwIMAg0CCAIIAggCCAIIAggCCAIIAggCCAIIAggCCAIIAggCCAIIAhwCAwIoAh4AAn8CAgIvAgQCBQIGAgcCCAIJAgoCCwIMAg0CCAIIAggCCAIIAggCCAIIAggCCAIIAggCCAIIAggCCAIIAhwCAwJUAh4AAn8CAgJVAgQCBQIGAgcCCAIJAgoCCwIMAg0CCAIIAggCCAIIAggCCAIIAggCCAIIAggCCAIIAggCCAIIAhwCAwJWAh4AAn8CAgIlAgQCBQIGAgcCCAIJAgoCCwIMAg0CCAIIAggCCAIIAggCCAIIAggCCAIIAggCCAIIAggCCAIIAhwCAwIoAh4AAn8CAgJXAgQCBQIGAgcCCAIJAgoCCwIMAg0CCAIIAggCCAIIAggCCAIIAggCCAIIAggCCAIIAggCCAIIAhwCAwJYAh4AAn8CAgI4AgQCBQIGAgcCCAIJAgoCCwIMAg0CCAIIAggCCAIIAggCCAIIAggCCAIIAggCCAIIAggCCAIIAhwCAwJdAh4AAn8CAgIyAgQCBQIGAgcCCAIJAh8CCwIMAg0CCAIIAggCCAIIAggCCAIIAggCCAIIAggCCAIIAggCCAIIAhwCAwJTAh4AAn8CAgIrAgQCBQIGAgcCCAIJAgoCCwIMAg0CCAIIAggCCAIIAggCCAIIAggCCAIIAggCCAIIAggCCAIIAhwCAwIsAh4AAn8CAgIDAgQCBQIGAgcCCAIJAgoCCwIMAg0CCAIIAggCCAIIAggCCAIIAggCCAIIAggCCAIIAggCCAIIAhwCAwIOAh4AAn8CAgI+AgQCBQIGAgcCCAIJAhwCCwIMAg0CCAIIAggCCAIIAggCCAIIAggCCAIIAggCCAIIAggCCAIIAhwCAwJcAh4AAn8CAgIjAgQCBQIGAgcCCAIJAh8CCwIMAg0CCAIIAggCCAIIAggCCAIIAggCCAIIAggCCAIIAggCCAIIAhwCAwIkAh4AAn8CAgJZAgQCBQIGAgcCCAIJAh8CCwIMAg0CCAIIAggCCAIIAggCCAIIAggCCAIIAggCCAIIAggCCAIIAhwCAwJaAh4AAn8CAgIbAgQCBQIGAgcCCAIJAhwCCwIMAg0CCAIIAggCCAIIAggCCAIIAggCCAIIAggCCAIIAggCCAIIAhwCAwIdAh4AAn8CAgJEAgQCBQIGAgcCCAIJAhwCCwIMAg0CCAIIAggCCAIIAggCCAIIAggCCAIIAggCCAIIAggCCAIIAhwCAwJhAh4AegAAA1QCfwICAjYCBAIFAgYCBwIIAgkCHAILAgwCDQIIAggCCAIIAggCCAIIAggCCAIIAggCCAIIAggCCAIIAggCHAIDAmYCHgACgAAJNTM4NjcxOTc2AgICgQAGMjAxODA2AgQCBQIGAgcCCAIJAgoCCwIMAg0CCAIIAggCCAIIAggCCAIIAggCCAIIAggCCAIIAggCCAIIAhICAwIoAh4AAoACAgI6AgQCBQIGAgcCCAIJAgoCCwIMAg0CCAIIAggCCAIIAggCCAIIAggCCAIIAggCCAIIAggCCAIIAhICAwJ5Ah4AAoACAgIvAgQCBQIGAgcCCAIJAhwCCwIMAg0CCAIIAggCCAIIAggCCAIIAggCCAIIAggCCAIIAggCCAIIAhICAwIwAh4AAoACAgItAgQCBQIGAgcCCAIJAgoCCwIMAg0CCAIIAggCCAIIAggCCAIIAggCCAIIAggCCAIIAggCCAIIAhICAwIuAh4AAoACAgIlAgQCBQIGAgcCCAIJAgoCCwIMAg0CCAIIAggCCAIIAggCCAIIAggCCAIIAggCCAIIAggCCAIIAhICAwIoAh4AAoACAgIpAgQCBQIGAgcCCAIJAh8CCwIMAg0CCAIIAggCCAIIAggCCAIIAggCCAIIAggCCAIIAggCCAIIAhICAwIqAh4AAoACAgIjAgQCBQIGAgcCCAIJAgoCCwIMAg0CCAIIAggCCAIIAggCCAIIAggCCAIIAggCCAIIAggCCAIIAhICAwJ1Ah4AAoACAgJKAgQCBQIGAgcCCAIJAhwCCwIMAg0CCAIIAggCCAIIAggCCAIIAggCCAIIAggCCAIIAggCCAIIAhICAwJsAh4AAoACAgIeAgQCBQIGAgcCCAIJAgoCCwIMAg0CCAIIAggCCAIIAggCCAIIAggCCAIIAggCCAIIAggCCAIIAhICAwJIAh4AAoACAgJAAgQCBQIGAgcCCAIJAgoCCwIMAg0CCAIIAggCCAIIAggCCAIIAggCCAIIAggCCAIIAggCCAIIAhICAwJBAh4AAoACAgKCAAYyMDE4MDkCBAIFAgYCBwIIAgkCHwILAgwCDQIIAggCCAIIAggCCAIIAggCCAIIAggCCAIIAggCCAIIAggCEgIDAoNzcQB+AAAAAAAAcQB+ABl4egAAAwcCHgACgAICAhsCBAIFAgYCBwIIAgkCHwILAgwCDQIIAggCCAIIAggCCAIIAggCCAIIAggCCAIIAggCCAIIAggCEgIDAnECHgACgAICAkICBAIFAgYCBwIIAgkCHAILAgwCDQIIAggCCAIIAggCCAIIAggCCAIIAggCCAIIAggCCAIIAggCEgIDAkMCHgACgAICAikCBAIFAgYCBwIIAgkCHAILAgwCDQIIAggCCAIIAggCCAIIAggCCAIIAggCCAIIAggCCAIIAggCEgIDAjECHgACgAICAlkCBAIFAgYCBwIIAgkCHAILAgwCDQIIAggCCAIIAggCCAIIAggCCAIIAggCCAIIAggCCAIIAggCEgIDAmoCHgACgAICAkQCBAIFAgYCBwIIAgkCCgILAgwCDQIIAggCCAIIAggCCAIIAggCCAIIAggCCAIIAggCCAIIAggCEgIDAkUCHgACgAICAkoCBAIFAgYCBwIIAgkCHwILAgwCDQIIAggCCAIIAggCCAIIAggCCAIIAggCCAIIAggCCAIIAggCEgIDAmUCHgACgAICAjgCBAIFAgYCBwIIAgkCHwILAgwCDQIIAggCCAIIAggCCAIIAggCCAIIAggCCAIIAggCCAIIAggCEgIDAjkCHgACgAICAoQABjIwMTgwNAIEAgUCBgIHAggCCQIKAgsCDAINAggCCAIIAggCCAIIAggCCAIIAggCCAIIAggCCAIIAggCCAISAgMCKAIeAAKAAgICLwIEAgUCBgIHAggCCQIfAgsCDAINAggCCAIIAggCCAIIAggCCAIIAggCCAIIAggCCAIIAggCCAISAgMCcwIeAAKAAgICQAIEAgUCBgIHAggCCQIcAgsCDAINAggCCAIIAggCCAIIAggCCAIIAggCCAIIAggCCAIIAggCCAISAgMCZAIeAAKAAgIChQAGMjAxODA3AgQCBQIGAgcCCAIJAh8CCwIMAg0CCAIIAggCCAIIAggCCAIIAggCCAIIAggCCAIIAggCCAIIAhICAwKGc3EAfgAAAAAAAnNxAH4ABP///////////////v////7/////dXEAfgAHAAAABGPPmgl4eHoAAAFZAh4AAoACAgIDAgQCBQIGAgcCCAIJAhwCCwIMAg0CCAIIAggCCAIIAggCCAIIAggCCAIIAggCCAIIAggCCAIIAhICAwJ+Ah4AAoACAgI+AgQCBQIGAgcCCAIJAgoCCwIMAg0CCAIIAggCCAIIAggCCAIIAggCCAIIAggCCAIIAggCCAIIAhICAwJgAh4AAoACAgIhAgQCBQIGAgcCCAIJAh8CCwIMAg0CCAIIAggCCAIIAggCCAIIAggCCAIIAggCCAIIAggCCAIIAhICAwIiAh4AAoACAgJPAgQCBQIGAgcCCAIJAgoCCwIMAg0CCAIIAggCCAIIAggCCAIIAggCCAIIAggCCAIIAggCCAIIAhICAwIoAh4AAoACAgKBAgQCBQIGAgcCCAIJAhwCCwIMAg0CCAIIAggCCAIIAggCCAIIAggCCAIIAggCCAIIAggCCAIIAhICAwKHc3EAfgAAAAAAAnNxAH4ABP///////////////v////7/////dXEAfgAHAAAABAHuetZ4eHoAAAI4Ah4AAoACAgJKAgQCBQIGAgcCCAIJAgoCCwIMAg0CCAIIAggCCAIIAggCCAIIAggCCAIIAggCCAIIAggCCAIIAhICAwIoAh4AAoACAgIvAgQCBQIGAgcCCAIJAgoCCwIMAg0CCAIIAggCCAIIAggCCAIIAggCCAIIAggCCAIIAggCCAIIAhICAwJUAh4AAoACAgKIAAYyMDE4MTECBAIFAgYCBwIIAgkCHwILAgwCDQIIAggCCAIIAggCCAIIAggCCAIIAggCCAIIAggCCAIIAggCEgIDAoMCHgACgAICAjgCBAIFAgYCBwIIAgkCHAILAgwCDQIIAggCCAIIAggCCAIIAggCCAIIAggCCAIIAggCCAIIAggCEgIDAm4CHgACgAICAjoCBAIFAgYCBwIIAgkCHAILAgwCDQIIAggCCAIIAggCCAIIAggCCAIIAggCCAIIAggCCAIIAggCEgIDAkwCHgACgAICAjYCBAIFAgYCBwIIAgkCHwILAgwCDQIIAggCCAIIAggCCAIIAggCCAIIAggCCAIIAggCCAIIAggCEgIDAnoCHgACgAICAisCBAIFAgYCBwIIAgkCHwILAgwCDQIIAggCCAIIAggCCAIIAggCCAIIAggCCAIIAggCCAIIAggCEgIDAkcCHgACgAICAokABjIwMTgwNQIEAgUCBgIHAggCCQIfAgsCDAINAggCCAIIAggCCAIIAggCCAIIAggCCAIIAggCCAIIAggCCAISAgMCinNxAH4AAAAAAAJzcQB+AAT///////////////7////+/////3VxAH4ABwAAAARc5cCweHh3RQIeAAKAAgIChQIEAgUCBgIHAggCCQIcAgsCDAINAggCCAIIAggCCAIIAggCCAIIAggCCAIIAggCCAIIAggCCAISAgMCi3NxAH4AAAAAAAJzcQB+AAT///////////////7////+AAAAAXVxAH4ABwAAAAMJSVB4eHoAAAEUAh4AAoACAgItAgQCBQIGAgcCCAIJAh8CCwIMAg0CCAIIAggCCAIIAggCCAIIAggCCAIIAggCCAIIAggCCAIIAhICAwJwAh4AAoACAgJeAgQCBQIGAgcCCAIJAgoCCwIMAg0CCAIIAggCCAIIAggCCAIIAggCCAIIAggCCAIIAggCCAIIAhICAwIoAh4AAoACAgIhAgQCBQIGAgcCCAIJAhwCCwIMAg0CCAIIAggCCAIIAggCCAIIAggCCAIIAggCCAIIAggCCAIIAhICAwJtAh4AAoACAgKBAgQCBQIGAgcCCAIJAh8CCwIMAg0CCAIIAggCCAIIAggCCAIIAggCCAIIAggCCAIIAggCCAIIAhICAwKMc3EAfgAAAAAAAnNxAH4ABP///////////////v////7/////dXEAfgAHAAAABF0aA9N4eHoAAAQAAh4AAoACAgI6AgQCBQIGAgcCCAIJAh8CCwIMAg0CCAIIAggCCAIIAggCCAIIAggCCAIIAggCCAIIAggCCAIIAhICAwI7Ah4AAoACAgIyAgQCBQIGAgcCCAIJAgoCCwIMAg0CCAIIAggCCAIIAggCCAIIAggCCAIIAggCCAIIAggCCAIIAhICAwJpAh4AAoACAgI2AgQCBQIGAgcCCAIJAhwCCwIMAg0CCAIIAggCCAIIAggCCAIIAggCCAIIAggCCAIIAggCCAIIAhICAwJmAh4AAoACAgKNAAYyMDE4MDgCBAIFAgYCBwIIAgkCCgILAgwCDQIIAggCCAIIAggCCAIIAggCCAIIAggCCAIIAggCCAIIAggCEgIDAigCHgACgAICAj4CBAIFAgYCBwIIAgkCHAILAgwCDQIIAggCCAIIAggCCAIIAggCCAIIAggCCAIIAggCCAIIAggCEgIDAlwCHgACgAICAgMCBAIFAgYCBwIIAgkCCgILAgwCDQIIAggCCAIIAggCCAIIAggCCAIIAggCCAIIAggCCAIIAggCEgIDAg4CHgACgAICAjgCBAIFAgYCBwIIAgkCCgILAgwCDQIIAggCCAIIAggCCAIIAggCCAIIAggCCAIIAggCCAIIAggCEgIDAl0CHgACgAICAkICBAIFAgYCBwIIAgkCHwILAgwCDQIIAggCCAIIAggCCAIIAggCCAIIAggCCAIIAggCCAIIAggCEgIDAlICHgACgAICAlkCBAIFAgYCBwIIAgkCHwILAgwCDQIIAggCCAIIAggCCAIIAggCCAIIAggCCAIIAggCCAIIAggCEgIDAloCHgACgAICAi0CBAIFAgYCBwIIAgkCHAILAgwCDQIIAggCCAIIAggCCAIIAggCCAIIAggCCAIIAggCCAIIAggCEgIDAlECHgACgAICAjQCBAIFAgYCBwIIAgkCCgILAgwCDQIIAggCCAIIAggCCAIIAggCCAIIAggCCAIIAggCCAIIAggCEgIDAngCHgACgAICAk8CBAIFAgYCBwIIAgkCHAILAgwCDQIIAggCCAIIAggCCAIIAggCCAIIAggCCAIIAggCCAIIAggCEgIDAlACHgACgAICAo0CBAIFAgYCBwIIAgkCHwILAgwCDQIIAggCCAIIAggCCAIIAggCCAIIAggCCAIIAggCCAIIAggCEgIDAoYCHgACgAICAjICBAIFAgYCBwIIAgkCHwILAgwCDQIIAggCCAIIAggCCAIIAggCCAIIAggCCAIIAggCCAIIAggCEgIDAlMCHgACgAICAlcCBAIFAgYCBwIIAgkCHAILAgwCDQIIAggCCAIIAggCCAIIAggCCAIIAnoAAAQACAIIAggCCAIIAggCCAISAgMCewIeAAKAAgICVQIEAgUCBgIHAggCCQIcAgsCDAINAggCCAIIAggCCAIIAggCCAIIAggCCAIIAggCCAIIAggCCAISAgMCdwIeAAKAAgICIQIEAgUCBgIHAggCCQIKAgsCDAINAggCCAIIAggCCAIIAggCCAIIAggCCAIIAggCCAIIAggCCAISAgMCTQIeAAKAAgICPgIEAgUCBgIHAggCCQIfAgsCDAINAggCCAIIAggCCAIIAggCCAIIAggCCAIIAggCCAIIAggCCAISAgMCPwIeAAKAAgICTwIEAgUCBgIHAggCCQIfAgsCDAINAggCCAIIAggCCAIIAggCCAIIAggCCAIIAggCCAIIAggCCAISAgMCawIeAAKAAgIChQIEAgUCBgIHAggCCQIKAgsCDAINAggCCAIIAggCCAIIAggCCAIIAggCCAIIAggCCAIIAggCCAISAgMCKAIeAAKAAgICMgIEAgUCBgIHAggCCQIcAgsCDAINAggCCAIIAggCCAIIAggCCAIIAggCCAIIAggCCAIIAggCCAISAgMCMwIeAAKAAgICjQIEAgUCBgIHAggCCQIcAgsCDAINAggCCAIIAggCCAIIAggCCAIIAggCCAIIAggCCAIIAggCCAISAgMCiwIeAAKAAgICNgIEAgUCBgIHAggCCQIKAgsCDAINAggCCAIIAggCCAIIAggCCAIIAggCCAIIAggCCAIIAggCCAISAgMCNwIeAAKAAgICXgIEAgUCBgIHAggCCQIcAgsCDAINAggCCAIIAggCCAIIAggCCAIIAggCCAIIAggCCAIIAggCCAISAgMCaAIeAAKAAgICGwIEAgUCBgIHAggCCQIKAgsCDAINAggCCAIIAggCCAIIAggCCAIIAggCCAIIAggCCAIIAggCCAISAgMCYwIeAAKAAgICVwIEAgUCBgIHAggCCQIfAgsCDAINAggCCAIIAggCCAIIAggCCAIIAggCCAIIAggCCAIIAggCCAISAgMCbwIeAAKAAgICVQIEAgUCBgIHAggCCQIfAgsCDAINAggCCAIIAggCCAIIAggCCAIIAggCCAIIAggCCAIIAggCCAISAgMCYgIeAAKAAgICJQIEAgUCBgIHAggCCQIfAgsCDAINAggCCAIIAggCCAIIAggCCAIIAggCCAIIAggCCAIIAggCCAISAgMCJgIeAAKAAgICiAIEAgUCBgIHAggCCQIcAgsCDAINAggCCAIIAggCCAIIAggCCAIIAggCCAIIAggCCAIIAggCCAISAgMCgwIeAAKAAgICJwIEAgUCBgIHAggCCQIKAgsCDAINAggCCAIIAggCCHoAAAF3AggCCAIIAggCCAIIAggCCAIIAggCCAIIAhICAwIoAh4AAoACAgIeAgQCBQIGAgcCCAIJAh8CCwIMAg0CCAIIAggCCAIIAggCCAIIAggCCAIIAggCCAIIAggCCAIIAhICAwIgAh4AAoACAgKCAgQCBQIGAgcCCAIJAgoCCwIMAg0CCAIIAggCCAIIAggCCAIIAggCCAIIAggCCAIIAggCCAIIAhICAwKDAh4AAoACAgIrAgQCBQIGAgcCCAIJAhwCCwIMAg0CCAIIAggCCAIIAggCCAIIAggCCAIIAggCCAIIAggCCAIIAhICAwJ9Ah4AAoACAgInAgQCBQIGAgcCCAIJAhwCCwIMAg0CCAIIAggCCAIIAggCCAIIAggCCAIIAggCCAIIAggCCAIIAhICAwJbAh4AAoACAgKEAgQCBQIGAgcCCAIJAh8CCwIMAg0CCAIIAggCCAIIAggCCAIIAggCCAIIAggCCAIIAggCCAIIAhICAwKOc3EAfgAAAAAAAnNxAH4ABP///////////////v////7/////dXEAfgAHAAAABFqpyF94eHoAAAGmAh4AAoACAgJEAgQCBQIGAgcCCAIJAh8CCwIMAg0CCAIIAggCCAIIAggCCAIIAggCCAIIAggCCAIIAggCCAIIAhICAwJ8Ah4AAoACAgKPAAYyMDE4MTACBAIFAgYCBwIIAgkCHwILAgwCDQIIAggCCAIIAggCCAIIAggCCAIIAggCCAIIAggCCAIIAggCEgIDAoMCHgACgAICAjQCBAIFAgYCBwIIAgkCHAILAgwCDQIIAggCCAIIAggCCAIIAggCCAIIAggCCAIIAggCCAIIAggCEgIDAk4CHgACgAICAkICBAIFAgYCBwIIAgkCCgILAgwCDQIIAggCCAIIAggCCAIIAggCCAIIAggCCAIIAggCCAIIAggCEgIDAnQCHgACgAICAlUCBAIFAgYCBwIIAgkCCgILAgwCDQIIAggCCAIIAggCCAIIAggCCAIIAggCCAIIAggCCAIIAggCEgIDAlYCHgACgAICAokCBAIFAgYCBwIIAgkCHAILAgwCDQIIAggCCAIIAggCCAIIAggCCAIIAggCCAIIAggCCAIIAggCEgIDApBzcQB+AAAAAAACc3EAfgAE///////////////+/////v////91cQB+AAcAAAAEBEpBlXh4egAABAACHgACgAICAkACBAIFAgYCBwIIAgkCHwILAgwCDQIIAggCCAIIAggCCAIIAggCCAIIAggCCAIIAggCCAIIAggCEgIDAksCHgACgAICAgMCBAIFAgYCBwIIAgkCHwILAgwCDQIIAggCCAIIAggCCAIIAggCCAIIAggCCAIIAggCCAIIAggCEgIDAkkCHgACgAICAiUCBAIFAgYCBwIIAgkCHAILAgwCDQIIAggCCAIIAggCCAIIAggCCAIIAggCCAIIAggCCAIIAggCEgIDAnYCHgACgAICAh4CBAIFAgYCBwIIAgkCHAILAgwCDQIIAggCCAIIAggCCAIIAggCCAIIAggCCAIIAggCCAIIAggCEgIDAkYCHgACgAICAlkCBAIFAgYCBwIIAgkCCgILAgwCDQIIAggCCAIIAggCCAIIAggCCAIIAggCCAIIAggCCAIIAggCEgIDAnICHgACgAICAo8CBAIFAgYCBwIIAgkCCgILAgwCDQIIAggCCAIIAggCCAIIAggCCAIIAggCCAIIAggCCAIIAggCEgIDAoMCHgACgAICAiMCBAIFAgYCBwIIAgkCHAILAgwCDQIIAggCCAIIAggCCAIIAggCCAIIAggCCAIIAggCCAIIAggCEgIDAj0CHgACgAICAicCBAIFAgYCBwIIAgkCHwILAgwCDQIIAggCCAIIAggCCAIIAggCCAIIAggCCAIIAggCCAIIAggCEgIDAjwCHgACgAICAikCBAIFAgYCBwIIAgkCCgILAgwCDQIIAggCCAIIAggCCAIIAggCCAIIAggCCAIIAggCCAIIAggCEgIDAmcCHgACgAICAo8CBAIFAgYCBwIIAgkCHAILAgwCDQIIAggCCAIIAggCCAIIAggCCAIIAggCCAIIAggCCAIIAggCEgIDAoMCHgACgAICAkQCBAIFAgYCBwIIAgkCHAILAgwCDQIIAggCCAIIAggCCAIIAggCCAIIAggCCAIIAggCCAIIAggCEgIDAmECHgACgAICAogCBAIFAgYCBwIIAgkCCgILAgwCDQIIAggCCAIIAggCCAIIAggCCAIIAggCCAIIAggCCAIIAggCEgIDAoMCHgACgAICAjQCBAIFAgYCBwIIAgkCHwILAgwCDQIIAggCCAIIAggCCAIIAggCCAIIAggCCAIIAggCCAIIAggCEgIDAjUCHgACgAICAoICBAIFAgYCBwIIAgkCHAILAgwCDQIIAggCCAIIAggCCAIIAggCCAIIAggCCAIIAggCCAIIAggCEgIDAoMCHgACgAICAisCBAIFAgYCBwIIAgkCCgILAgwCDQIIAggCCAIIAggCCAIIAggCCAIIAggCCAIIAggCd9oIAggCCAISAgMCLAIeAAKAAgICIwIEAgUCBgIHAggCCQIfAgsCDAINAggCCAIIAggCCAIIAggCCAIIAggCCAIIAggCCAIIAggCCAISAgMCJAIeAAKAAgICXgIEAgUCBgIHAggCCQIfAgsCDAINAggCCAIIAggCCAIIAggCCAIIAggCCAIIAggCCAIIAggCCAISAgMCXwIeAAKAAgIChAIEAgUCBgIHAggCCQIcAgsCDAINAggCCAIIAggCCAIIAggCCAIIAggCCAIIAggCCAIIAggCCAISAgMCkXNxAH4AAAAAAAJzcQB+AAT///////////////7////+/////3VxAH4ABwAAAAQHGT+ZeHh6AAABIwIeAAKAAgICVwIEAgUCBgIHAggCCQIKAgsCDAINAggCCAIIAggCCAIIAggCCAIIAggCCAIIAggCCAIIAggCCAISAgMCWAIeAAKAAgICiQIEAgUCBgIHAggCCQIKAgsCDAINAggCCAIIAggCCAIIAggCCAIIAggCCAIIAggCCAIIAggCCAISAgMCKAIeAAKAAgICGwIEAgUCBgIHAggCCQIcAgsCDAINAggCCAIIAggCCAIIAggCCAIIAggCCAIIAggCCAIIAggCCAISAgMCHQIeAAKSAAk1Mzg4NTIyNzICAgJEAgQCBQIGAgcCCAIJAhwCCwKTAAJJRAINAggCCAIIAggCCAIIAggCCAIIAggCCAIIAggCCAIIAggCCAIZAgMClHNxAH4AAAAAAAJzcQB+AAT///////////////7////+/////3VxAH4ABwAAAAQEW5IQeHh3RQIeAAKSAgIChAIEAgUCBgIHAggCCQIcAgsCkwINAggCCAIIAggCCAIIAggCCAIIAggCCAIIAggCCAIIAggCCAIZAgMClXNxAH4AAAAAAAJzcQB+AAT///////////////7////+/////3VxAH4ABwAAAAQBMmvPeHh3RQIeAAKSAgICNgIEAgUCBgIHAggCCQIcAgsCkwINAggCCAIIAggCCAIIAggCCAIIAggCCAIIAggCCAIIAggCCAIZAgMClnNxAH4AAAAAAAJzcQB+AAT///////////////7////+/////3VxAH4ABwAAAAQIvUgheHh3RQIeAAKSAgICVQIEAgUCBgIHAggCCQIfAgsCkwINAggCCAIIAggCCAIIAggCCAIIAggCCAIIAggCCAIIAggCCAIZAgMCl3NxAH4AAAAAAAJzcQB+AAT///////////////7////+/////3VxAH4ABwAAAAQdsfpMeHh3RQIeAAKSAgICSgIEAgUCBgIHAggCCQIfAgsCkwINAggCCAIIAggCCAIIAggCCAIIAggCCAIIAggCCAIIAggCCAIZAgMCmHNxAH4AAAAAAAJzcQB+AAT///////////////7////+/////3VxAH4ABwAAAAQpRoS2eHh3RQIeAAKSAgICQAIEAgUCBgIHAggCCQIcAgsCkwINAggCCAIIAggCCAIIAggCCAIIAggCCAIIAggCCAIIAggCCAIZAgMCmXNxAH4AAAAAAAJzcQB+AAT///////////////7////+AAAAAXVxAH4ABwAAAAQGG1pqeHh3kgIeAAKSAgICSgIEAgUCBgIHAggCCQKaAAYxOTEwMTUCCwKTAg0CCAIIAggCCAIIAggCCAIIAggCCAIIAggCCAIIAggCCAIIAhkCAwIoAh4AApICAgJZAgQCBQIGAgcCCAIJAh8CCwKTAg0CCAIIAggCCAIIAggCCAIIAggCCAIIAggCCAIIAggCCAIIAhkCAwKbc3EAfgAAAAAAAnNxAH4ABP///////////////v////7/////dXEAfgAHAAAABCIKrDF4eHdFAh4AApICAgJCAgQCBQIGAgcCCAIJAh8CCwKTAg0CCAIIAggCCAIIAggCCAIIAggCCAIIAggCCAIIAggCCAIIAhkCAwKcc3EAfgAAAAAAAnNxAH4ABP///////////////v////7/////dXEAfgAHAAAABDO8lpJ4eHdFAh4AApICAgJCAgQCBQIGAgcCCAIJApoCCwKTAg0CCAIIAggCCAIIAggCCAIIAggCCAIIAggCCAIIAggCCAIIAhkCAwKdc3EAfgAAAAAAAnNxAH4ABP///////////////v////7/////dXEAfgAHAAAAAxJzNXh4d0UCHgACkgICAlkCBAIFAgYCBwIIAgkCmgILApMCDQIIAggCCAIIAggCCAIIAggCCAIIAggCCAIIAggCCAIIAggCGQIDAp5zcQB+AAAAAAACc3EAfgAE///////////////+/////v////91cQB+AAcAAAADEobreHh3RQIeAAKSAgICLQIEAgUCBgIHAggCCQIcAgsCkwINAggCCAIIAggCCAIIAggCCAIIAggCCAIIAggCCAIIAggCCAIZAgMCn3NxAH4AAAAAAAJzcQB+AAT///////////////7////+AAAAAXVxAH4ABwAAAAO5cnx4eHdFAh4AApICAgInAgQCBQIGAgcCCAIJAhwCCwKTAg0CCAIIAggCCAIIAggCCAIIAggCCAIIAggCCAIIAggCCAIIAhkCAwKgc3EAfgAAAAAAAnNxAH4ABP///////////////v////7/////dXEAfgAHAAAABB7AdGx4eHdFAh4AApICAgIDAgQCBQIGAgcCCAIJAhwCCwKTAg0CCAIIAggCCAIIAggCCAIIAggCCAIIAggCCAIIAggCCAIIAhkCAwKhc3EAfgAAAAAAAnNxAH4ABP///////////////v////7/////dXEAfgAHAAAABAUEo0F4eHdFAh4AApICAgIrAgQCBQIGAgcCCAIJAhwCCwKTAg0CCAIIAggCCAIIAggCCAIIAggCCAIIAggCCAIIAggCCAIIAhkCAwKic3EAfgAAAAAAAnNxAH4ABP///////////////v////7/////dXEAfgAHAAAABAL7S4t4eHdFAh4AApICAgJeAgQCBQIGAgcCCAIJAh8CCwKTAg0CCAIIAggCCAIIAggCCAIIAggCCAIIAggCCAIIAggCCAIIAhkCAwKjc3EAfgAAAAAAAnNxAH4ABP///////////////v////7/////dXEAfgAHAAAABCrCsfh4eHeKAh4AApICAgJeAgQCBQIGAgcCCAIJApoCCwKTAg0CCAIIAggCCAIIAggCCAIIAggCCAIIAggCCAIIAggCCAIIAhkCAwIoAh4AApICAgJEAgQCBQIGAgcCCAIJAh8CCwKTAg0CCAIIAggCCAIIAggCCAIIAggCCAIIAggCCAIIAggCCAIIAhkCAwKkc3EAfgAAAAAAAnNxAH4ABP///////////////v////7/////dXEAfgAHAAAABBuzHlx4eHdFAh4AApICAgI2AgQCBQIGAgcCCAIJAh8CCwKTAg0CCAIIAggCCAIIAggCCAIIAggCCAIIAggCCAIIAggCCAIIAhkCAwKlc3EAfgAAAAAAAnNxAH4ABP///////////////v////7/////dXEAfgAHAAAABCZ4H3F4eHdFAh4AApICAgI+AgQCBQIGAgcCCAIJAh8CCwKTAg0CCAIIAggCCAIIAggCCAIIAggCCAIIAggCCAIIAggCCAIIAhkCAwKmc3EAfgAAAAAAAnNxAH4ABP///////////////v////7/////dXEAfgAHAAAABDQ5VOh4eHdFAh4AApICAgI4AgQCBQIGAgcCCAIJAhwCCwKTAg0CCAIIAggCCAIIAggCCAIIAggCCAIIAggCCAIIAggCCAIIAhkCAwKnc3EAfgAAAAAAAnNxAH4ABP///////////////v////7/////dXEAfgAHAAAABCWQ0ft4eHdFAh4AApICAgI2AgQCBQIGAgcCCAIJApoCCwKTAg0CCAIIAggCCAIIAggCCAIIAggCCAIIAggCCAIIAggCCAIIAhkCAwKoc3EAfgAAAAAAAnNxAH4ABP///////////////v////7/////dXEAfgAHAAAAAxKK33h4d0UCHgACkgICAlUCBAIFAgYCBwIIAgkCHAILApMCDQIIAggCCAIIAggCCAIIAggCCAIIAggCCAIIAggCCAIIAggCGQIDAqlzcQB+AAAAAAACc3EAfgAE///////////////+/////v////91cQB+AAcAAAAEFDr3g3h4d0UCHgACkgICAiUCBAIFAgYCBwIIAgkCHAILApMCDQIIAggCCAIIAggCCAIIAggCCAIIAggCCAIIAggCCAIIAggCGQIDAqpzcQB+AAAAAAACc3EAfgAE///////////////+/////v////91cQB+AAcAAAAEFreoonh4d4oCHgACkgICAoQCBAIFAgYCBwIIAgkCmgILApMCDQIIAggCCAIIAggCCAIIAggCCAIIAggCCAIIAggCCAIIAggCGQIDAigCHgACkgICAoQCBAIFAgYCBwIIAgkCHwILApMCDQIIAggCCAIIAggCCAIIAggCCAIIAggCCAIIAggCCAIIAggCGQIDAqtzcQB+AAAAAAACc3EAfgAE///////////////+/////v////91cQB+AAcAAAAELvQU/3h4d0UCHgACkgICAiECBAIFAgYCBwIIAgkCHAILApMCDQIIAggCCAIIAggCCAIIAggCCAIIAggCCAIIAggCCAIIAggCGQIDAqxzcQB+AAAAAAACc3EAfgAE///////////////+/////v////91cQB+AAcAAAAEAc1Kd3h4d0UCHgACkgICAj4CBAIFAgYCBwIIAgkCmgILApMCDQIIAggCCAIIAggCCAIIAggCCAIIAggCCAIIAggCCAIIAggCGQIDAq1zcQB+AAAAAAACc3EAfgAE///////////////+/////v////91cQB+AAcAAAADEp6veHh3RQIeAAKSAgICSgIEAgUCBgIHAggCCQIcAgsCkwINAggCCAIIAggCCAIIAggCCAIIAggCCAIIAggCCAIIAggCCAIZAgMCrnNxAH4AAAAAAAJzcQB+AAT///////////////7////+/////3VxAH4ABwAAAAQKK9PneHh3RQIeAAKSAgICGwIEAgUCBgIHAggCCQIfAgsCkwINAggCCAIIAggCCAIIAggCCAIIAggCCAIIAggCCAIIAggCCAIZAgMCr3NxAH4AAAAAAAJzcQB+AAT///////////////7////+/////3VxAH4ABwAAAAQu/eCSeHh3RQIeAAKSAgICGwIEAgUCBgIHAggCCQKaAgsCkwINAggCCAIIAggCCAIIAggCCAIIAggCCAIIAggCCAIIAggCCAIZAgMCsHNxAH4AAAAAAAJzcQB+AAT///////////////7////+/////3VxAH4ABwAAAAMSa1h4eHdFAh4AApICAgItAgQCBQIGAgcCCAIJAh8CCwKTAg0CCAIIAggCCAIIAggCCAIIAggCCAIIAggCCAIIAggCCAIIAhkCAwKxc3EAfgAAAAAAAnNxAH4ABP///////////////v////7/////dXEAfgAHAAAABDSYRyN4eHdFAh4AApICAgJPAgQCBQIGAgcCCAIJAh8CCwKTAg0CCAIIAggCCAIIAggCCAIIAggCCAIIAggCCAIIAggCCAIIAhkCAwKyc3EAfgAAAAAAAnNxAH4ABP///////////////v////7/////dXEAfgAHAAAABCkgj4V4eHdFAh4AApICAgIjAgQCBQIGAgcCCAIJApoCCwKTAg0CCAIIAggCCAIIAggCCAIIAggCCAIIAggCCAIIAggCCAIIAhkCAwKzc3EAfgAAAAAAAnNxAH4ABP///////////////v////7/////dXEAfgAHAAAAAxJ/Bnh4d0UCHgACkgICAicCBAIFAgYCBwIIAgkCHwILApMCDQIIAggCCAIIAggCCAIIAggCCAIIAggCCAIIAggCCAIIAggCGQIDArRzcQB+AAAAAAACc3EAfgAE///////////////+/////v////91cQB+AAcAAAAEHCN8kHh4d0UCHgACkgICAjQCBAIFAgYCBwIIAgkCHwILApMCDQIIAggCCAIIAggCCAIIAggCCAIIAggCCAIIAggCCAIIAggCGQIDArVzcQB+AAAAAAACc3EAfgAE///////////////+/////v////91cQB+AAcAAAAEKiZPC3h4d4oCHgACkgICAk8CBAIFAgYCBwIIAgkCmgILApMCDQIIAggCCAIIAggCCAIIAggCCAIIAggCCAIIAggCCAIIAggCGQIDAigCHgACkgICAh4CBAIFAgYCBwIIAgkCHAILApMCDQIIAggCCAIIAggCCAIIAggCCAIIAggCCAIIAggCCAIIAggCGQIDArZzcQB+AAAAAAACc3EAfgAE///////////////+/////v////91cQB+AAcAAAAEAW1K0nh4d0UCHgACkgICAjoCBAIFAgYCBwIIAgkCHwILApMCDQIIAggCCAIIAggCCAIIAggCCAIIAggCCAIIAggCCAIIAggCGQIDArdzcQB+AAAAAAACc3EAfgAE///////////////+/////v////91cQB+AAcAAAAEI8Z4/Xh4d0UCHgACkgICAjoCBAIFAgYCBwIIAgkCmgILApMCDQIIAggCCAIIAggCCAIIAggCCAIIAggCCAIIAggCCAIIAggCGQIDArhzcQB+AAAAAAACc3EAfgAE///////////////+/////v////91cQB+AAcAAAADEl+UeHh3RQIeAAKSAgICHgIEAgUCBgIHAggCCQIfAgsCkwINAggCCAIIAggCCAIIAggCCAIIAggCCAIIAggCCAIIAggCCAIZAgMCuXNxAH4AAAAAAAJzcQB+AAT///////////////7////+/////3VxAH4ABwAAAAQqC0YheHh3RQIeAAKSAgICNAIEAgUCBgIHAggCCQKaAgsCkwINAggCCAIIAggCCAIIAggCCAIIAggCCAIIAggCCAIIAggCCAIZAgMCunNxAH4AAAAAAAJzcQB+AAT///////////////7////+/////3VxAH4ABwAAAAMSksp4eHdFAh4AApICAgIlAgQCBQIGAgcCCAIJAh8CCwKTAg0CCAIIAggCCAIIAggCCAIIAggCCAIIAggCCAIIAggCCAIIAhkCAwK7c3EAfgAAAAAAAnNxAH4ABP///////////////v////7/////dXEAfgAHAAAABCQ0bfR4eHdFAh4AApICAgIbAgQCBQIGAgcCCAIJAhwCCwKTAg0CCAIIAggCCAIIAggCCAIIAggCCAIIAggCCAIIAggCCAIIAhkCAwK8c3EAfgAAAAAAAnNxAH4ABP///////////////v////7/////dXEAfgAHAAAABAEGlGB4eHdFAh4AApICAgI+AgQCBQIGAgcCCAIJAhwCCwKTAg0CCAIIAggCCAIIAggCCAIIAggCCAIIAggCCAIIAggCCAIIAhkCAwK9c3EAfgAAAAAAAnNxAH4ABP///////////////v////4AAAABdXEAfgAHAAAAA/+JXnh4d0UCHgACkgICAikCBAIFAgYCBwIIAgkCHAILApMCDQIIAggCCAIIAggCCAIIAggCCAIIAggCCAIIAggCCAIIAggCGQIDAr5zcQB+AAAAAAACc3EAfgAE///////////////+/////v////91cQB+AAcAAAADTrgKeHh3RQIeAAKSAgICHgIEAgUCBgIHAggCCQKaAgsCkwINAggCCAIIAggCCAIIAggCCAIIAggCCAIIAggCCAIIAggCCAIZAgMCv3NxAH4AAAAAAAJzcQB+AAT///////////////7////+/////3VxAH4ABwAAAAMSlsB4eHeKAh4AApICAgInAgQCBQIGAgcCCAIJApoCCwKTAg0CCAIIAggCCAIIAggCCAIIAggCCAIIAggCCAIIAggCCAIIAhkCAwIoAh4AApICAgItAgQCBQIGAgcCCAIJApoCCwKTAg0CCAIIAggCCAIIAggCCAIIAggCCAIIAggCCAIIAggCCAIIAhkCAwLAc3EAfgAAAAAAAnNxAH4ABP///////////////v////7/////dXEAfgAHAAAAAxJ3JXh4d0UCHgACkgICAiECBAIFAgYCBwIIAgkCHwILApMCDQIIAggCCAIIAggCCAIIAggCCAIIAggCCAIIAggCCAIIAggCGQIDAsFzcQB+AAAAAAACc3EAfgAE///////////////+/////v////91cQB+AAcAAAAEJi8ywnh4d0UCHgACkgICAiECBAIFAgYCBwIIAgkCmgILApMCDQIIAggCCAIIAggCCAIIAggCCAIIAggCCAIIAggCCAIIAggCGQIDAsJzcQB+AAAAAAACc3EAfgAE///////////////+/////v////91cQB+AAcAAAADEmN/eHh3RQIeAAKSAgICIwIEAgUCBgIHAggCCQIfAgsCkwINAggCCAIIAggCCAIIAggCCAIIAggCCAIIAggCCAIIAggCCAIZAgMCw3NxAH4AAAAAAAJzcQB+AAT///////////////7////+/////3VxAH4ABwAAAAQVrLWfeHh3RQIeAAKSAgICMgIEAgUCBgIHAggCCQIfAgsCkwINAggCCAIIAggCCAIIAggCCAIIAggCCAIIAggCCAIIAggCCAIZAgMCxHNxAH4AAAAAAAJzcQB+AAT///////////////7////+/////3VxAH4ABwAAAAQrEAtReHh3RQIeAAKSAgICKQIEAgUCBgIHAggCCQIfAgsCkwINAggCCAIIAggCCAIIAggCCAIIAggCCAIIAggCCAIIAggCCAIZAgMCxXNxAH4AAAAAAAJzcQB+AAT///////////////7////+/////3VxAH4ABwAAAAQukYUreHh3RQIeAAKSAgICVwIEAgUCBgIHAggCCQIcAgsCkwINAggCCAIIAggCCAIIAggCCAIIAggCCAIIAggCCAIIAggCCAIZAgMCxnNxAH4AAAAAAAJzcQB+AAT///////////////7////+/////3VxAH4ABwAAAAOesqp4eHdFAh4AApICAgIvAgQCBQIGAgcCCAIJAhwCCwKTAg0CCAIIAggCCAIIAggCCAIIAggCCAIIAggCCAIIAggCCAIIAhkCAwLHc3EAfgAAAAAAAnNxAH4ABP///////////////v////4AAAABdXEAfgAHAAAABAJaEtJ4eHdFAh4AApICAgJAAgQCBQIGAgcCCAIJApoCCwKTAg0CCAIIAggCCAIIAggCCAIIAggCCAIIAggCCAIIAggCCAIIAhkCAwLIc3EAfgAAAAAAAnNxAH4ABP///////////////v////7/////dXEAfgAHAAAAAxKmonh4d0UCHgACkgICAjICBAIFAgYCBwIIAgkCmgILApMCDQIIAggCCAIIAggCCAIIAggCCAIIAggCCAIIAggCCAIIAggCGQIDAslzcQB+AAAAAAACc3EAfgAE///////////////+/////v////91cQB+AAcAAAADEmdreHh3RQIeAAKSAgICKQIEAgUCBgIHAggCCQKaAgsCkwINAggCCAIIAggCCAIIAggCCAIIAggCCAIIAggCCAIIAggCCAIZAgMCynNxAH4AAAAAAAJzcQB+AAT///////////////7////+/////3VxAH4ABwAAAAMSmrd4eHdFAh4AApICAgJPAgQCBQIGAgcCCAIJAhwCCwKTAg0CCAIIAggCCAIIAggCCAIIAggCCAIIAggCCAIIAggCCAIIAhkCAwLLc3EAfgAAAAAAAnNxAH4ABP///////////////v////7/////dXEAfgAHAAAABBCmiyR4eHdFAh4AApICAgJAAgQCBQIGAgcCCAIJAh8CCwKTAg0CCAIIAggCCAIIAggCCAIIAggCCAIIAggCCAIIAggCCAIIAhkCAwLMc3EAfgAAAAAAAnNxAH4ABP///////////////v////7/////dXEAfgAHAAAABENETeB4eHdFAh4AApICAgJEAgQCBQIGAgcCCAIJApoCCwKTAg0CCAIIAggCCAIIAggCCAIIAggCCAIIAggCCAIIAggCCAIIAhkCAwLNc3EAfgAAAAAAAnNxAH4ABP///////////////v////7/////dXEAfgAHAAAAAxJXv3h4d0UCHgACkgICAkICBAIFAgYCBwIIAgkCHAILApMCDQIIAggCCAIIAggCCAIIAggCCAIIAggCCAIIAggCCAIIAggCGQIDAs5zcQB+AAAAAAACc3EAfgAE///////////////+/////v////91cQB+AAcAAAADMvcReHh3RQIeAAKSAgICNAIEAgUCBgIHAggCCQIcAgsCkwINAggCCAIIAggCCAIIAggCCAIIAggCCAIIAggCCAIIAggCCAIZAgMCz3NxAH4AAAAAAAJzcQB+AAT///////////////7////+/////3VxAH4ABwAAAAQC12dUeHh3RQIeAAKSAgICOgIEAgUCBgIHAggCCQIcAgsCkwINAggCCAIIAggCCAIIAggCCAIIAggCCAIIAggCCAIIAggCCAIZAgMC0HNxAH4AAAAAAAJzcQB+AAT///////////////7////+/////3VxAH4ABwAAAAQCUB7peHh3RQIeAAKSAgICAwIEAgUCBgIHAggCCQIfAgsCkwINAggCCAIIAggCCAIIAggCCAIIAggCCAIIAggCCAIIAggCCAIZAgMC0XNxAH4AAAAAAAJzcQB+AAT///////////////7////+/////3VxAH4ABwAAAAQp4OUTeHh3RQIeAAKSAgICKwIEAgUCBgIHAggCCQIfAgsCkwINAggCCAIIAggCCAIIAggCCAIIAggCCAIIAggCCAIIAggCCAIZAgMC0nNxAH4AAAAAAAJzcQB+AAT///////////////7////+/////3VxAH4ABwAAAAQerglPeHh3RQIeAAKSAgICKwIEAgUCBgIHAggCCQKaAgsCkwINAggCCAIIAggCCAIIAggCCAIIAggCCAIIAggCCAIIAggCCAIZAgMC03NxAH4AAAAAAAJzcQB+AAT///////////////7////+/////3VxAH4ABwAAAAMSW6l4eHdFAh4AApICAgIjAgQCBQIGAgcCCAIJAhwCCwKTAg0CCAIIAggCCAIIAggCCAIIAggCCAIIAggCCAIIAggCCAIIAhkCAwLUc3EAfgAAAAAAAnNxAH4ABP///////////////v////7/////dXEAfgAHAAAABB0QqXR4eHdFAh4AApICAgJZAgQCBQIGAgcCCAIJAhwCCwKTAg0CCAIIAggCCAIIAggCCAIIAggCCAIIAggCCAIIAggCCAIIAhkCAwLVc3EAfgAAAAAAAnNxAH4ABP///////////////v////7/////dXEAfgAHAAAABA4LHEp4eHdFAh4AApICAgJeAgQCBQIGAgcCCAIJAhwCCwKTAg0CCAIIAggCCAIIAggCCAIIAggCCAIIAggCCAIIAggCCAIIAhkCAwLWc3EAfgAAAAAAAnNxAH4ABP///////////////v////7/////dXEAfgAHAAAABATh3pl4eHdFAh4AApICAgIDAgQCBQIGAgcCCAIJApoCCwKTAg0CCAIIAggCCAIIAggCCAIIAggCCAIIAggCCAIIAggCCAIIAhkCAwLXc3EAfgAAAAAAAnNxAH4ABP///////////////v////7/////dXEAfgAHAAAAAxKO1Hh4d0UCHgACkgICAi8CBAIFAgYCBwIIAgkCHwILApMCDQIIAggCCAIIAggCCAIIAggCCAIIAggCCAIIAggCCAIIAggCGQIDAthzcQB+AAAAAAACc3EAfgAE///////////////+/////v////91cQB+AAcAAAAEOUUu/nh4d0UCHgACkgICAjICBAIFAgYCBwIIAgkCHAILApMCDQIIAggCCAIIAggCCAIIAggCCAIIAggCCAIIAggCCAIIAggCGQIDAtlzcQB+AAAAAAACc3EAfgAE///////////////+/////v////91cQB+AAcAAAAEAWTK8nh4d0UCHgACkgICAlUCBAIFAgYCBwIIAgkCmgILApMCDQIIAggCCAIIAggCCAIIAggCCAIIAggCCAIIAggCCAIIAggCGQIDAtpzcQB+AAAAAAACc3EAfgAE///////////////+/////v////91cQB+AAcAAAADEoL4eHh3RQIeAAKSAgICVwIEAgUCBgIHAggCCQIfAgsCkwINAggCCAIIAggCCAIIAggCCAIIAggCCAIIAggCCAIIAggCCAIZAgMC23NxAH4AAAAAAAJzcQB+AAT///////////////7////+/////3VxAH4ABwAAAAQx77UZeHh3RQIeAAKSAgICVwIEAgUCBgIHAggCCQKaAgsCkwINAggCCAIIAggCCAIIAggCCAIIAggCCAIIAggCCAIIAggCCAIZAgMC3HNxAH4AAAAAAAJzcQB+AAT///////////////7////+/////3VxAH4ABwAAAAMSb0Z4eHdFAh4AApICAgIvAgQCBQIGAgcCCAIJApoCCwKTAg0CCAIIAggCCAIIAggCCAIIAggCCAIIAggCCAIIAggCCAIIAhkCAwLdc3EAfgAAAAAAAnNxAH4ABP///////////////v////7/////dXEAfgAHAAAAAxKiqHh4d4oCHgACkgICAiUCBAIFAgYCBwIIAgkCmgILApMCDQIIAggCCAIIAggCCAIIAggCCAIIAggCCAIIAggCCAIIAggCGQIDAigCHgACkgICAjgCBAIFAgYCBwIIAgkCmgILApMCDQIIAggCCAIIAggCCAIIAggCCAIIAggCCAIIAggCCAIIAggCGQIDAt5zcQB+AAAAAAACc3EAfgAE///////////////+/////v////91cQB+AAcAAAADEnsVeHh3RQIeAAKSAgICOAIEAgUCBgIHAggCCQIfAgsCkwINAggCCAIIAggCCAIIAggCCAIIAggCCAIIAggCCAIIAggCCAIZAgMC33NxAH4AAAAAAAJzcQB+AAT///////////////7////+/////3VxAH4ABwAAAAQL0RJ0eHh6AAAEAAIeAALgAAk1Mzg4NTQ1OTICAgJZAgQCBQIGAgcCCAIJAhwCCwKTAg0CCAIIAggCCAIIAggCCAIIAggCCAIIAggCCAIIAggCCAIIAhsCAwLVAh4AAuACAgJXAgQCBQIGAgcCCAIJApoCCwKTAg0CCAIIAggCCAIIAggCCAIIAggCCAIIAggCCAIIAggCCAIIAhsCAwLcAh4AAuACAgJeAgQCBQIGAgcCCAIJAhwCCwKTAg0CCAIIAggCCAIIAggCCAIIAggCCAIIAggCCAIIAggCCAIIAhsCAwLWAh4AAuACAgJPAgQCBQIGAgcCCAIJAh8CCwKTAg0CCAIIAggCCAIIAggCCAIIAggCCAIIAggCCAIIAggCCAIIAhsCAwKyAh4AAuACAgJVAgQCBQIGAgcCCAIJAh8CCwKTAg0CCAIIAggCCAIIAggCCAIIAggCCAIIAggCCAIIAggCCAIIAhsCAwKXAh4AAuACAgIvAgQCBQIGAgcCCAIJApoCCwKTAg0CCAIIAggCCAIIAggCCAIIAggCCAIIAggCCAIIAggCCAIIAhsCAwLdAh4AAuACAgIvAgQCBQIGAgcCCAIJAh8CCwKTAg0CCAIIAggCCAIIAggCCAIIAggCCAIIAggCCAIIAggCCAIIAhsCAwLYAh4AAuACAgJXAgQCBQIGAgcCCAIJAh8CCwKTAg0CCAIIAggCCAIIAggCCAIIAggCCAIIAggCCAIIAggCCAIIAhsCAwLbAh4AAuACAgJEAgQCBQIGAgcCCAIJAhwCCwKTAg0CCAIIAggCCAIIAggCCAIIAggCCAIIAggCCAIIAggCCAIIAhsCAwKUAh4AAuACAgJCAgQCBQIGAgcCCAIJApoCCwKTAg0CCAIIAggCCAIIAggCCAIIAggCCAIIAggCCAIIAggCCAIIAhsCAwKdAh4AAuACAgJKAgQCBQIGAgcCCAIJApoCCwKTAg0CCAIIAggCCAIIAggCCAIIAggCCAIIAggCCAIIAggCCAIIAhsCAwIoAh4AAuACAgJKAgQCBQIGAgcCCAIJAh8CCwKTAg0CCAIIAggCCAIIAggCCAIIAggCCAIIAggCCAIIAggCCAIIAhsCAwKYAh4AAuACAgJAAgQCBQIGAgcCCAIJAhwCCwKTAg0CCAIIAggCCAIIAggCCAIIAggCCAIIAggCCAIIAggCCAIIAhsCAwKZAh4AAuACAgI2AgQCBQIGAgcCCAIJAhwCCwKTAg0CCAIIAggCCAIIAggCCAIIAggCCAIIAggCCAIIAggCCAIIAhsCAwKWAh4AAuACAgJCAgQCBQIGAgcCCAIJAh8CCwKTAg0CCAIIAggCCAIIAggCCAIIAgh6AAAEAAIIAggCCAIIAggCCAIIAggCGwIDApwCHgAC4AICAlkCBAIFAgYCBwIIAgkCHwILApMCDQIIAggCCAIIAggCCAIIAggCCAIIAggCCAIIAggCCAIIAggCGwIDApsCHgAC4AICAisCBAIFAgYCBwIIAgkCHAILApMCDQIIAggCCAIIAggCCAIIAggCCAIIAggCCAIIAggCCAIIAggCGwIDAqICHgAC4AICAjICBAIFAgYCBwIIAgkCHwILApMCDQIIAggCCAIIAggCCAIIAggCCAIIAggCCAIIAggCCAIIAggCGwIDAsQCHgAC4AICAikCBAIFAgYCBwIIAgkCHwILApMCDQIIAggCCAIIAggCCAIIAggCCAIIAggCCAIIAggCCAIIAggCGwIDAsUCHgAC4AICAl4CBAIFAgYCBwIIAgkCmgILApMCDQIIAggCCAIIAggCCAIIAggCCAIIAggCCAIIAggCCAIIAggCGwIDAigCHgAC4AICAicCBAIFAgYCBwIIAgkCHAILApMCDQIIAggCCAIIAggCCAIIAggCCAIIAggCCAIIAggCCAIIAggCGwIDAqACHgAC4AICAl4CBAIFAgYCBwIIAgkCHwILApMCDQIIAggCCAIIAggCCAIIAggCCAIIAggCCAIIAggCCAIIAggCGwIDAqMCHgAC4AICAikCBAIFAgYCBwIIAgkCmgILApMCDQIIAggCCAIIAggCCAIIAggCCAIIAggCCAIIAggCCAIIAggCGwIDAsoCHgAC4AICAjoCBAIFAgYCBwIIAgkCHAILApMCDQIIAggCCAIIAggCCAIIAggCCAIIAggCCAIIAggCCAIIAggCGwIDAtACHgAC4AICAjICBAIFAgYCBwIIAgkCmgILApMCDQIIAggCCAIIAggCCAIIAggCCAIIAggCCAIIAggCCAIIAggCGwIDAskCHgAC4AICAk8CBAIFAgYCBwIIAgkCHAILApMCDQIIAggCCAIIAggCCAIIAggCCAIIAggCCAIIAggCCAIIAggCGwIDAssCHgAC4AICAlUCBAIFAgYCBwIIAgkCmgILApMCDQIIAggCCAIIAggCCAIIAggCCAIIAggCCAIIAggCCAIIAggCGwIDAtoCHgAC4AICAiUCBAIFAgYCBwIIAgkCmgILApMCDQIIAggCCAIIAggCCAIIAggCCAIIAggCCAIIAggCCAIIAggCGwIDAigCHgAC4AICAkICBAIFAgYCBwIIAgkCHAILApMCDQIIAggCCAIIAggCCAIIAggCCAIIAggCCAIIAggCCAIIAggCGwIDAs4CHgAC4AICAkACBAIFAgYCBwIIAgkCHwILApMCDQIIAggCCAJ6AAAEAAgCCAIIAggCCAIIAggCCAIIAggCCAIIAggCCAIbAgMCzAIeAALgAgICOAIEAgUCBgIHAggCCQKaAgsCkwINAggCCAIIAggCCAIIAggCCAIIAggCCAIIAggCCAIIAggCCAIbAgMC3gIeAALgAgICNAIEAgUCBgIHAggCCQIcAgsCkwINAggCCAIIAggCCAIIAggCCAIIAggCCAIIAggCCAIIAggCCAIbAgMCzwIeAALgAgICAwIEAgUCBgIHAggCCQIfAgsCkwINAggCCAIIAggCCAIIAggCCAIIAggCCAIIAggCCAIIAggCCAIbAgMC0QIeAALgAgICKwIEAgUCBgIHAggCCQIfAgsCkwINAggCCAIIAggCCAIIAggCCAIIAggCCAIIAggCCAIIAggCCAIbAgMC0gIeAALgAgICAwIEAgUCBgIHAggCCQKaAgsCkwINAggCCAIIAggCCAIIAggCCAIIAggCCAIIAggCCAIIAggCCAIbAgMC1wIeAALgAgICIwIEAgUCBgIHAggCCQIcAgsCkwINAggCCAIIAggCCAIIAggCCAIIAggCCAIIAggCCAIIAggCCAIbAgMC1AIeAALgAgICKwIEAgUCBgIHAggCCQKaAgsCkwINAggCCAIIAggCCAIIAggCCAIIAggCCAIIAggCCAIIAggCCAIbAgMC0wIeAALgAgICKQIEAgUCBgIHAggCCQIcAgsCkwINAggCCAIIAggCCAIIAggCCAIIAggCCAIIAggCCAIIAggCCAIbAgMCvgIeAALgAgICMgIEAgUCBgIHAggCCQIcAgsCkwINAggCCAIIAggCCAIIAggCCAIIAggCCAIIAggCCAIIAggCCAIbAgMC2QIeAALgAgICOAIEAgUCBgIHAggCCQIfAgsCkwINAggCCAIIAggCCAIIAggCCAIIAggCCAIIAggCCAIIAggCCAIbAgMC3wIeAALgAgICOgIEAgUCBgIHAggCCQKaAgsCkwINAggCCAIIAggCCAIIAggCCAIIAggCCAIIAggCCAIIAggCCAIbAgMCuAIeAALgAgICNAIEAgUCBgIHAggCCQIfAgsCkwINAggCCAIIAggCCAIIAggCCAIIAggCCAIIAggCCAIIAggCCAIbAgMCtQIeAALgAgICNAIEAgUCBgIHAggCCQKaAgsCkwINAggCCAIIAggCCAIIAggCCAIIAggCCAIIAggCCAIIAggCCAIbAgMCugIeAALgAgICJQIEAgUCBgIHAggCCQIfAgsCkwINAggCCAIIAggCCAIIAggCCAIIAggCCAIIAggCCAIIAggCCAIbAgMCuwIeAALgAgICOgIEAgUCBgIHAggCCQIfAgt6AAAEAAKTAg0CCAIIAggCCAIIAggCCAIIAggCCAIIAggCCAIIAggCCAIIAhsCAwK3Ah4AAuACAgJAAgQCBQIGAgcCCAIJApoCCwKTAg0CCAIIAggCCAIIAggCCAIIAggCCAIIAggCCAIIAggCCAIIAhsCAwLIAh4AAuACAgIhAgQCBQIGAgcCCAIJAh8CCwKTAg0CCAIIAggCCAIIAggCCAIIAggCCAIIAggCCAIIAggCCAIIAhsCAwLBAh4AAuACAgIeAgQCBQIGAgcCCAIJAh8CCwKTAg0CCAIIAggCCAIIAggCCAIIAggCCAIIAggCCAIIAggCCAIIAhsCAwK5Ah4AAuACAgJEAgQCBQIGAgcCCAIJApoCCwKTAg0CCAIIAggCCAIIAggCCAIIAggCCAIIAggCCAIIAggCCAIIAhsCAwLNAh4AAuACAgI+AgQCBQIGAgcCCAIJAhwCCwKTAg0CCAIIAggCCAIIAggCCAIIAggCCAIIAggCCAIIAggCCAIIAhsCAwK9Ah4AAuACAgIjAgQCBQIGAgcCCAIJAh8CCwKTAg0CCAIIAggCCAIIAggCCAIIAggCCAIIAggCCAIIAggCCAIIAhsCAwLDAh4AAuACAgIhAgQCBQIGAgcCCAIJApoCCwKTAg0CCAIIAggCCAIIAggCCAIIAggCCAIIAggCCAIIAggCCAIIAhsCAwLCAh4AAuACAgIbAgQCBQIGAgcCCAIJAhwCCwKTAg0CCAIIAggCCAIIAggCCAIIAggCCAIIAggCCAIIAggCCAIIAhsCAwK8Ah4AAuACAgItAgQCBQIGAgcCCAIJAhwCCwKTAg0CCAIIAggCCAIIAggCCAIIAggCCAIIAggCCAIIAggCCAIIAhsCAwKfAh4AAuACAgIeAgQCBQIGAgcCCAIJApoCCwKTAg0CCAIIAggCCAIIAggCCAIIAggCCAIIAggCCAIIAggCCAIIAhsCAwK/Ah4AAuACAgJZAgQCBQIGAgcCCAIJApoCCwKTAg0CCAIIAggCCAIIAggCCAIIAggCCAIIAggCCAIIAggCCAIIAhsCAwKeAh4AAuACAgJXAgQCBQIGAgcCCAIJAhwCCwKTAg0CCAIIAggCCAIIAggCCAIIAggCCAIIAggCCAIIAggCCAIIAhsCAwLGAh4AAuACAgIjAgQCBQIGAgcCCAIJApoCCwKTAg0CCAIIAggCCAIIAggCCAIIAggCCAIIAggCCAIIAggCCAIIAhsCAwKzAh4AAuACAgIDAgQCBQIGAgcCCAIJAhwCCwKTAg0CCAIIAggCCAIIAggCCAIIAggCCAIIAggCCAIIAggCCAIIAhsCAwKhAh4AAuACAgIvAgQCBQJ6AAAEAAYCBwIIAgkCHAILApMCDQIIAggCCAIIAggCCAIIAggCCAIIAggCCAIIAggCCAIIAggCGwIDAscCHgAC4AICAjYCBAIFAgYCBwIIAgkCHwILApMCDQIIAggCCAIIAggCCAIIAggCCAIIAggCCAIIAggCCAIIAggCGwIDAqUCHgAC4AICAkQCBAIFAgYCBwIIAgkCHwILApMCDQIIAggCCAIIAggCCAIIAggCCAIIAggCCAIIAggCCAIIAggCGwIDAqQCHgAC4AICAjYCBAIFAgYCBwIIAgkCmgILApMCDQIIAggCCAIIAggCCAIIAggCCAIIAggCCAIIAggCCAIIAggCGwIDAqgCHgAC4AICAiUCBAIFAgYCBwIIAgkCHAILApMCDQIIAggCCAIIAggCCAIIAggCCAIIAggCCAIIAggCCAIIAggCGwIDAqoCHgAC4AICAjgCBAIFAgYCBwIIAgkCHAILApMCDQIIAggCCAIIAggCCAIIAggCCAIIAggCCAIIAggCCAIIAggCGwIDAqcCHgAC4AICAkoCBAIFAgYCBwIIAgkCHAILApMCDQIIAggCCAIIAggCCAIIAggCCAIIAggCCAIIAggCCAIIAggCGwIDAq4CHgAC4AICAlUCBAIFAgYCBwIIAgkCHAILApMCDQIIAggCCAIIAggCCAIIAggCCAIIAggCCAIIAggCCAIIAggCGwIDAqkCHgAC4AICAh4CBAIFAgYCBwIIAgkCHAILApMCDQIIAggCCAIIAggCCAIIAggCCAIIAggCCAIIAggCCAIIAggCGwIDArYCHgAC4AICAiECBAIFAgYCBwIIAgkCHAILApMCDQIIAggCCAIIAggCCAIIAggCCAIIAggCCAIIAggCCAIIAggCGwIDAqwCHgAC4AICAk8CBAIFAgYCBwIIAgkCmgILApMCDQIIAggCCAIIAggCCAIIAggCCAIIAggCCAIIAggCCAIIAggCGwIDAigCHgAC4AICAi0CBAIFAgYCBwIIAgkCmgILApMCDQIIAggCCAIIAggCCAIIAggCCAIIAggCCAIIAggCCAIIAggCGwIDAsACHgAC4AICAhsCBAIFAgYCBwIIAgkCmgILApMCDQIIAggCCAIIAggCCAIIAggCCAIIAggCCAIIAggCCAIIAggCGwIDArACHgAC4AICAi0CBAIFAgYCBwIIAgkCHwILApMCDQIIAggCCAIIAggCCAIIAggCCAIIAggCCAIIAggCCAIIAggCGwIDArECHgAC4AICAicCBAIFAgYCBwIIAgkCHwILApMCDQIIAggCCAIIAggCCAIIAggCCAIIAggCCAIIAggCCAIIAggCGwIDArQCHgB6AAAEAALgAgICGwIEAgUCBgIHAggCCQIfAgsCkwINAggCCAIIAggCCAIIAggCCAIIAggCCAIIAggCCAIIAggCCAIbAgMCrwIeAALgAgICPgIEAgUCBgIHAggCCQIfAgsCkwINAggCCAIIAggCCAIIAggCCAIIAggCCAIIAggCCAIIAggCCAIbAgMCpgIeAALgAgICPgIEAgUCBgIHAggCCQKaAgsCkwINAggCCAIIAggCCAIIAggCCAIIAggCCAIIAggCCAIIAggCCAIbAgMCrQIeAALgAgICJwIEAgUCBgIHAggCCQKaAgsCkwINAggCCAIIAggCCAIIAggCCAIIAggCCAIIAggCCAIIAggCCAIbAgMCKAIeAALhAAk1Mzg2NzY2MTYCAgIDAgQCBQIGAgcCCAIJAh8CCwIMAg0CCAIIAggCCAIIAggCCAIIAggCCAIIAggCCAIIAggCCAIIAhYCAwJJAh4AAuECAgIrAgQCBQIGAgcCCAIJAh8CCwIMAg0CCAIIAggCCAIIAggCCAIIAggCCAIIAggCCAIIAggCCAIIAhYCAwJHAh4AAuECAgKJAgQCBQIGAgcCCAIJAh8CCwIMAg0CCAIIAggCCAIIAggCCAIIAggCCAIIAggCCAIIAggCCAIIAhYCAwKKAh4AAuECAgJZAgQCBQIGAgcCCAIJAgoCCwIMAg0CCAIIAggCCAIIAggCCAIIAggCCAIIAggCCAIIAggCCAIIAhYCAwJyAh4AAuECAgJVAgQCBQIGAgcCCAIJAgoCCwIMAg0CCAIIAggCCAIIAggCCAIIAggCCAIIAggCCAIIAggCCAIIAhYCAwJWAh4AAuECAgItAgQCBQIGAgcCCAIJAh8CCwIMAg0CCAIIAggCCAIIAggCCAIIAggCCAIIAggCCAIIAggCCAIIAhYCAwJwAh4AAuECAgInAgQCBQIGAgcCCAIJAh8CCwIMAg0CCAIIAggCCAIIAggCCAIIAggCCAIIAggCCAIIAggCCAIIAhYCAwI8Ah4AAuECAgIjAgQCBQIGAgcCCAIJAhwCCwIMAg0CCAIIAggCCAIIAggCCAIIAggCCAIIAggCCAIIAggCCAIIAhYCAwI9Ah4AAuECAgJeAgQCBQIGAgcCCAIJAgoCCwIMAg0CCAIIAggCCAIIAggCCAIIAggCCAIIAggCCAIIAggCCAIIAhYCAwIoAh4AAuECAgIeAgQCBQIGAgcCCAIJAhwCCwIMAg0CCAIIAggCCAIIAggCCAIIAggCCAIIAggCCAIIAggCCAIIAhYCAwJGAh4AAuECAgIhAgQCBQIGAgcCCAIJAhwCCwIMAg0CCAIIAggCCAIIAggCCAIIAggCCAJ6AAAEAAgCCAIIAggCCAIIAggCFgIDAm0CHgAC4QICAjICBAIFAgYCBwIIAgkCHAILAgwCDQIIAggCCAIIAggCCAIIAggCCAIIAggCCAIIAggCCAIIAggCFgIDAjMCHgAC4QICAikCBAIFAgYCBwIIAgkCHAILAgwCDQIIAggCCAIIAggCCAIIAggCCAIIAggCCAIIAggCCAIIAggCFgIDAjECHgAC4QICAjQCBAIFAgYCBwIIAgkCHwILAgwCDQIIAggCCAIIAggCCAIIAggCCAIIAggCCAIIAggCCAIIAggCFgIDAjUCHgAC4QICAi0CBAIFAgYCBwIIAgkCHAILAgwCDQIIAggCCAIIAggCCAIIAggCCAIIAggCCAIIAggCCAIIAggCFgIDAlECHgAC4QICAjYCBAIFAgYCBwIIAgkCCgILAgwCDQIIAggCCAIIAggCCAIIAggCCAIIAggCCAIIAggCCAIIAggCFgIDAjcCHgAC4QICAjgCBAIFAgYCBwIIAgkCHwILAgwCDQIIAggCCAIIAggCCAIIAggCCAIIAggCCAIIAggCCAIIAggCFgIDAjkCHgAC4QICAjoCBAIFAgYCBwIIAgkCHwILAgwCDQIIAggCCAIIAggCCAIIAggCCAIIAggCCAIIAggCCAIIAggCFgIDAjsCHgAC4QICAiUCBAIFAgYCBwIIAgkCHwILAgwCDQIIAggCCAIIAggCCAIIAggCCAIIAggCCAIIAggCCAIIAggCFgIDAiYCHgAC4QICAoQCBAIFAgYCBwIIAgkCCgILAgwCDQIIAggCCAIIAggCCAIIAggCCAIIAggCCAIIAggCCAIIAggCFgIDAigCHgAC4QICAkACBAIFAgYCBwIIAgkCHAILAgwCDQIIAggCCAIIAggCCAIIAggCCAIIAggCCAIIAggCCAIIAggCFgIDAmQCHgAC4QICAkACBAIFAgYCBwIIAgkCCgILAgwCDQIIAggCCAIIAggCCAIIAggCCAIIAggCCAIIAggCCAIIAggCFgIDAkECHgAC4QICAiECBAIFAgYCBwIIAgkCHwILAgwCDQIIAggCCAIIAggCCAIIAggCCAIIAggCCAIIAggCCAIIAggCFgIDAiICHgAC4QICAj4CBAIFAgYCBwIIAgkCCgILAgwCDQIIAggCCAIIAggCCAIIAggCCAIIAggCCAIIAggCCAIIAggCFgIDAmACHgAC4QICAgMCBAIFAgYCBwIIAgkCHAILAgwCDQIIAggCCAIIAggCCAIIAggCCAIIAggCCAIIAggCCAIIAggCFgIDAn4CHgAC4QICAokCBAIFAgYCBwIIAgkCHAILAgwCDQIIAggCCAIIAgh6AAAEAAIIAggCCAIIAggCCAIIAggCCAIIAggCCAIWAgMCkAIeAALhAgICKwIEAgUCBgIHAggCCQIcAgsCDAINAggCCAIIAggCCAIIAggCCAIIAggCCAIIAggCCAIIAggCCAIWAgMCfQIeAALhAgICTwIEAgUCBgIHAggCCQIKAgsCDAINAggCCAIIAggCCAIIAggCCAIIAggCCAIIAggCCAIIAggCCAIWAgMCKAIeAALhAgICHgIEAgUCBgIHAggCCQIfAgsCDAINAggCCAIIAggCCAIIAggCCAIIAggCCAIIAggCCAIIAggCCAIWAgMCIAIeAALhAgICNAIEAgUCBgIHAggCCQIKAgsCDAINAggCCAIIAggCCAIIAggCCAIIAggCCAIIAggCCAIIAggCCAIWAgMCeAIeAALhAgICOgIEAgUCBgIHAggCCQIKAgsCDAINAggCCAIIAggCCAIIAggCCAIIAggCCAIIAggCCAIIAggCCAIWAgMCeQIeAALhAgICRAIEAgUCBgIHAggCCQIfAgsCDAINAggCCAIIAggCCAIIAggCCAIIAggCCAIIAggCCAIIAggCCAIWAgMCfAIeAALhAgICQgIEAgUCBgIHAggCCQIKAgsCDAINAggCCAIIAggCCAIIAggCCAIIAggCCAIIAggCCAIIAggCCAIWAgMCdAIeAALhAgICOAIEAgUCBgIHAggCCQIcAgsCDAINAggCCAIIAggCCAIIAggCCAIIAggCCAIIAggCCAIIAggCCAIWAgMCbgIeAALhAgICIwIEAgUCBgIHAggCCQIKAgsCDAINAggCCAIIAggCCAIIAggCCAIIAggCCAIIAggCCAIIAggCCAIWAgMCdQIeAALhAgICJQIEAgUCBgIHAggCCQIcAgsCDAINAggCCAIIAggCCAIIAggCCAIIAggCCAIIAggCCAIIAggCCAIWAgMCdgIeAALhAgIChAIEAgUCBgIHAggCCQIfAgsCDAINAggCCAIIAggCCAIIAggCCAIIAggCCAIIAggCCAIIAggCCAIWAgMCjgIeAALhAgICNgIEAgUCBgIHAggCCQIfAgsCDAINAggCCAIIAggCCAIIAggCCAIIAggCCAIIAggCCAIIAggCCAIWAgMCegIeAALhAgICLwIEAgUCBgIHAggCCQIcAgsCDAINAggCCAIIAggCCAIIAggCCAIIAggCCAIIAggCCAIIAggCCAIWAgMCMAIeAALhAgICVwIEAgUCBgIHAggCCQIcAgsCDAINAggCCAIIAggCCAIIAggCCAIIAggCCAIIAggCCAIIAggCCAIWAgMCewIeAALhAgICVQIEAgUCBgIHAggCCQIcAgsCDAJ6AAAEAA0CCAIIAggCCAIIAggCCAIIAggCCAIIAggCCAIIAggCCAIIAhYCAwJ3Ah4AAuECAgIhAgQCBQIGAgcCCAIJAgoCCwIMAg0CCAIIAggCCAIIAggCCAIIAggCCAIIAggCCAIIAggCCAIIAhYCAwJNAh4AAuECAgJKAgQCBQIGAgcCCAIJAhwCCwIMAg0CCAIIAggCCAIIAggCCAIIAggCCAIIAggCCAIIAggCCAIIAhYCAwJsAh4AAuECAgIeAgQCBQIGAgcCCAIJAgoCCwIMAg0CCAIIAggCCAIIAggCCAIIAggCCAIIAggCCAIIAggCCAIIAhYCAwJIAh4AAuECAgJXAgQCBQIGAgcCCAIJAh8CCwIMAg0CCAIIAggCCAIIAggCCAIIAggCCAIIAggCCAIIAggCCAIIAhYCAwJvAh4AAuECAgIbAgQCBQIGAgcCCAIJAh8CCwIMAg0CCAIIAggCCAIIAggCCAIIAggCCAIIAggCCAIIAggCCAIIAhYCAwJxAh4AAuECAgIlAgQCBQIGAgcCCAIJAgoCCwIMAg0CCAIIAggCCAIIAggCCAIIAggCCAIIAggCCAIIAggCCAIIAhYCAwIoAh4AAuECAgI+AgQCBQIGAgcCCAIJAh8CCwIMAg0CCAIIAggCCAIIAggCCAIIAggCCAIIAggCCAIIAggCCAIIAhYCAwI/Ah4AAuECAgJPAgQCBQIGAgcCCAIJAh8CCwIMAg0CCAIIAggCCAIIAggCCAIIAggCCAIIAggCCAIIAggCCAIIAhYCAwJrAh4AAuECAgI4AgQCBQIGAgcCCAIJAgoCCwIMAg0CCAIIAggCCAIIAggCCAIIAggCCAIIAggCCAIIAggCCAIIAhYCAwJdAh4AAuECAgJZAgQCBQIGAgcCCAIJAhwCCwIMAg0CCAIIAggCCAIIAggCCAIIAggCCAIIAggCCAIIAggCCAIIAhYCAwJqAh4AAuECAgIyAgQCBQIGAgcCCAIJAgoCCwIMAg0CCAIIAggCCAIIAggCCAIIAggCCAIIAggCCAIIAggCCAIIAhYCAwJpAh4AAuECAgJCAgQCBQIGAgcCCAIJAhwCCwIMAg0CCAIIAggCCAIIAggCCAIIAggCCAIIAggCCAIIAggCCAIIAhYCAwJDAh4AAuECAgIpAgQCBQIGAgcCCAIJAgoCCwIMAg0CCAIIAggCCAIIAggCCAIIAggCCAIIAggCCAIIAggCCAIIAhYCAwJnAh4AAuECAgJCAgQCBQIGAgcCCAIJAh8CCwIMAg0CCAIIAggCCAIIAggCCAIIAggCCAIIAggCCAIIAggCCAIIAhYCAwJSAh4AAuECAgJeAgQCBQIGAgd6AAAEAAIIAgkCHAILAgwCDQIIAggCCAIIAggCCAIIAggCCAIIAggCCAIIAggCCAIIAggCFgIDAmgCHgAC4QICAi0CBAIFAgYCBwIIAgkCCgILAgwCDQIIAggCCAIIAggCCAIIAggCCAIIAggCCAIIAggCCAIIAggCFgIDAi4CHgAC4QICAkQCBAIFAgYCBwIIAgkCHAILAgwCDQIIAggCCAIIAggCCAIIAggCCAIIAggCCAIIAggCCAIIAggCFgIDAmECHgAC4QICAicCBAIFAgYCBwIIAgkCCgILAgwCDQIIAggCCAIIAggCCAIIAggCCAIIAggCCAIIAggCCAIIAggCFgIDAigCHgAC4QICAkoCBAIFAgYCBwIIAgkCHwILAgwCDQIIAggCCAIIAggCCAIIAggCCAIIAggCCAIIAggCCAIIAggCFgIDAmUCHgAC4QICAi8CBAIFAgYCBwIIAgkCHwILAgwCDQIIAggCCAIIAggCCAIIAggCCAIIAggCCAIIAggCCAIIAggCFgIDAnMCHgAC4QICAlUCBAIFAgYCBwIIAgkCHwILAgwCDQIIAggCCAIIAggCCAIIAggCCAIIAggCCAIIAggCCAIIAggCFgIDAmICHgAC4QICAhsCBAIFAgYCBwIIAgkCCgILAgwCDQIIAggCCAIIAggCCAIIAggCCAIIAggCCAIIAggCCAIIAggCFgIDAmMCHgAC4QICAjYCBAIFAgYCBwIIAgkCHAILAgwCDQIIAggCCAIIAggCCAIIAggCCAIIAggCCAIIAggCCAIIAggCFgIDAmYCHgAC4QICAhsCBAIFAgYCBwIIAgkCHAILAgwCDQIIAggCCAIIAggCCAIIAggCCAIIAggCCAIIAggCCAIIAggCFgIDAh0CHgAC4QICAj4CBAIFAgYCBwIIAgkCHAILAgwCDQIIAggCCAIIAggCCAIIAggCCAIIAggCCAIIAggCCAIIAggCFgIDAlwCHgAC4QICAisCBAIFAgYCBwIIAgkCCgILAgwCDQIIAggCCAIIAggCCAIIAggCCAIIAggCCAIIAggCCAIIAggCFgIDAiwCHgAC4QICAokCBAIFAgYCBwIIAgkCCgILAgwCDQIIAggCCAIIAggCCAIIAggCCAIIAggCCAIIAggCCAIIAggCFgIDAigCHgAC4QICAiMCBAIFAgYCBwIIAgkCHwILAgwCDQIIAggCCAIIAggCCAIIAggCCAIIAggCCAIIAggCCAIIAggCFgIDAiQCHgAC4QICAoQCBAIFAgYCBwIIAgkCHAILAgwCDQIIAggCCAIIAggCCAIIAggCCAIIAggCCAIIAggCCAIIAggCFgIDApECHgAC4QJ6AAAEAAICAwIEAgUCBgIHAggCCQIKAgsCDAINAggCCAIIAggCCAIIAggCCAIIAggCCAIIAggCCAIIAggCCAIWAgMCDgIeAALhAgICLwIEAgUCBgIHAggCCQIKAgsCDAINAggCCAIIAggCCAIIAggCCAIIAggCCAIIAggCCAIIAggCCAIWAgMCVAIeAALhAgICVwIEAgUCBgIHAggCCQIKAgsCDAINAggCCAIIAggCCAIIAggCCAIIAggCCAIIAggCCAIIAggCCAIWAgMCWAIeAALhAgICRAIEAgUCBgIHAggCCQIKAgsCDAINAggCCAIIAggCCAIIAggCCAIIAggCCAIIAggCCAIIAggCCAIWAgMCRQIeAALhAgICWQIEAgUCBgIHAggCCQIfAgsCDAINAggCCAIIAggCCAIIAggCCAIIAggCCAIIAggCCAIIAggCCAIWAgMCWgIeAALhAgICXgIEAgUCBgIHAggCCQIfAgsCDAINAggCCAIIAggCCAIIAggCCAIIAggCCAIIAggCCAIIAggCCAIWAgMCXwIeAALhAgICTwIEAgUCBgIHAggCCQIcAgsCDAINAggCCAIIAggCCAIIAggCCAIIAggCCAIIAggCCAIIAggCCAIWAgMCUAIeAALhAgICJwIEAgUCBgIHAggCCQIcAgsCDAINAggCCAIIAggCCAIIAggCCAIIAggCCAIIAggCCAIIAggCCAIWAgMCWwIeAALhAgICMgIEAgUCBgIHAggCCQIfAgsCDAINAggCCAIIAggCCAIIAggCCAIIAggCCAIIAggCCAIIAggCCAIWAgMCUwIeAALhAgICNAIEAgUCBgIHAggCCQIcAgsCDAINAggCCAIIAggCCAIIAggCCAIIAggCCAIIAggCCAIIAggCCAIWAgMCTgIeAALhAgICQAIEAgUCBgIHAggCCQIfAgsCDAINAggCCAIIAggCCAIIAggCCAIIAggCCAIIAggCCAIIAggCCAIWAgMCSwIeAALhAgICSgIEAgUCBgIHAggCCQIKAgsCDAINAggCCAIIAggCCAIIAggCCAIIAggCCAIIAggCCAIIAggCCAIWAgMCKAIeAALhAgICKQIEAgUCBgIHAggCCQIfAgsCDAINAggCCAIIAggCCAIIAggCCAIIAggCCAIIAggCCAIIAggCCAIWAgMCKgIeAALhAgICOgIEAgUCBgIHAggCCQIcAgsCDAINAggCCAIIAggCCAIIAggCCAIIAggCCAIIAggCCAIIAggCCAIWAgMCTAIeAALiAAk1Mzg4NTY5MTICAgIDAgQCBQIGAgcCCAIJAh8CCwKTAg0CCAIIAggCCAIIAggCCAIIAggCCAIIAgh6AAAEAAIIAggCCAIIAggCHQIDAtECHgAC4gICAisCBAIFAgYCBwIIAgkCHwILApMCDQIIAggCCAIIAggCCAIIAggCCAIIAggCCAIIAggCCAIIAggCHQIDAtICHgAC4gICAh4CBAIFAgYCBwIIAgkCHAILApMCDQIIAggCCAIIAggCCAIIAggCCAIIAggCCAIIAggCCAIIAggCHQIDArYCHgAC4gICAiUCBAIFAgYCBwIIAgkCHAILApMCDQIIAggCCAIIAggCCAIIAggCCAIIAggCCAIIAggCCAIIAggCHQIDAqoCHgAC4gICAjoCBAIFAgYCBwIIAgkCHAILApMCDQIIAggCCAIIAggCCAIIAggCCAIIAggCCAIIAggCCAIIAggCHQIDAtACHgAC4gICAkQCBAIFAgYCBwIIAgkCmgILApMCDQIIAggCCAIIAggCCAIIAggCCAIIAggCCAIIAggCCAIIAggCHQIDAs0CHgAC4gICAjYCBAIFAgYCBwIIAgkCmgILApMCDQIIAggCCAIIAggCCAIIAggCCAIIAggCCAIIAggCCAIIAggCHQIDAqgCHgAC4gICAkACBAIFAgYCBwIIAgkCHwILApMCDQIIAggCCAIIAggCCAIIAggCCAIIAggCCAIIAggCCAIIAggCHQIDAswCHgAC4gICAkQCBAIFAgYCBwIIAgkCHwILApMCDQIIAggCCAIIAggCCAIIAggCCAIIAggCCAIIAggCCAIIAggCHQIDAqQCHgAC4gICAjYCBAIFAgYCBwIIAgkCHwILApMCDQIIAggCCAIIAggCCAIIAggCCAIIAggCCAIIAggCCAIIAggCHQIDAqUCHgAC4gICAjgCBAIFAgYCBwIIAgkCHAILApMCDQIIAggCCAIIAggCCAIIAggCCAIIAggCCAIIAggCCAIIAggCHQIDAqcCHgAC4gICAkACBAIFAgYCBwIIAgkCmgILApMCDQIIAggCCAIIAggCCAIIAggCCAIIAggCCAIIAggCCAIIAggCHQIDAsgCHgAC4gICAi0CBAIFAgYCBwIIAgkCmgILApMCDQIIAggCCAIIAggCCAIIAggCCAIIAggCCAIIAggCCAIIAggCHQIDAsACHgAC4gICAjoCBAIFAgYCBwIIAgkCHwILApMCDQIIAggCCAIIAggCCAIIAggCCAIIAggCCAIIAggCCAIIAggCHQIDArcCHgAC4gICAjQCBAIFAgYCBwIIAgkCHAILApMCDQIIAggCCAIIAggCCAIIAggCCAIIAggCCAIIAggCCAIIAggCHQIDAs8CHgAC4gICAi0CBAIFAgYCBwIIAgkCHwILApMCDQIIAggCCAIIAggCCAJ6AAAEAAgCCAIIAggCCAIIAggCCAIIAggCCAIdAgMCsQIeAALiAgICJwIEAgUCBgIHAggCCQIfAgsCkwINAggCCAIIAggCCAIIAggCCAIIAggCCAIIAggCCAIIAggCCAIdAgMCtAIeAALiAgICKwIEAgUCBgIHAggCCQKaAgsCkwINAggCCAIIAggCCAIIAggCCAIIAggCCAIIAggCCAIIAggCCAIdAgMC0wIeAALiAgICIQIEAgUCBgIHAggCCQIcAgsCkwINAggCCAIIAggCCAIIAggCCAIIAggCCAIIAggCCAIIAggCCAIdAgMCrAIeAALiAgICIwIEAgUCBgIHAggCCQIcAgsCkwINAggCCAIIAggCCAIIAggCCAIIAggCCAIIAggCCAIIAggCCAIdAgMC1AIeAALiAgICAwIEAgUCBgIHAggCCQKaAgsCkwINAggCCAIIAggCCAIIAggCCAIIAggCCAIIAggCCAIIAggCCAIdAgMC1wIeAALiAgICJwIEAgUCBgIHAggCCQKaAgsCkwINAggCCAIIAggCCAIIAggCCAIIAggCCAIIAggCCAIIAggCCAIdAgMCKAIeAALiAgICSgIEAgUCBgIHAggCCQKaAgsCkwINAggCCAIIAggCCAIIAggCCAIIAggCCAIIAggCCAIIAggCCAIdAgMCKAIeAALiAgICVQIEAgUCBgIHAggCCQKaAgsCkwINAggCCAIIAggCCAIIAggCCAIIAggCCAIIAggCCAIIAggCCAIdAgMC2gIeAALiAgICQAIEAgUCBgIHAggCCQIcAgsCkwINAggCCAIIAggCCAIIAggCCAIIAggCCAIIAggCCAIIAggCCAIdAgMCmQIeAALiAgICOAIEAgUCBgIHAggCCQKaAgsCkwINAggCCAIIAggCCAIIAggCCAIIAggCCAIIAggCCAIIAggCCAIdAgMC3gIeAALiAgICSgIEAgUCBgIHAggCCQIfAgsCkwINAggCCAIIAggCCAIIAggCCAIIAggCCAIIAggCCAIIAggCCAIdAgMCmAIeAALiAgICVQIEAgUCBgIHAggCCQIfAgsCkwINAggCCAIIAggCCAIIAggCCAIIAggCCAIIAggCCAIIAggCCAIdAgMClwIeAALiAgICJQIEAgUCBgIHAggCCQIfAgsCkwINAggCCAIIAggCCAIIAggCCAIIAggCCAIIAggCCAIIAggCCAIdAgMCuwIeAALiAgICOAIEAgUCBgIHAggCCQIfAgsCkwINAggCCAIIAggCCAIIAggCCAIIAggCCAIIAggCCAIIAggCCAIdAgMC3wIeAALiAgICJQIEAgUCBgIHAggCCQKaAgsCkwINAgh6AAAEAAIIAggCCAIIAggCCAIIAggCCAIIAggCCAIIAggCCAIIAh0CAwIoAh4AAuICAgIyAgQCBQIGAgcCCAIJAhwCCwKTAg0CCAIIAggCCAIIAggCCAIIAggCCAIIAggCCAIIAggCCAIIAh0CAwLZAh4AAuICAgIpAgQCBQIGAgcCCAIJAhwCCwKTAg0CCAIIAggCCAIIAggCCAIIAggCCAIIAggCCAIIAggCCAIIAh0CAwK+Ah4AAuICAgIDAgQCBQIGAgcCCAIJAhwCCwKTAg0CCAIIAggCCAIIAggCCAIIAggCCAIIAggCCAIIAggCCAIIAh0CAwKhAh4AAuICAgIrAgQCBQIGAgcCCAIJAhwCCwKTAg0CCAIIAggCCAIIAggCCAIIAggCCAIIAggCCAIIAggCCAIIAh0CAwKiAh4AAuICAgIhAgQCBQIGAgcCCAIJApoCCwKTAg0CCAIIAggCCAIIAggCCAIIAggCCAIIAggCCAIIAggCCAIIAh0CAwLCAh4AAuICAgIeAgQCBQIGAgcCCAIJAh8CCwKTAg0CCAIIAggCCAIIAggCCAIIAggCCAIIAggCCAIIAggCCAIIAh0CAwK5Ah4AAuICAgIhAgQCBQIGAgcCCAIJAh8CCwKTAg0CCAIIAggCCAIIAggCCAIIAggCCAIIAggCCAIIAggCCAIIAh0CAwLBAh4AAuICAgIeAgQCBQIGAgcCCAIJApoCCwKTAg0CCAIIAggCCAIIAggCCAIIAggCCAIIAggCCAIIAggCCAIIAh0CAwK/Ah4AAuICAgJKAgQCBQIGAgcCCAIJAhwCCwKTAg0CCAIIAggCCAIIAggCCAIIAggCCAIIAggCCAIIAggCCAIIAh0CAwKuAh4AAuICAgIbAgQCBQIGAgcCCAIJApoCCwKTAg0CCAIIAggCCAIIAggCCAIIAggCCAIIAggCCAIIAggCCAIIAh0CAwKwAh4AAuICAgJVAgQCBQIGAgcCCAIJAhwCCwKTAg0CCAIIAggCCAIIAggCCAIIAggCCAIIAggCCAIIAggCCAIIAh0CAwKpAh4AAuICAgIvAgQCBQIGAgcCCAIJAh8CCwKTAg0CCAIIAggCCAIIAggCCAIIAggCCAIIAggCCAIIAggCCAIIAh0CAwLYAh4AAuICAgJXAgQCBQIGAgcCCAIJAh8CCwKTAg0CCAIIAggCCAIIAggCCAIIAggCCAIIAggCCAIIAggCCAIIAh0CAwLbAh4AAuICAgIpAgQCBQIGAgcCCAIJApoCCwKTAg0CCAIIAggCCAIIAggCCAIIAggCCAIIAggCCAIIAggCCAIIAh0CAwLKAh4AAuICAgIvAgQCBQIGAgcCCAJ6AAAEAAkCmgILApMCDQIIAggCCAIIAggCCAIIAggCCAIIAggCCAIIAggCCAIIAggCHQIDAt0CHgAC4gICAlcCBAIFAgYCBwIIAgkCHAILApMCDQIIAggCCAIIAggCCAIIAggCCAIIAggCCAIIAggCCAIIAggCHQIDAsYCHgAC4gICAk8CBAIFAgYCBwIIAgkCmgILApMCDQIIAggCCAIIAggCCAIIAggCCAIIAggCCAIIAggCCAIIAggCHQIDAigCHgAC4gICAlcCBAIFAgYCBwIIAgkCmgILApMCDQIIAggCCAIIAggCCAIIAggCCAIIAggCCAIIAggCCAIIAggCHQIDAtwCHgAC4gICAlkCBAIFAgYCBwIIAgkCHAILApMCDQIIAggCCAIIAggCCAIIAggCCAIIAggCCAIIAggCCAIIAggCHQIDAtUCHgAC4gICAk8CBAIFAgYCBwIIAgkCHwILApMCDQIIAggCCAIIAggCCAIIAggCCAIIAggCCAIIAggCCAIIAggCHQIDArICHgAC4gICAi8CBAIFAgYCBwIIAgkCHAILApMCDQIIAggCCAIIAggCCAIIAggCCAIIAggCCAIIAggCCAIIAggCHQIDAscCHgAC4gICAhsCBAIFAgYCBwIIAgkCHwILApMCDQIIAggCCAIIAggCCAIIAggCCAIIAggCCAIIAggCCAIIAggCHQIDAq8CHgAC4gICAj4CBAIFAgYCBwIIAgkCHwILApMCDQIIAggCCAIIAggCCAIIAggCCAIIAggCCAIIAggCCAIIAggCHQIDAqYCHgAC4gICAkICBAIFAgYCBwIIAgkCHAILApMCDQIIAggCCAIIAggCCAIIAggCCAIIAggCCAIIAggCCAIIAggCHQIDAs4CHgAC4gICAj4CBAIFAgYCBwIIAgkCmgILApMCDQIIAggCCAIIAggCCAIIAggCCAIIAggCCAIIAggCCAIIAggCHQIDAq0CHgAC4gICAhsCBAIFAgYCBwIIAgkCHAILApMCDQIIAggCCAIIAggCCAIIAggCCAIIAggCCAIIAggCCAIIAggCHQIDArwCHgAC4gICAj4CBAIFAgYCBwIIAgkCHAILApMCDQIIAggCCAIIAggCCAIIAggCCAIIAggCCAIIAggCCAIIAggCHQIDAr0CHgAC4gICAkICBAIFAgYCBwIIAgkCmgILApMCDQIIAggCCAIIAggCCAIIAggCCAIIAggCCAIIAggCCAIIAggCHQIDAp0CHgAC4gICAjYCBAIFAgYCBwIIAgkCHAILApMCDQIIAggCCAIIAggCCAIIAggCCAIIAggCCAIIAggCCAIIAggCHQIDApYCHgAC4gICAjR6AAAEAAIEAgUCBgIHAggCCQKaAgsCkwINAggCCAIIAggCCAIIAggCCAIIAggCCAIIAggCCAIIAggCCAIdAgMCugIeAALiAgICRAIEAgUCBgIHAggCCQIcAgsCkwINAggCCAIIAggCCAIIAggCCAIIAggCCAIIAggCCAIIAggCCAIdAgMClAIeAALiAgICOgIEAgUCBgIHAggCCQKaAgsCkwINAggCCAIIAggCCAIIAggCCAIIAggCCAIIAggCCAIIAggCCAIdAgMCuAIeAALiAgICMgIEAgUCBgIHAggCCQIfAgsCkwINAggCCAIIAggCCAIIAggCCAIIAggCCAIIAggCCAIIAggCCAIdAgMCxAIeAALiAgICKQIEAgUCBgIHAggCCQIfAgsCkwINAggCCAIIAggCCAIIAggCCAIIAggCCAIIAggCCAIIAggCCAIdAgMCxQIeAALiAgICTwIEAgUCBgIHAggCCQIcAgsCkwINAggCCAIIAggCCAIIAggCCAIIAggCCAIIAggCCAIIAggCCAIdAgMCywIeAALiAgICNAIEAgUCBgIHAggCCQIfAgsCkwINAggCCAIIAggCCAIIAggCCAIIAggCCAIIAggCCAIIAggCCAIdAgMCtQIeAALiAgICLQIEAgUCBgIHAggCCQIcAgsCkwINAggCCAIIAggCCAIIAggCCAIIAggCCAIIAggCCAIIAggCCAIdAgMCnwIeAALiAgICJwIEAgUCBgIHAggCCQIcAgsCkwINAggCCAIIAggCCAIIAggCCAIIAggCCAIIAggCCAIIAggCCAIdAgMCoAIeAALiAgICMgIEAgUCBgIHAggCCQKaAgsCkwINAggCCAIIAggCCAIIAggCCAIIAggCCAIIAggCCAIIAggCCAIdAgMCyQIeAALiAgICIwIEAgUCBgIHAggCCQKaAgsCkwINAggCCAIIAggCCAIIAggCCAIIAggCCAIIAggCCAIIAggCCAIdAgMCswIeAALiAgICIwIEAgUCBgIHAggCCQIfAgsCkwINAggCCAIIAggCCAIIAggCCAIIAggCCAIIAggCCAIIAggCCAIdAgMCwwIeAALiAgICWQIEAgUCBgIHAggCCQIfAgsCkwINAggCCAIIAggCCAIIAggCCAIIAggCCAIIAggCCAIIAggCCAIdAgMCmwIeAALiAgICQgIEAgUCBgIHAggCCQIfAgsCkwINAggCCAIIAggCCAIIAggCCAIIAggCCAIIAggCCAIIAggCCAIdAgMCnAIeAALiAgICWQIEAgUCBgIHAggCCQKaAgsCkwINAggCCAIIAggCCAIIAggCCAIIAggCCAIIAggCCAIIAggCCAIdAgN33AKeAh4AAuMACTUzNTA5MDQ4MAICAgMCBAIFAgYCBwIIAgkCHwILApMCDQIIAggCCAIIAggCCAIIAggCCAIIAggCCAIIAggCCAIIAggCAwIDAtECHgAC4wICAl4CBAIFAgYCBwIIAgkCHwILApMCDQIIAggCCAIIAggCCAIIAggCCAIIAggCCAIIAggCCAIIAggCAwIDAqMCHgAC4wICAokCBAIFAgYCBwIIAgkCHwILApMCDQIIAggCCAIIAggCCAIIAggCCAIIAggCCAIIAggCCAIIAggCAwIDAuRzcQB+AAAAAAACc3EAfgAE///////////////+/////v////91cQB+AAcAAAAEL/7GXHh4egAAArICHgAC4wICAi8CBAIFAgYCBwIIAgkCHwILApMCDQIIAggCCAIIAggCCAIIAggCCAIIAggCCAIIAggCCAIIAggCAwIDAtgCHgAC4wICAiUCBAIFAgYCBwIIAgkCHwILApMCDQIIAggCCAIIAggCCAIIAggCCAIIAggCCAIIAggCCAIIAggCAwIDArsCHgAC4wICAkACBAIFAgYCBwIIAgkCHwILApMCDQIIAggCCAIIAggCCAIIAggCCAIIAggCCAIIAggCCAIIAggCAwIDAswCHgAC4wICAikCBAIFAgYCBwIIAgkCHwILApMCDQIIAggCCAIIAggCCAIIAggCCAIIAggCCAIIAggCCAIIAggCAwIDAsUCHgAC4wICAlUCBAIFAgYCBwIIAgkCHwILApMCDQIIAggCCAIIAggCCAIIAggCCAIIAggCCAIIAggCCAIIAggCAwIDApcCHgAC4wICAjQCBAIFAgYCBwIIAgkCHwILApMCDQIIAggCCAIIAggCCAIIAggCCAIIAggCCAIIAggCCAIIAggCAwIDArUCHgAC4wICAjYCBAIFAgYCBwIIAgkCHwILApMCDQIIAggCCAIIAggCCAIIAggCCAIIAggCCAIIAggCCAIIAggCAwIDAqUCHgAC4wICAk8CBAIFAgYCBwIIAgkCHwILApMCDQIIAggCCAIIAggCCAIIAggCCAIIAggCCAIIAggCCAIIAggCAwIDArICHgAC4wICAkoCBAIFAgYCBwIIAgkCHwILApMCDQIIAggCCAIIAggCCAIIAggCCAIIAggCCAIIAggCCAIIAggCAwIDApgCHgAC4wICAoECBAIFAgYCBwIIAgkCHwILApMCDQIIAggCCAIIAggCCAIIAggCCAIIAggCCAIIAggCCAIIAggCAwIDAuVzcQB+AAAAAAACc3EAfgAE///////////////+/////v////91cQB+AAcAAAAEMPCBKHh4egAABAACHgAC4wICAoQCBAIFAgYCBwIIAgkCHwILApMCDQIIAggCCAIIAggCCAIIAggCCAIIAggCCAIIAggCCAIIAggCAwIDAqsCHgAC4wICAicCBAIFAgYCBwIIAgkCHwILApMCDQIIAggCCAIIAggCCAIIAggCCAIIAggCCAIIAggCCAIIAggCAwIDArQCHgAC4wICAj4CBAIFAgYCBwIIAgkCHwILApMCDQIIAggCCAIIAggCCAIIAggCCAIIAggCCAIIAggCCAIIAggCAwIDAqYCHgAC4wICAlkCBAIFAgYCBwIIAgkCHwILApMCDQIIAggCCAIIAggCCAIIAggCCAIIAggCCAIIAggCCAIIAggCAwIDApsCHgAC4wICAh4CBAIFAgYCBwIIAgkCHwILApMCDQIIAggCCAIIAggCCAIIAggCCAIIAggCCAIIAggCCAIIAggCAwIDArkCHgAC5gAJNTM4Njc3Nzc2AgICKQIEAgUCBgIHAggCCQIfAgsCkwINAggCCAIIAggCCAIIAggCCAIIAggCCAIIAggCCAIIAggCCAIXAgMCxQIeAALmAgICIwIEAgUCBgIHAggCCQKaAgsCkwINAggCCAIIAggCCAIIAggCCAIIAggCCAIIAggCCAIIAggCCAIXAgMCswIeAALmAgICVwIEAgUCBgIHAggCCQIcAgsCkwINAggCCAIIAggCCAIIAggCCAIIAggCCAIIAggCCAIIAggCCAIXAgMCxgIeAALmAgICLwIEAgUCBgIHAggCCQIcAgsCkwINAggCCAIIAggCCAIIAggCCAIIAggCCAIIAggCCAIIAggCCAIXAgMCxwIeAALmAgICHgIEAgUCBgIHAggCCQKaAgsCkwINAggCCAIIAggCCAIIAggCCAIIAggCCAIIAggCCAIIAggCCAIXAgMCvwIeAALmAgICIQIEAgUCBgIHAggCCQKaAgsCkwINAggCCAIIAggCCAIIAggCCAIIAggCCAIIAggCCAIIAggCCAIXAgMCwgIeAALmAgICIwIEAgUCBgIHAggCCQIfAgsCkwINAggCCAIIAggCCAIIAggCCAIIAggCCAIIAggCCAIIAggCCAIXAgMCwwIeAALmAgICGwIEAgUCBgIHAggCCQIfAgsCkwINAggCCAIIAggCCAIIAggCCAIIAggCCAIIAggCCAIIAggCCAIXAgMCrwIeAALmAgICIQIEAgUCBgIHAggCCQIfAgsCkwINAggCCAIIAggCCAIIAggCCAIIAggCCAIIAggCCAIIAggCCAIXAgMCwQIeAALmAgICHgIEAgUCBgIHAggCCQIfAgsCkwINAggCCAIIAggCCAIIAggCCAIIegAABAACCAIIAggCCAIIAggCCAIIAhcCAwK5Ah4AAuYCAgIbAgQCBQIGAgcCCAIJAhwCCwKTAg0CCAIIAggCCAIIAggCCAIIAggCCAIIAggCCAIIAggCCAIIAhcCAwK8Ah4AAuYCAgI+AgQCBQIGAgcCCAIJAhwCCwKTAg0CCAIIAggCCAIIAggCCAIIAggCCAIIAggCCAIIAggCCAIIAhcCAwK9Ah4AAuYCAgJVAgQCBQIGAgcCCAIJAhwCCwKTAg0CCAIIAggCCAIIAggCCAIIAggCCAIIAggCCAIIAggCCAIIAhcCAwKpAh4AAuYCAgIyAgQCBQIGAgcCCAIJApoCCwKTAg0CCAIIAggCCAIIAggCCAIIAggCCAIIAggCCAIIAggCCAIIAhcCAwLJAh4AAuYCAgIpAgQCBQIGAgcCCAIJApoCCwKTAg0CCAIIAggCCAIIAggCCAIIAggCCAIIAggCCAIIAggCCAIIAhcCAwLKAh4AAuYCAgJPAgQCBQIGAgcCCAIJAhwCCwKTAg0CCAIIAggCCAIIAggCCAIIAggCCAIIAggCCAIIAggCCAIIAhcCAwLLAh4AAuYCAgIyAgQCBQIGAgcCCAIJAh8CCwKTAg0CCAIIAggCCAIIAggCCAIIAggCCAIIAggCCAIIAggCCAIIAhcCAwLEAh4AAuYCAgInAgQCBQIGAgcCCAIJAh8CCwKTAg0CCAIIAggCCAIIAggCCAIIAggCCAIIAggCCAIIAggCCAIIAhcCAwK0Ah4AAuYCAgI0AgQCBQIGAgcCCAIJAh8CCwKTAg0CCAIIAggCCAIIAggCCAIIAggCCAIIAggCCAIIAggCCAIIAhcCAwK1Ah4AAuYCAgJPAgQCBQIGAgcCCAIJAh8CCwKTAg0CCAIIAggCCAIIAggCCAIIAggCCAIIAggCCAIIAggCCAIIAhcCAwKyAh4AAuYCAgJPAgQCBQIGAgcCCAIJApoCCwKTAg0CCAIIAggCCAIIAggCCAIIAggCCAIIAggCCAIIAggCCAIIAhcCAwIoAh4AAuYCAgIhAgQCBQIGAgcCCAIJAhwCCwKTAg0CCAIIAggCCAIIAggCCAIIAggCCAIIAggCCAIIAggCCAIIAhcCAwKsAh4AAuYCAgI+AgQCBQIGAgcCCAIJApoCCwKTAg0CCAIIAggCCAIIAggCCAIIAggCCAIIAggCCAIIAggCCAIIAhcCAwKtAh4AAuYCAgJKAgQCBQIGAgcCCAIJAhwCCwKTAg0CCAIIAggCCAIIAggCCAIIAggCCAIIAggCCAIIAggCCAIIAhcCAwKuAh4AAuYCAgItAgQCBQIGAgcCCAIJApoCCwKTAg0CCAIIAggCegAABAAIAggCCAIIAggCCAIIAggCCAIIAggCCAIIAggCFwIDAsACHgAC5gICAicCBAIFAgYCBwIIAgkCmgILApMCDQIIAggCCAIIAggCCAIIAggCCAIIAggCCAIIAggCCAIIAggCFwIDAigCHgAC5gICAhsCBAIFAgYCBwIIAgkCmgILApMCDQIIAggCCAIIAggCCAIIAggCCAIIAggCCAIIAggCCAIIAggCFwIDArACHgAC5gICAi0CBAIFAgYCBwIIAgkCHwILApMCDQIIAggCCAIIAggCCAIIAggCCAIIAggCCAIIAggCCAIIAggCFwIDArECHgAC5gICAkICBAIFAgYCBwIIAgkCHwILApMCDQIIAggCCAIIAggCCAIIAggCCAIIAggCCAIIAggCCAIIAggCFwIDApwCHgAC5gICAoQCBAIFAgYCBwIIAgkCHAILApMCDQIIAggCCAIIAggCCAIIAggCCAIIAggCCAIIAggCCAIIAggCFwIDApUCHgAC5gICAkICBAIFAgYCBwIIAgkCmgILApMCDQIIAggCCAIIAggCCAIIAggCCAIIAggCCAIIAggCCAIIAggCFwIDAp0CHgAC5gICAkQCBAIFAgYCBwIIAgkCHAILApMCDQIIAggCCAIIAggCCAIIAggCCAIIAggCCAIIAggCCAIIAggCFwIDApQCHgAC5gICAj4CBAIFAgYCBwIIAgkCHwILApMCDQIIAggCCAIIAggCCAIIAggCCAIIAggCCAIIAggCCAIIAggCFwIDAqYCHgAC5gICAjYCBAIFAgYCBwIIAgkCHAILApMCDQIIAggCCAIIAggCCAIIAggCCAIIAggCCAIIAggCCAIIAggCFwIDApYCHgAC5gICAh4CBAIFAgYCBwIIAgkCHAILApMCDQIIAggCCAIIAggCCAIIAggCCAIIAggCCAIIAggCCAIIAggCFwIDArYCHgAC5gICAjoCBAIFAgYCBwIIAgkCmgILApMCDQIIAggCCAIIAggCCAIIAggCCAIIAggCCAIIAggCCAIIAggCFwIDArgCHgAC5gICAjQCBAIFAgYCBwIIAgkCmgILApMCDQIIAggCCAIIAggCCAIIAggCCAIIAggCCAIIAggCCAIIAggCFwIDAroCHgAC5gICAjoCBAIFAgYCBwIIAgkCHwILApMCDQIIAggCCAIIAggCCAIIAggCCAIIAggCCAIIAggCCAIIAggCFwIDArcCHgAC5gICAlkCBAIFAgYCBwIIAgkCmgILApMCDQIIAggCCAIIAggCCAIIAggCCAIIAggCCAIIAggCCAIIAggCFwIDAp4CHgAC5gICAi0CBAIFAgYCBwIIAgkCHAILegAABAACkwINAggCCAIIAggCCAIIAggCCAIIAggCCAIIAggCCAIIAggCCAIXAgMCnwIeAALmAgICJwIEAgUCBgIHAggCCQIcAgsCkwINAggCCAIIAggCCAIIAggCCAIIAggCCAIIAggCCAIIAggCCAIXAgMCoAIeAALmAgICAwIEAgUCBgIHAggCCQIcAgsCkwINAggCCAIIAggCCAIIAggCCAIIAggCCAIIAggCCAIIAggCCAIXAgMCoQIeAALmAgICKwIEAgUCBgIHAggCCQIcAgsCkwINAggCCAIIAggCCAIIAggCCAIIAggCCAIIAggCCAIIAggCCAIXAgMCogIeAALmAgICXgIEAgUCBgIHAggCCQKaAgsCkwINAggCCAIIAggCCAIIAggCCAIIAggCCAIIAggCCAIIAggCCAIXAgMCKAIeAALmAgICXgIEAgUCBgIHAggCCQIfAgsCkwINAggCCAIIAggCCAIIAggCCAIIAggCCAIIAggCCAIIAggCCAIXAgMCowIeAALmAgIChAIEAgUCBgIHAggCCQIfAgsCkwINAggCCAIIAggCCAIIAggCCAIIAggCCAIIAggCCAIIAggCCAIXAgMCqwIeAALmAgICWQIEAgUCBgIHAggCCQIfAgsCkwINAggCCAIIAggCCAIIAggCCAIIAggCCAIIAggCCAIIAggCCAIXAgMCmwIeAALmAgICRAIEAgUCBgIHAggCCQKaAgsCkwINAggCCAIIAggCCAIIAggCCAIIAggCCAIIAggCCAIIAggCCAIXAgMCzQIeAALmAgIChAIEAgUCBgIHAggCCQKaAgsCkwINAggCCAIIAggCCAIIAggCCAIIAggCCAIIAggCCAIIAggCCAIXAgMCKAIeAALmAgICNgIEAgUCBgIHAggCCQKaAgsCkwINAggCCAIIAggCCAIIAggCCAIIAggCCAIIAggCCAIIAggCCAIXAgMCqAIeAALmAgICQAIEAgUCBgIHAggCCQIfAgsCkwINAggCCAIIAggCCAIIAggCCAIIAggCCAIIAggCCAIIAggCCAIXAgMCzAIeAALmAgICOAIEAgUCBgIHAggCCQIcAgsCkwINAggCCAIIAggCCAIIAggCCAIIAggCCAIIAggCCAIIAggCCAIXAgMCpwIeAALmAgICNAIEAgUCBgIHAggCCQIcAgsCkwINAggCCAIIAggCCAIIAggCCAIIAggCCAIIAggCCAIIAggCCAIXAgMCzwIeAALmAgICJQIEAgUCBgIHAggCCQIcAgsCkwINAggCCAIIAggCCAIIAggCCAIIAggCCAIIAggCCAIIAggCCAIXAgMCqgIeAALmAgICNgIEAgUCegAAAQYGAgcCCAIJAh8CCwKTAg0CCAIIAggCCAIIAggCCAIIAggCCAIIAggCCAIIAggCCAIIAhcCAwKlAh4AAuYCAgJAAgQCBQIGAgcCCAIJApoCCwKTAg0CCAIIAggCCAIIAggCCAIIAggCCAIIAggCCAIIAggCCAIIAhcCAwLIAh4AAuYCAgI6AgQCBQIGAgcCCAIJAhwCCwKTAg0CCAIIAggCCAIIAggCCAIIAggCCAIIAggCCAIIAggCCAIIAhcCAwLQAh4AAuYCAgKJAgQCBQIGAgcCCAIJAhwCCwKTAg0CCAIIAggCCAIIAggCCAIIAggCCAIIAggCCAIIAggCCAIIAhcCAwLnc3EAfgAAAAAAAnNxAH4ABP///////////////v////4AAAABdXEAfgAHAAAAAzaltnh4egAABAACHgAC5gICAkQCBAIFAgYCBwIIAgkCHwILApMCDQIIAggCCAIIAggCCAIIAggCCAIIAggCCAIIAggCCAIIAggCFwIDAqQCHgAC5gICAlkCBAIFAgYCBwIIAgkCHAILApMCDQIIAggCCAIIAggCCAIIAggCCAIIAggCCAIIAggCCAIIAggCFwIDAtUCHgAC5gICAl4CBAIFAgYCBwIIAgkCHAILApMCDQIIAggCCAIIAggCCAIIAggCCAIIAggCCAIIAggCCAIIAggCFwIDAtYCHgAC5gICAgMCBAIFAgYCBwIIAgkCmgILApMCDQIIAggCCAIIAggCCAIIAggCCAIIAggCCAIIAggCCAIIAggCFwIDAtcCHgAC5gICAiMCBAIFAgYCBwIIAgkCHAILApMCDQIIAggCCAIIAggCCAIIAggCCAIIAggCCAIIAggCCAIIAggCFwIDAtQCHgAC5gICAi8CBAIFAgYCBwIIAgkCHwILApMCDQIIAggCCAIIAggCCAIIAggCCAIIAggCCAIIAggCCAIIAggCFwIDAtgCHgAC5gICAikCBAIFAgYCBwIIAgkCHAILApMCDQIIAggCCAIIAggCCAIIAggCCAIIAggCCAIIAggCCAIIAggCFwIDAr4CHgAC5gICAokCBAIFAgYCBwIIAgkCmgILApMCDQIIAggCCAIIAggCCAIIAggCCAIIAggCCAIIAggCCAIIAggCFwIDAigCHgAC5gICAgMCBAIFAgYCBwIIAgkCHwILApMCDQIIAggCCAIIAggCCAIIAggCCAIIAggCCAIIAggCCAIIAggCFwIDAtECHgAC5gICAisCBAIFAgYCBwIIAgkCmgILApMCDQIIAggCCAIIAggCCAIIAggCCAIIAggCCAIIAggCCAIIAggCFwIDAtMCHgAC5gICAisCBAIFAgYCBwIIAgkCHwILApMCDQIIAggCCAIIAggCCAIIAggCCAIIAggCCAIIAggCCAIIAggCFwIDAtICHgAC5gICAkICBAIFAgYCBwIIAgkCHAILApMCDQIIAggCCAIIAggCCAIIAggCCAIIAggCCAIIAggCCAIIAggCFwIDAs4CHgAC5gICAlUCBAIFAgYCBwIIAgkCHwILApMCDQIIAggCCAIIAggCCAIIAggCCAIIAggCCAIIAggCCAIIAggCFwIDApcCHgAC5gICAkoCBAIFAgYCBwIIAgkCmgILApMCDQIIAggCCAIIAggCCAIIAggCCAIIAggCCAIIAggCCAIIAggCFwIDAigCHgAC5gICAkoCBAIFAgYCBwIIAgkCHwILApMCDQIIAggCCAIIAggCCAIIAggCCAIIAggCCAIIAggCegAABAAIAggCCAIXAgMCmAIeAALmAgICiQIEAgUCBgIHAggCCQIfAgsCkwINAggCCAIIAggCCAIIAggCCAIIAggCCAIIAggCCAIIAggCCAIXAgMC5AIeAALmAgICQAIEAgUCBgIHAggCCQIcAgsCkwINAggCCAIIAggCCAIIAggCCAIIAggCCAIIAggCCAIIAggCCAIXAgMCmQIeAALmAgICMgIEAgUCBgIHAggCCQIcAgsCkwINAggCCAIIAggCCAIIAggCCAIIAggCCAIIAggCCAIIAggCCAIXAgMC2QIeAALmAgICJQIEAgUCBgIHAggCCQIfAgsCkwINAggCCAIIAggCCAIIAggCCAIIAggCCAIIAggCCAIIAggCCAIXAgMCuwIeAALmAgICLwIEAgUCBgIHAggCCQKaAgsCkwINAggCCAIIAggCCAIIAggCCAIIAggCCAIIAggCCAIIAggCCAIXAgMC3QIeAALmAgICVQIEAgUCBgIHAggCCQKaAgsCkwINAggCCAIIAggCCAIIAggCCAIIAggCCAIIAggCCAIIAggCCAIXAgMC2gIeAALmAgICVwIEAgUCBgIHAggCCQKaAgsCkwINAggCCAIIAggCCAIIAggCCAIIAggCCAIIAggCCAIIAggCCAIXAgMC3AIeAALmAgICOAIEAgUCBgIHAggCCQKaAgsCkwINAggCCAIIAggCCAIIAggCCAIIAggCCAIIAggCCAIIAggCCAIXAgMC3gIeAALmAgICJQIEAgUCBgIHAggCCQKaAgsCkwINAggCCAIIAggCCAIIAggCCAIIAggCCAIIAggCCAIIAggCCAIXAgMCKAIeAALmAgICVwIEAgUCBgIHAggCCQIfAgsCkwINAggCCAIIAggCCAIIAggCCAIIAggCCAIIAggCCAIIAggCCAIXAgMC2wIeAALmAgICOAIEAgUCBgIHAggCCQIfAgsCkwINAggCCAIIAggCCAIIAggCCAIIAggCCAIIAggCCAIIAggCCAIXAgMC3wIeAALoAAk1Mzg2NzU0NTYCAgIbAgQCBQIGAgcCCAIJAh8CCwKTAg0CCAIIAggCCAIIAggCCAIIAggCCAIIAggCCAIIAggCCAIIAhUCAwKvAh4AAugCAgJVAgQCBQIGAgcCCAIJAhwCCwKTAg0CCAIIAggCCAIIAggCCAIIAggCCAIIAggCCAIIAggCCAIIAhUCAwKpAh4AAugCAgI+AgQCBQIGAgcCCAIJAh8CCwKTAg0CCAIIAggCCAIIAggCCAIIAggCCAIIAggCCAIIAggCCAIIAhUCAwKmAh4AAugCAgJCAgQCBQIGAgcCCAIJAhwCCwKTAg0CCAIIAggCegAABAAIAggCCAIIAggCCAIIAggCCAIIAggCCAIIAggCFQIDAs4CHgAC6AICAjICBAIFAgYCBwIIAgkCmgILApMCDQIIAggCCAIIAggCCAIIAggCCAIIAggCCAIIAggCCAIIAggCFQIDAskCHgAC6AICAikCBAIFAgYCBwIIAgkCmgILApMCDQIIAggCCAIIAggCCAIIAggCCAIIAggCCAIIAggCCAIIAggCFQIDAsoCHgAC6AICAlcCBAIFAgYCBwIIAgkCHwILApMCDQIIAggCCAIIAggCCAIIAggCCAIIAggCCAIIAggCCAIIAggCFQIDAtsCHgAC6AICAk8CBAIFAgYCBwIIAgkCHAILApMCDQIIAggCCAIIAggCCAIIAggCCAIIAggCCAIIAggCCAIIAggCFQIDAssCHgAC6AICAjICBAIFAgYCBwIIAgkCHwILApMCDQIIAggCCAIIAggCCAIIAggCCAIIAggCCAIIAggCCAIIAggCFQIDAsQCHgAC6AICAikCBAIFAgYCBwIIAgkCHwILApMCDQIIAggCCAIIAggCCAIIAggCCAIIAggCCAIIAggCCAIIAggCFQIDAsUCHgAC6AICAk8CBAIFAgYCBwIIAgkCHwILApMCDQIIAggCCAIIAggCCAIIAggCCAIIAggCCAIIAggCCAIIAggCFQIDArICHgAC6AICAlkCBAIFAgYCBwIIAgkCHAILApMCDQIIAggCCAIIAggCCAIIAggCCAIIAggCCAIIAggCCAIIAggCFQIDAtUCHgAC6AICAi8CBAIFAgYCBwIIAgkCHAILApMCDQIIAggCCAIIAggCCAIIAggCCAIIAggCCAIIAggCCAIIAggCFQIDAscCHgAC6AICAlcCBAIFAgYCBwIIAgkCHAILApMCDQIIAggCCAIIAggCCAIIAggCCAIIAggCCAIIAggCCAIIAggCFQIDAsYCHgAC6AICAj4CBAIFAgYCBwIIAgkCmgILApMCDQIIAggCCAIIAggCCAIIAggCCAIIAggCCAIIAggCCAIIAggCFQIDAq0CHgAC6AICAkoCBAIFAgYCBwIIAgkCHAILApMCDQIIAggCCAIIAggCCAIIAggCCAIIAggCCAIIAggCCAIIAggCFQIDAq4CHgAC6AICAhsCBAIFAgYCBwIIAgkCmgILApMCDQIIAggCCAIIAggCCAIIAggCCAIIAggCCAIIAggCCAIIAggCFQIDArACHgAC6AICAiECBAIFAgYCBwIIAgkCHwILApMCDQIIAggCCAIIAggCCAIIAggCCAIIAggCCAIIAggCCAIIAggCFQIDAsECHgAC6AICAkoCBAIFAgYCBwIIAgkCHwILegAABAACkwINAggCCAIIAggCCAIIAggCCAIIAggCCAIIAggCCAIIAggCCAIVAgMCmAIeAALoAgICJQIEAgUCBgIHAggCCQIfAgsCkwINAggCCAIIAggCCAIIAggCCAIIAggCCAIIAggCCAIIAggCCAIVAgMCuwIeAALoAgICJQIEAgUCBgIHAggCCQKaAgsCkwINAggCCAIIAggCCAIIAggCCAIIAggCCAIIAggCCAIIAggCCAIVAgMCKAIeAALoAgICSgIEAgUCBgIHAggCCQKaAgsCkwINAggCCAIIAggCCAIIAggCCAIIAggCCAIIAggCCAIIAggCCAIVAgMCKAIeAALoAgICVQIEAgUCBgIHAggCCQKaAgsCkwINAggCCAIIAggCCAIIAggCCAIIAggCCAIIAggCCAIIAggCCAIVAgMC2gIeAALoAgICHgIEAgUCBgIHAggCCQIfAgsCkwINAggCCAIIAggCCAIIAggCCAIIAggCCAIIAggCCAIIAggCCAIVAgMCuQIeAALoAgICVQIEAgUCBgIHAggCCQIfAgsCkwINAggCCAIIAggCCAIIAggCCAIIAggCCAIIAggCCAIIAggCCAIVAgMClwIeAALoAgICVwIEAgUCBgIHAggCCQKaAgsCkwINAggCCAIIAggCCAIIAggCCAIIAggCCAIIAggCCAIIAggCCAIVAgMC3AIeAALoAgICOAIEAgUCBgIHAggCCQKaAgsCkwINAggCCAIIAggCCAIIAggCCAIIAggCCAIIAggCCAIIAggCCAIVAgMC3gIeAALoAgICOAIEAgUCBgIHAggCCQIfAgsCkwINAggCCAIIAggCCAIIAggCCAIIAggCCAIIAggCCAIIAggCCAIVAgMC3wIeAALoAgICXgIEAgUCBgIHAggCCQIcAgsCkwINAggCCAIIAggCCAIIAggCCAIIAggCCAIIAggCCAIIAggCCAIVAgMC1gIeAALoAgICiQIEAgUCBgIHAggCCQIcAgsCkwINAggCCAIIAggCCAIIAggCCAIIAggCCAIIAggCCAIIAggCCAIVAgMC5wIeAALoAgICAwIEAgUCBgIHAggCCQIcAgsCkwINAggCCAIIAggCCAIIAggCCAIIAggCCAIIAggCCAIIAggCCAIVAgMCoQIeAALoAgICLwIEAgUCBgIHAggCCQIfAgsCkwINAggCCAIIAggCCAIIAggCCAIIAggCCAIIAggCCAIIAggCCAIVAgMC2AIeAALoAgICHgIEAgUCBgIHAggCCQKaAgsCkwINAggCCAIIAggCCAIIAggCCAIIAggCCAIIAggCCAIIAggCCAIVAgMCvwIeAALoAgICLwIEAgUCegAABAAGAgcCCAIJApoCCwKTAg0CCAIIAggCCAIIAggCCAIIAggCCAIIAggCCAIIAggCCAIIAhUCAwLdAh4AAugCAgIyAgQCBQIGAgcCCAIJAhwCCwKTAg0CCAIIAggCCAIIAggCCAIIAggCCAIIAggCCAIIAggCCAIIAhUCAwLZAh4AAugCAgIrAgQCBQIGAgcCCAIJAhwCCwKTAg0CCAIIAggCCAIIAggCCAIIAggCCAIIAggCCAIIAggCCAIIAhUCAwKiAh4AAugCAgJAAgQCBQIGAgcCCAIJAhwCCwKTAg0CCAIIAggCCAIIAggCCAIIAggCCAIIAggCCAIIAggCCAIIAhUCAwKZAh4AAugCAgIpAgQCBQIGAgcCCAIJAhwCCwKTAg0CCAIIAggCCAIIAggCCAIIAggCCAIIAggCCAIIAggCCAIIAhUCAwK+Ah4AAugCAgIhAgQCBQIGAgcCCAIJApoCCwKTAg0CCAIIAggCCAIIAggCCAIIAggCCAIIAggCCAIIAggCCAIIAhUCAwLCAh4AAugCAgJAAgQCBQIGAgcCCAIJAh8CCwKTAg0CCAIIAggCCAIIAggCCAIIAggCCAIIAggCCAIIAggCCAIIAhUCAwLMAh4AAugCAgJEAgQCBQIGAgcCCAIJApoCCwKTAg0CCAIIAggCCAIIAggCCAIIAggCCAIIAggCCAIIAggCCAIIAhUCAwLNAh4AAugCAgKEAgQCBQIGAgcCCAIJApoCCwKTAg0CCAIIAggCCAIIAggCCAIIAggCCAIIAggCCAIIAggCCAIIAhUCAwIoAh4AAugCAgI2AgQCBQIGAgcCCAIJApoCCwKTAg0CCAIIAggCCAIIAggCCAIIAggCCAIIAggCCAIIAggCCAIIAhUCAwKoAh4AAugCAgIlAgQCBQIGAgcCCAIJAhwCCwKTAg0CCAIIAggCCAIIAggCCAIIAggCCAIIAggCCAIIAggCCAIIAhUCAwKqAh4AAugCAgIDAgQCBQIGAgcCCAIJAh8CCwKTAg0CCAIIAggCCAIIAggCCAIIAggCCAIIAggCCAIIAggCCAIIAhUCAwLRAh4AAugCAgI4AgQCBQIGAgcCCAIJAhwCCwKTAg0CCAIIAggCCAIIAggCCAIIAggCCAIIAggCCAIIAggCCAIIAhUCAwKnAh4AAugCAgI2AgQCBQIGAgcCCAIJAh8CCwKTAg0CCAIIAggCCAIIAggCCAIIAggCCAIIAggCCAIIAggCCAIIAhUCAwKlAh4AAugCAgI6AgQCBQIGAgcCCAIJAhwCCwKTAg0CCAIIAggCCAIIAggCCAIIAggCCAIIAggCCAIIAggCCAIIAhUCAwLQAh4AegAABAAC6AICAkACBAIFAgYCBwIIAgkCmgILApMCDQIIAggCCAIIAggCCAIIAggCCAIIAggCCAIIAggCCAIIAggCFQIDAsgCHgAC6AICAkQCBAIFAgYCBwIIAgkCHwILApMCDQIIAggCCAIIAggCCAIIAggCCAIIAggCCAIIAggCCAIIAggCFQIDAqQCHgAC6AICAokCBAIFAgYCBwIIAgkCHwILApMCDQIIAggCCAIIAggCCAIIAggCCAIIAggCCAIIAggCCAIIAggCFQIDAuQCHgAC6AICAh4CBAIFAgYCBwIIAgkCHAILApMCDQIIAggCCAIIAggCCAIIAggCCAIIAggCCAIIAggCCAIIAggCFQIDArYCHgAC6AICAiMCBAIFAgYCBwIIAgkCHAILApMCDQIIAggCCAIIAggCCAIIAggCCAIIAggCCAIIAggCCAIIAggCFQIDAtQCHgAC6AICAgMCBAIFAgYCBwIIAgkCmgILApMCDQIIAggCCAIIAggCCAIIAggCCAIIAggCCAIIAggCCAIIAggCFQIDAtcCHgAC6AICAokCBAIFAgYCBwIIAgkCmgILApMCDQIIAggCCAIIAggCCAIIAggCCAIIAggCCAIIAggCCAIIAggCFQIDAigCHgAC6AICAicCBAIFAgYCBwIIAgkCHwILApMCDQIIAggCCAIIAggCCAIIAggCCAIIAggCCAIIAggCCAIIAggCFQIDArQCHgAC6AICAiECBAIFAgYCBwIIAgkCHAILApMCDQIIAggCCAIIAggCCAIIAggCCAIIAggCCAIIAggCCAIIAggCFQIDAqwCHgAC6AICAicCBAIFAgYCBwIIAgkCmgILApMCDQIIAggCCAIIAggCCAIIAggCCAIIAggCCAIIAggCCAIIAggCFQIDAigCHgAC6AICAisCBAIFAgYCBwIIAgkCHwILApMCDQIIAggCCAIIAggCCAIIAggCCAIIAggCCAIIAggCCAIIAggCFQIDAtICHgAC6AICAjQCBAIFAgYCBwIIAgkCHAILApMCDQIIAggCCAIIAggCCAIIAggCCAIIAggCCAIIAggCCAIIAggCFQIDAs8CHgAC6AICAoQCBAIFAgYCBwIIAgkCHwILApMCDQIIAggCCAIIAggCCAIIAggCCAIIAggCCAIIAggCCAIIAggCFQIDAqsCHgAC6AICAi0CBAIFAgYCBwIIAgkCHwILApMCDQIIAggCCAIIAggCCAIIAggCCAIIAggCCAIIAggCCAIIAggCFQIDArECHgAC6AICAi0CBAIFAgYCBwIIAgkCmgILApMCDQIIAggCCAIIAggCCAIIAggCCAIIAggCCAIIAggCCAIId5ICCAIVAgMCwAIeAALoAgICKwIEAgUCBgIHAggCCQKaAgsCkwINAggCCAIIAggCCAIIAggCCAIIAggCCAIIAggCCAIIAggCCAIVAgMC0wIeAALoAgICgQIEAgUCBgIHAggCCQIcAgsCkwINAggCCAIIAggCCAIIAggCCAIIAggCCAIIAggCCAIIAggCCAIVAgMC6XNxAH4AAAAAAAJzcQB+AAT///////////////7////+AAAAAXVxAH4ABwAAAAQBo3C7eHh6AAAEAAIeAALoAgIChAIEAgUCBgIHAggCCQIcAgsCkwINAggCCAIIAggCCAIIAggCCAIIAggCCAIIAggCCAIIAggCCAIVAgMClQIeAALoAgICNgIEAgUCBgIHAggCCQIcAgsCkwINAggCCAIIAggCCAIIAggCCAIIAggCCAIIAggCCAIIAggCCAIVAgMClgIeAALoAgICgQIEAgUCBgIHAggCCQKaAgsCkwINAggCCAIIAggCCAIIAggCCAIIAggCCAIIAggCCAIIAggCCAIVAgMCKAIeAALoAgICNAIEAgUCBgIHAggCCQKaAgsCkwINAggCCAIIAggCCAIIAggCCAIIAggCCAIIAggCCAIIAggCCAIVAgMCugIeAALoAgICRAIEAgUCBgIHAggCCQIcAgsCkwINAggCCAIIAggCCAIIAggCCAIIAggCCAIIAggCCAIIAggCCAIVAgMClAIeAALoAgICGwIEAgUCBgIHAggCCQIcAgsCkwINAggCCAIIAggCCAIIAggCCAIIAggCCAIIAggCCAIIAggCCAIVAgMCvAIeAALoAgICTwIEAgUCBgIHAggCCQKaAgsCkwINAggCCAIIAggCCAIIAggCCAIIAggCCAIIAggCCAIIAggCCAIVAgMCKAIeAALoAgICPgIEAgUCBgIHAggCCQIcAgsCkwINAggCCAIIAggCCAIIAggCCAIIAggCCAIIAggCCAIIAggCCAIVAgMCvQIeAALoAgICXgIEAgUCBgIHAggCCQIfAgsCkwINAggCCAIIAggCCAIIAggCCAIIAggCCAIIAggCCAIIAggCCAIVAgMCowIeAALoAgICOgIEAgUCBgIHAggCCQIfAgsCkwINAggCCAIIAggCCAIIAggCCAIIAggCCAIIAggCCAIIAggCCAIVAgMCtwIeAALoAgICOgIEAgUCBgIHAggCCQKaAgsCkwINAggCCAIIAggCCAIIAggCCAIIAggCCAIIAggCCAIIAggCCAIVAgMCuAIeAALoAgICNAIEAgUCBgIHAggCCQIfAgsCkwINAggCCAIIAggCCAIIAggCCAIIAggCCAIIAggCCAIIAggCCAIVAgMCtQIeAALoAgICLQIEAgUCBgIHAggCCQIcAgsCkwINAggCCAIIAggCCAIIAggCCAIIAggCCAIIAggCCAIIAggCCAIVAgMCnwIeAALoAgICJwIEAgUCBgIHAggCCQIcAgsCkwINAggCCAIIAggCCAIIAggCCAIIAggCCAIIAggCCAIIAggCCAIVAgMCoAIeAALoAgICWQIEAgUCBgIHAggCCQKaAgsCkwINAggCCAIIAggCCAIIAggCCAIIAggCCAIIAggCCAJ6AAAEAAgCCAIIAhUCAwKeAh4AAugCAgJeAgQCBQIGAgcCCAIJApoCCwKTAg0CCAIIAggCCAIIAggCCAIIAggCCAIIAggCCAIIAggCCAIIAhUCAwIoAh4AAugCAgJZAgQCBQIGAgcCCAIJAh8CCwKTAg0CCAIIAggCCAIIAggCCAIIAggCCAIIAggCCAIIAggCCAIIAhUCAwKbAh4AAugCAgIjAgQCBQIGAgcCCAIJAh8CCwKTAg0CCAIIAggCCAIIAggCCAIIAggCCAIIAggCCAIIAggCCAIIAhUCAwLDAh4AAugCAgJCAgQCBQIGAgcCCAIJAh8CCwKTAg0CCAIIAggCCAIIAggCCAIIAggCCAIIAggCCAIIAggCCAIIAhUCAwKcAh4AAugCAgKBAgQCBQIGAgcCCAIJAh8CCwKTAg0CCAIIAggCCAIIAggCCAIIAggCCAIIAggCCAIIAggCCAIIAhUCAwLlAh4AAugCAgIjAgQCBQIGAgcCCAIJApoCCwKTAg0CCAIIAggCCAIIAggCCAIIAggCCAIIAggCCAIIAggCCAIIAhUCAwKzAh4AAugCAgJCAgQCBQIGAgcCCAIJApoCCwKTAg0CCAIIAggCCAIIAggCCAIIAggCCAIIAggCCAIIAggCCAIIAhUCAwKdAh4AAuoACTUzODg1ODA3MgICAi8CBAIFAgYCBwIIAgkCHAILAgwCDQIIAggCCAIIAggCCAIIAggCCAIIAggCCAIIAggCCAIIAggCHgIDAjACHgAC6gICAlcCBAIFAgYCBwIIAgkCHAILAgwCDQIIAggCCAIIAggCCAIIAggCCAIIAggCCAIIAggCCAIIAggCHgIDAnsCHgAC6gICAikCBAIFAgYCBwIIAgkCHwILAgwCDQIIAggCCAIIAggCCAIIAggCCAIIAggCCAIIAggCCAIIAggCHgIDAioCHgAC6gICAjoCBAIFAgYCBwIIAgkCCgILAgwCDQIIAggCCAIIAggCCAIIAggCCAIIAggCCAIIAggCCAIIAggCHgIDAnkCHgAC6gICAi0CBAIFAgYCBwIIAgkCCgILAgwCDQIIAggCCAIIAggCCAIIAggCCAIIAggCCAIIAggCCAIIAggCHgIDAi4CHgAC6gICAiMCBAIFAgYCBwIIAgkCHwILAgwCDQIIAggCCAIIAggCCAIIAggCCAIIAggCCAIIAggCCAIIAggCHgIDAiQCHgAC6gICAisCBAIFAgYCBwIIAgkCCgILAgwCDQIIAggCCAIIAggCCAIIAggCCAIIAggCCAIIAggCCAIIAggCHgIDAiwCHgAC6gICAhsCBAIFAgYCBwIIAgkCHwILAgwCDQIIAggCCAJ6AAAEAAgCCAIIAggCCAIIAggCCAIIAggCCAIIAggCCAIeAgMCcQIeAALqAgICJwIEAgUCBgIHAggCCQIKAgsCDAINAggCCAIIAggCCAIIAggCCAIIAggCCAIIAggCCAIIAggCCAIeAgMCKAIeAALqAgICAwIEAgUCBgIHAggCCQIKAgsCDAINAggCCAIIAggCCAIIAggCCAIIAggCCAIIAggCCAIIAggCCAIeAgMCDgIeAALqAgICIQIEAgUCBgIHAggCCQIfAgsCDAINAggCCAIIAggCCAIIAggCCAIIAggCCAIIAggCCAIIAggCCAIeAgMCIgIeAALqAgICHgIEAgUCBgIHAggCCQIfAgsCDAINAggCCAIIAggCCAIIAggCCAIIAggCCAIIAggCCAIIAggCCAIeAgMCIAIeAALqAgICVQIEAgUCBgIHAggCCQIcAgsCDAINAggCCAIIAggCCAIIAggCCAIIAggCCAIIAggCCAIIAggCCAIeAgMCdwIeAALqAgICIQIEAgUCBgIHAggCCQIKAgsCDAINAggCCAIIAggCCAIIAggCCAIIAggCCAIIAggCCAIIAggCCAIeAgMCTQIeAALqAgICGwIEAgUCBgIHAggCCQIcAgsCDAINAggCCAIIAggCCAIIAggCCAIIAggCCAIIAggCCAIIAggCCAIeAgMCHQIeAALqAgICPgIEAgUCBgIHAggCCQIcAgsCDAINAggCCAIIAggCCAIIAggCCAIIAggCCAIIAggCCAIIAggCCAIeAgMCXAIeAALqAgICOAIEAgUCBgIHAggCCQIKAgsCDAINAggCCAIIAggCCAIIAggCCAIIAggCCAIIAggCCAIIAggCCAIeAgMCXQIeAALqAgICNAIEAgUCBgIHAggCCQIKAgsCDAINAggCCAIIAggCCAIIAggCCAIIAggCCAIIAggCCAIIAggCCAIeAgMCeAIeAALqAgICTwIEAgUCBgIHAggCCQIcAgsCDAINAggCCAIIAggCCAIIAggCCAIIAggCCAIIAggCCAIIAggCCAIeAgMCUAIeAALqAgICJQIEAgUCBgIHAggCCQIKAgsCDAINAggCCAIIAggCCAIIAggCCAIIAggCCAIIAggCCAIIAggCCAIeAgMCKAIeAALqAgICMgIEAgUCBgIHAggCCQIfAgsCDAINAggCCAIIAggCCAIIAggCCAIIAggCCAIIAggCCAIIAggCCAIeAgMCUwIeAALqAgICWQIEAgUCBgIHAggCCQIcAgsCDAINAggCCAIIAggCCAIIAggCCAIIAggCCAIIAggCCAIIAggCCAIeAgMCagIeAALqAgICIwIEAgUCBgIHAggCCQIcAgt6AAAEAAIMAg0CCAIIAggCCAIIAggCCAIIAggCCAIIAggCCAIIAggCCAIIAh4CAwI9Ah4AAuoCAgIyAgQCBQIGAgcCCAIJAhwCCwIMAg0CCAIIAggCCAIIAggCCAIIAggCCAIIAggCCAIIAggCCAIIAh4CAwIzAh4AAuoCAgIvAgQCBQIGAgcCCAIJAh8CCwIMAg0CCAIIAggCCAIIAggCCAIIAggCCAIIAggCCAIIAggCCAIIAh4CAwJzAh4AAuoCAgIpAgQCBQIGAgcCCAIJAhwCCwIMAg0CCAIIAggCCAIIAggCCAIIAggCCAIIAggCCAIIAggCCAIIAh4CAwIxAh4AAuoCAgIrAgQCBQIGAgcCCAIJAh8CCwIMAg0CCAIIAggCCAIIAggCCAIIAggCCAIIAggCCAIIAggCCAIIAh4CAwJHAh4AAuoCAgIeAgQCBQIGAgcCCAIJAgoCCwIMAg0CCAIIAggCCAIIAggCCAIIAggCCAIIAggCCAIIAggCCAIIAh4CAwJIAh4AAuoCAgI+AgQCBQIGAgcCCAIJAgoCCwIMAg0CCAIIAggCCAIIAggCCAIIAggCCAIIAggCCAIIAggCCAIIAh4CAwJgAh4AAuoCAgJCAgQCBQIGAgcCCAIJAhwCCwIMAg0CCAIIAggCCAIIAggCCAIIAggCCAIIAggCCAIIAggCCAIIAh4CAwJDAh4AAuoCAgIbAgQCBQIGAgcCCAIJAgoCCwIMAg0CCAIIAggCCAIIAggCCAIIAggCCAIIAggCCAIIAggCCAIIAh4CAwJjAh4AAuoCAgJAAgQCBQIGAgcCCAIJAhwCCwIMAg0CCAIIAggCCAIIAggCCAIIAggCCAIIAggCCAIIAggCCAIIAh4CAwJkAh4AAuoCAgIDAgQCBQIGAgcCCAIJAh8CCwIMAg0CCAIIAggCCAIIAggCCAIIAggCCAIIAggCCAIIAggCCAIIAh4CAwJJAh4AAuoCAgJVAgQCBQIGAgcCCAIJAh8CCwIMAg0CCAIIAggCCAIIAggCCAIIAggCCAIIAggCCAIIAggCCAIIAh4CAwJiAh4AAuoCAgJEAgQCBQIGAgcCCAIJAgoCCwIMAg0CCAIIAggCCAIIAggCCAIIAggCCAIIAggCCAIIAggCCAIIAh4CAwJFAh4AAuoCAgI2AgQCBQIGAgcCCAIJAgoCCwIMAg0CCAIIAggCCAIIAggCCAIIAggCCAIIAggCCAIIAggCCAIIAh4CAwI3Ah4AAuoCAgIlAgQCBQIGAgcCCAIJAh8CCwIMAg0CCAIIAggCCAIIAggCCAIIAggCCAIIAggCCAIIAggCCAIIAh4CAwImAh4AAuoCAgJXAgQCBQJ6AAAEAAYCBwIIAgkCHwILAgwCDQIIAggCCAIIAggCCAIIAggCCAIIAggCCAIIAggCCAIIAggCHgIDAm8CHgAC6gICAjgCBAIFAgYCBwIIAgkCHwILAgwCDQIIAggCCAIIAggCCAIIAggCCAIIAggCCAIIAggCCAIIAggCHgIDAjkCHgAC6gICAi0CBAIFAgYCBwIIAgkCHAILAgwCDQIIAggCCAIIAggCCAIIAggCCAIIAggCCAIIAggCCAIIAggCHgIDAlECHgAC6gICAk8CBAIFAgYCBwIIAgkCCgILAgwCDQIIAggCCAIIAggCCAIIAggCCAIIAggCCAIIAggCCAIIAggCHgIDAigCHgAC6gICAgMCBAIFAgYCBwIIAgkCHAILAgwCDQIIAggCCAIIAggCCAIIAggCCAIIAggCCAIIAggCCAIIAggCHgIDAn4CHgAC6gICAlcCBAIFAgYCBwIIAgkCCgILAgwCDQIIAggCCAIIAggCCAIIAggCCAIIAggCCAIIAggCCAIIAggCHgIDAlgCHgAC6gICAicCBAIFAgYCBwIIAgkCHAILAgwCDQIIAggCCAIIAggCCAIIAggCCAIIAggCCAIIAggCCAIIAggCHgIDAlsCHgAC6gICAisCBAIFAgYCBwIIAgkCHAILAgwCDQIIAggCCAIIAggCCAIIAggCCAIIAggCCAIIAggCCAIIAggCHgIDAn0CHgAC6gICAlkCBAIFAgYCBwIIAgkCHwILAgwCDQIIAggCCAIIAggCCAIIAggCCAIIAggCCAIIAggCCAIIAggCHgIDAloCHgAC6gICAjQCBAIFAgYCBwIIAgkCHAILAgwCDQIIAggCCAIIAggCCAIIAggCCAIIAggCCAIIAggCCAIIAggCHgIDAk4CHgAC6gICAkICBAIFAgYCBwIIAgkCCgILAgwCDQIIAggCCAIIAggCCAIIAggCCAIIAggCCAIIAggCCAIIAggCHgIDAnQCHgAC6gICAjgCBAIFAgYCBwIIAgkCHAILAgwCDQIIAggCCAIIAggCCAIIAggCCAIIAggCCAIIAggCCAIIAggCHgIDAm4CHgAC6gICAiUCBAIFAgYCBwIIAgkCHAILAgwCDQIIAggCCAIIAggCCAIIAggCCAIIAggCCAIIAggCCAIIAggCHgIDAnYCHgAC6gICAkACBAIFAgYCBwIIAgkCHwILAgwCDQIIAggCCAIIAggCCAIIAggCCAIIAggCCAIIAggCCAIIAggCHgIDAksCHgAC6gICAjYCBAIFAgYCBwIIAgkCHwILAgwCDQIIAggCCAIIAggCCAIIAggCCAIIAggCCAIIAggCCAIIAggCHgIDAnoCHgB6AAAEAALqAgICRAIEAgUCBgIHAggCCQIfAgsCDAINAggCCAIIAggCCAIIAggCCAIIAggCCAIIAggCCAIIAggCCAIeAgMCfAIeAALqAgICOgIEAgUCBgIHAggCCQIcAgsCDAINAggCCAIIAggCCAIIAggCCAIIAggCCAIIAggCCAIIAggCCAIeAgMCTAIeAALqAgICLwIEAgUCBgIHAggCCQIKAgsCDAINAggCCAIIAggCCAIIAggCCAIIAggCCAIIAggCCAIIAggCCAIeAgMCVAIeAALqAgICVQIEAgUCBgIHAggCCQIKAgsCDAINAggCCAIIAggCCAIIAggCCAIIAggCCAIIAggCCAIIAggCCAIeAgMCVgIeAALqAgICMgIEAgUCBgIHAggCCQIKAgsCDAINAggCCAIIAggCCAIIAggCCAIIAggCCAIIAggCCAIIAggCCAIeAgMCaQIeAALqAgICKQIEAgUCBgIHAggCCQIKAgsCDAINAggCCAIIAggCCAIIAggCCAIIAggCCAIIAggCCAIIAggCCAIeAgMCZwIeAALqAgICJwIEAgUCBgIHAggCCQIfAgsCDAINAggCCAIIAggCCAIIAggCCAIIAggCCAIIAggCCAIIAggCCAIeAgMCPAIeAALqAgICTwIEAgUCBgIHAggCCQIfAgsCDAINAggCCAIIAggCCAIIAggCCAIIAggCCAIIAggCCAIIAggCCAIeAgMCawIeAALqAgICNAIEAgUCBgIHAggCCQIfAgsCDAINAggCCAIIAggCCAIIAggCCAIIAggCCAIIAggCCAIIAggCCAIeAgMCNQIeAALqAgICQgIEAgUCBgIHAggCCQIfAgsCDAINAggCCAIIAggCCAIIAggCCAIIAggCCAIIAggCCAIIAggCCAIeAgMCUgIeAALqAgICIwIEAgUCBgIHAggCCQIKAgsCDAINAggCCAIIAggCCAIIAggCCAIIAggCCAIIAggCCAIIAggCCAIeAgMCdQIeAALqAgICIQIEAgUCBgIHAggCCQIcAgsCDAINAggCCAIIAggCCAIIAggCCAIIAggCCAIIAggCCAIIAggCCAIeAgMCbQIeAALqAgICLQIEAgUCBgIHAggCCQIfAgsCDAINAggCCAIIAggCCAIIAggCCAIIAggCCAIIAggCCAIIAggCCAIeAgMCcAIeAALqAgICWQIEAgUCBgIHAggCCQIKAgsCDAINAggCCAIIAggCCAIIAggCCAIIAggCCAIIAggCCAIIAggCCAIeAgMCcgIeAALqAgICQAIEAgUCBgIHAggCCQIKAgsCDAINAggCCAIIAggCCAIIAggCCAIIAggCCAIIAggCCAIIAgh6AAAEAAIIAh4CAwJBAh4AAuoCAgI2AgQCBQIGAgcCCAIJAhwCCwIMAg0CCAIIAggCCAIIAggCCAIIAggCCAIIAggCCAIIAggCCAIIAh4CAwJmAh4AAuoCAgJEAgQCBQIGAgcCCAIJAhwCCwIMAg0CCAIIAggCCAIIAggCCAIIAggCCAIIAggCCAIIAggCCAIIAh4CAwJhAh4AAuoCAgI+AgQCBQIGAgcCCAIJAh8CCwIMAg0CCAIIAggCCAIIAggCCAIIAggCCAIIAggCCAIIAggCCAIIAh4CAwI/Ah4AAuoCAgIeAgQCBQIGAgcCCAIJAhwCCwIMAg0CCAIIAggCCAIIAggCCAIIAggCCAIIAggCCAIIAggCCAIIAh4CAwJGAh4AAuoCAgI6AgQCBQIGAgcCCAIJAh8CCwIMAg0CCAIIAggCCAIIAggCCAIIAggCCAIIAggCCAIIAggCCAIIAh4CAwI7Ah4AAusACTUzNTA5MjgwMAICAoECBAIFAgYCBwIIAgkCHAILApMCDQIIAggCCAIIAggCCAIIAggCCAIIAggCCAIIAggCCAIIAggCBQIDAukCHgAC6wICAicCBAIFAgYCBwIIAgkCHAILApMCDQIIAggCCAIIAggCCAIIAggCCAIIAggCCAIIAggCCAIIAggCBQIDAqACHgAC6wICAjQCBAIFAgYCBwIIAgkCHAILApMCDQIIAggCCAIIAggCCAIIAggCCAIIAggCCAIIAggCCAIIAggCBQIDAs8CHgAC6wICAikCBAIFAgYCBwIIAgkCHAILApMCDQIIAggCCAIIAggCCAIIAggCCAIIAggCCAIIAggCCAIIAggCBQIDAr4CHgAC6wICAjYCBAIFAgYCBwIIAgkCHAILApMCDQIIAggCCAIIAggCCAIIAggCCAIIAggCCAIIAggCCAIIAggCBQIDApYCHgAC6wICAi8CBAIFAgYCBwIIAgkCHAILApMCDQIIAggCCAIIAggCCAIIAggCCAIIAggCCAIIAggCCAIIAggCBQIDAscCHgAC6wICAiUCBAIFAgYCBwIIAgkCHAILApMCDQIIAggCCAIIAggCCAIIAggCCAIIAggCCAIIAggCCAIIAggCBQIDAqoCHgAC6wICAl4CBAIFAgYCBwIIAgkCHAILApMCDQIIAggCCAIIAggCCAIIAggCCAIIAggCCAIIAggCCAIIAggCBQIDAtYCHgAC6wICAk8CBAIFAgYCBwIIAgkCHAILApMCDQIIAggCCAIIAggCCAIIAggCCAIIAggCCAIIAggCCAIIAggCBQIDAssCHgAC6wICAokCBAIFAgYCBwIIAgkCHAILApMCDQIIAggCCAIIAgh6AAAEAAIIAggCCAIIAggCCAIIAggCCAIIAggCCAIFAgMC5wIeAALrAgICQAIEAgUCBgIHAggCCQIcAgsCkwINAggCCAIIAggCCAIIAggCCAIIAggCCAIIAggCCAIIAggCCAIFAgMCmQIeAALrAgICVQIEAgUCBgIHAggCCQIcAgsCkwINAggCCAIIAggCCAIIAggCCAIIAggCCAIIAggCCAIIAggCCAIFAgMCqQIeAALrAgICHgIEAgUCBgIHAggCCQIcAgsCkwINAggCCAIIAggCCAIIAggCCAIIAggCCAIIAggCCAIIAggCCAIFAgMCtgIeAALrAgICWQIEAgUCBgIHAggCCQIcAgsCkwINAggCCAIIAggCCAIIAggCCAIIAggCCAIIAggCCAIIAggCCAIFAgMC1QIeAALrAgICPgIEAgUCBgIHAggCCQIcAgsCkwINAggCCAIIAggCCAIIAggCCAIIAggCCAIIAggCCAIIAggCCAIFAgMCvQIeAALrAgICAwIEAgUCBgIHAggCCQIcAgsCkwINAggCCAIIAggCCAIIAggCCAIIAggCCAIIAggCCAIIAggCCAIFAgMCoQIeAALrAgICSgIEAgUCBgIHAggCCQIcAgsCkwINAggCCAIIAggCCAIIAggCCAIIAggCCAIIAggCCAIIAggCCAIFAgMCrgIeAALrAgIChAIEAgUCBgIHAggCCQIcAgsCkwINAggCCAIIAggCCAIIAggCCAIIAggCCAIIAggCCAIIAggCCAIFAgMClQIeAALsAAk1Mzg2NzMxMzYCAgJPAgQCBQIGAgcCCAIJAh8CCwKTAg0CCAIIAggCCAIIAggCCAIIAggCCAIIAggCCAIIAggCCAIIAhMCAwKyAh4AAuwCAgJeAgQCBQIGAgcCCAIJAhwCCwKTAg0CCAIIAggCCAIIAggCCAIIAggCCAIIAggCCAIIAggCCAIIAhMCAwLWAh4AAuwCAgJXAgQCBQIGAgcCCAIJAh8CCwKTAg0CCAIIAggCCAIIAggCCAIIAggCCAIIAggCCAIIAggCCAIIAhMCAwLbAh4AAuwCAgIvAgQCBQIGAgcCCAIJApoCCwKTAg0CCAIIAggCCAIIAggCCAIIAggCCAIIAggCCAIIAggCCAIIAhMCAwLdAh4AAuwCAgIbAgQCBQIGAgcCCAIJApoCCwKTAg0CCAIIAggCCAIIAggCCAIIAggCCAIIAggCCAIIAggCCAIIAhMCAwKwAh4AAuwCAgJVAgQCBQIGAgcCCAIJAhwCCwKTAg0CCAIIAggCCAIIAggCCAIIAggCCAIIAggCCAIIAggCCAIIAhMCAwKpAh4AAuwCAgI2AgQCBQIGAgd6AAABSAIIAgkCHAILApMCDQIIAggCCAIIAggCCAIIAggCCAIIAggCCAIIAggCCAIIAggCEwIDApYCHgAC7AICAj4CBAIFAgYCBwIIAgkCHwILApMCDQIIAggCCAIIAggCCAIIAggCCAIIAggCCAIIAggCCAIIAggCEwIDAqYCHgAC7AICAlUCBAIFAgYCBwIIAgkCHwILApMCDQIIAggCCAIIAggCCAIIAggCCAIIAggCCAIIAggCCAIIAggCEwIDApcCHgAC7AICAoICBAIFAgYCBwIIAgkCmgILApMCDQIIAggCCAIIAggCCAIIAggCCAIIAggCCAIIAggCCAIIAggCEwIDAoMCHgAC7AICAo0CBAIFAgYCBwIIAgkCHwILApMCDQIIAggCCAIIAggCCAIIAggCCAIIAggCCAIIAggCCAIIAggCEwIDAu1zcQB+AAAAAAACc3EAfgAE///////////////+/////v////91cQB+AAcAAAAENab75Xh4egAABAACHgAC7AICAjICBAIFAgYCBwIIAgkCHwILApMCDQIIAggCCAIIAggCCAIIAggCCAIIAggCCAIIAggCCAIIAggCEwIDAsQCHgAC7AICAlkCBAIFAgYCBwIIAgkCmgILApMCDQIIAggCCAIIAggCCAIIAggCCAIIAggCCAIIAggCCAIIAggCEwIDAp4CHgAC7AICAiMCBAIFAgYCBwIIAgkCHwILApMCDQIIAggCCAIIAggCCAIIAggCCAIIAggCCAIIAggCCAIIAggCEwIDAsMCHgAC7AICAjQCBAIFAgYCBwIIAgkCHAILApMCDQIIAggCCAIIAggCCAIIAggCCAIIAggCCAIIAggCCAIIAggCEwIDAs8CHgAC7AICAogCBAIFAgYCBwIIAgkCHwILApMCDQIIAggCCAIIAggCCAIIAggCCAIIAggCCAIIAggCCAIIAggCEwIDAoMCHgAC7AICAkICBAIFAgYCBwIIAgkCmgILApMCDQIIAggCCAIIAggCCAIIAggCCAIIAggCCAIIAggCCAIIAggCEwIDAp0CHgAC7AICAikCBAIFAgYCBwIIAgkCmgILApMCDQIIAggCCAIIAggCCAIIAggCCAIIAggCCAIIAggCCAIIAggCEwIDAsoCHgAC7AICAk8CBAIFAgYCBwIIAgkCHAILApMCDQIIAggCCAIIAggCCAIIAggCCAIIAggCCAIIAggCCAIIAggCEwIDAssCHgAC7AICAl4CBAIFAgYCBwIIAgkCHwILApMCDQIIAggCCAIIAggCCAIIAggCCAIIAggCCAIIAggCCAIIAggCEwIDAqMCHgAC7AICAicCBAIFAgYCBwIIAgkCHAILApMCDQIIAggCCAIIAggCCAIIAggCCAIIAggCCAIIAggCCAIIAggCEwIDAqACHgAC7AICAj4CBAIFAgYCBwIIAgkCHAILApMCDQIIAggCCAIIAggCCAIIAggCCAIIAggCCAIIAggCCAIIAggCEwIDAr0CHgAC7AICAokCBAIFAgYCBwIIAgkCmgILApMCDQIIAggCCAIIAggCCAIIAggCCAIIAggCCAIIAggCCAIIAggCEwIDAigCHgAC7AICAiMCBAIFAgYCBwIIAgkCHAILApMCDQIIAggCCAIIAggCCAIIAggCCAIIAggCCAIIAggCCAIIAggCEwIDAtQCHgAC7AICAi0CBAIFAgYCBwIIAgkCHwILApMCDQIIAggCCAIIAggCCAIIAggCCAIIAggCCAIIAggCCAIIAggCEwIDArECHgAC7AICAisCBAIFAgYCBwIIAgkCmgILApMCDQIIAggCCAIIAggCCAIIAggCCAIIAggCCAIIAggCd9oIAggCCAITAgMC0wIeAALsAgICOgIEAgUCBgIHAggCCQIfAgsCkwINAggCCAIIAggCCAIIAggCCAIIAggCCAIIAggCCAIIAggCCAITAgMCtwIeAALsAgICJwIEAgUCBgIHAggCCQKaAgsCkwINAggCCAIIAggCCAIIAggCCAIIAggCCAIIAggCCAIIAggCCAITAgMCKAIeAALsAgICjQIEAgUCBgIHAggCCQIcAgsCkwINAggCCAIIAggCCAIIAggCCAIIAggCCAIIAggCCAIIAggCCAITAgMC7nNxAH4AAAAAAAJzcQB+AAT///////////////7////+AAAAAXVxAH4ABwAAAAQC1DjseHh6AAAEAAIeAALsAgICMgIEAgUCBgIHAggCCQIcAgsCkwINAggCCAIIAggCCAIIAggCCAIIAggCCAIIAggCCAIIAggCCAITAgMC2QIeAALsAgICiAIEAgUCBgIHAggCCQKaAgsCkwINAggCCAIIAggCCAIIAggCCAIIAggCCAIIAggCCAIIAggCCAITAgMCgwIeAALsAgICgQIEAgUCBgIHAggCCQIfAgsCkwINAggCCAIIAggCCAIIAggCCAIIAggCCAIIAggCCAIIAggCCAITAgMC5QIeAALsAgICOAIEAgUCBgIHAggCCQIfAgsCkwINAggCCAIIAggCCAIIAggCCAIIAggCCAIIAggCCAIIAggCCAITAgMC3wIeAALsAgICNAIEAgUCBgIHAggCCQKaAgsCkwINAggCCAIIAggCCAIIAggCCAIIAggCCAIIAggCCAIIAggCCAITAgMCugIeAALsAgICJQIEAgUCBgIHAggCCQKaAgsCkwINAggCCAIIAggCCAIIAggCCAIIAggCCAIIAggCCAIIAggCCAITAgMCKAIeAALsAgICAwIEAgUCBgIHAggCCQIfAgsCkwINAggCCAIIAggCCAIIAggCCAIIAggCCAIIAggCCAIIAggCCAITAgMC0QIeAALsAgIChQIEAgUCBgIHAggCCQIcAgsCkwINAggCCAIIAggCCAIIAggCCAIIAggCCAIIAggCCAIIAggCCAITAgMC7gIeAALsAgICIQIEAgUCBgIHAggCCQIcAgsCkwINAggCCAIIAggCCAIIAggCCAIIAggCCAIIAggCCAIIAggCCAITAgMCrAIeAALsAgICHgIEAgUCBgIHAggCCQKaAgsCkwINAggCCAIIAggCCAIIAggCCAIIAggCCAIIAggCCAIIAggCCAITAgMCvwIeAALsAgICQAIEAgUCBgIHAggCCQIcAgsCkwINAggCCAIIAggCCAIIAggCCAIIAggCCAIIAggCCAIIAggCCAITAgMCmQIeAALsAgICNgIEAgUCBgIHAggCCQIfAgsCkwINAggCCAIIAggCCAIIAggCCAIIAggCCAIIAggCCAIIAggCCAITAgMCpQIeAALsAgICLwIEAgUCBgIHAggCCQIcAgsCkwINAggCCAIIAggCCAIIAggCCAIIAggCCAIIAggCCAIIAggCCAITAgMCxwIeAALsAgIChAIEAgUCBgIHAggCCQKaAgsCkwINAggCCAIIAggCCAIIAggCCAIIAggCCAIIAggCCAIIAggCCAITAgMCKAIeAALsAgICRAIEAgUCBgIHAggCCQKaAgsCkwINAggCCAIIAggCCAIIAggCCAIIAggCCAIIAggCCAJ6AAAEAAgCCAIIAhMCAwLNAh4AAuwCAgIhAgQCBQIGAgcCCAIJAh8CCwKTAg0CCAIIAggCCAIIAggCCAIIAggCCAIIAggCCAIIAggCCAIIAhMCAwLBAh4AAuwCAgI4AgQCBQIGAgcCCAIJAhwCCwKTAg0CCAIIAggCCAIIAggCCAIIAggCCAIIAggCCAIIAggCCAIIAhMCAwKnAh4AAuwCAgKPAgQCBQIGAgcCCAIJApoCCwKTAg0CCAIIAggCCAIIAggCCAIIAggCCAIIAggCCAIIAggCCAIIAhMCAwKDAh4AAuwCAgKFAgQCBQIGAgcCCAIJAh8CCwKTAg0CCAIIAggCCAIIAggCCAIIAggCCAIIAggCCAIIAggCCAIIAhMCAwLtAh4AAuwCAgIDAgQCBQIGAgcCCAIJAhwCCwKTAg0CCAIIAggCCAIIAggCCAIIAggCCAIIAggCCAIIAggCCAIIAhMCAwKhAh4AAuwCAgIvAgQCBQIGAgcCCAIJAh8CCwKTAg0CCAIIAggCCAIIAggCCAIIAggCCAIIAggCCAIIAggCCAIIAhMCAwLYAh4AAuwCAgJKAgQCBQIGAgcCCAIJAhwCCwKTAg0CCAIIAggCCAIIAggCCAIIAggCCAIIAggCCAIIAggCCAIIAhMCAwKuAh4AAuwCAgJKAgQCBQIGAgcCCAIJAh8CCwKTAg0CCAIIAggCCAIIAggCCAIIAggCCAIIAggCCAIIAggCCAIIAhMCAwKYAh4AAuwCAgJEAgQCBQIGAgcCCAIJAhwCCwKTAg0CCAIIAggCCAIIAggCCAIIAggCCAIIAggCCAIIAggCCAIIAhMCAwKUAh4AAuwCAgKCAgQCBQIGAgcCCAIJAh8CCwKTAg0CCAIIAggCCAIIAggCCAIIAggCCAIIAggCCAIIAggCCAIIAhMCAwKDAh4AAuwCAgIbAgQCBQIGAgcCCAIJAh8CCwKTAg0CCAIIAggCCAIIAggCCAIIAggCCAIIAggCCAIIAggCCAIIAhMCAwKvAh4AAuwCAgJCAgQCBQIGAgcCCAIJAhwCCwKTAg0CCAIIAggCCAIIAggCCAIIAggCCAIIAggCCAIIAggCCAIIAhMCAwLOAh4AAuwCAgJVAgQCBQIGAgcCCAIJApoCCwKTAg0CCAIIAggCCAIIAggCCAIIAggCCAIIAggCCAIIAggCCAIIAhMCAwLaAh4AAuwCAgI+AgQCBQIGAgcCCAIJApoCCwKTAg0CCAIIAggCCAIIAggCCAIIAggCCAIIAggCCAIIAggCCAIIAhMCAwKtAh4AAuwCAgJPAgQCBQIGAgcCCAIJApoCCwKTAg0CCAIIAggCCAIIAggCCAIIAgh6AAAEAAIIAggCCAIIAggCCAIIAggCEwIDAigCHgAC7AICAo8CBAIFAgYCBwIIAgkCHAILApMCDQIIAggCCAIIAggCCAIIAggCCAIIAggCCAIIAggCCAIIAggCEwIDAoMCHgAC7AICAlcCBAIFAgYCBwIIAgkCmgILApMCDQIIAggCCAIIAggCCAIIAggCCAIIAggCCAIIAggCCAIIAggCEwIDAtwCHgAC7AICAlkCBAIFAgYCBwIIAgkCHAILApMCDQIIAggCCAIIAggCCAIIAggCCAIIAggCCAIIAggCCAIIAggCEwIDAtUCHgAC7AICAikCBAIFAgYCBwIIAgkCHwILApMCDQIIAggCCAIIAggCCAIIAggCCAIIAggCCAIIAggCCAIIAggCEwIDAsUCHgAC7AICAiMCBAIFAgYCBwIIAgkCmgILApMCDQIIAggCCAIIAggCCAIIAggCCAIIAggCCAIIAggCCAIIAggCEwIDArMCHgAC7AICAlkCBAIFAgYCBwIIAgkCHwILApMCDQIIAggCCAIIAggCCAIIAggCCAIIAggCCAIIAggCCAIIAggCEwIDApsCHgAC7AICAi0CBAIFAgYCBwIIAgkCHAILApMCDQIIAggCCAIIAggCCAIIAggCCAIIAggCCAIIAggCCAIIAggCEwIDAp8CHgAC7AICAo0CBAIFAgYCBwIIAgkCmgILApMCDQIIAggCCAIIAggCCAIIAggCCAIIAggCCAIIAggCCAIIAggCEwIDAigCHgAC7AICAoECBAIFAgYCBwIIAgkCHAILApMCDQIIAggCCAIIAggCCAIIAggCCAIIAggCCAIIAggCCAIIAggCEwIDAukCHgAC7AICAkACBAIFAgYCBwIIAgkCHwILApMCDQIIAggCCAIIAggCCAIIAggCCAIIAggCCAIIAggCCAIIAggCEwIDAswCHgAC7AICAoQCBAIFAgYCBwIIAgkCHAILApMCDQIIAggCCAIIAggCCAIIAggCCAIIAggCCAIIAggCCAIIAggCEwIDApUCHgAC7AICAjoCBAIFAgYCBwIIAgkCHAILApMCDQIIAggCCAIIAggCCAIIAggCCAIIAggCCAIIAggCCAIIAggCEwIDAtACHgAC7AICAkICBAIFAgYCBwIIAgkCHwILApMCDQIIAggCCAIIAggCCAIIAggCCAIIAggCCAIIAggCCAIIAggCEwIDApwCHgAC7AICAoICBAIFAgYCBwIIAgkCHAILApMCDQIIAggCCAIIAggCCAIIAggCCAIIAggCCAIIAggCCAIIAggCEwIDAoMCHgAC7AICAhsCBAIFAgYCBwIIAgkCHAILApMCDQIIAggCCAJ6AAAEAAgCCAIIAggCCAIIAggCCAIIAggCCAIIAggCCAITAgMCvAIeAALsAgICMgIEAgUCBgIHAggCCQKaAgsCkwINAggCCAIIAggCCAIIAggCCAIIAggCCAIIAggCCAIIAggCCAITAgMCyQIeAALsAgICXgIEAgUCBgIHAggCCQKaAgsCkwINAggCCAIIAggCCAIIAggCCAIIAggCCAIIAggCCAIIAggCCAITAgMCKAIeAALsAgICNAIEAgUCBgIHAggCCQIfAgsCkwINAggCCAIIAggCCAIIAggCCAIIAggCCAIIAggCCAIIAggCCAITAgMCtQIeAALsAgICJwIEAgUCBgIHAggCCQIfAgsCkwINAggCCAIIAggCCAIIAggCCAIIAggCCAIIAggCCAIIAggCCAITAgMCtAIeAALsAgICQAIEAgUCBgIHAggCCQKaAgsCkwINAggCCAIIAggCCAIIAggCCAIIAggCCAIIAggCCAIIAggCCAITAgMCyAIeAALsAgICAwIEAgUCBgIHAggCCQKaAgsCkwINAggCCAIIAggCCAIIAggCCAIIAggCCAIIAggCCAIIAggCCAITAgMC1wIeAALsAgICKQIEAgUCBgIHAggCCQIcAgsCkwINAggCCAIIAggCCAIIAggCCAIIAggCCAIIAggCCAIIAggCCAITAgMCvgIeAALsAgICKwIEAgUCBgIHAggCCQIfAgsCkwINAggCCAIIAggCCAIIAggCCAIIAggCCAIIAggCCAIIAggCCAITAgMC0gIeAALsAgICLQIEAgUCBgIHAggCCQKaAgsCkwINAggCCAIIAggCCAIIAggCCAIIAggCCAIIAggCCAIIAggCCAITAgMCwAIeAALsAgICJQIEAgUCBgIHAggCCQIcAgsCkwINAggCCAIIAggCCAIIAggCCAIIAggCCAIIAggCCAIIAggCCAITAgMCqgIeAALsAgICgQIEAgUCBgIHAggCCQKaAgsCkwINAggCCAIIAggCCAIIAggCCAIIAggCCAIIAggCCAIIAggCCAITAgMCKAIeAALsAgICOgIEAgUCBgIHAggCCQKaAgsCkwINAggCCAIIAggCCAIIAggCCAIIAggCCAIIAggCCAIIAggCCAITAgMCuAIeAALsAgICJQIEAgUCBgIHAggCCQIfAgsCkwINAggCCAIIAggCCAIIAggCCAIIAggCCAIIAggCCAIIAggCCAITAgMCuwIeAALsAgICiQIEAgUCBgIHAggCCQIfAgsCkwINAggCCAIIAggCCAIIAggCCAIIAggCCAIIAggCCAIIAggCCAITAgMC5AIeAALsAgICOAIEAgUCBgIHAggCCQKaAgt6AAAEAAKTAg0CCAIIAggCCAIIAggCCAIIAggCCAIIAggCCAIIAggCCAIIAhMCAwLeAh4AAuwCAgIeAgQCBQIGAgcCCAIJAhwCCwKTAg0CCAIIAggCCAIIAggCCAIIAggCCAIIAggCCAIIAggCCAIIAhMCAwK2Ah4AAuwCAgIrAgQCBQIGAgcCCAIJAhwCCwKTAg0CCAIIAggCCAIIAggCCAIIAggCCAIIAggCCAIIAggCCAIIAhMCAwKiAh4AAuwCAgKJAgQCBQIGAgcCCAIJAhwCCwKTAg0CCAIIAggCCAIIAggCCAIIAggCCAIIAggCCAIIAggCCAIIAhMCAwLnAh4AAuwCAgJXAgQCBQIGAgcCCAIJAhwCCwKTAg0CCAIIAggCCAIIAggCCAIIAggCCAIIAggCCAIIAggCCAIIAhMCAwLGAh4AAuwCAgKIAgQCBQIGAgcCCAIJAhwCCwKTAg0CCAIIAggCCAIIAggCCAIIAggCCAIIAggCCAIIAggCCAIIAhMCAwKDAh4AAuwCAgJKAgQCBQIGAgcCCAIJApoCCwKTAg0CCAIIAggCCAIIAggCCAIIAggCCAIIAggCCAIIAggCCAIIAhMCAwIoAh4AAuwCAgIhAgQCBQIGAgcCCAIJApoCCwKTAg0CCAIIAggCCAIIAggCCAIIAggCCAIIAggCCAIIAggCCAIIAhMCAwLCAh4AAuwCAgKEAgQCBQIGAgcCCAIJAh8CCwKTAg0CCAIIAggCCAIIAggCCAIIAggCCAIIAggCCAIIAggCCAIIAhMCAwKrAh4AAuwCAgIeAgQCBQIGAgcCCAIJAh8CCwKTAg0CCAIIAggCCAIIAggCCAIIAggCCAIIAggCCAIIAggCCAIIAhMCAwK5Ah4AAuwCAgI2AgQCBQIGAgcCCAIJApoCCwKTAg0CCAIIAggCCAIIAggCCAIIAggCCAIIAggCCAIIAggCCAIIAhMCAwKoAh4AAuwCAgJEAgQCBQIGAgcCCAIJAh8CCwKTAg0CCAIIAggCCAIIAggCCAIIAggCCAIIAggCCAIIAggCCAIIAhMCAwKkAh4AAuwCAgKFAgQCBQIGAgcCCAIJApoCCwKTAg0CCAIIAggCCAIIAggCCAIIAggCCAIIAggCCAIIAggCCAIIAhMCAwIoAh4AAuwCAgKPAgQCBQIGAgcCCAIJAh8CCwKTAg0CCAIIAggCCAIIAggCCAIIAggCCAIIAggCCAIIAggCCAIIAhMCAwKDAh4AAu8ACTUzODY3ODkzNgICAi0CBAIFAgYCBwIIAgkCHAILAgwCDQIIAggCCAIIAggCCAIIAggCCAIIAggCCAIIAggCCAIIAggCGAIDAlECHgB6AAAEAALvAgICNgIEAgUCBgIHAggCCQIfAgsCDAINAggCCAIIAggCCAIIAggCCAIIAggCCAIIAggCCAIIAggCCAIYAgMCegIeAALvAgICOgIEAgUCBgIHAggCCQIcAgsCDAINAggCCAIIAggCCAIIAggCCAIIAggCCAIIAggCCAIIAggCCAIYAgMCTAIeAALvAgICTwIEAgUCBgIHAggCCQIKAgsCDAINAggCCAIIAggCCAIIAggCCAIIAggCCAIIAggCCAIIAggCCAIYAgMCKAIeAALvAgICRAIEAgUCBgIHAggCCQIfAgsCDAINAggCCAIIAggCCAIIAggCCAIIAggCCAIIAggCCAIIAggCCAIYAgMCfAIeAALvAgICSgIEAgUCBgIHAggCCQIKAgsCDAINAggCCAIIAggCCAIIAggCCAIIAggCCAIIAggCCAIIAggCCAIYAgMCKAIeAALvAgICQAIEAgUCBgIHAggCCQIfAgsCDAINAggCCAIIAggCCAIIAggCCAIIAggCCAIIAggCCAIIAggCCAIYAgMCSwIeAALvAgICJQIEAgUCBgIHAggCCQIcAgsCDAINAggCCAIIAggCCAIIAggCCAIIAggCCAIIAggCCAIIAggCCAIYAgMCdgIeAALvAgIChAIEAgUCBgIHAggCCQIfAgsCDAINAggCCAIIAggCCAIIAggCCAIIAggCCAIIAggCCAIIAggCCAIYAgMCjgIeAALvAgICNAIEAgUCBgIHAggCCQIcAgsCDAINAggCCAIIAggCCAIIAggCCAIIAggCCAIIAggCCAIIAggCCAIYAgMCTgIeAALvAgICQgIEAgUCBgIHAggCCQIKAgsCDAINAggCCAIIAggCCAIIAggCCAIIAggCCAIIAggCCAIIAggCCAIYAgMCdAIeAALvAgICQAIEAgUCBgIHAggCCQIcAgsCDAINAggCCAIIAggCCAIIAggCCAIIAggCCAIIAggCCAIIAggCCAIYAgMCZAIeAALvAgICAwIEAgUCBgIHAggCCQIfAgsCDAINAggCCAIIAggCCAIIAggCCAIIAggCCAIIAggCCAIIAggCCAIYAgMCSQIeAALvAgICKwIEAgUCBgIHAggCCQIfAgsCDAINAggCCAIIAggCCAIIAggCCAIIAggCCAIIAggCCAIIAggCCAIYAgMCRwIeAALvAgICIQIEAgUCBgIHAggCCQIcAgsCDAINAggCCAIIAggCCAIIAggCCAIIAggCCAIIAggCCAIIAggCCAIYAgMCbQIeAALvAgICXgIEAgUCBgIHAggCCQIKAgsCDAINAggCCAIIAggCCAIIAggCCAIIAggCCAIIAggCCAIIAgh6AAAEAAIIAhgCAwIoAh4AAu8CAgInAgQCBQIGAgcCCAIJAh8CCwIMAg0CCAIIAggCCAIIAggCCAIIAggCCAIIAggCCAIIAggCCAIIAhgCAwI8Ah4AAu8CAgIjAgQCBQIGAgcCCAIJAhwCCwIMAg0CCAIIAggCCAIIAggCCAIIAggCCAIIAggCCAIIAggCCAIIAhgCAwI9Ah4AAu8CAgIeAgQCBQIGAgcCCAIJAhwCCwIMAg0CCAIIAggCCAIIAggCCAIIAggCCAIIAggCCAIIAggCCAIIAhgCAwJGAh4AAu8CAgI0AgQCBQIGAgcCCAIJAh8CCwIMAg0CCAIIAggCCAIIAggCCAIIAggCCAIIAggCCAIIAggCCAIIAhgCAwI1Ah4AAu8CAgJCAgQCBQIGAgcCCAIJAh8CCwIMAg0CCAIIAggCCAIIAggCCAIIAggCCAIIAggCCAIIAggCCAIIAhgCAwJSAh4AAu8CAgI6AgQCBQIGAgcCCAIJAh8CCwIMAg0CCAIIAggCCAIIAggCCAIIAggCCAIIAggCCAIIAggCCAIIAhgCAwI7Ah4AAu8CAgJEAgQCBQIGAgcCCAIJAhwCCwIMAg0CCAIIAggCCAIIAggCCAIIAggCCAIIAggCCAIIAggCCAIIAhgCAwJhAh4AAu8CAgKEAgQCBQIGAgcCCAIJAhwCCwIMAg0CCAIIAggCCAIIAggCCAIIAggCCAIIAggCCAIIAggCCAIIAhgCAwKRAh4AAu8CAgI2AgQCBQIGAgcCCAIJAhwCCwIMAg0CCAIIAggCCAIIAggCCAIIAggCCAIIAggCCAIIAggCCAIIAhgCAwJmAh4AAu8CAgIbAgQCBQIGAgcCCAIJAhwCCwIMAg0CCAIIAggCCAIIAggCCAIIAggCCAIIAggCCAIIAggCCAIIAhgCAwIdAh4AAu8CAgIDAgQCBQIGAgcCCAIJAgoCCwIMAg0CCAIIAggCCAIIAggCCAIIAggCCAIIAggCCAIIAggCCAIIAhgCAwIOAh4AAu8CAgJZAgQCBQIGAgcCCAIJAh8CCwIMAg0CCAIIAggCCAIIAggCCAIIAggCCAIIAggCCAIIAggCCAIIAhgCAwJaAh4AAu8CAgIjAgQCBQIGAgcCCAIJAh8CCwIMAg0CCAIIAggCCAIIAggCCAIIAggCCAIIAggCCAIIAggCCAIIAhgCAwIkAh4AAu8CAgJVAgQCBQIGAgcCCAIJAgoCCwIMAg0CCAIIAggCCAIIAggCCAIIAggCCAIIAggCCAIIAggCCAIIAhgCAwJWAh4AAu8CAgIvAgQCBQIGAgcCCAIJAgoCCwIMAg0CCAIIAggCCAIIAggCCAIIAggCCAJ6AAAEAAgCCAIIAggCCAIIAggCGAIDAlQCHgAC7wICAiUCBAIFAgYCBwIIAgkCCgILAgwCDQIIAggCCAIIAggCCAIIAggCCAIIAggCCAIIAggCCAIIAggCGAIDAigCHgAC7wICAl4CBAIFAgYCBwIIAgkCHwILAgwCDQIIAggCCAIIAggCCAIIAggCCAIIAggCCAIIAggCCAIIAggCGAIDAl8CHgAC7wICAicCBAIFAgYCBwIIAgkCHAILAgwCDQIIAggCCAIIAggCCAIIAggCCAIIAggCCAIIAggCCAIIAggCGAIDAlsCHgAC7wICAjgCBAIFAgYCBwIIAgkCCgILAgwCDQIIAggCCAIIAggCCAIIAggCCAIIAggCCAIIAggCCAIIAggCGAIDAl0CHgAC7wICAlcCBAIFAgYCBwIIAgkCCgILAgwCDQIIAggCCAIIAggCCAIIAggCCAIIAggCCAIIAggCCAIIAggCGAIDAlgCHgAC7wICAj4CBAIFAgYCBwIIAgkCHAILAgwCDQIIAggCCAIIAggCCAIIAggCCAIIAggCCAIIAggCCAIIAggCGAIDAlwCHgAC7wICAjQCBAIFAgYCBwIIAgkCCgILAgwCDQIIAggCCAIIAggCCAIIAggCCAIIAggCCAIIAggCCAIIAggCGAIDAngCHgAC7wICAk8CBAIFAgYCBwIIAgkCHAILAgwCDQIIAggCCAIIAggCCAIIAggCCAIIAggCCAIIAggCCAIIAggCGAIDAlACHgAC7wICAlcCBAIFAgYCBwIIAgkCHAILAgwCDQIIAggCCAIIAggCCAIIAggCCAIIAggCCAIIAggCCAIIAggCGAIDAnsCHgAC7wICAjICBAIFAgYCBwIIAgkCHwILAgwCDQIIAggCCAIIAggCCAIIAggCCAIIAggCCAIIAggCCAIIAggCGAIDAlMCHgAC7wICAi0CBAIFAgYCBwIIAgkCCgILAgwCDQIIAggCCAIIAggCCAIIAggCCAIIAggCCAIIAggCCAIIAggCGAIDAi4CHgAC7wICAhsCBAIFAgYCBwIIAgkCHwILAgwCDQIIAggCCAIIAggCCAIIAggCCAIIAggCCAIIAggCCAIIAggCGAIDAnECHgAC7wICAikCBAIFAgYCBwIIAgkCHwILAgwCDQIIAggCCAIIAggCCAIIAggCCAIIAggCCAIIAggCCAIIAggCGAIDAioCHgAC7wICAicCBAIFAgYCBwIIAgkCCgILAgwCDQIIAggCCAIIAggCCAIIAggCCAIIAggCCAIIAggCCAIIAggCGAIDAigCHgAC7wICAisCBAIFAgYCBwIIAgkCCgILAgwCDQIIAggCCAIIAgh6AAAEAAIIAggCCAIIAggCCAIIAggCCAIIAggCCAIYAgMCLAIeAALvAgICLwIEAgUCBgIHAggCCQIcAgsCDAINAggCCAIIAggCCAIIAggCCAIIAggCCAIIAggCCAIIAggCCAIYAgMCMAIeAALvAgICVQIEAgUCBgIHAggCCQIcAgsCDAINAggCCAIIAggCCAIIAggCCAIIAggCCAIIAggCCAIIAggCCAIYAgMCdwIeAALvAgICIQIEAgUCBgIHAggCCQIKAgsCDAINAggCCAIIAggCCAIIAggCCAIIAggCCAIIAggCCAIIAggCCAIYAgMCTQIeAALvAgICSgIEAgUCBgIHAggCCQIcAgsCDAINAggCCAIIAggCCAIIAggCCAIIAggCCAIIAggCCAIIAggCCAIYAgMCbAIeAALvAgICHgIEAgUCBgIHAggCCQIKAgsCDAINAggCCAIIAggCCAIIAggCCAIIAggCCAIIAggCCAIIAggCCAIYAgMCSAIeAALvAgICVwIEAgUCBgIHAggCCQIfAgsCDAINAggCCAIIAggCCAIIAggCCAIIAggCCAIIAggCCAIIAggCCAIYAgMCbwIeAALvAgICPgIEAgUCBgIHAggCCQIfAgsCDAINAggCCAIIAggCCAIIAggCCAIIAggCCAIIAggCCAIIAggCCAIYAgMCPwIeAALvAgICTwIEAgUCBgIHAggCCQIfAgsCDAINAggCCAIIAggCCAIIAggCCAIIAggCCAIIAggCCAIIAggCCAIYAgMCawIeAALvAgICQgIEAgUCBgIHAggCCQIcAgsCDAINAggCCAIIAggCCAIIAggCCAIIAggCCAIIAggCCAIIAggCCAIYAgMCQwIeAALvAgICKQIEAgUCBgIHAggCCQIKAgsCDAINAggCCAIIAggCCAIIAggCCAIIAggCCAIIAggCCAIIAggCCAIYAgMCZwIeAALvAgICQAIEAgUCBgIHAggCCQIKAgsCDAINAggCCAIIAggCCAIIAggCCAIIAggCCAIIAggCCAIIAggCCAIYAgMCQQIeAALvAgICXgIEAgUCBgIHAggCCQIcAgsCDAINAggCCAIIAggCCAIIAggCCAIIAggCCAIIAggCCAIIAggCCAIYAgMCaAIeAALvAgICWQIEAgUCBgIHAggCCQIcAgsCDAINAggCCAIIAggCCAIIAggCCAIIAggCCAIIAggCCAIIAggCCAIYAgMCagIeAALvAgICMgIEAgUCBgIHAggCCQIKAgsCDAINAggCCAIIAggCCAIIAggCCAIIAggCCAIIAggCCAIIAggCCAIYAgMCaQIeAALvAgICRAIEAgUCBgIHAggCCQIKAgsCDAJ6AAAEAA0CCAIIAggCCAIIAggCCAIIAggCCAIIAggCCAIIAggCCAIIAhgCAwJFAh4AAu8CAgIyAgQCBQIGAgcCCAIJAhwCCwIMAg0CCAIIAggCCAIIAggCCAIIAggCCAIIAggCCAIIAggCCAIIAhgCAwIzAh4AAu8CAgKEAgQCBQIGAgcCCAIJAgoCCwIMAg0CCAIIAggCCAIIAggCCAIIAggCCAIIAggCCAIIAggCCAIIAhgCAwIoAh4AAu8CAgI2AgQCBQIGAgcCCAIJAgoCCwIMAg0CCAIIAggCCAIIAggCCAIIAggCCAIIAggCCAIIAggCCAIIAhgCAwI3Ah4AAu8CAgIlAgQCBQIGAgcCCAIJAh8CCwIMAg0CCAIIAggCCAIIAggCCAIIAggCCAIIAggCCAIIAggCCAIIAhgCAwImAh4AAu8CAgI4AgQCBQIGAgcCCAIJAh8CCwIMAg0CCAIIAggCCAIIAggCCAIIAggCCAIIAggCCAIIAggCCAIIAhgCAwI5Ah4AAu8CAgItAgQCBQIGAgcCCAIJAh8CCwIMAg0CCAIIAggCCAIIAggCCAIIAggCCAIIAggCCAIIAggCCAIIAhgCAwJwAh4AAu8CAgJZAgQCBQIGAgcCCAIJAgoCCwIMAg0CCAIIAggCCAIIAggCCAIIAggCCAIIAggCCAIIAggCCAIIAhgCAwJyAh4AAu8CAgIvAgQCBQIGAgcCCAIJAh8CCwIMAg0CCAIIAggCCAIIAggCCAIIAggCCAIIAggCCAIIAggCCAIIAhgCAwJzAh4AAu8CAgJVAgQCBQIGAgcCCAIJAh8CCwIMAg0CCAIIAggCCAIIAggCCAIIAggCCAIIAggCCAIIAggCCAIIAhgCAwJiAh4AAu8CAgI+AgQCBQIGAgcCCAIJAgoCCwIMAg0CCAIIAggCCAIIAggCCAIIAggCCAIIAggCCAIIAggCCAIIAhgCAwJgAh4AAu8CAgIjAgQCBQIGAgcCCAIJAgoCCwIMAg0CCAIIAggCCAIIAggCCAIIAggCCAIIAggCCAIIAggCCAIIAhgCAwJ1Ah4AAu8CAgJKAgQCBQIGAgcCCAIJAh8CCwIMAg0CCAIIAggCCAIIAggCCAIIAggCCAIIAggCCAIIAggCCAIIAhgCAwJlAh4AAu8CAgIbAgQCBQIGAgcCCAIJAgoCCwIMAg0CCAIIAggCCAIIAggCCAIIAggCCAIIAggCCAIIAggCCAIIAhgCAwJjAh4AAu8CAgIpAgQCBQIGAgcCCAIJAhwCCwIMAg0CCAIIAggCCAIIAggCCAIIAggCCAIIAggCCAIIAggCCAIIAhgCAwIxAh4AAu8CAgIhAgQCBQIGAgd6AAAEAAIIAgkCHwILAgwCDQIIAggCCAIIAggCCAIIAggCCAIIAggCCAIIAggCCAIIAggCGAIDAiICHgAC7wICAh4CBAIFAgYCBwIIAgkCHwILAgwCDQIIAggCCAIIAggCCAIIAggCCAIIAggCCAIIAggCCAIIAggCGAIDAiACHgAC7wICAjgCBAIFAgYCBwIIAgkCHAILAgwCDQIIAggCCAIIAggCCAIIAggCCAIIAggCCAIIAggCCAIIAggCGAIDAm4CHgAC7wICAisCBAIFAgYCBwIIAgkCHAILAgwCDQIIAggCCAIIAggCCAIIAggCCAIIAggCCAIIAggCCAIIAggCGAIDAn0CHgAC7wICAgMCBAIFAgYCBwIIAgkCHAILAgwCDQIIAggCCAIIAggCCAIIAggCCAIIAggCCAIIAggCCAIIAggCGAIDAn4CHgAC7wICAjoCBAIFAgYCBwIIAgkCCgILAgwCDQIIAggCCAIIAggCCAIIAggCCAIIAggCCAIIAggCCAIIAggCGAIDAnkCHgAC8AAJNTM1MDkxNjQwAgICiQIEAgUCBgIHAggCCQIcAgsCDAINAggCCAIIAggCCAIIAggCCAIIAggCCAIIAggCCAIIAggCCAIEAgMCkAIeAALwAgICJwIEAgUCBgIHAggCCQIcAgsCDAINAggCCAIIAggCCAIIAggCCAIIAggCCAIIAggCCAIIAggCCAIEAgMCWwIeAALwAgICPgIEAgUCBgIHAggCCQIcAgsCDAINAggCCAIIAggCCAIIAggCCAIIAggCCAIIAggCCAIIAggCCAIEAgMCXAIeAALwAgICXgIEAgUCBgIHAggCCQIcAgsCDAINAggCCAIIAggCCAIIAggCCAIIAggCCAIIAggCCAIIAggCCAIEAgMCaAIeAALwAgICTwIEAgUCBgIHAggCCQIcAgsCDAINAggCCAIIAggCCAIIAggCCAIIAggCCAIIAggCCAIIAggCCAIEAgMCUAIeAALwAgICHgIEAgUCBgIHAggCCQIcAgsCDAINAggCCAIIAggCCAIIAggCCAIIAggCCAIIAggCCAIIAggCCAIEAgMCRgIeAALwAgICWQIEAgUCBgIHAggCCQIcAgsCDAINAggCCAIIAggCCAIIAggCCAIIAggCCAIIAggCCAIIAggCCAIEAgMCagIeAALwAgICAwIEAgUCBgIHAggCCQIcAgsCDAINAggCCAIIAggCCAIIAggCCAIIAggCCAIIAggCCAIIAggCCAIEAgMCfgIeAALwAgICgQIEAgUCBgIHAggCCQIcAgsCDAINAggCCAIIAggCCAIIAggCCAIIAggCCAIIAggCCAIIAggCCAJ6AAAEAAQCAwKHAh4AAvACAgI0AgQCBQIGAgcCCAIJAhwCCwIMAg0CCAIIAggCCAIIAggCCAIIAggCCAIIAggCCAIIAggCCAIIAgQCAwJOAh4AAvACAgJKAgQCBQIGAgcCCAIJAhwCCwIMAg0CCAIIAggCCAIIAggCCAIIAggCCAIIAggCCAIIAggCCAIIAgQCAwJsAh4AAvACAgJVAgQCBQIGAgcCCAIJAhwCCwIMAg0CCAIIAggCCAIIAggCCAIIAggCCAIIAggCCAIIAggCCAIIAgQCAwJ3Ah4AAvACAgIlAgQCBQIGAgcCCAIJAhwCCwIMAg0CCAIIAggCCAIIAggCCAIIAggCCAIIAggCCAIIAggCCAIIAgQCAwJ2Ah4AAvACAgIvAgQCBQIGAgcCCAIJAhwCCwIMAg0CCAIIAggCCAIIAggCCAIIAggCCAIIAggCCAIIAggCCAIIAgQCAwIwAh4AAvACAgI2AgQCBQIGAgcCCAIJAhwCCwIMAg0CCAIIAggCCAIIAggCCAIIAggCCAIIAggCCAIIAggCCAIIAgQCAwJmAh4AAvACAgKEAgQCBQIGAgcCCAIJAhwCCwIMAg0CCAIIAggCCAIIAggCCAIIAggCCAIIAggCCAIIAggCCAIIAgQCAwKRAh4AAvACAgJAAgQCBQIGAgcCCAIJAhwCCwIMAg0CCAIIAggCCAIIAggCCAIIAggCCAIIAggCCAIIAggCCAIIAgQCAwJkAh4AAvACAgIpAgQCBQIGAgcCCAIJAhwCCwIMAg0CCAIIAggCCAIIAggCCAIIAggCCAIIAggCCAIIAggCCAIIAgQCAwIxAh4AAvEACTUzODg1OTIzMgICAiECBAIFAgYCBwIIAgkCHwILApMCDQIIAggCCAIIAggCCAIIAggCCAIIAggCCAIIAggCCAIIAggCHwIDAsECHgAC8QICAjoCBAIFAgYCBwIIAgkCmgILApMCDQIIAggCCAIIAggCCAIIAggCCAIIAggCCAIIAggCCAIIAggCHwIDArgCHgAC8QICAjgCBAIFAgYCBwIIAgkCHwILApMCDQIIAggCCAIIAggCCAIIAggCCAIIAggCCAIIAggCCAIIAggCHwIDAt8CHgAC8QICAjgCBAIFAgYCBwIIAgkCmgILApMCDQIIAggCCAIIAggCCAIIAggCCAIIAggCCAIIAggCCAIIAggCHwIDAt4CHgAC8QICAiMCBAIFAgYCBwIIAgkCHwILApMCDQIIAggCCAIIAggCCAIIAggCCAIIAggCCAIIAggCCAIIAggCHwIDAsMCHgAC8QICAh4CBAIFAgYCBwIIAgkCmgILApMCDQIIAggCCAIIAggCCAJ6AAAEAAgCCAIIAggCCAIIAggCCAIIAggCCAIfAgMCvwIeAALxAgICJwIEAgUCBgIHAggCCQKaAgsCkwINAggCCAIIAggCCAIIAggCCAIIAggCCAIIAggCCAIIAggCCAIfAgMCKAIeAALxAgICPgIEAgUCBgIHAggCCQIcAgsCkwINAggCCAIIAggCCAIIAggCCAIIAggCCAIIAggCCAIIAggCCAIfAgMCvQIeAALxAgICHgIEAgUCBgIHAggCCQIfAgsCkwINAggCCAIIAggCCAIIAggCCAIIAggCCAIIAggCCAIIAggCCAIfAgMCuQIeAALxAgICGwIEAgUCBgIHAggCCQIcAgsCkwINAggCCAIIAggCCAIIAggCCAIIAggCCAIIAggCCAIIAggCCAIfAgMCvAIeAALxAgICMgIEAgUCBgIHAggCCQIfAgsCkwINAggCCAIIAggCCAIIAggCCAIIAggCCAIIAggCCAIIAggCCAIfAgMCxAIeAALxAgICKQIEAgUCBgIHAggCCQIfAgsCkwINAggCCAIIAggCCAIIAggCCAIIAggCCAIIAggCCAIIAggCCAIfAgMCxQIeAALxAgICIwIEAgUCBgIHAggCCQIcAgsCkwINAggCCAIIAggCCAIIAggCCAIIAggCCAIIAggCCAIIAggCCAIfAgMC1AIeAALxAgICAwIEAgUCBgIHAggCCQKaAgsCkwINAggCCAIIAggCCAIIAggCCAIIAggCCAIIAggCCAIIAggCCAIfAgMC1wIeAALxAgICLwIEAgUCBgIHAggCCQIcAgsCkwINAggCCAIIAggCCAIIAggCCAIIAggCCAIIAggCCAIIAggCCAIfAgMCxwIeAALxAgICLQIEAgUCBgIHAggCCQIfAgsCkwINAggCCAIIAggCCAIIAggCCAIIAggCCAIIAggCCAIIAggCCAIfAgMCsQIeAALxAgICKwIEAgUCBgIHAggCCQKaAgsCkwINAggCCAIIAggCCAIIAggCCAIIAggCCAIIAggCCAIIAggCCAIfAgMC0wIeAALxAgICLQIEAgUCBgIHAggCCQKaAgsCkwINAggCCAIIAggCCAIIAggCCAIIAggCCAIIAggCCAIIAggCCAIfAgMCwAIeAALxAgICTwIEAgUCBgIHAggCCQIcAgsCkwINAggCCAIIAggCCAIIAggCCAIIAggCCAIIAggCCAIIAggCCAIfAgMCywIeAALxAgICQAIEAgUCBgIHAggCCQKaAgsCkwINAggCCAIIAggCCAIIAggCCAIIAggCCAIIAggCCAIIAggCCAIfAgMCyAIeAALxAgICMgIEAgUCBgIHAggCCQKaAgsCkwINAgh6AAAEAAIIAggCCAIIAggCCAIIAggCCAIIAggCCAIIAggCCAIIAh8CAwLJAh4AAvECAgIpAgQCBQIGAgcCCAIJApoCCwKTAg0CCAIIAggCCAIIAggCCAIIAggCCAIIAggCCAIIAggCCAIIAh8CAwLKAh4AAvECAgI4AgQCBQIGAgcCCAIJAhwCCwKTAg0CCAIIAggCCAIIAggCCAIIAggCCAIIAggCCAIIAggCCAIIAh8CAwKnAh4AAvECAgJXAgQCBQIGAgcCCAIJAhwCCwKTAg0CCAIIAggCCAIIAggCCAIIAggCCAIIAggCCAIIAggCCAIIAh8CAwLGAh4AAvECAgJEAgQCBQIGAgcCCAIJApoCCwKTAg0CCAIIAggCCAIIAggCCAIIAggCCAIIAggCCAIIAggCCAIIAh8CAwLNAh4AAvECAgI2AgQCBQIGAgcCCAIJApoCCwKTAg0CCAIIAggCCAIIAggCCAIIAggCCAIIAggCCAIIAggCCAIIAh8CAwKoAh4AAvECAgIrAgQCBQIGAgcCCAIJAh8CCwKTAg0CCAIIAggCCAIIAggCCAIIAggCCAIIAggCCAIIAggCCAIIAh8CAwLSAh4AAvECAgIDAgQCBQIGAgcCCAIJAh8CCwKTAg0CCAIIAggCCAIIAggCCAIIAggCCAIIAggCCAIIAggCCAIIAh8CAwLRAh4AAvECAgJCAgQCBQIGAgcCCAIJAhwCCwKTAg0CCAIIAggCCAIIAggCCAIIAggCCAIIAggCCAIIAggCCAIIAh8CAwLOAh4AAvECAgJZAgQCBQIGAgcCCAIJAhwCCwKTAg0CCAIIAggCCAIIAggCCAIIAggCCAIIAggCCAIIAggCCAIIAh8CAwLVAh4AAvECAgJXAgQCBQIGAgcCCAIJAh8CCwKTAg0CCAIIAggCCAIIAggCCAIIAggCCAIIAggCCAIIAggCCAIIAh8CAwLbAh4AAvECAgJXAgQCBQIGAgcCCAIJApoCCwKTAg0CCAIIAggCCAIIAggCCAIIAggCCAIIAggCCAIIAggCCAIIAh8CAwLcAh4AAvECAgIhAgQCBQIGAgcCCAIJApoCCwKTAg0CCAIIAggCCAIIAggCCAIIAggCCAIIAggCCAIIAggCCAIIAh8CAwLCAh4AAvECAgJAAgQCBQIGAgcCCAIJAhwCCwKTAg0CCAIIAggCCAIIAggCCAIIAggCCAIIAggCCAIIAggCCAIIAh8CAwKZAh4AAvECAgIpAgQCBQIGAgcCCAIJAhwCCwKTAg0CCAIIAggCCAIIAggCCAIIAggCCAIIAggCCAIIAggCCAIIAh8CAwK+Ah4AAvECAgIvAgQCBQIGAgcCCAJ6AAAEAAkCHwILApMCDQIIAggCCAIIAggCCAIIAggCCAIIAggCCAIIAggCCAIIAggCHwIDAtgCHgAC8QICAlUCBAIFAgYCBwIIAgkCHwILApMCDQIIAggCCAIIAggCCAIIAggCCAIIAggCCAIIAggCCAIIAggCHwIDApcCHgAC8QICAi8CBAIFAgYCBwIIAgkCmgILApMCDQIIAggCCAIIAggCCAIIAggCCAIIAggCCAIIAggCCAIIAggCHwIDAt0CHgAC8QICAiUCBAIFAgYCBwIIAgkCmgILApMCDQIIAggCCAIIAggCCAIIAggCCAIIAggCCAIIAggCCAIIAggCHwIDAigCHgAC8QICAiUCBAIFAgYCBwIIAgkCHwILApMCDQIIAggCCAIIAggCCAIIAggCCAIIAggCCAIIAggCCAIIAggCHwIDArsCHgAC8QICAlUCBAIFAgYCBwIIAgkCmgILApMCDQIIAggCCAIIAggCCAIIAggCCAIIAggCCAIIAggCCAIIAggCHwIDAtoCHgAC8QICAjICBAIFAgYCBwIIAgkCHAILApMCDQIIAggCCAIIAggCCAIIAggCCAIIAggCCAIIAggCCAIIAggCHwIDAtkCHgAC8QICAjYCBAIFAgYCBwIIAgkCHAILApMCDQIIAggCCAIIAggCCAIIAggCCAIIAggCCAIIAggCCAIIAggCHwIDApYCHgAC8QICAkICBAIFAgYCBwIIAgkCmgILApMCDQIIAggCCAIIAggCCAIIAggCCAIIAggCCAIIAggCCAIIAggCHwIDAp0CHgAC8QICAk8CBAIFAgYCBwIIAgkCmgILApMCDQIIAggCCAIIAggCCAIIAggCCAIIAggCCAIIAggCCAIIAggCHwIDAigCHgAC8QICAkICBAIFAgYCBwIIAgkCHwILApMCDQIIAggCCAIIAggCCAIIAggCCAIIAggCCAIIAggCCAIIAggCHwIDApwCHgAC8QICAlkCBAIFAgYCBwIIAgkCHwILApMCDQIIAggCCAIIAggCCAIIAggCCAIIAggCCAIIAggCCAIIAggCHwIDApsCHgAC8QICAisCBAIFAgYCBwIIAgkCHAILApMCDQIIAggCCAIIAggCCAIIAggCCAIIAggCCAIIAggCCAIIAggCHwIDAqICHgAC8QICAgMCBAIFAgYCBwIIAgkCHAILApMCDQIIAggCCAIIAggCCAIIAggCCAIIAggCCAIIAggCCAIIAggCHwIDAqECHgAC8QICAkQCBAIFAgYCBwIIAgkCHwILApMCDQIIAggCCAIIAggCCAIIAggCCAIIAggCCAIIAggCCAIIAggCHwIDAqQCHgAC8QICAjZ6AAAEAAIEAgUCBgIHAggCCQIfAgsCkwINAggCCAIIAggCCAIIAggCCAIIAggCCAIIAggCCAIIAggCCAIfAgMCpQIeAALxAgICNAIEAgUCBgIHAggCCQIcAgsCkwINAggCCAIIAggCCAIIAggCCAIIAggCCAIIAggCCAIIAggCCAIfAgMCzwIeAALxAgICOgIEAgUCBgIHAggCCQIcAgsCkwINAggCCAIIAggCCAIIAggCCAIIAggCCAIIAggCCAIIAggCCAIfAgMC0AIeAALxAgICQAIEAgUCBgIHAggCCQIfAgsCkwINAggCCAIIAggCCAIIAggCCAIIAggCCAIIAggCCAIIAggCCAIfAgMCzAIeAALxAgICJQIEAgUCBgIHAggCCQIcAgsCkwINAggCCAIIAggCCAIIAggCCAIIAggCCAIIAggCCAIIAggCCAIfAgMCqgIeAALxAgICGwIEAgUCBgIHAggCCQIfAgsCkwINAggCCAIIAggCCAIIAggCCAIIAggCCAIIAggCCAIIAggCCAIfAgMCrwIeAALxAgICVQIEAgUCBgIHAggCCQIcAgsCkwINAggCCAIIAggCCAIIAggCCAIIAggCCAIIAggCCAIIAggCCAIfAgMCqQIeAALxAgICGwIEAgUCBgIHAggCCQKaAgsCkwINAggCCAIIAggCCAIIAggCCAIIAggCCAIIAggCCAIIAggCCAIfAgMCsAIeAALxAgICPgIEAgUCBgIHAggCCQKaAgsCkwINAggCCAIIAggCCAIIAggCCAIIAggCCAIIAggCCAIIAggCCAIfAgMCrQIeAALxAgICHgIEAgUCBgIHAggCCQIcAgsCkwINAggCCAIIAggCCAIIAggCCAIIAggCCAIIAggCCAIIAggCCAIfAgMCtgIeAALxAgICLQIEAgUCBgIHAggCCQIcAgsCkwINAggCCAIIAggCCAIIAggCCAIIAggCCAIIAggCCAIIAggCCAIfAgMCnwIeAALxAgICJwIEAgUCBgIHAggCCQIcAgsCkwINAggCCAIIAggCCAIIAggCCAIIAggCCAIIAggCCAIIAggCCAIfAgMCoAIeAALxAgICWQIEAgUCBgIHAggCCQKaAgsCkwINAggCCAIIAggCCAIIAggCCAIIAggCCAIIAggCCAIIAggCCAIfAgMCngIeAALxAgICJwIEAgUCBgIHAggCCQIfAgsCkwINAggCCAIIAggCCAIIAggCCAIIAggCCAIIAggCCAIIAggCCAIfAgMCtAIeAALxAgICPgIEAgUCBgIHAggCCQIfAgsCkwINAggCCAIIAggCCAIIAggCCAIIAggCCAIIAggCCAIIAggCCAIfAgN6AAACPQKmAh4AAvECAgIhAgQCBQIGAgcCCAIJAhwCCwKTAg0CCAIIAggCCAIIAggCCAIIAggCCAIIAggCCAIIAggCCAIIAh8CAwKsAh4AAvECAgJPAgQCBQIGAgcCCAIJAh8CCwKTAg0CCAIIAggCCAIIAggCCAIIAggCCAIIAggCCAIIAggCCAIIAh8CAwKyAh4AAvECAgI6AgQCBQIGAgcCCAIJAh8CCwKTAg0CCAIIAggCCAIIAggCCAIIAggCCAIIAggCCAIIAggCCAIIAh8CAwK3Ah4AAvECAgIjAgQCBQIGAgcCCAIJApoCCwKTAg0CCAIIAggCCAIIAggCCAIIAggCCAIIAggCCAIIAggCCAIIAh8CAwKzAh4AAvECAgI0AgQCBQIGAgcCCAIJAh8CCwKTAg0CCAIIAggCCAIIAggCCAIIAggCCAIIAggCCAIIAggCCAIIAh8CAwK1Ah4AAvECAgI0AgQCBQIGAgcCCAIJApoCCwKTAg0CCAIIAggCCAIIAggCCAIIAggCCAIIAggCCAIIAggCCAIIAh8CAwK6Ah4AAvECAgJEAgQCBQIGAgcCCAIJAhwCCwKTAg0CCAIIAggCCAIIAggCCAIIAggCCAIIAggCCAIIAggCCAIIAh8CAwKUAh4AAvIACTUzODg2NzM1MgICAvMABjIwMTMxMgIEAgUCBgIHAggCCQIKAgsCDAINAggCCAIIAggCCAIIAggCCAIIAggCCAIIAggCCAIIAggCCAImAgMC9HNxAH4AAAAAAAJzcQB+AAT///////////////7////+/////3VxAH4ABwAAAAMU5eR4eHoAAAQAAh4AAvUACTUzNTA4OTMyMAICAiUCBAIFAgYCBwIIAgkCHwILAgwCDQIIAggCCAIIAggCCAIIAggCCAIIAggCCAIIAggCCAIIAggCAgIDAiYCHgAC9QICAkACBAIFAgYCBwIIAgkCHwILAgwCDQIIAggCCAIIAggCCAIIAggCCAIIAggCCAIIAggCCAIIAggCAgIDAksCHgAC9QICAj4CBAIFAgYCBwIIAgkCHwILAgwCDQIIAggCCAIIAggCCAIIAggCCAIIAggCCAIIAggCCAIIAggCAgIDAj8CHgAC9QICAlUCBAIFAgYCBwIIAgkCHwILAgwCDQIIAggCCAIIAggCCAIIAggCCAIIAggCCAIIAggCCAIIAggCAgIDAmICHgAC9QICAkoCBAIFAgYCBwIIAgkCHwILAgwCDQIIAggCCAIIAggCCAIIAggCCAIIAggCCAIIAggCCAIIAggCAgIDAmUCHgAC9QICAoQCBAIFAgYCBwIIAgkCHwILAgwCDQIIAggCCAIIAggCCAIIAggCCAIIAggCCAIIAggCCAIIAggCAgIDAo4CHgAC9QICAjYCBAIFAgYCBwIIAgkCHwILAgwCDQIIAggCCAIIAggCCAIIAggCCAIIAggCCAIIAggCCAIIAggCAgIDAnoCHgAC9QICAjQCBAIFAgYCBwIIAgkCHwILAgwCDQIIAggCCAIIAggCCAIIAggCCAIIAggCCAIIAggCCAIIAggCAgIDAjUCHgAC9QICAicCBAIFAgYCBwIIAgkCHwILAgwCDQIIAggCCAIIAggCCAIIAggCCAIIAggCCAIIAggCCAIIAggCAgIDAjwCHgAC9QICAi8CBAIFAgYCBwIIAgkCHwILAgwCDQIIAggCCAIIAggCCAIIAggCCAIIAggCCAIIAggCCAIIAggCAgIDAnMCHgAC9QICAikCBAIFAgYCBwIIAgkCHwILAgwCDQIIAggCCAIIAggCCAIIAggCCAIIAggCCAIIAggCCAIIAggCAgIDAioCHgAC9QICAlkCBAIFAgYCBwIIAgkCHwILAgwCDQIIAggCCAIIAggCCAIIAggCCAIIAggCCAIIAggCCAIIAggCAgIDAloCHgAC9QICAk8CBAIFAgYCBwIIAgkCHwILAgwCDQIIAggCCAIIAggCCAIIAggCCAIIAggCCAIIAggCCAIIAggCAgIDAmsCHgAC9QICAl4CBAIFAgYCBwIIAgkCHwILAgwCDQIIAggCCAIIAggCCAIIAggCCAIIAggCCAIIAggCCAIIAggCAgIDAl8CHgAC9QICAokCBAIFAgYCBwIIAgkCHwILAgwCDQIIAggCCAIIAggCCAIIAggCCHoAAAQAAggCCAIIAggCCAIIAggCCAICAgMCigIeAAL1AgICgQIEAgUCBgIHAggCCQIfAgsCDAINAggCCAIIAggCCAIIAggCCAIIAggCCAIIAggCCAIIAggCCAICAgMCjAIeAAL1AgICAwIEAgUCBgIHAggCCQIfAgsCDAINAggCCAIIAggCCAIIAggCCAIIAggCCAIIAggCCAIIAggCCAICAgMCSQIeAAL1AgICHgIEAgUCBgIHAggCCQIfAgsCDAINAggCCAIIAggCCAIIAggCCAIIAggCCAIIAggCCAIIAggCCAICAgMCIAIeAAL2AAk1Mzg2NzQyOTYCAgJZAgQCBQIGAgcCCAIJAhwCCwIMAg0CCAIIAggCCAIIAggCCAIIAggCCAIIAggCCAIIAggCCAIIAhQCAwJqAh4AAvYCAgIyAgQCBQIGAgcCCAIJAgoCCwIMAg0CCAIIAggCCAIIAggCCAIIAggCCAIIAggCCAIIAggCCAIIAhQCAwJpAh4AAvYCAgIpAgQCBQIGAgcCCAIJAgoCCwIMAg0CCAIIAggCCAIIAggCCAIIAggCCAIIAggCCAIIAggCCAIIAhQCAwJnAh4AAvYCAgJeAgQCBQIGAgcCCAIJAhwCCwIMAg0CCAIIAggCCAIIAggCCAIIAggCCAIIAggCCAIIAggCCAIIAhQCAwJoAh4AAvYCAgJXAgQCBQIGAgcCCAIJAh8CCwIMAg0CCAIIAggCCAIIAggCCAIIAggCCAIIAggCCAIIAggCCAIIAhQCAwJvAh4AAvYCAgJCAgQCBQIGAgcCCAIJAh8CCwIMAg0CCAIIAggCCAIIAggCCAIIAggCCAIIAggCCAIIAggCCAIIAhQCAwJSAh4AAvYCAgJPAgQCBQIGAgcCCAIJAh8CCwIMAg0CCAIIAggCCAIIAggCCAIIAggCCAIIAggCCAIIAggCCAIIAhQCAwJrAh4AAvYCAgJCAgQCBQIGAgcCCAIJAhwCCwIMAg0CCAIIAggCCAIIAggCCAIIAggCCAIIAggCCAIIAggCCAIIAhQCAwJDAh4AAvYCAgJVAgQCBQIGAgcCCAIJAhwCCwIMAg0CCAIIAggCCAIIAggCCAIIAggCCAIIAggCCAIIAggCCAIIAhQCAwJ3Ah4AAvYCAgIhAgQCBQIGAgcCCAIJAgoCCwIMAg0CCAIIAggCCAIIAggCCAIIAggCCAIIAggCCAIIAggCCAIIAhQCAwJNAh4AAvYCAgIlAgQCBQIGAgcCCAIJAgoCCwIMAg0CCAIIAggCCAIIAggCCAIIAggCCAIIAggCCAIIAggCCAIIAhQCAwIoAh4AAvYCAgIbAgQCBQIGAgcCCAIJAh8CC3oAAAQAAgwCDQIIAggCCAIIAggCCAIIAggCCAIIAggCCAIIAggCCAIIAggCFAIDAnECHgAC9gICAkoCBAIFAgYCBwIIAgkCHAILAgwCDQIIAggCCAIIAggCCAIIAggCCAIIAggCCAIIAggCCAIIAggCFAIDAmwCHgAC9gICAh4CBAIFAgYCBwIIAgkCCgILAgwCDQIIAggCCAIIAggCCAIIAggCCAIIAggCCAIIAggCCAIIAggCFAIDAkgCHgAC9gICAiMCBAIFAgYCBwIIAgkCCgILAgwCDQIIAggCCAIIAggCCAIIAggCCAIIAggCCAIIAggCCAIIAggCFAIDAnUCHgAC9gICAoECBAIFAgYCBwIIAgkCCgILAgwCDQIIAggCCAIIAggCCAIIAggCCAIIAggCCAIIAggCCAIIAggCFAIDAigCHgAC9gICAlcCBAIFAgYCBwIIAgkCHAILAgwCDQIIAggCCAIIAggCCAIIAggCCAIIAggCCAIIAggCCAIIAggCFAIDAnsCHgAC9gICAk8CBAIFAgYCBwIIAgkCCgILAgwCDQIIAggCCAIIAggCCAIIAggCCAIIAggCCAIIAggCCAIIAggCFAIDAigCHgAC9gICAjQCBAIFAgYCBwIIAgkCCgILAgwCDQIIAggCCAIIAggCCAIIAggCCAIIAggCCAIIAggCCAIIAggCFAIDAngCHgAC9gICAokCBAIFAgYCBwIIAgkCHAILAgwCDQIIAggCCAIIAggCCAIIAggCCAIIAggCCAIIAggCCAIIAggCFAIDApACHgAC9gICAicCBAIFAgYCBwIIAgkCCgILAgwCDQIIAggCCAIIAggCCAIIAggCCAIIAggCCAIIAggCCAIIAggCFAIDAigCHgAC9gICAgMCBAIFAgYCBwIIAgkCHAILAgwCDQIIAggCCAIIAggCCAIIAggCCAIIAggCCAIIAggCCAIIAggCFAIDAn4CHgAC9gICAjoCBAIFAgYCBwIIAgkCCgILAgwCDQIIAggCCAIIAggCCAIIAggCCAIIAggCCAIIAggCCAIIAggCFAIDAnkCHgAC9gICAisCBAIFAgYCBwIIAgkCHAILAgwCDQIIAggCCAIIAggCCAIIAggCCAIIAggCCAIIAggCCAIIAggCFAIDAn0CHgAC9gICAiECBAIFAgYCBwIIAgkCHwILAgwCDQIIAggCCAIIAggCCAIIAggCCAIIAggCCAIIAggCCAIIAggCFAIDAiICHgAC9gICAh4CBAIFAgYCBwIIAgkCHwILAgwCDQIIAggCCAIIAggCCAIIAggCCAIIAggCCAIIAggCCAIIAggCFAIDAiACHgAC9gICAhsCBAIFAnoAAAQABgIHAggCCQIKAgsCDAINAggCCAIIAggCCAIIAggCCAIIAggCCAIIAggCCAIIAggCCAIUAgMCYwIeAAL2AgICPgIEAgUCBgIHAggCCQIKAgsCDAINAggCCAIIAggCCAIIAggCCAIIAggCCAIIAggCCAIIAggCCAIUAgMCYAIeAAL2AgICOAIEAgUCBgIHAggCCQIfAgsCDAINAggCCAIIAggCCAIIAggCCAIIAggCCAIIAggCCAIIAggCCAIUAgMCOQIeAAL2AgICNgIEAgUCBgIHAggCCQIKAgsCDAINAggCCAIIAggCCAIIAggCCAIIAggCCAIIAggCCAIIAggCCAIUAgMCNwIeAAL2AgICJQIEAgUCBgIHAggCCQIfAgsCDAINAggCCAIIAggCCAIIAggCCAIIAggCCAIIAggCCAIIAggCCAIUAgMCJgIeAAL2AgICKQIEAgUCBgIHAggCCQIcAgsCDAINAggCCAIIAggCCAIIAggCCAIIAggCCAIIAggCCAIIAggCCAIUAgMCMQIeAAL2AgIChAIEAgUCBgIHAggCCQIKAgsCDAINAggCCAIIAggCCAIIAggCCAIIAggCCAIIAggCCAIIAggCCAIUAgMCKAIeAAL2AgICQAIEAgUCBgIHAggCCQIcAgsCDAINAggCCAIIAggCCAIIAggCCAIIAggCCAIIAggCCAIIAggCCAIUAgMCZAIeAAL2AgICLQIEAgUCBgIHAggCCQIKAgsCDAINAggCCAIIAggCCAIIAggCCAIIAggCCAIIAggCCAIIAggCCAIUAgMCLgIeAAL2AgICMgIEAgUCBgIHAggCCQIcAgsCDAINAggCCAIIAggCCAIIAggCCAIIAggCCAIIAggCCAIIAggCCAIUAgMCMwIeAAL2AgICSgIEAgUCBgIHAggCCQIfAgsCDAINAggCCAIIAggCCAIIAggCCAIIAggCCAIIAggCCAIIAggCCAIUAgMCZQIeAAL2AgICLwIEAgUCBgIHAggCCQIfAgsCDAINAggCCAIIAggCCAIIAggCCAIIAggCCAIIAggCCAIIAggCCAIUAgMCcwIeAAL2AgICVQIEAgUCBgIHAggCCQIfAgsCDAINAggCCAIIAggCCAIIAggCCAIIAggCCAIIAggCCAIIAggCCAIUAgMCYgIeAAL2AgICIwIEAgUCBgIHAggCCQIcAgsCDAINAggCCAIIAggCCAIIAggCCAIIAggCCAIIAggCCAIIAggCCAIUAgMCPQIeAAL2AgICLQIEAgUCBgIHAggCCQIfAgsCDAINAggCCAIIAggCCAIIAggCCAIIAggCCAIIAggCCAIIAggCCAIUAgMCcAIeAHoAAAQAAvYCAgI6AgQCBQIGAgcCCAIJAh8CCwIMAg0CCAIIAggCCAIIAggCCAIIAggCCAIIAggCCAIIAggCCAIIAhQCAwI7Ah4AAvYCAgJZAgQCBQIGAgcCCAIJAgoCCwIMAg0CCAIIAggCCAIIAggCCAIIAggCCAIIAggCCAIIAggCCAIIAhQCAwJyAh4AAvYCAgIeAgQCBQIGAgcCCAIJAhwCCwIMAg0CCAIIAggCCAIIAggCCAIIAggCCAIIAggCCAIIAggCCAIIAhQCAwJGAh4AAvYCAgJEAgQCBQIGAgcCCAIJAgoCCwIMAg0CCAIIAggCCAIIAggCCAIIAggCCAIIAggCCAIIAggCCAIIAhQCAwJFAh4AAvYCAgIhAgQCBQIGAgcCCAIJAhwCCwIMAg0CCAIIAggCCAIIAggCCAIIAggCCAIIAggCCAIIAggCCAIIAhQCAwJtAh4AAvYCAgJeAgQCBQIGAgcCCAIJAgoCCwIMAg0CCAIIAggCCAIIAggCCAIIAggCCAIIAggCCAIIAggCCAIIAhQCAwIoAh4AAvYCAgInAgQCBQIGAgcCCAIJAh8CCwIMAg0CCAIIAggCCAIIAggCCAIIAggCCAIIAggCCAIIAggCCAIIAhQCAwI8Ah4AAvYCAgIDAgQCBQIGAgcCCAIJAh8CCwIMAg0CCAIIAggCCAIIAggCCAIIAggCCAIIAggCCAIIAggCCAIIAhQCAwJJAh4AAvYCAgKJAgQCBQIGAgcCCAIJAh8CCwIMAg0CCAIIAggCCAIIAggCCAIIAggCCAIIAggCCAIIAggCCAIIAhQCAwKKAh4AAvYCAgIlAgQCBQIGAgcCCAIJAhwCCwIMAg0CCAIIAggCCAIIAggCCAIIAggCCAIIAggCCAIIAggCCAIIAhQCAwJ2Ah4AAvYCAgI4AgQCBQIGAgcCCAIJAhwCCwIMAg0CCAIIAggCCAIIAggCCAIIAggCCAIIAggCCAIIAggCCAIIAhQCAwJuAh4AAvYCAgJAAgQCBQIGAgcCCAIJAh8CCwIMAg0CCAIIAggCCAIIAggCCAIIAggCCAIIAggCCAIIAggCCAIIAhQCAwJLAh4AAvYCAgJKAgQCBQIGAgcCCAIJAgoCCwIMAg0CCAIIAggCCAIIAggCCAIIAggCCAIIAggCCAIIAggCCAIIAhQCAwIoAh4AAvYCAgIrAgQCBQIGAgcCCAIJAh8CCwIMAg0CCAIIAggCCAIIAggCCAIIAggCCAIIAggCCAIIAggCCAIIAhQCAwJHAh4AAvYCAgKBAgQCBQIGAgcCCAIJAhwCCwIMAg0CCAIIAggCCAIIAggCCAIIAggCCAIIAggCCAIIAggCCHoAAAQAAggCFAIDAocCHgAC9gICAlUCBAIFAgYCBwIIAgkCCgILAgwCDQIIAggCCAIIAggCCAIIAggCCAIIAggCCAIIAggCCAIIAggCFAIDAlYCHgAC9gICAoQCBAIFAgYCBwIIAgkCHwILAgwCDQIIAggCCAIIAggCCAIIAggCCAIIAggCCAIIAggCCAIIAggCFAIDAo4CHgAC9gICAjYCBAIFAgYCBwIIAgkCHwILAgwCDQIIAggCCAIIAggCCAIIAggCCAIIAggCCAIIAggCCAIIAggCFAIDAnoCHgAC9gICAkQCBAIFAgYCBwIIAgkCHwILAgwCDQIIAggCCAIIAggCCAIIAggCCAIIAggCCAIIAggCCAIIAggCFAIDAnwCHgAC9gICAjoCBAIFAgYCBwIIAgkCHAILAgwCDQIIAggCCAIIAggCCAIIAggCCAIIAggCCAIIAggCCAIIAggCFAIDAkwCHgAC9gICAjQCBAIFAgYCBwIIAgkCHAILAgwCDQIIAggCCAIIAggCCAIIAggCCAIIAggCCAIIAggCCAIIAggCFAIDAk4CHgAC9gICAkICBAIFAgYCBwIIAgkCCgILAgwCDQIIAggCCAIIAggCCAIIAggCCAIIAggCCAIIAggCCAIIAggCFAIDAnQCHgAC9gICAjICBAIFAgYCBwIIAgkCHwILAgwCDQIIAggCCAIIAggCCAIIAggCCAIIAggCCAIIAggCCAIIAggCFAIDAlMCHgAC9gICAikCBAIFAgYCBwIIAgkCHwILAgwCDQIIAggCCAIIAggCCAIIAggCCAIIAggCCAIIAggCCAIIAggCFAIDAioCHgAC9gICAi8CBAIFAgYCBwIIAgkCHAILAgwCDQIIAggCCAIIAggCCAIIAggCCAIIAggCCAIIAggCCAIIAggCFAIDAjACHgAC9gICAi8CBAIFAgYCBwIIAgkCCgILAgwCDQIIAggCCAIIAggCCAIIAggCCAIIAggCCAIIAggCCAIIAggCFAIDAlQCHgAC9gICAk8CBAIFAgYCBwIIAgkCHAILAgwCDQIIAggCCAIIAggCCAIIAggCCAIIAggCCAIIAggCCAIIAggCFAIDAlACHgAC9gICAiMCBAIFAgYCBwIIAgkCHwILAgwCDQIIAggCCAIIAggCCAIIAggCCAIIAggCCAIIAggCCAIIAggCFAIDAiQCHgAC9gICAlkCBAIFAgYCBwIIAgkCHwILAgwCDQIIAggCCAIIAggCCAIIAggCCAIIAggCCAIIAggCCAIIAggCFAIDAloCHgAC9gICAl4CBAIFAgYCBwIIAgkCHwILAgwCDQIIAggCCAIIAggCCAIIAggCCAIIAnoAAAQACAIIAggCCAIIAggCCAIUAgMCXwIeAAL2AgICiQIEAgUCBgIHAggCCQIKAgsCDAINAggCCAIIAggCCAIIAggCCAIIAggCCAIIAggCCAIIAggCCAIUAgMCKAIeAAL2AgICVwIEAgUCBgIHAggCCQIKAgsCDAINAggCCAIIAggCCAIIAggCCAIIAggCCAIIAggCCAIIAggCCAIUAgMCWAIeAAL2AgICPgIEAgUCBgIHAggCCQIcAgsCDAINAggCCAIIAggCCAIIAggCCAIIAggCCAIIAggCCAIIAggCCAIUAgMCXAIeAAL2AgICLQIEAgUCBgIHAggCCQIcAgsCDAINAggCCAIIAggCCAIIAggCCAIIAggCCAIIAggCCAIIAggCCAIUAgMCUQIeAAL2AgICJwIEAgUCBgIHAggCCQIcAgsCDAINAggCCAIIAggCCAIIAggCCAIIAggCCAIIAggCCAIIAggCCAIUAgMCWwIeAAL2AgICGwIEAgUCBgIHAggCCQIcAgsCDAINAggCCAIIAggCCAIIAggCCAIIAggCCAIIAggCCAIIAggCCAIUAgMCHQIeAAL2AgICPgIEAgUCBgIHAggCCQIfAgsCDAINAggCCAIIAggCCAIIAggCCAIIAggCCAIIAggCCAIIAggCCAIUAgMCPwIeAAL2AgICOAIEAgUCBgIHAggCCQIKAgsCDAINAggCCAIIAggCCAIIAggCCAIIAggCCAIIAggCCAIIAggCCAIUAgMCXQIeAAL2AgICQAIEAgUCBgIHAggCCQIKAgsCDAINAggCCAIIAggCCAIIAggCCAIIAggCCAIIAggCCAIIAggCCAIUAgMCQQIeAAL2AgICNgIEAgUCBgIHAggCCQIcAgsCDAINAggCCAIIAggCCAIIAggCCAIIAggCCAIIAggCCAIIAggCCAIUAgMCZgIeAAL2AgIChAIEAgUCBgIHAggCCQIcAgsCDAINAggCCAIIAggCCAIIAggCCAIIAggCCAIIAggCCAIIAggCCAIUAgMCkQIeAAL2AgICAwIEAgUCBgIHAggCCQIKAgsCDAINAggCCAIIAggCCAIIAggCCAIIAggCCAIIAggCCAIIAggCCAIUAgMCDgIeAAL2AgICKwIEAgUCBgIHAggCCQIKAgsCDAINAggCCAIIAggCCAIIAggCCAIIAggCCAIIAggCCAIIAggCCAIUAgMCLAIeAAL2AgICgQIEAgUCBgIHAggCCQIfAgsCDAINAggCCAIIAggCCAIIAggCCAIIAggCCAIIAggCCAIIAggCCAIUAgMCjAIeAAL2AgICRAIEAgUCBgIHAggCCQIcAgsCDAINAggCCAIIAggCCHdjAggCCAIIAggCCAIIAggCCAIIAggCCAIIAhQCAwJhAh4AAvYCAgI0AgQCBQIGAgcCCAIJAh8CCwIMAg0CCAIIAggCCAIIAggCCAIIAggCCAIIAggCCAIIAggCCAIIAhQCAwI1]]></xxe4awand>
</file>

<file path=customXml/item19.xml><?xml version="1.0" encoding="utf-8"?>
<xxe4awand xmlns="http://www.excel4apps.com"><![CDATA[rO0ABXfaCMCtii8CAQQBBgIeAABEY29tLmV4Y2VsNGFwcHMud2FuZC5vcmFjbGUu
Z2x3YW5kLmNhbGN1bGF0aW9ucy5nZXRiYWxhbmNlLkdldEJhbGFuY2UCAQAJNDc1
NjAxNzQ0AgIAATACAwAGMjAxODAzAgQAA1lURAIFAANVU0QCBgAFVG90YWwCBwAB
QQIIAAACCQADMDAxAgoABjE5MTAxMAILAAJHRAIMAAJJRAINAAJETAIIAggCCAII
AggCCAIIAggCCAIIAggCCAIIAggCCAIIAggCFgIDAg5zcgIPABRqYXZhLm1hdGgu
QmlnRGVjaW1hbFTHFVf5gShPAwACSQIQAAVzY2FsZUwCEQAGaW50VmFsdAAWTGph
dmEvbWF0aC9CaWdJbnRlZ2VyO3hyAhIAEGphdmEubGFuZy5OdW1iZXKGrJUdC5Tg
iwIAAHhwAAAAAnNyAhMAFGphdmEubWF0aC5CaWdJbnRlZ2VyjPyfH6k7+x0DAAZJ
AhQACGJpdENvdW50SQIVAAliaXRMZW5ndGhJAhYAE2ZpcnN0Tm9uemVyb0J5dGVO
dW1JAhcADGxvd2VzdFNldEJpdEkCGAAGc2lnbnVtWwIZAAltYWduaXR1ZGV0AAJb
QnhxAH4AAv///////////////v////7/////dXICGgACW0Ks8xf4BghU4AIAAHhwAAAABCrCsfh4eHdNAh4AAgECAgIbAAYyMDE3MDICBAIFAgYCBwIIAgkCCgILAgwCDQIIAggCCAIIAggCCAIIAggCCAIIAggCCAIIAggCCAIIAggCFgIDAhxzcQB+AAAAAAACc3EAfgAE///////////////+/////v////91cQB+AAcAAAAEIgqsMXh4d1UCHgACAQICAh0ABjIwMTYwMwIEAgUCBgIHAggCCQIeAAYxOTEwMDACCwIMAg0CCAIIAggCCAIIAggCCAIIAggCCAIIAggCCAIIAggCCAIIAhYCAwIfc3EAfgAAAAAAAnNxAH4ABP///////////////v////7/////dXEAfgAHAAAABAL7S4t4eHdNAh4AAgECAgIgAAYyMDE4MDUCBAIFAgYCBwIIAgkCHgILAgwCDQIIAggCCAIIAggCCAIIAggCCAIIAggCCAIIAggCCAIIAggCFgIDAiFzcQB+AAAAAAACc3EAfgAE///////////////+/////gAAAAF1cQB+AAcAAAADNqW2eHh3TQIeAAIBAgICAwIEAgUCBgIHAggCCQIiAAYxOTEwMTUCCwIMAg0CCAIIAggCCAIIAggCCAIIAggCCAIIAggCCAIIAggCCAIIAhYCAwIjc3EAfgAAAAAAAnNxAH4ABP///////////////v////4AAAAAdXEAfgAHAAAAAHh4d0UCHgACAQICAhsCBAIFAgYCBwIIAgkCIgILAgwCDQIIAggCCAIIAggCCAIIAggCCAIIAggCCAIIAggCCAIIAggCFgIDAiRzcQB+AAAAAAACc3EAfgAE///////////////+/////v////91cQB+AAcAAAADEobreHh3TQIeAAIBAgICJQAGMjAxNjEwAgQCBQIGAgcCCAIJAh4CCwIMAg0CCAIIAggCCAIIAggCCAIIAggCCAIIAggCCAIIAggCCAIIAhYCAwImc3EAfgAAAAAAAnNxAH4ABP///////////////v////4AAAABdXEAfgAHAAAAA7lyfHh4d00CHgACAQICAicABjIwMTcxMQIEAgUCBgIHAggCCQIeAgsCDAINAggCCAIIAggCCAIIAggCCAIIAggCCAIIAggCCAIIAggCCAIWAgMCKHNxAH4AAAAAAAJzcQB+AAT///////////////7////+/////3VxAH4ABwAAAAQewHRseHh3TQIeAAIBAgICKQAGMjAxNzA0AgQCBQIGAgcCCAIJAh4CCwIMAg0CCAIIAggCCAIIAggCCAIIAggCCAIIAggCCAIIAggCCAIIAhYCAwIqc3EAfgAAAAAAAnNxAH4ABP///////////////v////7/////dXEAfgAHAAAABAUEo0F4eHdNAh4AAgECAgIrAAYyMDE3MDECBAIFAgYCBwIIAgkCCgILAgwCDQIIAggCCAIIAggCCAIIAggCCAIIAggCCAIIAggCCAIIAggCFgIDAixzcQB+AAAAAAACc3EAfgAE///////////////+/////v////91cQB+AAcAAAAEHbH6THh4d00CHgACAQICAi0ABjIwMTgwNAIEAgUCBgIHAggCCQIeAgsCDAINAggCCAIIAggCCAIIAggCCAIIAggCCAIIAggCCAIIAggCCAIWAgMCLnNxAH4AAAAAAAJzcQB+AAT///////////////7////+/////3VxAH4ABwAAAAQBMmvPeHh3TQIeAAIBAgICLwAGMjAxNjA5AgQCBQIGAgcCCAIJAgoCCwIMAg0CCAIIAggCCAIIAggCCAIIAggCCAIIAggCCAIIAggCCAIIAhYCAwIwc3EAfgAAAAAAAnNxAH4ABP///////////////v////7/////dXEAfgAHAAAABDO8lpJ4eHdFAh4AAgECAgIvAgQCBQIGAgcCCAIJAiICCwIMAg0CCAIIAggCCAIIAggCCAIIAggCCAIIAggCCAIIAggCCAIIAhYCAwIxc3EAfgAAAAAAAnNxAH4ABP///////////////v////7/////dXEAfgAHAAAAAxJzNXh4d00CHgACAQICAjIABjIwMTcwOQIEAgUCBgIHAggCCQIiAgsCDAINAggCCAIIAggCCAIIAggCCAIIAggCCAIIAggCCAIIAggCCAIWAgMCM3NxAH4AAAAAAAJzcQB+AAT///////////////7////+/////3VxAH4ABwAAAAMSoqh4eHdFAh4AAgECAgIrAgQCBQIGAgcCCAIJAiICCwIMAg0CCAIIAggCCAIIAggCCAIIAggCCAIIAggCCAIIAggCCAIIAhYCAwI0c3EAfgAAAAAAAnNxAH4ABP///////////////v////7/////dXEAfgAHAAAAAxKC+Hh4d00CHgACAQICAjUABjIwMTcxMAIEAgUCBgIHAggCCQIeAgsCDAINAggCCAIIAggCCAIIAggCCAIIAggCCAIIAggCCAIIAggCCAIWAgMCNnNxAH4AAAAAAAJzcQB+AAT///////////////7////+AAAAAXVxAH4ABwAAAAQGG1pqeHh3TQIeAAIBAgICNwAGMjAxNjAyAgQCBQIGAgcCCAIJAh4CCwIMAg0CCAIIAggCCAIIAggCCAIIAggCCAIIAggCCAIIAggCCAIIAhYCAwI4c3EAfgAAAAAAAnNxAH4ABP///////////////v////7/////dXEAfgAHAAAABARbkhB4eHdNAh4AAgECAgI5AAYyMDE3MDMCBAIFAgYCBwIIAgkCHgILAgwCDQIIAggCCAIIAggCCAIIAggCCAIIAggCCAIIAggCCAIIAggCFgIDAjpzcQB+AAAAAAACc3EAfgAE///////////////+/////v////91cQB+AAcAAAAECL1IIXh4d00CHgACAQICAjsABjIwMTgwMgIEAgUCBgIHAggCCQIKAgsCDAINAggCCAIIAggCCAIIAggCCAIIAggCCAIIAggCCAIIAggCCAIWAgMCPHNxAH4AAAAAAAJzcQB+AAT///////////////7////+/////3VxAH4ABwAAAAQpRoS2eHh3kgIeAAIBAgICOwIEAgUCBgIHAggCCQIiAgsCDAINAggCCAIIAggCCAIIAggCCAIIAggCCAIIAggCCAIIAggCCAIWAgMCIwIeAAIBAgICPQAGMjAxNjA1AgQCBQIGAgcCCAIJAh4CCwIMAg0CCAIIAggCCAIIAggCCAIIAggCCAIIAggCCAIIAggCCAIIAhYCAwI+c3EAfgAAAAAAAnNxAH4ABP///////////////v////7/////dXEAfgAHAAAABAHNSnd4eHdFAh4AAgECAgInAgQCBQIGAgcCCAIJAgoCCwIMAg0CCAIIAggCCAIIAggCCAIIAggCCAIIAggCCAIIAggCCAIIAhYCAwI/c3EAfgAAAAAAAnNxAH4ABP///////////////v////7/////dXEAfgAHAAAABBwjfJB4eHdNAh4AAgECAgJAAAYyMDE3MDgCBAIFAgYCBwIIAgkCIgILAgwCDQIIAggCCAIIAggCCAIIAggCCAIIAggCCAIIAggCCAIIAggCFgIDAkFzcQB+AAAAAAACc3EAfgAE///////////////+/////v////91cQB+AAcAAAADEp6veHh3TQIeAAIBAgICQgAGMjAxNjA3AgQCBQIGAgcCCAIJAiICCwIMAg0CCAIIAggCCAIIAggCCAIIAggCCAIIAggCCAIIAggCCAIIAhYCAwJDc3EAfgAAAAAAAnNxAH4ABP///////////////v////7/////dXEAfgAHAAAAAxJrWHh4d0UCHgACAQICAiUCBAIFAgYCBwIIAgkCCgILAgwCDQIIAggCCAIIAggCCAIIAggCCAIIAggCCAIIAggCCAIIAggCFgIDAkRzcQB+AAAAAAACc3EAfgAE///////////////+/////v////91cQB+AAcAAAAENJhHI3h4d5ICHgACAQICAkUABjIwMTgwMQIEAgUCBgIHAggCCQIiAgsCDAINAggCCAIIAggCCAIIAggCCAIIAggCCAIIAggCCAIIAggCCAIWAgMCIwIeAAIBAgICRQIEAgUCBgIHAggCCQIKAgsCDAINAggCCAIIAggCCAIIAggCCAIIAggCCAIIAggCCAIIAggCCAIWAgMCRnNxAH4AAAAAAAJzcQB+AAT///////////////7////+/////3VxAH4ABwAAAAQpII+FeHh3RQIeAAIBAgICQAIEAgUCBgIHAggCCQIKAgsCDAINAggCCAIIAggCCAIIAggCCAIIAggCCAIIAggCCAIIAggCCAIWAgMCR3NxAH4AAAAAAAJzcQB+AAT///////////////7////+/////3VxAH4ABwAAAAQ0OVToeHh3TQIeAAIBAgICSAAGMjAxNzA2AgQCBQIGAgcCCAIJAh4CCwIMAg0CCAIIAggCCAIIAggCCAIIAggCCAIIAggCCAIIAggCCAIIAhYCAwJJc3EAfgAAAAAAAnNxAH4ABP///////////////v////7/////dXEAfgAHAAAABAFtStJ4eHdFAh4AAgECAgI5AgQCBQIGAgcCCAIJAgoCCwIMAg0CCAIIAggCCAIIAggCCAIIAggCCAIIAggCCAIIAggCCAIIAhYCAwJKc3EAfgAAAAAAAnNxAH4ABP///////////////v////7/////dXEAfgAHAAAABCZ4H3F4eHeKAh4AAgECAgInAgQCBQIGAgcCCAIJAiICCwIMAg0CCAIIAggCCAIIAggCCAIIAggCCAIIAggCCAIIAggCCAIIAhYCAwIjAh4AAgECAgIlAgQCBQIGAgcCCAIJAiICCwIMAg0CCAIIAggCCAIIAggCCAIIAggCCAIIAggCCAIIAggCCAIIAhYCAwJLc3EAfgAAAAAAAnNxAH4ABP///////////////v////7/////dXEAfgAHAAAAAxJ3JXh4d0UCHgACAQICAjcCBAIFAgYCBwIIAgkCIgILAgwCDQIIAggCCAIIAggCCAIIAggCCAIIAggCCAIIAggCCAIIAggCFgIDAkxzcQB+AAAAAAACc3EAfgAE///////////////+/////v////91cQB+AAcAAAADEle/eHh3RQIeAAIBAgICQgIEAgUCBgIHAggCCQIKAgsCDAINAggCCAIIAggCCAIIAggCCAIIAggCCAIIAggCCAIIAggCCAIWAgMCTXNxAH4AAAAAAAJzcQB+AAT///////////////7////+/////3VxAH4ABwAAAAQu/eCSeHh3RQIeAAIBAgICNwIEAgUCBgIHAggCCQIKAgsCDAINAggCCAIIAggCCAIIAggCCAIIAggCCAIIAggCCAIIAggCCAIWAgMCTnNxAH4AAAAAAAJzcQB+AAT///////////////7////+/////3VxAH4ABwAAAAQbsx5ceHh3RQIeAAIBAgICMgIEAgUCBgIHAggCCQIeAgsCDAINAggCCAIIAggCCAIIAggCCAIIAggCCAIIAggCCAIIAggCCAIWAgMCT3NxAH4AAAAAAAJzcQB+AAT///////////////7////+AAAAAXVxAH4ABwAAAAQCWhLSeHh3RQIeAAIBAgICKwIEAgUCBgIHAggCCQIeAgsCDAINAggCCAIIAggCCAIIAggCCAIIAggCCAIIAggCCAIIAggCCAIWAgMCUHNxAH4AAAAAAAJzcQB+AAT///////////////7////+/////3VxAH4ABwAAAAQUOveDeHh3TQIeAAIBAgICUQAGMjAxNzEyAgQCBQIGAgcCCAIJAh4CCwIMAg0CCAIIAggCCAIIAggCCAIIAggCCAIIAggCCAIIAggCCAIIAhYCAwJSc3EAfgAAAAAAAnNxAH4ABP///////////////v////7/////dXEAfgAHAAAABBa3qKJ4eHdNAh4AAgECAgJTAAYyMDE2MDgCBAIFAgYCBwIIAgkCHgILAgwCDQIIAggCCAIIAggCCAIIAggCCAIIAggCCAIIAggCCAIIAggCFgIDAlRzcQB+AAAAAAACc3EAfgAE///////////////+/////v////91cQB+AAcAAAADnrKqeHh3RQIeAAIBAgICOwIEAgUCBgIHAggCCQIeAgsCDAINAggCCAIIAggCCAIIAggCCAIIAggCCAIIAggCCAIIAggCCAIWAgMCVXNxAH4AAAAAAAJzcQB+AAT///////////////7////+/////3VxAH4ABwAAAAQKK9PneHh3RQIeAAIBAgICOQIEAgUCBgIHAggCCQIiAgsCDAINAggCCAIIAggCCAIIAggCCAIIAggCCAIIAggCCAIIAggCCAIWAgMCVnNxAH4AAAAAAAJzcQB+AAT///////////////7////+/////3VxAH4ABwAAAAMSit94eHdNAh4AAgECAgJXAAYyMDE2MTECBAIFAgYCBwIIAgkCHgILAgwCDQIIAggCCAIIAggCCAIIAggCCAIIAggCCAIIAggCCAIIAggCFgIDAlhzcQB+AAAAAAACc3EAfgAE///////////////+/////v////91cQB+AAcAAAAEJZDR+3h4d4oCHgACAQICAi0CBAIFAgYCBwIIAgkCIgILAgwCDQIIAggCCAIIAggCCAIIAggCCAIIAggCCAIIAggCCAIIAggCFgIDAiMCHgACAQICAi0CBAIFAgYCBwIIAgkCCgILAgwCDQIIAggCCAIIAggCCAIIAggCCAIIAggCCAIIAggCCAIIAggCFgIDAllzcQB+AAAAAAACc3EAfgAE///////////////+/////v////91cQB+AAcAAAAELvQU/3h4d0UCHgACAQICAkgCBAIFAgYCBwIIAgkCIgILAgwCDQIIAggCCAIIAggCCAIIAggCCAIIAggCCAIIAggCCAIIAggCFgIDAlpzcQB+AAAAAAACc3EAfgAE///////////////+/////v////91cQB+AAcAAAADEpbAeHh3RQIeAAIBAgICPQIEAgUCBgIHAggCCQIiAgsCDAINAggCCAIIAggCCAIIAggCCAIIAggCCAIIAggCCAIIAggCCAIWAgMCW3NxAH4AAAAAAAJzcQB+AAT///////////////7////+/////3VxAH4ABwAAAAMSY394eHdNAh4AAgECAgJcAAYyMDE2MTICBAIFAgYCBwIIAgkCCgILAgwCDQIIAggCCAIIAggCCAIIAggCCAIIAggCCAIIAggCCAIIAggCFgIDAl1zcQB+AAAAAAACc3EAfgAE///////////////+/////v////91cQB+AAcAAAAEFay1n3h4d00CHgACAQICAl4ABjIwMTYwNgIEAgUCBgIHAggCCQIKAgsCDAINAggCCAIIAggCCAIIAggCCAIIAggCCAIIAggCCAIIAggCCAIWAgMCX3NxAH4AAAAAAAJzcQB+AAT///////////////7////+/////3VxAH4ABwAAAAQrEAtReHh3RQIeAAIBAgICSAIEAgUCBgIHAggCCQIKAgsCDAINAggCCAIIAggCCAIIAggCCAIIAggCCAIIAggCCAIIAggCCAIWAgMCYHNxAH4AAAAAAAJzcQB+AAT///////////////7////+/////3VxAH4ABwAAAAQqC0YheHh3RQIeAAIBAgICVwIEAgUCBgIHAggCCQIiAgsCDAINAggCCAIIAggCCAIIAggCCAIIAggCCAIIAggCCAIIAggCCAIWAgMCYXNxAH4AAAAAAAJzcQB+AAT///////////////7////+/////3VxAH4ABwAAAAMSexV4eHdFAh4AAgECAgJCAgQCBQIGAgcCCAIJAh4CCwIMAg0CCAIIAggCCAIIAggCCAIIAggCCAIIAggCCAIIAggCCAIIAhYCAwJic3EAfgAAAAAAAnNxAH4ABP///////////////v////7/////dXEAfgAHAAAABAEGlGB4eHdFAh4AAgECAgJAAgQCBQIGAgcCCAIJAh4CCwIMAg0CCAIIAggCCAIIAggCCAIIAggCCAIIAggCCAIIAggCCAIIAhYCAwJjc3EAfgAAAAAAAnNxAH4ABP///////////////v////4AAAABdXEAfgAHAAAAA/+JXnh4d00CHgACAQICAmQABjIwMTcwNQIEAgUCBgIHAggCCQIiAgsCDAINAggCCAIIAggCCAIIAggCCAIIAggCCAIIAggCCAIIAggCCAIWAgMCZXNxAH4AAAAAAAJzcQB+AAT///////////////7////+/////3VxAH4ABwAAAAMSksp4eHdFAh4AAgECAgJRAgQCBQIGAgcCCAIJAgoCCwIMAg0CCAIIAggCCAIIAggCCAIIAggCCAIIAggCCAIIAggCCAIIAhYCAwJmc3EAfgAAAAAAAnNxAH4ABP///////////////v////7/////dXEAfgAHAAAABCQ0bfR4eHdNAh4AAgECAgJnAAYyMDE2MDQCBAIFAgYCBwIIAgkCIgILAgwCDQIIAggCCAIIAggCCAIIAggCCAIIAggCCAIIAggCCAIIAggCFgIDAmhzcQB+AAAAAAACc3EAfgAE///////////////+/////v////91cQB+AAcAAAADEl+UeHh3RQIeAAIBAgICPQIEAgUCBgIHAggCCQIKAgsCDAINAggCCAIIAggCCAIIAggCCAIIAggCCAIIAggCCAIIAggCCAIWAgMCaXNxAH4AAAAAAAJzcQB+AAT///////////////7////+/////3VxAH4ABwAAAAQmLzLCeHh3RQIeAAIBAgICZwIEAgUCBgIHAggCCQIKAgsCDAINAggCCAIIAggCCAIIAggCCAIIAggCCAIIAggCCAIIAggCCAIWAgMCanNxAH4AAAAAAAJzcQB+AAT///////////////7////+/////3VxAH4ABwAAAAQjxnj9eHh3RQIeAAIBAgICVwIEAgUCBgIHAggCCQIKAgsCDAINAggCCAIIAggCCAIIAggCCAIIAggCCAIIAggCCAIIAggCCAIWAgMCa3NxAH4AAAAAAAJzcQB+AAT///////////////7////+/////3VxAH4ABwAAAAQL0RJ0eHh3igIeAAIBAgICUQIEAgUCBgIHAggCCQIiAgsCDAINAggCCAIIAggCCAIIAggCCAIIAggCCAIIAggCCAIIAggCCAIWAgMCIwIeAAIBAgICXAIEAgUCBgIHAggCCQIiAgsCDAINAggCCAIIAggCCAIIAggCCAIIAggCCAIIAggCCAIIAggCCAIWAgMCbHNxAH4AAAAAAAJzcQB+AAT///////////////7////+/////3VxAH4ABwAAAAMSfwZ4eHdFAh4AAgECAgJkAgQCBQIGAgcCCAIJAgoCCwIMAg0CCAIIAggCCAIIAggCCAIIAggCCAIIAggCCAIIAggCCAIIAhYCAwJtc3EAfgAAAAAAAnNxAH4ABP///////////////v////7/////dXEAfgAHAAAABComTwt4eHdFAh4AAgECAgJeAgQCBQIGAgcCCAIJAh4CCwIMAg0CCAIIAggCCAIIAggCCAIIAggCCAIIAggCCAIIAggCCAIIAhYCAwJuc3EAfgAAAAAAAnNxAH4ABP///////////////v////7/////dXEAfgAHAAAABAFkyvJ4eHdNAh4AAgECAgJvAAYyMDE3MDcCBAIFAgYCBwIIAgkCHgILAgwCDQIIAggCCAIIAggCCAIIAggCCAIIAggCCAIIAggCCAIIAggCFgIDAnBzcQB+AAAAAAACc3EAfgAE///////////////+/////v////91cQB+AAcAAAADTrgKeHh3kgIeAAIBAgICcQAGMjAxODA2AgQCBQIGAgcCCAIJAiICCwIMAg0CCAIIAggCCAIIAggCCAIIAggCCAIIAggCCAIIAggCCAIIAhYCAwIjAh4AAgECAgJxAgQCBQIGAgcCCAIJAgoCCwIMAg0CCAIIAggCCAIIAggCCAIIAggCCAIIAggCCAIIAggCCAIIAhYCAwJyc3EAfgAAAAAAAnNxAH4ABP///////////////v////7/////dXEAfgAHAAAABDDwgSh4eHdFAh4AAgECAgIyAgQCBQIGAgcCCAIJAgoCCwIMAg0CCAIIAggCCAIIAggCCAIIAggCCAIIAggCCAIIAggCCAIIAhYCAwJzc3EAfgAAAAAAAnNxAH4ABP///////////////v////7/////dXEAfgAHAAAABDlFLv54eHdFAh4AAgECAgIpAgQCBQIGAgcCCAIJAiICCwIMAg0CCAIIAggCCAIIAggCCAIIAggCCAIIAggCCAIIAggCCAIIAhYCAwJ0c3EAfgAAAAAAAnNxAH4ABP///////////////v////7/////dXEAfgAHAAAAAxKO1Hh4d0UCHgACAQICAh0CBAIFAgYCBwIIAgkCIgILAgwCDQIIAggCCAIIAggCCAIIAggCCAIIAggCCAIIAggCCAIIAggCFgIDAnVzcQB+AAAAAAACc3EAfgAE///////////////+/////v////91cQB+AAcAAAADElupeHh3RQIeAAIBAgICNQIEAgUCBgIHAggCCQIiAgsCDAINAggCCAIIAggCCAIIAggCCAIIAggCCAIIAggCCAIIAggCCAIWAgMCdnNxAH4AAAAAAAJzcQB+AAT///////////////7////+/////3VxAH4ABwAAAAMSpqJ4eHdFAh4AAgECAgJTAgQCBQIGAgcCCAIJAgoCCwIMAg0CCAIIAggCCAIIAggCCAIIAggCCAIIAggCCAIIAggCCAIIAhYCAwJ3c3EAfgAAAAAAAnNxAH4ABP///////////////v////7/////dXEAfgAHAAAABDHvtRl4eHdFAh4AAgECAgIdAgQCBQIGAgcCCAIJAgoCCwIMAg0CCAIIAggCCAIIAggCCAIIAggCCAIIAggCCAIIAggCCAIIAhYCAwJ4c3EAfgAAAAAAAnNxAH4ABP///////////////v////7/////dXEAfgAHAAAABB6uCU94eHdFAh4AAgECAgJTAgQCBQIGAgcCCAIJAiICCwIMAg0CCAIIAggCCAIIAggCCAIIAggCCAIIAggCCAIIAggCCAIIAhYCAwJ5c3EAfgAAAAAAAnNxAH4ABP///////////////v////7/////dXEAfgAHAAAAAxJvRnh4d0UCHgACAQICAgMCBAIFAgYCBwIIAgkCHgILAgwCDQIIAggCCAIIAggCCAIIAggCCAIIAggCCAIIAggCCAIIAggCFgIDAnpzcQB+AAAAAAACc3EAfgAE///////////////+/////v////91cQB+AAcAAAAEBOHemXh4d0UCHgACAQICAi8CBAIFAgYCBwIIAgkCHgILAgwCDQIIAggCCAIIAggCCAIIAggCCAIIAggCCAIIAggCCAIIAggCFgIDAntzcQB+AAAAAAACc3EAfgAE///////////////+/////v////91cQB+AAcAAAADMvcReHh3RQIeAAIBAgICXAIEAgUCBgIHAggCCQIeAgsCDAINAggCCAIIAggCCAIIAggCCAIIAggCCAIIAggCCAIIAggCCAIWAgMCfHNxAH4AAAAAAAJzcQB+AAT///////////////7////+/////3VxAH4ABwAAAAQdEKl0eHh3RQIeAAIBAgICIAIEAgUCBgIHAggCCQIKAgsCDAINAggCCAIIAggCCAIIAggCCAIIAggCCAIIAggCCAIIAggCCAIWAgMCfXNxAH4AAAAAAAJzcQB+AAT///////////////7////+/////3VxAH4ABwAAAAQv/sZceHh3RQIeAAIBAgICKQIEAgUCBgIHAggCCQIKAgsCDAINAggCCAIIAggCCAIIAggCCAIIAggCCAIIAggCCAIIAggCCAIWAgMCfnNxAH4AAAAAAAJzcQB+AAT///////////////7////+/////3VxAH4ABwAAAAQp4OUTeHh3igIeAAIBAgICIAIEAgUCBgIHAggCCQIiAgsCDAINAggCCAIIAggCCAIIAggCCAIIAggCCAIIAggCCAIIAggCCAIWAgMCIwIeAAIBAgICGwIEAgUCBgIHAggCCQIeAgsCDAINAggCCAIIAggCCAIIAggCCAIIAggCCAIIAggCCAIIAggCCAIWAgMCf3NxAH4AAAAAAAJzcQB+AAT///////////////7////+/////3VxAH4ABwAAAAQOCxxKeHh3RQIeAAIBAgICZAIEAgUCBgIHAggCCQIeAgsCDAINAggCCAIIAggCCAIIAggCCAIIAggCCAIIAggCCAIIAggCCAIWAgMCgHNxAH4AAAAAAAJzcQB+AAT///////////////7////+/////3VxAH4ABwAAAAQC12dUeHh3RQIeAAIBAgICZwIEAgUCBgIHAggCCQIeAgsCDAINAggCCAIIAggCCAIIAggCCAIIAggCCAIIAggCCAIIAggCCAIWAgMCgXNxAH4AAAAAAAJzcQB+AAT///////////////7////+/////3VxAH4ABwAAAAQCUB7peHh3RQIeAAIBAgICcQIEAgUCBgIHAggCCQIeAgsCDAINAggCCAIIAggCCAIIAggCCAIIAggCCAIIAggCCAIIAggCCAIWAgMCgnNxAH4AAAAAAAJzcQB+AAT///////////////7////+AAAAAXVxAH4ABwAAAAQBo3C7eHh3RQIeAAIBAgICbwIEAgUCBgIHAggCCQIiAgsCDAINAggCCAIIAggCCAIIAggCCAIIAggCCAIIAggCCAIIAggCCAIWAgMCg3NxAH4AAAAAAAJzcQB+AAT///////////////7////+/////3VxAH4ABwAAAAMSmrd4eHdFAh4AAgECAgJFAgQCBQIGAgcCCAIJAh4CCwIMAg0CCAIIAggCCAIIAggCCAIIAggCCAIIAggCCAIIAggCCAIIAhYCAwKEc3EAfgAAAAAAAnNxAH4ABP///////////////v////7/////dXEAfgAHAAAABBCmiyR4eHdFAh4AAgECAgJeAgQCBQIGAgcCCAIJAiICCwIMAg0CCAIIAggCCAIIAggCCAIIAggCCAIIAggCCAIIAggCCAIIAhYCAwKFc3EAfgAAAAAAAnNxAH4ABP///////////////v////7/////dXEAfgAHAAAAAxJna3h4d0UCHgACAQICAm8CBAIFAgYCBwIIAgkCCgILAgwCDQIIAggCCAIIAggCCAIIAggCCAIIAggCCAIIAggCCAIIAggCFgIDAoZzcQB+AAAAAAACc3EAfgAE///////////////+/////v////91cQB+AAcAAAAELpGFK3h4d0UCHgACAQICAjUCBAIFAgYCBwIIAgkCCgILAgwCDQIIAggCCAIIAggCCAIIAggCCAIIAggCCAIIAggCCAIIAggCFgIDAodzcQB+AAAAAAACc3EAfgAE///////////////+/////v////91cQB+AAcAAAAEQ0RN4Hh4d1QCHgACiAAJMzMzODMzNTM2AgICOQIEAgUCBgIHAggCCQIKAgsCiQACV0ECDQIIAggCCAIIAggCCAIIAggCCAIIAggCCAIIAggCCAIIAggCHQIDAopzcQB+AAAAAAACc3EAfgAE///////////////+/////v////91cQB+AAcAAAAEU2ObJnh4d0UCHgACiAICAiUCBAIFAgYCBwIIAgkCHgILAokCDQIIAggCCAIIAggCCAIIAggCCAIIAggCCAIIAggCCAIIAggCHQIDAotzcQB+AAAAAAACc3EAfgAE///////////////+/////v////91cQB+AAcAAAADvFyyeHh3RQIeAAKIAgICZAIEAgUCBgIHAggCCQIeAgsCiQINAggCCAIIAggCCAIIAggCCAIIAggCCAIIAggCCAIIAggCCAIdAgMCjHNxAH4AAAAAAAJzcQB+AAT///////////////7////+/////3VxAH4ABwAAAAQGIRiFeHh3RQIeAAKIAgICZwIEAgUCBgIHAggCCQIeAgsCiQINAggCCAIIAggCCAIIAggCCAIIAggCCAIIAggCCAIIAggCCAIdAgMCjXNxAH4AAAAAAAJzcQB+AAT///////////////7////+/////3VxAH4ABwAAAAQE5DAPeHh3TQIeAAKIAgICLwIEAgUCBgIHAggCCQKOAAYxOTEwMjUCCwKJAg0CCAIIAggCCAIIAggCCAIIAggCCAIIAggCCAIIAggCCAIIAh0CAwKPc3EAfgAAAAAAAnNxAH4ABP///////////////v////7/////dXEAfgAHAAAAAweN1Hh4d0UCHgACiAICAicCBAIFAgYCBwIIAgkCHgILAokCDQIIAggCCAIIAggCCAIIAggCCAIIAggCCAIIAggCCAIIAggCHQIDApBzcQB+AAAAAAACc3EAfgAE///////////////+/////v////91cQB+AAcAAAAERLpXvHh4d0UCHgACiAICAjUCBAIFAgYCBwIIAgkCCgILAokCDQIIAggCCAIIAggCCAIIAggCCAIIAggCCAIIAggCCAIIAggCHQIDApFzcQB+AAAAAAACc3EAfgAE///////////////+/////v////91cQB+AAcAAAAEgtyI8Xh4d4oCHgACiAICAjsCBAIFAgYCBwIIAgkCjgILAokCDQIIAggCCAIIAggCCAIIAggCCAIIAggCCAIIAggCCAIIAggCHQIDAiMCHgACiAICAisCBAIFAgYCBwIIAgkCjgILAokCDQIIAggCCAIIAggCCAIIAggCCAIIAggCCAIIAggCCAIIAggCHQIDApJzcQB+AAAAAAACc3EAfgAE///////////////+/////v////91cQB+AAcAAAADBWT/eHh3RQIeAAKIAgICMgIEAgUCBgIHAggCCQKOAgsCiQINAggCCAIIAggCCAIIAggCCAIIAggCCAIIAggCCAIIAggCCAIdAgMCk3NxAH4AAAAAAAJzcQB+AAT///////////////7////+/////3VxAH4ABwAAAAMEDq54eHdFAh4AAogCAgJXAgQCBQIGAgcCCAIJAh4CCwKJAg0CCAIIAggCCAIIAggCCAIIAggCCAIIAggCCAIIAggCCAIIAh0CAwKUc3EAfgAAAAAAAnNxAH4ABP///////////////v////7/////dXEAfgAHAAAABExDDhV4eHdFAh4AAogCAgI3AgQCBQIGAgcCCAIJAgoCCwKJAg0CCAIIAggCCAIIAggCCAIIAggCCAIIAggCCAIIAggCCAIIAh0CAwKVc3EAfgAAAAAAAnNxAH4ABP///////////////v////7/////dXEAfgAHAAAABDc49U94eHdFAh4AAogCAgI9AgQCBQIGAgcCCAIJAh4CCwKJAg0CCAIIAggCCAIIAggCCAIIAggCCAIIAggCCAIIAggCCAIIAh0CAwKWc3EAfgAAAAAAAnNxAH4ABP///////////////v////7/////dXEAfgAHAAAABAQ2ieN4eHdFAh4AAogCAgIpAgQCBQIGAgcCCAIJAgoCCwKJAg0CCAIIAggCCAIIAggCCAIIAggCCAIIAggCCAIIAggCCAIIAh0CAwKXc3EAfgAAAAAAAnNxAH4ABP///////////////v////7/////dXEAfgAHAAAABFpw2Xd4eHdFAh4AAogCAgJIAgQCBQIGAgcCCAIJAh4CCwKJAg0CCAIIAggCCAIIAggCCAIIAggCCAIIAggCCAIIAggCCAIIAh0CAwKYc3EAfgAAAAAAAnNxAH4ABP///////////////v////7/////dXEAfgAHAAAABAPdTSB4eHdFAh4AAogCAgJRAgQCBQIGAgcCCAIJAh4CCwKJAg0CCAIIAggCCAIIAggCCAIIAggCCAIIAggCCAIIAggCCAIIAh0CAwKZc3EAfgAAAAAAAnNxAH4ABP///////////////v////7/////dXEAfgAHAAAABDRJviN4eHdFAh4AAogCAgInAgQCBQIGAgcCCAIJAgoCCwKJAg0CCAIIAggCCAIIAggCCAIIAggCCAIIAggCCAIIAggCCAIIAh0CAwKac3EAfgAAAAAAAnNxAH4ABP///////////////v////7/////dXEAfgAHAAAABDDQqrN4eHdFAh4AAogCAgJcAgQCBQIGAgcCCAIJAh4CCwKJAg0CCAIIAggCCAIIAggCCAIIAggCCAIIAggCCAIIAggCCAIIAh0CAwKbc3EAfgAAAAAAAnNxAH4ABP///////////////v////7/////dXEAfgAHAAAABDuLiL14eHdFAh4AAogCAgIbAgQCBQIGAgcCCAIJAo4CCwKJAg0CCAIIAggCCAIIAggCCAIIAggCCAIIAggCCAIIAggCCAIIAh0CAwKcc3EAfgAAAAAAAnNxAH4ABP///////////////v////7/////dXEAfgAHAAAAAwT7aHh4d0UCHgACiAICAiUCBAIFAgYCBwIIAgkCCgILAokCDQIIAggCCAIIAggCCAIIAggCCAIIAggCCAIIAggCCAIIAggCHQIDAp1zcQB+AAAAAAACc3EAfgAE///////////////+/////v////91cQB+AAcAAAAEYo3LFnh4d0UCHgACiAICAh0CBAIFAgYCBwIIAgkCCgILAokCDQIIAggCCAIIAggCCAIIAggCCAIIAggCCAIIAggCCAIIAggCHQIDAp5zcQB+AAAAAAACc3EAfgAE///////////////+/////v////91cQB+AAcAAAAEPftW4nh4d0UCHgACiAICAm8CBAIFAgYCBwIIAgkCHgILAokCDQIIAggCCAIIAggCCAIIAggCCAIIAggCCAIIAggCCAIIAggCHQIDAp9zcQB+AAAAAAACc3EAfgAE///////////////+/////v////91cQB+AAcAAAAEAgr29Hh4d0UCHgACiAICAl4CBAIFAgYCBwIIAgkCHgILAokCDQIIAggCCAIIAggCCAIIAggCCAIIAggCCAIIAggCCAIIAggCHQIDAqBzcQB+AAAAAAACc3EAfgAE///////////////+/////v////91cQB+AAcAAAAEA6uLrXh4d0UCHgACiAICAhsCBAIFAgYCBwIIAgkCHgILAokCDQIIAggCCAIIAggCCAIIAggCCAIIAggCCAIIAggCCAIIAggCHQIDAqFzcQB+AAAAAAACc3EAfgAE///////////////+/////v////91cQB+AAcAAAAEG0cx03h4d0UCHgACiAICAjcCBAIFAgYCBwIIAgkCjgILAokCDQIIAggCCAIIAggCCAIIAggCCAIIAggCCAIIAggCCAIIAggCHQIDAqJzcQB+AAAAAAACc3EAfgAE///////////////+/////v////91cQB+AAcAAAADEhXLeHh3RQIeAAKIAgICOwIEAgUCBgIHAggCCQIKAgsCiQINAggCCAIIAggCCAIIAggCCAIIAggCCAIIAggCCAIIAggCCAIdAgMCo3NxAH4AAAAAAAJzcQB+AAT///////////////7////+/////3VxAH4ABwAAAARPKnH5eHh3RQIeAAKIAgICMgIEAgUCBgIHAggCCQIKAgsCiQINAggCCAIIAggCCAIIAggCCAIIAggCCAIIAggCCAIIAggCCAIdAgMCpHNxAH4AAAAAAAJzcQB+AAT///////////////7////+/////3VxAH4ABwAAAARxBllJeHh3RQIeAAKIAgICKwIEAgUCBgIHAggCCQIKAgsCiQINAggCCAIIAggCCAIIAggCCAIIAggCCAIIAggCCAIIAggCCAIdAgMCpXNxAH4AAAAAAAJzcQB+AAT///////////////7////+/////3VxAH4ABwAAAAQ9FTt2eHh3RQIeAAKIAgICUQIEAgUCBgIHAggCCQIKAgsCiQINAggCCAIIAggCCAIIAggCCAIIAggCCAIIAggCCAIIAggCCAIdAgMCpnNxAH4AAAAAAAJzcQB+AAT///////////////7////+/////3VxAH4ABwAAAARCNLx8eHh3RQIeAAKIAgICVwIEAgUCBgIHAggCCQIKAgsCiQINAggCCAIIAggCCAIIAggCCAIIAggCCAIIAggCCAIIAggCCAIdAgMCp3NxAH4AAAAAAAJzcQB+AAT///////////////7////+/////3VxAH4ABwAAAAQSVBWqeHh3RQIeAAKIAgICOQIEAgUCBgIHAggCCQKOAgsCiQINAggCCAIIAggCCAIIAggCCAIIAggCCAIIAggCCAIIAggCCAIdAgMCqHNxAH4AAAAAAAJzcQB+AAT///////////////7////+/////3VxAH4ABwAAAAMEq5d4eHdFAh4AAogCAgJTAgQCBQIGAgcCCAIJAgoCCwKJAg0CCAIIAggCCAIIAggCCAIIAggCCAIIAggCCAIIAggCCAIIAh0CAwKpc3EAfgAAAAAAAnNxAH4ABP///////////////v////7/////dXEAfgAHAAAABF1XUMl4eHdFAh4AAogCAgIpAgQCBQIGAgcCCAIJAh4CCwKJAg0CCAIIAggCCAIIAggCCAIIAggCCAIIAggCCAIIAggCCAIIAh0CAwKqc3EAfgAAAAAAAnNxAH4ABP///////////////v////7/////dXEAfgAHAAAABAnwakZ4eHdFAh4AAogCAgI1AgQCBQIGAgcCCAIJAh4CCwKJAg0CCAIIAggCCAIIAggCCAIIAggCCAIIAggCCAIIAggCCAIIAh0CAwKrc3EAfgAAAAAAAnNxAH4ABP///////////////v////4AAAABdXEAfgAHAAAABAkNFf14eHdFAh4AAogCAgIlAgQCBQIGAgcCCAIJAo4CCwKJAg0CCAIIAggCCAIIAggCCAIIAggCCAIIAggCCAIIAggCCAIIAh0CAwKsc3EAfgAAAAAAAnNxAH4ABP///////////////v////7/////dXEAfgAHAAAAAwU/r3h4d4oCHgACiAICAicCBAIFAgYCBwIIAgkCjgILAokCDQIIAggCCAIIAggCCAIIAggCCAIIAggCCAIIAggCCAIIAggCHQIDAiMCHgACiAICAkACBAIFAgYCBwIIAgkCjgILAokCDQIIAggCCAIIAggCCAIIAggCCAIIAggCCAIIAggCCAIIAggCHQIDAq1zcQB+AAAAAAACc3EAfgAE///////////////+/////v////91cQB+AAcAAAADBCUJeHh3RQIeAAKIAgICQgIEAgUCBgIHAggCCQKOAgsCiQINAggCCAIIAggCCAIIAggCCAIIAggCCAIIAggCCAIIAggCCAIdAgMCrnNxAH4AAAAAAAJzcQB+AAT///////////////7////+/////3VxAH4ABwAAAAMJnn94eHeKAh4AAogCAgJFAgQCBQIGAgcCCAIJAo4CCwKJAg0CCAIIAggCCAIIAggCCAIIAggCCAIIAggCCAIIAggCCAIIAh0CAwIjAh4AAogCAgIdAgQCBQIGAgcCCAIJAh4CCwKJAg0CCAIIAggCCAIIAggCCAIIAggCCAIIAggCCAIIAggCCAIIAh0CAwKvc3EAfgAAAAAAAnNxAH4ABP///////////////v////7/////dXEAfgAHAAAABAXojm54eHdFAh4AAogCAgJIAgQCBQIGAgcCCAIJAgoCCwKJAg0CCAIIAggCCAIIAggCCAIIAggCCAIIAggCCAIIAggCCAIIAh0CAwKwc3EAfgAAAAAAAnNxAH4ABP///////////////v////7/////dXEAfgAHAAAABFgLByx4eHdFAh4AAogCAgI9AgQCBQIGAgcCCAIJAgoCCwKJAg0CCAIIAggCCAIIAggCCAIIAggCCAIIAggCCAIIAggCCAIIAh0CAwKxc3EAfgAAAAAAAnNxAH4ABP///////////////v////7/////dXEAfgAHAAAABEwrC4B4eHdFAh4AAogCAgJkAgQCBQIGAgcCCAIJAo4CCwKJAg0CCAIIAggCCAIIAggCCAIIAggCCAIIAggCCAIIAggCCAIIAh0CAwKyc3EAfgAAAAAAAnNxAH4ABP///////////////v////7/////dXEAfgAHAAAAAwRWK3h4d0UCHgACiAICAkUCBAIFAgYCBwIIAgkCHgILAokCDQIIAggCCAIIAggCCAIIAggCCAIIAggCCAIIAggCCAIIAggCHQIDArNzcQB+AAAAAAACc3EAfgAE///////////////+/////v////91cQB+AAcAAAAEJnGjV3h4d0UCHgACiAICAjICBAIFAgYCBwIIAgkCHgILAokCDQIIAggCCAIIAggCCAIIAggCCAIIAggCCAIIAggCCAIIAggCHQIDArRzcQB+AAAAAAACc3EAfgAE///////////////+/////gAAAAF1cQB+AAcAAAAEAo6woHh4d0UCHgACiAICAmcCBAIFAgYCBwIIAgkCjgILAokCDQIIAggCCAIIAggCCAIIAggCCAIIAggCCAIIAggCCAIIAggCHQIDArVzcQB+AAAAAAACc3EAfgAE///////////////+/////v////91cQB+AAcAAAADDMb+eHh3RQIeAAKIAgICVwIEAgUCBgIHAggCCQKOAgsCiQINAggCCAIIAggCCAIIAggCCAIIAggCCAIIAggCCAIIAggCCAIdAgMCtnNxAH4AAAAAAAJzcQB+AAT///////////////7////+/////3VxAH4ABwAAAAMGaCt4eHeKAh4AAogCAgJRAgQCBQIGAgcCCAIJAo4CCwKJAg0CCAIIAggCCAIIAggCCAIIAggCCAIIAggCCAIIAggCCAIIAh0CAwIjAh4AAogCAgJvAgQCBQIGAgcCCAIJAgoCCwKJAg0CCAIIAggCCAIIAggCCAIIAggCCAIIAggCCAIIAggCCAIIAh0CAwK3c3EAfgAAAAAAAnNxAH4ABP///////////////v////7/////dXEAfgAHAAAABF7UYvh4eHdFAh4AAogCAgJTAgQCBQIGAgcCCAIJAh4CCwKJAg0CCAIIAggCCAIIAggCCAIIAggCCAIIAggCCAIIAggCCAIIAh0CAwK4c3EAfgAAAAAAAnNxAH4ABP///////////////v////7/////dXEAfgAHAAAABAK9P6R4eHdFAh4AAogCAgJeAgQCBQIGAgcCCAIJAgoCCwKJAg0CCAIIAggCCAIIAggCCAIIAggCCAIIAggCCAIIAggCCAIIAh0CAwK5c3EAfgAAAAAAAnNxAH4ABP///////////////v////7/////dXEAfgAHAAAABFSIS5t4eHdFAh4AAogCAgIrAgQCBQIGAgcCCAIJAh4CCwKJAg0CCAIIAggCCAIIAggCCAIIAggCCAIIAggCCAIIAggCCAIIAh0CAwK6c3EAfgAAAAAAAnNxAH4ABP///////////////v////7/////dXEAfgAHAAAABCjphrZ4eHdFAh4AAogCAgI9AgQCBQIGAgcCCAIJAo4CCwKJAg0CCAIIAggCCAIIAggCCAIIAggCCAIIAggCCAIIAggCCAIIAh0CAwK7c3EAfgAAAAAAAnNxAH4ABP///////////////v////7/////dXEAfgAHAAAAAwuCrXh4d0UCHgACiAICAlwCBAIFAgYCBwIIAgkCjgILAokCDQIIAggCCAIIAggCCAIIAggCCAIIAggCCAIIAggCCAIIAggCHQIDArxzcQB+AAAAAAACc3EAfgAE///////////////+/////v////91cQB+AAcAAAADBtyTeHh3RQIeAAKIAgICLwIEAgUCBgIHAggCCQIeAgsCiQINAggCCAIIAggCCAIIAggCCAIIAggCCAIIAggCCAIIAggCCAIdAgMCvXNxAH4AAAAAAAJzcQB+AAT///////////////7////+/////3VxAH4ABwAAAAQCG6dueHh3RQIeAAKIAgICQAIEAgUCBgIHAggCCQIKAgsCiQINAggCCAIIAggCCAIIAggCCAIIAggCCAIIAggCCAIIAggCCAIdAgMCvnNxAH4AAAAAAAJzcQB+AAT///////////////7////+/////3VxAH4ABwAAAARlMUGreHh3RQIeAAKIAgICOwIEAgUCBgIHAggCCQIeAgsCiQINAggCCAIIAggCCAIIAggCCAIIAggCCAIIAggCCAIIAggCCAIdAgMCv3NxAH4AAAAAAAJzcQB+AAT///////////////7////+/////3VxAH4ABwAAAAQZYudleHh3RQIeAAKIAgICSAIEAgUCBgIHAggCCQKOAgsCiQINAggCCAIIAggCCAIIAggCCAIIAggCCAIIAggCCAIIAggCCAIdAgMCwHNxAH4AAAAAAAJzcQB+AAT///////////////7////+/////3VxAH4ABwAAAAMEQ3p4eHdFAh4AAogCAgJCAgQCBQIGAgcCCAIJAgoCCwKJAg0CCAIIAggCCAIIAggCCAIIAggCCAIIAggCCAIIAggCCAIIAh0CAwLBc3EAfgAAAAAAAnNxAH4ABP///////////////v////7/////dXEAfgAHAAAABFovta14eHdFAh4AAogCAgJkAgQCBQIGAgcCCAIJAgoCCwKJAg0CCAIIAggCCAIIAggCCAIIAggCCAIIAggCCAIIAggCCAIIAh0CAwLCc3EAfgAAAAAAAnNxAH4ABP///////////////v////7/////dXEAfgAHAAAABFn95fJ4eHdFAh4AAogCAgJeAgQCBQIGAgcCCAIJAo4CCwKJAg0CCAIIAggCCAIIAggCCAIIAggCCAIIAggCCAIIAggCCAIIAh0CAwLDc3EAfgAAAAAAAnNxAH4ABP///////////////v////7/////dXEAfgAHAAAAAwqAVHh4d0UCHgACiAICAkUCBAIFAgYCBwIIAgkCCgILAokCDQIIAggCCAIIAggCCAIIAggCCAIIAggCCAIIAggCCAIIAggCHQIDAsRzcQB+AAAAAAACc3EAfgAE///////////////+/////v////91cQB+AAcAAAAETu7o2nh4d0UCHgACiAICAjcCBAIFAgYCBwIIAgkCHgILAokCDQIIAggCCAIIAggCCAIIAggCCAIIAggCCAIIAggCCAIIAggCHQIDAsVzcQB+AAAAAAACc3EAfgAE///////////////+/////v////91cQB+AAcAAAAECCX/sXh4d0UCHgACiAICAm8CBAIFAgYCBwIIAgkCjgILAokCDQIIAggCCAIIAggCCAIIAggCCAIIAggCCAIIAggCCAIIAggCHQIDAsZzcQB+AAAAAAACc3EAfgAE///////////////+/////v////91cQB+AAcAAAADBDQ4eHh3RQIeAAKIAgICNQIEAgUCBgIHAggCCQKOAgsCiQINAggCCAIIAggCCAIIAggCCAIIAggCCAIIAggCCAIIAggCCAIdAgMCx3NxAH4AAAAAAAJzcQB+AAT///////////////7////+/////3VxAH4ABwAAAAMD3Kt4eHdFAh4AAogCAgJnAgQCBQIGAgcCCAIJAgoCCwKJAg0CCAIIAggCCAIIAggCCAIIAggCCAIIAggCCAIIAggCCAIIAh0CAwLIc3EAfgAAAAAAAnNxAH4ABP///////////////v////7/////dXEAfgAHAAAABEhweK94eHdFAh4AAogCAgIdAgQCBQIGAgcCCAIJAo4CCwKJAg0CCAIIAggCCAIIAggCCAIIAggCCAIIAggCCAIIAggCCAIIAh0CAwLJc3EAfgAAAAAAAnNxAH4ABP///////////////v////7/////dXEAfgAHAAAAAw6D3Xh4d0UCHgACiAICAikCBAIFAgYCBwIIAgkCjgILAokCDQIIAggCCAIIAggCCAIIAggCCAIIAggCCAIIAggCCAIIAggCHQIDAspzcQB+AAAAAAACc3EAfgAE///////////////+/////v////91cQB+AAcAAAADBHSNeHh3RQIeAAKIAgICGwIEAgUCBgIHAggCCQIKAgsCiQINAggCCAIIAggCCAIIAggCCAIIAggCCAIIAggCCAIIAggCCAIdAgMCy3NxAH4AAAAAAAJzcQB+AAT///////////////7////+/////3VxAH4ABwAAAARJi1PJeHh3RQIeAAKIAgICQgIEAgUCBgIHAggCCQIeAgsCiQINAggCCAIIAggCCAIIAggCCAIIAggCCAIIAggCCAIIAggCCAIdAgMCzHNxAH4AAAAAAAJzcQB+AAT///////////////7////+/////3VxAH4ABwAAAAQDNpKZeHh3RQIeAAKIAgICQAIEAgUCBgIHAggCCQIeAgsCiQINAggCCAIIAggCCAIIAggCCAIIAggCCAIIAggCCAIIAggCCAIdAgMCzXNxAH4AAAAAAAJzcQB+AAT///////////////7////+/////3VxAH4ABwAAAAMylNZ4eHdFAh4AAogCAgJTAgQCBQIGAgcCCAIJAo4CCwKJAg0CCAIIAggCCAIIAggCCAIIAggCCAIIAggCCAIIAggCCAIIAh0CAwLOc3EAfgAAAAAAAnNxAH4ABP///////////////v////7/////dXEAfgAHAAAAAwi2nHh4d0UCHgACiAICAjkCBAIFAgYCBwIIAgkCHgILAokCDQIIAggCCAIIAggCCAIIAggCCAIIAggCCAIIAggCCAIIAggCHQIDAs9zcQB+AAAAAAACc3EAfgAE///////////////+/////v////91cQB+AAcAAAAEEP3yI3h4d0UCHgACiAICAlwCBAIFAgYCBwIIAgkCCgILAokCDQIIAggCCAIIAggCCAIIAggCCAIIAggCCAIIAggCCAIIAggCHQIDAtBzcQB+AAAAAAACc3EAfgAE///////////////+/////v////91cQB+AAcAAAAEKKPaWXh4d0UCHgACiAICAi8CBAIFAgYCBwIIAgkCCgILAokCDQIIAggCCAIIAggCCAIIAggCCAIIAggCCAIIAggCCAIIAggCHQIDAtFzcQB+AAAAAAACc3EAfgAE///////////////+/////v////91cQB+AAcAAAAEYTEIFHh4d5MCHgAC0gAJNDc4NjM4NjU2AgICUwIEAgUCBgIHAggCCQIKAgsCiQINAggCCAIIAggCCAIIAggCCAIIAggCCAIIAggCCAIIAggCCAACAwKpAh4AAtICAgIDAgQCBQIGAgcCCAIJAh4CCwKJAg0CCAIIAggCCAIIAggCCAIIAggCCAIIAggCCAIIAggCCAIIAAIDAtNzcQB+AAAAAAACc3EAfgAE///////////////+/////v////91cQB+AAcAAAAEDlPJjHh4egAAAnQCHgAC0gICAm8CBAIFAgYCBwIIAgkCjgILAokCDQIIAggCCAIIAggCCAIIAggCCAIIAggCCAIIAggCCAIIAggAAgMCxgIeAALSAgIC1AAGMjAxODA3AgQCBQIGAgcCCAIJAo4CCwKJAg0CCAIIAggCCAIIAggCCAIIAggCCAIIAggCCAIIAggCCAIIAAIDAiMCHgAC0gICAkACBAIFAgYCBwIIAgkCCgILAokCDQIIAggCCAIIAggCCAIIAggCCAIIAggCCAIIAggCCAIIAggAAgMCvgIeAALSAgICRQIEAgUCBgIHAggCCQIKAgsCiQINAggCCAIIAggCCAIIAggCCAIIAggCCAIIAggCCAIIAggCCAACAwLEAh4AAtICAgJXAgQCBQIGAgcCCAIJAo4CCwKJAg0CCAIIAggCCAIIAggCCAIIAggCCAIIAggCCAIIAggCCAIIAAIDArYCHgAC0gICAisCBAIFAgYCBwIIAgkCCgILAokCDQIIAggCCAIIAggCCAIIAggCCAIIAggCCAIIAggCCAIIAggAAgMCpQIeAALSAgICOQIEAgUCBgIHAggCCQIeAgsCiQINAggCCAIIAggCCAIIAggCCAIIAggCCAIIAggCCAIIAggCCAACAwLPAh4AAtICAgJCAgQCBQIGAgcCCAIJAo4CCwKJAg0CCAIIAggCCAIIAggCCAIIAggCCAIIAggCCAIIAggCCAIIAAIDAq4CHgAC0gICAtUABjIwMTgxMQIEAgUCBgIHAggCCQIeAgsCiQINAggCCAIIAggCCAIIAggCCAIIAggCCAIIAggCCAIIAggCCAACAwLWc3EAfgAAAAAAAHEAfgATeHeIAh4AAtICAgInAgQCBQIGAgcCCAIJAo4CCwKJAg0CCAIIAggCCAIIAggCCAIIAggCCAIIAggCCAIIAggCCAIIAAIDAiMCHgAC0gICAiACBAIFAgYCBwIIAgkCHgILAokCDQIIAggCCAIIAggCCAIIAggCCAIIAggCCAIIAggCCAIIAggAAgMC13NxAH4AAAAAAAJzcQB+AAT///////////////7////+/////3VxAH4ABwAAAAQESkGVeHh6AAACsAIeAALSAgICSAIEAgUCBgIHAggCCQIKAgsCiQINAggCCAIIAggCCAIIAggCCAIIAggCCAIIAggCCAIIAggCCAACAwKwAh4AAtICAgLYAAYyMDE4MDkCBAIFAgYCBwIIAgkCjgILAokCDQIIAggCCAIIAggCCAIIAggCCAIIAggCCAIIAggCCAIIAggAAgMCIwIeAALSAgICHQIEAgUCBgIHAggCCQIeAgsCiQINAggCCAIIAggCCAIIAggCCAIIAggCCAIIAggCCAIIAggCCAACAwKvAh4AAtICAgIvAgQCBQIGAgcCCAIJAo4CCwKJAg0CCAIIAggCCAIIAggCCAIIAggCCAIIAggCCAIIAggCCAIIAAIDAo8CHgAC0gICAjkCBAIFAgYCBwIIAgkCCgILAokCDQIIAggCCAIIAggCCAIIAggCCAIIAggCCAIIAggCCAIIAggAAgMCigIeAALSAgICZAIEAgUCBgIHAggCCQKOAgsCiQINAggCCAIIAggCCAIIAggCCAIIAggCCAIIAggCCAIIAggCCAACAwKyAh4AAtICAgJXAgQCBQIGAgcCCAIJAh4CCwKJAg0CCAIIAggCCAIIAggCCAIIAggCCAIIAggCCAIIAggCCAIIAAIDApQCHgAC0gICAlMCBAIFAgYCBwIIAgkCHgILAokCDQIIAggCCAIIAggCCAIIAggCCAIIAggCCAIIAggCCAIIAggAAgMCuAIeAALSAgICKwIEAgUCBgIHAggCCQIeAgsCiQINAggCCAIIAggCCAIIAggCCAIIAggCCAIIAggCCAIIAggCCAACAwK6Ah4AAtICAgLUAgQCBQIGAgcCCAIJAh4CCwKJAg0CCAIIAggCCAIIAggCCAIIAggCCAIIAggCCAIIAggCCAIIAAIDAtlzcQB+AAAAAAACc3EAfgAE///////////////+/////gAAAAF1cQB+AAcAAAADCUlQeHh6AAABVAIeAALSAgICPQIEAgUCBgIHAggCCQIeAgsCiQINAggCCAIIAggCCAIIAggCCAIIAggCCAIIAggCCAIIAggCCAACAwKWAh4AAtICAgIDAgQCBQIGAgcCCAIJAo4CCwKJAg0CCAIIAggCCAIIAggCCAIIAggCCAIIAggCCAIIAggCCAIIAAIDAiMCHgAC0gICAh0CBAIFAgYCBwIIAgkCCgILAokCDQIIAggCCAIIAggCCAIIAggCCAIIAggCCAIIAggCCAIIAggAAgMCngIeAALSAgICJQIEAgUCBgIHAggCCQIKAgsCiQINAggCCAIIAggCCAIIAggCCAIIAggCCAIIAggCCAIIAggCCAACAwKdAh4AAtICAgIgAgQCBQIGAgcCCAIJAgoCCwKJAg0CCAIIAggCCAIIAggCCAIIAggCCAIIAggCCAIIAggCCAIIAAIDAtpzcQB+AAAAAAACc3EAfgAE///////////////+/////v////91cQB+AAcAAAAEXOXAsHh4egAAAVQCHgAC0gICAjkCBAIFAgYCBwIIAgkCjgILAokCDQIIAggCCAIIAggCCAIIAggCCAIIAggCCAIIAggCCAIIAggAAgMCqAIeAALSAgICUQIEAgUCBgIHAggCCQIKAgsCiQINAggCCAIIAggCCAIIAggCCAIIAggCCAIIAggCCAIIAggCCAACAwKmAh4AAtICAgJnAgQCBQIGAgcCCAIJAgoCCwKJAg0CCAIIAggCCAIIAggCCAIIAggCCAIIAggCCAIIAggCCAIIAAIDAsgCHgAC0gICAm8CBAIFAgYCBwIIAgkCHgILAokCDQIIAggCCAIIAggCCAIIAggCCAIIAggCCAIIAggCCAIIAggAAgMCnwIeAALSAgICcQIEAgUCBgIHAggCCQIKAgsCiQINAggCCAIIAggCCAIIAggCCAIIAggCCAIIAggCCAIIAggCCAACAwLbc3EAfgAAAAAAAnNxAH4ABP///////////////v////7/////dXEAfgAHAAAABF0aA9N4eHoAAAHcAh4AAtICAgIbAgQCBQIGAgcCCAIJAgoCCwKJAg0CCAIIAggCCAIIAggCCAIIAggCCAIIAggCCAIIAggCCAIIAAIDAssCHgAC0gICAjICBAIFAgYCBwIIAgkCjgILAokCDQIIAggCCAIIAggCCAIIAggCCAIIAggCCAIIAggCCAIIAggAAgMCkwIeAALSAgICKQIEAgUCBgIHAggCCQKOAgsCiQINAggCCAIIAggCCAIIAggCCAIIAggCCAIIAggCCAIIAggCCAACAwLKAh4AAtICAgIlAgQCBQIGAgcCCAIJAh4CCwKJAg0CCAIIAggCCAIIAggCCAIIAggCCAIIAggCCAIIAggCCAIIAAIDAosCHgAC0gICAkACBAIFAgYCBwIIAgkCHgILAokCDQIIAggCCAIIAggCCAIIAggCCAIIAggCCAIIAggCCAIIAggAAgMCzQIeAALSAgICZwIEAgUCBgIHAggCCQIeAgsCiQINAggCCAIIAggCCAIIAggCCAIIAggCCAIIAggCCAIIAggCCAACAwKNAh4AAtICAgJxAgQCBQIGAgcCCAIJAh4CCwKJAg0CCAIIAggCCAIIAggCCAIIAggCCAIIAggCCAIIAggCCAIIAAIDAtxzcQB+AAAAAAACc3EAfgAE///////////////+/////v////91cQB+AAcAAAAEAe561nh4egAAAzACHgAC0gICAjsCBAIFAgYCBwIIAgkCjgILAokCDQIIAggCCAIIAggCCAIIAggCCAIIAggCCAIIAggCCAIIAggAAgMCIwIeAALSAgICRQIEAgUCBgIHAggCCQIeAgsCiQINAggCCAIIAggCCAIIAggCCAIIAggCCAIIAggCCAIIAggCCAACAwKzAh4AAtICAgI9AgQCBQIGAgcCCAIJAo4CCwKJAg0CCAIIAggCCAIIAggCCAIIAggCCAIIAggCCAIIAggCCAIIAAIDArsCHgAC0gICAm8CBAIFAgYCBwIIAgkCCgILAokCDQIIAggCCAIIAggCCAIIAggCCAIIAggCCAIIAggCCAIIAggAAgMCtwIeAALSAgIC1QIEAgUCBgIHAggCCQIKAgsCiQINAggCCAIIAggCCAIIAggCCAIIAggCCAIIAggCCAIIAggCCAACAwLWAh4AAtICAgJcAgQCBQIGAgcCCAIJAo4CCwKJAg0CCAIIAggCCAIIAggCCAIIAggCCAIIAggCCAIIAggCCAIIAAIDArwCHgAC0gICAjICBAIFAgYCBwIIAgkCCgILAokCDQIIAggCCAIIAggCCAIIAggCCAIIAggCCAIIAggCCAIIAggAAgMCpAIeAALSAgICSAIEAgUCBgIHAggCCQKOAgsCiQINAggCCAIIAggCCAIIAggCCAIIAggCCAIIAggCCAIIAggCCAACAwLAAh4AAtICAgJeAgQCBQIGAgcCCAIJAo4CCwKJAg0CCAIIAggCCAIIAggCCAIIAggCCAIIAggCCAIIAggCCAIIAAIDAsMCHgAC0gICAhsCBAIFAgYCBwIIAgkCHgILAokCDQIIAggCCAIIAggCCAIIAggCCAIIAggCCAIIAggCCAIIAggAAgMCoQIeAALSAgICLwIEAgUCBgIHAggCCQIeAgsCiQINAggCCAIIAggCCAIIAggCCAIIAggCCAIIAggCCAIIAggCCAACAwK9Ah4AAtICAgLYAgQCBQIGAgcCCAIJAgoCCwKJAg0CCAIIAggCCAIIAggCCAIIAggCCAIIAggCCAIIAggCCAIIAAIDAt1zcQB+AAAAAAACc3EAfgAE///////////////+/////v////91cQB+AAcAAAAEb1MW8nh4d5ACHgAC0gICAi8CBAIFAgYCBwIIAgkCCgILAokCDQIIAggCCAIIAggCCAIIAggCCAIIAggCCAIIAggCCAIIAggAAgMC0QIeAALSAgIC3gAGMjAxODEwAgQCBQIGAgcCCAIJAh4CCwKJAg0CCAIIAggCCAIIAggCCAIIAggCCAIIAggCCAIIAggCCAIIAAIDAt9zcQB+AAAAAAACc3EAfgAE///////////////+/////gAAAAF1cQB+AAcAAAAEAgg8vXh4d4gCHgAC0gICAkACBAIFAgYCBwIIAgkCjgILAokCDQIIAggCCAIIAggCCAIIAggCCAIIAggCCAIIAggCCAIIAggAAgMCrQIeAALSAgICLQIEAgUCBgIHAggCCQIeAgsCiQINAggCCAIIAggCCAIIAggCCAIIAggCCAIIAggCCAIIAggCCAACAwLgc3EAfgAAAAAAAnNxAH4ABP///////////////v////7/////dXEAfgAHAAAABAcZP5l4eHoAAAHkAh4AAtICAgLhAAYyMDE4MDgCBAIFAgYCBwIIAgkCjgILAokCDQIIAggCCAIIAggCCAIIAggCCAIIAggCCAIIAggCCAIIAggAAgMCIwIeAALSAgICNQIEAgUCBgIHAggCCQIeAgsCiQINAggCCAIIAggCCAIIAggCCAIIAggCCAIIAggCCAIIAggCCAACAwKrAh4AAtICAgIlAgQCBQIGAgcCCAIJAo4CCwKJAg0CCAIIAggCCAIIAggCCAIIAggCCAIIAggCCAIIAggCCAIIAAIDAqwCHgAC0gICAjcCBAIFAgYCBwIIAgkCHgILAokCDQIIAggCCAIIAggCCAIIAggCCAIIAggCCAIIAggCCAIIAggAAgMCxQIeAALSAgICOwIEAgUCBgIHAggCCQIKAgsCiQINAggCCAIIAggCCAIIAggCCAIIAggCCAIIAggCCAIIAggCCAACAwKjAh4AAtICAgLeAgQCBQIGAgcCCAIJAgoCCwKJAg0CCAIIAggCCAIIAggCCAIIAggCCAIIAggCCAIIAggCCAIIAAIDAt0CHgAC0gICAtQCBAIFAgYCBwIIAgkCCgILAokCDQIIAggCCAIIAggCCAIIAggCCAIIAggCCAIIAggCCAIIAggAAgMC4nNxAH4AAAAAAAJzcQB+AAT///////////////7////+/////3VxAH4ABwAAAARjz5oJeHh6AAADMAIeAALSAgICPQIEAgUCBgIHAggCCQIKAgsCiQINAggCCAIIAggCCAIIAggCCAIIAggCCAIIAggCCAIIAggCCAACAwKxAh4AAtICAgI1AgQCBQIGAgcCCAIJAo4CCwKJAg0CCAIIAggCCAIIAggCCAIIAggCCAIIAggCCAIIAggCCAIIAAIDAscCHgAC0gICAkUCBAIFAgYCBwIIAgkCjgILAokCDQIIAggCCAIIAggCCAIIAggCCAIIAggCCAIIAggCCAIIAggAAgMCIwIeAALSAgICKQIEAgUCBgIHAggCCQIeAgsCiQINAggCCAIIAggCCAIIAggCCAIIAggCCAIIAggCCAIIAggCCAACAwKqAh4AAtICAgJnAgQCBQIGAgcCCAIJAo4CCwKJAg0CCAIIAggCCAIIAggCCAIIAggCCAIIAggCCAIIAggCCAIIAAIDArUCHgAC0gICAnECBAIFAgYCBwIIAgkCjgILAokCDQIIAggCCAIIAggCCAIIAggCCAIIAggCCAIIAggCCAIIAggAAgMCIwIeAALSAgICQgIEAgUCBgIHAggCCQIKAgsCiQINAggCCAIIAggCCAIIAggCCAIIAggCCAIIAggCCAIIAggCCAACAwLBAh4AAtICAgI3AgQCBQIGAgcCCAIJAgoCCwKJAg0CCAIIAggCCAIIAggCCAIIAggCCAIIAggCCAIIAggCCAIIAAIDApUCHgAC0gICAlECBAIFAgYCBwIIAgkCHgILAokCDQIIAggCCAIIAggCCAIIAggCCAIIAggCCAIIAggCCAIIAggAAgMCmQIeAALSAgICOwIEAgUCBgIHAggCCQIeAgsCiQINAggCCAIIAggCCAIIAggCCAIIAggCCAIIAggCCAIIAggCCAACAwK/Ah4AAtICAgIyAgQCBQIGAgcCCAIJAh4CCwKJAg0CCAIIAggCCAIIAggCCAIIAggCCAIIAggCCAIIAggCCAIIAAIDArQCHgAC0gICAi0CBAIFAgYCBwIIAgkCCgILAokCDQIIAggCCAIIAggCCAIIAggCCAIIAggCCAIIAggCCAIIAggAAgMC43NxAH4AAAAAAAJzcQB+AAT///////////////7////+/////3VxAH4ABwAAAARaqchfeHh6AAAD/AIeAALSAgICSAIEAgUCBgIHAggCCQIeAgsCiQINAggCCAIIAggCCAIIAggCCAIIAggCCAIIAggCCAIIAggCCAACAwKYAh4AAtICAgInAgQCBQIGAgcCCAIJAgoCCwKJAg0CCAIIAggCCAIIAggCCAIIAggCCAIIAggCCAIIAggCCAIIAAIDApoCHgAC0gICAhsCBAIFAgYCBwIIAgkCjgILAokCDQIIAggCCAIIAggCCAIIAggCCAIIAggCCAIIAggCCAIIAggAAgMCnAIeAALSAgIC3gIEAgUCBgIHAggCCQKOAgsCiQINAggCCAIIAggCCAIIAggCCAIIAggCCAIIAggCCAIIAggCCAACAwIjAh4AAtICAgJcAgQCBQIGAgcCCAIJAh4CCwKJAg0CCAIIAggCCAIIAggCCAIIAggCCAIIAggCCAIIAggCCAIIAAIDApsCHgAC0gICAikCBAIFAgYCBwIIAgkCCgILAokCDQIIAggCCAIIAggCCAIIAggCCAIIAggCCAIIAggCCAIIAggAAgMClwIeAALSAgICLQIEAgUCBgIHAggCCQKOAgsCiQINAggCCAIIAggCCAIIAggCCAIIAggCCAIIAggCCAIIAggCCAACAwIjAh4AAtICAgI3AgQCBQIGAgcCCAIJAo4CCwKJAg0CCAIIAggCCAIIAggCCAIIAggCCAIIAggCCAIIAggCCAIIAAIDAqICHgAC0gICAuECBAIFAgYCBwIIAgkCHgILAokCDQIIAggCCAIIAggCCAIIAggCCAIIAggCCAIIAggCCAIIAggAAgMC3wIeAALSAgICVwIEAgUCBgIHAggCCQIKAgsCiQINAggCCAIIAggCCAIIAggCCAIIAggCCAIIAggCCAIIAggCCAACAwKnAh4AAtICAgLVAgQCBQIGAgcCCAIJAo4CCwKJAg0CCAIIAggCCAIIAggCCAIIAggCCAIIAggCCAIIAggCCAIIAAIDAtYCHgAC0gICAmQCBAIFAgYCBwIIAgkCCgILAokCDQIIAggCCAIIAggCCAIIAggCCAIIAggCCAIIAggCCAIIAggAAgMCwgIeAALSAgICXgIEAgUCBgIHAggCCQIeAgsCiQINAggCCAIIAggCCAIIAggCCAIIAggCCAIIAggCCAIIAggCCAACAwKgAh4AAtICAgIdAgQCBQIGAgcCCAIJAo4CCwKJAg0CCAIIAggCCAIIAggCCAIIAggCCAIIAggCCAIIAggCCAIIAAIDAskCHgAC0gICAgMCBAIFAgYCBwIIAgkCCgILAokCDQIIAggCCAIIAggCCAIIAggCCAIIAggCCAIIAggCCAIIAggAAgMC5HNxAH4AAAAAAAJzcQB+AAT///////////////7////+/////3VxAH4ABwAAAARSfqMaeHh6AAAEAAIeAALSAgICIAIEAgUCBgIHAggCCQKOAgsCiQINAggCCAIIAggCCAIIAggCCAIIAggCCAIIAggCCAIIAggCCAACAwIjAh4AAtICAgLYAgQCBQIGAgcCCAIJAh4CCwKJAg0CCAIIAggCCAIIAggCCAIIAggCCAIIAggCCAIIAggCCAIIAAIDAt8CHgAC0gICAl4CBAIFAgYCBwIIAgkCCgILAokCDQIIAggCCAIIAggCCAIIAggCCAIIAggCCAIIAggCCAIIAggAAgMCuQIeAALSAgICXAIEAgUCBgIHAggCCQIKAgsCiQINAggCCAIIAggCCAIIAggCCAIIAggCCAIIAggCCAIIAggCCAACAwLQAh4AAtICAgJCAgQCBQIGAgcCCAIJAh4CCwKJAg0CCAIIAggCCAIIAggCCAIIAggCCAIIAggCCAIIAggCCAIIAAIDAswCHgAC0gICAlMCBAIFAgYCBwIIAgkCjgILAokCDQIIAggCCAIIAggCCAIIAggCCAIIAggCCAIIAggCCAIIAggAAgMCzgIeAALSAgICJwIEAgUCBgIHAggCCQIeAgsCiQINAggCCAIIAggCCAIIAggCCAIIAggCCAIIAggCCAIIAggCCAACAwKQAh4AAtICAgJkAgQCBQIGAgcCCAIJAh4CCwKJAg0CCAIIAggCCAIIAggCCAIIAggCCAIIAggCCAIIAggCCAIIAAIDAowCHgAC0gICAisCBAIFAgYCBwIIAgkCjgILAokCDQIIAggCCAIIAggCCAIIAggCCAIIAggCCAIIAggCCAIIAggAAgMCkgIeAALSAgICUQIEAgUCBgIHAggCCQKOAgsCiQINAggCCAIIAggCCAIIAggCCAIIAggCCAIIAggCCAIIAggCCAACAwIjAh4AAtICAgI1AgQCBQIGAgcCCAIJAgoCCwKJAg0CCAIIAggCCAIIAggCCAIIAggCCAIIAggCCAIIAggCCAIIAAIDApECHgAC0gICAuECBAIFAgYCBwIIAgkCCgILAokCDQIIAggCCAIIAggCCAIIAggCCAIIAggCCAIIAggCCAIIAggAAgMC3QIeAALlAAk0NzU1OTU5NDQCAgIrAgQCBQIGAgcCCAIJAh4CCwKJAg0CCAIIAggCCAIIAggCCAIIAggCCAIIAggCCAIIAggCCAIIAhICAwK6Ah4AAuUCAgLUAgQCBQIGAgcCCAIJAo4CCwKJAg0CCAIIAggCCAIIAggCCAIIAggCCAIIAggCCAIIAggCCAIIAhICAwIjAh4AAuUCAgI9AgQCBQIGAgcCCAIJAo4CCwKJAg0CCAIIAggCCAIIAggCCAIIAggCCAIIAggCCAIIAgh6AAAEAAIIAggCEgIDArsCHgAC5QICAkACBAIFAgYCBwIIAgkCCgILAokCDQIIAggCCAIIAggCCAIIAggCCAIIAggCCAIIAggCCAIIAggCEgIDAr4CHgAC5QICAlMCBAIFAgYCBwIIAgkCCgILAokCDQIIAggCCAIIAggCCAIIAggCCAIIAggCCAIIAggCCAIIAggCEgIDAqkCHgAC5QICAlcCBAIFAgYCBwIIAgkCjgILAokCDQIIAggCCAIIAggCCAIIAggCCAIIAggCCAIIAggCCAIIAggCEgIDArYCHgAC5QICAm8CBAIFAgYCBwIIAgkCjgILAokCDQIIAggCCAIIAggCCAIIAggCCAIIAggCCAIIAggCCAIIAggCEgIDAsYCHgAC5QICAkUCBAIFAgYCBwIIAgkCHgILAokCDQIIAggCCAIIAggCCAIIAggCCAIIAggCCAIIAggCCAIIAggCEgIDArMCHgAC5QICAmQCBAIFAgYCBwIIAgkCjgILAokCDQIIAggCCAIIAggCCAIIAggCCAIIAggCCAIIAggCCAIIAggCEgIDArICHgAC5QICAgMCBAIFAgYCBwIIAgkCHgILAokCDQIIAggCCAIIAggCCAIIAggCCAIIAggCCAIIAggCCAIIAggCEgIDAtMCHgAC5QICAlMCBAIFAgYCBwIIAgkCHgILAokCDQIIAggCCAIIAggCCAIIAggCCAIIAggCCAIIAggCCAIIAggCEgIDArgCHgAC5QICAuECBAIFAgYCBwIIAgkCCgILAokCDQIIAggCCAIIAggCCAIIAggCCAIIAggCCAIIAggCCAIIAggCEgIDAt0CHgAC5QICAkUCBAIFAgYCBwIIAgkCCgILAokCDQIIAggCCAIIAggCCAIIAggCCAIIAggCCAIIAggCCAIIAggCEgIDAsQCHgAC5QICAkgCBAIFAgYCBwIIAgkCCgILAokCDQIIAggCCAIIAggCCAIIAggCCAIIAggCCAIIAggCCAIIAggCEgIDArACHgAC5QICAkICBAIFAgYCBwIIAgkCjgILAokCDQIIAggCCAIIAggCCAIIAggCCAIIAggCCAIIAggCCAIIAggCEgIDAq4CHgAC5QICAtgCBAIFAgYCBwIIAgkCjgILAokCDQIIAggCCAIIAggCCAIIAggCCAIIAggCCAIIAggCCAIIAggCEgIDAiMCHgAC5QICAisCBAIFAgYCBwIIAgkCCgILAokCDQIIAggCCAIIAggCCAIIAggCCAIIAggCCAIIAggCCAIIAggCEgIDAqUCHgAC5QICAlECBAIFAgYCBwIIAgkCCgILAokCDQIIAggCCAIIAggCCAIIAggCCAJ6AAAEAAgCCAIIAggCCAIIAggCCAISAgMCpgIeAALlAgICOQIEAgUCBgIHAggCCQKOAgsCiQINAggCCAIIAggCCAIIAggCCAIIAggCCAIIAggCCAIIAggCCAISAgMCqAIeAALlAgICIAIEAgUCBgIHAggCCQIeAgsCiQINAggCCAIIAggCCAIIAggCCAIIAggCCAIIAggCCAIIAggCCAISAgMC1wIeAALlAgICXgIEAgUCBgIHAggCCQIeAgsCiQINAggCCAIIAggCCAIIAggCCAIIAggCCAIIAggCCAIIAggCCAISAgMCoAIeAALlAgICHQIEAgUCBgIHAggCCQIeAgsCiQINAggCCAIIAggCCAIIAggCCAIIAggCCAIIAggCCAIIAggCCAISAgMCrwIeAALlAgICJwIEAgUCBgIHAggCCQKOAgsCiQINAggCCAIIAggCCAIIAggCCAIIAggCCAIIAggCCAIIAggCCAISAgMCIwIeAALlAgIC4QIEAgUCBgIHAggCCQIeAgsCiQINAggCCAIIAggCCAIIAggCCAIIAggCCAIIAggCCAIIAggCCAISAgMC3wIeAALlAgIC1QIEAgUCBgIHAggCCQIeAgsCiQINAggCCAIIAggCCAIIAggCCAIIAggCCAIIAggCCAIIAggCCAISAgMC1gIeAALlAgICVwIEAgUCBgIHAggCCQIeAgsCiQINAggCCAIIAggCCAIIAggCCAIIAggCCAIIAggCCAIIAggCCAISAgMClAIeAALlAgICIAIEAgUCBgIHAggCCQIKAgsCiQINAggCCAIIAggCCAIIAggCCAIIAggCCAIIAggCCAIIAggCCAISAgMC2gIeAALlAgIC1QIEAgUCBgIHAggCCQIKAgsCiQINAggCCAIIAggCCAIIAggCCAIIAggCCAIIAggCCAIIAggCCAISAgMC1gIeAALlAgICPQIEAgUCBgIHAggCCQIeAgsCiQINAggCCAIIAggCCAIIAggCCAIIAggCCAIIAggCCAIIAggCCAISAgMClgIeAALlAgICZwIEAgUCBgIHAggCCQIeAgsCiQINAggCCAIIAggCCAIIAggCCAIIAggCCAIIAggCCAIIAggCCAISAgMCjQIeAALlAgICOwIEAgUCBgIHAggCCQKOAgsCiQINAggCCAIIAggCCAIIAggCCAIIAggCCAIIAggCCAIIAggCCAISAgMCIwIeAALlAgIC1AIEAgUCBgIHAggCCQIeAgsCiQINAggCCAIIAggCCAIIAggCCAIIAggCCAIIAggCCAIIAggCCAISAgMC2QIeAALlAgICOQIEAgUCBgIHAggCCQIKAgsCiQINAggCCAIIAgh6AAAEAAIIAggCCAIIAggCCAIIAggCCAIIAggCCAIIAhICAwKKAh4AAuUCAgJxAgQCBQIGAgcCCAIJAh4CCwKJAg0CCAIIAggCCAIIAggCCAIIAggCCAIIAggCCAIIAggCCAIIAhICAwLcAh4AAuUCAgIDAgQCBQIGAgcCCAIJAo4CCwKJAg0CCAIIAggCCAIIAggCCAIIAggCCAIIAggCCAIIAggCCAIIAhICAwIjAh4AAuUCAgIdAgQCBQIGAgcCCAIJAgoCCwKJAg0CCAIIAggCCAIIAggCCAIIAggCCAIIAggCCAIIAggCCAIIAhICAwKeAh4AAuUCAgIlAgQCBQIGAgcCCAIJAgoCCwKJAg0CCAIIAggCCAIIAggCCAIIAggCCAIIAggCCAIIAggCCAIIAhICAwKdAh4AAuUCAgJAAgQCBQIGAgcCCAIJAh4CCwKJAg0CCAIIAggCCAIIAggCCAIIAggCCAIIAggCCAIIAggCCAIIAhICAwLNAh4AAuUCAgI5AgQCBQIGAgcCCAIJAh4CCwKJAg0CCAIIAggCCAIIAggCCAIIAggCCAIIAggCCAIIAggCCAIIAhICAwLPAh4AAuUCAgI1AgQCBQIGAgcCCAIJAo4CCwKJAg0CCAIIAggCCAIIAggCCAIIAggCCAIIAggCCAIIAggCCAIIAhICAwLHAh4AAuUCAgIyAgQCBQIGAgcCCAIJAo4CCwKJAg0CCAIIAggCCAIIAggCCAIIAggCCAIIAggCCAIIAggCCAIIAhICAwKTAh4AAuUCAgIlAgQCBQIGAgcCCAIJAh4CCwKJAg0CCAIIAggCCAIIAggCCAIIAggCCAIIAggCCAIIAggCCAIIAhICAwKLAh4AAuUCAgJnAgQCBQIGAgcCCAIJAgoCCwKJAg0CCAIIAggCCAIIAggCCAIIAggCCAIIAggCCAIIAggCCAIIAhICAwLIAh4AAuUCAgJxAgQCBQIGAgcCCAIJAgoCCwKJAg0CCAIIAggCCAIIAggCCAIIAggCCAIIAggCCAIIAggCCAIIAhICAwLbAh4AAuUCAgLhAgQCBQIGAgcCCAIJAo4CCwKJAg0CCAIIAggCCAIIAggCCAIIAggCCAIIAggCCAIIAggCCAIIAhICAwIjAh4AAuUCAgIbAgQCBQIGAgcCCAIJAgoCCwKJAg0CCAIIAggCCAIIAggCCAIIAggCCAIIAggCCAIIAggCCAIIAhICAwLLAh4AAuUCAgIvAgQCBQIGAgcCCAIJAgoCCwKJAg0CCAIIAggCCAIIAggCCAIIAggCCAIIAggCCAIIAggCCAIIAhICAwLRAh4AAuUCAgIpAgQCBQIGAgcCCAIJAo4CCwJ6AAAEAIkCDQIIAggCCAIIAggCCAIIAggCCAIIAggCCAIIAggCCAIIAggCEgIDAsoCHgAC5QICAtgCBAIFAgYCBwIIAgkCCgILAokCDQIIAggCCAIIAggCCAIIAggCCAIIAggCCAIIAggCCAIIAggCEgIDAt0CHgAC5QICAi8CBAIFAgYCBwIIAgkCHgILAokCDQIIAggCCAIIAggCCAIIAggCCAIIAggCCAIIAggCCAIIAggCEgIDAr0CHgAC5QICAjICBAIFAgYCBwIIAgkCCgILAokCDQIIAggCCAIIAggCCAIIAggCCAIIAggCCAIIAggCCAIIAggCEgIDAqQCHgAC5QICAlECBAIFAgYCBwIIAgkCjgILAokCDQIIAggCCAIIAggCCAIIAggCCAIIAggCCAIIAggCCAIIAggCEgIDAiMCHgAC5QICAjICBAIFAgYCBwIIAgkCHgILAokCDQIIAggCCAIIAggCCAIIAggCCAIIAggCCAIIAggCCAIIAggCEgIDArQCHgAC5QICAhsCBAIFAgYCBwIIAgkCHgILAokCDQIIAggCCAIIAggCCAIIAggCCAIIAggCCAIIAggCCAIIAggCEgIDAqECHgAC5QICAnECBAIFAgYCBwIIAgkCjgILAokCDQIIAggCCAIIAggCCAIIAggCCAIIAggCCAIIAggCCAIIAggCEgIDAiMCHgAC5QICAl4CBAIFAgYCBwIIAgkCjgILAokCDQIIAggCCAIIAggCCAIIAggCCAIIAggCCAIIAggCCAIIAggCEgIDAsMCHgAC5QICAm8CBAIFAgYCBwIIAgkCCgILAokCDQIIAggCCAIIAggCCAIIAggCCAIIAggCCAIIAggCCAIIAggCEgIDArcCHgAC5QICAlwCBAIFAgYCBwIIAgkCjgILAokCDQIIAggCCAIIAggCCAIIAggCCAIIAggCCAIIAggCCAIIAggCEgIDArwCHgAC5QICAkICBAIFAgYCBwIIAgkCCgILAokCDQIIAggCCAIIAggCCAIIAggCCAIIAggCCAIIAggCCAIIAggCEgIDAsECHgAC5QICAjsCBAIFAgYCBwIIAgkCHgILAokCDQIIAggCCAIIAggCCAIIAggCCAIIAggCCAIIAggCCAIIAggCEgIDAr8CHgAC5QICAkgCBAIFAgYCBwIIAgkCjgILAokCDQIIAggCCAIIAggCCAIIAggCCAIIAggCCAIIAggCCAIIAggCEgIDAsACHgAC5QICAtQCBAIFAgYCBwIIAgkCCgILAokCDQIIAggCCAIIAggCCAIIAggCCAIIAggCCAIIAggCCAIIAggCEgIDAuICHgAC5QICAj0CBAIFAgZ6AAAEAAIHAggCCQIKAgsCiQINAggCCAIIAggCCAIIAggCCAIIAggCCAIIAggCCAIIAggCCAISAgMCsQIeAALlAgICNQIEAgUCBgIHAggCCQIeAgsCiQINAggCCAIIAggCCAIIAggCCAIIAggCCAIIAggCCAIIAggCCAISAgMCqwIeAALlAgICVwIEAgUCBgIHAggCCQIKAgsCiQINAggCCAIIAggCCAIIAggCCAIIAggCCAIIAggCCAIIAggCCAISAgMCpwIeAALlAgICKQIEAgUCBgIHAggCCQIeAgsCiQINAggCCAIIAggCCAIIAggCCAIIAggCCAIIAggCCAIIAggCCAISAgMCqgIeAALlAgICLQIEAgUCBgIHAggCCQKOAgsCiQINAggCCAIIAggCCAIIAggCCAIIAggCCAIIAggCCAIIAggCCAISAgMCIwIeAALlAgICNwIEAgUCBgIHAggCCQKOAgsCiQINAggCCAIIAggCCAIIAggCCAIIAggCCAIIAggCCAIIAggCCAISAgMCogIeAALlAgIC3gIEAgUCBgIHAggCCQIKAgsCiQINAggCCAIIAggCCAIIAggCCAIIAggCCAIIAggCCAIIAggCCAISAgMC3QIeAALlAgICZwIEAgUCBgIHAggCCQKOAgsCiQINAggCCAIIAggCCAIIAggCCAIIAggCCAIIAggCCAIIAggCCAISAgMCtQIeAALlAgICRQIEAgUCBgIHAggCCQKOAgsCiQINAggCCAIIAggCCAIIAggCCAIIAggCCAIIAggCCAIIAggCCAISAgMCIwIeAALlAgICJQIEAgUCBgIHAggCCQKOAgsCiQINAggCCAIIAggCCAIIAggCCAIIAggCCAIIAggCCAIIAggCCAISAgMCrAIeAALlAgICbwIEAgUCBgIHAggCCQIeAgsCiQINAggCCAIIAggCCAIIAggCCAIIAggCCAIIAggCCAIIAggCCAISAgMCnwIeAALlAgICOwIEAgUCBgIHAggCCQIKAgsCiQINAggCCAIIAggCCAIIAggCCAIIAggCCAIIAggCCAIIAggCCAISAgMCowIeAALlAgICQAIEAgUCBgIHAggCCQKOAgsCiQINAggCCAIIAggCCAIIAggCCAIIAggCCAIIAggCCAIIAggCCAISAgMCrQIeAALlAgICUQIEAgUCBgIHAggCCQIeAgsCiQINAggCCAIIAggCCAIIAggCCAIIAggCCAIIAggCCAIIAggCCAISAgMCmQIeAALlAgICKQIEAgUCBgIHAggCCQIKAgsCiQINAggCCAIIAggCCAIIAggCCAIIAggCCAIIAggCCAIIAggCCAISAgMClwIeAAJ6AAAEAOUCAgI1AgQCBQIGAgcCCAIJAgoCCwKJAg0CCAIIAggCCAIIAggCCAIIAggCCAIIAggCCAIIAggCCAIIAhICAwKRAh4AAuUCAgJIAgQCBQIGAgcCCAIJAh4CCwKJAg0CCAIIAggCCAIIAggCCAIIAggCCAIIAggCCAIIAggCCAIIAhICAwKYAh4AAuUCAgI3AgQCBQIGAgcCCAIJAgoCCwKJAg0CCAIIAggCCAIIAggCCAIIAggCCAIIAggCCAIIAggCCAIIAhICAwKVAh4AAuUCAgIrAgQCBQIGAgcCCAIJAo4CCwKJAg0CCAIIAggCCAIIAggCCAIIAggCCAIIAggCCAIIAggCCAIIAhICAwKSAh4AAuUCAgLeAgQCBQIGAgcCCAIJAo4CCwKJAg0CCAIIAggCCAIIAggCCAIIAggCCAIIAggCCAIIAggCCAIIAhICAwIjAh4AAuUCAgInAgQCBQIGAgcCCAIJAgoCCwKJAg0CCAIIAggCCAIIAggCCAIIAggCCAIIAggCCAIIAggCCAIIAhICAwKaAh4AAuUCAgJcAgQCBQIGAgcCCAIJAh4CCwKJAg0CCAIIAggCCAIIAggCCAIIAggCCAIIAggCCAIIAggCCAIIAhICAwKbAh4AAuUCAgJkAgQCBQIGAgcCCAIJAh4CCwKJAg0CCAIIAggCCAIIAggCCAIIAggCCAIIAggCCAIIAggCCAIIAhICAwKMAh4AAuUCAgIvAgQCBQIGAgcCCAIJAo4CCwKJAg0CCAIIAggCCAIIAggCCAIIAggCCAIIAggCCAIIAggCCAIIAhICAwKPAh4AAuUCAgItAgQCBQIGAgcCCAIJAgoCCwKJAg0CCAIIAggCCAIIAggCCAIIAggCCAIIAggCCAIIAggCCAIIAhICAwLjAh4AAuUCAgIbAgQCBQIGAgcCCAIJAo4CCwKJAg0CCAIIAggCCAIIAggCCAIIAggCCAIIAggCCAIIAggCCAIIAhICAwKcAh4AAuUCAgLVAgQCBQIGAgcCCAIJAo4CCwKJAg0CCAIIAggCCAIIAggCCAIIAggCCAIIAggCCAIIAggCCAIIAhICAwLWAh4AAuUCAgI3AgQCBQIGAgcCCAIJAh4CCwKJAg0CCAIIAggCCAIIAggCCAIIAggCCAIIAggCCAIIAggCCAIIAhICAwLFAh4AAuUCAgJCAgQCBQIGAgcCCAIJAh4CCwKJAg0CCAIIAggCCAIIAggCCAIIAggCCAIIAggCCAIIAggCCAIIAhICAwLMAh4AAuUCAgIDAgQCBQIGAgcCCAIJAgoCCwKJAg0CCAIIAggCCAIIAggCCAIIAggCCAIIAggCCAIIAggCCAJ6AAAEAAgCEgIDAuQCHgAC5QICAlMCBAIFAgYCBwIIAgkCjgILAokCDQIIAggCCAIIAggCCAIIAggCCAIIAggCCAIIAggCCAIIAggCEgIDAs4CHgAC5QICAl4CBAIFAgYCBwIIAgkCCgILAokCDQIIAggCCAIIAggCCAIIAggCCAIIAggCCAIIAggCCAIIAggCEgIDArkCHgAC5QICAt4CBAIFAgYCBwIIAgkCHgILAokCDQIIAggCCAIIAggCCAIIAggCCAIIAggCCAIIAggCCAIIAggCEgIDAt8CHgAC5QICAtgCBAIFAgYCBwIIAgkCHgILAokCDQIIAggCCAIIAggCCAIIAggCCAIIAggCCAIIAggCCAIIAggCEgIDAt8CHgAC5QICAmQCBAIFAgYCBwIIAgkCCgILAokCDQIIAggCCAIIAggCCAIIAggCCAIIAggCCAIIAggCCAIIAggCEgIDAsICHgAC5QICAicCBAIFAgYCBwIIAgkCHgILAokCDQIIAggCCAIIAggCCAIIAggCCAIIAggCCAIIAggCCAIIAggCEgIDApACHgAC5QICAh0CBAIFAgYCBwIIAgkCjgILAokCDQIIAggCCAIIAggCCAIIAggCCAIIAggCCAIIAggCCAIIAggCEgIDAskCHgAC5QICAiACBAIFAgYCBwIIAgkCjgILAokCDQIIAggCCAIIAggCCAIIAggCCAIIAggCCAIIAggCCAIIAggCEgIDAiMCHgAC5QICAlwCBAIFAgYCBwIIAgkCCgILAokCDQIIAggCCAIIAggCCAIIAggCCAIIAggCCAIIAggCCAIIAggCEgIDAtACHgAC5QICAi0CBAIFAgYCBwIIAgkCHgILAokCDQIIAggCCAIIAggCCAIIAggCCAIIAggCCAIIAggCCAIIAggCEgIDAuACHgAC5gAJMzMzODMxMjE2AgICKQIEAgUCBgIHAggCCQIKAgsCiQINAggCCAIIAggCCAIIAggCCAIIAggCCAIIAggCCAIIAggCCAIbAgMClwIeAALmAgICHQIEAgUCBgIHAggCCQIKAgsCiQINAggCCAIIAggCCAIIAggCCAIIAggCCAIIAggCCAIIAggCCAIbAgMCngIeAALmAgICSAIEAgUCBgIHAggCCQIeAgsCiQINAggCCAIIAggCCAIIAggCCAIIAggCCAIIAggCCAIIAggCCAIbAgMCmAIeAALmAgICUQIEAgUCBgIHAggCCQIeAgsCiQINAggCCAIIAggCCAIIAggCCAIIAggCCAIIAggCCAIIAggCCAIbAgMCmQIeAALmAgICVwIEAgUCBgIHAggCCQIeAgsCiQINAggCCAIIAggCCAJ6AAAEAAgCCAIIAggCCAIIAggCCAIIAggCCAIIAhsCAwKUAh4AAuYCAgI9AgQCBQIGAgcCCAIJAh4CCwKJAg0CCAIIAggCCAIIAggCCAIIAggCCAIIAggCCAIIAggCCAIIAhsCAwKWAh4AAuYCAgInAgQCBQIGAgcCCAIJAgoCCwKJAg0CCAIIAggCCAIIAggCCAIIAggCCAIIAggCCAIIAggCCAIIAhsCAwKaAh4AAuYCAgIlAgQCBQIGAgcCCAIJAgoCCwKJAg0CCAIIAggCCAIIAggCCAIIAggCCAIIAggCCAIIAggCCAIIAhsCAwKdAh4AAuYCAgJcAgQCBQIGAgcCCAIJAh4CCwKJAg0CCAIIAggCCAIIAggCCAIIAggCCAIIAggCCAIIAggCCAIIAhsCAwKbAh4AAuYCAgIDAgQCBQIGAgcCCAIJAo4CCwKJAg0CCAIIAggCCAIIAggCCAIIAggCCAIIAggCCAIIAggCCAIIAhsCAwIjAh4AAuYCAgJkAgQCBQIGAgcCCAIJAh4CCwKJAg0CCAIIAggCCAIIAggCCAIIAggCCAIIAggCCAIIAggCCAIIAhsCAwKMAh4AAuYCAgIvAgQCBQIGAgcCCAIJAo4CCwKJAg0CCAIIAggCCAIIAggCCAIIAggCCAIIAggCCAIIAggCCAIIAhsCAwKPAh4AAuYCAgIbAgQCBQIGAgcCCAIJAo4CCwKJAg0CCAIIAggCCAIIAggCCAIIAggCCAIIAggCCAIIAggCCAIIAhsCAwKcAh4AAuYCAgJeAgQCBQIGAgcCCAIJAh4CCwKJAg0CCAIIAggCCAIIAggCCAIIAggCCAIIAggCCAIIAggCCAIIAhsCAwKgAh4AAuYCAgJnAgQCBQIGAgcCCAIJAgoCCwKJAg0CCAIIAggCCAIIAggCCAIIAggCCAIIAggCCAIIAggCCAIIAhsCAwLIAh4AAuYCAgI3AgQCBQIGAgcCCAIJAo4CCwKJAg0CCAIIAggCCAIIAggCCAIIAggCCAIIAggCCAIIAggCCAIIAhsCAwKiAh4AAuYCAgJvAgQCBQIGAgcCCAIJAh4CCwKJAg0CCAIIAggCCAIIAggCCAIIAggCCAIIAggCCAIIAggCCAIIAhsCAwKfAh4AAuYCAgJRAgQCBQIGAgcCCAIJAgoCCwKJAg0CCAIIAggCCAIIAggCCAIIAggCCAIIAggCCAIIAggCCAIIAhsCAwKmAh4AAuYCAgJkAgQCBQIGAgcCCAIJAgoCCwKJAg0CCAIIAggCCAIIAggCCAIIAggCCAIIAggCCAIIAggCCAIIAhsCAwLCAh4AAuYCAgJXAgQCBQIGAgcCCAIJAgoCCwKJAg16AAAEAAIIAggCCAIIAggCCAIIAggCCAIIAggCCAIIAggCCAIIAggCGwIDAqcCHgAC5gICAjkCBAIFAgYCBwIIAgkCjgILAokCDQIIAggCCAIIAggCCAIIAggCCAIIAggCCAIIAggCCAIIAggCGwIDAqgCHgAC5gICAjUCBAIFAgYCBwIIAgkCjgILAokCDQIIAggCCAIIAggCCAIIAggCCAIIAggCCAIIAggCCAIIAggCGwIDAscCHgAC5gICAkACBAIFAgYCBwIIAgkCHgILAokCDQIIAggCCAIIAggCCAIIAggCCAIIAggCCAIIAggCCAIIAggCGwIDAs0CHgAC5gICAh0CBAIFAgYCBwIIAgkCjgILAokCDQIIAggCCAIIAggCCAIIAggCCAIIAggCCAIIAggCCAIIAggCGwIDAskCHgAC5gICAgMCBAIFAgYCBwIIAgkCCgILAokCDQIIAggCCAIIAggCCAIIAggCCAIIAggCCAIIAggCCAIIAggCGwIDAuQCHgAC5gICAhsCBAIFAgYCBwIIAgkCCgILAokCDQIIAggCCAIIAggCCAIIAggCCAIIAggCCAIIAggCCAIIAggCGwIDAssCHgAC5gICAkICBAIFAgYCBwIIAgkCHgILAokCDQIIAggCCAIIAggCCAIIAggCCAIIAggCCAIIAggCCAIIAggCGwIDAswCHgAC5gICAjkCBAIFAgYCBwIIAgkCHgILAokCDQIIAggCCAIIAggCCAIIAggCCAIIAggCCAIIAggCCAIIAggCGwIDAs8CHgAC5gICAi8CBAIFAgYCBwIIAgkCCgILAokCDQIIAggCCAIIAggCCAIIAggCCAIIAggCCAIIAggCCAIIAggCGwIDAtECHgAC5gICAlwCBAIFAgYCBwIIAgkCCgILAokCDQIIAggCCAIIAggCCAIIAggCCAIIAggCCAIIAggCCAIIAggCGwIDAtACHgAC5gICAikCBAIFAgYCBwIIAgkCjgILAokCDQIIAggCCAIIAggCCAIIAggCCAIIAggCCAIIAggCCAIIAggCGwIDAsoCHgAC5gICAicCBAIFAgYCBwIIAgkCHgILAokCDQIIAggCCAIIAggCCAIIAggCCAIIAggCCAIIAggCCAIIAggCGwIDApACHgAC5gICAmcCBAIFAgYCBwIIAgkCHgILAokCDQIIAggCCAIIAggCCAIIAggCCAIIAggCCAIIAggCCAIIAggCGwIDAo0CHgAC5gICAm8CBAIFAgYCBwIIAgkCCgILAokCDQIIAggCCAIIAggCCAIIAggCCAIIAggCCAIIAggCCAIIAggCGwIDArcCHgAC5gICAiUCBAIFAgYCBwJ6AAAEAAgCCQIeAgsCiQINAggCCAIIAggCCAIIAggCCAIIAggCCAIIAggCCAIIAggCCAIbAgMCiwIeAALmAgICOwIEAgUCBgIHAggCCQKOAgsCiQINAggCCAIIAggCCAIIAggCCAIIAggCCAIIAggCCAIIAggCCAIbAgMCIwIeAALmAgICNQIEAgUCBgIHAggCCQIKAgsCiQINAggCCAIIAggCCAIIAggCCAIIAggCCAIIAggCCAIIAggCCAIbAgMCkQIeAALmAgICXgIEAgUCBgIHAggCCQIKAgsCiQINAggCCAIIAggCCAIIAggCCAIIAggCCAIIAggCCAIIAggCCAIbAgMCuQIeAALmAgICVwIEAgUCBgIHAggCCQKOAgsCiQINAggCCAIIAggCCAIIAggCCAIIAggCCAIIAggCCAIIAggCCAIbAgMCtgIeAALmAgICUwIEAgUCBgIHAggCCQKOAgsCiQINAggCCAIIAggCCAIIAggCCAIIAggCCAIIAggCCAIIAggCCAIbAgMCzgIeAALmAgICRQIEAgUCBgIHAggCCQIeAgsCiQINAggCCAIIAggCCAIIAggCCAIIAggCCAIIAggCCAIIAggCCAIbAgMCswIeAALmAgICMgIEAgUCBgIHAggCCQKOAgsCiQINAggCCAIIAggCCAIIAggCCAIIAggCCAIIAggCCAIIAggCCAIbAgMCkwIeAALmAgICKwIEAgUCBgIHAggCCQKOAgsCiQINAggCCAIIAggCCAIIAggCCAIIAggCCAIIAggCCAIIAggCCAIbAgMCkgIeAALmAgICUQIEAgUCBgIHAggCCQKOAgsCiQINAggCCAIIAggCCAIIAggCCAIIAggCCAIIAggCCAIIAggCCAIbAgMCIwIeAALmAgICKwIEAgUCBgIHAggCCQIeAgsCiQINAggCCAIIAggCCAIIAggCCAIIAggCCAIIAggCCAIIAggCCAIbAgMCugIeAALmAgICPQIEAgUCBgIHAggCCQKOAgsCiQINAggCCAIIAggCCAIIAggCCAIIAggCCAIIAggCCAIIAggCCAIbAgMCuwIeAALmAgICXAIEAgUCBgIHAggCCQKOAgsCiQINAggCCAIIAggCCAIIAggCCAIIAggCCAIIAggCCAIIAggCCAIbAgMCvAIeAALmAgICMgIEAgUCBgIHAggCCQIKAgsCiQINAggCCAIIAggCCAIIAggCCAIIAggCCAIIAggCCAIIAggCCAIbAgMCpAIeAALmAgICLwIEAgUCBgIHAggCCQIeAgsCiQINAggCCAIIAggCCAIIAggCCAIIAggCCAIIAggCCAIIAggCCAIbAgMCvQIeAALmAgJ6AAAEAAJAAgQCBQIGAgcCCAIJAgoCCwKJAg0CCAIIAggCCAIIAggCCAIIAggCCAIIAggCCAIIAggCCAIIAhsCAwK+Ah4AAuYCAgJCAgQCBQIGAgcCCAIJAgoCCwKJAg0CCAIIAggCCAIIAggCCAIIAggCCAIIAggCCAIIAggCCAIIAhsCAwLBAh4AAuYCAgI7AgQCBQIGAgcCCAIJAh4CCwKJAg0CCAIIAggCCAIIAggCCAIIAggCCAIIAggCCAIIAggCCAIIAhsCAwK/Ah4AAuYCAgJIAgQCBQIGAgcCCAIJAo4CCwKJAg0CCAIIAggCCAIIAggCCAIIAggCCAIIAggCCAIIAggCCAIIAhsCAwLAAh4AAuYCAgIrAgQCBQIGAgcCCAIJAgoCCwKJAg0CCAIIAggCCAIIAggCCAIIAggCCAIIAggCCAIIAggCCAIIAhsCAwKlAh4AAuYCAgJFAgQCBQIGAgcCCAIJAgoCCwKJAg0CCAIIAggCCAIIAggCCAIIAggCCAIIAggCCAIIAggCCAIIAhsCAwLEAh4AAuYCAgI3AgQCBQIGAgcCCAIJAh4CCwKJAg0CCAIIAggCCAIIAggCCAIIAggCCAIIAggCCAIIAggCCAIIAhsCAwLFAh4AAuYCAgIbAgQCBQIGAgcCCAIJAh4CCwKJAg0CCAIIAggCCAIIAggCCAIIAggCCAIIAggCCAIIAggCCAIIAhsCAwKhAh4AAuYCAgJeAgQCBQIGAgcCCAIJAo4CCwKJAg0CCAIIAggCCAIIAggCCAIIAggCCAIIAggCCAIIAggCCAIIAhsCAwLDAh4AAuYCAgJTAgQCBQIGAgcCCAIJAgoCCwKJAg0CCAIIAggCCAIIAggCCAIIAggCCAIIAggCCAIIAggCCAIIAhsCAwKpAh4AAuYCAgJvAgQCBQIGAgcCCAIJAo4CCwKJAg0CCAIIAggCCAIIAggCCAIIAggCCAIIAggCCAIIAggCCAIIAhsCAwLGAh4AAuYCAgIDAgQCBQIGAgcCCAIJAh4CCwKJAg0CCAIIAggCCAIIAggCCAIIAggCCAIIAggCCAIIAggCCAIIAhsCAwLTAh4AAuYCAgI1AgQCBQIGAgcCCAIJAh4CCwKJAg0CCAIIAggCCAIIAggCCAIIAggCCAIIAggCCAIIAggCCAIIAhsCAwKrAh4AAuYCAgJIAgQCBQIGAgcCCAIJAgoCCwKJAg0CCAIIAggCCAIIAggCCAIIAggCCAIIAggCCAIIAggCCAIIAhsCAwKwAh4AAuYCAgIdAgQCBQIGAgcCCAIJAh4CCwKJAg0CCAIIAggCCAIIAggCCAIIAggCCAIIAggCCAIIAggCCAIIAht6AAAEAAIDAq8CHgAC5gICAiUCBAIFAgYCBwIIAgkCjgILAokCDQIIAggCCAIIAggCCAIIAggCCAIIAggCCAIIAggCCAIIAggCGwIDAqwCHgAC5gICAjsCBAIFAgYCBwIIAgkCCgILAokCDQIIAggCCAIIAggCCAIIAggCCAIIAggCCAIIAggCCAIIAggCGwIDAqMCHgAC5gICAkUCBAIFAgYCBwIIAgkCjgILAokCDQIIAggCCAIIAggCCAIIAggCCAIIAggCCAIIAggCCAIIAggCGwIDAiMCHgAC5gICAkICBAIFAgYCBwIIAgkCjgILAokCDQIIAggCCAIIAggCCAIIAggCCAIIAggCCAIIAggCCAIIAggCGwIDAq4CHgAC5gICAj0CBAIFAgYCBwIIAgkCCgILAokCDQIIAggCCAIIAggCCAIIAggCCAIIAggCCAIIAggCCAIIAggCGwIDArECHgAC5gICAicCBAIFAgYCBwIIAgkCjgILAokCDQIIAggCCAIIAggCCAIIAggCCAIIAggCCAIIAggCCAIIAggCGwIDAiMCHgAC5gICAkACBAIFAgYCBwIIAgkCjgILAokCDQIIAggCCAIIAggCCAIIAggCCAIIAggCCAIIAggCCAIIAggCGwIDAq0CHgAC5gICAjcCBAIFAgYCBwIIAgkCCgILAokCDQIIAggCCAIIAggCCAIIAggCCAIIAggCCAIIAggCCAIIAggCGwIDApUCHgAC5gICAmcCBAIFAgYCBwIIAgkCjgILAokCDQIIAggCCAIIAggCCAIIAggCCAIIAggCCAIIAggCCAIIAggCGwIDArUCHgAC5gICAjICBAIFAgYCBwIIAgkCHgILAokCDQIIAggCCAIIAggCCAIIAggCCAIIAggCCAIIAggCCAIIAggCGwIDArQCHgAC5gICAlMCBAIFAgYCBwIIAgkCHgILAokCDQIIAggCCAIIAggCCAIIAggCCAIIAggCCAIIAggCCAIIAggCGwIDArgCHgAC5gICAjkCBAIFAgYCBwIIAgkCCgILAokCDQIIAggCCAIIAggCCAIIAggCCAIIAggCCAIIAggCCAIIAggCGwIDAooCHgAC5gICAikCBAIFAgYCBwIIAgkCHgILAokCDQIIAggCCAIIAggCCAIIAggCCAIIAggCCAIIAggCCAIIAggCGwIDAqoCHgAC5gICAmQCBAIFAgYCBwIIAgkCjgILAokCDQIIAggCCAIIAggCCAIIAggCCAIIAggCCAIIAggCCAIIAggCGwIDArICHgAC5wAJNDcyODk4MjI0AgICNQIEAgUCBgIHAggCCQIeAgsCiQINAggCCAIIAggCCAIIAgh6AAAEAAIIAggCCAIIAggCCAIIAggCCAIIAh8CAwKrAh4AAucCAgIbAgQCBQIGAgcCCAIJAgoCCwKJAg0CCAIIAggCCAIIAggCCAIIAggCCAIIAggCCAIIAggCCAIIAh8CAwLLAh4AAucCAgI3AgQCBQIGAgcCCAIJAh4CCwKJAg0CCAIIAggCCAIIAggCCAIIAggCCAIIAggCCAIIAggCCAIIAh8CAwLFAh4AAucCAgIdAgQCBQIGAgcCCAIJAh4CCwKJAg0CCAIIAggCCAIIAggCCAIIAggCCAIIAggCCAIIAggCCAIIAh8CAwKvAh4AAucCAgIpAgQCBQIGAgcCCAIJAh4CCwKJAg0CCAIIAggCCAIIAggCCAIIAggCCAIIAggCCAIIAggCCAIIAh8CAwKqAh4AAucCAgJTAgQCBQIGAgcCCAIJAo4CCwKJAg0CCAIIAggCCAIIAggCCAIIAggCCAIIAggCCAIIAggCCAIIAh8CAwLOAh4AAucCAgIyAgQCBQIGAgcCCAIJAo4CCwKJAg0CCAIIAggCCAIIAggCCAIIAggCCAIIAggCCAIIAggCCAIIAh8CAwKTAh4AAucCAgI3AgQCBQIGAgcCCAIJAgoCCwKJAg0CCAIIAggCCAIIAggCCAIIAggCCAIIAggCCAIIAggCCAIIAh8CAwKVAh4AAucCAgI5AgQCBQIGAgcCCAIJAgoCCwKJAg0CCAIIAggCCAIIAggCCAIIAggCCAIIAggCCAIIAggCCAIIAh8CAwKKAh4AAucCAgJnAgQCBQIGAgcCCAIJAh4CCwKJAg0CCAIIAggCCAIIAggCCAIIAggCCAIIAggCCAIIAggCCAIIAh8CAwKNAh4AAucCAgJkAgQCBQIGAgcCCAIJAh4CCwKJAg0CCAIIAggCCAIIAggCCAIIAggCCAIIAggCCAIIAggCCAIIAh8CAwKMAh4AAucCAgIvAgQCBQIGAgcCCAIJAo4CCwKJAg0CCAIIAggCCAIIAggCCAIIAggCCAIIAggCCAIIAggCCAIIAh8CAwKPAh4AAucCAgJcAgQCBQIGAgcCCAIJAo4CCwKJAg0CCAIIAggCCAIIAggCCAIIAggCCAIIAggCCAIIAggCCAIIAh8CAwK8Ah4AAucCAgI9AgQCBQIGAgcCCAIJAo4CCwKJAg0CCAIIAggCCAIIAggCCAIIAggCCAIIAggCCAIIAggCCAIIAh8CAwK7Ah4AAucCAgI1AgQCBQIGAgcCCAIJAgoCCwKJAg0CCAIIAggCCAIIAggCCAIIAggCCAIIAggCCAIIAggCCAIIAh8CAwKRAh4AAucCAgI9AgQCBQIGAgcCCAIJAh4CCwKJAg0CCAJ6AAAEAAgCCAIIAggCCAIIAggCCAIIAggCCAIIAggCCAIIAggCHwIDApYCHgAC5wICAkACBAIFAgYCBwIIAgkCCgILAokCDQIIAggCCAIIAggCCAIIAggCCAIIAggCCAIIAggCCAIIAggCHwIDAr4CHgAC5wICAlECBAIFAgYCBwIIAgkCjgILAokCDQIIAggCCAIIAggCCAIIAggCCAIIAggCCAIIAggCCAIIAggCHwIDAiMCHgAC5wICAisCBAIFAgYCBwIIAgkCjgILAokCDQIIAggCCAIIAggCCAIIAggCCAIIAggCCAIIAggCCAIIAggCHwIDApICHgAC5wICAkUCBAIFAgYCBwIIAgkCCgILAokCDQIIAggCCAIIAggCCAIIAggCCAIIAggCCAIIAggCCAIIAggCHwIDAsQCHgAC5wICAlcCBAIFAgYCBwIIAgkCjgILAokCDQIIAggCCAIIAggCCAIIAggCCAIIAggCCAIIAggCCAIIAggCHwIDArYCHgAC5wICAm8CBAIFAgYCBwIIAgkCjgILAokCDQIIAggCCAIIAggCCAIIAggCCAIIAggCCAIIAggCCAIIAggCHwIDAsYCHgAC5wICAkgCBAIFAgYCBwIIAgkCHgILAokCDQIIAggCCAIIAggCCAIIAggCCAIIAggCCAIIAggCCAIIAggCHwIDApgCHgAC5wICAl4CBAIFAgYCBwIIAgkCjgILAokCDQIIAggCCAIIAggCCAIIAggCCAIIAggCCAIIAggCCAIIAggCHwIDAsMCHgAC5wICAmcCBAIFAgYCBwIIAgkCCgILAokCDQIIAggCCAIIAggCCAIIAggCCAIIAggCCAIIAggCCAIIAggCHwIDAsgCHgAC5wICAicCBAIFAgYCBwIIAgkCHgILAokCDQIIAggCCAIIAggCCAIIAggCCAIIAggCCAIIAggCCAIIAggCHwIDApACHgAC5wICAmQCBAIFAgYCBwIIAgkCCgILAokCDQIIAggCCAIIAggCCAIIAggCCAIIAggCCAIIAggCCAIIAggCHwIDAsICHgAC5wICAiUCBAIFAgYCBwIIAgkCHgILAokCDQIIAggCCAIIAggCCAIIAggCCAIIAggCCAIIAggCCAIIAggCHwIDAosCHgAC5wICAjkCBAIFAgYCBwIIAgkCHgILAokCDQIIAggCCAIIAggCCAIIAggCCAIIAggCCAIIAggCCAIIAggCHwIDAs8CHgAC5wICAi8CBAIFAgYCBwIIAgkCCgILAokCDQIIAggCCAIIAggCCAIIAggCCAIIAggCCAIIAggCCAIIAggCHwIDAtECHgAC5wICAlwCBAIFAgYCBwIIAgl6AAAEAAIKAgsCiQINAggCCAIIAggCCAIIAggCCAIIAggCCAIIAggCCAIIAggCCAIfAgMC0AIeAALnAgICKQIEAgUCBgIHAggCCQKOAgsCiQINAggCCAIIAggCCAIIAggCCAIIAggCCAIIAggCCAIIAggCCAIfAgMCygIeAALnAgICQAIEAgUCBgIHAggCCQIeAgsCiQINAggCCAIIAggCCAIIAggCCAIIAggCCAIIAggCCAIIAggCCAIfAgMCzQIeAALnAgICHQIEAgUCBgIHAggCCQKOAgsCiQINAggCCAIIAggCCAIIAggCCAIIAggCCAIIAggCCAIIAggCCAIfAgMCyQIeAALnAgICPQIEAgUCBgIHAggCCQIKAgsCiQINAggCCAIIAggCCAIIAggCCAIIAggCCAIIAggCCAIIAggCCAIfAgMCsQIeAALnAgICSAIEAgUCBgIHAggCCQIKAgsCiQINAggCCAIIAggCCAIIAggCCAIIAggCCAIIAggCCAIIAggCCAIfAgMCsAIeAALnAgICQgIEAgUCBgIHAggCCQIeAgsCiQINAggCCAIIAggCCAIIAggCCAIIAggCCAIIAggCCAIIAggCCAIfAgMCzAIeAALnAgICVwIEAgUCBgIHAggCCQIKAgsCiQINAggCCAIIAggCCAIIAggCCAIIAggCCAIIAggCCAIIAggCCAIfAgMCpwIeAALnAgICXgIEAgUCBgIHAggCCQIKAgsCiQINAggCCAIIAggCCAIIAggCCAIIAggCCAIIAggCCAIIAggCCAIfAgMCuQIeAALnAgICNQIEAgUCBgIHAggCCQKOAgsCiQINAggCCAIIAggCCAIIAggCCAIIAggCCAIIAggCCAIIAggCCAIfAgMCxwIeAALnAgICNwIEAgUCBgIHAggCCQKOAgsCiQINAggCCAIIAggCCAIIAggCCAIIAggCCAIIAggCCAIIAggCCAIfAgMCogIeAALnAgICOQIEAgUCBgIHAggCCQKOAgsCiQINAggCCAIIAggCCAIIAggCCAIIAggCCAIIAggCCAIIAggCCAIfAgMCqAIeAALnAgICRQIEAgUCBgIHAggCCQIeAgsCiQINAggCCAIIAggCCAIIAggCCAIIAggCCAIIAggCCAIIAggCCAIfAgMCswIeAALnAgICZAIEAgUCBgIHAggCCQKOAgsCiQINAggCCAIIAggCCAIIAggCCAIIAggCCAIIAggCCAIIAggCCAIfAgMCsgIeAALnAgICMgIEAgUCBgIHAggCCQIeAgsCiQINAggCCAIIAggCCAIIAggCCAIIAggCCAIIAggCCAIIAggCCAIfAgMCtAIeAALnAgICbwJ6AAAEAAQCBQIGAgcCCAIJAgoCCwKJAg0CCAIIAggCCAIIAggCCAIIAggCCAIIAggCCAIIAggCCAIIAh8CAwK3Ah4AAucCAgJTAgQCBQIGAgcCCAIJAh4CCwKJAg0CCAIIAggCCAIIAggCCAIIAggCCAIIAggCCAIIAggCCAIIAh8CAwK4Ah4AAucCAgJcAgQCBQIGAgcCCAIJAh4CCwKJAg0CCAIIAggCCAIIAggCCAIIAggCCAIIAggCCAIIAggCCAIIAh8CAwKbAh4AAucCAgInAgQCBQIGAgcCCAIJAgoCCwKJAg0CCAIIAggCCAIIAggCCAIIAggCCAIIAggCCAIIAggCCAIIAh8CAwKaAh4AAucCAgIlAgQCBQIGAgcCCAIJAgoCCwKJAg0CCAIIAggCCAIIAggCCAIIAggCCAIIAggCCAIIAggCCAIIAh8CAwKdAh4AAucCAgIbAgQCBQIGAgcCCAIJAo4CCwKJAg0CCAIIAggCCAIIAggCCAIIAggCCAIIAggCCAIIAggCCAIIAh8CAwKcAh4AAucCAgJCAgQCBQIGAgcCCAIJAgoCCwKJAg0CCAIIAggCCAIIAggCCAIIAggCCAIIAggCCAIIAggCCAIIAh8CAwLBAh4AAucCAgJIAgQCBQIGAgcCCAIJAo4CCwKJAg0CCAIIAggCCAIIAggCCAIIAggCCAIIAggCCAIIAggCCAIIAh8CAwLAAh4AAucCAgIrAgQCBQIGAgcCCAIJAh4CCwKJAg0CCAIIAggCCAIIAggCCAIIAggCCAIIAggCCAIIAggCCAIIAh8CAwK6Ah4AAucCAgJRAgQCBQIGAgcCCAIJAh4CCwKJAg0CCAIIAggCCAIIAggCCAIIAggCCAIIAggCCAIIAggCCAIIAh8CAwKZAh4AAucCAgIdAgQCBQIGAgcCCAIJAgoCCwKJAg0CCAIIAggCCAIIAggCCAIIAggCCAIIAggCCAIIAggCCAIIAh8CAwKeAh4AAucCAgIyAgQCBQIGAgcCCAIJAgoCCwKJAg0CCAIIAggCCAIIAggCCAIIAggCCAIIAggCCAIIAggCCAIIAh8CAwKkAh4AAucCAgIvAgQCBQIGAgcCCAIJAh4CCwKJAg0CCAIIAggCCAIIAggCCAIIAggCCAIIAggCCAIIAggCCAIIAh8CAwK9Ah4AAucCAgIpAgQCBQIGAgcCCAIJAgoCCwKJAg0CCAIIAggCCAIIAggCCAIIAggCCAIIAggCCAIIAggCCAIIAh8CAwKXAh4AAucCAgJXAgQCBQIGAgcCCAIJAh4CCwKJAg0CCAIIAggCCAIIAggCCAIIAggCCAIIAggCCAIIAggCCAIIAh8CAwJ6AAAEAJQCHgAC5wICAlMCBAIFAgYCBwIIAgkCCgILAokCDQIIAggCCAIIAggCCAIIAggCCAIIAggCCAIIAggCCAIIAggCHwIDAqkCHgAC5wICAhsCBAIFAgYCBwIIAgkCHgILAokCDQIIAggCCAIIAggCCAIIAggCCAIIAggCCAIIAggCCAIIAggCHwIDAqECHgAC5wICAmcCBAIFAgYCBwIIAgkCjgILAokCDQIIAggCCAIIAggCCAIIAggCCAIIAggCCAIIAggCCAIIAggCHwIDArUCHgAC5wICAm8CBAIFAgYCBwIIAgkCHgILAokCDQIIAggCCAIIAggCCAIIAggCCAIIAggCCAIIAggCCAIIAggCHwIDAp8CHgAC5wICAkUCBAIFAgYCBwIIAgkCjgILAokCDQIIAggCCAIIAggCCAIIAggCCAIIAggCCAIIAggCCAIIAggCHwIDAiMCHgAC5wICAlECBAIFAgYCBwIIAgkCCgILAokCDQIIAggCCAIIAggCCAIIAggCCAIIAggCCAIIAggCCAIIAggCHwIDAqYCHgAC5wICAisCBAIFAgYCBwIIAgkCCgILAokCDQIIAggCCAIIAggCCAIIAggCCAIIAggCCAIIAggCCAIIAggCHwIDAqUCHgAC5wICAl4CBAIFAgYCBwIIAgkCHgILAokCDQIIAggCCAIIAggCCAIIAggCCAIIAggCCAIIAggCCAIIAggCHwIDAqACHgAC5wICAkICBAIFAgYCBwIIAgkCjgILAokCDQIIAggCCAIIAggCCAIIAggCCAIIAggCCAIIAggCCAIIAggCHwIDAq4CHgAC5wICAiUCBAIFAgYCBwIIAgkCjgILAokCDQIIAggCCAIIAggCCAIIAggCCAIIAggCCAIIAggCCAIIAggCHwIDAqwCHgAC5wICAicCBAIFAgYCBwIIAgkCjgILAokCDQIIAggCCAIIAggCCAIIAggCCAIIAggCCAIIAggCCAIIAggCHwIDAiMCHgAC5wICAkACBAIFAgYCBwIIAgkCjgILAokCDQIIAggCCAIIAggCCAIIAggCCAIIAggCCAIIAggCCAIIAggCHwIDAq0CHgAC6AAJNDcyODk5Mzg0AgICXAIEAgUCBgIHAggCCQIeAgsCDAINAggCCAIIAggCCAIIAggCCAIIAggCCAIIAggCCAIIAggCCAIgAgMCfAIeAALoAgICKQIEAgUCBgIHAggCCQIiAgsCDAINAggCCAIIAggCCAIIAggCCAIIAggCCAIIAggCCAIIAggCCAIgAgMCdAIeAALoAgICZwIEAgUCBgIHAggCCQIKAgsCDAINAggCCAIIAggCCAIIAggCCAJ6AAAEAAgCCAIIAggCCAIIAggCCAIIAiACAwJqAh4AAugCAgIlAgQCBQIGAgcCCAIJAgoCCwIMAg0CCAIIAggCCAIIAggCCAIIAggCCAIIAggCCAIIAggCCAIIAiACAwJEAh4AAugCAgIdAgQCBQIGAgcCCAIJAiICCwIMAg0CCAIIAggCCAIIAggCCAIIAggCCAIIAggCCAIIAggCCAIIAiACAwJ1Ah4AAugCAgIlAgQCBQIGAgcCCAIJAiICCwIMAg0CCAIIAggCCAIIAggCCAIIAggCCAIIAggCCAIIAggCCAIIAiACAwJLAh4AAugCAgI9AgQCBQIGAgcCCAIJAh4CCwIMAg0CCAIIAggCCAIIAggCCAIIAggCCAIIAggCCAIIAggCCAIIAiACAwI+Ah4AAugCAgIdAgQCBQIGAgcCCAIJAgoCCwIMAg0CCAIIAggCCAIIAggCCAIIAggCCAIIAggCCAIIAggCCAIIAiACAwJ4Ah4AAugCAgInAgQCBQIGAgcCCAIJAiICCwIMAg0CCAIIAggCCAIIAggCCAIIAggCCAIIAggCCAIIAggCCAIIAiACAwIjAh4AAugCAgJIAgQCBQIGAgcCCAIJAh4CCwIMAg0CCAIIAggCCAIIAggCCAIIAggCCAIIAggCCAIIAggCCAIIAiACAwJJAh4AAugCAgInAgQCBQIGAgcCCAIJAgoCCwIMAg0CCAIIAggCCAIIAggCCAIIAggCCAIIAggCCAIIAggCCAIIAiACAwI/Ah4AAugCAgIpAgQCBQIGAgcCCAIJAgoCCwIMAg0CCAIIAggCCAIIAggCCAIIAggCCAIIAggCCAIIAggCCAIIAiACAwJ+Ah4AAugCAgI9AgQCBQIGAgcCCAIJAgoCCwIMAg0CCAIIAggCCAIIAggCCAIIAggCCAIIAggCCAIIAggCCAIIAiACAwJpAh4AAugCAgJRAgQCBQIGAgcCCAIJAiICCwIMAg0CCAIIAggCCAIIAggCCAIIAggCCAIIAggCCAIIAggCCAIIAiACAwIjAh4AAugCAgJnAgQCBQIGAgcCCAIJAiICCwIMAg0CCAIIAggCCAIIAggCCAIIAggCCAIIAggCCAIIAggCCAIIAiACAwJoAh4AAugCAgJXAgQCBQIGAgcCCAIJAgoCCwIMAg0CCAIIAggCCAIIAggCCAIIAggCCAIIAggCCAIIAggCCAIIAiACAwJrAh4AAugCAgJXAgQCBQIGAgcCCAIJAiICCwIMAg0CCAIIAggCCAIIAggCCAIIAggCCAIIAggCCAIIAggCCAIIAiACAwJhAh4AAugCAgJvAgQCBQIGAgcCCAIJAh4CCwIMAg0CCAIIAgh6AAAEAAIIAggCCAIIAggCCAIIAggCCAIIAggCCAIIAggCIAIDAnACHgAC6AICAmQCBAIFAgYCBwIIAgkCIgILAgwCDQIIAggCCAIIAggCCAIIAggCCAIIAggCCAIIAggCCAIIAggCIAIDAmUCHgAC6AICAmQCBAIFAgYCBwIIAgkCCgILAgwCDQIIAggCCAIIAggCCAIIAggCCAIIAggCCAIIAggCCAIIAggCIAIDAm0CHgAC6AICAlECBAIFAgYCBwIIAgkCCgILAgwCDQIIAggCCAIIAggCCAIIAggCCAIIAggCCAIIAggCCAIIAggCIAIDAmYCHgAC6AICAl4CBAIFAgYCBwIIAgkCHgILAgwCDQIIAggCCAIIAggCCAIIAggCCAIIAggCCAIIAggCCAIIAggCIAIDAm4CHgAC6AICAm8CBAIFAgYCBwIIAgkCCgILAgwCDQIIAggCCAIIAggCCAIIAggCCAIIAggCCAIIAggCCAIIAggCIAIDAoYCHgAC6AICAl4CBAIFAgYCBwIIAgkCCgILAgwCDQIIAggCCAIIAggCCAIIAggCCAIIAggCCAIIAggCCAIIAggCIAIDAl8CHgAC6AICAhsCBAIFAgYCBwIIAgkCIgILAgwCDQIIAggCCAIIAggCCAIIAggCCAIIAggCCAIIAggCCAIIAggCIAIDAiQCHgAC6AICAkUCBAIFAgYCBwIIAgkCHgILAgwCDQIIAggCCAIIAggCCAIIAggCCAIIAggCCAIIAggCCAIIAggCIAIDAoQCHgAC6AICAlwCBAIFAgYCBwIIAgkCIgILAgwCDQIIAggCCAIIAggCCAIIAggCCAIIAggCCAIIAggCCAIIAggCIAIDAmwCHgAC6AICAlwCBAIFAgYCBwIIAgkCCgILAgwCDQIIAggCCAIIAggCCAIIAggCCAIIAggCCAIIAggCCAIIAggCIAIDAl0CHgAC6AICAkACBAIFAgYCBwIIAgkCHgILAgwCDQIIAggCCAIIAggCCAIIAggCCAIIAggCCAIIAggCCAIIAggCIAIDAmMCHgAC6AICAiUCBAIFAgYCBwIIAgkCHgILAgwCDQIIAggCCAIIAggCCAIIAggCCAIIAggCCAIIAggCCAIIAggCIAIDAiYCHgAC6AICAicCBAIFAgYCBwIIAgkCHgILAgwCDQIIAggCCAIIAggCCAIIAggCCAIIAggCCAIIAggCCAIIAggCIAIDAigCHgAC6AICAkICBAIFAgYCBwIIAgkCHgILAgwCDQIIAggCCAIIAggCCAIIAggCCAIIAggCCAIIAggCCAIIAggCIAIDAmICHgAC6AICAhsCBAIFAgYCBwIIAgkCCgJ6AAAEAAsCDAINAggCCAIIAggCCAIIAggCCAIIAggCCAIIAggCCAIIAggCCAIgAgMCHAIeAALoAgICLwIEAgUCBgIHAggCCQIeAgsCDAINAggCCAIIAggCCAIIAggCCAIIAggCCAIIAggCCAIIAggCCAIgAgMCewIeAALoAgICNQIEAgUCBgIHAggCCQIKAgsCDAINAggCCAIIAggCCAIIAggCCAIIAggCCAIIAggCCAIIAggCCAIgAgMChwIeAALoAgICbwIEAgUCBgIHAggCCQIiAgsCDAINAggCCAIIAggCCAIIAggCCAIIAggCCAIIAggCCAIIAggCCAIgAgMCgwIeAALoAgICXgIEAgUCBgIHAggCCQIiAgsCDAINAggCCAIIAggCCAIIAggCCAIIAggCCAIIAggCCAIIAggCCAIgAgMChQIeAALoAgICZAIEAgUCBgIHAggCCQIeAgsCDAINAggCCAIIAggCCAIIAggCCAIIAggCCAIIAggCCAIIAggCCAIgAgMCgAIeAALoAgICNQIEAgUCBgIHAggCCQIiAgsCDAINAggCCAIIAggCCAIIAggCCAIIAggCCAIIAggCCAIIAggCCAIgAgMCdgIeAALoAgICZwIEAgUCBgIHAggCCQIeAgsCDAINAggCCAIIAggCCAIIAggCCAIIAggCCAIIAggCCAIIAggCCAIgAgMCgQIeAALoAgICRQIEAgUCBgIHAggCCQIKAgsCDAINAggCCAIIAggCCAIIAggCCAIIAggCCAIIAggCCAIIAggCCAIgAgMCRgIeAALoAgICGwIEAgUCBgIHAggCCQIeAgsCDAINAggCCAIIAggCCAIIAggCCAIIAggCCAIIAggCCAIIAggCCAIgAgMCfwIeAALoAgICUwIEAgUCBgIHAggCCQIiAgsCDAINAggCCAIIAggCCAIIAggCCAIIAggCCAIIAggCCAIIAggCCAIgAgMCeQIeAALoAgICUwIEAgUCBgIHAggCCQIKAgsCDAINAggCCAIIAggCCAIIAggCCAIIAggCCAIIAggCCAIIAggCCAIgAgMCdwIeAALoAgICLwIEAgUCBgIHAggCCQIKAgsCDAINAggCCAIIAggCCAIIAggCCAIIAggCCAIIAggCCAIIAggCCAIgAgMCMAIeAALoAgICRQIEAgUCBgIHAggCCQIiAgsCDAINAggCCAIIAggCCAIIAggCCAIIAggCCAIIAggCCAIIAggCCAIgAgMCIwIeAALoAgICQAIEAgUCBgIHAggCCQIiAgsCDAINAggCCAIIAggCCAIIAggCCAIIAggCCAIIAggCCAIIAggCCAIgAgMCQQIeAALoAgICOQIEAgV6AAAEAAIGAgcCCAIJAh4CCwIMAg0CCAIIAggCCAIIAggCCAIIAggCCAIIAggCCAIIAggCCAIIAiACAwI6Ah4AAugCAgIvAgQCBQIGAgcCCAIJAiICCwIMAg0CCAIIAggCCAIIAggCCAIIAggCCAIIAggCCAIIAggCCAIIAiACAwIxAh4AAugCAgI1AgQCBQIGAgcCCAIJAh4CCwIMAg0CCAIIAggCCAIIAggCCAIIAggCCAIIAggCCAIIAggCCAIIAiACAwI2Ah4AAugCAgIyAgQCBQIGAgcCCAIJAiICCwIMAg0CCAIIAggCCAIIAggCCAIIAggCCAIIAggCCAIIAggCCAIIAiACAwIzAh4AAugCAgIrAgQCBQIGAgcCCAIJAiICCwIMAg0CCAIIAggCCAIIAggCCAIIAggCCAIIAggCCAIIAggCCAIIAiACAwI0Ah4AAugCAgIrAgQCBQIGAgcCCAIJAgoCCwIMAg0CCAIIAggCCAIIAggCCAIIAggCCAIIAggCCAIIAggCCAIIAiACAwIsAh4AAugCAgIyAgQCBQIGAgcCCAIJAgoCCwIMAg0CCAIIAggCCAIIAggCCAIIAggCCAIIAggCCAIIAggCCAIIAiACAwJzAh4AAugCAgI3AgQCBQIGAgcCCAIJAh4CCwIMAg0CCAIIAggCCAIIAggCCAIIAggCCAIIAggCCAIIAggCCAIIAiACAwI4Ah4AAugCAgIyAgQCBQIGAgcCCAIJAh4CCwIMAg0CCAIIAggCCAIIAggCCAIIAggCCAIIAggCCAIIAggCCAIIAiACAwJPAh4AAugCAgIpAgQCBQIGAgcCCAIJAh4CCwIMAg0CCAIIAggCCAIIAggCCAIIAggCCAIIAggCCAIIAggCCAIIAiACAwIqAh4AAugCAgI9AgQCBQIGAgcCCAIJAiICCwIMAg0CCAIIAggCCAIIAggCCAIIAggCCAIIAggCCAIIAggCCAIIAiACAwJbAh4AAugCAgJIAgQCBQIGAgcCCAIJAiICCwIMAg0CCAIIAggCCAIIAggCCAIIAggCCAIIAggCCAIIAggCCAIIAiACAwJaAh4AAugCAgIdAgQCBQIGAgcCCAIJAh4CCwIMAg0CCAIIAggCCAIIAggCCAIIAggCCAIIAggCCAIIAggCCAIIAiACAwIfAh4AAugCAgJIAgQCBQIGAgcCCAIJAgoCCwIMAg0CCAIIAggCCAIIAggCCAIIAggCCAIIAggCCAIIAggCCAIIAiACAwJgAh4AAugCAgJAAgQCBQIGAgcCCAIJAgoCCwIMAg0CCAIIAggCCAIIAggCCAIIAggCCAIIAggCCAIIAggCCAIIAiACAwJHAh56AAAEAAAC6AICAjkCBAIFAgYCBwIIAgkCIgILAgwCDQIIAggCCAIIAggCCAIIAggCCAIIAggCCAIIAggCCAIIAggCIAIDAlYCHgAC6AICAjcCBAIFAgYCBwIIAgkCIgILAgwCDQIIAggCCAIIAggCCAIIAggCCAIIAggCCAIIAggCCAIIAggCIAIDAkwCHgAC6AICAlECBAIFAgYCBwIIAgkCHgILAgwCDQIIAggCCAIIAggCCAIIAggCCAIIAggCCAIIAggCCAIIAggCIAIDAlICHgAC6AICAisCBAIFAgYCBwIIAgkCHgILAgwCDQIIAggCCAIIAggCCAIIAggCCAIIAggCCAIIAggCCAIIAggCIAIDAlACHgAC6AICAkICBAIFAgYCBwIIAgkCCgILAgwCDQIIAggCCAIIAggCCAIIAggCCAIIAggCCAIIAggCCAIIAggCIAIDAk0CHgAC6AICAkICBAIFAgYCBwIIAgkCIgILAgwCDQIIAggCCAIIAggCCAIIAggCCAIIAggCCAIIAggCCAIIAggCIAIDAkMCHgAC6AICAjkCBAIFAgYCBwIIAgkCCgILAgwCDQIIAggCCAIIAggCCAIIAggCCAIIAggCCAIIAggCCAIIAggCIAIDAkoCHgAC6AICAjcCBAIFAgYCBwIIAgkCCgILAgwCDQIIAggCCAIIAggCCAIIAggCCAIIAggCCAIIAggCCAIIAggCIAIDAk4CHgAC6AICAlMCBAIFAgYCBwIIAgkCHgILAgwCDQIIAggCCAIIAggCCAIIAggCCAIIAggCCAIIAggCCAIIAggCIAIDAlQCHgAC6AICAlcCBAIFAgYCBwIIAgkCHgILAgwCDQIIAggCCAIIAggCCAIIAggCCAIIAggCCAIIAggCCAIIAggCIAIDAlgCHgAC6QAJMzI4NTcyOTEyAgICNQIEAgUCBgIHAggCCQIeAgsCDAINAggCCAIIAggCCAIIAggCCAIIAggCCAIIAggCCAIIAggCCAIFAgMCNgIeAALpAgICSAIEAgUCBgIHAggCCQIeAgsCDAINAggCCAIIAggCCAIIAggCCAIIAggCCAIIAggCCAIIAggCCAIFAgMCSQIeAALpAgICKQIEAgUCBgIHAggCCQIeAgsCDAINAggCCAIIAggCCAIIAggCCAIIAggCCAIIAggCCAIIAggCCAIFAgMCKgIeAALpAgICIAIEAgUCBgIHAggCCQIeAgsCDAINAggCCAIIAggCCAIIAggCCAIIAggCCAIIAggCCAIIAggCCAIFAgMCIQIeAALpAgICOwIEAgUCBgIHAggCCQIeAgsCDAINAggCCAIIAggCCAIIAggCCAIIAgh6AAAEAAIIAggCCAIIAggCCAIIAgUCAwJVAh4AAukCAgInAgQCBQIGAgcCCAIJAh4CCwIMAg0CCAIIAggCCAIIAggCCAIIAggCCAIIAggCCAIIAggCCAIIAgUCAwIoAh4AAukCAgIbAgQCBQIGAgcCCAIJAh4CCwIMAg0CCAIIAggCCAIIAggCCAIIAggCCAIIAggCCAIIAggCCAIIAgUCAwJ/Ah4AAukCAgJAAgQCBQIGAgcCCAIJAh4CCwIMAg0CCAIIAggCCAIIAggCCAIIAggCCAIIAggCCAIIAggCCAIIAgUCAwJjAh4AAukCAgJkAgQCBQIGAgcCCAIJAh4CCwIMAg0CCAIIAggCCAIIAggCCAIIAggCCAIIAggCCAIIAggCCAIIAgUCAwKAAh4AAukCAgJvAgQCBQIGAgcCCAIJAh4CCwIMAg0CCAIIAggCCAIIAggCCAIIAggCCAIIAggCCAIIAggCCAIIAgUCAwJwAh4AAukCAgJFAgQCBQIGAgcCCAIJAh4CCwIMAg0CCAIIAggCCAIIAggCCAIIAggCCAIIAggCCAIIAggCCAIIAgUCAwKEAh4AAukCAgJxAgQCBQIGAgcCCAIJAh4CCwIMAg0CCAIIAggCCAIIAggCCAIIAggCCAIIAggCCAIIAggCCAIIAgUCAwKCAh4AAukCAgItAgQCBQIGAgcCCAIJAh4CCwIMAg0CCAIIAggCCAIIAggCCAIIAggCCAIIAggCCAIIAggCCAIIAgUCAwIuAh4AAukCAgJRAgQCBQIGAgcCCAIJAh4CCwIMAg0CCAIIAggCCAIIAggCCAIIAggCCAIIAggCCAIIAggCCAIIAgUCAwJSAh4AAukCAgIDAgQCBQIGAgcCCAIJAh4CCwIMAg0CCAIIAggCCAIIAggCCAIIAggCCAIIAggCCAIIAggCCAIIAgUCAwJ6Ah4AAukCAgIyAgQCBQIGAgcCCAIJAh4CCwIMAg0CCAIIAggCCAIIAggCCAIIAggCCAIIAggCCAIIAggCCAIIAgUCAwJPAh4AAukCAgIrAgQCBQIGAgcCCAIJAh4CCwIMAg0CCAIIAggCCAIIAggCCAIIAggCCAIIAggCCAIIAggCCAIIAgUCAwJQAh4AAukCAgI5AgQCBQIGAgcCCAIJAh4CCwIMAg0CCAIIAggCCAIIAggCCAIIAggCCAIIAggCCAIIAggCCAIIAgUCAwI6Ah4AAuoACTQ3NTU5NzEwNAICAi8CBAIFAgYCBwIIAgkCCgILAgwCDQIIAggCCAIIAggCCAIIAggCCAIIAggCCAIIAggCCAIIAggCFAIDAjACHgAC6gICAjsCBAIFAgYCBwIIAgkCCgILAgx3tAINAggCCAIIAggCCAIIAggCCAIIAggCCAIIAggCCAIIAggCCAIUAgMCPAIeAALqAgICLQIEAgUCBgIHAggCCQIeAgsCDAINAggCCAIIAggCCAIIAggCCAIIAggCCAIIAggCCAIIAggCCAIUAgMCLgIeAALqAgIC3gIEAgUCBgIHAggCCQIeAgsCDAINAggCCAIIAggCCAIIAggCCAIIAggCCAIIAggCCAIIAggCCAIUAgMC63NxAH4AAAAAAAJzcQB+AAT///////////////7////+AAAAAXVxAH4ABwAAAAQD7jMGeHh6AAADPAIeAALqAgICUwIEAgUCBgIHAggCCQIiAgsCDAINAggCCAIIAggCCAIIAggCCAIIAggCCAIIAggCCAIIAggCCAIUAgMCeQIeAALqAgICKwIEAgUCBgIHAggCCQIiAgsCDAINAggCCAIIAggCCAIIAggCCAIIAggCCAIIAggCCAIIAggCCAIUAgMCNAIeAALqAgICNQIEAgUCBgIHAggCCQIeAgsCDAINAggCCAIIAggCCAIIAggCCAIIAggCCAIIAggCCAIIAggCCAIUAgMCNgIeAALqAgICNwIEAgUCBgIHAggCCQIeAgsCDAINAggCCAIIAggCCAIIAggCCAIIAggCCAIIAggCCAIIAggCCAIUAgMCOAIeAALqAgICMgIEAgUCBgIHAggCCQIKAgsCDAINAggCCAIIAggCCAIIAggCCAIIAggCCAIIAggCCAIIAggCCAIUAgMCcwIeAALqAgICOwIEAgUCBgIHAggCCQIeAgsCDAINAggCCAIIAggCCAIIAggCCAIIAggCCAIIAggCCAIIAggCCAIUAgMCVQIeAALqAgICGwIEAgUCBgIHAggCCQIeAgsCDAINAggCCAIIAggCCAIIAggCCAIIAggCCAIIAggCCAIIAggCCAIUAgMCfwIeAALqAgICQAIEAgUCBgIHAggCCQIiAgsCDAINAggCCAIIAggCCAIIAggCCAIIAggCCAIIAggCCAIIAggCCAIUAgMCQQIeAALqAgICRQIEAgUCBgIHAggCCQIiAgsCDAINAggCCAIIAggCCAIIAggCCAIIAggCCAIIAggCCAIIAggCCAIUAgMCIwIeAALqAgICLwIEAgUCBgIHAggCCQIeAgsCDAINAggCCAIIAggCCAIIAggCCAIIAggCCAIIAggCCAIIAggCCAIUAgMCewIeAALqAgICcQIEAgUCBgIHAggCCQIeAgsCDAINAggCCAIIAggCCAIIAggCCAIIAggCCAIIAggCCAIIAggCCAIUAgMCggIeAALqAgIC2AIEAgUCBgIHAggCCQIKAgsCDAINAggCCAIIAggCCAIIAggCCAIIAggCCAIIAggCCAIIAggCCAIUAgMC7HNxAH4AAAAAAAJzcQB+AAT///////////////7////+/////3VxAH4ABwAAAAQ789EkeHh6AAAEAAIeAALqAgICXgIEAgUCBgIHAggCCQIiAgsCDAINAggCCAIIAggCCAIIAggCCAIIAggCCAIIAggCCAIIAggCCAIUAgMChQIeAALqAgICNQIEAgUCBgIHAggCCQIKAgsCDAINAggCCAIIAggCCAIIAggCCAIIAggCCAIIAggCCAIIAggCCAIUAgMChwIeAALqAgIC1QIEAgUCBgIHAggCCQIiAgsCDAINAggCCAIIAggCCAIIAggCCAIIAggCCAIIAggCCAIIAggCCAIUAgMC1gIeAALqAgIC4QIEAgUCBgIHAggCCQIiAgsCDAINAggCCAIIAggCCAIIAggCCAIIAggCCAIIAggCCAIIAggCCAIUAgMCIwIeAALqAgICbwIEAgUCBgIHAggCCQIKAgsCDAINAggCCAIIAggCCAIIAggCCAIIAggCCAIIAggCCAIIAggCCAIUAgMChgIeAALqAgICZwIEAgUCBgIHAggCCQIeAgsCDAINAggCCAIIAggCCAIIAggCCAIIAggCCAIIAggCCAIIAggCCAIUAgMCgQIeAALqAgIC2AIEAgUCBgIHAggCCQIeAgsCDAINAggCCAIIAggCCAIIAggCCAIIAggCCAIIAggCCAIIAggCCAIUAgMC6wIeAALqAgICXAIEAgUCBgIHAggCCQIiAgsCDAINAggCCAIIAggCCAIIAggCCAIIAggCCAIIAggCCAIIAggCCAIUAgMCbAIeAALqAgICJQIEAgUCBgIHAggCCQIeAgsCDAINAggCCAIIAggCCAIIAggCCAIIAggCCAIIAggCCAIIAggCCAIUAgMCJgIeAALqAgICAwIEAgUCBgIHAggCCQIiAgsCDAINAggCCAIIAggCCAIIAggCCAIIAggCCAIIAggCCAIIAggCCAIUAgMCIwIeAALqAgICQgIEAgUCBgIHAggCCQIeAgsCDAINAggCCAIIAggCCAIIAggCCAIIAggCCAIIAggCCAIIAggCCAIUAgMCYgIeAALqAgICGwIEAgUCBgIHAggCCQIKAgsCDAINAggCCAIIAggCCAIIAggCCAIIAggCCAIIAggCCAIIAggCCAIUAgMCHAIeAALqAgICVwIEAgUCBgIHAggCCQIKAgsCDAINAggCCAIIAggCCAIIAggCCAIIAggCCAIIAggCCAIIAggCCAIUAgMCawIeAALqAgICZAIEAgUCBgIHAggCCQIiAgsCDAINAggCCAIIAggCCAIIAggCCAIIAggCCAIIAggCCAIIAggCCAIUAgMCZQIeAALqAgIC4QIEAgUCBgIHAggCCQIeAgsCDAINAggCCAIIAggCCAIIAggCCAIIAggCCAIIAggCCAJ6AAAB7ggCCAIIAhQCAwLrAh4AAuoCAgJRAgQCBQIGAgcCCAIJAiICCwIMAg0CCAIIAggCCAIIAggCCAIIAggCCAIIAggCCAIIAggCCAIIAhQCAwIjAh4AAuoCAgJnAgQCBQIGAgcCCAIJAgoCCwIMAg0CCAIIAggCCAIIAggCCAIIAggCCAIIAggCCAIIAggCCAIIAhQCAwJqAh4AAuoCAgJxAgQCBQIGAgcCCAIJAgoCCwIMAg0CCAIIAggCCAIIAggCCAIIAggCCAIIAggCCAIIAggCCAIIAhQCAwJyAh4AAuoCAgJeAgQCBQIGAgcCCAIJAh4CCwIMAg0CCAIIAggCCAIIAggCCAIIAggCCAIIAggCCAIIAggCCAIIAhQCAwJuAh4AAuoCAgIlAgQCBQIGAgcCCAIJAgoCCwIMAg0CCAIIAggCCAIIAggCCAIIAggCCAIIAggCCAIIAggCCAIIAhQCAwJEAh4AAuoCAgIdAgQCBQIGAgcCCAIJAiICCwIMAg0CCAIIAggCCAIIAggCCAIIAggCCAIIAggCCAIIAggCCAIIAhQCAwJ1Ah4AAuoCAgLUAgQCBQIGAgcCCAIJAh4CCwIMAg0CCAIIAggCCAIIAggCCAIIAggCCAIIAggCCAIIAggCCAIIAhQCAwLtc3EAfgAAAAAAAnNxAH4ABP///////////////v////4AAAABdXEAfgAHAAAABALUOOx4eHoAAAPGAh4AAuoCAgInAgQCBQIGAgcCCAIJAiICCwIMAg0CCAIIAggCCAIIAggCCAIIAggCCAIIAggCCAIIAggCCAIIAhQCAwIjAh4AAuoCAgJcAgQCBQIGAgcCCAIJAh4CCwIMAg0CCAIIAggCCAIIAggCCAIIAggCCAIIAggCCAIIAggCCAIIAhQCAwJ8Ah4AAuoCAgIgAgQCBQIGAgcCCAIJAiICCwIMAg0CCAIIAggCCAIIAggCCAIIAggCCAIIAggCCAIIAggCCAIIAhQCAwIjAh4AAuoCAgI9AgQCBQIGAgcCCAIJAh4CCwIMAg0CCAIIAggCCAIIAggCCAIIAggCCAIIAggCCAIIAggCCAIIAhQCAwI+Ah4AAuoCAgIpAgQCBQIGAgcCCAIJAgoCCwIMAg0CCAIIAggCCAIIAggCCAIIAggCCAIIAggCCAIIAggCCAIIAhQCAwJ+Ah4AAuoCAgI3AgQCBQIGAgcCCAIJAiICCwIMAg0CCAIIAggCCAIIAggCCAIIAggCCAIIAggCCAIIAggCCAIIAhQCAwJMAh4AAuoCAgIyAgQCBQIGAgcCCAIJAh4CCwIMAg0CCAIIAggCCAIIAggCCAIIAggCCAIIAggCCAIIAggCCAIIAhQCAwJPAh4AAuoCAgItAgQCBQIGAgcCCAIJAiICCwIMAg0CCAIIAggCCAIIAggCCAIIAggCCAIIAggCCAIIAggCCAIIAhQCAwIjAh4AAuoCAgJXAgQCBQIGAgcCCAIJAh4CCwIMAg0CCAIIAggCCAIIAggCCAIIAggCCAIIAggCCAIIAggCCAIIAhQCAwJYAh4AAuoCAgI5AgQCBQIGAgcCCAIJAgoCCwIMAg0CCAIIAggCCAIIAggCCAIIAggCCAIIAggCCAIIAggCCAIIAhQCAwJKAh4AAuoCAgJIAgQCBQIGAgcCCAIJAiICCwIMAg0CCAIIAggCCAIIAggCCAIIAggCCAIIAggCCAIIAggCCAIIAhQCAwJaAh4AAuoCAgIpAgQCBQIGAgcCCAIJAh4CCwIMAg0CCAIIAggCCAIIAggCCAIIAggCCAIIAggCCAIIAggCCAIIAhQCAwIqAh4AAuoCAgI9AgQCBQIGAgcCCAIJAgoCCwIMAg0CCAIIAggCCAIIAggCCAIIAggCCAIIAggCCAIIAggCCAIIAhQCAwJpAh4AAuoCAgLUAgQCBQIGAgcCCAIJAgoCCwIMAg0CCAIIAggCCAIIAggCCAIIAggCCAIIAggCCAIIAggCCAIIAhQCAwLuc3EAfgAAAAAAAnNxAH4ABP///////////////v////7/////dXEAfgAHAAAABDWm++V4eHoAAAQAAh4AAuoCAgLeAgQCBQIGAgcCCAIJAiICCwIMAg0CCAIIAggCCAIIAggCCAIIAggCCAIIAggCCAIIAggCCAIIAhQCAwIjAh4AAuoCAgI5AgQCBQIGAgcCCAIJAh4CCwIMAg0CCAIIAggCCAIIAggCCAIIAggCCAIIAggCCAIIAggCCAIIAhQCAwI6Ah4AAuoCAgIvAgQCBQIGAgcCCAIJAiICCwIMAg0CCAIIAggCCAIIAggCCAIIAggCCAIIAggCCAIIAggCCAIIAhQCAwIxAh4AAuoCAgIyAgQCBQIGAgcCCAIJAiICCwIMAg0CCAIIAggCCAIIAggCCAIIAggCCAIIAggCCAIIAggCCAIIAhQCAwIzAh4AAuoCAgI7AgQCBQIGAgcCCAIJAiICCwIMAg0CCAIIAggCCAIIAggCCAIIAggCCAIIAggCCAIIAggCCAIIAhQCAwIjAh4AAuoCAgIrAgQCBQIGAgcCCAIJAgoCCwIMAg0CCAIIAggCCAIIAggCCAIIAggCCAIIAggCCAIIAggCCAIIAhQCAwIsAh4AAuoCAgJTAgQCBQIGAgcCCAIJAgoCCwIMAg0CCAIIAggCCAIIAggCCAIIAggCCAIIAggCCAIIAggCCAIIAhQCAwJ3Ah4AAuoCAgJFAgQCBQIGAgcCCAIJAgoCCwIMAg0CCAIIAggCCAIIAggCCAIIAggCCAIIAggCCAIIAggCCAIIAhQCAwJGAh4AAuoCAgJCAgQCBQIGAgcCCAIJAiICCwIMAg0CCAIIAggCCAIIAggCCAIIAggCCAIIAggCCAIIAggCCAIIAhQCAwJDAh4AAuoCAgIDAgQCBQIGAgcCCAIJAh4CCwIMAg0CCAIIAggCCAIIAggCCAIIAggCCAIIAggCCAIIAggCCAIIAhQCAwJ6Ah4AAuoCAgLYAgQCBQIGAgcCCAIJAiICCwIMAg0CCAIIAggCCAIIAggCCAIIAggCCAIIAggCCAIIAggCCAIIAhQCAwIjAh4AAuoCAgJAAgQCBQIGAgcCCAIJAgoCCwIMAg0CCAIIAggCCAIIAggCCAIIAggCCAIIAggCCAIIAggCCAIIAhQCAwJHAh4AAuoCAgJkAgQCBQIGAgcCCAIJAh4CCwIMAg0CCAIIAggCCAIIAggCCAIIAggCCAIIAggCCAIIAggCCAIIAhQCAwKAAh4AAuoCAgJFAgQCBQIGAgcCCAIJAh4CCwIMAg0CCAIIAggCCAIIAggCCAIIAggCCAIIAggCCAIIAggCCAIIAhQCAwKEAh4AAuoCAgLhAgQCBQIGAgcCCAIJAgoCCwIMAg0CCAIIAggCCAIIAggCCAIIAggCCAIIAggCCAIIAnoAAAQACAIIAggCFAIDAuwCHgAC6gICAjUCBAIFAgYCBwIIAgkCIgILAgwCDQIIAggCCAIIAggCCAIIAggCCAIIAggCCAIIAggCCAIIAggCFAIDAnYCHgAC6gICAtUCBAIFAgYCBwIIAgkCCgILAgwCDQIIAggCCAIIAggCCAIIAggCCAIIAggCCAIIAggCCAIIAggCFAIDAtYCHgAC6gICAm8CBAIFAgYCBwIIAgkCIgILAgwCDQIIAggCCAIIAggCCAIIAggCCAIIAggCCAIIAggCCAIIAggCFAIDAoMCHgAC6gICAlwCBAIFAgYCBwIIAgkCCgILAgwCDQIIAggCCAIIAggCCAIIAggCCAIIAggCCAIIAggCCAIIAggCFAIDAl0CHgAC6gICAgMCBAIFAgYCBwIIAgkCCgILAgwCDQIIAggCCAIIAggCCAIIAggCCAIIAggCCAIIAggCCAIIAggCFAIDAg4CHgAC6gICAl4CBAIFAgYCBwIIAgkCCgILAgwCDQIIAggCCAIIAggCCAIIAggCCAIIAggCCAIIAggCCAIIAggCFAIDAl8CHgAC6gICAhsCBAIFAgYCBwIIAgkCIgILAgwCDQIIAggCCAIIAggCCAIIAggCCAIIAggCCAIIAggCCAIIAggCFAIDAiQCHgAC6gICAicCBAIFAgYCBwIIAgkCHgILAgwCDQIIAggCCAIIAggCCAIIAggCCAIIAggCCAIIAggCCAIIAggCFAIDAigCHgAC6gICAkACBAIFAgYCBwIIAgkCHgILAgwCDQIIAggCCAIIAggCCAIIAggCCAIIAggCCAIIAggCCAIIAggCFAIDAmMCHgAC6gICAlECBAIFAgYCBwIIAgkCCgILAgwCDQIIAggCCAIIAggCCAIIAggCCAIIAggCCAIIAggCCAIIAggCFAIDAmYCHgAC6gICAnECBAIFAgYCBwIIAgkCIgILAgwCDQIIAggCCAIIAggCCAIIAggCCAIIAggCCAIIAggCCAIIAggCFAIDAiMCHgAC6gICAmcCBAIFAgYCBwIIAgkCIgILAgwCDQIIAggCCAIIAggCCAIIAggCCAIIAggCCAIIAggCCAIIAggCFAIDAmgCHgAC6gICAiUCBAIFAgYCBwIIAgkCIgILAgwCDQIIAggCCAIIAggCCAIIAggCCAIIAggCCAIIAggCCAIIAggCFAIDAksCHgAC6gICAlcCBAIFAgYCBwIIAgkCIgILAgwCDQIIAggCCAIIAggCCAIIAggCCAIIAggCCAIIAggCCAIIAggCFAIDAmECHgAC6gICAm8CBAIFAgYCBwIIAgkCHgILAgwCDQIIAggCCAIIAggCCAIIAggCCHoAAAQAAggCCAIIAggCCAIIAggCCAIUAgMCcAIeAALqAgICZAIEAgUCBgIHAggCCQIKAgsCDAINAggCCAIIAggCCAIIAggCCAIIAggCCAIIAggCCAIIAggCCAIUAgMCbQIeAALqAgICSAIEAgUCBgIHAggCCQIeAgsCDAINAggCCAIIAggCCAIIAggCCAIIAggCCAIIAggCCAIIAggCCAIUAgMCSQIeAALqAgICHQIEAgUCBgIHAggCCQIKAgsCDAINAggCCAIIAggCCAIIAggCCAIIAggCCAIIAggCCAIIAggCCAIUAgMCeAIeAALqAgICIAIEAgUCBgIHAggCCQIKAgsCDAINAggCCAIIAggCCAIIAggCCAIIAggCCAIIAggCCAIIAggCCAIUAgMCfQIeAALqAgICKQIEAgUCBgIHAggCCQIiAgsCDAINAggCCAIIAggCCAIIAggCCAIIAggCCAIIAggCCAIIAggCCAIUAgMCdAIeAALqAgICJwIEAgUCBgIHAggCCQIKAgsCDAINAggCCAIIAggCCAIIAggCCAIIAggCCAIIAggCCAIIAggCCAIUAgMCPwIeAALqAgICQgIEAgUCBgIHAggCCQIKAgsCDAINAggCCAIIAggCCAIIAggCCAIIAggCCAIIAggCCAIIAggCCAIUAgMCTQIeAALqAgICLQIEAgUCBgIHAggCCQIKAgsCDAINAggCCAIIAggCCAIIAggCCAIIAggCCAIIAggCCAIIAggCCAIUAgMCWQIeAALqAgICNwIEAgUCBgIHAggCCQIKAgsCDAINAggCCAIIAggCCAIIAggCCAIIAggCCAIIAggCCAIIAggCCAIUAgMCTgIeAALqAgICKwIEAgUCBgIHAggCCQIeAgsCDAINAggCCAIIAggCCAIIAggCCAIIAggCCAIIAggCCAIIAggCCAIUAgMCUAIeAALqAgICUQIEAgUCBgIHAggCCQIeAgsCDAINAggCCAIIAggCCAIIAggCCAIIAggCCAIIAggCCAIIAggCCAIUAgMCUgIeAALqAgICOQIEAgUCBgIHAggCCQIiAgsCDAINAggCCAIIAggCCAIIAggCCAIIAggCCAIIAggCCAIIAggCCAIUAgMCVgIeAALqAgICUwIEAgUCBgIHAggCCQIeAgsCDAINAggCCAIIAggCCAIIAggCCAIIAggCCAIIAggCCAIIAggCCAIUAgMCVAIeAALqAgIC1AIEAgUCBgIHAggCCQIiAgsCDAINAggCCAIIAggCCAIIAggCCAIIAggCCAIIAggCCAIIAggCCAIUAgMCIwIeAALqAgICPQIEAgUCBgIHAggCCQIiAgsCDAINAggCCAIIAnoAAAQACAIIAggCCAIIAggCCAIIAggCCAIIAggCCAIIAhQCAwJbAh4AAuoCAgIgAgQCBQIGAgcCCAIJAh4CCwIMAg0CCAIIAggCCAIIAggCCAIIAggCCAIIAggCCAIIAggCCAIIAhQCAwIhAh4AAuoCAgLVAgQCBQIGAgcCCAIJAh4CCwIMAg0CCAIIAggCCAIIAggCCAIIAggCCAIIAggCCAIIAggCCAIIAhQCAwLWAh4AAuoCAgLeAgQCBQIGAgcCCAIJAgoCCwIMAg0CCAIIAggCCAIIAggCCAIIAggCCAIIAggCCAIIAggCCAIIAhQCAwLsAh4AAuoCAgIdAgQCBQIGAgcCCAIJAh4CCwIMAg0CCAIIAggCCAIIAggCCAIIAggCCAIIAggCCAIIAggCCAIIAhQCAwIfAh4AAuoCAgJIAgQCBQIGAgcCCAIJAgoCCwIMAg0CCAIIAggCCAIIAggCCAIIAggCCAIIAggCCAIIAggCCAIIAhQCAwJgAh4AAu8ACTMzMzgyODg5NgICAgMCBAIFAgYCBwIIAgkCjgILAokCDQIIAggCCAIIAggCCAIIAggCCAIIAggCCAIIAggCCAIIAggCGQIDAiMCHgAC7wICAkgCBAIFAgYCBwIIAgkCHgILAokCDQIIAggCCAIIAggCCAIIAggCCAIIAggCCAIIAggCCAIIAggCGQIDApgCHgAC7wICAiUCBAIFAgYCBwIIAgkCCgILAokCDQIIAggCCAIIAggCCAIIAggCCAIIAggCCAIIAggCCAIIAggCGQIDAp0CHgAC7wICAh0CBAIFAgYCBwIIAgkCCgILAokCDQIIAggCCAIIAggCCAIIAggCCAIIAggCCAIIAggCCAIIAggCGQIDAp4CHgAC7wICAhsCBAIFAgYCBwIIAgkCjgILAokCDQIIAggCCAIIAggCCAIIAggCCAIIAggCCAIIAggCCAIIAggCGQIDApwCHgAC7wICAlECBAIFAgYCBwIIAgkCHgILAokCDQIIAggCCAIIAggCCAIIAggCCAIIAggCCAIIAggCCAIIAggCGQIDApkCHgAC7wICAmcCBAIFAgYCBwIIAgkCCgILAokCDQIIAggCCAIIAggCCAIIAggCCAIIAggCCAIIAggCCAIIAggCGQIDAsgCHgAC7wICAlcCBAIFAgYCBwIIAgkCHgILAokCDQIIAggCCAIIAggCCAIIAggCCAIIAggCCAIIAggCCAIIAggCGQIDApQCHgAC7wICAjsCBAIFAgYCBwIIAgkCjgILAokCDQIIAggCCAIIAggCCAIIAggCCAIIAggCCAIIAggCCAIIAggCGQIDAiMCHgAC7wICAl4CBAIFAnoAAAQABgIHAggCCQIeAgsCiQINAggCCAIIAggCCAIIAggCCAIIAggCCAIIAggCCAIIAggCCAIZAgMCoAIeAALvAgICbwIEAgUCBgIHAggCCQIeAgsCiQINAggCCAIIAggCCAIIAggCCAIIAggCCAIIAggCCAIIAggCCAIZAgMCnwIeAALvAgICNQIEAgUCBgIHAggCCQIKAgsCiQINAggCCAIIAggCCAIIAggCCAIIAggCCAIIAggCCAIIAggCCAIZAgMCkQIeAALvAgICZAIEAgUCBgIHAggCCQIKAgsCiQINAggCCAIIAggCCAIIAggCCAIIAggCCAIIAggCCAIIAggCCAIZAgMCwgIeAALvAgICZwIEAgUCBgIHAggCCQIeAgsCiQINAggCCAIIAggCCAIIAggCCAIIAggCCAIIAggCCAIIAggCCAIZAgMCjQIeAALvAgICNwIEAgUCBgIHAggCCQIKAgsCiQINAggCCAIIAggCCAIIAggCCAIIAggCCAIIAggCCAIIAggCCAIZAgMClQIeAALvAgICKwIEAgUCBgIHAggCCQKOAgsCiQINAggCCAIIAggCCAIIAggCCAIIAggCCAIIAggCCAIIAggCCAIZAgMCkgIeAALvAgICSAIEAgUCBgIHAggCCQIKAgsCiQINAggCCAIIAggCCAIIAggCCAIIAggCCAIIAggCCAIIAggCCAIZAgMCsAIeAALvAgICPQIEAgUCBgIHAggCCQIKAgsCiQINAggCCAIIAggCCAIIAggCCAIIAggCCAIIAggCCAIIAggCCAIZAgMCsQIeAALvAgICJQIEAgUCBgIHAggCCQIeAgsCiQINAggCCAIIAggCCAIIAggCCAIIAggCCAIIAggCCAIIAggCCAIZAgMCiwIeAALvAgICQAIEAgUCBgIHAggCCQIeAgsCiQINAggCCAIIAggCCAIIAggCCAIIAggCCAIIAggCCAIIAggCCAIZAgMCzQIeAALvAgICRQIEAgUCBgIHAggCCQKOAgsCiQINAggCCAIIAggCCAIIAggCCAIIAggCCAIIAggCCAIIAggCCAIZAgMCIwIeAALvAgICJwIEAgUCBgIHAggCCQIeAgsCiQINAggCCAIIAggCCAIIAggCCAIIAggCCAIIAggCCAIIAggCCAIZAgMCkAIeAALvAgICQgIEAgUCBgIHAggCCQIeAgsCiQINAggCCAIIAggCCAIIAggCCAIIAggCCAIIAggCCAIIAggCCAIZAgMCzAIeAALvAgICHQIEAgUCBgIHAggCCQIeAgsCiQINAggCCAIIAggCCAIIAggCCAIIAggCCAIIAggCCAIIAggCCAIZAgMCrwIeAHoAAAQAAu8CAgIbAgQCBQIGAgcCCAIJAgoCCwKJAg0CCAIIAggCCAIIAggCCAIIAggCCAIIAggCCAIIAggCCAIIAhkCAwLLAh4AAu8CAgJcAgQCBQIGAgcCCAIJAgoCCwKJAg0CCAIIAggCCAIIAggCCAIIAggCCAIIAggCCAIIAggCCAIIAhkCAwLQAh4AAu8CAgIpAgQCBQIGAgcCCAIJAh4CCwKJAg0CCAIIAggCCAIIAggCCAIIAggCCAIIAggCCAIIAggCCAIIAhkCAwKqAh4AAu8CAgIdAgQCBQIGAgcCCAIJAo4CCwKJAg0CCAIIAggCCAIIAggCCAIIAggCCAIIAggCCAIIAggCCAIIAhkCAwLJAh4AAu8CAgIpAgQCBQIGAgcCCAIJAo4CCwKJAg0CCAIIAggCCAIIAggCCAIIAggCCAIIAggCCAIIAggCCAIIAhkCAwLKAh4AAu8CAgIyAgQCBQIGAgcCCAIJAh4CCwKJAg0CCAIIAggCCAIIAggCCAIIAggCCAIIAggCCAIIAggCCAIIAhkCAwK0Ah4AAu8CAgJTAgQCBQIGAgcCCAIJAh4CCwKJAg0CCAIIAggCCAIIAggCCAIIAggCCAIIAggCCAIIAggCCAIIAhkCAwK4Ah4AAu8CAgI5AgQCBQIGAgcCCAIJAh4CCwKJAg0CCAIIAggCCAIIAggCCAIIAggCCAIIAggCCAIIAggCCAIIAhkCAwLPAh4AAu8CAgI3AgQCBQIGAgcCCAIJAh4CCwKJAg0CCAIIAggCCAIIAggCCAIIAggCCAIIAggCCAIIAggCCAIIAhkCAwLFAh4AAu8CAgI5AgQCBQIGAgcCCAIJAgoCCwKJAg0CCAIIAggCCAIIAggCCAIIAggCCAIIAggCCAIIAggCCAIIAhkCAwKKAh4AAu8CAgItAgQCBQIGAgcCCAIJAgoCCwKJAg0CCAIIAggCCAIIAggCCAIIAggCCAIIAggCCAIIAggCCAIIAhkCAwLjAh4AAu8CAgIvAgQCBQIGAgcCCAIJAo4CCwKJAg0CCAIIAggCCAIIAggCCAIIAggCCAIIAggCCAIIAggCCAIIAhkCAwKPAh4AAu8CAgJCAgQCBQIGAgcCCAIJAgoCCwKJAg0CCAIIAggCCAIIAggCCAIIAggCCAIIAggCCAIIAggCCAIIAhkCAwLBAh4AAu8CAgI1AgQCBQIGAgcCCAIJAo4CCwKJAg0CCAIIAggCCAIIAggCCAIIAggCCAIIAggCCAIIAggCCAIIAhkCAwLHAh4AAu8CAgJeAgQCBQIGAgcCCAIJAo4CCwKJAg0CCAIIAggCCAIIAggCCAIIAggCCAIIAggCCAIIAggCCHoAAAQAAggCGQIDAsMCHgAC7wICAkUCBAIFAgYCBwIIAgkCCgILAokCDQIIAggCCAIIAggCCAIIAggCCAIIAggCCAIIAggCCAIIAggCGQIDAsQCHgAC7wICAkACBAIFAgYCBwIIAgkCCgILAokCDQIIAggCCAIIAggCCAIIAggCCAIIAggCCAIIAggCCAIIAggCGQIDAr4CHgAC7wICAicCBAIFAgYCBwIIAgkCCgILAokCDQIIAggCCAIIAggCCAIIAggCCAIIAggCCAIIAggCCAIIAggCGQIDApoCHgAC7wICAj0CBAIFAgYCBwIIAgkCHgILAokCDQIIAggCCAIIAggCCAIIAggCCAIIAggCCAIIAggCCAIIAggCGQIDApYCHgAC7wICAlwCBAIFAgYCBwIIAgkCjgILAokCDQIIAggCCAIIAggCCAIIAggCCAIIAggCCAIIAggCCAIIAggCGQIDArwCHgAC7wICAlMCBAIFAgYCBwIIAgkCCgILAokCDQIIAggCCAIIAggCCAIIAggCCAIIAggCCAIIAggCCAIIAggCGQIDAqkCHgAC7wICAm8CBAIFAgYCBwIIAgkCjgILAokCDQIIAggCCAIIAggCCAIIAggCCAIIAggCCAIIAggCCAIIAggCGQIDAsYCHgAC7wICAjsCBAIFAgYCBwIIAgkCHgILAokCDQIIAggCCAIIAggCCAIIAggCCAIIAggCCAIIAggCCAIIAggCGQIDAr8CHgAC7wICAkgCBAIFAgYCBwIIAgkCjgILAokCDQIIAggCCAIIAggCCAIIAggCCAIIAggCCAIIAggCCAIIAggCGQIDAsACHgAC7wICAgMCBAIFAgYCBwIIAgkCHgILAokCDQIIAggCCAIIAggCCAIIAggCCAIIAggCCAIIAggCCAIIAggCGQIDAtMCHgAC7wICAisCBAIFAgYCBwIIAgkCHgILAokCDQIIAggCCAIIAggCCAIIAggCCAIIAggCCAIIAggCCAIIAggCGQIDAroCHgAC7wICAj0CBAIFAgYCBwIIAgkCjgILAokCDQIIAggCCAIIAggCCAIIAggCCAIIAggCCAIIAggCCAIIAggCGQIDArsCHgAC7wICAjICBAIFAgYCBwIIAgkCCgILAokCDQIIAggCCAIIAggCCAIIAggCCAIIAggCCAIIAggCCAIIAggCGQIDAqQCHgAC7wICAi8CBAIFAgYCBwIIAgkCCgILAokCDQIIAggCCAIIAggCCAIIAggCCAIIAggCCAIIAggCCAIIAggCGQIDAtECHgAC7wICAjsCBAIFAgYCBwIIAgkCCgILAokCDQIIAggCCAIIAggCCAIIAggCCAIIAnoAAAQACAIIAggCCAIIAggCCAIZAgMCowIeAALvAgICVwIEAgUCBgIHAggCCQKOAgsCiQINAggCCAIIAggCCAIIAggCCAIIAggCCAIIAggCCAIIAggCCAIZAgMCtgIeAALvAgICUQIEAgUCBgIHAggCCQKOAgsCiQINAggCCAIIAggCCAIIAggCCAIIAggCCAIIAggCCAIIAggCCAIZAgMCIwIeAALvAgICRQIEAgUCBgIHAggCCQIeAgsCiQINAggCCAIIAggCCAIIAggCCAIIAggCCAIIAggCCAIIAggCCAIZAgMCswIeAALvAgICLQIEAgUCBgIHAggCCQIeAgsCiQINAggCCAIIAggCCAIIAggCCAIIAggCCAIIAggCCAIIAggCCAIZAgMC4AIeAALvAgICQAIEAgUCBgIHAggCCQKOAgsCiQINAggCCAIIAggCCAIIAggCCAIIAggCCAIIAggCCAIIAggCCAIZAgMCrQIeAALvAgICZAIEAgUCBgIHAggCCQKOAgsCiQINAggCCAIIAggCCAIIAggCCAIIAggCCAIIAggCCAIIAggCCAIZAgMCsgIeAALvAgICZwIEAgUCBgIHAggCCQKOAgsCiQINAggCCAIIAggCCAIIAggCCAIIAggCCAIIAggCCAIIAggCCAIZAgMCtQIeAALvAgICAwIEAgUCBgIHAggCCQIKAgsCiQINAggCCAIIAggCCAIIAggCCAIIAggCCAIIAggCCAIIAggCCAIZAgMC5AIeAALvAgICUwIEAgUCBgIHAggCCQKOAgsCiQINAggCCAIIAggCCAIIAggCCAIIAggCCAIIAggCCAIIAggCCAIZAgMCzgIeAALvAgICJwIEAgUCBgIHAggCCQKOAgsCiQINAggCCAIIAggCCAIIAggCCAIIAggCCAIIAggCCAIIAggCCAIZAgMCIwIeAALvAgICXgIEAgUCBgIHAggCCQIKAgsCiQINAggCCAIIAggCCAIIAggCCAIIAggCCAIIAggCCAIIAggCCAIZAgMCuQIeAALvAgICMgIEAgUCBgIHAggCCQKOAgsCiQINAggCCAIIAggCCAIIAggCCAIIAggCCAIIAggCCAIIAggCCAIZAgMCkwIeAALvAgICQgIEAgUCBgIHAggCCQKOAgsCiQINAggCCAIIAggCCAIIAggCCAIIAggCCAIIAggCCAIIAggCCAIZAgMCrgIeAALvAgICNQIEAgUCBgIHAggCCQIeAgsCiQINAggCCAIIAggCCAIIAggCCAIIAggCCAIIAggCCAIIAggCCAIZAgMCqwIeAALvAgICJQIEAgUCBgIHAggCCQKOAgsCiQINAggCCAIIAggCCHoAAAQAAggCCAIIAggCCAIIAggCCAIIAggCCAIIAhkCAwKsAh4AAu8CAgJvAgQCBQIGAgcCCAIJAgoCCwKJAg0CCAIIAggCCAIIAggCCAIIAggCCAIIAggCCAIIAggCCAIIAhkCAwK3Ah4AAu8CAgIrAgQCBQIGAgcCCAIJAgoCCwKJAg0CCAIIAggCCAIIAggCCAIIAggCCAIIAggCCAIIAggCCAIIAhkCAwKlAh4AAu8CAgJkAgQCBQIGAgcCCAIJAh4CCwKJAg0CCAIIAggCCAIIAggCCAIIAggCCAIIAggCCAIIAggCCAIIAhkCAwKMAh4AAu8CAgItAgQCBQIGAgcCCAIJAo4CCwKJAg0CCAIIAggCCAIIAggCCAIIAggCCAIIAggCCAIIAggCCAIIAhkCAwIjAh4AAu8CAgJRAgQCBQIGAgcCCAIJAgoCCwKJAg0CCAIIAggCCAIIAggCCAIIAggCCAIIAggCCAIIAggCCAIIAhkCAwKmAh4AAu8CAgJXAgQCBQIGAgcCCAIJAgoCCwKJAg0CCAIIAggCCAIIAggCCAIIAggCCAIIAggCCAIIAggCCAIIAhkCAwKnAh4AAu8CAgI3AgQCBQIGAgcCCAIJAo4CCwKJAg0CCAIIAggCCAIIAggCCAIIAggCCAIIAggCCAIIAggCCAIIAhkCAwKiAh4AAu8CAgI5AgQCBQIGAgcCCAIJAo4CCwKJAg0CCAIIAggCCAIIAggCCAIIAggCCAIIAggCCAIIAggCCAIIAhkCAwKoAh4AAu8CAgIbAgQCBQIGAgcCCAIJAh4CCwKJAg0CCAIIAggCCAIIAggCCAIIAggCCAIIAggCCAIIAggCCAIIAhkCAwKhAh4AAu8CAgIpAgQCBQIGAgcCCAIJAgoCCwKJAg0CCAIIAggCCAIIAggCCAIIAggCCAIIAggCCAIIAggCCAIIAhkCAwKXAh4AAu8CAgJcAgQCBQIGAgcCCAIJAh4CCwKJAg0CCAIIAggCCAIIAggCCAIIAggCCAIIAggCCAIIAggCCAIIAhkCAwKbAh4AAu8CAgIvAgQCBQIGAgcCCAIJAh4CCwKJAg0CCAIIAggCCAIIAggCCAIIAggCCAIIAggCCAIIAggCCAIIAhkCAwK9Ah4AAvAACTQ3Mjg5NzA2NAICAj0CBAIFAgYCBwIIAgkCCgILAgwCDQIIAggCCAIIAggCCAIIAggCCAIIAggCCAIIAggCCAIIAggCHgIDAmkCHgAC8AICAmcCBAIFAgYCBwIIAgkCIgILAgwCDQIIAggCCAIIAggCCAIIAggCCAIIAggCCAIIAggCCAIIAggCHgIDAmgCHgAC8AICAlcCBAIFAgYCB3oAAAQAAggCCQIiAgsCDAINAggCCAIIAggCCAIIAggCCAIIAggCCAIIAggCCAIIAggCCAIeAgMCYQIeAALwAgICQAIEAgUCBgIHAggCCQIeAgsCDAINAggCCAIIAggCCAIIAggCCAIIAggCCAIIAggCCAIIAggCCAIeAgMCYwIeAALwAgICXgIEAgUCBgIHAggCCQIeAgsCDAINAggCCAIIAggCCAIIAggCCAIIAggCCAIIAggCCAIIAggCCAIeAgMCbgIeAALwAgICbwIEAgUCBgIHAggCCQIeAgsCDAINAggCCAIIAggCCAIIAggCCAIIAggCCAIIAggCCAIIAggCCAIeAgMCcAIeAALwAgICUQIEAgUCBgIHAggCCQIiAgsCDAINAggCCAIIAggCCAIIAggCCAIIAggCCAIIAggCCAIIAggCCAIeAgMCIwIeAALwAgICUQIEAgUCBgIHAggCCQIKAgsCDAINAggCCAIIAggCCAIIAggCCAIIAggCCAIIAggCCAIIAggCCAIeAgMCZgIeAALwAgICZwIEAgUCBgIHAggCCQIKAgsCDAINAggCCAIIAggCCAIIAggCCAIIAggCCAIIAggCCAIIAggCCAIeAgMCagIeAALwAgICVwIEAgUCBgIHAggCCQIKAgsCDAINAggCCAIIAggCCAIIAggCCAIIAggCCAIIAggCCAIIAggCCAIeAgMCawIeAALwAgICZAIEAgUCBgIHAggCCQIKAgsCDAINAggCCAIIAggCCAIIAggCCAIIAggCCAIIAggCCAIIAggCCAIeAgMCbQIeAALwAgICZAIEAgUCBgIHAggCCQIiAgsCDAINAggCCAIIAggCCAIIAggCCAIIAggCCAIIAggCCAIIAggCCAIeAgMCZQIeAALwAgICXgIEAgUCBgIHAggCCQIKAgsCDAINAggCCAIIAggCCAIIAggCCAIIAggCCAIIAggCCAIIAggCCAIeAgMCXwIeAALwAgICXAIEAgUCBgIHAggCCQIiAgsCDAINAggCCAIIAggCCAIIAggCCAIIAggCCAIIAggCCAIIAggCCAIeAgMCbAIeAALwAgICXAIEAgUCBgIHAggCCQIKAgsCDAINAggCCAIIAggCCAIIAggCCAIIAggCCAIIAggCCAIIAggCCAIeAgMCXQIeAALwAgICPQIEAgUCBgIHAggCCQIiAgsCDAINAggCCAIIAggCCAIIAggCCAIIAggCCAIIAggCCAIIAggCCAIeAgMCWwIeAALwAgICQgIEAgUCBgIHAggCCQIeAgsCDAINAggCCAIIAggCCAIIAggCCAIIAggCCAIIAggCCAIIAggCCAIeAgMCYgIeAALwAnoAAAQAAgJIAgQCBQIGAgcCCAIJAgoCCwIMAg0CCAIIAggCCAIIAggCCAIIAggCCAIIAggCCAIIAggCCAIIAh4CAwJgAh4AAvACAgJIAgQCBQIGAgcCCAIJAiICCwIMAg0CCAIIAggCCAIIAggCCAIIAggCCAIIAggCCAIIAggCCAIIAh4CAwJaAh4AAvACAgJAAgQCBQIGAgcCCAIJAgoCCwIMAg0CCAIIAggCCAIIAggCCAIIAggCCAIIAggCCAIIAggCCAIIAh4CAwJHAh4AAvACAgJCAgQCBQIGAgcCCAIJAgoCCwIMAg0CCAIIAggCCAIIAggCCAIIAggCCAIIAggCCAIIAggCCAIIAh4CAwJNAh4AAvACAgI3AgQCBQIGAgcCCAIJAiICCwIMAg0CCAIIAggCCAIIAggCCAIIAggCCAIIAggCCAIIAggCCAIIAh4CAwJMAh4AAvACAgIrAgQCBQIGAgcCCAIJAh4CCwIMAg0CCAIIAggCCAIIAggCCAIIAggCCAIIAggCCAIIAggCCAIIAh4CAwJQAh4AAvACAgI7AgQCBQIGAgcCCAIJAh4CCwIMAg0CCAIIAggCCAIIAggCCAIIAggCCAIIAggCCAIIAggCCAIIAh4CAwJVAh4AAvACAgJRAgQCBQIGAgcCCAIJAh4CCwIMAg0CCAIIAggCCAIIAggCCAIIAggCCAIIAggCCAIIAggCCAIIAh4CAwJSAh4AAvACAgI3AgQCBQIGAgcCCAIJAgoCCwIMAg0CCAIIAggCCAIIAggCCAIIAggCCAIIAggCCAIIAggCCAIIAh4CAwJOAh4AAvACAgI5AgQCBQIGAgcCCAIJAgoCCwIMAg0CCAIIAggCCAIIAggCCAIIAggCCAIIAggCCAIIAggCCAIIAh4CAwJKAh4AAvACAgJTAgQCBQIGAgcCCAIJAh4CCwIMAg0CCAIIAggCCAIIAggCCAIIAggCCAIIAggCCAIIAggCCAIIAh4CAwJUAh4AAvACAgJXAgQCBQIGAgcCCAIJAh4CCwIMAg0CCAIIAggCCAIIAggCCAIIAggCCAIIAggCCAIIAggCCAIIAh4CAwJYAh4AAvACAgI5AgQCBQIGAgcCCAIJAiICCwIMAg0CCAIIAggCCAIIAggCCAIIAggCCAIIAggCCAIIAggCCAIIAh4CAwJWAh4AAvACAgJFAgQCBQIGAgcCCAIJAgoCCwIMAg0CCAIIAggCCAIIAggCCAIIAggCCAIIAggCCAIIAggCCAIIAh4CAwJGAh4AAvACAgIlAgQCBQIGAgcCCAIJAgoCCwIMAg0CCAIIAggCCAIIAggCCAIIAggCCAIIAggCCAIIAggCCAIIAnoAAAQAHgIDAkQCHgAC8AICAjICBAIFAgYCBwIIAgkCHgILAgwCDQIIAggCCAIIAggCCAIIAggCCAIIAggCCAIIAggCCAIIAggCHgIDAk8CHgAC8AICAj0CBAIFAgYCBwIIAgkCHgILAgwCDQIIAggCCAIIAggCCAIIAggCCAIIAggCCAIIAggCCAIIAggCHgIDAj4CHgAC8AICAkgCBAIFAgYCBwIIAgkCHgILAgwCDQIIAggCCAIIAggCCAIIAggCCAIIAggCCAIIAggCCAIIAggCHgIDAkkCHgAC8AICAiUCBAIFAgYCBwIIAgkCIgILAgwCDQIIAggCCAIIAggCCAIIAggCCAIIAggCCAIIAggCCAIIAggCHgIDAksCHgAC8AICAkICBAIFAgYCBwIIAgkCIgILAgwCDQIIAggCCAIIAggCCAIIAggCCAIIAggCCAIIAggCCAIIAggCHgIDAkMCHgAC8AICAkUCBAIFAgYCBwIIAgkCIgILAgwCDQIIAggCCAIIAggCCAIIAggCCAIIAggCCAIIAggCCAIIAggCHgIDAiMCHgAC8AICAicCBAIFAgYCBwIIAgkCIgILAgwCDQIIAggCCAIIAggCCAIIAggCCAIIAggCCAIIAggCCAIIAggCHgIDAiMCHgAC8AICAicCBAIFAgYCBwIIAgkCCgILAgwCDQIIAggCCAIIAggCCAIIAggCCAIIAggCCAIIAggCCAIIAggCHgIDAj8CHgAC8AICAkACBAIFAgYCBwIIAgkCIgILAgwCDQIIAggCCAIIAggCCAIIAggCCAIIAggCCAIIAggCCAIIAggCHgIDAkECHgAC8AICAjcCBAIFAgYCBwIIAgkCHgILAgwCDQIIAggCCAIIAggCCAIIAggCCAIIAggCCAIIAggCCAIIAggCHgIDAjgCHgAC8AICAjkCBAIFAgYCBwIIAgkCHgILAgwCDQIIAggCCAIIAggCCAIIAggCCAIIAggCCAIIAggCCAIIAggCHgIDAjoCHgAC8AICAi8CBAIFAgYCBwIIAgkCIgILAgwCDQIIAggCCAIIAggCCAIIAggCCAIIAggCCAIIAggCCAIIAggCHgIDAjECHgAC8AICAjsCBAIFAgYCBwIIAgkCCgILAgwCDQIIAggCCAIIAggCCAIIAggCCAIIAggCCAIIAggCCAIIAggCHgIDAjwCHgAC8AICAjUCBAIFAgYCBwIIAgkCHgILAgwCDQIIAggCCAIIAggCCAIIAggCCAIIAggCCAIIAggCCAIIAggCHgIDAjYCHgAC8AICAjsCBAIFAgYCBwIIAgkCIgILAgwCDQIIAggCCAIIAggCCAIIAggCCAIIAggCCHoAAAQAAggCCAIIAggCCAIeAgMCIwIeAALwAgICKwIEAgUCBgIHAggCCQIKAgsCDAINAggCCAIIAggCCAIIAggCCAIIAggCCAIIAggCCAIIAggCCAIeAgMCLAIeAALwAgICMgIEAgUCBgIHAggCCQIiAgsCDAINAggCCAIIAggCCAIIAggCCAIIAggCCAIIAggCCAIIAggCCAIeAgMCMwIeAALwAgICKwIEAgUCBgIHAggCCQIiAgsCDAINAggCCAIIAggCCAIIAggCCAIIAggCCAIIAggCCAIIAggCCAIeAgMCNAIeAALwAgICJwIEAgUCBgIHAggCCQIeAgsCDAINAggCCAIIAggCCAIIAggCCAIIAggCCAIIAggCCAIIAggCCAIeAgMCKAIeAALwAgICKQIEAgUCBgIHAggCCQIeAgsCDAINAggCCAIIAggCCAIIAggCCAIIAggCCAIIAggCCAIIAggCCAIeAgMCKgIeAALwAgICLwIEAgUCBgIHAggCCQIKAgsCDAINAggCCAIIAggCCAIIAggCCAIIAggCCAIIAggCCAIIAggCCAIeAgMCMAIeAALwAgICJQIEAgUCBgIHAggCCQIeAgsCDAINAggCCAIIAggCCAIIAggCCAIIAggCCAIIAggCCAIIAggCCAIeAgMCJgIeAALwAgICHQIEAgUCBgIHAggCCQIeAgsCDAINAggCCAIIAggCCAIIAggCCAIIAggCCAIIAggCCAIIAggCCAIeAgMCHwIeAALwAgICGwIEAgUCBgIHAggCCQIKAgsCDAINAggCCAIIAggCCAIIAggCCAIIAggCCAIIAggCCAIIAggCCAIeAgMCHAIeAALwAgICGwIEAgUCBgIHAggCCQIiAgsCDAINAggCCAIIAggCCAIIAggCCAIIAggCCAIIAggCCAIIAggCCAIeAgMCJAIeAALwAgICNQIEAgUCBgIHAggCCQIKAgsCDAINAggCCAIIAggCCAIIAggCCAIIAggCCAIIAggCCAIIAggCCAIeAgMChwIeAALwAgICLwIEAgUCBgIHAggCCQIeAgsCDAINAggCCAIIAggCCAIIAggCCAIIAggCCAIIAggCCAIIAggCCAIeAgMCewIeAALwAgICZAIEAgUCBgIHAggCCQIeAgsCDAINAggCCAIIAggCCAIIAggCCAIIAggCCAIIAggCCAIIAggCCAIeAgMCgAIeAALwAgICNQIEAgUCBgIHAggCCQIiAgsCDAINAggCCAIIAggCCAIIAggCCAIIAggCCAIIAggCCAIIAggCCAIeAgMCdgIeAALwAgICRQIEAgUCBgIHAggCCQIeAgsCDAINAggCCAIIAggCCAIIAnoAAAQACAIIAggCCAIIAggCCAIIAggCCAIIAh4CAwKEAh4AAvACAgJeAgQCBQIGAgcCCAIJAiICCwIMAg0CCAIIAggCCAIIAggCCAIIAggCCAIIAggCCAIIAggCCAIIAh4CAwKFAh4AAvACAgJTAgQCBQIGAgcCCAIJAgoCCwIMAg0CCAIIAggCCAIIAggCCAIIAggCCAIIAggCCAIIAggCCAIIAh4CAwJ3Ah4AAvACAgJnAgQCBQIGAgcCCAIJAh4CCwIMAg0CCAIIAggCCAIIAggCCAIIAggCCAIIAggCCAIIAggCCAIIAh4CAwKBAh4AAvACAgIyAgQCBQIGAgcCCAIJAgoCCwIMAg0CCAIIAggCCAIIAggCCAIIAggCCAIIAggCCAIIAggCCAIIAh4CAwJzAh4AAvACAgJvAgQCBQIGAgcCCAIJAiICCwIMAg0CCAIIAggCCAIIAggCCAIIAggCCAIIAggCCAIIAggCCAIIAh4CAwKDAh4AAvACAgJcAgQCBQIGAgcCCAIJAh4CCwIMAg0CCAIIAggCCAIIAggCCAIIAggCCAIIAggCCAIIAggCCAIIAh4CAwJ8Ah4AAvACAgIbAgQCBQIGAgcCCAIJAh4CCwIMAg0CCAIIAggCCAIIAggCCAIIAggCCAIIAggCCAIIAggCCAIIAh4CAwJ/Ah4AAvACAgJvAgQCBQIGAgcCCAIJAgoCCwIMAg0CCAIIAggCCAIIAggCCAIIAggCCAIIAggCCAIIAggCCAIIAh4CAwKGAh4AAvACAgIdAgQCBQIGAgcCCAIJAiICCwIMAg0CCAIIAggCCAIIAggCCAIIAggCCAIIAggCCAIIAggCCAIIAh4CAwJ1Ah4AAvACAgJTAgQCBQIGAgcCCAIJAiICCwIMAg0CCAIIAggCCAIIAggCCAIIAggCCAIIAggCCAIIAggCCAIIAh4CAwJ5Ah4AAvACAgIpAgQCBQIGAgcCCAIJAgoCCwIMAg0CCAIIAggCCAIIAggCCAIIAggCCAIIAggCCAIIAggCCAIIAh4CAwJ+Ah4AAvACAgIdAgQCBQIGAgcCCAIJAgoCCwIMAg0CCAIIAggCCAIIAggCCAIIAggCCAIIAggCCAIIAggCCAIIAh4CAwJ4Ah4AAvACAgIpAgQCBQIGAgcCCAIJAiICCwIMAg0CCAIIAggCCAIIAggCCAIIAggCCAIIAggCCAIIAggCCAIIAh4CAwJ0Ah4AAvEACTMzMzgyNjU3NgICAjkCBAIFAgYCBwIIAgkCjgILAokCDQIIAggCCAIIAggCCAIIAggCCAIIAggCCAIIAggCCAIIAggCFwIDAqgCHgAC8QICAi0CBAIFAgYCBwIIAnoAAAQACQKOAgsCiQINAggCCAIIAggCCAIIAggCCAIIAggCCAIIAggCCAIIAggCCAIXAgMCIwIeAALxAgICNwIEAgUCBgIHAggCCQKOAgsCiQINAggCCAIIAggCCAIIAggCCAIIAggCCAIIAggCCAIIAggCCAIXAgMCogIeAALxAgICVwIEAgUCBgIHAggCCQIKAgsCiQINAggCCAIIAggCCAIIAggCCAIIAggCCAIIAggCCAIIAggCCAIXAgMCpwIeAALxAgICbwIEAgUCBgIHAggCCQIeAgsCiQINAggCCAIIAggCCAIIAggCCAIIAggCCAIIAggCCAIIAggCCAIXAgMCnwIeAALxAgICPQIEAgUCBgIHAggCCQIKAgsCiQINAggCCAIIAggCCAIIAggCCAIIAggCCAIIAggCCAIIAggCCAIXAgMCsQIeAALxAgICSAIEAgUCBgIHAggCCQIKAgsCiQINAggCCAIIAggCCAIIAggCCAIIAggCCAIIAggCCAIIAggCCAIXAgMCsAIeAALxAgICJwIEAgUCBgIHAggCCQIKAgsCiQINAggCCAIIAggCCAIIAggCCAIIAggCCAIIAggCCAIIAggCCAIXAgMCmgIeAALxAgICQgIEAgUCBgIHAggCCQIeAgsCiQINAggCCAIIAggCCAIIAggCCAIIAggCCAIIAggCCAIIAggCCAIXAgMCzAIeAALxAgICAwIEAgUCBgIHAggCCQKOAgsCiQINAggCCAIIAggCCAIIAggCCAIIAggCCAIIAggCCAIIAggCCAIXAgMCIwIeAALxAgICIAIEAgUCBgIHAggCCQKOAgsCiQINAggCCAIIAggCCAIIAggCCAIIAggCCAIIAggCCAIIAggCCAIXAgMCIwIeAALxAgICXAIEAgUCBgIHAggCCQIeAgsCiQINAggCCAIIAggCCAIIAggCCAIIAggCCAIIAggCCAIIAggCCAIXAgMCmwIeAALxAgICGwIEAgUCBgIHAggCCQKOAgsCiQINAggCCAIIAggCCAIIAggCCAIIAggCCAIIAggCCAIIAggCCAIXAgMCnAIeAALxAgICJQIEAgUCBgIHAggCCQIKAgsCiQINAggCCAIIAggCCAIIAggCCAIIAggCCAIIAggCCAIIAggCCAIXAgMCnQIeAALxAgICQAIEAgUCBgIHAggCCQIeAgsCiQINAggCCAIIAggCCAIIAggCCAIIAggCCAIIAggCCAIIAggCCAIXAgMCzQIeAALxAgICUQIEAgUCBgIHAggCCQIeAgsCiQINAggCCAIIAggCCAIIAggCCAIIAggCCAIIAggCCAIIAggCCAIXAgMCmQIeAALxAgICV3oAAAQAAgQCBQIGAgcCCAIJAh4CCwKJAg0CCAIIAggCCAIIAggCCAIIAggCCAIIAggCCAIIAggCCAIIAhcCAwKUAh4AAvECAgIyAgQCBQIGAgcCCAIJAh4CCwKJAg0CCAIIAggCCAIIAggCCAIIAggCCAIIAggCCAIIAggCCAIIAhcCAwK0Ah4AAvECAgJTAgQCBQIGAgcCCAIJAh4CCwKJAg0CCAIIAggCCAIIAggCCAIIAggCCAIIAggCCAIIAggCCAIIAhcCAwK4Ah4AAvECAgJeAgQCBQIGAgcCCAIJAgoCCwKJAg0CCAIIAggCCAIIAggCCAIIAggCCAIIAggCCAIIAggCCAIIAhcCAwK5Ah4AAvECAgI7AgQCBQIGAgcCCAIJAo4CCwKJAg0CCAIIAggCCAIIAggCCAIIAggCCAIIAggCCAIIAggCCAIIAhcCAwIjAh4AAvECAgJvAgQCBQIGAgcCCAIJAgoCCwKJAg0CCAIIAggCCAIIAggCCAIIAggCCAIIAggCCAIIAggCCAIIAhcCAwK3Ah4AAvECAgI1AgQCBQIGAgcCCAIJAgoCCwKJAg0CCAIIAggCCAIIAggCCAIIAggCCAIIAggCCAIIAggCCAIIAhcCAwKRAh4AAvECAgJkAgQCBQIGAgcCCAIJAh4CCwKJAg0CCAIIAggCCAIIAggCCAIIAggCCAIIAggCCAIIAggCCAIIAhcCAwKMAh4AAvECAgJnAgQCBQIGAgcCCAIJAh4CCwKJAg0CCAIIAggCCAIIAggCCAIIAggCCAIIAggCCAIIAggCCAIIAhcCAwKNAh4AAvECAgI3AgQCBQIGAgcCCAIJAgoCCwKJAg0CCAIIAggCCAIIAggCCAIIAggCCAIIAggCCAIIAggCCAIIAhcCAwKVAh4AAvECAgJnAgQCBQIGAgcCCAIJAo4CCwKJAg0CCAIIAggCCAIIAggCCAIIAggCCAIIAggCCAIIAggCCAIIAhcCAwK1Ah4AAvECAgJkAgQCBQIGAgcCCAIJAo4CCwKJAg0CCAIIAggCCAIIAggCCAIIAggCCAIIAggCCAIIAggCCAIIAhcCAwKyAh4AAvECAgIvAgQCBQIGAgcCCAIJAh4CCwKJAg0CCAIIAggCCAIIAggCCAIIAggCCAIIAggCCAIIAggCCAIIAhcCAwK9Ah4AAvECAgJIAgQCBQIGAgcCCAIJAo4CCwKJAg0CCAIIAggCCAIIAggCCAIIAggCCAIIAggCCAIIAggCCAIIAhcCAwLAAh4AAvECAgIdAgQCBQIGAgcCCAIJAgoCCwKJAg0CCAIIAggCCAIIAggCCAIIAggCCAIIAggCCAIIAggCCAIIAhcCA3oAAAQAAp4CHgAC8QICAikCBAIFAgYCBwIIAgkCCgILAokCDQIIAggCCAIIAggCCAIIAggCCAIIAggCCAIIAggCCAIIAggCFwIDApcCHgAC8QICAh0CBAIFAgYCBwIIAgkCHgILAokCDQIIAggCCAIIAggCCAIIAggCCAIIAggCCAIIAggCCAIIAggCFwIDAq8CHgAC8QICAkUCBAIFAgYCBwIIAgkCjgILAokCDQIIAggCCAIIAggCCAIIAggCCAIIAggCCAIIAggCCAIIAggCFwIDAiMCHgAC8QICAlMCBAIFAgYCBwIIAgkCCgILAokCDQIIAggCCAIIAggCCAIIAggCCAIIAggCCAIIAggCCAIIAggCFwIDAqkCHgAC8QICAjUCBAIFAgYCBwIIAgkCHgILAokCDQIIAggCCAIIAggCCAIIAggCCAIIAggCCAIIAggCCAIIAggCFwIDAqsCHgAC8QICAicCBAIFAgYCBwIIAgkCjgILAokCDQIIAggCCAIIAggCCAIIAggCCAIIAggCCAIIAggCCAIIAggCFwIDAiMCHgAC8QICAiACBAIFAgYCBwIIAgkCCgILAokCDQIIAggCCAIIAggCCAIIAggCCAIIAggCCAIIAggCCAIIAggCFwIDAtoCHgAC8QICAiUCBAIFAgYCBwIIAgkCjgILAokCDQIIAggCCAIIAggCCAIIAggCCAIIAggCCAIIAggCCAIIAggCFwIDAqwCHgAC8QICAgMCBAIFAgYCBwIIAgkCHgILAokCDQIIAggCCAIIAggCCAIIAggCCAIIAggCCAIIAggCCAIIAggCFwIDAtMCHgAC8QICAisCBAIFAgYCBwIIAgkCCgILAokCDQIIAggCCAIIAggCCAIIAggCCAIIAggCCAIIAggCCAIIAggCFwIDAqUCHgAC8QICAl4CBAIFAgYCBwIIAgkCHgILAokCDQIIAggCCAIIAggCCAIIAggCCAIIAggCCAIIAggCCAIIAggCFwIDAqACHgAC8QICAjICBAIFAgYCBwIIAgkCCgILAokCDQIIAggCCAIIAggCCAIIAggCCAIIAggCCAIIAggCCAIIAggCFwIDAqQCHgAC8QICAlECBAIFAgYCBwIIAgkCCgILAokCDQIIAggCCAIIAggCCAIIAggCCAIIAggCCAIIAggCCAIIAggCFwIDAqYCHgAC8QICAi8CBAIFAgYCBwIIAgkCCgILAokCDQIIAggCCAIIAggCCAIIAggCCAIIAggCCAIIAggCCAIIAggCFwIDAtECHgAC8QICAjsCBAIFAgYCBwIIAgkCCgILAokCDQIIAggCCAIIAggCCAIIAggCCAIIAggCCAIIAnoAAAQACAIIAggCCAIXAgMCowIeAALxAgICOQIEAgUCBgIHAggCCQIeAgsCiQINAggCCAIIAggCCAIIAggCCAIIAggCCAIIAggCCAIIAggCCAIXAgMCzwIeAALxAgICQgIEAgUCBgIHAggCCQKOAgsCiQINAggCCAIIAggCCAIIAggCCAIIAggCCAIIAggCCAIIAggCCAIXAgMCrgIeAALxAgICXgIEAgUCBgIHAggCCQKOAgsCiQINAggCCAIIAggCCAIIAggCCAIIAggCCAIIAggCCAIIAggCCAIXAgMCwwIeAALxAgICGwIEAgUCBgIHAggCCQIeAgsCiQINAggCCAIIAggCCAIIAggCCAIIAggCCAIIAggCCAIIAggCCAIXAgMCoQIeAALxAgICLQIEAgUCBgIHAggCCQIeAgsCiQINAggCCAIIAggCCAIIAggCCAIIAggCCAIIAggCCAIIAggCCAIXAgMC4AIeAALxAgICQAIEAgUCBgIHAggCCQKOAgsCiQINAggCCAIIAggCCAIIAggCCAIIAggCCAIIAggCCAIIAggCCAIXAgMCrQIeAALxAgICAwIEAgUCBgIHAggCCQIKAgsCiQINAggCCAIIAggCCAIIAggCCAIIAggCCAIIAggCCAIIAggCCAIXAgMC5AIeAALxAgICGwIEAgUCBgIHAggCCQIKAgsCiQINAggCCAIIAggCCAIIAggCCAIIAggCCAIIAggCCAIIAggCCAIXAgMCywIeAALxAgICXAIEAgUCBgIHAggCCQKOAgsCiQINAggCCAIIAggCCAIIAggCCAIIAggCCAIIAggCCAIIAggCCAIXAgMCvAIeAALxAgICIAIEAgUCBgIHAggCCQIeAgsCiQINAggCCAIIAggCCAIIAggCCAIIAggCCAIIAggCCAIIAggCCAIXAgMC1wIeAALxAgICUwIEAgUCBgIHAggCCQKOAgsCiQINAggCCAIIAggCCAIIAggCCAIIAggCCAIIAggCCAIIAggCCAIXAgMCzgIeAALxAgICMgIEAgUCBgIHAggCCQKOAgsCiQINAggCCAIIAggCCAIIAggCCAIIAggCCAIIAggCCAIIAggCCAIXAgMCkwIeAALxAgICKQIEAgUCBgIHAggCCQIeAgsCiQINAggCCAIIAggCCAIIAggCCAIIAggCCAIIAggCCAIIAggCCAIXAgMCqgIeAALxAgICPQIEAgUCBgIHAggCCQKOAgsCiQINAggCCAIIAggCCAIIAggCCAIIAggCCAIIAggCCAIIAggCCAIXAgMCuwIeAALxAgICKwIEAgUCBgIHAggCCQIeAgsCiQINAggCCAIIAggCCAIIAggCCHoAAAQAAggCCAIIAggCCAIIAggCCAIIAhcCAwK6Ah4AAvECAgI5AgQCBQIGAgcCCAIJAgoCCwKJAg0CCAIIAggCCAIIAggCCAIIAggCCAIIAggCCAIIAggCCAIIAhcCAwKKAh4AAvECAgItAgQCBQIGAgcCCAIJAgoCCwKJAg0CCAIIAggCCAIIAggCCAIIAggCCAIIAggCCAIIAggCCAIIAhcCAwLjAh4AAvECAgJFAgQCBQIGAgcCCAIJAh4CCwKJAg0CCAIIAggCCAIIAggCCAIIAggCCAIIAggCCAIIAggCCAIIAhcCAwKzAh4AAvECAgIrAgQCBQIGAgcCCAIJAo4CCwKJAg0CCAIIAggCCAIIAggCCAIIAggCCAIIAggCCAIIAggCCAIIAhcCAwKSAh4AAvECAgJXAgQCBQIGAgcCCAIJAo4CCwKJAg0CCAIIAggCCAIIAggCCAIIAggCCAIIAggCCAIIAggCCAIIAhcCAwK2Ah4AAvECAgJRAgQCBQIGAgcCCAIJAo4CCwKJAg0CCAIIAggCCAIIAggCCAIIAggCCAIIAggCCAIIAggCCAIIAhcCAwIjAh4AAvECAgIvAgQCBQIGAgcCCAIJAo4CCwKJAg0CCAIIAggCCAIIAggCCAIIAggCCAIIAggCCAIIAggCCAIIAhcCAwKPAh4AAvECAgI7AgQCBQIGAgcCCAIJAh4CCwKJAg0CCAIIAggCCAIIAggCCAIIAggCCAIIAggCCAIIAggCCAIIAhcCAwK/Ah4AAvECAgInAgQCBQIGAgcCCAIJAh4CCwKJAg0CCAIIAggCCAIIAggCCAIIAggCCAIIAggCCAIIAggCCAIIAhcCAwKQAh4AAvECAgJAAgQCBQIGAgcCCAIJAgoCCwKJAg0CCAIIAggCCAIIAggCCAIIAggCCAIIAggCCAIIAggCCAIIAhcCAwK+Ah4AAvECAgJCAgQCBQIGAgcCCAIJAgoCCwKJAg0CCAIIAggCCAIIAggCCAIIAggCCAIIAggCCAIIAggCCAIIAhcCAwLBAh4AAvECAgIlAgQCBQIGAgcCCAIJAh4CCwKJAg0CCAIIAggCCAIIAggCCAIIAggCCAIIAggCCAIIAggCCAIIAhcCAwKLAh4AAvECAgI9AgQCBQIGAgcCCAIJAh4CCwKJAg0CCAIIAggCCAIIAggCCAIIAggCCAIIAggCCAIIAggCCAIIAhcCAwKWAh4AAvECAgJIAgQCBQIGAgcCCAIJAh4CCwKJAg0CCAIIAggCCAIIAggCCAIIAggCCAIIAggCCAIIAggCCAIIAhcCAwKYAh4AAvECAgIpAgQCBQIGAgcCCAIJAo4CCwKJAg0CCAIIAnoAAAQACAIIAggCCAIIAggCCAIIAggCCAIIAggCCAIIAggCFwIDAsoCHgAC8QICAlwCBAIFAgYCBwIIAgkCCgILAokCDQIIAggCCAIIAggCCAIIAggCCAIIAggCCAIIAggCCAIIAggCFwIDAtACHgAC8QICAkUCBAIFAgYCBwIIAgkCCgILAokCDQIIAggCCAIIAggCCAIIAggCCAIIAggCCAIIAggCCAIIAggCFwIDAsQCHgAC8QICAh0CBAIFAgYCBwIIAgkCjgILAokCDQIIAggCCAIIAggCCAIIAggCCAIIAggCCAIIAggCCAIIAggCFwIDAskCHgAC8QICAm8CBAIFAgYCBwIIAgkCjgILAokCDQIIAggCCAIIAggCCAIIAggCCAIIAggCCAIIAggCCAIIAggCFwIDAsYCHgAC8QICAjUCBAIFAgYCBwIIAgkCjgILAokCDQIIAggCCAIIAggCCAIIAggCCAIIAggCCAIIAggCCAIIAggCFwIDAscCHgAC8QICAmcCBAIFAgYCBwIIAgkCCgILAokCDQIIAggCCAIIAggCCAIIAggCCAIIAggCCAIIAggCCAIIAggCFwIDAsgCHgAC8QICAmQCBAIFAgYCBwIIAgkCCgILAokCDQIIAggCCAIIAggCCAIIAggCCAIIAggCCAIIAggCCAIIAggCFwIDAsICHgAC8QICAjcCBAIFAgYCBwIIAgkCHgILAokCDQIIAggCCAIIAggCCAIIAggCCAIIAggCCAIIAggCCAIIAggCFwIDAsUCHgAC8gAJNDczOTAxNTc2AgICJwIEAgUCBgIHAggCCQIKAgsCiQINAggCCAIIAggCCAIIAggCCAIIAggCCAIIAggCCAIIAggCCAICAgMCmgIeAALyAgICbwIEAgUCBgIHAggCCQIKAgsCiQINAggCCAIIAggCCAIIAggCCAIIAggCCAIIAggCCAIIAggCCAICAgMCtwIeAALyAgICMgIEAgUCBgIHAggCCQIKAgsCiQINAggCCAIIAggCCAIIAggCCAIIAggCCAIIAggCCAIIAggCCAICAgMCpAIeAALyAgICGwIEAgUCBgIHAggCCQIKAgsCiQINAggCCAIIAggCCAIIAggCCAIIAggCCAIIAggCCAIIAggCCAICAgMCywIeAALyAgICOQIEAgUCBgIHAggCCQIKAgsCiQINAggCCAIIAggCCAIIAggCCAIIAggCCAIIAggCCAIIAggCCAICAgMCigIeAALyAgICZAIEAgUCBgIHAggCCQIKAgsCiQINAggCCAIIAggCCAIIAggCCAIIAggCCAIIAggCCAIIAggCCAICAgMCwgIeAALyAgICLQIEAnoAAAQABQIGAgcCCAIJAgoCCwKJAg0CCAIIAggCCAIIAggCCAIIAggCCAIIAggCCAIIAggCCAIIAgICAwLjAh4AAvICAgJxAgQCBQIGAgcCCAIJAgoCCwKJAg0CCAIIAggCCAIIAggCCAIIAggCCAIIAggCCAIIAggCCAIIAgICAwLbAh4AAvICAgI7AgQCBQIGAgcCCAIJAgoCCwKJAg0CCAIIAggCCAIIAggCCAIIAggCCAIIAggCCAIIAggCCAIIAgICAwKjAh4AAvICAgJRAgQCBQIGAgcCCAIJAgoCCwKJAg0CCAIIAggCCAIIAggCCAIIAggCCAIIAggCCAIIAggCCAIIAgICAwKmAh4AAvICAgI1AgQCBQIGAgcCCAIJAgoCCwKJAg0CCAIIAggCCAIIAggCCAIIAggCCAIIAggCCAIIAggCCAIIAgICAwKRAh4AAvICAgIrAgQCBQIGAgcCCAIJAgoCCwKJAg0CCAIIAggCCAIIAggCCAIIAggCCAIIAggCCAIIAggCCAIIAgICAwKlAh4AAvICAgJAAgQCBQIGAgcCCAIJAgoCCwKJAg0CCAIIAggCCAIIAggCCAIIAggCCAIIAggCCAIIAggCCAIIAgICAwK+Ah4AAvICAgIpAgQCBQIGAgcCCAIJAgoCCwKJAg0CCAIIAggCCAIIAggCCAIIAggCCAIIAggCCAIIAggCCAIIAgICAwKXAh4AAvICAgJIAgQCBQIGAgcCCAIJAgoCCwKJAg0CCAIIAggCCAIIAggCCAIIAggCCAIIAggCCAIIAggCCAIIAgICAwKwAh4AAvICAgIDAgQCBQIGAgcCCAIJAgoCCwKJAg0CCAIIAggCCAIIAggCCAIIAggCCAIIAggCCAIIAggCCAIIAgICAwLkAh4AAvICAgIgAgQCBQIGAgcCCAIJAgoCCwKJAg0CCAIIAggCCAIIAggCCAIIAggCCAIIAggCCAIIAggCCAIIAgICAwLaAh4AAvICAgJFAgQCBQIGAgcCCAIJAgoCCwKJAg0CCAIIAggCCAIIAggCCAIIAggCCAIIAggCCAIIAggCCAIIAgICAwLEAh4AAvMACTQ3NTU5ODI2NAICAi0CBAIFAgYCBwIIAgkCHgILAokCDQIIAggCCAIIAggCCAIIAggCCAIIAggCCAIIAggCCAIIAggCEwIDAuACHgAC8wICAkACBAIFAgYCBwIIAgkCjgILAokCDQIIAggCCAIIAggCCAIIAggCCAIIAggCCAIIAggCCAIIAggCEwIDAq0CHgAC8wICAjcCBAIFAgYCBwIIAgkCHgILAokCDQIIAggCCAIIAggCCAIIAggCCAIIAggCCAIIAggCCHoAAAQAAggCCAITAgMCxQIeAALzAgICOwIEAgUCBgIHAggCCQIKAgsCiQINAggCCAIIAggCCAIIAggCCAIIAggCCAIIAggCCAIIAggCCAITAgMCowIeAALzAgICLwIEAgUCBgIHAggCCQIKAgsCiQINAggCCAIIAggCCAIIAggCCAIIAggCCAIIAggCCAIIAggCCAITAgMC0QIeAALzAgICGwIEAgUCBgIHAggCCQIKAgsCiQINAggCCAIIAggCCAIIAggCCAIIAggCCAIIAggCCAIIAggCCAITAgMCywIeAALzAgIC3gIEAgUCBgIHAggCCQIKAgsCiQINAggCCAIIAggCCAIIAggCCAIIAggCCAIIAggCCAIIAggCCAITAgMC3QIeAALzAgICKQIEAgUCBgIHAggCCQIeAgsCiQINAggCCAIIAggCCAIIAggCCAIIAggCCAIIAggCCAIIAggCCAITAgMCqgIeAALzAgICUwIEAgUCBgIHAggCCQKOAgsCiQINAggCCAIIAggCCAIIAggCCAIIAggCCAIIAggCCAIIAggCCAITAgMCzgIeAALzAgICXAIEAgUCBgIHAggCCQKOAgsCiQINAggCCAIIAggCCAIIAggCCAIIAggCCAIIAggCCAIIAggCCAITAgMCvAIeAALzAgICNwIEAgUCBgIHAggCCQIKAgsCiQINAggCCAIIAggCCAIIAggCCAIIAggCCAIIAggCCAIIAggCCAITAgMClQIeAALzAgICNQIEAgUCBgIHAggCCQIKAgsCiQINAggCCAIIAggCCAIIAggCCAIIAggCCAIIAggCCAIIAggCCAITAgMCkQIeAALzAgICLwIEAgUCBgIHAggCCQIeAgsCiQINAggCCAIIAggCCAIIAggCCAIIAggCCAIIAggCCAIIAggCCAITAgMCvQIeAALzAgICcQIEAgUCBgIHAggCCQIeAgsCiQINAggCCAIIAggCCAIIAggCCAIIAggCCAIIAggCCAIIAggCCAITAgMC3AIeAALzAgICZwIEAgUCBgIHAggCCQIeAgsCiQINAggCCAIIAggCCAIIAggCCAIIAggCCAIIAggCCAIIAggCCAITAgMCjQIeAALzAgICKQIEAgUCBgIHAggCCQIKAgsCiQINAggCCAIIAggCCAIIAggCCAIIAggCCAIIAggCCAIIAggCCAITAgMClwIeAALzAgICSAIEAgUCBgIHAggCCQKOAgsCiQINAggCCAIIAggCCAIIAggCCAIIAggCCAIIAggCCAIIAggCCAITAgMCwAIeAALzAgICRQIEAgUCBgIHAggCCQKOAgsCiQINAggCCAIIAggCCAIIAggCCAIIAnoAAAQACAIIAggCCAIIAggCCAIIAhMCAwIjAh4AAvMCAgIyAgQCBQIGAgcCCAIJAgoCCwKJAg0CCAIIAggCCAIIAggCCAIIAggCCAIIAggCCAIIAggCCAIIAhMCAwKkAh4AAvMCAgJcAgQCBQIGAgcCCAIJAh4CCwKJAg0CCAIIAggCCAIIAggCCAIIAggCCAIIAggCCAIIAggCCAIIAhMCAwKbAh4AAvMCAgIbAgQCBQIGAgcCCAIJAh4CCwKJAg0CCAIIAggCCAIIAggCCAIIAggCCAIIAggCCAIIAggCCAIIAhMCAwKhAh4AAvMCAgIlAgQCBQIGAgcCCAIJAo4CCwKJAg0CCAIIAggCCAIIAggCCAIIAggCCAIIAggCCAIIAggCCAIIAhMCAwKsAh4AAvMCAgI1AgQCBQIGAgcCCAIJAh4CCwKJAg0CCAIIAggCCAIIAggCCAIIAggCCAIIAggCCAIIAggCCAIIAhMCAwKrAh4AAvMCAgJeAgQCBQIGAgcCCAIJAh4CCwKJAg0CCAIIAggCCAIIAggCCAIIAggCCAIIAggCCAIIAggCCAIIAhMCAwKgAh4AAvMCAgI5AgQCBQIGAgcCCAIJAo4CCwKJAg0CCAIIAggCCAIIAggCCAIIAggCCAIIAggCCAIIAggCCAIIAhMCAwKoAh4AAvMCAgJRAgQCBQIGAgcCCAIJAgoCCwKJAg0CCAIIAggCCAIIAggCCAIIAggCCAIIAggCCAIIAggCCAIIAhMCAwKmAh4AAvMCAgI3AgQCBQIGAgcCCAIJAo4CCwKJAg0CCAIIAggCCAIIAggCCAIIAggCCAIIAggCCAIIAggCCAIIAhMCAwKiAh4AAvMCAgJvAgQCBQIGAgcCCAIJAh4CCwKJAg0CCAIIAggCCAIIAggCCAIIAggCCAIIAggCCAIIAggCCAIIAhMCAwKfAh4AAvMCAgJCAgQCBQIGAgcCCAIJAh4CCwKJAg0CCAIIAggCCAIIAggCCAIIAggCCAIIAggCCAIIAggCCAIIAhMCAwLMAh4AAvMCAgJIAgQCBQIGAgcCCAIJAgoCCwKJAg0CCAIIAggCCAIIAggCCAIIAggCCAIIAggCCAIIAggCCAIIAhMCAwKwAh4AAvMCAgJcAgQCBQIGAgcCCAIJAgoCCwKJAg0CCAIIAggCCAIIAggCCAIIAggCCAIIAggCCAIIAggCCAIIAhMCAwLQAh4AAvMCAgIgAgQCBQIGAgcCCAIJAo4CCwKJAg0CCAIIAggCCAIIAggCCAIIAggCCAIIAggCCAIIAggCCAIIAhMCAwIjAh4AAvMCAgLeAgQCBQIGAgcCCAIJAo4CCwKJAg0CCAIIAggCCHoAAAQAAggCCAIIAggCCAIIAggCCAIIAggCCAIIAggCEwIDAiMCHgAC8wICAhsCBAIFAgYCBwIIAgkCjgILAokCDQIIAggCCAIIAggCCAIIAggCCAIIAggCCAIIAggCCAIIAggCEwIDApwCHgAC8wICAuECBAIFAgYCBwIIAgkCCgILAokCDQIIAggCCAIIAggCCAIIAggCCAIIAggCCAIIAggCCAIIAggCEwIDAt0CHgAC8wICAnECBAIFAgYCBwIIAgkCjgILAokCDQIIAggCCAIIAggCCAIIAggCCAIIAggCCAIIAggCCAIIAggCEwIDAiMCHgAC8wICAmcCBAIFAgYCBwIIAgkCjgILAokCDQIIAggCCAIIAggCCAIIAggCCAIIAggCCAIIAggCCAIIAggCEwIDArUCHgAC8wICAlMCBAIFAgYCBwIIAgkCHgILAokCDQIIAggCCAIIAggCCAIIAggCCAIIAggCCAIIAggCCAIIAggCEwIDArgCHgAC8wICAtgCBAIFAgYCBwIIAgkCHgILAokCDQIIAggCCAIIAggCCAIIAggCCAIIAggCCAIIAggCCAIIAggCEwIDAt8CHgAC8wICAl4CBAIFAgYCBwIIAgkCCgILAokCDQIIAggCCAIIAggCCAIIAggCCAIIAggCCAIIAggCCAIIAggCEwIDArkCHgAC8wICAkICBAIFAgYCBwIIAgkCCgILAokCDQIIAggCCAIIAggCCAIIAggCCAIIAggCCAIIAggCCAIIAggCEwIDAsECHgAC8wICAisCBAIFAgYCBwIIAgkCjgILAokCDQIIAggCCAIIAggCCAIIAggCCAIIAggCCAIIAggCCAIIAggCEwIDApICHgAC8wICAlECBAIFAgYCBwIIAgkCjgILAokCDQIIAggCCAIIAggCCAIIAggCCAIIAggCCAIIAggCCAIIAggCEwIDAiMCHgAC8wICAlECBAIFAgYCBwIIAgkCHgILAokCDQIIAggCCAIIAggCCAIIAggCCAIIAggCCAIIAggCCAIIAggCEwIDApkCHgAC8wICAisCBAIFAgYCBwIIAgkCHgILAokCDQIIAggCCAIIAggCCAIIAggCCAIIAggCCAIIAggCCAIIAggCEwIDAroCHgAC8wICAi0CBAIFAgYCBwIIAgkCCgILAokCDQIIAggCCAIIAggCCAIIAggCCAIIAggCCAIIAggCCAIIAggCEwIDAuMCHgAC8wICAi8CBAIFAgYCBwIIAgkCjgILAokCDQIIAggCCAIIAggCCAIIAggCCAIIAggCCAIIAggCCAIIAggCEwIDAo8CHgAC8wICAtgCBAIFAgYCBwIIAgkCCgILAnoAAAQAiQINAggCCAIIAggCCAIIAggCCAIIAggCCAIIAggCCAIIAggCCAITAgMC3QIeAALzAgICJwIEAgUCBgIHAggCCQIKAgsCiQINAggCCAIIAggCCAIIAggCCAIIAggCCAIIAggCCAIIAggCCAITAgMCmgIeAALzAgICHQIEAgUCBgIHAggCCQKOAgsCiQINAggCCAIIAggCCAIIAggCCAIIAggCCAIIAggCCAIIAggCCAITAgMCyQIeAALzAgICSAIEAgUCBgIHAggCCQIeAgsCiQINAggCCAIIAggCCAIIAggCCAIIAggCCAIIAggCCAIIAggCCAITAgMCmAIeAALzAgICZAIEAgUCBgIHAggCCQIKAgsCiQINAggCCAIIAggCCAIIAggCCAIIAggCCAIIAggCCAIIAggCCAITAgMCwgIeAALzAgIC3gIEAgUCBgIHAggCCQIeAgsCiQINAggCCAIIAggCCAIIAggCCAIIAggCCAIIAggCCAIIAggCCAITAgMC3wIeAALzAgICbwIEAgUCBgIHAggCCQKOAgsCiQINAggCCAIIAggCCAIIAggCCAIIAggCCAIIAggCCAIIAggCCAITAgMCxgIeAALzAgIC1QIEAgUCBgIHAggCCQKOAgsCiQINAggCCAIIAggCCAIIAggCCAIIAggCCAIIAggCCAIIAggCCAITAgMC1gIeAALzAgICKwIEAgUCBgIHAggCCQIKAgsCiQINAggCCAIIAggCCAIIAggCCAIIAggCCAIIAggCCAIIAggCCAITAgMCpQIeAALzAgICQgIEAgUCBgIHAggCCQKOAgsCiQINAggCCAIIAggCCAIIAggCCAIIAggCCAIIAggCCAIIAggCCAITAgMCrgIeAALzAgICOQIEAgUCBgIHAggCCQIeAgsCiQINAggCCAIIAggCCAIIAggCCAIIAggCCAIIAggCCAIIAggCCAITAgMCzwIeAALzAgIC1QIEAgUCBgIHAggCCQIeAgsCiQINAggCCAIIAggCCAIIAggCCAIIAggCCAIIAggCCAIIAggCCAITAgMC1gIeAALzAgIC2AIEAgUCBgIHAggCCQKOAgsCiQINAggCCAIIAggCCAIIAggCCAIIAggCCAIIAggCCAIIAggCCAITAgMCIwIeAALzAgICMgIEAgUCBgIHAggCCQKOAgsCiQINAggCCAIIAggCCAIIAggCCAIIAggCCAIIAggCCAIIAggCCAITAgMCkwIeAALzAgICIAIEAgUCBgIHAggCCQIeAgsCiQINAggCCAIIAggCCAIIAggCCAIIAggCCAIIAggCCAIIAggCCAITAgMC1wIeAALzAgICHQIEAgUCBnoAAAQAAgcCCAIJAh4CCwKJAg0CCAIIAggCCAIIAggCCAIIAggCCAIIAggCCAIIAggCCAIIAhMCAwKvAh4AAvMCAgInAgQCBQIGAgcCCAIJAh4CCwKJAg0CCAIIAggCCAIIAggCCAIIAggCCAIIAggCCAIIAggCCAIIAhMCAwKQAh4AAvMCAgIDAgQCBQIGAgcCCAIJAgoCCwKJAg0CCAIIAggCCAIIAggCCAIIAggCCAIIAggCCAIIAggCCAIIAhMCAwLkAh4AAvMCAgI5AgQCBQIGAgcCCAIJAgoCCwKJAg0CCAIIAggCCAIIAggCCAIIAggCCAIIAggCCAIIAggCCAIIAhMCAwKKAh4AAvMCAgI7AgQCBQIGAgcCCAIJAo4CCwKJAg0CCAIIAggCCAIIAggCCAIIAggCCAIIAggCCAIIAggCCAIIAhMCAwIjAh4AAvMCAgI9AgQCBQIGAgcCCAIJAo4CCwKJAg0CCAIIAggCCAIIAggCCAIIAggCCAIIAggCCAIIAggCCAIIAhMCAwK7Ah4AAvMCAgLVAgQCBQIGAgcCCAIJAgoCCwKJAg0CCAIIAggCCAIIAggCCAIIAggCCAIIAggCCAIIAggCCAIIAhMCAwLWAh4AAvMCAgJkAgQCBQIGAgcCCAIJAh4CCwKJAg0CCAIIAggCCAIIAggCCAIIAggCCAIIAggCCAIIAggCCAIIAhMCAwKMAh4AAvMCAgIdAgQCBQIGAgcCCAIJAgoCCwKJAg0CCAIIAggCCAIIAggCCAIIAggCCAIIAggCCAIIAggCCAIIAhMCAwKeAh4AAvMCAgLUAgQCBQIGAgcCCAIJAo4CCwKJAg0CCAIIAggCCAIIAggCCAIIAggCCAIIAggCCAIIAggCCAIIAhMCAwIjAh4AAvMCAgInAgQCBQIGAgcCCAIJAo4CCwKJAg0CCAIIAggCCAIIAggCCAIIAggCCAIIAggCCAIIAggCCAIIAhMCAwIjAh4AAvMCAgIgAgQCBQIGAgcCCAIJAgoCCwKJAg0CCAIIAggCCAIIAggCCAIIAggCCAIIAggCCAIIAggCCAIIAhMCAwLaAh4AAvMCAgItAgQCBQIGAgcCCAIJAo4CCwKJAg0CCAIIAggCCAIIAggCCAIIAggCCAIIAggCCAIIAggCCAIIAhMCAwIjAh4AAvMCAgIDAgQCBQIGAgcCCAIJAh4CCwKJAg0CCAIIAggCCAIIAggCCAIIAggCCAIIAggCCAIIAggCCAIIAhMCAwLTAh4AAvMCAgJXAgQCBQIGAgcCCAIJAgoCCwKJAg0CCAIIAggCCAIIAggCCAIIAggCCAIIAggCCAIIAggCCAIIAhMCAwKnAh4AAnoAAAQA8wICAlMCBAIFAgYCBwIIAgkCCgILAokCDQIIAggCCAIIAggCCAIIAggCCAIIAggCCAIIAggCCAIIAggCEwIDAqkCHgAC8wICAjUCBAIFAgYCBwIIAgkCjgILAokCDQIIAggCCAIIAggCCAIIAggCCAIIAggCCAIIAggCCAIIAggCEwIDAscCHgAC8wICAtQCBAIFAgYCBwIIAgkCCgILAokCDQIIAggCCAIIAggCCAIIAggCCAIIAggCCAIIAggCCAIIAggCEwIDAuICHgAC8wICAkACBAIFAgYCBwIIAgkCHgILAokCDQIIAggCCAIIAggCCAIIAggCCAIIAggCCAIIAggCCAIIAggCEwIDAs0CHgAC8wICAikCBAIFAgYCBwIIAgkCjgILAokCDQIIAggCCAIIAggCCAIIAggCCAIIAggCCAIIAggCCAIIAggCEwIDAsoCHgAC8wICAuECBAIFAgYCBwIIAgkCHgILAokCDQIIAggCCAIIAggCCAIIAggCCAIIAggCCAIIAggCCAIIAggCEwIDAt8CHgAC8wICAj0CBAIFAgYCBwIIAgkCCgILAokCDQIIAggCCAIIAggCCAIIAggCCAIIAggCCAIIAggCCAIIAggCEwIDArECHgAC8wICAiUCBAIFAgYCBwIIAgkCCgILAokCDQIIAggCCAIIAggCCAIIAggCCAIIAggCCAIIAggCCAIIAggCEwIDAp0CHgAC8wICAm8CBAIFAgYCBwIIAgkCCgILAokCDQIIAggCCAIIAggCCAIIAggCCAIIAggCCAIIAggCCAIIAggCEwIDArcCHgAC8wICAjICBAIFAgYCBwIIAgkCHgILAokCDQIIAggCCAIIAggCCAIIAggCCAIIAggCCAIIAggCCAIIAggCEwIDArQCHgAC8wICAkUCBAIFAgYCBwIIAgkCHgILAokCDQIIAggCCAIIAggCCAIIAggCCAIIAggCCAIIAggCCAIIAggCEwIDArMCHgAC8wICAmQCBAIFAgYCBwIIAgkCjgILAokCDQIIAggCCAIIAggCCAIIAggCCAIIAggCCAIIAggCCAIIAggCEwIDArICHgAC8wICAlcCBAIFAgYCBwIIAgkCHgILAokCDQIIAggCCAIIAggCCAIIAggCCAIIAggCCAIIAggCCAIIAggCEwIDApQCHgAC8wICAkACBAIFAgYCBwIIAgkCCgILAokCDQIIAggCCAIIAggCCAIIAggCCAIIAggCCAIIAggCCAIIAggCEwIDAr4CHgAC8wICAlcCBAIFAgYCBwIIAgkCjgILAokCDQIIAggCCAIIAggCCAIIAggCCAIIAggCCAIIAggCCAIIAnoAAAQACAITAgMCtgIeAALzAgICOwIEAgUCBgIHAggCCQIeAgsCiQINAggCCAIIAggCCAIIAggCCAIIAggCCAIIAggCCAIIAggCCAITAgMCvwIeAALzAgICJQIEAgUCBgIHAggCCQIeAgsCiQINAggCCAIIAggCCAIIAggCCAIIAggCCAIIAggCCAIIAggCCAITAgMCiwIeAALzAgICPQIEAgUCBgIHAggCCQIeAgsCiQINAggCCAIIAggCCAIIAggCCAIIAggCCAIIAggCCAIIAggCCAITAgMClgIeAALzAgICAwIEAgUCBgIHAggCCQKOAgsCiQINAggCCAIIAggCCAIIAggCCAIIAggCCAIIAggCCAIIAggCCAITAgMCIwIeAALzAgICXgIEAgUCBgIHAggCCQKOAgsCiQINAggCCAIIAggCCAIIAggCCAIIAggCCAIIAggCCAIIAggCCAITAgMCwwIeAALzAgICRQIEAgUCBgIHAggCCQIKAgsCiQINAggCCAIIAggCCAIIAggCCAIIAggCCAIIAggCCAIIAggCCAITAgMCxAIeAALzAgICcQIEAgUCBgIHAggCCQIKAgsCiQINAggCCAIIAggCCAIIAggCCAIIAggCCAIIAggCCAIIAggCCAITAgMC2wIeAALzAgIC1AIEAgUCBgIHAggCCQIeAgsCiQINAggCCAIIAggCCAIIAggCCAIIAggCCAIIAggCCAIIAggCCAITAgMC2QIeAALzAgIC4QIEAgUCBgIHAggCCQKOAgsCiQINAggCCAIIAggCCAIIAggCCAIIAggCCAIIAggCCAIIAggCCAITAgMCIwIeAALzAgICZwIEAgUCBgIHAggCCQIKAgsCiQINAggCCAIIAggCCAIIAggCCAIIAggCCAIIAggCCAIIAggCCAITAgMCyAIeAAL0AAkzMjg1NzA1OTICAgItAgQCBQIGAgcCCAIJAgoCCwIMAg0CCAIIAggCCAIIAggCCAIIAggCCAIIAggCCAIIAggCCAIIAgMCAwJZAh4AAvQCAgJxAgQCBQIGAgcCCAIJAgoCCwIMAg0CCAIIAggCCAIIAggCCAIIAggCCAIIAggCCAIIAggCCAIIAgMCAwJyAh4AAvQCAgInAgQCBQIGAgcCCAIJAgoCCwIMAg0CCAIIAggCCAIIAggCCAIIAggCCAIIAggCCAIIAggCCAIIAgMCAwI/Ah4AAvQCAgIDAgQCBQIGAgcCCAIJAgoCCwIMAg0CCAIIAggCCAIIAggCCAIIAggCCAIIAggCCAIIAggCCAIIAgMCAwIOAh4AAvQCAgJFAgQCBQIGAgcCCAIJAgoCCwIMAg0CCAIIAggCCAIIAnoAAAP2CAIIAggCCAIIAggCCAIIAggCCAIIAggCAwIDAkYCHgAC9AICAkgCBAIFAgYCBwIIAgkCCgILAgwCDQIIAggCCAIIAggCCAIIAggCCAIIAggCCAIIAggCCAIIAggCAwIDAmACHgAC9AICAikCBAIFAgYCBwIIAgkCCgILAgwCDQIIAggCCAIIAggCCAIIAggCCAIIAggCCAIIAggCCAIIAggCAwIDAn4CHgAC9AICAkACBAIFAgYCBwIIAgkCCgILAgwCDQIIAggCCAIIAggCCAIIAggCCAIIAggCCAIIAggCCAIIAggCAwIDAkcCHgAC9AICAhsCBAIFAgYCBwIIAgkCCgILAgwCDQIIAggCCAIIAggCCAIIAggCCAIIAggCCAIIAggCCAIIAggCAwIDAhwCHgAC9AICAiACBAIFAgYCBwIIAgkCCgILAgwCDQIIAggCCAIIAggCCAIIAggCCAIIAggCCAIIAggCCAIIAggCAwIDAn0CHgAC9AICAjsCBAIFAgYCBwIIAgkCCgILAgwCDQIIAggCCAIIAggCCAIIAggCCAIIAggCCAIIAggCCAIIAggCAwIDAjwCHgAC9AICAjUCBAIFAgYCBwIIAgkCCgILAgwCDQIIAggCCAIIAggCCAIIAggCCAIIAggCCAIIAggCCAIIAggCAwIDAocCHgAC9AICAlECBAIFAgYCBwIIAgkCCgILAgwCDQIIAggCCAIIAggCCAIIAggCCAIIAggCCAIIAggCCAIIAggCAwIDAmYCHgAC9AICAm8CBAIFAgYCBwIIAgkCCgILAgwCDQIIAggCCAIIAggCCAIIAggCCAIIAggCCAIIAggCCAIIAggCAwIDAoYCHgAC9AICAjkCBAIFAgYCBwIIAgkCCgILAgwCDQIIAggCCAIIAggCCAIIAggCCAIIAggCCAIIAggCCAIIAggCAwIDAkoCHgAC9AICAmQCBAIFAgYCBwIIAgkCCgILAgwCDQIIAggCCAIIAggCCAIIAggCCAIIAggCCAIIAggCCAIIAggCAwIDAm0CHgAC9AICAisCBAIFAgYCBwIIAgkCCgILAgwCDQIIAggCCAIIAggCCAIIAggCCAIIAggCCAIIAggCCAIIAggCAwIDAiwCHgAC9AICAjICBAIFAgYCBwIIAgkCCgILAgwCDQIIAggCCAIIAggCCAIIAggCCAIIAggCCAIIAggCCAIIAggCAwIDAnMCHgAC9QAJNDg0MTk3MjQ4AgIC9gAGMjAxMzEyAgQCBQIGAgcCCAIJAo4CCwKJAg0CCAIIAggCCAIIAggCCAIIAggCCAIIAggCCAIIAggCCAIIAicCAwL3c3EAfgAAAAAAAnNxAH4ABP///////////////v////7/////dXEAfgAHAAAAAxTl5Hh4egAABAACHgAC+AAJNDc1NTk5NDI0AgICMgIEAgUCBgIHAggCCQIKAgsCDAINAggCCAIIAggCCAIIAggCCAIIAggCCAIIAggCCAIIAggCCAIpAgMCcwIeAAL4AgICUwIEAgUCBgIHAggCCQIiAgsCDAINAggCCAIIAggCCAIIAggCCAIIAggCCAIIAggCCAIIAggCCAIpAgMCeQIeAAL4AgICQAIEAgUCBgIHAggCCQIiAgsCDAINAggCCAIIAggCCAIIAggCCAIIAggCCAIIAggCCAIIAggCCAIpAgMCQQIeAAL4AgICLwIEAgUCBgIHAggCCQIeAgsCDAINAggCCAIIAggCCAIIAggCCAIIAggCCAIIAggCCAIIAggCCAIpAgMCewIeAAL4AgICGwIEAgUCBgIHAggCCQIeAgsCDAINAggCCAIIAggCCAIIAggCCAIIAggCCAIIAggCCAIIAggCCAIpAgMCfwIeAAL4AgIC2AIEAgUCBgIHAggCCQIKAgsCDAINAggCCAIIAggCCAIIAggCCAIIAggCCAIIAggCCAIIAggCCAIpAgMC7AIeAAL4AgICRQIEAgUCBgIHAggCCQIiAgsCDAINAggCCAIIAggCCAIIAggCCAIIAggCCAIIAggCCAIIAggCCAIpAgMCIwIeAAL4AgICXgIEAgUCBgIHAggCCQIiAgsCDAINAggCCAIIAggCCAIIAggCCAIIAggCCAIIAggCCAIIAggCCAIpAgMChQIeAAL4AgICQgIEAgUCBgIHAggCCQIKAgsCDAINAggCCAIIAggCCAIIAggCCAIIAggCCAIIAggCCAIIAggCCAIpAgMCTQIeAAL4AgICMgIEAgUCBgIHAggCCQIeAgsCDAINAggCCAIIAggCCAIIAggCCAIIAggCCAIIAggCCAIIAggCCAIpAgMCTwIeAAL4AgICOwIEAgUCBgIHAggCCQIeAgsCDAINAggCCAIIAggCCAIIAggCCAIIAggCCAIIAggCCAIIAggCCAIpAgMCVQIeAAL4AgIC4QIEAgUCBgIHAggCCQIiAgsCDAINAggCCAIIAggCCAIIAggCCAIIAggCCAIIAggCCAIIAggCCAIpAgMCIwIeAAL4AgICbwIEAgUCBgIHAggCCQIKAgsCDAINAggCCAIIAggCCAIIAggCCAIIAggCCAIIAggCCAIIAggCCAIpAgMChgIeAAL4AgICKQIEAgUCBgIHAggCCQIeAgsCDAINAggCCAIIAggCCAIIAggCCAIIAggCCAIIAggCCAIIAggCCAIpAgMCKgIeAAL4AgICSAIEAgUCBgIHAggCCQIiAgsCDAINAggCCAIIAggCCAIIAggCCAIIegAABAACCAIIAggCCAIIAggCCAIIAikCAwJaAh4AAvgCAgLUAgQCBQIGAgcCCAIJAgoCCwIMAg0CCAIIAggCCAIIAggCCAIIAggCCAIIAggCCAIIAggCCAIIAikCAwLuAh4AAvgCAgLeAgQCBQIGAgcCCAIJAgoCCwIMAg0CCAIIAggCCAIIAggCCAIIAggCCAIIAggCCAIIAggCCAIIAikCAwLsAh4AAvgCAgI7AgQCBQIGAgcCCAIJAgoCCwIMAg0CCAIIAggCCAIIAggCCAIIAggCCAIIAggCCAIIAggCCAIIAikCAwI8Ah4AAvgCAgI9AgQCBQIGAgcCCAIJAgoCCwIMAg0CCAIIAggCCAIIAggCCAIIAggCCAIIAggCCAIIAggCCAIIAikCAwJpAh4AAvgCAgJXAgQCBQIGAgcCCAIJAgoCCwIMAg0CCAIIAggCCAIIAggCCAIIAggCCAIIAggCCAIIAggCCAIIAikCAwJrAh4AAvgCAgIrAgQCBQIGAgcCCAIJAiICCwIMAg0CCAIIAggCCAIIAggCCAIIAggCCAIIAggCCAIIAggCCAIIAikCAwI0Ah4AAvgCAgJRAgQCBQIGAgcCCAIJAiICCwIMAg0CCAIIAggCCAIIAggCCAIIAggCCAIIAggCCAIIAggCCAIIAikCAwIjAh4AAvgCAgJvAgQCBQIGAgcCCAIJAh4CCwIMAg0CCAIIAggCCAIIAggCCAIIAggCCAIIAggCCAIIAggCCAIIAikCAwJwAh4AAvgCAgI1AgQCBQIGAgcCCAIJAh4CCwIMAg0CCAIIAggCCAIIAggCCAIIAggCCAIIAggCCAIIAggCCAIIAikCAwI2Ah4AAvgCAgIpAgQCBQIGAgcCCAIJAiICCwIMAg0CCAIIAggCCAIIAggCCAIIAggCCAIIAggCCAIIAggCCAIIAikCAwJ0Ah4AAvgCAgI1AgQCBQIGAgcCCAIJAiICCwIMAg0CCAIIAggCCAIIAggCCAIIAggCCAIIAggCCAIIAggCCAIIAikCAwJ2Ah4AAvgCAgLUAgQCBQIGAgcCCAIJAh4CCwIMAg0CCAIIAggCCAIIAggCCAIIAggCCAIIAggCCAIIAggCCAIIAikCAwLtAh4AAvgCAgIdAgQCBQIGAgcCCAIJAgoCCwIMAg0CCAIIAggCCAIIAggCCAIIAggCCAIIAggCCAIIAggCCAIIAikCAwJ4Ah4AAvgCAgIlAgQCBQIGAgcCCAIJAgoCCwIMAg0CCAIIAggCCAIIAggCCAIIAggCCAIIAggCCAIIAggCCAIIAikCAwJEAh4AAvgCAgInAgQCBQIGAgcCCAIJAiICCwIMAg0CCAIIAggCegAABAAIAggCCAIIAggCCAIIAggCCAIIAggCCAIIAggCKQIDAiMCHgAC+AICAj0CBAIFAgYCBwIIAgkCHgILAgwCDQIIAggCCAIIAggCCAIIAggCCAIIAggCCAIIAggCCAIIAggCKQIDAj4CHgAC+AICAiACBAIFAgYCBwIIAgkCCgILAgwCDQIIAggCCAIIAggCCAIIAggCCAIIAggCCAIIAggCCAIIAggCKQIDAn0CHgAC+AICAnECBAIFAgYCBwIIAgkCHgILAgwCDQIIAggCCAIIAggCCAIIAggCCAIIAggCCAIIAggCCAIIAggCKQIDAoICHgAC+AICAmcCBAIFAgYCBwIIAgkCHgILAgwCDQIIAggCCAIIAggCCAIIAggCCAIIAggCCAIIAggCCAIIAggCKQIDAoECHgAC+AICAjcCBAIFAgYCBwIIAgkCIgILAgwCDQIIAggCCAIIAggCCAIIAggCCAIIAggCCAIIAggCCAIIAggCKQIDAkwCHgAC+AICAlcCBAIFAgYCBwIIAgkCHgILAgwCDQIIAggCCAIIAggCCAIIAggCCAIIAggCCAIIAggCCAIIAggCKQIDAlgCHgAC+AICAi0CBAIFAgYCBwIIAgkCIgILAgwCDQIIAggCCAIIAggCCAIIAggCCAIIAggCCAIIAggCCAIIAggCKQIDAiMCHgAC+AICAjkCBAIFAgYCBwIIAgkCCgILAgwCDQIIAggCCAIIAggCCAIIAggCCAIIAggCCAIIAggCCAIIAggCKQIDAkoCHgAC+AICAtUCBAIFAgYCBwIIAgkCCgILAgwCDQIIAggCCAIIAggCCAIIAggCCAIIAggCCAIIAggCCAIIAggCKQIDAtYCHgAC+AICAhsCBAIFAgYCBwIIAgkCCgILAgwCDQIIAggCCAIIAggCCAIIAggCCAIIAggCCAIIAggCCAIIAggCKQIDAhwCHgAC+AICAlwCBAIFAgYCBwIIAgkCIgILAgwCDQIIAggCCAIIAggCCAIIAggCCAIIAggCCAIIAggCCAIIAggCKQIDAmwCHgAC+AICAiUCBAIFAgYCBwIIAgkCHgILAgwCDQIIAggCCAIIAggCCAIIAggCCAIIAggCCAIIAggCCAIIAggCKQIDAiYCHgAC+AICAkUCBAIFAgYCBwIIAgkCHgILAgwCDQIIAggCCAIIAggCCAIIAggCCAIIAggCCAIIAggCCAIIAggCKQIDAoQCHgAC+AICAkACBAIFAgYCBwIIAgkCHgILAgwCDQIIAggCCAIIAggCCAIIAggCCAIIAggCCAIIAggCCAIIAggCKQIDAmMCHgAC+AICAgMCBAIFAgYCBwIIAgkCIgILegAABAACDAINAggCCAIIAggCCAIIAggCCAIIAggCCAIIAggCCAIIAggCCAIpAgMCIwIeAAL4AgICZAIEAgUCBgIHAggCCQIiAgsCDAINAggCCAIIAggCCAIIAggCCAIIAggCCAIIAggCCAIIAggCCAIpAgMCZQIeAAL4AgICLwIEAgUCBgIHAggCCQIKAgsCDAINAggCCAIIAggCCAIIAggCCAIIAggCCAIIAggCCAIIAggCCAIpAgMCMAIeAAL4AgICZwIEAgUCBgIHAggCCQIKAgsCDAINAggCCAIIAggCCAIIAggCCAIIAggCCAIIAggCCAIIAggCCAIpAgMCagIeAAL4AgICcQIEAgUCBgIHAggCCQIKAgsCDAINAggCCAIIAggCCAIIAggCCAIIAggCCAIIAggCCAIIAggCCAIpAgMCcgIeAAL4AgICOQIEAgUCBgIHAggCCQIeAgsCDAINAggCCAIIAggCCAIIAggCCAIIAggCCAIIAggCCAIIAggCCAIpAgMCOgIeAAL4AgICAwIEAgUCBgIHAggCCQIeAgsCDAINAggCCAIIAggCCAIIAggCCAIIAggCCAIIAggCCAIIAggCCAIpAgMCegIeAAL4AgICQgIEAgUCBgIHAggCCQIiAgsCDAINAggCCAIIAggCCAIIAggCCAIIAggCCAIIAggCCAIIAggCCAIpAgMCQwIeAAL4AgICUwIEAgUCBgIHAggCCQIKAgsCDAINAggCCAIIAggCCAIIAggCCAIIAggCCAIIAggCCAIIAggCCAIpAgMCdwIeAAL4AgIC2AIEAgUCBgIHAggCCQIiAgsCDAINAggCCAIIAggCCAIIAggCCAIIAggCCAIIAggCCAIIAggCCAIpAgMCIwIeAAL4AgICRQIEAgUCBgIHAggCCQIKAgsCDAINAggCCAIIAggCCAIIAggCCAIIAggCCAIIAggCCAIIAggCCAIpAgMCRgIeAAL4AgICQAIEAgUCBgIHAggCCQIKAgsCDAINAggCCAIIAggCCAIIAggCCAIIAggCCAIIAggCCAIIAggCCAIpAgMCRwIeAAL4AgICbwIEAgUCBgIHAggCCQIiAgsCDAINAggCCAIIAggCCAIIAggCCAIIAggCCAIIAggCCAIIAggCCAIpAgMCgwIeAAL4AgICKwIEAgUCBgIHAggCCQIeAgsCDAINAggCCAIIAggCCAIIAggCCAIIAggCCAIIAggCCAIIAggCCAIpAgMCUAIeAAL4AgICUwIEAgUCBgIHAggCCQIeAgsCDAINAggCCAIIAggCCAIIAggCCAIIAggCCAIIAggCCAIIAggCCAIpAgMCVAIeAAL4AgIC4QIEAgUCegAABAAGAgcCCAIJAgoCCwIMAg0CCAIIAggCCAIIAggCCAIIAggCCAIIAggCCAIIAggCCAIIAikCAwLsAh4AAvgCAgIdAgQCBQIGAgcCCAIJAh4CCwIMAg0CCAIIAggCCAIIAggCCAIIAggCCAIIAggCCAIIAggCCAIIAikCAwIfAh4AAvgCAgIgAgQCBQIGAgcCCAIJAh4CCwIMAg0CCAIIAggCCAIIAggCCAIIAggCCAIIAggCCAIIAggCCAIIAikCAwIhAh4AAvgCAgI9AgQCBQIGAgcCCAIJAiICCwIMAg0CCAIIAggCCAIIAggCCAIIAggCCAIIAggCCAIIAggCCAIIAikCAwJbAh4AAvgCAgJXAgQCBQIGAgcCCAIJAiICCwIMAg0CCAIIAggCCAIIAggCCAIIAggCCAIIAggCCAIIAggCCAIIAikCAwJhAh4AAvgCAgJIAgQCBQIGAgcCCAIJAgoCCwIMAg0CCAIIAggCCAIIAggCCAIIAggCCAIIAggCCAIIAggCCAIIAikCAwJgAh4AAvgCAgLUAgQCBQIGAgcCCAIJAiICCwIMAg0CCAIIAggCCAIIAggCCAIIAggCCAIIAggCCAIIAggCCAIIAikCAwIjAh4AAvgCAgLeAgQCBQIGAgcCCAIJAiICCwIMAg0CCAIIAggCCAIIAggCCAIIAggCCAIIAggCCAIIAggCCAIIAikCAwIjAh4AAvgCAgIrAgQCBQIGAgcCCAIJAgoCCwIMAg0CCAIIAggCCAIIAggCCAIIAggCCAIIAggCCAIIAggCCAIIAikCAwIsAh4AAvgCAgJRAgQCBQIGAgcCCAIJAgoCCwIMAg0CCAIIAggCCAIIAggCCAIIAggCCAIIAggCCAIIAggCCAIIAikCAwJmAh4AAvgCAgLhAgQCBQIGAgcCCAIJAh4CCwIMAg0CCAIIAggCCAIIAggCCAIIAggCCAIIAggCCAIIAggCCAIIAikCAwLrAh4AAvgCAgIyAgQCBQIGAgcCCAIJAiICCwIMAg0CCAIIAggCCAIIAggCCAIIAggCCAIIAggCCAIIAggCCAIIAikCAwIzAh4AAvgCAgJeAgQCBQIGAgcCCAIJAh4CCwIMAg0CCAIIAggCCAIIAggCCAIIAggCCAIIAggCCAIIAggCCAIIAikCAwJuAh4AAvgCAgLVAgQCBQIGAgcCCAIJAh4CCwIMAg0CCAIIAggCCAIIAggCCAIIAggCCAIIAggCCAIIAggCCAIIAikCAwLWAh4AAvgCAgI7AgQCBQIGAgcCCAIJAiICCwIMAg0CCAIIAggCCAIIAggCCAIIAggCCAIIAggCCAIIAggCCAIIAikCAwIjAh4AegAABAAC+AICAicCBAIFAgYCBwIIAgkCCgILAgwCDQIIAggCCAIIAggCCAIIAggCCAIIAggCCAIIAggCCAIIAggCKQIDAj8CHgAC+AICAh0CBAIFAgYCBwIIAgkCIgILAgwCDQIIAggCCAIIAggCCAIIAggCCAIIAggCCAIIAggCCAIIAggCKQIDAnUCHgAC+AICAikCBAIFAgYCBwIIAgkCCgILAgwCDQIIAggCCAIIAggCCAIIAggCCAIIAggCCAIIAggCCAIIAggCKQIDAn4CHgAC+AICAlwCBAIFAgYCBwIIAgkCHgILAgwCDQIIAggCCAIIAggCCAIIAggCCAIIAggCCAIIAggCCAIIAggCKQIDAnwCHgAC+AICAkgCBAIFAgYCBwIIAgkCHgILAgwCDQIIAggCCAIIAggCCAIIAggCCAIIAggCCAIIAggCCAIIAggCKQIDAkkCHgAC+AICAiACBAIFAgYCBwIIAgkCIgILAgwCDQIIAggCCAIIAggCCAIIAggCCAIIAggCCAIIAggCCAIIAggCKQIDAiMCHgAC+AICAmQCBAIFAgYCBwIIAgkCHgILAgwCDQIIAggCCAIIAggCCAIIAggCCAIIAggCCAIIAggCCAIIAggCKQIDAoACHgAC+AICAjUCBAIFAgYCBwIIAgkCCgILAgwCDQIIAggCCAIIAggCCAIIAggCCAIIAggCCAIIAggCCAIIAggCKQIDAocCHgAC+AICAjkCBAIFAgYCBwIIAgkCIgILAgwCDQIIAggCCAIIAggCCAIIAggCCAIIAggCCAIIAggCCAIIAggCKQIDAlYCHgAC+AICAjcCBAIFAgYCBwIIAgkCCgILAgwCDQIIAggCCAIIAggCCAIIAggCCAIIAggCCAIIAggCCAIIAggCKQIDAk4CHgAC+AICAiUCBAIFAgYCBwIIAgkCIgILAgwCDQIIAggCCAIIAggCCAIIAggCCAIIAggCCAIIAggCCAIIAggCKQIDAksCHgAC+AICAtUCBAIFAgYCBwIIAgkCIgILAgwCDQIIAggCCAIIAggCCAIIAggCCAIIAggCCAIIAggCCAIIAggCKQIDAtYCHgAC+AICAi0CBAIFAgYCBwIIAgkCCgILAgwCDQIIAggCCAIIAggCCAIIAggCCAIIAggCCAIIAggCCAIIAggCKQIDAlkCHgAC+AICAlECBAIFAgYCBwIIAgkCHgILAgwCDQIIAggCCAIIAggCCAIIAggCCAIIAggCCAIIAggCCAIIAggCKQIDAlICHgAC+AICAl4CBAIFAgYCBwIIAgkCCgILAgwCDQIIAggCCAIIAggCCAIIAggCCAIIAggCCAIIAggCCAIIegAABAACCAIpAgMCXwIeAAL4AgICXAIEAgUCBgIHAggCCQIKAgsCDAINAggCCAIIAggCCAIIAggCCAIIAggCCAIIAggCCAIIAggCCAIpAgMCXQIeAAL4AgICJwIEAgUCBgIHAggCCQIeAgsCDAINAggCCAIIAggCCAIIAggCCAIIAggCCAIIAggCCAIIAggCCAIpAgMCKAIeAAL4AgICQgIEAgUCBgIHAggCCQIeAgsCDAINAggCCAIIAggCCAIIAggCCAIIAggCCAIIAggCCAIIAggCCAIpAgMCYgIeAAL4AgIC2AIEAgUCBgIHAggCCQIeAgsCDAINAggCCAIIAggCCAIIAggCCAIIAggCCAIIAggCCAIIAggCCAIpAgMC6wIeAAL4AgICGwIEAgUCBgIHAggCCQIiAgsCDAINAggCCAIIAggCCAIIAggCCAIIAggCCAIIAggCCAIIAggCCAIpAgMCJAIeAAL4AgICAwIEAgUCBgIHAggCCQIKAgsCDAINAggCCAIIAggCCAIIAggCCAIIAggCCAIIAggCCAIIAggCCAIpAgMCDgIeAAL4AgICcQIEAgUCBgIHAggCCQIiAgsCDAINAggCCAIIAggCCAIIAggCCAIIAggCCAIIAggCCAIIAggCCAIpAgMCIwIeAAL4AgICZwIEAgUCBgIHAggCCQIiAgsCDAINAggCCAIIAggCCAIIAggCCAIIAggCCAIIAggCCAIIAggCCAIpAgMCaAIeAAL4AgICNwIEAgUCBgIHAggCCQIeAgsCDAINAggCCAIIAggCCAIIAggCCAIIAggCCAIIAggCCAIIAggCCAIpAgMCOAIeAAL4AgIC3gIEAgUCBgIHAggCCQIeAgsCDAINAggCCAIIAggCCAIIAggCCAIIAggCCAIIAggCCAIIAggCCAIpAgMC6wIeAAL4AgICLQIEAgUCBgIHAggCCQIeAgsCDAINAggCCAIIAggCCAIIAggCCAIIAggCCAIIAggCCAIIAggCCAIpAgMCLgIeAAL4AgICLwIEAgUCBgIHAggCCQIiAgsCDAINAggCCAIIAggCCAIIAggCCAIIAggCCAIIAggCCAIIAggCCAIpAgMCMQIeAAL4AgICZAIEAgUCBgIHAggCCQIKAgsCDAINAggCCAIIAggCCAIIAggCCAIIAggCCAIIAggCCAIIAggCCAIpAgMCbQIeAAL5AAkzMzM4Mjc3MzYCAgI9AgQCBQIGAgcCCAIJAh4CCwIMAg0CCAIIAggCCAIIAggCCAIIAggCCAIIAggCCAIIAggCCAIIAhgCAwI+Ah4AAvkCAgIpAgQCBQIGAgcCCAIJAgoCCwIMAg0CCAIIAggCCAIIegAABAACCAIIAggCCAIIAggCCAIIAggCCAIIAggCGAIDAn4CHgAC+QICAiUCBAIFAgYCBwIIAgkCCgILAgwCDQIIAggCCAIIAggCCAIIAggCCAIIAggCCAIIAggCCAIIAggCGAIDAkQCHgAC+QICAicCBAIFAgYCBwIIAgkCCgILAgwCDQIIAggCCAIIAggCCAIIAggCCAIIAggCCAIIAggCCAIIAggCGAIDAj8CHgAC+QICAikCBAIFAgYCBwIIAgkCIgILAgwCDQIIAggCCAIIAggCCAIIAggCCAIIAggCCAIIAggCCAIIAggCGAIDAnQCHgAC+QICAh0CBAIFAgYCBwIIAgkCCgILAgwCDQIIAggCCAIIAggCCAIIAggCCAIIAggCCAIIAggCCAIIAggCGAIDAngCHgAC+QICAjUCBAIFAgYCBwIIAgkCIgILAgwCDQIIAggCCAIIAggCCAIIAggCCAIIAggCCAIIAggCCAIIAggCGAIDAnYCHgAC+QICAjcCBAIFAgYCBwIIAgkCIgILAgwCDQIIAggCCAIIAggCCAIIAggCCAIIAggCCAIIAggCCAIIAggCGAIDAkwCHgAC+QICAlwCBAIFAgYCBwIIAgkCHgILAgwCDQIIAggCCAIIAggCCAIIAggCCAIIAggCCAIIAggCCAIIAggCGAIDAnwCHgAC+QICAiACBAIFAgYCBwIIAgkCIgILAgwCDQIIAggCCAIIAggCCAIIAggCCAIIAggCCAIIAggCCAIIAggCGAIDAiMCHgAC+QICAiACBAIFAgYCBwIIAgkCCgILAgwCDQIIAggCCAIIAggCCAIIAggCCAIIAggCCAIIAggCCAIIAggCGAIDAn0CHgAC+QICAkgCBAIFAgYCBwIIAgkCHgILAgwCDQIIAggCCAIIAggCCAIIAggCCAIIAggCCAIIAggCCAIIAggCGAIDAkkCHgAC+QICAjkCBAIFAgYCBwIIAgkCCgILAgwCDQIIAggCCAIIAggCCAIIAggCCAIIAggCCAIIAggCCAIIAggCGAIDAkoCHgAC+QICAi0CBAIFAgYCBwIIAgkCCgILAgwCDQIIAggCCAIIAggCCAIIAggCCAIIAggCCAIIAggCCAIIAggCGAIDAlkCHgAC+QICAjcCBAIFAgYCBwIIAgkCCgILAgwCDQIIAggCCAIIAggCCAIIAggCCAIIAggCCAIIAggCCAIIAggCGAIDAk4CHgAC+QICAmcCBAIFAgYCBwIIAgkCHgILAgwCDQIIAggCCAIIAggCCAIIAggCCAIIAggCCAIIAggCCAIIAggCGAIDAoECHgAC+QICAiUCBAIFAgYCBwIIAgkCIgILAgwCegAABAANAggCCAIIAggCCAIIAggCCAIIAggCCAIIAggCCAIIAggCCAIYAgMCSwIeAAL5AgICJwIEAgUCBgIHAggCCQIiAgsCDAINAggCCAIIAggCCAIIAggCCAIIAggCCAIIAggCCAIIAggCCAIYAgMCIwIeAAL5AgICOQIEAgUCBgIHAggCCQIiAgsCDAINAggCCAIIAggCCAIIAggCCAIIAggCCAIIAggCCAIIAggCCAIYAgMCVgIeAAL5AgICLQIEAgUCBgIHAggCCQIiAgsCDAINAggCCAIIAggCCAIIAggCCAIIAggCCAIIAggCCAIIAggCCAIYAgMCIwIeAAL5AgICNQIEAgUCBgIHAggCCQIKAgsCDAINAggCCAIIAggCCAIIAggCCAIIAggCCAIIAggCCAIIAggCCAIYAgMChwIeAAL5AgICHQIEAgUCBgIHAggCCQIiAgsCDAINAggCCAIIAggCCAIIAggCCAIIAggCCAIIAggCCAIIAggCCAIYAgMCdQIeAAL5AgICVwIEAgUCBgIHAggCCQIeAgsCDAINAggCCAIIAggCCAIIAggCCAIIAggCCAIIAggCCAIIAggCCAIYAgMCWAIeAAL5AgICUQIEAgUCBgIHAggCCQIeAgsCDAINAggCCAIIAggCCAIIAggCCAIIAggCCAIIAggCCAIIAggCCAIYAgMCUgIeAAL5AgICZAIEAgUCBgIHAggCCQIeAgsCDAINAggCCAIIAggCCAIIAggCCAIIAggCCAIIAggCCAIIAggCCAIYAgMCgAIeAAL5AgICPQIEAgUCBgIHAggCCQIiAgsCDAINAggCCAIIAggCCAIIAggCCAIIAggCCAIIAggCCAIIAggCCAIYAgMCWwIeAAL5AgICHQIEAgUCBgIHAggCCQIeAgsCDAINAggCCAIIAggCCAIIAggCCAIIAggCCAIIAggCCAIIAggCCAIYAgMCHwIeAAL5AgICKwIEAgUCBgIHAggCCQIiAgsCDAINAggCCAIIAggCCAIIAggCCAIIAggCCAIIAggCCAIIAggCCAIYAgMCNAIeAAL5AgICSAIEAgUCBgIHAggCCQIiAgsCDAINAggCCAIIAggCCAIIAggCCAIIAggCCAIIAggCCAIIAggCCAIYAgMCWgIeAAL5AgICPQIEAgUCBgIHAggCCQIKAgsCDAINAggCCAIIAggCCAIIAggCCAIIAggCCAIIAggCCAIIAggCCAIYAgMCaQIeAAL5AgICUQIEAgUCBgIHAggCCQIiAgsCDAINAggCCAIIAggCCAIIAggCCAIIAggCCAIIAggCCAIIAggCCAIYAgMCIwIeAAL5AgICSAIEAgUCBgIHegAABAACCAIJAgoCCwIMAg0CCAIIAggCCAIIAggCCAIIAggCCAIIAggCCAIIAggCCAIIAhgCAwJgAh4AAvkCAgIgAgQCBQIGAgcCCAIJAh4CCwIMAg0CCAIIAggCCAIIAggCCAIIAggCCAIIAggCCAIIAggCCAIIAhgCAwIhAh4AAvkCAgJXAgQCBQIGAgcCCAIJAiICCwIMAg0CCAIIAggCCAIIAggCCAIIAggCCAIIAggCCAIIAggCCAIIAhgCAwJhAh4AAvkCAgIpAgQCBQIGAgcCCAIJAh4CCwIMAg0CCAIIAggCCAIIAggCCAIIAggCCAIIAggCCAIIAggCCAIIAhgCAwIqAh4AAvkCAgJeAgQCBQIGAgcCCAIJAh4CCwIMAg0CCAIIAggCCAIIAggCCAIIAggCCAIIAggCCAIIAggCCAIIAhgCAwJuAh4AAvkCAgJTAgQCBQIGAgcCCAIJAiICCwIMAg0CCAIIAggCCAIIAggCCAIIAggCCAIIAggCCAIIAggCCAIIAhgCAwJ5Ah4AAvkCAgIyAgQCBQIGAgcCCAIJAiICCwIMAg0CCAIIAggCCAIIAggCCAIIAggCCAIIAggCCAIIAggCCAIIAhgCAwIzAh4AAvkCAgIrAgQCBQIGAgcCCAIJAgoCCwIMAg0CCAIIAggCCAIIAggCCAIIAggCCAIIAggCCAIIAggCCAIIAhgCAwIsAh4AAvkCAgJRAgQCBQIGAgcCCAIJAgoCCwIMAg0CCAIIAggCCAIIAggCCAIIAggCCAIIAggCCAIIAggCCAIIAhgCAwJmAh4AAvkCAgJXAgQCBQIGAgcCCAIJAgoCCwIMAg0CCAIIAggCCAIIAggCCAIIAggCCAIIAggCCAIIAggCCAIIAhgCAwJrAh4AAvkCAgI7AgQCBQIGAgcCCAIJAgoCCwIMAg0CCAIIAggCCAIIAggCCAIIAggCCAIIAggCCAIIAggCCAIIAhgCAwI8Ah4AAvkCAgI7AgQCBQIGAgcCCAIJAiICCwIMAg0CCAIIAggCCAIIAggCCAIIAggCCAIIAggCCAIIAggCCAIIAhgCAwIjAh4AAvkCAgI1AgQCBQIGAgcCCAIJAh4CCwIMAg0CCAIIAggCCAIIAggCCAIIAggCCAIIAggCCAIIAggCCAIIAhgCAwI2Ah4AAvkCAgJvAgQCBQIGAgcCCAIJAh4CCwIMAg0CCAIIAggCCAIIAggCCAIIAggCCAIIAggCCAIIAggCCAIIAhgCAwJwAh4AAvkCAgJCAgQCBQIGAgcCCAIJAiICCwIMAg0CCAIIAggCCAIIAggCCAIIAggCCAIIAggCCAIIAggCCAIIAhgCAwJDAh4AAvkCegAABAACAlMCBAIFAgYCBwIIAgkCCgILAgwCDQIIAggCCAIIAggCCAIIAggCCAIIAggCCAIIAggCCAIIAggCGAIDAncCHgAC+QICAjICBAIFAgYCBwIIAgkCCgILAgwCDQIIAggCCAIIAggCCAIIAggCCAIIAggCCAIIAggCCAIIAggCGAIDAnMCHgAC+QICAkACBAIFAgYCBwIIAgkCIgILAgwCDQIIAggCCAIIAggCCAIIAggCCAIIAggCCAIIAggCCAIIAggCGAIDAkECHgAC+QICAi8CBAIFAgYCBwIIAgkCHgILAgwCDQIIAggCCAIIAggCCAIIAggCCAIIAggCCAIIAggCCAIIAggCGAIDAnsCHgAC+QICAkACBAIFAgYCBwIIAgkCCgILAgwCDQIIAggCCAIIAggCCAIIAggCCAIIAggCCAIIAggCCAIIAggCGAIDAkcCHgAC+QICAgMCBAIFAgYCBwIIAgkCHgILAgwCDQIIAggCCAIIAggCCAIIAggCCAIIAggCCAIIAggCCAIIAggCGAIDAnoCHgAC+QICAkUCBAIFAgYCBwIIAgkCCgILAgwCDQIIAggCCAIIAggCCAIIAggCCAIIAggCCAIIAggCCAIIAggCGAIDAkYCHgAC+QICAhsCBAIFAgYCBwIIAgkCHgILAgwCDQIIAggCCAIIAggCCAIIAggCCAIIAggCCAIIAggCCAIIAggCGAIDAn8CHgAC+QICAm8CBAIFAgYCBwIIAgkCIgILAgwCDQIIAggCCAIIAggCCAIIAggCCAIIAggCCAIIAggCCAIIAggCGAIDAoMCHgAC+QICAl4CBAIFAgYCBwIIAgkCIgILAgwCDQIIAggCCAIIAggCCAIIAggCCAIIAggCCAIIAggCCAIIAggCGAIDAoUCHgAC+QICAkUCBAIFAgYCBwIIAgkCIgILAgwCDQIIAggCCAIIAggCCAIIAggCCAIIAggCCAIIAggCCAIIAggCGAIDAiMCHgAC+QICAkUCBAIFAgYCBwIIAgkCHgILAgwCDQIIAggCCAIIAggCCAIIAggCCAIIAggCCAIIAggCCAIIAggCGAIDAoQCHgAC+QICAkICBAIFAgYCBwIIAgkCCgILAgwCDQIIAggCCAIIAggCCAIIAggCCAIIAggCCAIIAggCCAIIAggCGAIDAk0CHgAC+QICAm8CBAIFAgYCBwIIAgkCCgILAgwCDQIIAggCCAIIAggCCAIIAggCCAIIAggCCAIIAggCCAIIAggCGAIDAoYCHgAC+QICAlMCBAIFAgYCBwIIAgkCHgILAgwCDQIIAggCCAIIAggCCAIIAggCCAIIAggCCAIIAggCCAIIAggCegAABAAYAgMCVAIeAAL5AgICOwIEAgUCBgIHAggCCQIeAgsCDAINAggCCAIIAggCCAIIAggCCAIIAggCCAIIAggCCAIIAggCCAIYAgMCVQIeAAL5AgICMgIEAgUCBgIHAggCCQIeAgsCDAINAggCCAIIAggCCAIIAggCCAIIAggCCAIIAggCCAIIAggCCAIYAgMCTwIeAAL5AgICKwIEAgUCBgIHAggCCQIeAgsCDAINAggCCAIIAggCCAIIAggCCAIIAggCCAIIAggCCAIIAggCCAIYAgMCUAIeAAL5AgICXAIEAgUCBgIHAggCCQIKAgsCDAINAggCCAIIAggCCAIIAggCCAIIAggCCAIIAggCCAIIAggCCAIYAgMCXQIeAAL5AgICGwIEAgUCBgIHAggCCQIKAgsCDAINAggCCAIIAggCCAIIAggCCAIIAggCCAIIAggCCAIIAggCCAIYAgMCHAIeAAL5AgICQgIEAgUCBgIHAggCCQIeAgsCDAINAggCCAIIAggCCAIIAggCCAIIAggCCAIIAggCCAIIAggCCAIYAgMCYgIeAAL5AgICXgIEAgUCBgIHAggCCQIKAgsCDAINAggCCAIIAggCCAIIAggCCAIIAggCCAIIAggCCAIIAggCCAIYAgMCXwIeAAL5AgICJwIEAgUCBgIHAggCCQIeAgsCDAINAggCCAIIAggCCAIIAggCCAIIAggCCAIIAggCCAIIAggCCAIYAgMCKAIeAAL5AgICAwIEAgUCBgIHAggCCQIiAgsCDAINAggCCAIIAggCCAIIAggCCAIIAggCCAIIAggCCAIIAggCCAIYAgMCIwIeAAL5AgICAwIEAgUCBgIHAggCCQIKAgsCDAINAggCCAIIAggCCAIIAggCCAIIAggCCAIIAggCCAIIAggCCAIYAgMCDgIeAAL5AgICQAIEAgUCBgIHAggCCQIeAgsCDAINAggCCAIIAggCCAIIAggCCAIIAggCCAIIAggCCAIIAggCCAIYAgMCYwIeAAL5AgICJQIEAgUCBgIHAggCCQIeAgsCDAINAggCCAIIAggCCAIIAggCCAIIAggCCAIIAggCCAIIAggCCAIYAgMCJgIeAAL5AgICZAIEAgUCBgIHAggCCQIiAgsCDAINAggCCAIIAggCCAIIAggCCAIIAggCCAIIAggCCAIIAggCCAIYAgMCZQIeAAL5AgICZAIEAgUCBgIHAggCCQIKAgsCDAINAggCCAIIAggCCAIIAggCCAIIAggCCAIIAggCCAIIAggCCAIYAgMCbQIeAAL5AgICZwIEAgUCBgIHAggCCQIiAgsCDAINAggCCAIIAggCCAIIAggCCAIIAggCCAIIegAABAACCAIIAggCCAIIAhgCAwJoAh4AAvkCAgJnAgQCBQIGAgcCCAIJAgoCCwIMAg0CCAIIAggCCAIIAggCCAIIAggCCAIIAggCCAIIAggCCAIIAhgCAwJqAh4AAvkCAgIvAgQCBQIGAgcCCAIJAgoCCwIMAg0CCAIIAggCCAIIAggCCAIIAggCCAIIAggCCAIIAggCCAIIAhgCAwIwAh4AAvkCAgIbAgQCBQIGAgcCCAIJAiICCwIMAg0CCAIIAggCCAIIAggCCAIIAggCCAIIAggCCAIIAggCCAIIAhgCAwIkAh4AAvkCAgIvAgQCBQIGAgcCCAIJAiICCwIMAg0CCAIIAggCCAIIAggCCAIIAggCCAIIAggCCAIIAggCCAIIAhgCAwIxAh4AAvkCAgI3AgQCBQIGAgcCCAIJAh4CCwIMAg0CCAIIAggCCAIIAggCCAIIAggCCAIIAggCCAIIAggCCAIIAhgCAwI4Ah4AAvkCAgItAgQCBQIGAgcCCAIJAh4CCwIMAg0CCAIIAggCCAIIAggCCAIIAggCCAIIAggCCAIIAggCCAIIAhgCAwIuAh4AAvkCAgJcAgQCBQIGAgcCCAIJAiICCwIMAg0CCAIIAggCCAIIAggCCAIIAggCCAIIAggCCAIIAggCCAIIAhgCAwJsAh4AAvkCAgI5AgQCBQIGAgcCCAIJAh4CCwIMAg0CCAIIAggCCAIIAggCCAIIAggCCAIIAggCCAIIAggCCAIIAhgCAwI6Ah4AAvoACTMyODU3MTc1MgICAmQCBAIFAgYCBwIIAgkCHgILAokCDQIIAggCCAIIAggCCAIIAggCCAIIAggCCAIIAggCCAIIAggCBAIDAowCHgAC+gICAnECBAIFAgYCBwIIAgkCHgILAokCDQIIAggCCAIIAggCCAIIAggCCAIIAggCCAIIAggCCAIIAggCBAIDAtwCHgAC+gICAm8CBAIFAgYCBwIIAgkCHgILAokCDQIIAggCCAIIAggCCAIIAggCCAIIAggCCAIIAggCCAIIAggCBAIDAp8CHgAC+gICAjkCBAIFAgYCBwIIAgkCHgILAokCDQIIAggCCAIIAggCCAIIAggCCAIIAggCCAIIAggCCAIIAggCBAIDAs8CHgAC+gICAjICBAIFAgYCBwIIAgkCHgILAokCDQIIAggCCAIIAggCCAIIAggCCAIIAggCCAIIAggCCAIIAggCBAIDArQCHgAC+gICAisCBAIFAgYCBwIIAgkCHgILAokCDQIIAggCCAIIAggCCAIIAggCCAIIAggCCAIIAggCCAIIAggCBAIDAroCHgAC+gICAjsCBAIFAgYCBwIIAgkCHgILAokCDQIIegAABAACCAIIAggCCAIIAggCCAIIAggCCAIIAggCCAIIAggCCAIEAgMCvwIeAAL6AgICUQIEAgUCBgIHAggCCQIeAgsCiQINAggCCAIIAggCCAIIAggCCAIIAggCCAIIAggCCAIIAggCCAIEAgMCmQIeAAL6AgICLQIEAgUCBgIHAggCCQIeAgsCiQINAggCCAIIAggCCAIIAggCCAIIAggCCAIIAggCCAIIAggCCAIEAgMC4AIeAAL6AgICKQIEAgUCBgIHAggCCQIeAgsCiQINAggCCAIIAggCCAIIAggCCAIIAggCCAIIAggCCAIIAggCCAIEAgMCqgIeAAL6AgICSAIEAgUCBgIHAggCCQIeAgsCiQINAggCCAIIAggCCAIIAggCCAIIAggCCAIIAggCCAIIAggCCAIEAgMCmAIeAAL6AgICNQIEAgUCBgIHAggCCQIeAgsCiQINAggCCAIIAggCCAIIAggCCAIIAggCCAIIAggCCAIIAggCCAIEAgMCqwIeAAL6AgICJwIEAgUCBgIHAggCCQIeAgsCiQINAggCCAIIAggCCAIIAggCCAIIAggCCAIIAggCCAIIAggCCAIEAgMCkAIeAAL6AgICQAIEAgUCBgIHAggCCQIeAgsCiQINAggCCAIIAggCCAIIAggCCAIIAggCCAIIAggCCAIIAggCCAIEAgMCzQIeAAL6AgICGwIEAgUCBgIHAggCCQIeAgsCiQINAggCCAIIAggCCAIIAggCCAIIAggCCAIIAggCCAIIAggCCAIEAgMCoQIeAAL6AgICIAIEAgUCBgIHAggCCQIeAgsCiQINAggCCAIIAggCCAIIAggCCAIIAggCCAIIAggCCAIIAggCCAIEAgMC1wIeAAL6AgICRQIEAgUCBgIHAggCCQIeAgsCiQINAggCCAIIAggCCAIIAggCCAIIAggCCAIIAggCCAIIAggCCAIEAgMCswIeAAL6AgICAwIEAgUCBgIHAggCCQIeAgsCiQINAggCCAIIAggCCAIIAggCCAIIAggCCAIIAggCCAIIAggCCAIEAgMC0wIeAAL7AAk0NzU2MDA1ODQCAgIrAgQCBQIGAgcCCAIJAo4CCwKJAg0CCAIIAggCCAIIAggCCAIIAggCCAIIAggCCAIIAggCCAIIAhUCAwKSAh4AAvsCAgJxAgQCBQIGAgcCCAIJAh4CCwKJAg0CCAIIAggCCAIIAggCCAIIAggCCAIIAggCCAIIAggCCAIIAhUCAwLcAh4AAvsCAgJnAgQCBQIGAgcCCAIJAh4CCwKJAg0CCAIIAggCCAIIAggCCAIIAggCCAIIAggCCAIIAggCCAIIAhUCAwKNAh4AAvsCAgJRegAABAACBAIFAgYCBwIIAgkCHgILAokCDQIIAggCCAIIAggCCAIIAggCCAIIAggCCAIIAggCCAIIAggCFQIDApkCHgAC+wICAmQCBAIFAgYCBwIIAgkCHgILAokCDQIIAggCCAIIAggCCAIIAggCCAIIAggCCAIIAggCCAIIAggCFQIDAowCHgAC+wICAi0CBAIFAgYCBwIIAgkCCgILAokCDQIIAggCCAIIAggCCAIIAggCCAIIAggCCAIIAggCCAIIAggCFQIDAuMCHgAC+wICAi8CBAIFAgYCBwIIAgkCjgILAokCDQIIAggCCAIIAggCCAIIAggCCAIIAggCCAIIAggCCAIIAggCFQIDAo8CHgAC+wICAiUCBAIFAgYCBwIIAgkCHgILAokCDQIIAggCCAIIAggCCAIIAggCCAIIAggCCAIIAggCCAIIAggCFQIDAosCHgAC+wICAicCBAIFAgYCBwIIAgkCHgILAokCDQIIAggCCAIIAggCCAIIAggCCAIIAggCCAIIAggCCAIIAggCFQIDApACHgAC+wICAikCBAIFAgYCBwIIAgkCCgILAokCDQIIAggCCAIIAggCCAIIAggCCAIIAggCCAIIAggCCAIIAggCFQIDApcCHgAC+wICAkUCBAIFAgYCBwIIAgkCjgILAokCDQIIAggCCAIIAggCCAIIAggCCAIIAggCCAIIAggCCAIIAggCFQIDAiMCHgAC+wICAh0CBAIFAgYCBwIIAgkCCgILAokCDQIIAggCCAIIAggCCAIIAggCCAIIAggCCAIIAggCCAIIAggCFQIDAp4CHgAC+wICAgMCBAIFAgYCBwIIAgkCjgILAokCDQIIAggCCAIIAggCCAIIAggCCAIIAggCCAIIAggCCAIIAggCFQIDAiMCHgAC+wICAicCBAIFAgYCBwIIAgkCCgILAokCDQIIAggCCAIIAggCCAIIAggCCAIIAggCCAIIAggCCAIIAggCFQIDApoCHgAC+wICAj0CBAIFAgYCBwIIAgkCHgILAokCDQIIAggCCAIIAggCCAIIAggCCAIIAggCCAIIAggCCAIIAggCFQIDApYCHgAC+wICAiACBAIFAgYCBwIIAgkCCgILAokCDQIIAggCCAIIAggCCAIIAggCCAIIAggCCAIIAggCCAIIAggCFQIDAtoCHgAC+wICAjUCBAIFAgYCBwIIAgkCHgILAokCDQIIAggCCAIIAggCCAIIAggCCAIIAggCCAIIAggCCAIIAggCFQIDAqsCHgAC+wICAkgCBAIFAgYCBwIIAgkCHgILAokCDQIIAggCCAIIAggCCAIIAggCCAIIAggCCAIIAggCCAIIAggCFQIDegAABAACmAIeAAL7AgICZAIEAgUCBgIHAggCCQIKAgsCiQINAggCCAIIAggCCAIIAggCCAIIAggCCAIIAggCCAIIAggCCAIVAgMCwgIeAAL7AgICcQIEAgUCBgIHAggCCQIKAgsCiQINAggCCAIIAggCCAIIAggCCAIIAggCCAIIAggCCAIIAggCCAIVAgMC2wIeAAL7AgICZwIEAgUCBgIHAggCCQIKAgsCiQINAggCCAIIAggCCAIIAggCCAIIAggCCAIIAggCCAIIAggCCAIVAgMCyAIeAAL7AgICXgIEAgUCBgIHAggCCQIeAgsCiQINAggCCAIIAggCCAIIAggCCAIIAggCCAIIAggCCAIIAggCCAIVAgMCoAIeAAL7AgICLQIEAgUCBgIHAggCCQKOAgsCiQINAggCCAIIAggCCAIIAggCCAIIAggCCAIIAggCCAIIAggCCAIVAgMCIwIeAAL7AgICKwIEAgUCBgIHAggCCQIKAgsCiQINAggCCAIIAggCCAIIAggCCAIIAggCCAIIAggCCAIIAggCCAIVAgMCpQIeAAL7AgICUQIEAgUCBgIHAggCCQIKAgsCiQINAggCCAIIAggCCAIIAggCCAIIAggCCAIIAggCCAIIAggCCAIVAgMCpgIeAAL7AgICOwIEAgUCBgIHAggCCQIKAgsCiQINAggCCAIIAggCCAIIAggCCAIIAggCCAIIAggCCAIIAggCCAIVAgMCowIeAAL7AgICQgIEAgUCBgIHAggCCQKOAgsCiQINAggCCAIIAggCCAIIAggCCAIIAggCCAIIAggCCAIIAggCCAIVAgMCrgIeAAL7AgICbwIEAgUCBgIHAggCCQIeAgsCiQINAggCCAIIAggCCAIIAggCCAIIAggCCAIIAggCCAIIAggCCAIVAgMCnwIeAAL7AgICSAIEAgUCBgIHAggCCQIKAgsCiQINAggCCAIIAggCCAIIAggCCAIIAggCCAIIAggCCAIIAggCCAIVAgMCsAIeAAL7AgICQAIEAgUCBgIHAggCCQKOAgsCiQINAggCCAIIAggCCAIIAggCCAIIAggCCAIIAggCCAIIAggCCAIVAgMCrQIeAAL7AgICPQIEAgUCBgIHAggCCQIKAgsCiQINAggCCAIIAggCCAIIAggCCAIIAggCCAIIAggCCAIIAggCCAIVAgMCsQIeAAL7AgICGwIEAgUCBgIHAggCCQKOAgsCiQINAggCCAIIAggCCAIIAggCCAIIAggCCAIIAggCCAIIAggCCAIVAgMCnAIeAAL7AgICJQIEAgUCBgIHAggCCQIKAgsCiQINAggCCAIIAggCCAIIAggCCAIIAggCCAIIAggCegAABAAIAggCCAIIAhUCAwKdAh4AAvsCAgIgAgQCBQIGAgcCCAIJAh4CCwKJAg0CCAIIAggCCAIIAggCCAIIAggCCAIIAggCCAIIAggCCAIIAhUCAwLXAh4AAvsCAgIdAgQCBQIGAgcCCAIJAh4CCwKJAg0CCAIIAggCCAIIAggCCAIIAggCCAIIAggCCAIIAggCCAIIAhUCAwKvAh4AAvsCAgJcAgQCBQIGAgcCCAIJAo4CCwKJAg0CCAIIAggCCAIIAggCCAIIAggCCAIIAggCCAIIAggCCAIIAhUCAwK8Ah4AAvsCAgIyAgQCBQIGAgcCCAIJAh4CCwKJAg0CCAIIAggCCAIIAggCCAIIAggCCAIIAggCCAIIAggCCAIIAhUCAwK0Ah4AAvsCAgIpAgQCBQIGAgcCCAIJAh4CCwKJAg0CCAIIAggCCAIIAggCCAIIAggCCAIIAggCCAIIAggCCAIIAhUCAwKqAh4AAvsCAgJTAgQCBQIGAgcCCAIJAh4CCwKJAg0CCAIIAggCCAIIAggCCAIIAggCCAIIAggCCAIIAggCCAIIAhUCAwK4Ah4AAvsCAgJXAgQCBQIGAgcCCAIJAh4CCwKJAg0CCAIIAggCCAIIAggCCAIIAggCCAIIAggCCAIIAggCCAIIAhUCAwKUAh4AAvsCAgJkAgQCBQIGAgcCCAIJAo4CCwKJAg0CCAIIAggCCAIIAggCCAIIAggCCAIIAggCCAIIAggCCAIIAhUCAwKyAh4AAvsCAgI5AgQCBQIGAgcCCAIJAgoCCwKJAg0CCAIIAggCCAIIAggCCAIIAggCCAIIAggCCAIIAggCCAIIAhUCAwKKAh4AAvsCAgI3AgQCBQIGAgcCCAIJAgoCCwKJAg0CCAIIAggCCAIIAggCCAIIAggCCAIIAggCCAIIAggCCAIIAhUCAwKVAh4AAvsCAgJxAgQCBQIGAgcCCAIJAo4CCwKJAg0CCAIIAggCCAIIAggCCAIIAggCCAIIAggCCAIIAggCCAIIAhUCAwIjAh4AAvsCAgJAAgQCBQIGAgcCCAIJAgoCCwKJAg0CCAIIAggCCAIIAggCCAIIAggCCAIIAggCCAIIAggCCAIIAhUCAwK+Ah4AAvsCAgJRAgQCBQIGAgcCCAIJAo4CCwKJAg0CCAIIAggCCAIIAggCCAIIAggCCAIIAggCCAIIAggCCAIIAhUCAwIjAh4AAvsCAgIrAgQCBQIGAgcCCAIJAh4CCwKJAg0CCAIIAggCCAIIAggCCAIIAggCCAIIAggCCAIIAggCCAIIAhUCAwK6Ah4AAvsCAgJnAgQCBQIGAgcCCAIJAo4CCwKJAg0CCAIIAggCCAIIAggCCAIIegAABAACCAIIAggCCAIIAggCCAIIAggCFQIDArUCHgAC+wICAlcCBAIFAgYCBwIIAgkCjgILAokCDQIIAggCCAIIAggCCAIIAggCCAIIAggCCAIIAggCCAIIAggCFQIDArYCHgAC+wICAj0CBAIFAgYCBwIIAgkCjgILAokCDQIIAggCCAIIAggCCAIIAggCCAIIAggCCAIIAggCCAIIAggCFQIDArsCHgAC+wICAkgCBAIFAgYCBwIIAgkCjgILAokCDQIIAggCCAIIAggCCAIIAggCCAIIAggCCAIIAggCCAIIAggCFQIDAsACHgAC+wICAjsCBAIFAgYCBwIIAgkCHgILAokCDQIIAggCCAIIAggCCAIIAggCCAIIAggCCAIIAggCCAIIAggCFQIDAr8CHgAC+wICAi8CBAIFAgYCBwIIAgkCHgILAokCDQIIAggCCAIIAggCCAIIAggCCAIIAggCCAIIAggCCAIIAggCFQIDAr0CHgAC+wICAkICBAIFAgYCBwIIAgkCCgILAokCDQIIAggCCAIIAggCCAIIAggCCAIIAggCCAIIAggCCAIIAggCFQIDAsECHgAC+wICAjICBAIFAgYCBwIIAgkCCgILAokCDQIIAggCCAIIAggCCAIIAggCCAIIAggCCAIIAggCCAIIAggCFQIDAqQCHgAC+wICAlMCBAIFAgYCBwIIAgkCCgILAokCDQIIAggCCAIIAggCCAIIAggCCAIIAggCCAIIAggCCAIIAggCFQIDAqkCHgAC+wICAicCBAIFAgYCBwIIAgkCjgILAokCDQIIAggCCAIIAggCCAIIAggCCAIIAggCCAIIAggCCAIIAggCFQIDAiMCHgAC+wICAkUCBAIFAgYCBwIIAgkCCgILAokCDQIIAggCCAIIAggCCAIIAggCCAIIAggCCAIIAggCCAIIAggCFQIDAsQCHgAC+wICAhsCBAIFAgYCBwIIAgkCHgILAokCDQIIAggCCAIIAggCCAIIAggCCAIIAggCCAIIAggCCAIIAggCFQIDAqECHgAC+wICAiUCBAIFAgYCBwIIAgkCjgILAokCDQIIAggCCAIIAggCCAIIAggCCAIIAggCCAIIAggCCAIIAggCFQIDAqwCHgAC+wICAl4CBAIFAgYCBwIIAgkCjgILAokCDQIIAggCCAIIAggCCAIIAggCCAIIAggCCAIIAggCCAIIAggCFQIDAsMCHgAC+wICAh0CBAIFAgYCBwIIAgkCjgILAokCDQIIAggCCAIIAggCCAIIAggCCAIIAggCCAIIAggCCAIIAggCFQIDAskCHgAC+wICAm8CBAIFAgYCBwIIAgkCjgILAokCDQIIAggCegAABAAIAggCCAIIAggCCAIIAggCCAIIAggCCAIIAggCCAIVAgMCxgIeAAL7AgICNQIEAgUCBgIHAggCCQKOAgsCiQINAggCCAIIAggCCAIIAggCCAIIAggCCAIIAggCCAIIAggCCAIVAgMCxwIeAAL7AgICAwIEAgUCBgIHAggCCQIeAgsCiQINAggCCAIIAggCCAIIAggCCAIIAggCCAIIAggCCAIIAggCCAIVAgMC0wIeAAL7AgICVwIEAgUCBgIHAggCCQIKAgsCiQINAggCCAIIAggCCAIIAggCCAIIAggCCAIIAggCCAIIAggCCAIVAgMCpwIeAAL7AgICOQIEAgUCBgIHAggCCQKOAgsCiQINAggCCAIIAggCCAIIAggCCAIIAggCCAIIAggCCAIIAggCCAIVAgMCqAIeAAL7AgICLQIEAgUCBgIHAggCCQIeAgsCiQINAggCCAIIAggCCAIIAggCCAIIAggCCAIIAggCCAIIAggCCAIVAgMC4AIeAAL7AgICNwIEAgUCBgIHAggCCQIeAgsCiQINAggCCAIIAggCCAIIAggCCAIIAggCCAIIAggCCAIIAggCCAIVAgMCxQIeAAL7AgICNwIEAgUCBgIHAggCCQKOAgsCiQINAggCCAIIAggCCAIIAggCCAIIAggCCAIIAggCCAIIAggCCAIVAgMCogIeAAL7AgICOQIEAgUCBgIHAggCCQIeAgsCiQINAggCCAIIAggCCAIIAggCCAIIAggCCAIIAggCCAIIAggCCAIVAgMCzwIeAAL7AgICQgIEAgUCBgIHAggCCQIeAgsCiQINAggCCAIIAggCCAIIAggCCAIIAggCCAIIAggCCAIIAggCCAIVAgMCzAIeAAL7AgICKQIEAgUCBgIHAggCCQKOAgsCiQINAggCCAIIAggCCAIIAggCCAIIAggCCAIIAggCCAIIAggCCAIVAgMCygIeAAL7AgICIAIEAgUCBgIHAggCCQKOAgsCiQINAggCCAIIAggCCAIIAggCCAIIAggCCAIIAggCCAIIAggCCAIVAgMCIwIeAAL7AgICXAIEAgUCBgIHAggCCQIeAgsCiQINAggCCAIIAggCCAIIAggCCAIIAggCCAIIAggCCAIIAggCCAIVAgMCmwIeAAL7AgICXAIEAgUCBgIHAggCCQIKAgsCiQINAggCCAIIAggCCAIIAggCCAIIAggCCAIIAggCCAIIAggCCAIVAgMC0AIeAAL7AgICLwIEAgUCBgIHAggCCQIKAgsCiQINAggCCAIIAggCCAIIAggCCAIIAggCCAIIAggCCAIIAggCCAIVAgMC0QIeAAL7AgICGwIEAgUCBgIHAggCCQIKegAABAACCwKJAg0CCAIIAggCCAIIAggCCAIIAggCCAIIAggCCAIIAggCCAIIAhUCAwLLAh4AAvsCAgIyAgQCBQIGAgcCCAIJAo4CCwKJAg0CCAIIAggCCAIIAggCCAIIAggCCAIIAggCCAIIAggCCAIIAhUCAwKTAh4AAvsCAgIDAgQCBQIGAgcCCAIJAgoCCwKJAg0CCAIIAggCCAIIAggCCAIIAggCCAIIAggCCAIIAggCCAIIAhUCAwLkAh4AAvsCAgJAAgQCBQIGAgcCCAIJAh4CCwKJAg0CCAIIAggCCAIIAggCCAIIAggCCAIIAggCCAIIAggCCAIIAhUCAwLNAh4AAvsCAgJTAgQCBQIGAgcCCAIJAo4CCwKJAg0CCAIIAggCCAIIAggCCAIIAggCCAIIAggCCAIIAggCCAIIAhUCAwLOAh4AAvsCAgJFAgQCBQIGAgcCCAIJAh4CCwKJAg0CCAIIAggCCAIIAggCCAIIAggCCAIIAggCCAIIAggCCAIIAhUCAwKzAh4AAvsCAgJvAgQCBQIGAgcCCAIJAgoCCwKJAg0CCAIIAggCCAIIAggCCAIIAggCCAIIAggCCAIIAggCCAIIAhUCAwK3Ah4AAvsCAgJeAgQCBQIGAgcCCAIJAgoCCwKJAg0CCAIIAggCCAIIAggCCAIIAggCCAIIAggCCAIIAggCCAIIAhUCAwK5Ah4AAvsCAgI1AgQCBQIGAgcCCAIJAgoCCwKJAg0CCAIIAggCCAIIAggCCAIIAggCCAIIAggCCAIIAggCCAIIAhUCAwKRAh4AAvsCAgI7AgQCBQIGAgcCCAIJAo4CCwKJAg0CCAIIAggCCAIIAggCCAIIAggCCAIIAggCCAIIAggCCAIIAhUCAwIjAh4AAvwACTMzMzgzMDA1NgICAi8CBAIFAgYCBwIIAgkCHgILAgwCDQIIAggCCAIIAggCCAIIAggCCAIIAggCCAIIAggCCAIIAggCGgIDAnsCHgAC/AICAisCBAIFAgYCBwIIAgkCHgILAgwCDQIIAggCCAIIAggCCAIIAggCCAIIAggCCAIIAggCCAIIAggCGgIDAlACHgAC/AICAkICBAIFAgYCBwIIAgkCCgILAgwCDQIIAggCCAIIAggCCAIIAggCCAIIAggCCAIIAggCCAIIAggCGgIDAk0CHgAC/AICAjsCBAIFAgYCBwIIAgkCHgILAgwCDQIIAggCCAIIAggCCAIIAggCCAIIAggCCAIIAggCCAIIAggCGgIDAlUCHgAC/AICAkICBAIFAgYCBwIIAgkCIgILAgwCDQIIAggCCAIIAggCCAIIAggCCAIIAggCCAIIAggCCAIIAggCGgIDAkMCegAABAAeAAL8AgICQAIEAgUCBgIHAggCCQIiAgsCDAINAggCCAIIAggCCAIIAggCCAIIAggCCAIIAggCCAIIAggCCAIaAgMCQQIeAAL8AgICQAIEAgUCBgIHAggCCQIKAgsCDAINAggCCAIIAggCCAIIAggCCAIIAggCCAIIAggCCAIIAggCCAIaAgMCRwIeAAL8AgICMgIEAgUCBgIHAggCCQIeAgsCDAINAggCCAIIAggCCAIIAggCCAIIAggCCAIIAggCCAIIAggCCAIaAgMCTwIeAAL8AgICXgIEAgUCBgIHAggCCQIKAgsCDAINAggCCAIIAggCCAIIAggCCAIIAggCCAIIAggCCAIIAggCCAIaAgMCXwIeAAL8AgICRQIEAgUCBgIHAggCCQIeAgsCDAINAggCCAIIAggCCAIIAggCCAIIAggCCAIIAggCCAIIAggCCAIaAgMChAIeAAL8AgICbwIEAgUCBgIHAggCCQIiAgsCDAINAggCCAIIAggCCAIIAggCCAIIAggCCAIIAggCCAIIAggCCAIaAgMCgwIeAAL8AgICXgIEAgUCBgIHAggCCQIiAgsCDAINAggCCAIIAggCCAIIAggCCAIIAggCCAIIAggCCAIIAggCCAIaAgMChQIeAAL8AgICUwIEAgUCBgIHAggCCQIeAgsCDAINAggCCAIIAggCCAIIAggCCAIIAggCCAIIAggCCAIIAggCCAIaAgMCVAIeAAL8AgICbwIEAgUCBgIHAggCCQIKAgsCDAINAggCCAIIAggCCAIIAggCCAIIAggCCAIIAggCCAIIAggCCAIaAgMChgIeAAL8AgICLwIEAgUCBgIHAggCCQIiAgsCDAINAggCCAIIAggCCAIIAggCCAIIAggCCAIIAggCCAIIAggCCAIaAgMCMQIeAAL8AgICLQIEAgUCBgIHAggCCQIeAgsCDAINAggCCAIIAggCCAIIAggCCAIIAggCCAIIAggCCAIIAggCCAIaAgMCLgIeAAL8AgICOQIEAgUCBgIHAggCCQIeAgsCDAINAggCCAIIAggCCAIIAggCCAIIAggCCAIIAggCCAIIAggCCAIaAgMCOgIeAAL8AgICQAIEAgUCBgIHAggCCQIeAgsCDAINAggCCAIIAggCCAIIAggCCAIIAggCCAIIAggCCAIIAggCCAIaAgMCYwIeAAL8AgICZwIEAgUCBgIHAggCCQIiAgsCDAINAggCCAIIAggCCAIIAggCCAIIAggCCAIIAggCCAIIAggCCAIaAgMCaAIeAAL8AgICXAIEAgUCBgIHAggCCQIKAgsCDAINAggCCAIIAggCCAIIAggCCAIIAggCCAIIAggCCAIIegAABAACCAIIAhoCAwJdAh4AAvwCAgJFAgQCBQIGAgcCCAIJAiICCwIMAg0CCAIIAggCCAIIAggCCAIIAggCCAIIAggCCAIIAggCCAIIAhoCAwIjAh4AAvwCAgIDAgQCBQIGAgcCCAIJAgoCCwIMAg0CCAIIAggCCAIIAggCCAIIAggCCAIIAggCCAIIAggCCAIIAhoCAwIOAh4AAvwCAgIvAgQCBQIGAgcCCAIJAgoCCwIMAg0CCAIIAggCCAIIAggCCAIIAggCCAIIAggCCAIIAggCCAIIAhoCAwIwAh4AAvwCAgJCAgQCBQIGAgcCCAIJAh4CCwIMAg0CCAIIAggCCAIIAggCCAIIAggCCAIIAggCCAIIAggCCAIIAhoCAwJiAh4AAvwCAgInAgQCBQIGAgcCCAIJAiICCwIMAg0CCAIIAggCCAIIAggCCAIIAggCCAIIAggCCAIIAggCCAIIAhoCAwIjAh4AAvwCAgIbAgQCBQIGAgcCCAIJAgoCCwIMAg0CCAIIAggCCAIIAggCCAIIAggCCAIIAggCCAIIAggCCAIIAhoCAwIcAh4AAvwCAgJcAgQCBQIGAgcCCAIJAiICCwIMAg0CCAIIAggCCAIIAggCCAIIAggCCAIIAggCCAIIAggCCAIIAhoCAwJsAh4AAvwCAgJFAgQCBQIGAgcCCAIJAgoCCwIMAg0CCAIIAggCCAIIAggCCAIIAggCCAIIAggCCAIIAggCCAIIAhoCAwJGAh4AAvwCAgJnAgQCBQIGAgcCCAIJAgoCCwIMAg0CCAIIAggCCAIIAggCCAIIAggCCAIIAggCCAIIAggCCAIIAhoCAwJqAh4AAvwCAgJkAgQCBQIGAgcCCAIJAiICCwIMAg0CCAIIAggCCAIIAggCCAIIAggCCAIIAggCCAIIAggCCAIIAhoCAwJlAh4AAvwCAgJkAgQCBQIGAgcCCAIJAgoCCwIMAg0CCAIIAggCCAIIAggCCAIIAggCCAIIAggCCAIIAggCCAIIAhoCAwJtAh4AAvwCAgI3AgQCBQIGAgcCCAIJAh4CCwIMAg0CCAIIAggCCAIIAggCCAIIAggCCAIIAggCCAIIAggCCAIIAhoCAwI4Ah4AAvwCAgI5AgQCBQIGAgcCCAIJAiICCwIMAg0CCAIIAggCCAIIAggCCAIIAggCCAIIAggCCAIIAggCCAIIAhoCAwJWAh4AAvwCAgItAgQCBQIGAgcCCAIJAiICCwIMAg0CCAIIAggCCAIIAggCCAIIAggCCAIIAggCCAIIAggCCAIIAhoCAwIjAh4AAvwCAgI3AgQCBQIGAgcCCAIJAiICCwIMAg0CCAIIAggCCAIIAggCCAIIAggCegAABAAIAggCCAIIAggCCAIIAggCGgIDAkwCHgAC/AICAlECBAIFAgYCBwIIAgkCHgILAgwCDQIIAggCCAIIAggCCAIIAggCCAIIAggCCAIIAggCCAIIAggCGgIDAlICHgAC/AICAj0CBAIFAgYCBwIIAgkCHgILAgwCDQIIAggCCAIIAggCCAIIAggCCAIIAggCCAIIAggCCAIIAggCGgIDAj4CHgAC/AICAkgCBAIFAgYCBwIIAgkCHgILAgwCDQIIAggCCAIIAggCCAIIAggCCAIIAggCCAIIAggCCAIIAggCGgIDAkkCHgAC/AICAh0CBAIFAgYCBwIIAgkCCgILAgwCDQIIAggCCAIIAggCCAIIAggCCAIIAggCCAIIAggCCAIIAggCGgIDAngCHgAC/AICAikCBAIFAgYCBwIIAgkCIgILAgwCDQIIAggCCAIIAggCCAIIAggCCAIIAggCCAIIAggCCAIIAggCGgIDAnQCHgAC/AICAhsCBAIFAgYCBwIIAgkCIgILAgwCDQIIAggCCAIIAggCCAIIAggCCAIIAggCCAIIAggCCAIIAggCGgIDAiQCHgAC/AICAikCBAIFAgYCBwIIAgkCCgILAgwCDQIIAggCCAIIAggCCAIIAggCCAIIAggCCAIIAggCCAIIAggCGgIDAn4CHgAC/AICAiUCBAIFAgYCBwIIAgkCHgILAgwCDQIIAggCCAIIAggCCAIIAggCCAIIAggCCAIIAggCCAIIAggCGgIDAiYCHgAC/AICAicCBAIFAgYCBwIIAgkCCgILAgwCDQIIAggCCAIIAggCCAIIAggCCAIIAggCCAIIAggCCAIIAggCGgIDAj8CHgAC/AICAlwCBAIFAgYCBwIIAgkCHgILAgwCDQIIAggCCAIIAggCCAIIAggCCAIIAggCCAIIAggCCAIIAggCGgIDAnwCHgAC/AICAgMCBAIFAgYCBwIIAgkCIgILAgwCDQIIAggCCAIIAggCCAIIAggCCAIIAggCCAIIAggCCAIIAggCGgIDAiMCHgAC/AICAicCBAIFAgYCBwIIAgkCHgILAgwCDQIIAggCCAIIAggCCAIIAggCCAIIAggCCAIIAggCCAIIAggCGgIDAigCHgAC/AICAiUCBAIFAgYCBwIIAgkCCgILAgwCDQIIAggCCAIIAggCCAIIAggCCAIIAggCCAIIAggCCAIIAggCGgIDAkQCHgAC/AICAikCBAIFAgYCBwIIAgkCHgILAgwCDQIIAggCCAIIAggCCAIIAggCCAIIAggCCAIIAggCCAIIAggCGgIDAioCHgAC/AICAiUCBAIFAgYCBwIIAgkCIgILAgwCDQIIAggCCAIIegAABAACCAIIAggCCAIIAggCCAIIAggCCAIIAggCCAIaAgMCSwIeAAL8AgICHQIEAgUCBgIHAggCCQIiAgsCDAINAggCCAIIAggCCAIIAggCCAIIAggCCAIIAggCCAIIAggCCAIaAgMCdQIeAAL8AgICOQIEAgUCBgIHAggCCQIKAgsCDAINAggCCAIIAggCCAIIAggCCAIIAggCCAIIAggCCAIIAggCCAIaAgMCSgIeAAL8AgICLQIEAgUCBgIHAggCCQIKAgsCDAINAggCCAIIAggCCAIIAggCCAIIAggCCAIIAggCCAIIAggCCAIaAgMCWQIeAAL8AgICNQIEAgUCBgIHAggCCQIiAgsCDAINAggCCAIIAggCCAIIAggCCAIIAggCCAIIAggCCAIIAggCCAIaAgMCdgIeAAL8AgICZAIEAgUCBgIHAggCCQIeAgsCDAINAggCCAIIAggCCAIIAggCCAIIAggCCAIIAggCCAIIAggCCAIaAgMCgAIeAAL8AgICNwIEAgUCBgIHAggCCQIKAgsCDAINAggCCAIIAggCCAIIAggCCAIIAggCCAIIAggCCAIIAggCCAIaAgMCTgIeAAL8AgICZwIEAgUCBgIHAggCCQIeAgsCDAINAggCCAIIAggCCAIIAggCCAIIAggCCAIIAggCCAIIAggCCAIaAgMCgQIeAAL8AgICNQIEAgUCBgIHAggCCQIKAgsCDAINAggCCAIIAggCCAIIAggCCAIIAggCCAIIAggCCAIIAggCCAIaAgMChwIeAAL8AgICVwIEAgUCBgIHAggCCQIeAgsCDAINAggCCAIIAggCCAIIAggCCAIIAggCCAIIAggCCAIIAggCCAIaAgMCWAIeAAL8AgICPQIEAgUCBgIHAggCCQIKAgsCDAINAggCCAIIAggCCAIIAggCCAIIAggCCAIIAggCCAIIAggCCAIaAgMCaQIeAAL8AgICOwIEAgUCBgIHAggCCQIKAgsCDAINAggCCAIIAggCCAIIAggCCAIIAggCCAIIAggCCAIIAggCCAIaAgMCPAIeAAL8AgICVwIEAgUCBgIHAggCCQIiAgsCDAINAggCCAIIAggCCAIIAggCCAIIAggCCAIIAggCCAIIAggCCAIaAgMCYQIeAAL8AgICPQIEAgUCBgIHAggCCQIiAgsCDAINAggCCAIIAggCCAIIAggCCAIIAggCCAIIAggCCAIIAggCCAIaAgMCWwIeAAL8AgICHQIEAgUCBgIHAggCCQIeAgsCDAINAggCCAIIAggCCAIIAggCCAIIAggCCAIIAggCCAIIAggCCAIaAgMCHwIeAAL8AgICSAIEAgUCBgIHAggCCQIKAgsCegAABAAMAg0CCAIIAggCCAIIAggCCAIIAggCCAIIAggCCAIIAggCCAIIAhoCAwJgAh4AAvwCAgJIAgQCBQIGAgcCCAIJAiICCwIMAg0CCAIIAggCCAIIAggCCAIIAggCCAIIAggCCAIIAggCCAIIAhoCAwJaAh4AAvwCAgIbAgQCBQIGAgcCCAIJAh4CCwIMAg0CCAIIAggCCAIIAggCCAIIAggCCAIIAggCCAIIAggCCAIIAhoCAwJ/Ah4AAvwCAgIDAgQCBQIGAgcCCAIJAh4CCwIMAg0CCAIIAggCCAIIAggCCAIIAggCCAIIAggCCAIIAggCCAIIAhoCAwJ6Ah4AAvwCAgJTAgQCBQIGAgcCCAIJAiICCwIMAg0CCAIIAggCCAIIAggCCAIIAggCCAIIAggCCAIIAggCCAIIAhoCAwJ5Ah4AAvwCAgI1AgQCBQIGAgcCCAIJAh4CCwIMAg0CCAIIAggCCAIIAggCCAIIAggCCAIIAggCCAIIAggCCAIIAhoCAwI2Ah4AAvwCAgJvAgQCBQIGAgcCCAIJAh4CCwIMAg0CCAIIAggCCAIIAggCCAIIAggCCAIIAggCCAIIAggCCAIIAhoCAwJwAh4AAvwCAgJXAgQCBQIGAgcCCAIJAgoCCwIMAg0CCAIIAggCCAIIAggCCAIIAggCCAIIAggCCAIIAggCCAIIAhoCAwJrAh4AAvwCAgJTAgQCBQIGAgcCCAIJAgoCCwIMAg0CCAIIAggCCAIIAggCCAIIAggCCAIIAggCCAIIAggCCAIIAhoCAwJ3Ah4AAvwCAgIyAgQCBQIGAgcCCAIJAiICCwIMAg0CCAIIAggCCAIIAggCCAIIAggCCAIIAggCCAIIAggCCAIIAhoCAwIzAh4AAvwCAgIrAgQCBQIGAgcCCAIJAiICCwIMAg0CCAIIAggCCAIIAggCCAIIAggCCAIIAggCCAIIAggCCAIIAhoCAwI0Ah4AAvwCAgI7AgQCBQIGAgcCCAIJAiICCwIMAg0CCAIIAggCCAIIAggCCAIIAggCCAIIAggCCAIIAggCCAIIAhoCAwIjAh4AAvwCAgIrAgQCBQIGAgcCCAIJAgoCCwIMAg0CCAIIAggCCAIIAggCCAIIAggCCAIIAggCCAIIAggCCAIIAhoCAwIsAh4AAvwCAgJRAgQCBQIGAgcCCAIJAiICCwIMAg0CCAIIAggCCAIIAggCCAIIAggCCAIIAggCCAIIAggCCAIIAhoCAwIjAh4AAvwCAgJeAgQCBQIGAgcCCAIJAh4CCwIMAg0CCAIIAggCCAIIAggCCAIIAggCCAIIAggCCAIIAggCCAIIAhoCAwJuAh4AAvwCAgJRAgQCBQIGegAABAACBwIIAgkCCgILAgwCDQIIAggCCAIIAggCCAIIAggCCAIIAggCCAIIAggCCAIIAggCGgIDAmYCHgAC/AICAjICBAIFAgYCBwIIAgkCCgILAgwCDQIIAggCCAIIAggCCAIIAggCCAIIAggCCAIIAggCCAIIAggCGgIDAnMCHgAC/QAJMzMzODMyMzc2AgICXAIEAgUCBgIHAggCCQIiAgsCDAINAggCCAIIAggCCAIIAggCCAIIAggCCAIIAggCCAIIAggCCAIcAgMCbAIeAAL9AgICMgIEAgUCBgIHAggCCQIeAgsCDAINAggCCAIIAggCCAIIAggCCAIIAggCCAIIAggCCAIIAggCCAIcAgMCTwIeAAL9AgICUwIEAgUCBgIHAggCCQIeAgsCDAINAggCCAIIAggCCAIIAggCCAIIAggCCAIIAggCCAIIAggCCAIcAgMCVAIeAAL9AgICbwIEAgUCBgIHAggCCQIKAgsCDAINAggCCAIIAggCCAIIAggCCAIIAggCCAIIAggCCAIIAggCCAIcAgMChgIeAAL9AgICRQIEAgUCBgIHAggCCQIeAgsCDAINAggCCAIIAggCCAIIAggCCAIIAggCCAIIAggCCAIIAggCCAIcAgMChAIeAAL9AgICXgIEAgUCBgIHAggCCQIKAgsCDAINAggCCAIIAggCCAIIAggCCAIIAggCCAIIAggCCAIIAggCCAIcAgMCXwIeAAL9AgICPQIEAgUCBgIHAggCCQIiAgsCDAINAggCCAIIAggCCAIIAggCCAIIAggCCAIIAggCCAIIAggCCAIcAgMCWwIeAAL9AgICXgIEAgUCBgIHAggCCQIiAgsCDAINAggCCAIIAggCCAIIAggCCAIIAggCCAIIAggCCAIIAggCCAIcAgMChQIeAAL9AgICbwIEAgUCBgIHAggCCQIiAgsCDAINAggCCAIIAggCCAIIAggCCAIIAggCCAIIAggCCAIIAggCCAIcAgMCgwIeAAL9AgICPQIEAgUCBgIHAggCCQIKAgsCDAINAggCCAIIAggCCAIIAggCCAIIAggCCAIIAggCCAIIAggCCAIcAgMCaQIeAAL9AgICSAIEAgUCBgIHAggCCQIKAgsCDAINAggCCAIIAggCCAIIAggCCAIIAggCCAIIAggCCAIIAggCCAIcAgMCYAIeAAL9AgICXAIEAgUCBgIHAggCCQIKAgsCDAINAggCCAIIAggCCAIIAggCCAIIAggCCAIIAggCCAIIAggCCAIcAgMCXQIeAAL9AgICSAIEAgUCBgIHAggCCQIiAgsCDAINAggCCAIIAggCCAIIAggCCAIIAggCCAIIAggCCAIIAggCegAABAAIAhwCAwJaAh4AAv0CAgJCAgQCBQIGAgcCCAIJAh4CCwIMAg0CCAIIAggCCAIIAggCCAIIAggCCAIIAggCCAIIAggCCAIIAhwCAwJiAh4AAv0CAgJAAgQCBQIGAgcCCAIJAh4CCwIMAg0CCAIIAggCCAIIAggCCAIIAggCCAIIAggCCAIIAggCCAIIAhwCAwJjAh4AAv0CAgIbAgQCBQIGAgcCCAIJAh4CCwIMAg0CCAIIAggCCAIIAggCCAIIAggCCAIIAggCCAIIAggCCAIIAhwCAwJ/Ah4AAv0CAgIDAgQCBQIGAgcCCAIJAh4CCwIMAg0CCAIIAggCCAIIAggCCAIIAggCCAIIAggCCAIIAggCCAIIAhwCAwJ6Ah4AAv0CAgJcAgQCBQIGAgcCCAIJAh4CCwIMAg0CCAIIAggCCAIIAggCCAIIAggCCAIIAggCCAIIAggCCAIIAhwCAwJ8Ah4AAv0CAgIpAgQCBQIGAgcCCAIJAiICCwIMAg0CCAIIAggCCAIIAggCCAIIAggCCAIIAggCCAIIAggCCAIIAhwCAwJ0Ah4AAv0CAgIyAgQCBQIGAgcCCAIJAiICCwIMAg0CCAIIAggCCAIIAggCCAIIAggCCAIIAggCCAIIAggCCAIIAhwCAwIzAh4AAv0CAgJTAgQCBQIGAgcCCAIJAgoCCwIMAg0CCAIIAggCCAIIAggCCAIIAggCCAIIAggCCAIIAggCCAIIAhwCAwJ3Ah4AAv0CAgJTAgQCBQIGAgcCCAIJAiICCwIMAg0CCAIIAggCCAIIAggCCAIIAggCCAIIAggCCAIIAggCCAIIAhwCAwJ5Ah4AAv0CAgIdAgQCBQIGAgcCCAIJAiICCwIMAg0CCAIIAggCCAIIAggCCAIIAggCCAIIAggCCAIIAggCCAIIAhwCAwJ1Ah4AAv0CAgI1AgQCBQIGAgcCCAIJAiICCwIMAg0CCAIIAggCCAIIAggCCAIIAggCCAIIAggCCAIIAggCCAIIAhwCAwJ2Ah4AAv0CAgJRAgQCBQIGAgcCCAIJAgoCCwIMAg0CCAIIAggCCAIIAggCCAIIAggCCAIIAggCCAIIAggCCAIIAhwCAwJmAh4AAv0CAgJeAgQCBQIGAgcCCAIJAh4CCwIMAg0CCAIIAggCCAIIAggCCAIIAggCCAIIAggCCAIIAggCCAIIAhwCAwJuAh4AAv0CAgJvAgQCBQIGAgcCCAIJAh4CCwIMAg0CCAIIAggCCAIIAggCCAIIAggCCAIIAggCCAIIAggCCAIIAhwCAwJwAh4AAv0CAgI7AgQCBQIGAgcCCAIJAgoCCwIMAg0CCAIIAggCCAIIAggCCAIIAggCCAIIegAABAACCAIIAggCCAIIAggCHAIDAjwCHgAC/QICAisCBAIFAgYCBwIIAgkCCgILAgwCDQIIAggCCAIIAggCCAIIAggCCAIIAggCCAIIAggCCAIIAggCHAIDAiwCHgAC/QICAjICBAIFAgYCBwIIAgkCCgILAgwCDQIIAggCCAIIAggCCAIIAggCCAIIAggCCAIIAggCCAIIAggCHAIDAnMCHgAC/QICAi8CBAIFAgYCBwIIAgkCHgILAgwCDQIIAggCCAIIAggCCAIIAggCCAIIAggCCAIIAggCCAIIAggCHAIDAnsCHgAC/QICAlECBAIFAgYCBwIIAgkCIgILAgwCDQIIAggCCAIIAggCCAIIAggCCAIIAggCCAIIAggCCAIIAggCHAIDAiMCHgAC/QICAisCBAIFAgYCBwIIAgkCIgILAgwCDQIIAggCCAIIAggCCAIIAggCCAIIAggCCAIIAggCCAIIAggCHAIDAjQCHgAC/QICAh0CBAIFAgYCBwIIAgkCCgILAgwCDQIIAggCCAIIAggCCAIIAggCCAIIAggCCAIIAggCCAIIAggCHAIDAngCHgAC/QICAlcCBAIFAgYCBwIIAgkCCgILAgwCDQIIAggCCAIIAggCCAIIAggCCAIIAggCCAIIAggCCAIIAggCHAIDAmsCHgAC/QICAlcCBAIFAgYCBwIIAgkCIgILAgwCDQIIAggCCAIIAggCCAIIAggCCAIIAggCCAIIAggCCAIIAggCHAIDAmECHgAC/QICAikCBAIFAgYCBwIIAgkCCgILAgwCDQIIAggCCAIIAggCCAIIAggCCAIIAggCCAIIAggCCAIIAggCHAIDAn4CHgAC/QICAiUCBAIFAgYCBwIIAgkCHgILAgwCDQIIAggCCAIIAggCCAIIAggCCAIIAggCCAIIAggCCAIIAggCHAIDAiYCHgAC/QICAhsCBAIFAgYCBwIIAgkCIgILAgwCDQIIAggCCAIIAggCCAIIAggCCAIIAggCCAIIAggCCAIIAggCHAIDAiQCHgAC/QICAmQCBAIFAgYCBwIIAgkCHgILAgwCDQIIAggCCAIIAggCCAIIAggCCAIIAggCCAIIAggCCAIIAggCHAIDAoACHgAC/QICAjkCBAIFAgYCBwIIAgkCCgILAgwCDQIIAggCCAIIAggCCAIIAggCCAIIAggCCAIIAggCCAIIAggCHAIDAkoCHgAC/QICAmcCBAIFAgYCBwIIAgkCHgILAgwCDQIIAggCCAIIAggCCAIIAggCCAIIAggCCAIIAggCCAIIAggCHAIDAoECHgAC/QICAjcCBAIFAgYCBwIIAgkCCgILAgwCDQIIAggCCAIIAggCegAABAAIAggCCAIIAggCCAIIAggCCAIIAggCCAIcAgMCTgIeAAL9AgICNQIEAgUCBgIHAggCCQIeAgsCDAINAggCCAIIAggCCAIIAggCCAIIAggCCAIIAggCCAIIAggCCAIcAgMCNgIeAAL9AgICOwIEAgUCBgIHAggCCQIiAgsCDAINAggCCAIIAggCCAIIAggCCAIIAggCCAIIAggCCAIIAggCCAIcAgMCIwIeAAL9AgICVwIEAgUCBgIHAggCCQIeAgsCDAINAggCCAIIAggCCAIIAggCCAIIAggCCAIIAggCCAIIAggCCAIcAgMCWAIeAAL9AgICOQIEAgUCBgIHAggCCQIeAgsCDAINAggCCAIIAggCCAIIAggCCAIIAggCCAIIAggCCAIIAggCCAIcAgMCOgIeAAL9AgICNQIEAgUCBgIHAggCCQIKAgsCDAINAggCCAIIAggCCAIIAggCCAIIAggCCAIIAggCCAIIAggCCAIcAgMChwIeAAL9AgICOQIEAgUCBgIHAggCCQIiAgsCDAINAggCCAIIAggCCAIIAggCCAIIAggCCAIIAggCCAIIAggCCAIcAgMCVgIeAAL9AgICLwIEAgUCBgIHAggCCQIiAgsCDAINAggCCAIIAggCCAIIAggCCAIIAggCCAIIAggCCAIIAggCCAIcAgMCMQIeAAL9AgICNwIEAgUCBgIHAggCCQIiAgsCDAINAggCCAIIAggCCAIIAggCCAIIAggCCAIIAggCCAIIAggCCAIcAgMCTAIeAAL9AgICLwIEAgUCBgIHAggCCQIKAgsCDAINAggCCAIIAggCCAIIAggCCAIIAggCCAIIAggCCAIIAggCCAIcAgMCMAIeAAL9AgICAwIEAgUCBgIHAggCCQIKAgsCDAINAggCCAIIAggCCAIIAggCCAIIAggCCAIIAggCCAIIAggCCAIcAgMCDgIeAAL9AgICGwIEAgUCBgIHAggCCQIKAgsCDAINAggCCAIIAggCCAIIAggCCAIIAggCCAIIAggCCAIIAggCCAIcAgMCHAIeAAL9AgICKQIEAgUCBgIHAggCCQIeAgsCDAINAggCCAIIAggCCAIIAggCCAIIAggCCAIIAggCCAIIAggCCAIcAgMCKgIeAAL9AgICJwIEAgUCBgIHAggCCQIeAgsCDAINAggCCAIIAggCCAIIAggCCAIIAggCCAIIAggCCAIIAggCCAIcAgMCKAIeAAL9AgICHQIEAgUCBgIHAggCCQIeAgsCDAINAggCCAIIAggCCAIIAggCCAIIAggCCAIIAggCCAIIAggCCAIcAgMCHwIeAAL9AgICAwIEAgUCBgIHAggCCQIiAgsCDAINegAABAACCAIIAggCCAIIAggCCAIIAggCCAIIAggCCAIIAggCCAIIAhwCAwIjAh4AAv0CAgInAgQCBQIGAgcCCAIJAiICCwIMAg0CCAIIAggCCAIIAggCCAIIAggCCAIIAggCCAIIAggCCAIIAhwCAwIjAh4AAv0CAgIlAgQCBQIGAgcCCAIJAgoCCwIMAg0CCAIIAggCCAIIAggCCAIIAggCCAIIAggCCAIIAggCCAIIAhwCAwJEAh4AAv0CAgIlAgQCBQIGAgcCCAIJAiICCwIMAg0CCAIIAggCCAIIAggCCAIIAggCCAIIAggCCAIIAggCCAIIAhwCAwJLAh4AAv0CAgJnAgQCBQIGAgcCCAIJAgoCCwIMAg0CCAIIAggCCAIIAggCCAIIAggCCAIIAggCCAIIAggCCAIIAhwCAwJqAh4AAv0CAgJkAgQCBQIGAgcCCAIJAiICCwIMAg0CCAIIAggCCAIIAggCCAIIAggCCAIIAggCCAIIAggCCAIIAhwCAwJlAh4AAv0CAgI3AgQCBQIGAgcCCAIJAh4CCwIMAg0CCAIIAggCCAIIAggCCAIIAggCCAIIAggCCAIIAggCCAIIAhwCAwI4Ah4AAv0CAgJkAgQCBQIGAgcCCAIJAgoCCwIMAg0CCAIIAggCCAIIAggCCAIIAggCCAIIAggCCAIIAggCCAIIAhwCAwJtAh4AAv0CAgJRAgQCBQIGAgcCCAIJAh4CCwIMAg0CCAIIAggCCAIIAggCCAIIAggCCAIIAggCCAIIAggCCAIIAhwCAwJSAh4AAv0CAgIrAgQCBQIGAgcCCAIJAh4CCwIMAg0CCAIIAggCCAIIAggCCAIIAggCCAIIAggCCAIIAggCCAIIAhwCAwJQAh4AAv0CAgJCAgQCBQIGAgcCCAIJAgoCCwIMAg0CCAIIAggCCAIIAggCCAIIAggCCAIIAggCCAIIAggCCAIIAhwCAwJNAh4AAv0CAgI7AgQCBQIGAgcCCAIJAh4CCwIMAg0CCAIIAggCCAIIAggCCAIIAggCCAIIAggCCAIIAggCCAIIAhwCAwJVAh4AAv0CAgJCAgQCBQIGAgcCCAIJAiICCwIMAg0CCAIIAggCCAIIAggCCAIIAggCCAIIAggCCAIIAggCCAIIAhwCAwJDAh4AAv0CAgJnAgQCBQIGAgcCCAIJAiICCwIMAg0CCAIIAggCCAIIAggCCAIIAggCCAIIAggCCAIIAggCCAIIAhwCAwJoAh4AAv0CAgI9AgQCBQIGAgcCCAIJAh4CCwIMAg0CCAIIAggCCAIIAggCCAIIAggCCAIIAggCCAIIAggCCAIIAhwCAwI+Ah4AAv0CAgJIAgQCBQIGAgcCegAAAYwIAgkCHgILAgwCDQIIAggCCAIIAggCCAIIAggCCAIIAggCCAIIAggCCAIIAggCHAIDAkkCHgAC/QICAkACBAIFAgYCBwIIAgkCIgILAgwCDQIIAggCCAIIAggCCAIIAggCCAIIAggCCAIIAggCCAIIAggCHAIDAkECHgAC/QICAicCBAIFAgYCBwIIAgkCCgILAgwCDQIIAggCCAIIAggCCAIIAggCCAIIAggCCAIIAggCCAIIAggCHAIDAj8CHgAC/QICAkUCBAIFAgYCBwIIAgkCCgILAgwCDQIIAggCCAIIAggCCAIIAggCCAIIAggCCAIIAggCCAIIAggCHAIDAkYCHgAC/QICAkACBAIFAgYCBwIIAgkCCgILAgwCDQIIAggCCAIIAggCCAIIAggCCAIIAggCCAIIAggCCAIIAggCHAIDAkcCHgAC/QICAkUCBAIFAgYCBwIIAgkCIgILAgwCDQIIAggCCAIIAggCCAIIAggCCAIIAggCCAIIAggCCAIIAggCHAIDAiM=]]></xxe4awand>
</file>

<file path=customXml/item20.xml><?xml version="1.0" encoding="utf-8"?>
<xxe4awand xmlns="http://www.excel4apps.com"><![CDATA[rO0ABXfZCMCtii8ABJsFAh4AAERjb20uZXhjZWw0YXBwcy53YW5kLm9yYWNsZS5n
bHdhbmQuY2FsY3VsYXRpb25zLmdldGJhbGFuY2UuR2V0QmFsYW5jZQIBAAk1Mzg2
MTU4NDACAgABMAIDAAYyMDE2MTACBAADWVREAgUAA1VTRAIGAAVUb3RhbAIHAAFB
AggAAAIJAAMwMDECCgAGMTkxMDI1AgsAAkdEAgwAAldBAg0AAkRMAggCCAIIAggC
CAIIAggCCAIIAggCCAIIAggCCAIIAggCCAIf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DBT+veHh3VQIeAAIBAgICGwAGMjAxNjA2AgQCBQIGAgcCCAIJAhwABjE5MTAx
MAILAgwCDQIIAggCCAIIAggCCAIIAggCCAIIAggCCAIIAggCCAIIAggCHwIDAh1zcQB+AAAAAAACc3EAfgAE///////////////+/////v////91cQB+AAcAAAAEVIhLm3h4d1UCHgACAQICAh4ABjIwMTcwOQIEAgUCBgIHAggCCQIfAAYxOTEwMDACCwIMAg0CCAIIAggCCAIIAggCCAIIAggCCAIIAggCCAIIAggCCAIIAh8CAwIgc3EAfgAAAAAAAnNxAH4ABP///////////////v////4AAAABdXEAfgAHAAAABAKOsKB4eHdNAh4AAgECAgIhAAYyMDE2MDgCBAIFAgYCBwIIAgkCHwILAgwCDQIIAggCCAIIAggCCAIIAggCCAIIAggCCAIIAggCCAIIAggCHwIDAiJzcQB+AAAAAAACc3EAfgAE///////////////+/////v////91cQB+AAcAAAAEAr0/pHh4d00CHgACAQICAiMABjIwMTcwNwIEAgUCBgIHAggCCQIcAgsCDAINAggCCAIIAggCCAIIAggCCAIIAggCCAIIAggCCAIIAggCCAIfAgMCJHNxAH4AAAAAAAJzcQB+AAT///////////////7////+/////3VxAH4ABwAAAARe1GL4eHh3TQIeAAIBAgICJQAGMjAxNzA4AgQCBQIGAgcCCAIJAh8CCwIMAg0CCAIIAggCCAIIAggCCAIIAggCCAIIAggCCAIIAggCCAIIAh8CAwImc3EAfgAAAAAAAnNxAH4ABP///////////////v////7/////dXEAfgAHAAAAAzKU1nh4d00CHgACAQICAicABjIwMTYwNAIEAgUCBgIHAggCCQIKAgsCDAINAggCCAIIAggCCAIIAggCCAIIAggCCAIIAggCCAIIAggCCAIfAgMCKHNxAH4AAAAAAAJzcQB+AAT///////////////7////+/////3VxAH4ABwAAAAMMxv54eHdNAh4AAgECAgIpAAYyMDE4MDECBAIFAgYCBwIIAgkCHwILAgwCDQIIAggCCAIIAggCCAIIAggCCAIIAggCCAIIAggCCAIIAggCHwIDAipzcQB+AAAAAAACc3EAfgAE///////////////+/////v////91cQB+AAcAAAAEJnGjV3h4d00CHgACAQICAisABjIwMTcxMAIEAgUCBgIHAggCCQIKAgsCDAINAggCCAIIAggCCAIIAggCCAIIAggCCAIIAggCCAIIAggCCAIfAgMCLHNxAH4AAAAAAAJzcQB+AAT///////////////7////+/////3VxAH4ABwAAAAMD3Kt4eHdNAh4AAgECAgItAAYyMDE3MDUCBAIFAgYCBwIIAgkCCgILAgwCDQIIAggCCAIIAggCCAIIAggCCAIIAggCCAIIAggCCAIIAggCHwIDAi5zcQB+AAAAAAACc3EAfgAE///////////////+/////v////91cQB+AAcAAAADBFYreHh3TQIeAAIBAgICLwAGMjAxNzEyAgQCBQIGAgcCCAIJAgoCCwIMAg0CCAIIAggCCAIIAggCCAIIAggCCAIIAggCCAIIAggCCAIIAh8CAwIwc3EAfgAAAAAAAnNxAH4ABP///////////////v////4AAAAAdXEAfgAHAAAAAHh4d00CHgACAQICAjEABjIwMTYxMQIEAgUCBgIHAggCCQIKAgsCDAINAggCCAIIAggCCAIIAggCCAIIAggCCAIIAggCCAIIAggCCAIfAgMCMnNxAH4AAAAAAAJzcQB+AAT///////////////7////+/////3VxAH4ABwAAAAMGaCt4eHdNAh4AAgECAgIzAAYyMDE3MDYCBAIFAgYCBwIIAgkCHAILAgwCDQIIAggCCAIIAggCCAIIAggCCAIIAggCCAIIAggCCAIIAggCHwIDAjRzcQB+AAAAAAACc3EAfgAE///////////////+/////v////91cQB+AAcAAAAEWAsHLHh4d0UCHgACAQICAi8CBAIFAgYCBwIIAgkCHAILAgwCDQIIAggCCAIIAggCCAIIAggCCAIIAggCCAIIAggCCAIIAggCHwIDAjVzcQB+AAAAAAACc3EAfgAE///////////////+/////v////91cQB+AAcAAAAEQjS8fHh4d00CHgACAQICAjYABjIwMTYwNwIEAgUCBgIHAggCCQIfAgsCDAINAggCCAIIAggCCAIIAggCCAIIAggCCAIIAggCCAIIAggCCAIfAgMCN3NxAH4AAAAAAAJzcQB+AAT///////////////7////+/////3VxAH4ABwAAAAQDNpKZeHh3TQIeAAIBAgICOAAGMjAxNjAzAgQCBQIGAgcCCAIJAgoCCwIMAg0CCAIIAggCCAIIAggCCAIIAggCCAIIAggCCAIIAggCCAIIAh8CAwI5c3EAfgAAAAAAAnNxAH4ABP///////////////v////7/////dXEAfgAHAAAAAw6D3Xh4d0UCHgACAQICAiMCBAIFAgYCBwIIAgkCHwILAgwCDQIIAggCCAIIAggCCAIIAggCCAIIAggCCAIIAggCCAIIAggCHwIDAjpzcQB+AAAAAAACc3EAfgAE///////////////+/////v////91cQB+AAcAAAAEAgr29Hh4d00CHgACAQICAjsABjIwMTYwNQIEAgUCBgIHAggCCQIcAgsCDAINAggCCAIIAggCCAIIAggCCAIIAggCCAIIAggCCAIIAggCCAIfAgMCPHNxAH4AAAAAAAJzcQB+AAT///////////////7////+/////3VxAH4ABwAAAARMKwuAeHh3TQIeAAIBAgICPQAGMjAxNjEyAgQCBQIGAgcCCAIJAhwCCwIMAg0CCAIIAggCCAIIAggCCAIIAggCCAIIAggCCAIIAggCCAIIAh8CAwI+c3EAfgAAAAAAAnNxAH4ABP///////////////v////7/////dXEAfgAHAAAABCij2ll4eHeaAh4AAgECAgI/AAYyMDE3MTECBAIFAgYCBwIIAgkCCgILAgwCDQIIAggCCAIIAggCCAIIAggCCAIIAggCCAIIAggCCAIIAggCHwIDAjACHgACAQICAkAABjIwMTcwNAIEAgUCBgIHAggCCQIKAgsCDAINAggCCAIIAggCCAIIAggCCAIIAggCCAIIAggCCAIIAggCCAIfAgMCQXNxAH4AAAAAAAJzcQB+AAT///////////////7////+/////3VxAH4ABwAAAAMEdI14eHdFAh4AAgECAgI9AgQCBQIGAgcCCAIJAh8CCwIMAg0CCAIIAggCCAIIAggCCAIIAggCCAIIAggCCAIIAggCCAIIAh8CAwJCc3EAfgAAAAAAAnNxAH4ABP///////////////v////7/////dXEAfgAHAAAABDuLiL14eHdNAh4AAgECAgJDAAYyMDE3MDICBAIFAgYCBwIIAgkCHwILAgwCDQIIAggCCAIIAggCCAIIAggCCAIIAggCCAIIAggCCAIIAggCHwIDAkRzcQB+AAAAAAACc3EAfgAE///////////////+/////v////91cQB+AAcAAAAEG0cx03h4d0UCHgACAQICAh4CBAIFAgYCBwIIAgkCHAILAgwCDQIIAggCCAIIAggCCAIIAggCCAIIAggCCAIIAggCCAIIAggCHwIDAkVzcQB+AAAAAAACc3EAfgAE///////////////+/////v////91cQB+AAcAAAAEcQZZSXh4d0UCHgACAQICAhsCBAIFAgYCBwIIAgkCHwILAgwCDQIIAggCCAIIAggCCAIIAggCCAIIAggCCAIIAggCCAIIAggCHwIDAkZzcQB+AAAAAAACc3EAfgAE///////////////+/////v////91cQB+AAcAAAAEA6uLrXh4d00CHgACAQICAkcABjIwMTYwMgIEAgUCBgIHAggCCQIKAgsCDAINAggCCAIIAggCCAIIAggCCAIIAggCCAIIAggCCAIIAggCCAIfAgMCSHNxAH4AAAAAAAJzcQB+AAT///////////////7////+/////3VxAH4ABwAAAAMSFct4eHdFAh4AAgECAgIhAgQCBQIGAgcCCAIJAhwCCwIMAg0CCAIIAggCCAIIAggCCAIIAggCCAIIAggCCAIIAggCCAIIAh8CAwJJc3EAfgAAAAAAAnNxAH4ABP///////////////v////7/////dXEAfgAHAAAABF1XUMl4eHdFAh4AAgECAgIxAgQCBQIGAgcCCAIJAhwCCwIMAg0CCAIIAggCCAIIAggCCAIIAggCCAIIAggCCAIIAggCCAIIAh8CAwJKc3EAfgAAAAAAAnNxAH4ABP///////////////v////7/////dXEAfgAHAAAABBJUFap4eHdNAh4AAgECAgJLAAYyMDE3MDMCBAIFAgYCBwIIAgkCCgILAgwCDQIIAggCCAIIAggCCAIIAggCCAIIAggCCAIIAggCCAIIAggCHwIDAkxzcQB+AAAAAAACc3EAfgAE///////////////+/////v////91cQB+AAcAAAADBKuXeHh3RQIeAAIBAgICKwIEAgUCBgIHAggCCQIcAgsCDAINAggCCAIIAggCCAIIAggCCAIIAggCCAIIAggCCAIIAggCCAIfAgMCTXNxAH4AAAAAAAJzcQB+AAT///////////////7////+/////3VxAH4ABwAAAASC3IjxeHh3RQIeAAIBAgICLQIEAgUCBgIHAggCCQIfAgsCDAINAggCCAIIAggCCAIIAggCCAIIAggCCAIIAggCCAIIAggCCAIfAgMCTnNxAH4AAAAAAAJzcQB+AAT///////////////7////+/////3VxAH4ABwAAAAQGIRiFeHh3RQIeAAIBAgICJwIEAgUCBgIHAggCCQIfAgsCDAINAggCCAIIAggCCAIIAggCCAIIAggCCAIIAggCCAIIAggCCAIfAgMCT3NxAH4AAAAAAAJzcQB+AAT///////////////7////+/////3VxAH4ABwAAAAQE5DAPeHh3TQIeAAIBAgICUAAGMjAxNjA5AgQCBQIGAgcCCAIJAh8CCwIMAg0CCAIIAggCCAIIAggCCAIIAggCCAIIAggCCAIIAggCCAIIAh8CAwJRc3EAfgAAAAAAAnNxAH4ABP///////////////v////7/////dXEAfgAHAAAABAIbp254eHdFAh4AAgECAgJAAgQCBQIGAgcCCAIJAhwCCwIMAg0CCAIIAggCCAIIAggCCAIIAggCCAIIAggCCAIIAggCCAIIAh8CAwJSc3EAfgAAAAAAAnNxAH4ABP///////////////v////7/////dXEAfgAHAAAABFpw2Xd4eHdFAh4AAgECAgI4AgQCBQIGAgcCCAIJAhwCCwIMAg0CCAIIAggCCAIIAggCCAIIAggCCAIIAggCCAIIAggCCAIIAh8CAwJTc3EAfgAAAAAAAnNxAH4ABP///////////////v////7/////dXEAfgAHAAAABD37VuJ4eHdFAh4AAgECAgI7AgQCBQIGAgcCCAIJAgoCCwIMAg0CCAIIAggCCAIIAggCCAIIAggCCAIIAggCCAIIAggCCAIIAh8CAwJUc3EAfgAAAAAAAnNxAH4ABP///////////////v////7/////dXEAfgAHAAAAAwuCrXh4d0UCHgACAQICAjMCBAIFAgYCBwIIAgkCCgILAgwCDQIIAggCCAIIAggCCAIIAggCCAIIAggCCAIIAggCCAIIAggCHwIDAlVzcQB+AAAAAAACc3EAfgAE///////////////+/////v////91cQB+AAcAAAADBEN6eHh3igIeAAIBAgICKQIEAgUCBgIHAggCCQIKAgsCDAINAggCCAIIAggCCAIIAggCCAIIAggCCAIIAggCCAIIAggCCAIfAgMCMAIeAAIBAgICQAIEAgUCBgIHAggCCQIfAgsCDAINAggCCAIIAggCCAIIAggCCAIIAggCCAIIAggCCAIIAggCCAIfAgMCVnNxAH4AAAAAAAJzcQB+AAT///////////////7////+/////3VxAH4ABwAAAAQJ8GpGeHh3RQIeAAIBAgICIQIEAgUCBgIHAggCCQIKAgsCDAINAggCCAIIAggCCAIIAggCCAIIAggCCAIIAggCCAIIAggCCAIfAgMCV3NxAH4AAAAAAAJzcQB+AAT///////////////7////+/////3VxAH4ABwAAAAMItpx4eHdFAh4AAgECAgJDAgQCBQIGAgcCCAIJAhwCCwIMAg0CCAIIAggCCAIIAggCCAIIAggCCAIIAggCCAIIAggCCAIIAh8CAwJYc3EAfgAAAAAAAnNxAH4ABP///////////////v////7/////dXEAfgAHAAAABEmLU8l4eHdFAh4AAgECAgIDAgQCBQIGAgcCCAIJAh8CCwIMAg0CCAIIAggCCAIIAggCCAIIAggCCAIIAggCCAIIAggCCAIIAh8CAwJZc3EAfgAAAAAAAnNxAH4ABP///////////////v////7/////dXEAfgAHAAAAA7xcsnh4d0UCHgACAQICAjgCBAIFAgYCBwIIAgkCHwILAgwCDQIIAggCCAIIAggCCAIIAggCCAIIAggCCAIIAggCCAIIAggCHwIDAlpzcQB+AAAAAAACc3EAfgAE///////////////+/////v////91cQB+AAcAAAAEBeiObnh4d0UCHgACAQICAkcCBAIFAgYCBwIIAgkCHAILAgwCDQIIAggCCAIIAggCCAIIAggCCAIIAggCCAIIAggCCAIIAggCHwIDAltzcQB+AAAAAAACc3EAfgAE///////////////+/////v////91cQB+AAcAAAAENzj1T3h4d0UCHgACAQICAj8CBAIFAgYCBwIIAgkCHwILAgwCDQIIAggCCAIIAggCCAIIAggCCAIIAggCCAIIAggCCAIIAggCHwIDAlxzcQB+AAAAAAACc3EAfgAE///////////////+/////v////91cQB+AAcAAAAERLpXvHh4d0UCHgACAQICAh4CBAIFAgYCBwIIAgkCCgILAgwCDQIIAggCCAIIAggCCAIIAggCCAIIAggCCAIIAggCCAIIAggCHwIDAl1zcQB+AAAAAAACc3EAfgAE///////////////+/////v////91cQB+AAcAAAADBA6ueHh3TQIeAAIBAgICXgAGMjAxNzAxAgQCBQIGAgcCCAIJAgoCCwIMAg0CCAIIAggCCAIIAggCCAIIAggCCAIIAggCCAIIAggCCAIIAh8CAwJfc3EAfgAAAAAAAnNxAH4ABP///////////////v////7/////dXEAfgAHAAAAAwVk/3h4d0UCHgACAQICAkcCBAIFAgYCBwIIAgkCHwILAgwCDQIIAggCCAIIAggCCAIIAggCCAIIAggCCAIIAggCCAIIAggCHwIDAmBzcQB+AAAAAAACc3EAfgAE///////////////+/////v////91cQB+AAcAAAAECCX/sXh4d0UCHgACAQICAjYCBAIFAgYCBwIIAgkCCgILAgwCDQIIAggCCAIIAggCCAIIAggCCAIIAggCCAIIAggCCAIIAggCHwIDAmFzcQB+AAAAAAACc3EAfgAE///////////////+/////v////91cQB+AAcAAAADCZ5/eHh3RQIeAAIBAgICSwIEAgUCBgIHAggCCQIfAgsCDAINAggCCAIIAggCCAIIAggCCAIIAggCCAIIAggCCAIIAggCCAIfAgMCYnNxAH4AAAAAAAJzcQB+AAT///////////////7////+/////3VxAH4ABwAAAAQQ/fIjeHh3RQIeAAIBAgICXgIEAgUCBgIHAggCCQIcAgsCDAINAggCCAIIAggCCAIIAggCCAIIAggCCAIIAggCCAIIAggCCAIfAgMCY3NxAH4AAAAAAAJzcQB+AAT///////////////7////+/////3VxAH4ABwAAAAQ9FTt2eHh3RQIeAAIBAgICKwIEAgUCBgIHAggCCQIfAgsCDAINAggCCAIIAggCCAIIAggCCAIIAggCCAIIAggCCAIIAggCCAIfAgMCZHNxAH4AAAAAAAJzcQB+AAT///////////////7////+AAAAAXVxAH4ABwAAAAQJDRX9eHh3RQIeAAIBAgICUAIEAgUCBgIHAggCCQIcAgsCDAINAggCCAIIAggCCAIIAggCCAIIAggCCAIIAggCCAIIAggCCAIfAgMCZXNxAH4AAAAAAAJzcQB+AAT///////////////7////+/////3VxAH4ABwAAAARhMQgUeHh3RQIeAAIBAgICJQIEAgUCBgIHAggCCQIKAgsCDAINAggCCAIIAggCCAIIAggCCAIIAggCCAIIAggCCAIIAggCCAIfAgMCZnNxAH4AAAAAAAJzcQB+AAT///////////////7////+/////3VxAH4ABwAAAAMEJQl4eHdFAh4AAgECAgIpAgQCBQIGAgcCCAIJAhwCCwIMAg0CCAIIAggCCAIIAggCCAIIAggCCAIIAggCCAIIAggCCAIIAh8CAwJnc3EAfgAAAAAAAnNxAH4ABP///////////////v////7/////dXEAfgAHAAAABE7u6Np4eHdFAh4AAgECAgI/AgQCBQIGAgcCCAIJAhwCCwIMAg0CCAIIAggCCAIIAggCCAIIAggCCAIIAggCCAIIAggCCAIIAh8CAwJoc3EAfgAAAAAAAnNxAH4ABP///////////////v////7/////dXEAfgAHAAAABDDQqrN4eHdFAh4AAgECAgIDAgQCBQIGAgcCCAIJAhwCCwIMAg0CCAIIAggCCAIIAggCCAIIAggCCAIIAggCCAIIAggCCAIIAh8CAwJpc3EAfgAAAAAAAnNxAH4ABP///////////////v////7/////dXEAfgAHAAAABGKNyxZ4eHdFAh4AAgECAgIbAgQCBQIGAgcCCAIJAgoCCwIMAg0CCAIIAggCCAIIAggCCAIIAggCCAIIAggCCAIIAggCCAIIAh8CAwJqc3EAfgAAAAAAAnNxAH4ABP///////////////v////7/////dXEAfgAHAAAAAwqAVHh4d0UCHgACAQICAj0CBAIFAgYCBwIIAgkCCgILAgwCDQIIAggCCAIIAggCCAIIAggCCAIIAggCCAIIAggCCAIIAggCHwIDAmtzcQB+AAAAAAACc3EAfgAE///////////////+/////v////91cQB+AAcAAAADBtyTeHh3RQIeAAIBAgICLQIEAgUCBgIHAggCCQIcAgsCDAINAggCCAIIAggCCAIIAggCCAIIAggCCAIIAggCCAIIAggCCAIfAgMCbHNxAH4AAAAAAAJzcQB+AAT///////////////7////+/////3VxAH4ABwAAAARZ/eXyeHh3RQIeAAIBAgICOwIEAgUCBgIHAggCCQIfAgsCDAINAggCCAIIAggCCAIIAggCCAIIAggCCAIIAggCCAIIAggCCAIfAgMCbXNxAH4AAAAAAAJzcQB+AAT///////////////7////+/////3VxAH4ABwAAAAQENonjeHh3RQIeAAIBAgICJwIEAgUCBgIHAggCCQIcAgsCDAINAggCCAIIAggCCAIIAggCCAIIAggCCAIIAggCCAIIAggCCAIfAgMCbnNxAH4AAAAAAAJzcQB+AAT///////////////7////+/////3VxAH4ABwAAAARIcHiveHh3RQIeAAIBAgICMwIEAgUCBgIHAggCCQIfAgsCDAINAggCCAIIAggCCAIIAggCCAIIAggCCAIIAggCCAIIAggCCAIfAgMCb3NxAH4AAAAAAAJzcQB+AAT///////////////7////+/////3VxAH4ABwAAAAQD3U0geHh3RQIeAAIBAgICIwIEAgUCBgIHAggCCQIKAgsCDAINAggCCAIIAggCCAIIAggCCAIIAggCCAIIAggCCAIIAggCCAIfAgMCcHNxAH4AAAAAAAJzcQB+AAT///////////////7////+/////3VxAH4ABwAAAAMENDh4eHdFAh4AAgECAgIlAgQCBQIGAgcCCAIJAhwCCwIMAg0CCAIIAggCCAIIAggCCAIIAggCCAIIAggCCAIIAggCCAIIAh8CAwJxc3EAfgAAAAAAAnNxAH4ABP///////////////v////7/////dXEAfgAHAAAABGUxQat4eHdFAh4AAgECAgI2AgQCBQIGAgcCCAIJAhwCCwIMAg0CCAIIAggCCAIIAggCCAIIAggCCAIIAggCCAIIAggCCAIIAh8CAwJyc3EAfgAAAAAAAnNxAH4ABP///////////////v////7/////dXEAfgAHAAAABFovta14eHdFAh4AAgECAgJQAgQCBQIGAgcCCAIJAgoCCwIMAg0CCAIIAggCCAIIAggCCAIIAggCCAIIAggCCAIIAggCCAIIAh8CAwJzc3EAfgAAAAAAAnNxAH4ABP///////////////v////7/////dXEAfgAHAAAAAweN1Hh4d0UCHgACAQICAi8CBAIFAgYCBwIIAgkCHwILAgwCDQIIAggCCAIIAggCCAIIAggCCAIIAggCCAIIAggCCAIIAggCHwIDAnRzcQB+AAAAAAACc3EAfgAE///////////////+/////v////91cQB+AAcAAAAENEm+I3h4d0UCHgACAQICAjECBAIFAgYCBwIIAgkCHwILAgwCDQIIAggCCAIIAggCCAIIAggCCAIIAggCCAIIAggCCAIIAggCHwIDAnVzcQB+AAAAAAACc3EAfgAE///////////////+/////v////91cQB+AAcAAAAETEMOFXh4d0UCHgACAQICAksCBAIFAgYCBwIIAgkCHAILAgwCDQIIAggCCAIIAggCCAIIAggCCAIIAggCCAIIAggCCAIIAggCHwIDAnZzcQB+AAAAAAACc3EAfgAE///////////////+/////v////91cQB+AAcAAAAEU2ObJnh4d0UCHgACAQICAl4CBAIFAgYCBwIIAgkCHwILAgwCDQIIAggCCAIIAggCCAIIAggCCAIIAggCCAIIAggCCAIIAggCHwIDAndzcQB+AAAAAAACc3EAfgAE///////////////+/////v////91cQB+AAcAAAAEKOmGtnh4d0UCHgACAQICAkMCBAIFAgYCBwIIAgkCCgILAgwCDQIIAggCCAIIAggCCAIIAggCCAIIAggCCAIIAggCCAIIAggCHwIDAnhzcQB+AAAAAAACc3EAfgAE///////////////+/////v////91cQB+AAcAAAADBPtoeHh3XAIeAAJ5AAk0MTcyMTQ3NjACAgI7AgQCBQIGAgcCCAIJAnoABjE5MTAxNQILAnsAAklEAg0CCAIIAggCCAIIAggCCAIIAggCCAIIAggCCAIIAggCCAIIAhoCAwJ8c3EAfgAAAAAAAnNxAH4ABP///////////////v////7/////dXEAfgAHAAAAAxJjf3h4d0UCHgACeQICAjMCBAIFAgYCBwIIAgkCegILAnsCDQIIAggCCAIIAggCCAIIAggCCAIIAggCCAIIAggCCAIIAggCGgIDAn1zcQB+AAAAAAACc3EAfgAE///////////////+/////v////91cQB+AAcAAAADEpbAeHh3RQIeAAJ5AgICGwIEAgUCBgIHAggCCQIcAgsCewINAggCCAIIAggCCAIIAggCCAIIAggCCAIIAggCCAIIAggCCAIaAgMCfnNxAH4AAAAAAAJzcQB+AAT///////////////7////+/////3VxAH4ABwAAAAQrEAtReHh3RQIeAAJ5AgICPQIEAgUCBgIHAggCCQIcAgsCewINAggCCAIIAggCCAIIAggCCAIIAggCCAIIAggCCAIIAggCCAIaAgMCf3NxAH4AAAAAAAJzcQB+AAT///////////////7////+/////3VxAH4ABwAAAAQVrLWfeHh3RQIeAAJ5AgICMwIEAgUCBgIHAggCCQIcAgsCewINAggCCAIIAggCCAIIAggCCAIIAggCCAIIAggCCAIIAggCCAIaAgMCgHNxAH4AAAAAAAJzcQB+AAT///////////////7////+/////3VxAH4ABwAAAAQqC0YheHh3RQIeAAJ5AgICOwIEAgUCBgIHAggCCQIcAgsCewINAggCCAIIAggCCAIIAggCCAIIAggCCAIIAggCCAIIAggCCAIaAgMCgXNxAH4AAAAAAAJzcQB+AAT///////////////7////+/////3VxAH4ABwAAAAQmLzLCeHh3RQIeAAJ5AgICMQIEAgUCBgIHAggCCQJ6AgsCewINAggCCAIIAggCCAIIAggCCAIIAggCCAIIAggCCAIIAggCCAIaAgMCgnNxAH4AAAAAAAJzcQB+AAT///////////////7////+/////3VxAH4ABwAAAAMSexV4eHdFAh4AAnkCAgI2AgQCBQIGAgcCCAIJAh8CCwJ7Ag0CCAIIAggCCAIIAggCCAIIAggCCAIIAggCCAIIAggCCAIIAhoCAwKDc3EAfgAAAAAAAnNxAH4ABP///////////////v////7/////dXEAfgAHAAAABAEGlGB4eHdFAh4AAnkCAgIlAgQCBQIGAgcCCAIJAh8CCwJ7Ag0CCAIIAggCCAIIAggCCAIIAggCCAIIAggCCAIIAggCCAIIAhoCAwKEc3EAfgAAAAAAAnNxAH4ABP///////////////v////4AAAABdXEAfgAHAAAAA/+JXnh4d0UCHgACeQICAiMCBAIFAgYCBwIIAgkCegILAnsCDQIIAggCCAIIAggCCAIIAggCCAIIAggCCAIIAggCCAIIAggCGgIDAoVzcQB+AAAAAAACc3EAfgAE///////////////+/////v////91cQB+AAcAAAADEpq3eHh3igIeAAJ5AgICPwIEAgUCBgIHAggCCQJ6AgsCewINAggCCAIIAggCCAIIAggCCAIIAggCCAIIAggCCAIIAggCCAIaAgMCMAIeAAJ5AgICKQIEAgUCBgIHAggCCQIfAgsCewINAggCCAIIAggCCAIIAggCCAIIAggCCAIIAggCCAIIAggCCAIaAgMChnNxAH4AAAAAAAJzcQB+AAT///////////////7////+/////3VxAH4ABwAAAAQQposkeHh3RQIeAAJ5AgICNgIEAgUCBgIHAggCCQIcAgsCewINAggCCAIIAggCCAIIAggCCAIIAggCCAIIAggCCAIIAggCCAIaAgMCh3NxAH4AAAAAAAJzcQB+AAT///////////////7////+/////3VxAH4ABwAAAAQu/eCSeHh3RQIeAAJ5AgICAwIEAgUCBgIHAggCCQJ6AgsCewINAggCCAIIAggCCAIIAggCCAIIAggCCAIIAggCCAIIAggCCAIaAgMCiHNxAH4AAAAAAAJzcQB+AAT///////////////7////+/////3VxAH4ABwAAAAMSdyV4eHdFAh4AAnkCAgIbAgQCBQIGAgcCCAIJAnoCCwJ7Ag0CCAIIAggCCAIIAggCCAIIAggCCAIIAggCCAIIAggCCAIIAhoCAwKJc3EAfgAAAAAAAnNxAH4ABP///////////////v////7/////dXEAfgAHAAAAAxJna3h4d0UCHgACeQICAh4CBAIFAgYCBwIIAgkCHwILAnsCDQIIAggCCAIIAggCCAIIAggCCAIIAggCCAIIAggCCAIIAggCGgIDAopzcQB+AAAAAAACc3EAfgAE///////////////+/////gAAAAF1cQB+AAcAAAAEAloS0nh4d0UCHgACeQICAl4CBAIFAgYCBwIIAgkCHwILAnsCDQIIAggCCAIIAggCCAIIAggCCAIIAggCCAIIAggCCAIIAggCGgIDAotzcQB+AAAAAAACc3EAfgAE///////////////+/////v////91cQB+AAcAAAAEFDr3g3h4d00CHgACeQICAowABjIwMTgwMgIEAgUCBgIHAggCCQIfAgsCewINAggCCAIIAggCCAIIAggCCAIIAggCCAIIAggCCAIIAggCCAIaAgMCjXNxAH4AAAAAAAJzcQB+AAT///////////////7////+/////3VxAH4ABwAAAAQKK9PneHh3RQIeAAJ5AgICIQIEAgUCBgIHAggCCQIfAgsCewINAggCCAIIAggCCAIIAggCCAIIAggCCAIIAggCCAIIAggCCAIaAgMCjnNxAH4AAAAAAAJzcQB+AAT///////////////7////+/////3VxAH4ABwAAAAOesqp4eHdFAh4AAnkCAgIjAgQCBQIGAgcCCAIJAhwCCwJ7Ag0CCAIIAggCCAIIAggCCAIIAggCCAIIAggCCAIIAggCCAIIAhoCAwKPc3EAfgAAAAAAAnNxAH4ABP///////////////v////7/////dXEAfgAHAAAABC6RhSt4eHdFAh4AAnkCAgI7AgQCBQIGAgcCCAIJAh8CCwJ7Ag0CCAIIAggCCAIIAggCCAIIAggCCAIIAggCCAIIAggCCAIIAhoCAwKQc3EAfgAAAAAAAnNxAH4ABP///////////////v////7/////dXEAfgAHAAAABAHNSnd4eHdFAh4AAnkCAgIzAgQCBQIGAgcCCAIJAh8CCwJ7Ag0CCAIIAggCCAIIAggCCAIIAggCCAIIAggCCAIIAggCCAIIAhoCAwKRc3EAfgAAAAAAAnNxAH4ABP///////////////v////7/////dXEAfgAHAAAABAFtStJ4eHdFAh4AAnkCAgIrAgQCBQIGAgcCCAIJAnoCCwJ7Ag0CCAIIAggCCAIIAggCCAIIAggCCAIIAggCCAIIAggCCAIIAhoCAwKSc3EAfgAAAAAAAnNxAH4ABP///////////////v////7/////dXEAfgAHAAAAAxKmonh4d0UCHgACeQICAiUCBAIFAgYCBwIIAgkCegILAnsCDQIIAggCCAIIAggCCAIIAggCCAIIAggCCAIIAggCCAIIAggCGgIDApNzcQB+AAAAAAACc3EAfgAE///////////////+/////v////91cQB+AAcAAAADEp6veHh3RQIeAAJ5AgICNgIEAgUCBgIHAggCCQJ6AgsCewINAggCCAIIAggCCAIIAggCCAIIAggCCAIIAggCCAIIAggCCAIaAgMClHNxAH4AAAAAAAJzcQB+AAT///////////////7////+/////3VxAH4ABwAAAAMSa1h4eHdFAh4AAnkCAgIDAgQCBQIGAgcCCAIJAhwCCwJ7Ag0CCAIIAggCCAIIAggCCAIIAggCCAIIAggCCAIIAggCCAIIAhoCAwKVc3EAfgAAAAAAAnNxAH4ABP///////////////v////7/////dXEAfgAHAAAABDSYRyN4eHdFAh4AAnkCAgI/AgQCBQIGAgcCCAIJAhwCCwJ7Ag0CCAIIAggCCAIIAggCCAIIAggCCAIIAggCCAIIAggCCAIIAhoCAwKWc3EAfgAAAAAAAnNxAH4ABP///////////////v////7/////dXEAfgAHAAAABBwjfJB4eHdFAh4AAnkCAgIlAgQCBQIGAgcCCAIJAhwCCwJ7Ag0CCAIIAggCCAIIAggCCAIIAggCCAIIAggCCAIIAggCCAIIAhoCAwKXc3EAfgAAAAAAAnNxAH4ABP///////////////v////7/////dXEAfgAHAAAABDQ5VOh4eHdFAh4AAnkCAgIpAgQCBQIGAgcCCAIJAhwCCwJ7Ag0CCAIIAggCCAIIAggCCAIIAggCCAIIAggCCAIIAggCCAIIAhoCAwKYc3EAfgAAAAAAAnNxAH4ABP///////////////v////7/////dXEAfgAHAAAABCkgj4V4eHeKAh4AAnkCAgIpAgQCBQIGAgcCCAIJAnoCCwJ7Ag0CCAIIAggCCAIIAggCCAIIAggCCAIIAggCCAIIAggCCAIIAhoCAwIwAh4AAnkCAgJQAgQCBQIGAgcCCAIJAhwCCwJ7Ag0CCAIIAggCCAIIAggCCAIIAggCCAIIAggCCAIIAggCCAIIAhoCAwKZc3EAfgAAAAAAAnNxAH4ABP///////////////v////7/////dXEAfgAHAAAABDO8lpJ4eHdFAh4AAnkCAgItAgQCBQIGAgcCCAIJAnoCCwJ7Ag0CCAIIAggCCAIIAggCCAIIAggCCAIIAggCCAIIAggCCAIIAhoCAwKac3EAfgAAAAAAAnNxAH4ABP///////////////v////7/////dXEAfgAHAAAAAxKSynh4d00CHgACeQICApsABjIwMTgwNAIEAgUCBgIHAggCCQIfAgsCewINAggCCAIIAggCCAIIAggCCAIIAggCCAIIAggCCAIIAggCCAIaAgMCnHNxAH4AAAAAAAJzcQB+AAT///////////////7////+/////3VxAH4ABwAAAAQBMmvPeHh3RQIeAAJ5AgICJwIEAgUCBgIHAggCCQJ6AgsCewINAggCCAIIAggCCAIIAggCCAIIAggCCAIIAggCCAIIAggCCAIaAgMCnXNxAH4AAAAAAAJzcQB+AAT///////////////7////+/////3VxAH4ABwAAAAMSX5R4eHdFAh4AAnkCAgInAgQCBQIGAgcCCAIJAhwCCwJ7Ag0CCAIIAggCCAIIAggCCAIIAggCCAIIAggCCAIIAggCCAIIAhoCAwKec3EAfgAAAAAAAnNxAH4ABP///////////////v////7/////dXEAfgAHAAAABCPGeP14eHdFAh4AAnkCAgJQAgQCBQIGAgcCCAIJAnoCCwJ7Ag0CCAIIAggCCAIIAggCCAIIAggCCAIIAggCCAIIAggCCAIIAhoCAwKfc3EAfgAAAAAAAnNxAH4ABP///////////////v////7/////dXEAfgAHAAAAAxJzNXh4d0UCHgACeQICAj0CBAIFAgYCBwIIAgkCegILAnsCDQIIAggCCAIIAggCCAIIAggCCAIIAggCCAIIAggCCAIIAggCGgIDAqBzcQB+AAAAAAACc3EAfgAE///////////////+/////v////91cQB+AAcAAAADEn8GeHh3RQIeAAJ5AgICLQIEAgUCBgIHAggCCQIcAgsCewINAggCCAIIAggCCAIIAggCCAIIAggCCAIIAggCCAIIAggCCAIaAgMCoXNxAH4AAAAAAAJzcQB+AAT///////////////7////+/////3VxAH4ABwAAAAQqJk8LeHh3RQIeAAJ5AgICRwIEAgUCBgIHAggCCQIfAgsCewINAggCCAIIAggCCAIIAggCCAIIAggCCAIIAggCCAIIAggCCAIaAgMConNxAH4AAAAAAAJzcQB+AAT///////////////7////+/////3VxAH4ABwAAAAQEW5IQeHh3RQIeAAJ5AgICSwIEAgUCBgIHAggCCQIfAgsCewINAggCCAIIAggCCAIIAggCCAIIAggCCAIIAggCCAIIAggCCAIaAgMCo3NxAH4AAAAAAAJzcQB+AAT///////////////7////+/////3VxAH4ABwAAAAQIvUgheHh3RQIeAAJ5AgICQwIEAgUCBgIHAggCCQIcAgsCewINAggCCAIIAggCCAIIAggCCAIIAggCCAIIAggCCAIIAggCCAIaAgMCpHNxAH4AAAAAAAJzcQB+AAT///////////////7////+/////3VxAH4ABwAAAAQiCqwxeHh3TQIeAAJ5AgICpQAGMjAxODAzAgQCBQIGAgcCCAIJAhwCCwJ7Ag0CCAIIAggCCAIIAggCCAIIAggCCAIIAggCCAIIAggCCAIIAhoCAwKmc3EAfgAAAAAAAnNxAH4ABP///////////////v////7/////dXEAfgAHAAAABCrCsfh4eHdFAh4AAnkCAgIDAgQCBQIGAgcCCAIJAh8CCwJ7Ag0CCAIIAggCCAIIAggCCAIIAggCCAIIAggCCAIIAggCCAIIAhoCAwKnc3EAfgAAAAAAAnNxAH4ABP///////////////v////4AAAABdXEAfgAHAAAAA7lyfHh4d0UCHgACeQICAkMCBAIFAgYCBwIIAgkCegILAnsCDQIIAggCCAIIAggCCAIIAggCCAIIAggCCAIIAggCCAIIAggCGgIDAqhzcQB+AAAAAAACc3EAfgAE///////////////+/////v////91cQB+AAcAAAADEobreHh3RQIeAAJ5AgICQAIEAgUCBgIHAggCCQIfAgsCewINAggCCAIIAggCCAIIAggCCAIIAggCCAIIAggCCAIIAggCCAIaAgMCqXNxAH4AAAAAAAJzcQB+AAT///////////////7////+/////3VxAH4ABwAAAAQFBKNBeHh3RQIeAAJ5AgICOAIEAgUCBgIHAggCCQIfAgsCewINAggCCAIIAggCCAIIAggCCAIIAggCCAIIAggCCAIIAggCCAIaAgMCqnNxAH4AAAAAAAJzcQB+AAT///////////////7////+/////3VxAH4ABwAAAAQC+0uLeHh3RQIeAAJ5AgICPwIEAgUCBgIHAggCCQIfAgsCewINAggCCAIIAggCCAIIAggCCAIIAggCCAIIAggCCAIIAggCCAIaAgMCq3NxAH4AAAAAAAJzcQB+AAT///////////////7////+/////3VxAH4ABwAAAAQewHRseHh3igIeAAJ5AgICpQIEAgUCBgIHAggCCQJ6AgsCewINAggCCAIIAggCCAIIAggCCAIIAggCCAIIAggCCAIIAggCCAIaAgMCMAIeAAJ5AgICLQIEAgUCBgIHAggCCQIfAgsCewINAggCCAIIAggCCAIIAggCCAIIAggCCAIIAggCCAIIAggCCAIaAgMCrHNxAH4AAAAAAAJzcQB+AAT///////////////7////+/////3VxAH4ABwAAAAQC12dUeHh3RQIeAAJ5AgICmwIEAgUCBgIHAggCCQIcAgsCewINAggCCAIIAggCCAIIAggCCAIIAggCCAIIAggCCAIIAggCCAIaAgMCrXNxAH4AAAAAAAJzcQB+AAT///////////////7////+/////3VxAH4ABwAAAAQu9BT/eHh3RQIeAAJ5AgICJwIEAgUCBgIHAggCCQIfAgsCewINAggCCAIIAggCCAIIAggCCAIIAggCCAIIAggCCAIIAggCCAIaAgMCrnNxAH4AAAAAAAJzcQB+AAT///////////////7////+/////3VxAH4ABwAAAAQCUB7peHh3RQIeAAJ5AgICSwIEAgUCBgIHAggCCQIcAgsCewINAggCCAIIAggCCAIIAggCCAIIAggCCAIIAggCCAIIAggCCAIaAgMCr3NxAH4AAAAAAAJzcQB+AAT///////////////7////+/////3VxAH4ABwAAAAQmeB9xeHh3RQIeAAJ5AgICRwIEAgUCBgIHAggCCQJ6AgsCewINAggCCAIIAggCCAIIAggCCAIIAggCCAIIAggCCAIIAggCCAIaAgMCsHNxAH4AAAAAAAJzcQB+AAT///////////////7////+/////3VxAH4ABwAAAAMSV794eHdFAh4AAnkCAgJHAgQCBQIGAgcCCAIJAhwCCwJ7Ag0CCAIIAggCCAIIAggCCAIIAggCCAIIAggCCAIIAggCCAIIAhoCAwKxc3EAfgAAAAAAAnNxAH4ABP///////////////v////7/////dXEAfgAHAAAABBuzHlx4eHdFAh4AAnkCAgIvAgQCBQIGAgcCCAIJAh8CCwJ7Ag0CCAIIAggCCAIIAggCCAIIAggCCAIIAggCCAIIAggCCAIIAhoCAwKyc3EAfgAAAAAAAnNxAH4ABP///////////////v////7/////dXEAfgAHAAAABBa3qKJ4eHdFAh4AAnkCAgIxAgQCBQIGAgcCCAIJAh8CCwJ7Ag0CCAIIAggCCAIIAggCCAIIAggCCAIIAggCCAIIAggCCAIIAhoCAwKzc3EAfgAAAAAAAnNxAH4ABP///////////////v////7/////dXEAfgAHAAAABCWQ0ft4eHdFAh4AAnkCAgIrAgQCBQIGAgcCCAIJAhwCCwJ7Ag0CCAIIAggCCAIIAggCCAIIAggCCAIIAggCCAIIAggCCAIIAhoCAwK0c3EAfgAAAAAAAnNxAH4ABP///////////////v////7/////dXEAfgAHAAAABENETeB4eHdFAh4AAnkCAgJLAgQCBQIGAgcCCAIJAnoCCwJ7Ag0CCAIIAggCCAIIAggCCAIIAggCCAIIAggCCAIIAggCCAIIAhoCAwK1c3EAfgAAAAAAAnNxAH4ABP///////////////v////7/////dXEAfgAHAAAAAxKK33h4d4oCHgACeQICApsCBAIFAgYCBwIIAgkCegILAnsCDQIIAggCCAIIAggCCAIIAggCCAIIAggCCAIIAggCCAIIAggCGgIDAjACHgACeQICAh4CBAIFAgYCBwIIAgkCHAILAnsCDQIIAggCCAIIAggCCAIIAggCCAIIAggCCAIIAggCCAIIAggCGgIDArZzcQB+AAAAAAACc3EAfgAE///////////////+/////v////91cQB+AAcAAAAEOUUu/nh4d0UCHgACeQICAjgCBAIFAgYCBwIIAgkCegILAnsCDQIIAggCCAIIAggCCAIIAggCCAIIAggCCAIIAggCCAIIAggCGgIDArdzcQB+AAAAAAACc3EAfgAE///////////////+/////v////91cQB+AAcAAAADElupeHh3RQIeAAJ5AgICOAIEAgUCBgIHAggCCQIcAgsCewINAggCCAIIAggCCAIIAggCCAIIAggCCAIIAggCCAIIAggCCAIaAgMCuHNxAH4AAAAAAAJzcQB+AAT///////////////7////+/////3VxAH4ABwAAAAQerglPeHh3RQIeAAJ5AgICIQIEAgUCBgIHAggCCQIcAgsCewINAggCCAIIAggCCAIIAggCCAIIAggCCAIIAggCCAIIAggCCAIaAgMCuXNxAH4AAAAAAAJzcQB+AAT///////////////7////+/////3VxAH4ABwAAAAQx77UZeHh3RQIeAAJ5AgICUAIEAgUCBgIHAggCCQIfAgsCewINAggCCAIIAggCCAIIAggCCAIIAggCCAIIAggCCAIIAggCCAIaAgMCunNxAH4AAAAAAAJzcQB+AAT///////////////7////+/////3VxAH4ABwAAAAMy9xF4eHdFAh4AAnkCAgJDAgQCBQIGAgcCCAIJAh8CCwJ7Ag0CCAIIAggCCAIIAggCCAIIAggCCAIIAggCCAIIAggCCAIIAhoCAwK7c3EAfgAAAAAAAnNxAH4ABP///////////////v////7/////dXEAfgAHAAAABA4LHEp4eHdFAh4AAnkCAgKlAgQCBQIGAgcCCAIJAh8CCwJ7Ag0CCAIIAggCCAIIAggCCAIIAggCCAIIAggCCAIIAggCCAIIAhoCAwK8c3EAfgAAAAAAAnNxAH4ABP///////////////v////7/////dXEAfgAHAAAABATh3pl4eHdFAh4AAnkCAgI9AgQCBQIGAgcCCAIJAh8CCwJ7Ag0CCAIIAggCCAIIAggCCAIIAggCCAIIAggCCAIIAggCCAIIAhoCAwK9c3EAfgAAAAAAAnNxAH4ABP///////////////v////7/////dXEAfgAHAAAABB0QqXR4eHdFAh4AAnkCAgJAAgQCBQIGAgcCCAIJAnoCCwJ7Ag0CCAIIAggCCAIIAggCCAIIAggCCAIIAggCCAIIAggCCAIIAhoCAwK+c3EAfgAAAAAAAnNxAH4ABP///////////////v////7/////dXEAfgAHAAAAAxKO1Hh4d0UCHgACeQICAkACBAIFAgYCBwIIAgkCHAILAnsCDQIIAggCCAIIAggCCAIIAggCCAIIAggCCAIIAggCCAIIAggCGgIDAr9zcQB+AAAAAAACc3EAfgAE///////////////+/////v////91cQB+AAcAAAAEKeDlE3h4d0UCHgACeQICAi8CBAIFAgYCBwIIAgkCHAILAnsCDQIIAggCCAIIAggCCAIIAggCCAIIAggCCAIIAggCCAIIAggCGgIDAsBzcQB+AAAAAAACc3EAfgAE///////////////+/////v////91cQB+AAcAAAAEJDRt9Hh4d0UCHgACeQICAl4CBAIFAgYCBwIIAgkCHAILAnsCDQIIAggCCAIIAggCCAIIAggCCAIIAggCCAIIAggCCAIIAggCGgIDAsFzcQB+AAAAAAACc3EAfgAE///////////////+/////v////91cQB+AAcAAAAEHbH6THh4d0UCHgACeQICAiECBAIFAgYCBwIIAgkCegILAnsCDQIIAggCCAIIAggCCAIIAggCCAIIAggCCAIIAggCCAIIAggCGgIDAsJzcQB+AAAAAAACc3EAfgAE///////////////+/////v////91cQB+AAcAAAADEm9GeHh3RQIeAAJ5AgICMQIEAgUCBgIHAggCCQIcAgsCewINAggCCAIIAggCCAIIAggCCAIIAggCCAIIAggCCAIIAggCCAIaAgMCw3NxAH4AAAAAAAJzcQB+AAT///////////////7////+/////3VxAH4ABwAAAAQL0RJ0eHh3igIeAAJ5AgICLwIEAgUCBgIHAggCCQJ6AgsCewINAggCCAIIAggCCAIIAggCCAIIAggCCAIIAggCCAIIAggCCAIaAgMCMAIeAAJ5AgICHgIEAgUCBgIHAggCCQJ6AgsCewINAggCCAIIAggCCAIIAggCCAIIAggCCAIIAggCCAIIAggCCAIaAgMCxHNxAH4AAAAAAAJzcQB+AAT///////////////7////+/////3VxAH4ABwAAAAMSoqh4eHdFAh4AAnkCAgJeAgQCBQIGAgcCCAIJAnoCCwJ7Ag0CCAIIAggCCAIIAggCCAIIAggCCAIIAggCCAIIAggCCAIIAhoCAwLFc3EAfgAAAAAAAnNxAH4ABP///////////////v////7/////dXEAfgAHAAAAAxKC+Hh4d0UCHgACeQICAisCBAIFAgYCBwIIAgkCHwILAnsCDQIIAggCCAIIAggCCAIIAggCCAIIAggCCAIIAggCCAIIAggCGgIDAsZzcQB+AAAAAAACc3EAfgAE///////////////+/////gAAAAF1cQB+AAcAAAAEBhtaanh4d0UCHgACeQICAhsCBAIFAgYCBwIIAgkCHwILAnsCDQIIAggCCAIIAggCCAIIAggCCAIIAggCCAIIAggCCAIIAggCGgIDAsdzcQB+AAAAAAACc3EAfgAE///////////////+/////v////91cQB+AAcAAAAEAWTK8nh4d0UCHgACeQICAiMCBAIFAgYCBwIIAgkCHwILAnsCDQIIAggCCAIIAggCCAIIAggCCAIIAggCCAIIAggCCAIIAggCGgIDAshzcQB+AAAAAAACc3EAfgAE///////////////+/////v////91cQB+AAcAAAADTrgKeHh3RQIeAAJ5AgICjAIEAgUCBgIHAggCCQIcAgsCewINAggCCAIIAggCCAIIAggCCAIIAggCCAIIAggCCAIIAggCCAIaAgMCyXNxAH4AAAAAAAJzcQB+AAT///////////////7////+/////3VxAH4ABwAAAAQpRoS2eHh6AAAEAAIeAAJ5AgICjAIEAgUCBgIHAggCCQJ6AgsCewINAggCCAIIAggCCAIIAggCCAIIAggCCAIIAggCCAIIAggCCAIaAgMCMAIeAALKAAk0MTcyMTk0MDACAgJLAgQCBQIGAgcCCAIJAhwCCwJ7Ag0CCAIIAggCCAIIAggCCAIIAggCCAIIAggCCAIIAggCCAIIAh4CAwKvAh4AAsoCAgJHAgQCBQIGAgcCCAIJAhwCCwJ7Ag0CCAIIAggCCAIIAggCCAIIAggCCAIIAggCCAIIAggCCAIIAh4CAwKxAh4AAsoCAgInAgQCBQIGAgcCCAIJAh8CCwJ7Ag0CCAIIAggCCAIIAggCCAIIAggCCAIIAggCCAIIAggCCAIIAh4CAwKuAh4AAsoCAgIDAgQCBQIGAgcCCAIJAh8CCwJ7Ag0CCAIIAggCCAIIAggCCAIIAggCCAIIAggCCAIIAggCCAIIAh4CAwKnAh4AAsoCAgIrAgQCBQIGAgcCCAIJAhwCCwJ7Ag0CCAIIAggCCAIIAggCCAIIAggCCAIIAggCCAIIAggCCAIIAh4CAwK0Ah4AAsoCAgJLAgQCBQIGAgcCCAIJAnoCCwJ7Ag0CCAIIAggCCAIIAggCCAIIAggCCAIIAggCCAIIAggCCAIIAh4CAwK1Ah4AAsoCAgJDAgQCBQIGAgcCCAIJAnoCCwJ7Ag0CCAIIAggCCAIIAggCCAIIAggCCAIIAggCCAIIAggCCAIIAh4CAwKoAh4AAsoCAgIvAgQCBQIGAgcCCAIJAh8CCwJ7Ag0CCAIIAggCCAIIAggCCAIIAggCCAIIAggCCAIIAggCCAIIAh4CAwKyAh4AAsoCAgIxAgQCBQIGAgcCCAIJAh8CCwJ7Ag0CCAIIAggCCAIIAggCCAIIAggCCAIIAggCCAIIAggCCAIIAh4CAwKzAh4AAsoCAgItAgQCBQIGAgcCCAIJAh8CCwJ7Ag0CCAIIAggCCAIIAggCCAIIAggCCAIIAggCCAIIAggCCAIIAh4CAwKsAh4AAsoCAgI7AgQCBQIGAgcCCAIJAh8CCwJ7Ag0CCAIIAggCCAIIAggCCAIIAggCCAIIAggCCAIIAggCCAIIAh4CAwKQAh4AAsoCAgIzAgQCBQIGAgcCCAIJAh8CCwJ7Ag0CCAIIAggCCAIIAggCCAIIAggCCAIIAggCCAIIAggCCAIIAh4CAwKRAh4AAsoCAgIDAgQCBQIGAgcCCAIJAhwCCwJ7Ag0CCAIIAggCCAIIAggCCAIIAggCCAIIAggCCAIIAggCCAIIAh4CAwKVAh4AAsoCAgI/AgQCBQIGAgcCCAIJAhwCCwJ7Ag0CCAIIAggCCAIIAggCCAIIAgh6AAAEAAIIAggCCAIIAggCCAIIAggCHgIDApYCHgACygICAjgCBAIFAgYCBwIIAgkCHAILAnsCDQIIAggCCAIIAggCCAIIAggCCAIIAggCCAIIAggCCAIIAggCHgIDArgCHgACygICAkACBAIFAgYCBwIIAgkCHAILAnsCDQIIAggCCAIIAggCCAIIAggCCAIIAggCCAIIAggCCAIIAggCHgIDAr8CHgACygICAkACBAIFAgYCBwIIAgkCegILAnsCDQIIAggCCAIIAggCCAIIAggCCAIIAggCCAIIAggCCAIIAggCHgIDAr4CHgACygICAl4CBAIFAgYCBwIIAgkCegILAnsCDQIIAggCCAIIAggCCAIIAggCCAIIAggCCAIIAggCCAIIAggCHgIDAsUCHgACygICAj0CBAIFAgYCBwIIAgkCHwILAnsCDQIIAggCCAIIAggCCAIIAggCCAIIAggCCAIIAggCCAIIAggCHgIDAr0CHgACygICAlACBAIFAgYCBwIIAgkCHAILAnsCDQIIAggCCAIIAggCCAIIAggCCAIIAggCCAIIAggCCAIIAggCHgIDApkCHgACygICAicCBAIFAgYCBwIIAgkCegILAnsCDQIIAggCCAIIAggCCAIIAggCCAIIAggCCAIIAggCCAIIAggCHgIDAp0CHgACygICAi0CBAIFAgYCBwIIAgkCHAILAnsCDQIIAggCCAIIAggCCAIIAggCCAIIAggCCAIIAggCCAIIAggCHgIDAqECHgACygICAicCBAIFAgYCBwIIAgkCHAILAnsCDQIIAggCCAIIAggCCAIIAggCCAIIAggCCAIIAggCCAIIAggCHgIDAp4CHgACygICAi0CBAIFAgYCBwIIAgkCegILAnsCDQIIAggCCAIIAggCCAIIAggCCAIIAggCCAIIAggCCAIIAggCHgIDApoCHgACygICAkcCBAIFAgYCBwIIAgkCHwILAnsCDQIIAggCCAIIAggCCAIIAggCCAIIAggCCAIIAggCCAIIAggCHgIDAqICHgACygICAlACBAIFAgYCBwIIAgkCegILAnsCDQIIAggCCAIIAggCCAIIAggCCAIIAggCCAIIAggCCAIIAggCHgIDAp8CHgACygICAjgCBAIFAgYCBwIIAgkCegILAnsCDQIIAggCCAIIAggCCAIIAggCCAIIAggCCAIIAggCCAIIAggCHgIDArcCHgACygICAksCBAIFAgYCBwIIAgkCHwILAnsCDQIIAggCCAIIAggCCAIIAggCCAIIAggCCAIIAggCCAIIAggCHgIDAqMCHgACygICAj0CBAIFAgYCBwIIAgkCHAILAnsCDQIIAggCCAJ6AAAEAAgCCAIIAggCCAIIAggCCAIIAggCCAIIAggCCAIeAgMCfwIeAALKAgICQwIEAgUCBgIHAggCCQIcAgsCewINAggCCAIIAggCCAIIAggCCAIIAggCCAIIAggCCAIIAggCCAIeAgMCpAIeAALKAgICNgIEAgUCBgIHAggCCQIfAgsCewINAggCCAIIAggCCAIIAggCCAIIAggCCAIIAggCCAIIAggCCAIeAgMCgwIeAALKAgICKwIEAgUCBgIHAggCCQJ6AgsCewINAggCCAIIAggCCAIIAggCCAIIAggCCAIIAggCCAIIAggCCAIeAgMCkgIeAALKAgICGwIEAgUCBgIHAggCCQIcAgsCewINAggCCAIIAggCCAIIAggCCAIIAggCCAIIAggCCAIIAggCCAIeAgMCfgIeAALKAgICKQIEAgUCBgIHAggCCQIfAgsCewINAggCCAIIAggCCAIIAggCCAIIAggCCAIIAggCCAIIAggCCAIeAgMChgIeAALKAgICJQIEAgUCBgIHAggCCQIfAgsCewINAggCCAIIAggCCAIIAggCCAIIAggCCAIIAggCCAIIAggCCAIeAgMChAIeAALKAgICPwIEAgUCBgIHAggCCQIfAgsCewINAggCCAIIAggCCAIIAggCCAIIAggCCAIIAggCCAIIAggCCAIeAgMCqwIeAALKAgICGwIEAgUCBgIHAggCCQJ6AgsCewINAggCCAIIAggCCAIIAggCCAIIAggCCAIIAggCCAIIAggCCAIeAgMCiQIeAALKAgICNgIEAgUCBgIHAggCCQIcAgsCewINAggCCAIIAggCCAIIAggCCAIIAggCCAIIAggCCAIIAggCCAIeAgMChwIeAALKAgICJQIEAgUCBgIHAggCCQIcAgsCewINAggCCAIIAggCCAIIAggCCAIIAggCCAIIAggCCAIIAggCCAIeAgMClwIeAALKAgICIwIEAgUCBgIHAggCCQJ6AgsCewINAggCCAIIAggCCAIIAggCCAIIAggCCAIIAggCCAIIAggCCAIeAgMChQIeAALKAgICPQIEAgUCBgIHAggCCQJ6AgsCewINAggCCAIIAggCCAIIAggCCAIIAggCCAIIAggCCAIIAggCCAIeAgMCoAIeAALKAgICIQIEAgUCBgIHAggCCQIfAgsCewINAggCCAIIAggCCAIIAggCCAIIAggCCAIIAggCCAIIAggCCAIeAgMCjgIeAALKAgICIwIEAgUCBgIHAggCCQIcAgsCewINAggCCAIIAggCCAIIAggCCAIIAggCCAIIAggCCAIIAggCCAIeAgMCjwIeAALKAgICjAIEAgUCBgIHAggCCQIfAgt6AAAEAAJ7Ag0CCAIIAggCCAIIAggCCAIIAggCCAIIAggCCAIIAggCCAIIAh4CAwKNAh4AAsoCAgIeAgQCBQIGAgcCCAIJAh8CCwJ7Ag0CCAIIAggCCAIIAggCCAIIAggCCAIIAggCCAIIAggCCAIIAh4CAwKKAh4AAsoCAgJeAgQCBQIGAgcCCAIJAh8CCwJ7Ag0CCAIIAggCCAIIAggCCAIIAggCCAIIAggCCAIIAggCCAIIAh4CAwKLAh4AAsoCAgI2AgQCBQIGAgcCCAIJAnoCCwJ7Ag0CCAIIAggCCAIIAggCCAIIAggCCAIIAggCCAIIAggCCAIIAh4CAwKUAh4AAsoCAgIhAgQCBQIGAgcCCAIJAhwCCwJ7Ag0CCAIIAggCCAIIAggCCAIIAggCCAIIAggCCAIIAggCCAIIAh4CAwK5Ah4AAsoCAgIeAgQCBQIGAgcCCAIJAhwCCwJ7Ag0CCAIIAggCCAIIAggCCAIIAggCCAIIAggCCAIIAggCCAIIAh4CAwK2Ah4AAsoCAgIvAgQCBQIGAgcCCAIJAnoCCwJ7Ag0CCAIIAggCCAIIAggCCAIIAggCCAIIAggCCAIIAggCCAIIAh4CAwIwAh4AAsoCAgIlAgQCBQIGAgcCCAIJAnoCCwJ7Ag0CCAIIAggCCAIIAggCCAIIAggCCAIIAggCCAIIAggCCAIIAh4CAwKTAh4AAsoCAgJDAgQCBQIGAgcCCAIJAh8CCwJ7Ag0CCAIIAggCCAIIAggCCAIIAggCCAIIAggCCAIIAggCCAIIAh4CAwK7Ah4AAsoCAgJQAgQCBQIGAgcCCAIJAh8CCwJ7Ag0CCAIIAggCCAIIAggCCAIIAggCCAIIAggCCAIIAggCCAIIAh4CAwK6Ah4AAsoCAgIxAgQCBQIGAgcCCAIJAnoCCwJ7Ag0CCAIIAggCCAIIAggCCAIIAggCCAIIAggCCAIIAggCCAIIAh4CAwKCAh4AAsoCAgIhAgQCBQIGAgcCCAIJAnoCCwJ7Ag0CCAIIAggCCAIIAggCCAIIAggCCAIIAggCCAIIAggCCAIIAh4CAwLCAh4AAsoCAgIpAgQCBQIGAgcCCAIJAhwCCwJ7Ag0CCAIIAggCCAIIAggCCAIIAggCCAIIAggCCAIIAggCCAIIAh4CAwKYAh4AAsoCAgIpAgQCBQIGAgcCCAIJAnoCCwJ7Ag0CCAIIAggCCAIIAggCCAIIAggCCAIIAggCCAIIAggCCAIIAh4CAwIwAh4AAsoCAgIxAgQCBQIGAgcCCAIJAhwCCwJ7Ag0CCAIIAggCCAIIAggCCAIIAggCCAIIAggCCAIIAggCCAIIAh4CAwLDAh4AAsoCAgIbAgQCBQJ6AAAEAAYCBwIIAgkCHwILAnsCDQIIAggCCAIIAggCCAIIAggCCAIIAggCCAIIAggCCAIIAggCHgIDAscCHgACygICAl4CBAIFAgYCBwIIAgkCHAILAnsCDQIIAggCCAIIAggCCAIIAggCCAIIAggCCAIIAggCCAIIAggCHgIDAsECHgACygICAi8CBAIFAgYCBwIIAgkCHAILAnsCDQIIAggCCAIIAggCCAIIAggCCAIIAggCCAIIAggCCAIIAggCHgIDAsACHgACygICAj8CBAIFAgYCBwIIAgkCegILAnsCDQIIAggCCAIIAggCCAIIAggCCAIIAggCCAIIAggCCAIIAggCHgIDAjACHgACygICAh4CBAIFAgYCBwIIAgkCegILAnsCDQIIAggCCAIIAggCCAIIAggCCAIIAggCCAIIAggCCAIIAggCHgIDAsQCHgACygICAjsCBAIFAgYCBwIIAgkCHAILAnsCDQIIAggCCAIIAggCCAIIAggCCAIIAggCCAIIAggCCAIIAggCHgIDAoECHgACygICAgMCBAIFAgYCBwIIAgkCegILAnsCDQIIAggCCAIIAggCCAIIAggCCAIIAggCCAIIAggCCAIIAggCHgIDAogCHgACygICAowCBAIFAgYCBwIIAgkCHAILAnsCDQIIAggCCAIIAggCCAIIAggCCAIIAggCCAIIAggCCAIIAggCHgIDAskCHgACygICAowCBAIFAgYCBwIIAgkCegILAnsCDQIIAggCCAIIAggCCAIIAggCCAIIAggCCAIIAggCCAIIAggCHgIDAjACHgACygICAisCBAIFAgYCBwIIAgkCHwILAnsCDQIIAggCCAIIAggCCAIIAggCCAIIAggCCAIIAggCCAIIAggCHgIDAsYCHgACygICAiMCBAIFAgYCBwIIAgkCHwILAnsCDQIIAggCCAIIAggCCAIIAggCCAIIAggCCAIIAggCCAIIAggCHgIDAsgCHgACygICAjsCBAIFAgYCBwIIAgkCegILAnsCDQIIAggCCAIIAggCCAIIAggCCAIIAggCCAIIAggCCAIIAggCHgIDAnwCHgACygICAjgCBAIFAgYCBwIIAgkCHwILAnsCDQIIAggCCAIIAggCCAIIAggCCAIIAggCCAIIAggCCAIIAggCHgIDAqoCHgACygICAjMCBAIFAgYCBwIIAgkCegILAnsCDQIIAggCCAIIAggCCAIIAggCCAIIAggCCAIIAggCCAIIAggCHgIDAn0CHgACygICAjMCBAIFAgYCBwIIAgkCHAILAnsCDQIIAggCCAIIAggCCAIIAggCCAIIAggCCAIIAggCCAIIAggCHgIDAoACHgB6AAAEAALKAgICRwIEAgUCBgIHAggCCQJ6AgsCewINAggCCAIIAggCCAIIAggCCAIIAggCCAIIAggCCAIIAggCCAIeAgMCsAIeAALKAgICQAIEAgUCBgIHAggCCQIfAgsCewINAggCCAIIAggCCAIIAggCCAIIAggCCAIIAggCCAIIAggCCAIeAgMCqQIeAALLAAk0MTcyMTI0NDACAgIjAgQCBQIGAgcCCAIJAnoCCwJ7Ag0CCAIIAggCCAIIAggCCAIIAggCCAIIAggCCAIIAggCCAIIAhgCAwKFAh4AAssCAgIbAgQCBQIGAgcCCAIJAnoCCwJ7Ag0CCAIIAggCCAIIAggCCAIIAggCCAIIAggCCAIIAggCCAIIAhgCAwKJAh4AAssCAgIpAgQCBQIGAgcCCAIJAh8CCwJ7Ag0CCAIIAggCCAIIAggCCAIIAggCCAIIAggCCAIIAggCCAIIAhgCAwKGAh4AAssCAgIeAgQCBQIGAgcCCAIJAh8CCwJ7Ag0CCAIIAggCCAIIAggCCAIIAggCCAIIAggCCAIIAggCCAIIAhgCAwKKAh4AAssCAgJeAgQCBQIGAgcCCAIJAh8CCwJ7Ag0CCAIIAggCCAIIAggCCAIIAggCCAIIAggCCAIIAggCCAIIAhgCAwKLAh4AAssCAgIbAgQCBQIGAgcCCAIJAhwCCwJ7Ag0CCAIIAggCCAIIAggCCAIIAggCCAIIAggCCAIIAggCCAIIAhgCAwJ+Ah4AAssCAgIhAgQCBQIGAgcCCAIJAh8CCwJ7Ag0CCAIIAggCCAIIAggCCAIIAggCCAIIAggCCAIIAggCCAIIAhgCAwKOAh4AAssCAgIjAgQCBQIGAgcCCAIJAhwCCwJ7Ag0CCAIIAggCCAIIAggCCAIIAggCCAIIAggCCAIIAggCCAIIAhgCAwKPAh4AAssCAgIhAgQCBQIGAgcCCAIJAhwCCwJ7Ag0CCAIIAggCCAIIAggCCAIIAggCCAIIAggCCAIIAggCCAIIAhgCAwK5Ah4AAssCAgI2AgQCBQIGAgcCCAIJAnoCCwJ7Ag0CCAIIAggCCAIIAggCCAIIAggCCAIIAggCCAIIAggCCAIIAhgCAwKUAh4AAssCAgKMAgQCBQIGAgcCCAIJAh8CCwJ7Ag0CCAIIAggCCAIIAggCCAIIAggCCAIIAggCCAIIAggCCAIIAhgCAwKNAh4AAssCAgIxAgQCBQIGAgcCCAIJAnoCCwJ7Ag0CCAIIAggCCAIIAggCCAIIAggCCAIIAggCCAIIAggCCAIIAhgCAwKCAh4AAssCAgJDAgQCBQIGAgcCCAIJAh8CCwJ7Ag0CCAIIAggCCAIIAggCCAIIAggCCAJ6AAAEAAgCCAIIAggCCAIIAggCGAIDArsCHgACywICAikCBAIFAgYCBwIIAgkCHAILAnsCDQIIAggCCAIIAggCCAIIAggCCAIIAggCCAIIAggCCAIIAggCGAIDApgCHgACywICAjYCBAIFAgYCBwIIAgkCHAILAnsCDQIIAggCCAIIAggCCAIIAggCCAIIAggCCAIIAggCCAIIAggCGAIDAocCHgACywICAiUCBAIFAgYCBwIIAgkCegILAnsCDQIIAggCCAIIAggCCAIIAggCCAIIAggCCAIIAggCCAIIAggCGAIDApMCHgACywICAlACBAIFAgYCBwIIAgkCHwILAnsCDQIIAggCCAIIAggCCAIIAggCCAIIAggCCAIIAggCCAIIAggCGAIDAroCHgACywICAiUCBAIFAgYCBwIIAgkCHAILAnsCDQIIAggCCAIIAggCCAIIAggCCAIIAggCCAIIAggCCAIIAggCGAIDApcCHgACywICAiMCBAIFAgYCBwIIAgkCHwILAnsCDQIIAggCCAIIAggCCAIIAggCCAIIAggCCAIIAggCCAIIAggCGAIDAsgCHgACywICAjECBAIFAgYCBwIIAgkCHAILAnsCDQIIAggCCAIIAggCCAIIAggCCAIIAggCCAIIAggCCAIIAggCGAIDAsMCHgACywICAgMCBAIFAgYCBwIIAgkCegILAnsCDQIIAggCCAIIAggCCAIIAggCCAIIAggCCAIIAggCCAIIAggCGAIDAogCHgACywICAowCBAIFAgYCBwIIAgkCHAILAnsCDQIIAggCCAIIAggCCAIIAggCCAIIAggCCAIIAggCCAIIAggCGAIDAskCHgACywICAiECBAIFAgYCBwIIAgkCegILAnsCDQIIAggCCAIIAggCCAIIAggCCAIIAggCCAIIAggCCAIIAggCGAIDAsICHgACywICAqUCBAIFAgYCBwIIAgkCHwILAnsCDQIIAggCCAIIAggCCAIIAggCCAIIAggCCAIIAggCCAIIAggCGAIDArwCHgACywICAowCBAIFAgYCBwIIAgkCegILAnsCDQIIAggCCAIIAggCCAIIAggCCAIIAggCCAIIAggCCAIIAggCGAIDAjACHgACywICAi8CBAIFAgYCBwIIAgkCegILAnsCDQIIAggCCAIIAggCCAIIAggCCAIIAggCCAIIAggCCAIIAggCGAIDAjACHgACywICAh4CBAIFAgYCBwIIAgkCegILAnsCDQIIAggCCAIIAggCCAIIAggCCAIIAggCCAIIAggCCAIIAggCGAIDAsQCHgACywICAl4CBAIFAgYCBwIIAgkCegILAnsCDQIIAggCCAIIAgh6AAACTgIIAggCCAIIAggCCAIIAggCCAIIAggCCAIYAgMCxQIeAALLAgICLwIEAgUCBgIHAggCCQIcAgsCewINAggCCAIIAggCCAIIAggCCAIIAggCCAIIAggCCAIIAggCCAIYAgMCwAIeAALLAgICGwIEAgUCBgIHAggCCQIfAgsCewINAggCCAIIAggCCAIIAggCCAIIAggCCAIIAggCCAIIAggCCAIYAgMCxwIeAALLAgICXgIEAgUCBgIHAggCCQIcAgsCewINAggCCAIIAggCCAIIAggCCAIIAggCCAIIAggCCAIIAggCCAIYAgMCwQIeAALLAgICHgIEAgUCBgIHAggCCQIcAgsCewINAggCCAIIAggCCAIIAggCCAIIAggCCAIIAggCCAIIAggCCAIYAgMCtgIeAALLAgICOwIEAgUCBgIHAggCCQJ6AgsCewINAggCCAIIAggCCAIIAggCCAIIAggCCAIIAggCCAIIAggCCAIYAgMCfAIeAALLAgICMwIEAgUCBgIHAggCCQJ6AgsCewINAggCCAIIAggCCAIIAggCCAIIAggCCAIIAggCCAIIAggCCAIYAgMCfQIeAALLAgICKwIEAgUCBgIHAggCCQIfAgsCewINAggCCAIIAggCCAIIAggCCAIIAggCCAIIAggCCAIIAggCCAIYAgMCxgIeAALLAgICzAAGMjAxODA1AgQCBQIGAgcCCAIJAh8CCwJ7Ag0CCAIIAggCCAIIAggCCAIIAggCCAIIAggCCAIIAggCCAIIAhgCAwLNc3EAfgAAAAAAAnNxAH4ABP///////////////v////4AAAABdXEAfgAHAAAAAzaltnh4egAABAACHgACywICAkACBAIFAgYCBwIIAgkCHwILAnsCDQIIAggCCAIIAggCCAIIAggCCAIIAggCCAIIAggCCAIIAggCGAIDAqkCHgACywICAjsCBAIFAgYCBwIIAgkCHAILAnsCDQIIAggCCAIIAggCCAIIAggCCAIIAggCCAIIAggCCAIIAggCGAIDAoECHgACywICAjgCBAIFAgYCBwIIAgkCHwILAnsCDQIIAggCCAIIAggCCAIIAggCCAIIAggCCAIIAggCCAIIAggCGAIDAqoCHgACywICAjMCBAIFAgYCBwIIAgkCHAILAnsCDQIIAggCCAIIAggCCAIIAggCCAIIAggCCAIIAggCCAIIAggCGAIDAoACHgACywICAi0CBAIFAgYCBwIIAgkCHwILAnsCDQIIAggCCAIIAggCCAIIAggCCAIIAggCCAIIAggCCAIIAggCGAIDAqwCHgACywICApsCBAIFAgYCBwIIAgkCHAILAnsCDQIIAggCCAIIAggCCAIIAggCCAIIAggCCAIIAggCCAIIAggCGAIDAq0CHgACywICAkcCBAIFAgYCBwIIAgkCHAILAnsCDQIIAggCCAIIAggCCAIIAggCCAIIAggCCAIIAggCCAIIAggCGAIDArECHgACywICApsCBAIFAgYCBwIIAgkCegILAnsCDQIIAggCCAIIAggCCAIIAggCCAIIAggCCAIIAggCCAIIAggCGAIDAjACHgACywICAksCBAIFAgYCBwIIAgkCegILAnsCDQIIAggCCAIIAggCCAIIAggCCAIIAggCCAIIAggCCAIIAggCGAIDArUCHgACywICAkcCBAIFAgYCBwIIAgkCegILAnsCDQIIAggCCAIIAggCCAIIAggCCAIIAggCCAIIAggCCAIIAggCGAIDArACHgACywICAi8CBAIFAgYCBwIIAgkCHwILAnsCDQIIAggCCAIIAggCCAIIAggCCAIIAggCCAIIAggCCAIIAggCGAIDArICHgACywICAisCBAIFAgYCBwIIAgkCHAILAnsCDQIIAggCCAIIAggCCAIIAggCCAIIAggCCAIIAggCCAIIAggCGAIDArQCHgACywICAicCBAIFAgYCBwIIAgkCHwILAnsCDQIIAggCCAIIAggCCAIIAggCCAIIAggCCAIIAggCCAIIAggCGAIDAq4CHgACywICAksCBAIFAgYCBwIIAgkCHAILAnsCDQIIAggCCAIIAggCCAIIAggCCAIIAggCCAIIAggCCAIIAggCGAIDAq8CHgACywICAjECBAIFAgYCBwIIAgkCHwILAnsCDQIIAggCCAIIAggCCAIIAggCCAIIAggCCAIIAggCegAAAR8IAggCCAIYAgMCswIeAALLAgICOwIEAgUCBgIHAggCCQIfAgsCewINAggCCAIIAggCCAIIAggCCAIIAggCCAIIAggCCAIIAggCCAIYAgMCkAIeAALLAgICMwIEAgUCBgIHAggCCQIfAgsCewINAggCCAIIAggCCAIIAggCCAIIAggCCAIIAggCCAIIAggCCAIYAgMCkQIeAALLAgICOAIEAgUCBgIHAggCCQIcAgsCewINAggCCAIIAggCCAIIAggCCAIIAggCCAIIAggCCAIIAggCCAIYAgMCuAIeAALLAgICzAIEAgUCBgIHAggCCQIcAgsCewINAggCCAIIAggCCAIIAggCCAIIAggCCAIIAggCCAIIAggCCAIYAgMCznNxAH4AAAAAAAJzcQB+AAT///////////////7////+/////3VxAH4ABwAAAAQv/sZceHh6AAAEAAIeAALLAgICAwIEAgUCBgIHAggCCQIcAgsCewINAggCCAIIAggCCAIIAggCCAIIAggCCAIIAggCCAIIAggCCAIYAgMClQIeAALLAgICOAIEAgUCBgIHAggCCQJ6AgsCewINAggCCAIIAggCCAIIAggCCAIIAggCCAIIAggCCAIIAggCCAIYAgMCtwIeAALLAgICzAIEAgUCBgIHAggCCQJ6AgsCewINAggCCAIIAggCCAIIAggCCAIIAggCCAIIAggCCAIIAggCCAIYAgMCMAIeAALLAgICPwIEAgUCBgIHAggCCQIcAgsCewINAggCCAIIAggCCAIIAggCCAIIAggCCAIIAggCCAIIAggCCAIYAgMClgIeAALLAgICPwIEAgUCBgIHAggCCQJ6AgsCewINAggCCAIIAggCCAIIAggCCAIIAggCCAIIAggCCAIIAggCCAIYAgMCMAIeAALLAgICQAIEAgUCBgIHAggCCQJ6AgsCewINAggCCAIIAggCCAIIAggCCAIIAggCCAIIAggCCAIIAggCCAIYAgMCvgIeAALLAgICQAIEAgUCBgIHAggCCQIcAgsCewINAggCCAIIAggCCAIIAggCCAIIAggCCAIIAggCCAIIAggCCAIYAgMCvwIeAALLAgICPQIEAgUCBgIHAggCCQIfAgsCewINAggCCAIIAggCCAIIAggCCAIIAggCCAIIAggCCAIIAggCCAIYAgMCvQIeAALLAgICKQIEAgUCBgIHAggCCQJ6AgsCewINAggCCAIIAggCCAIIAggCCAIIAggCCAIIAggCCAIIAggCCAIYAgMCMAIeAALLAgICUAIEAgUCBgIHAggCCQIcAgsCewINAggCCAIIAggCCAIIAggCCAIIAggCCAIIAggCCAIIAggCCAIYAgMCmQIeAALLAgICJwIEAgUCBgIHAggCCQJ6AgsCewINAggCCAIIAggCCAIIAggCCAIIAggCCAIIAggCCAIIAggCCAIYAgMCnQIeAALLAgICmwIEAgUCBgIHAggCCQIfAgsCewINAggCCAIIAggCCAIIAggCCAIIAggCCAIIAggCCAIIAggCCAIYAgMCnAIeAALLAgICSwIEAgUCBgIHAggCCQIfAgsCewINAggCCAIIAggCCAIIAggCCAIIAggCCAIIAggCCAIIAggCCAIYAgMCowIeAALLAgICJwIEAgUCBgIHAggCCQIcAgsCewINAggCCAIIAggCCAIIAggCCAIIAggCCAIIAggCCAIIAggCCAIYAgMCngIeAALLAgICLQIEAgUCBgIHAggCCQJ6AgsCewINAggCCAIIAggCCAIIAggCCAIIAggCCAIIAggCCAJ6AAAEAAgCCAIIAhgCAwKaAh4AAssCAgJHAgQCBQIGAgcCCAIJAh8CCwJ7Ag0CCAIIAggCCAIIAggCCAIIAggCCAIIAggCCAIIAggCCAIIAhgCAwKiAh4AAssCAgItAgQCBQIGAgcCCAIJAhwCCwJ7Ag0CCAIIAggCCAIIAggCCAIIAggCCAIIAggCCAIIAggCCAIIAhgCAwKhAh4AAssCAgI9AgQCBQIGAgcCCAIJAhwCCwJ7Ag0CCAIIAggCCAIIAggCCAIIAggCCAIIAggCCAIIAggCCAIIAhgCAwJ/Ah4AAssCAgIrAgQCBQIGAgcCCAIJAnoCCwJ7Ag0CCAIIAggCCAIIAggCCAIIAggCCAIIAggCCAIIAggCCAIIAhgCAwKSAh4AAssCAgKlAgQCBQIGAgcCCAIJAhwCCwJ7Ag0CCAIIAggCCAIIAggCCAIIAggCCAIIAggCCAIIAggCCAIIAhgCAwKmAh4AAssCAgIlAgQCBQIGAgcCCAIJAh8CCwJ7Ag0CCAIIAggCCAIIAggCCAIIAggCCAIIAggCCAIIAggCCAIIAhgCAwKEAh4AAssCAgI9AgQCBQIGAgcCCAIJAnoCCwJ7Ag0CCAIIAggCCAIIAggCCAIIAggCCAIIAggCCAIIAggCCAIIAhgCAwKgAh4AAssCAgJQAgQCBQIGAgcCCAIJAnoCCwJ7Ag0CCAIIAggCCAIIAggCCAIIAggCCAIIAggCCAIIAggCCAIIAhgCAwKfAh4AAssCAgJDAgQCBQIGAgcCCAIJAnoCCwJ7Ag0CCAIIAggCCAIIAggCCAIIAggCCAIIAggCCAIIAggCCAIIAhgCAwKoAh4AAssCAgKlAgQCBQIGAgcCCAIJAnoCCwJ7Ag0CCAIIAggCCAIIAggCCAIIAggCCAIIAggCCAIIAggCCAIIAhgCAwIwAh4AAssCAgI/AgQCBQIGAgcCCAIJAh8CCwJ7Ag0CCAIIAggCCAIIAggCCAIIAggCCAIIAggCCAIIAggCCAIIAhgCAwKrAh4AAssCAgIDAgQCBQIGAgcCCAIJAh8CCwJ7Ag0CCAIIAggCCAIIAggCCAIIAggCCAIIAggCCAIIAggCCAIIAhgCAwKnAh4AAssCAgI2AgQCBQIGAgcCCAIJAh8CCwJ7Ag0CCAIIAggCCAIIAggCCAIIAggCCAIIAggCCAIIAggCCAIIAhgCAwKDAh4AAssCAgJDAgQCBQIGAgcCCAIJAhwCCwJ7Ag0CCAIIAggCCAIIAggCCAIIAggCCAIIAggCCAIIAggCCAIIAhgCAwKkAh4AAs8ACTUzMzAxMzQ0OAICAi0CBAIFAgYCBwIIAgkCHwILAgwCDQIIAggCCAJ3bggCCAIIAggCCAIIAggCCAIIAggCCAIIAggCCAIEAgMCTgIeAALPAgIC0AAGMjAxODA2AgQCBQIGAgcCCAIJAh8CCwIMAg0CCAIIAggCCAIIAggCCAIIAggCCAIIAggCCAIIAggCCAIIAgQCAwLRc3EAfgAAAAAAAnNxAH4ABP///////////////v////7/////dXEAfgAHAAAABAHuetZ4eHdFAh4AAs8CAgKlAgQCBQIGAgcCCAIJAh8CCwIMAg0CCAIIAggCCAIIAggCCAIIAggCCAIIAggCCAIIAggCCAIIAgQCAwLSc3EAfgAAAAAAAnNxAH4ABP///////////////v////7/////dXEAfgAHAAAABA5TyYx4eHeKAh4AAs8CAgJDAgQCBQIGAgcCCAIJAh8CCwIMAg0CCAIIAggCCAIIAggCCAIIAggCCAIIAggCCAIIAggCCAIIAgQCAwJEAh4AAs8CAgLMAgQCBQIGAgcCCAIJAh8CCwIMAg0CCAIIAggCCAIIAggCCAIIAggCCAIIAggCCAIIAggCCAIIAgQCAwLTc3EAfgAAAAAAAnNxAH4ABP///////////////v////7/////dXEAfgAHAAAABARKQZV4eHoAAAJtAh4AAs8CAgIpAgQCBQIGAgcCCAIJAh8CCwIMAg0CCAIIAggCCAIIAggCCAIIAggCCAIIAggCCAIIAggCCAIIAgQCAwIqAh4AAs8CAgIlAgQCBQIGAgcCCAIJAh8CCwIMAg0CCAIIAggCCAIIAggCCAIIAggCCAIIAggCCAIIAggCCAIIAgQCAwImAh4AAs8CAgJAAgQCBQIGAgcCCAIJAh8CCwIMAg0CCAIIAggCCAIIAggCCAIIAggCCAIIAggCCAIIAggCCAIIAgQCAwJWAh4AAs8CAgI/AgQCBQIGAgcCCAIJAh8CCwIMAg0CCAIIAggCCAIIAggCCAIIAggCCAIIAggCCAIIAggCCAIIAgQCAwJcAh4AAs8CAgIzAgQCBQIGAgcCCAIJAh8CCwIMAg0CCAIIAggCCAIIAggCCAIIAggCCAIIAggCCAIIAggCCAIIAgQCAwJvAh4AAs8CAgIvAgQCBQIGAgcCCAIJAh8CCwIMAg0CCAIIAggCCAIIAggCCAIIAggCCAIIAggCCAIIAggCCAIIAgQCAwJ0Ah4AAs8CAgIeAgQCBQIGAgcCCAIJAh8CCwIMAg0CCAIIAggCCAIIAggCCAIIAggCCAIIAggCCAIIAggCCAIIAgQCAwIgAh4AAs8CAgJeAgQCBQIGAgcCCAIJAh8CCwIMAg0CCAIIAggCCAIIAggCCAIIAggCCAIIAggCCAIIAggCCAIIAgQCAwJ3Ah4AAs8CAgKbAgQCBQIGAgcCCAIJAh8CCwIMAg0CCAIIAggCCAIIAggCCAIIAggCCAIIAggCCAIIAggCCAIIAgQCAwLUc3EAfgAAAAAAAnNxAH4ABP///////////////v////7/////dXEAfgAHAAAABAcZP5l4eHdFAh4AAs8CAgKMAgQCBQIGAgcCCAIJAh8CCwIMAg0CCAIIAggCCAIIAggCCAIIAggCCAIIAggCCAIIAggCCAIIAgQCAwLVc3EAfgAAAAAAAnNxAH4ABP///////////////v////7/////dXEAfgAHAAAABBli52V4eHoAAAI7Ah4AAs8CAgIrAgQCBQIGAgcCCAIJAh8CCwIMAg0CCAIIAggCCAIIAggCCAIIAggCCAIIAggCCAIIAggCCAIIAgQCAwJkAh4AAs8CAgIjAgQCBQIGAgcCCAIJAh8CCwIMAg0CCAIIAggCCAIIAggCCAIIAggCCAIIAggCCAIIAggCCAIIAgQCAwI6Ah4AAs8CAgJLAgQCBQIGAgcCCAIJAh8CCwIMAg0CCAIIAggCCAIIAggCCAIIAggCCAIIAggCCAIIAggCCAIIAgQCAwJiAh4AAtYACTQwOTQxMzkyOAICAksCBAIFAgYCBwIIAgkCHAILAgwCDQIIAggCCAIIAggCCAIIAggCCAIIAggCCAIIAggCCAIIAggCEgIDAnYCHgAC1gICAi0CBAIFAgYCBwIIAgkCHwILAgwCDQIIAggCCAIIAggCCAIIAggCCAIIAggCCAIIAggCCAIIAggCEgIDAk4CHgAC1gICAj8CBAIFAgYCBwIIAgkCHwILAgwCDQIIAggCCAIIAggCCAIIAggCCAIIAggCCAIIAggCCAIIAggCEgIDAlwCHgAC1gICAlACBAIFAgYCBwIIAgkCCgILAgwCDQIIAggCCAIIAggCCAIIAggCCAIIAggCCAIIAggCCAIIAggCEgIDAnMCHgAC1gICAtcABjIwMTgxMQIEAgUCBgIHAggCCQIcAgsCDAINAggCCAIIAggCCAIIAggCCAIIAggCCAIIAggCCAIIAggCCAISAgMC2HNxAH4AAAAAAABxAH4AJXh6AAABHAIeAALWAgICjAIEAgUCBgIHAggCCQIKAgsCDAINAggCCAIIAggCCAIIAggCCAIIAggCCAIIAggCCAIIAggCCAISAgMCMAIeAALWAgICMQIEAgUCBgIHAggCCQIfAgsCDAINAggCCAIIAggCCAIIAggCCAIIAggCCAIIAggCCAIIAggCCAISAgMCdQIeAALWAgICOwIEAgUCBgIHAggCCQIfAgsCDAINAggCCAIIAggCCAIIAggCCAIIAggCCAIIAggCCAIIAggCCAISAgMCbQIeAALWAgIC2QAGMjAxODA3AgQCBQIGAgcCCAIJAh8CCwIMAg0CCAIIAggCCAIIAggCCAIIAggCCAIIAggCCAIIAggCCAIIAhICAwLac3EAfgAAAAAAAnNxAH4ABP///////////////v////4AAAABdXEAfgAHAAAAAwlJUHh4d0UCHgAC1gICAswCBAIFAgYCBwIIAgkCHAILAgwCDQIIAggCCAIIAggCCAIIAggCCAIIAggCCAIIAggCCAIIAggCEgIDAttzcQB+AAAAAAACc3EAfgAE///////////////+/////v////91cQB+AAcAAAAEXOXAsHh4egAAAroCHgAC1gICAjgCBAIFAgYCBwIIAgkCHAILAgwCDQIIAggCCAIIAggCCAIIAggCCAIIAggCCAIIAggCCAIIAggCEgIDAlMCHgAC1gICAkMCBAIFAgYCBwIIAgkCCgILAgwCDQIIAggCCAIIAggCCAIIAggCCAIIAggCCAIIAggCCAIIAggCEgIDAngCHgAC1gICAtwABjIwMTgxMAIEAgUCBgIHAggCCQIKAgsCDAINAggCCAIIAggCCAIIAggCCAIIAggCCAIIAggCCAIIAggCCAISAgMC2AIeAALWAgICPwIEAgUCBgIHAggCCQIcAgsCDAINAggCCAIIAggCCAIIAggCCAIIAggCCAIIAggCCAIIAggCCAISAgMCaAIeAALWAgICKwIEAgUCBgIHAggCCQIKAgsCDAINAggCCAIIAggCCAIIAggCCAIIAggCCAIIAggCCAIIAggCCAISAgMCLAIeAALWAgICIwIEAgUCBgIHAggCCQIKAgsCDAINAggCCAIIAggCCAIIAggCCAIIAggCCAIIAggCCAIIAggCCAISAgMCcAIeAALWAgICSwIEAgUCBgIHAggCCQIfAgsCDAINAggCCAIIAggCCAIIAggCCAIIAggCCAIIAggCCAIIAggCCAISAgMCYgIeAALWAgICLQIEAgUCBgIHAggCCQIcAgsCDAINAggCCAIIAggCCAIIAggCCAIIAggCCAIIAggCCAIIAggCCAISAgMCbAIeAALWAgICQAIEAgUCBgIHAggCCQIKAgsCDAINAggCCAIIAggCCAIIAggCCAIIAggCCAIIAggCCAIIAggCCAISAgMCQQIeAALWAgICpQIEAgUCBgIHAggCCQIcAgsCDAINAggCCAIIAggCCAIIAggCCAIIAggCCAIIAggCCAIIAggCCAISAgMC3XNxAH4AAAAAAAJzcQB+AAT///////////////7////+/////3VxAH4ABwAAAARSfqMaeHh6AAAEAAIeAALWAgICHgIEAgUCBgIHAggCCQIKAgsCDAINAggCCAIIAggCCAIIAggCCAIIAggCCAIIAggCCAIIAggCCAISAgMCXQIeAALWAgIC3gAGMjAxODA5AgQCBQIGAgcCCAIJAh8CCwIMAg0CCAIIAggCCAIIAggCCAIIAggCCAIIAggCCAIIAggCCAIIAhICAwLaAh4AAtYCAgI2AgQCBQIGAgcCCAIJAh8CCwIMAg0CCAIIAggCCAIIAggCCAIIAggCCAIIAggCCAIIAggCCAIIAhICAwI3Ah4AAtYCAgIxAgQCBQIGAgcCCAIJAgoCCwIMAg0CCAIIAggCCAIIAggCCAIIAggCCAIIAggCCAIIAggCCAIIAhICAwIyAh4AAtYCAgIpAgQCBQIGAgcCCAIJAh8CCwIMAg0CCAIIAggCCAIIAggCCAIIAggCCAIIAggCCAIIAggCCAIIAhICAwIqAh4AAtYCAgInAgQCBQIGAgcCCAIJAgoCCwIMAg0CCAIIAggCCAIIAggCCAIIAggCCAIIAggCCAIIAggCCAIIAhICAwIoAh4AAtYCAgIjAgQCBQIGAgcCCAIJAhwCCwIMAg0CCAIIAggCCAIIAggCCAIIAggCCAIIAggCCAIIAggCCAIIAhICAwIkAh4AAtYCAgJeAgQCBQIGAgcCCAIJAh8CCwIMAg0CCAIIAggCCAIIAggCCAIIAggCCAIIAggCCAIIAggCCAIIAhICAwJ3Ah4AAtYCAgIDAgQCBQIGAgcCCAIJAgoCCwIMAg0CCAIIAggCCAIIAggCCAIIAggCCAIIAggCCAIIAggCCAIIAhICAwIOAh4AAtYCAgLQAgQCBQIGAgcCCAIJAgoCCwIMAg0CCAIIAggCCAIIAggCCAIIAggCCAIIAggCCAIIAggCCAIIAhICAwIwAh4AAtYCAgIhAgQCBQIGAgcCCAIJAh8CCwIMAg0CCAIIAggCCAIIAggCCAIIAggCCAIIAggCCAIIAggCCAIIAhICAwIiAh4AAtYCAgIhAgQCBQIGAgcCCAIJAhwCCwIMAg0CCAIIAggCCAIIAggCCAIIAggCCAIIAggCCAIIAggCCAIIAhICAwJJAh4AAtYCAgI7AgQCBQIGAgcCCAIJAgoCCwIMAg0CCAIIAggCCAIIAggCCAIIAggCCAIIAggCCAIIAggCCAIIAhICAwJUAh4AAtYCAgJQAgQCBQIGAgcCCAIJAh8CCwIMAg0CCAIIAggCCAIIAggCCAIIAggCCAIIAggCCAIIAggCCAIIAhICAwJRAh4AAtYCAgJDAgQCBQIGAgcCCAIJAh8CCwIMAg0CCAIIAggCCAIIAggCCAIIAggCCAJ3WAgCCAIIAggCCAIIAggCEgIDAkQCHgAC1gICAt4CBAIFAgYCBwIIAgkCHAILAgwCDQIIAggCCAIIAggCCAIIAggCCAIIAggCCAIIAggCCAIIAggCEgIDAt9zcQB+AAAAAAACc3EAfgAE///////////////+/////v////91cQB+AAcAAAAEY8+aCXh4egAAA8YCHgAC1gICAjYCBAIFAgYCBwIIAgkCHAILAgwCDQIIAggCCAIIAggCCAIIAggCCAIIAggCCAIIAggCCAIIAggCEgIDAnICHgAC1gICAtkCBAIFAgYCBwIIAgkCCgILAgwCDQIIAggCCAIIAggCCAIIAggCCAIIAggCCAIIAggCCAIIAggCEgIDAjACHgAC1gICAksCBAIFAgYCBwIIAgkCCgILAgwCDQIIAggCCAIIAggCCAIIAggCCAIIAggCCAIIAggCCAIIAggCEgIDAkwCHgAC1gICAiMCBAIFAgYCBwIIAgkCHwILAgwCDQIIAggCCAIIAggCCAIIAggCCAIIAggCCAIIAggCCAIIAggCEgIDAjoCHgAC1gICAl4CBAIFAgYCBwIIAgkCHAILAgwCDQIIAggCCAIIAggCCAIIAggCCAIIAggCCAIIAggCCAIIAggCEgIDAmMCHgAC1gICAi8CBAIFAgYCBwIIAgkCHAILAgwCDQIIAggCCAIIAggCCAIIAggCCAIIAggCCAIIAggCCAIIAggCEgIDAjUCHgAC1gICAswCBAIFAgYCBwIIAgkCHwILAgwCDQIIAggCCAIIAggCCAIIAggCCAIIAggCCAIIAggCCAIIAggCEgIDAtMCHgAC1gICAtcCBAIFAgYCBwIIAgkCHwILAgwCDQIIAggCCAIIAggCCAIIAggCCAIIAggCCAIIAggCCAIIAggCEgIDAtgCHgAC1gICAikCBAIFAgYCBwIIAgkCCgILAgwCDQIIAggCCAIIAggCCAIIAggCCAIIAggCCAIIAggCCAIIAggCEgIDAjACHgAC1gICAiUCBAIFAgYCBwIIAgkCCgILAgwCDQIIAggCCAIIAggCCAIIAggCCAIIAggCCAIIAggCCAIIAggCEgIDAmYCHgAC1gICAtwCBAIFAgYCBwIIAgkCHAILAgwCDQIIAggCCAIIAggCCAIIAggCCAIIAggCCAIIAggCCAIIAggCEgIDAtgCHgAC1gICAjgCBAIFAgYCBwIIAgkCHwILAgwCDQIIAggCCAIIAggCCAIIAggCCAIIAggCCAIIAggCCAIIAggCEgIDAloCHgAC1gICAjMCBAIFAgYCBwIIAgkCHAILAgwCDQIIAggCCAIIAggCCAIIAggCCAIIAggCCAIIAggCCAIIAggCEgIDAjQCHgAC1gICApsCBAIFAgYCBwIIAgkCHAILAgwCDQIIAggCCAIIAggCCAIIAggCCAIIAggCCAIIAggCCAIIAggCEgIDAuBzcQB+AAAAAAACc3EAfgAE///////////////+/////v////91cQB+AAcAAAAEWqnIX3h4egAAA8YCHgAC1gICAkcCBAIFAgYCBwIIAgkCHAILAgwCDQIIAggCCAIIAggCCAIIAggCCAIIAggCCAIIAggCCAIIAggCEgIDAlsCHgAC1gICAtACBAIFAgYCBwIIAgkCHwILAgwCDQIIAggCCAIIAggCCAIIAggCCAIIAggCCAIIAggCCAIIAggCEgIDAtECHgAC1gICAl4CBAIFAgYCBwIIAgkCCgILAgwCDQIIAggCCAIIAggCCAIIAggCCAIIAggCCAIIAggCCAIIAggCEgIDAl8CHgAC1gICAi8CBAIFAgYCBwIIAgkCHwILAgwCDQIIAggCCAIIAggCCAIIAggCCAIIAggCCAIIAggCCAIIAggCEgIDAnQCHgAC1gICAicCBAIFAgYCBwIIAgkCHwILAgwCDQIIAggCCAIIAggCCAIIAggCCAIIAggCCAIIAggCCAIIAggCEgIDAk8CHgAC1gICAisCBAIFAgYCBwIIAgkCHAILAgwCDQIIAggCCAIIAggCCAIIAggCCAIIAggCCAIIAggCCAIIAggCEgIDAk0CHgAC1gICAjMCBAIFAgYCBwIIAgkCHwILAgwCDQIIAggCCAIIAggCCAIIAggCCAIIAggCCAIIAggCCAIIAggCEgIDAm8CHgAC1gICAgMCBAIFAgYCBwIIAgkCHAILAgwCDQIIAggCCAIIAggCCAIIAggCCAIIAggCCAIIAggCCAIIAggCEgIDAmkCHgAC1gICAqUCBAIFAgYCBwIIAgkCCgILAgwCDQIIAggCCAIIAggCCAIIAggCCAIIAggCCAIIAggCCAIIAggCEgIDAjACHgAC1gICAkACBAIFAgYCBwIIAgkCHAILAgwCDQIIAggCCAIIAggCCAIIAggCCAIIAggCCAIIAggCCAIIAggCEgIDAlICHgAC1gICAj0CBAIFAgYCBwIIAgkCHwILAgwCDQIIAggCCAIIAggCCAIIAggCCAIIAggCCAIIAggCCAIIAggCEgIDAkICHgAC1gICAtwCBAIFAgYCBwIIAgkCHwILAgwCDQIIAggCCAIIAggCCAIIAggCCAIIAggCCAIIAggCCAIIAggCEgIDAtgCHgAC1gICAlACBAIFAgYCBwIIAgkCHAILAgwCDQIIAggCCAIIAggCCAIIAggCCAIIAggCCAIIAggCCAIIAggCEgIDAmUCHgAC1gICAtACBAIFAgYCBwIIAgkCHAILAgwCDQIIAggCCAIIAggCCAIIAggCCAIIAggCCAIIAggCCAIIAggCEgIDAuFzcQB+AAAAAAACc3EAfgAE///////////////+/////v////91cQB+AAcAAAAEXRoD03h4egAABAACHgAC1gICAuIABjIwMTgwOAIEAgUCBgIHAggCCQIKAgsCDAINAggCCAIIAggCCAIIAggCCAIIAggCCAIIAggCCAIIAggCCAISAgMCMAIeAALWAgIC1wIEAgUCBgIHAggCCQIKAgsCDAINAggCCAIIAggCCAIIAggCCAIIAggCCAIIAggCCAIIAggCCAISAgMC2AIeAALWAgICJwIEAgUCBgIHAggCCQIcAgsCDAINAggCCAIIAggCCAIIAggCCAIIAggCCAIIAggCCAIIAggCCAISAgMCbgIeAALWAgICRwIEAgUCBgIHAggCCQIfAgsCDAINAggCCAIIAggCCAIIAggCCAIIAggCCAIIAggCCAIIAggCCAISAgMCYAIeAALWAgICOAIEAgUCBgIHAggCCQIKAgsCDAINAggCCAIIAggCCAIIAggCCAIIAggCCAIIAggCCAIIAggCCAISAgMCOQIeAALWAgICzAIEAgUCBgIHAggCCQIKAgsCDAINAggCCAIIAggCCAIIAggCCAIIAggCCAIIAggCCAIIAggCCAISAgMCMAIeAALWAgICPQIEAgUCBgIHAggCCQIcAgsCDAINAggCCAIIAggCCAIIAggCCAIIAggCCAIIAggCCAIIAggCCAISAgMCPgIeAALWAgICJQIEAgUCBgIHAggCCQIfAgsCDAINAggCCAIIAggCCAIIAggCCAIIAggCCAIIAggCCAIIAggCCAISAgMCJgIeAALWAgICIQIEAgUCBgIHAggCCQIKAgsCDAINAggCCAIIAggCCAIIAggCCAIIAggCCAIIAggCCAIIAggCCAISAgMCVwIeAALWAgICmwIEAgUCBgIHAggCCQIfAgsCDAINAggCCAIIAggCCAIIAggCCAIIAggCCAIIAggCCAIIAggCCAISAgMC1AIeAALWAgICQwIEAgUCBgIHAggCCQIcAgsCDAINAggCCAIIAggCCAIIAggCCAIIAggCCAIIAggCCAIIAggCCAISAgMCWAIeAALWAgICAwIEAgUCBgIHAggCCQIfAgsCDAINAggCCAIIAggCCAIIAggCCAIIAggCCAIIAggCCAIIAggCCAISAgMCWQIeAALWAgICLwIEAgUCBgIHAggCCQIKAgsCDAINAggCCAIIAggCCAIIAggCCAIIAggCCAIIAggCCAIIAggCCAISAgMCMAIeAALWAgICLQIEAgUCBgIHAggCCQIKAgsCDAINAggCCAIIAggCCAIIAggCCAIIAggCCAIIAggCCAIIAggCCAISAgMCLgIeAALWAgIC4gIEAgUCBgIHAggCCQIcAgsCDAINAggCCAIIAggCCAIIAggCCAIIAggCegAAA5QIAggCCAIIAggCCAIIAhICAwLfAh4AAtYCAgIeAgQCBQIGAgcCCAIJAh8CCwIMAg0CCAIIAggCCAIIAggCCAIIAggCCAIIAggCCAIIAggCCAIIAhICAwIgAh4AAtYCAgIbAgQCBQIGAgcCCAIJAhwCCwIMAg0CCAIIAggCCAIIAggCCAIIAggCCAIIAggCCAIIAggCCAIIAhICAwIdAh4AAtYCAgI9AgQCBQIGAgcCCAIJAgoCCwIMAg0CCAIIAggCCAIIAggCCAIIAggCCAIIAggCCAIIAggCCAIIAhICAwJrAh4AAtYCAgKMAgQCBQIGAgcCCAIJAh8CCwIMAg0CCAIIAggCCAIIAggCCAIIAggCCAIIAggCCAIIAggCCAIIAhICAwLVAh4AAtYCAgIzAgQCBQIGAgcCCAIJAgoCCwIMAg0CCAIIAggCCAIIAggCCAIIAggCCAIIAggCCAIIAggCCAIIAhICAwJVAh4AAtYCAgIbAgQCBQIGAgcCCAIJAgoCCwIMAg0CCAIIAggCCAIIAggCCAIIAggCCAIIAggCCAIIAggCCAIIAhICAwJqAh4AAtYCAgIpAgQCBQIGAgcCCAIJAhwCCwIMAg0CCAIIAggCCAIIAggCCAIIAggCCAIIAggCCAIIAggCCAIIAhICAwJnAh4AAtYCAgIlAgQCBQIGAgcCCAIJAhwCCwIMAg0CCAIIAggCCAIIAggCCAIIAggCCAIIAggCCAIIAggCCAIIAhICAwJxAh4AAtYCAgKbAgQCBQIGAgcCCAIJAgoCCwIMAg0CCAIIAggCCAIIAggCCAIIAggCCAIIAggCCAIIAggCCAIIAhICAwIwAh4AAtYCAgJHAgQCBQIGAgcCCAIJAgoCCwIMAg0CCAIIAggCCAIIAggCCAIIAggCCAIIAggCCAIIAggCCAIIAhICAwJIAh4AAtYCAgLiAgQCBQIGAgcCCAIJAh8CCwIMAg0CCAIIAggCCAIIAggCCAIIAggCCAIIAggCCAIIAggCCAIIAhICAwLaAh4AAtYCAgIxAgQCBQIGAgcCCAIJAhwCCwIMAg0CCAIIAggCCAIIAggCCAIIAggCCAIIAggCCAIIAggCCAIIAhICAwJKAh4AAtYCAgKMAgQCBQIGAgcCCAIJAhwCCwIMAg0CCAIIAggCCAIIAggCCAIIAggCCAIIAggCCAIIAggCCAIIAhICAwLjc3EAfgAAAAAAAnNxAH4ABP///////////////v////7/////dXEAfgAHAAAABE8qcfl4eHoAAAQAAh4AAtYCAgI2AgQCBQIGAgcCCAIJAgoCCwIMAg0CCAIIAggCCAIIAggCCAIIAggCCAIIAggCCAIIAggCCAIIAhICAwJhAh4AAtYCAgKlAgQCBQIGAgcCCAIJAh8CCwIMAg0CCAIIAggCCAIIAggCCAIIAggCCAIIAggCCAIIAggCCAIIAhICAwLSAh4AAtYCAgIeAgQCBQIGAgcCCAIJAhwCCwIMAg0CCAIIAggCCAIIAggCCAIIAggCCAIIAggCCAIIAggCCAIIAhICAwJFAh4AAtYCAgIbAgQCBQIGAgcCCAIJAh8CCwIMAg0CCAIIAggCCAIIAggCCAIIAggCCAIIAggCCAIIAggCCAIIAhICAwJGAh4AAtYCAgIrAgQCBQIGAgcCCAIJAh8CCwIMAg0CCAIIAggCCAIIAggCCAIIAggCCAIIAggCCAIIAggCCAIIAhICAwJkAh4AAtYCAgJAAgQCBQIGAgcCCAIJAh8CCwIMAg0CCAIIAggCCAIIAggCCAIIAggCCAIIAggCCAIIAggCCAIIAhICAwJWAh4AAtYCAgI/AgQCBQIGAgcCCAIJAgoCCwIMAg0CCAIIAggCCAIIAggCCAIIAggCCAIIAggCCAIIAggCCAIIAhICAwIwAh4AAtYCAgLeAgQCBQIGAgcCCAIJAgoCCwIMAg0CCAIIAggCCAIIAggCCAIIAggCCAIIAggCCAIIAggCCAIIAhICAwIwAh4AAtYCAgLZAgQCBQIGAgcCCAIJAhwCCwIMAg0CCAIIAggCCAIIAggCCAIIAggCCAIIAggCCAIIAggCCAIIAhICAwLfAh4AAtYCAgI7AgQCBQIGAgcCCAIJAhwCCwIMAg0CCAIIAggCCAIIAggCCAIIAggCCAIIAggCCAIIAggCCAIIAhICAwI8Ah4AAuQACTQxNzIxMzYwMAICAisCBAIFAgYCBwIIAgkCHAILAgwCDQIIAggCCAIIAggCCAIIAggCCAIIAggCCAIIAggCCAIIAggCGQIDAk0CHgAC5AICAowCBAIFAgYCBwIIAgkCCgILAgwCDQIIAggCCAIIAggCCAIIAggCCAIIAggCCAIIAggCCAIIAggCGQIDAjACHgAC5AICAi0CBAIFAgYCBwIIAgkCHwILAgwCDQIIAggCCAIIAggCCAIIAggCCAIIAggCCAIIAggCCAIIAggCGQIDAk4CHgAC5AICAicCBAIFAgYCBwIIAgkCHwILAgwCDQIIAggCCAIIAggCCAIIAggCCAIIAggCCAIIAggCCAIIAggCGQIDAk8CHgAC5AICAlACBAIFAgYCBwIIAgkCCgILAgwCDQIIAggCCAIIAggCCAIIAggCCHoAAAQAAggCCAIIAggCCAIIAggCCAIZAgMCcwIeAALkAgICLwIEAgUCBgIHAggCCQIfAgsCDAINAggCCAIIAggCCAIIAggCCAIIAggCCAIIAggCCAIIAggCCAIZAgMCdAIeAALkAgICMQIEAgUCBgIHAggCCQIfAgsCDAINAggCCAIIAggCCAIIAggCCAIIAggCCAIIAggCCAIIAggCCAIZAgMCdQIeAALkAgICSwIEAgUCBgIHAggCCQIcAgsCDAINAggCCAIIAggCCAIIAggCCAIIAggCCAIIAggCCAIIAggCCAIZAgMCdgIeAALkAgICRwIEAgUCBgIHAggCCQIcAgsCDAINAggCCAIIAggCCAIIAggCCAIIAggCCAIIAggCCAIIAggCCAIZAgMCWwIeAALkAgICMwIEAgUCBgIHAggCCQIfAgsCDAINAggCCAIIAggCCAIIAggCCAIIAggCCAIIAggCCAIIAggCCAIZAgMCbwIeAALkAgICXgIEAgUCBgIHAggCCQIKAgsCDAINAggCCAIIAggCCAIIAggCCAIIAggCCAIIAggCCAIIAggCCAIZAgMCXwIeAALkAgICQAIEAgUCBgIHAggCCQIfAgsCDAINAggCCAIIAggCCAIIAggCCAIIAggCCAIIAggCCAIIAggCCAIZAgMCVgIeAALkAgICIQIEAgUCBgIHAggCCQIKAgsCDAINAggCCAIIAggCCAIIAggCCAIIAggCCAIIAggCCAIIAggCCAIZAgMCVwIeAALkAgICKQIEAgUCBgIHAggCCQIKAgsCDAINAggCCAIIAggCCAIIAggCCAIIAggCCAIIAggCCAIIAggCCAIZAgMCMAIeAALkAgICpQIEAgUCBgIHAggCCQIcAgsCDAINAggCCAIIAggCCAIIAggCCAIIAggCCAIIAggCCAIIAggCCAIZAgMC3QIeAALkAgICQwIEAgUCBgIHAggCCQIcAgsCDAINAggCCAIIAggCCAIIAggCCAIIAggCCAIIAggCCAIIAggCCAIZAgMCWAIeAALkAgICLQIEAgUCBgIHAggCCQIcAgsCDAINAggCCAIIAggCCAIIAggCCAIIAggCCAIIAggCCAIIAggCCAIZAgMCbAIeAALkAgICAwIEAgUCBgIHAggCCQIfAgsCDAINAggCCAIIAggCCAIIAggCCAIIAggCCAIIAggCCAIIAggCCAIZAgMCWQIeAALkAgICPwIEAgUCBgIHAggCCQIfAgsCDAINAggCCAIIAggCCAIIAggCCAIIAggCCAIIAggCCAIIAggCCAIZAgMCXAIeAALkAgICOAIEAgUCBgIHAggCCQIfAgsCDAINAggCCAIIAnoAAAQACAIIAggCCAIIAggCCAIIAggCCAIIAggCCAIIAhkCAwJaAh4AAuQCAgIjAgQCBQIGAgcCCAIJAh8CCwIMAg0CCAIIAggCCAIIAggCCAIIAggCCAIIAggCCAIIAggCCAIIAhkCAwI6Ah4AAuQCAgIrAgQCBQIGAgcCCAIJAh8CCwIMAg0CCAIIAggCCAIIAggCCAIIAggCCAIIAggCCAIIAggCCAIIAhkCAwJkAh4AAuQCAgKbAgQCBQIGAgcCCAIJAh8CCwIMAg0CCAIIAggCCAIIAggCCAIIAggCCAIIAggCCAIIAggCCAIIAhkCAwLUAh4AAuQCAgIlAgQCBQIGAgcCCAIJAgoCCwIMAg0CCAIIAggCCAIIAggCCAIIAggCCAIIAggCCAIIAggCCAIIAhkCAwJmAh4AAuQCAgJHAgQCBQIGAgcCCAIJAh8CCwIMAg0CCAIIAggCCAIIAggCCAIIAggCCAIIAggCCAIIAggCCAIIAhkCAwJgAh4AAuQCAgJLAgQCBQIGAgcCCAIJAh8CCwIMAg0CCAIIAggCCAIIAggCCAIIAggCCAIIAggCCAIIAggCCAIIAhkCAwJiAh4AAuQCAgIzAgQCBQIGAgcCCAIJAhwCCwIMAg0CCAIIAggCCAIIAggCCAIIAggCCAIIAggCCAIIAggCCAIIAhkCAwI0Ah4AAuQCAgInAgQCBQIGAgcCCAIJAhwCCwIMAg0CCAIIAggCCAIIAggCCAIIAggCCAIIAggCCAIIAggCCAIIAhkCAwJuAh4AAuQCAgIrAgQCBQIGAgcCCAIJAgoCCwIMAg0CCAIIAggCCAIIAggCCAIIAggCCAIIAggCCAIIAggCCAIIAhkCAwIsAh4AAuQCAgIjAgQCBQIGAgcCCAIJAgoCCwIMAg0CCAIIAggCCAIIAggCCAIIAggCCAIIAggCCAIIAggCCAIIAhkCAwJwAh4AAuQCAgIpAgQCBQIGAgcCCAIJAhwCCwIMAg0CCAIIAggCCAIIAggCCAIIAggCCAIIAggCCAIIAggCCAIIAhkCAwJnAh4AAuQCAgI/AgQCBQIGAgcCCAIJAhwCCwIMAg0CCAIIAggCCAIIAggCCAIIAggCCAIIAggCCAIIAggCCAIIAhkCAwJoAh4AAuQCAgKlAgQCBQIGAgcCCAIJAgoCCwIMAg0CCAIIAggCCAIIAggCCAIIAggCCAIIAggCCAIIAggCCAIIAhkCAwIwAh4AAuQCAgIbAgQCBQIGAgcCCAIJAgoCCwIMAg0CCAIIAggCCAIIAggCCAIIAggCCAIIAggCCAIIAggCCAIIAhkCAwJqAh4AAuQCAgIeAgQCBQIGAgcCCAIJAh8CC3oAAAQAAgwCDQIIAggCCAIIAggCCAIIAggCCAIIAggCCAIIAggCCAIIAggCGQIDAiACHgAC5AICAiECBAIFAgYCBwIIAgkCHwILAgwCDQIIAggCCAIIAggCCAIIAggCCAIIAggCCAIIAggCCAIIAggCGQIDAiICHgAC5AICAj0CBAIFAgYCBwIIAgkCCgILAgwCDQIIAggCCAIIAggCCAIIAggCCAIIAggCCAIIAggCCAIIAggCGQIDAmsCHgAC5AICAjsCBAIFAgYCBwIIAgkCHwILAgwCDQIIAggCCAIIAggCCAIIAggCCAIIAggCCAIIAggCCAIIAggCGQIDAm0CHgAC5AICApsCBAIFAgYCBwIIAgkCHAILAgwCDQIIAggCCAIIAggCCAIIAggCCAIIAggCCAIIAggCCAIIAggCGQIDAuACHgAC5AICAgMCBAIFAgYCBwIIAgkCHAILAgwCDQIIAggCCAIIAggCCAIIAggCCAIIAggCCAIIAggCCAIIAggCGQIDAmkCHgAC5AICAowCBAIFAgYCBwIIAgkCHwILAgwCDQIIAggCCAIIAggCCAIIAggCCAIIAggCCAIIAggCCAIIAggCGQIDAtUCHgAC5AICAkMCBAIFAgYCBwIIAgkCCgILAgwCDQIIAggCCAIIAggCCAIIAggCCAIIAggCCAIIAggCCAIIAggCGQIDAngCHgAC5AICAiUCBAIFAgYCBwIIAgkCHAILAgwCDQIIAggCCAIIAggCCAIIAggCCAIIAggCCAIIAggCCAIIAggCGQIDAnECHgAC5AICAjYCBAIFAgYCBwIIAgkCHAILAgwCDQIIAggCCAIIAggCCAIIAggCCAIIAggCCAIIAggCCAIIAggCGQIDAnICHgAC5AICAjECBAIFAgYCBwIIAgkCCgILAgwCDQIIAggCCAIIAggCCAIIAggCCAIIAggCCAIIAggCCAIIAggCGQIDAjICHgAC5AICAl4CBAIFAgYCBwIIAgkCHwILAgwCDQIIAggCCAIIAggCCAIIAggCCAIIAggCCAIIAggCCAIIAggCGQIDAncCHgAC5AICAlACBAIFAgYCBwIIAgkCHwILAgwCDQIIAggCCAIIAggCCAIIAggCCAIIAggCCAIIAggCCAIIAggCGQIDAlECHgAC5AICAicCBAIFAgYCBwIIAgkCCgILAgwCDQIIAggCCAIIAggCCAIIAggCCAIIAggCCAIIAggCCAIIAggCGQIDAigCHgAC5AICAiECBAIFAgYCBwIIAgkCHAILAgwCDQIIAggCCAIIAggCCAIIAggCCAIIAggCCAIIAggCCAIIAggCGQIDAkkCHgAC5AICAi8CBAIFAnoAAAQABgIHAggCCQIKAgsCDAINAggCCAIIAggCCAIIAggCCAIIAggCCAIIAggCCAIIAggCCAIZAgMCMAIeAALkAgICKQIEAgUCBgIHAggCCQIfAgsCDAINAggCCAIIAggCCAIIAggCCAIIAggCCAIIAggCCAIIAggCCAIZAgMCKgIeAALkAgICLQIEAgUCBgIHAggCCQIKAgsCDAINAggCCAIIAggCCAIIAggCCAIIAggCCAIIAggCCAIIAggCCAIZAgMCLgIeAALkAgICPwIEAgUCBgIHAggCCQIKAgsCDAINAggCCAIIAggCCAIIAggCCAIIAggCCAIIAggCCAIIAggCCAIZAgMCMAIeAALkAgICAwIEAgUCBgIHAggCCQIKAgsCDAINAggCCAIIAggCCAIIAggCCAIIAggCCAIIAggCCAIIAggCCAIZAgMCDgIeAALkAgICHgIEAgUCBgIHAggCCQIcAgsCDAINAggCCAIIAggCCAIIAggCCAIIAggCCAIIAggCCAIIAggCCAIZAgMCRQIeAALkAgICOAIEAgUCBgIHAggCCQIKAgsCDAINAggCCAIIAggCCAIIAggCCAIIAggCCAIIAggCCAIIAggCCAIZAgMCOQIeAALkAgICUAIEAgUCBgIHAggCCQIcAgsCDAINAggCCAIIAggCCAIIAggCCAIIAggCCAIIAggCCAIIAggCCAIZAgMCZQIeAALkAgICOwIEAgUCBgIHAggCCQIcAgsCDAINAggCCAIIAggCCAIIAggCCAIIAggCCAIIAggCCAIIAggCCAIZAgMCPAIeAALkAgICPQIEAgUCBgIHAggCCQIcAgsCDAINAggCCAIIAggCCAIIAggCCAIIAggCCAIIAggCCAIIAggCCAIZAgMCPgIeAALkAgICQAIEAgUCBgIHAggCCQIKAgsCDAINAggCCAIIAggCCAIIAggCCAIIAggCCAIIAggCCAIIAggCCAIZAgMCQQIeAALkAgICjAIEAgUCBgIHAggCCQIcAgsCDAINAggCCAIIAggCCAIIAggCCAIIAggCCAIIAggCCAIIAggCCAIZAgMC4wIeAALkAgICNgIEAgUCBgIHAggCCQIKAgsCDAINAggCCAIIAggCCAIIAggCCAIIAggCCAIIAggCCAIIAggCCAIZAgMCYQIeAALkAgICLwIEAgUCBgIHAggCCQIcAgsCDAINAggCCAIIAggCCAIIAggCCAIIAggCCAIIAggCCAIIAggCCAIZAgMCNQIeAALkAgICXgIEAgUCBgIHAggCCQIcAgsCDAINAggCCAIIAggCCAIIAggCCAIIAggCCAIIAggCCAIIAggCCAIZAgMCYwIeAHoAAAQAAuQCAgI2AgQCBQIGAgcCCAIJAh8CCwIMAg0CCAIIAggCCAIIAggCCAIIAggCCAIIAggCCAIIAggCCAIIAhkCAwI3Ah4AAuQCAgIbAgQCBQIGAgcCCAIJAh8CCwIMAg0CCAIIAggCCAIIAggCCAIIAggCCAIIAggCCAIIAggCCAIIAhkCAwJGAh4AAuQCAgIlAgQCBQIGAgcCCAIJAh8CCwIMAg0CCAIIAggCCAIIAggCCAIIAggCCAIIAggCCAIIAggCCAIIAhkCAwImAh4AAuQCAgKbAgQCBQIGAgcCCAIJAgoCCwIMAg0CCAIIAggCCAIIAggCCAIIAggCCAIIAggCCAIIAggCCAIIAhkCAwIwAh4AAuQCAgJHAgQCBQIGAgcCCAIJAgoCCwIMAg0CCAIIAggCCAIIAggCCAIIAggCCAIIAggCCAIIAggCCAIIAhkCAwJIAh4AAuQCAgIxAgQCBQIGAgcCCAIJAhwCCwIMAg0CCAIIAggCCAIIAggCCAIIAggCCAIIAggCCAIIAggCCAIIAhkCAwJKAh4AAuQCAgJLAgQCBQIGAgcCCAIJAgoCCwIMAg0CCAIIAggCCAIIAggCCAIIAggCCAIIAggCCAIIAggCCAIIAhkCAwJMAh4AAuQCAgIeAgQCBQIGAgcCCAIJAgoCCwIMAg0CCAIIAggCCAIIAggCCAIIAggCCAIIAggCCAIIAggCCAIIAhkCAwJdAh4AAuQCAgKlAgQCBQIGAgcCCAIJAh8CCwIMAg0CCAIIAggCCAIIAggCCAIIAggCCAIIAggCCAIIAggCCAIIAhkCAwLSAh4AAuQCAgIjAgQCBQIGAgcCCAIJAhwCCwIMAg0CCAIIAggCCAIIAggCCAIIAggCCAIIAggCCAIIAggCCAIIAhkCAwIkAh4AAuQCAgIbAgQCBQIGAgcCCAIJAhwCCwIMAg0CCAIIAggCCAIIAggCCAIIAggCCAIIAggCCAIIAggCCAIIAhkCAwIdAh4AAuQCAgI9AgQCBQIGAgcCCAIJAh8CCwIMAg0CCAIIAggCCAIIAggCCAIIAggCCAIIAggCCAIIAggCCAIIAhkCAwJCAh4AAuQCAgJDAgQCBQIGAgcCCAIJAh8CCwIMAg0CCAIIAggCCAIIAggCCAIIAggCCAIIAggCCAIIAggCCAIIAhkCAwJEAh4AAuQCAgJAAgQCBQIGAgcCCAIJAhwCCwIMAg0CCAIIAggCCAIIAggCCAIIAggCCAIIAggCCAIIAggCCAIIAhkCAwJSAh4AAuQCAgI4AgQCBQIGAgcCCAIJAhwCCwIMAg0CCAIIAggCCAIIAggCCAIIAggCCAIIAggCCAIIAggCCHoAAAQAAggCGQIDAlMCHgAC5AICAjsCBAIFAgYCBwIIAgkCCgILAgwCDQIIAggCCAIIAggCCAIIAggCCAIIAggCCAIIAggCCAIIAggCGQIDAlQCHgAC5AICAjMCBAIFAgYCBwIIAgkCCgILAgwCDQIIAggCCAIIAggCCAIIAggCCAIIAggCCAIIAggCCAIIAggCGQIDAlUCHgAC5QAJNDE3MjE1OTIwAgICKQIEAgUCBgIHAggCCQIKAgsCDAINAggCCAIIAggCCAIIAggCCAIIAggCCAIIAggCCAIIAggCCAIbAgMCMAIeAALlAgICHgIEAgUCBgIHAggCCQIKAgsCDAINAggCCAIIAggCCAIIAggCCAIIAggCCAIIAggCCAIIAggCCAIbAgMCXQIeAALlAgICOAIEAgUCBgIHAggCCQIfAgsCDAINAggCCAIIAggCCAIIAggCCAIIAggCCAIIAggCCAIIAggCCAIbAgMCWgIeAALlAgICIQIEAgUCBgIHAggCCQIKAgsCDAINAggCCAIIAggCCAIIAggCCAIIAggCCAIIAggCCAIIAggCCAIbAgMCVwIeAALlAgICpQIEAgUCBgIHAggCCQIcAgsCDAINAggCCAIIAggCCAIIAggCCAIIAggCCAIIAggCCAIIAggCCAIbAgMC3QIeAALlAgICQAIEAgUCBgIHAggCCQIfAgsCDAINAggCCAIIAggCCAIIAggCCAIIAggCCAIIAggCCAIIAggCCAIbAgMCVgIeAALlAgICPwIEAgUCBgIHAggCCQIfAgsCDAINAggCCAIIAggCCAIIAggCCAIIAggCCAIIAggCCAIIAggCCAIbAgMCXAIeAALlAgICQwIEAgUCBgIHAggCCQIcAgsCDAINAggCCAIIAggCCAIIAggCCAIIAggCCAIIAggCCAIIAggCCAIbAgMCWAIeAALlAgICAwIEAgUCBgIHAggCCQIfAgsCDAINAggCCAIIAggCCAIIAggCCAIIAggCCAIIAggCCAIIAggCCAIbAgMCWQIeAALlAgICJQIEAgUCBgIHAggCCQIKAgsCDAINAggCCAIIAggCCAIIAggCCAIIAggCCAIIAggCCAIIAggCCAIbAgMCZgIeAALlAgICNgIEAgUCBgIHAggCCQIKAgsCDAINAggCCAIIAggCCAIIAggCCAIIAggCCAIIAggCCAIIAggCCAIbAgMCYQIeAALlAgICXgIEAgUCBgIHAggCCQIcAgsCDAINAggCCAIIAggCCAIIAggCCAIIAggCCAIIAggCCAIIAggCCAIbAgMCYwIeAALlAgICRwIEAgUCBgIHAggCCQIfAgsCDAINAggCCAIIAggCCHoAAAQAAggCCAIIAggCCAIIAggCCAIIAggCCAIIAhsCAwJgAh4AAuUCAgKMAgQCBQIGAgcCCAIJAhwCCwIMAg0CCAIIAggCCAIIAggCCAIIAggCCAIIAggCCAIIAggCCAIIAhsCAwLjAh4AAuUCAgIrAgQCBQIGAgcCCAIJAh8CCwIMAg0CCAIIAggCCAIIAggCCAIIAggCCAIIAggCCAIIAggCCAIIAhsCAwJkAh4AAuUCAgJLAgQCBQIGAgcCCAIJAh8CCwIMAg0CCAIIAggCCAIIAggCCAIIAggCCAIIAggCCAIIAggCCAIIAhsCAwJiAh4AAuUCAgI9AgQCBQIGAgcCCAIJAh8CCwIMAg0CCAIIAggCCAIIAggCCAIIAggCCAIIAggCCAIIAggCCAIIAhsCAwJCAh4AAuUCAgKlAgQCBQIGAgcCCAIJAh8CCwIMAg0CCAIIAggCCAIIAggCCAIIAggCCAIIAggCCAIIAggCCAIIAhsCAwLSAh4AAuUCAgJDAgQCBQIGAgcCCAIJAh8CCwIMAg0CCAIIAggCCAIIAggCCAIIAggCCAIIAggCCAIIAggCCAIIAhsCAwJEAh4AAuUCAgJAAgQCBQIGAgcCCAIJAhwCCwIMAg0CCAIIAggCCAIIAggCCAIIAggCCAIIAggCCAIIAggCCAIIAhsCAwJSAh4AAuUCAgIzAgQCBQIGAgcCCAIJAgoCCwIMAg0CCAIIAggCCAIIAggCCAIIAggCCAIIAggCCAIIAggCCAIIAhsCAwJVAh4AAuUCAgJQAgQCBQIGAgcCCAIJAhwCCwIMAg0CCAIIAggCCAIIAggCCAIIAggCCAIIAggCCAIIAggCCAIIAhsCAwJlAh4AAuUCAgI4AgQCBQIGAgcCCAIJAhwCCwIMAg0CCAIIAggCCAIIAggCCAIIAggCCAIIAggCCAIIAggCCAIIAhsCAwJTAh4AAuUCAgIrAgQCBQIGAgcCCAIJAhwCCwIMAg0CCAIIAggCCAIIAggCCAIIAggCCAIIAggCCAIIAggCCAIIAhsCAwJNAh4AAuUCAgKMAgQCBQIGAgcCCAIJAgoCCwIMAg0CCAIIAggCCAIIAggCCAIIAggCCAIIAggCCAIIAggCCAIIAhsCAwIwAh4AAuUCAgJeAgQCBQIGAgcCCAIJAgoCCwIMAg0CCAIIAggCCAIIAggCCAIIAggCCAIIAggCCAIIAggCCAIIAhsCAwJfAh4AAuUCAgIvAgQCBQIGAgcCCAIJAgoCCwIMAg0CCAIIAggCCAIIAggCCAIIAggCCAIIAggCCAIIAggCCAIIAhsCAwIwAh4AAuUCAgI7AgQCBQIGAgcCCAIJAgoCCwIMAnoAAAQADQIIAggCCAIIAggCCAIIAggCCAIIAggCCAIIAggCCAIIAggCGwIDAlQCHgAC5QICAi0CBAIFAgYCBwIIAgkCHwILAgwCDQIIAggCCAIIAggCCAIIAggCCAIIAggCCAIIAggCCAIIAggCGwIDAk4CHgAC5QICAiUCBAIFAgYCBwIIAgkCHwILAgwCDQIIAggCCAIIAggCCAIIAggCCAIIAggCCAIIAggCCAIIAggCGwIDAiYCHgAC5QICAjECBAIFAgYCBwIIAgkCCgILAgwCDQIIAggCCAIIAggCCAIIAggCCAIIAggCCAIIAggCCAIIAggCGwIDAjICHgAC5QICAikCBAIFAgYCBwIIAgkCHwILAgwCDQIIAggCCAIIAggCCAIIAggCCAIIAggCCAIIAggCCAIIAggCGwIDAioCHgAC5QICAicCBAIFAgYCBwIIAgkCHwILAgwCDQIIAggCCAIIAggCCAIIAggCCAIIAggCCAIIAggCCAIIAggCGwIDAk8CHgAC5QICAhsCBAIFAgYCBwIIAgkCHAILAgwCDQIIAggCCAIIAggCCAIIAggCCAIIAggCCAIIAggCCAIIAggCGwIDAh0CHgAC5QICAj8CBAIFAgYCBwIIAgkCCgILAgwCDQIIAggCCAIIAggCCAIIAggCCAIIAggCCAIIAggCCAIIAggCGwIDAjACHgAC5QICAiMCBAIFAgYCBwIIAgkCHAILAgwCDQIIAggCCAIIAggCCAIIAggCCAIIAggCCAIIAggCCAIIAggCGwIDAiQCHgAC5QICAiECBAIFAgYCBwIIAgkCHwILAgwCDQIIAggCCAIIAggCCAIIAggCCAIIAggCCAIIAggCCAIIAggCGwIDAiICHgAC5QICAicCBAIFAgYCBwIIAgkCCgILAgwCDQIIAggCCAIIAggCCAIIAggCCAIIAggCCAIIAggCCAIIAggCGwIDAigCHgAC5QICAh4CBAIFAgYCBwIIAgkCHwILAgwCDQIIAggCCAIIAggCCAIIAggCCAIIAggCCAIIAggCCAIIAggCGwIDAiACHgAC5QICAgMCBAIFAgYCBwIIAgkCCgILAgwCDQIIAggCCAIIAggCCAIIAggCCAIIAggCCAIIAggCCAIIAggCGwIDAg4CHgAC5QICAkACBAIFAgYCBwIIAgkCCgILAgwCDQIIAggCCAIIAggCCAIIAggCCAIIAggCCAIIAggCCAIIAggCGwIDAkECHgAC5QICAjgCBAIFAgYCBwIIAgkCCgILAgwCDQIIAggCCAIIAggCCAIIAggCCAIIAggCCAIIAggCCAIIAggCGwIDAjkCHgAC5QICAjYCBAIFAgYCB3oAAAQAAggCCQIfAgsCDAINAggCCAIIAggCCAIIAggCCAIIAggCCAIIAggCCAIIAggCCAIbAgMCNwIeAALlAgICOwIEAgUCBgIHAggCCQIcAgsCDAINAggCCAIIAggCCAIIAggCCAIIAggCCAIIAggCCAIIAggCCAIbAgMCPAIeAALlAgICNgIEAgUCBgIHAggCCQIcAgsCDAINAggCCAIIAggCCAIIAggCCAIIAggCCAIIAggCCAIIAggCCAIbAgMCcgIeAALlAgICPQIEAgUCBgIHAggCCQIcAgsCDAINAggCCAIIAggCCAIIAggCCAIIAggCCAIIAggCCAIIAggCCAIbAgMCPgIeAALlAgICUAIEAgUCBgIHAggCCQIfAgsCDAINAggCCAIIAggCCAIIAggCCAIIAggCCAIIAggCCAIIAggCCAIbAgMCUQIeAALlAgICJQIEAgUCBgIHAggCCQIcAgsCDAINAggCCAIIAggCCAIIAggCCAIIAggCCAIIAggCCAIIAggCCAIbAgMCcQIeAALlAgICKwIEAgUCBgIHAggCCQIKAgsCDAINAggCCAIIAggCCAIIAggCCAIIAggCCAIIAggCCAIIAggCCAIbAgMCLAIeAALlAgICRwIEAgUCBgIHAggCCQIKAgsCDAINAggCCAIIAggCCAIIAggCCAIIAggCCAIIAggCCAIIAggCCAIbAgMCSAIeAALlAgICSwIEAgUCBgIHAggCCQIKAgsCDAINAggCCAIIAggCCAIIAggCCAIIAggCCAIIAggCCAIIAggCCAIbAgMCTAIeAALlAgICLQIEAgUCBgIHAggCCQIcAgsCDAINAggCCAIIAggCCAIIAggCCAIIAggCCAIIAggCCAIIAggCCAIbAgMCbAIeAALlAgICGwIEAgUCBgIHAggCCQIfAgsCDAINAggCCAIIAggCCAIIAggCCAIIAggCCAIIAggCCAIIAggCCAIbAgMCRgIeAALlAgICLwIEAgUCBgIHAggCCQIcAgsCDAINAggCCAIIAggCCAIIAggCCAIIAggCCAIIAggCCAIIAggCCAIbAgMCNQIeAALlAgICIQIEAgUCBgIHAggCCQIcAgsCDAINAggCCAIIAggCCAIIAggCCAIIAggCCAIIAggCCAIIAggCCAIbAgMCSQIeAALlAgICJwIEAgUCBgIHAggCCQIcAgsCDAINAggCCAIIAggCCAIIAggCCAIIAggCCAIIAggCCAIIAggCCAIbAgMCbgIeAALlAgICMQIEAgUCBgIHAggCCQIcAgsCDAINAggCCAIIAggCCAIIAggCCAIIAggCCAIIAggCCAIIAggCCAIbAgMCSgIeAALlAnoAAAQAAgI/AgQCBQIGAgcCCAIJAhwCCwIMAg0CCAIIAggCCAIIAggCCAIIAggCCAIIAggCCAIIAggCCAIIAhsCAwJoAh4AAuUCAgIjAgQCBQIGAgcCCAIJAgoCCwIMAg0CCAIIAggCCAIIAggCCAIIAggCCAIIAggCCAIIAggCCAIIAhsCAwJwAh4AAuUCAgIeAgQCBQIGAgcCCAIJAhwCCwIMAg0CCAIIAggCCAIIAggCCAIIAggCCAIIAggCCAIIAggCCAIIAhsCAwJFAh4AAuUCAgIbAgQCBQIGAgcCCAIJAgoCCwIMAg0CCAIIAggCCAIIAggCCAIIAggCCAIIAggCCAIIAggCCAIIAhsCAwJqAh4AAuUCAgIpAgQCBQIGAgcCCAIJAhwCCwIMAg0CCAIIAggCCAIIAggCCAIIAggCCAIIAggCCAIIAggCCAIIAhsCAwJnAh4AAuUCAgIzAgQCBQIGAgcCCAIJAh8CCwIMAg0CCAIIAggCCAIIAggCCAIIAggCCAIIAggCCAIIAggCCAIIAhsCAwJvAh4AAuUCAgIjAgQCBQIGAgcCCAIJAh8CCwIMAg0CCAIIAggCCAIIAggCCAIIAggCCAIIAggCCAIIAggCCAIIAhsCAwI6Ah4AAuUCAgI9AgQCBQIGAgcCCAIJAgoCCwIMAg0CCAIIAggCCAIIAggCCAIIAggCCAIIAggCCAIIAggCCAIIAhsCAwJrAh4AAuUCAgI7AgQCBQIGAgcCCAIJAh8CCwIMAg0CCAIIAggCCAIIAggCCAIIAggCCAIIAggCCAIIAggCCAIIAhsCAwJtAh4AAuUCAgKMAgQCBQIGAgcCCAIJAh8CCwIMAg0CCAIIAggCCAIIAggCCAIIAggCCAIIAggCCAIIAggCCAIIAhsCAwLVAh4AAuUCAgJDAgQCBQIGAgcCCAIJAgoCCwIMAg0CCAIIAggCCAIIAggCCAIIAggCCAIIAggCCAIIAggCCAIIAhsCAwJ4Ah4AAuUCAgKlAgQCBQIGAgcCCAIJAgoCCwIMAg0CCAIIAggCCAIIAggCCAIIAggCCAIIAggCCAIIAggCCAIIAhsCAwIwAh4AAuUCAgIDAgQCBQIGAgcCCAIJAhwCCwIMAg0CCAIIAggCCAIIAggCCAIIAggCCAIIAggCCAIIAggCCAIIAhsCAwJpAh4AAuUCAgIxAgQCBQIGAgcCCAIJAh8CCwIMAg0CCAIIAggCCAIIAggCCAIIAggCCAIIAggCCAIIAggCCAIIAhsCAwJ1Ah4AAuUCAgIzAgQCBQIGAgcCCAIJAhwCCwIMAg0CCAIIAggCCAIIAggCCAIIAggCCAIIAggCCAIIAggCCAIIAnoAAAQAGwIDAjQCHgAC5QICAlACBAIFAgYCBwIIAgkCCgILAgwCDQIIAggCCAIIAggCCAIIAggCCAIIAggCCAIIAggCCAIIAggCGwIDAnMCHgAC5QICAl4CBAIFAgYCBwIIAgkCHwILAgwCDQIIAggCCAIIAggCCAIIAggCCAIIAggCCAIIAggCCAIIAggCGwIDAncCHgAC5QICAi8CBAIFAgYCBwIIAgkCHwILAgwCDQIIAggCCAIIAggCCAIIAggCCAIIAggCCAIIAggCCAIIAggCGwIDAnQCHgAC5QICAkcCBAIFAgYCBwIIAgkCHAILAgwCDQIIAggCCAIIAggCCAIIAggCCAIIAggCCAIIAggCCAIIAggCGwIDAlsCHgAC5QICAi0CBAIFAgYCBwIIAgkCCgILAgwCDQIIAggCCAIIAggCCAIIAggCCAIIAggCCAIIAggCCAIIAggCGwIDAi4CHgAC5QICAksCBAIFAgYCBwIIAgkCHAILAgwCDQIIAggCCAIIAggCCAIIAggCCAIIAggCCAIIAggCCAIIAggCGwIDAnYCHgAC5gAJNDA5NDE2MjQ4AgICJwIEAgUCBgIHAggCCQIcAgsCDAINAggCCAIIAggCCAIIAggCCAIIAggCCAIIAggCCAIIAggCCAITAgMCbgIeAALmAgIC0AIEAgUCBgIHAggCCQIcAgsCDAINAggCCAIIAggCCAIIAggCCAIIAggCCAIIAggCCAIIAggCCAITAgMC4QIeAALmAgIC4gIEAgUCBgIHAggCCQIfAgsCDAINAggCCAIIAggCCAIIAggCCAIIAggCCAIIAggCCAIIAggCCAITAgMC2gIeAALmAgICSwIEAgUCBgIHAggCCQIKAgsCDAINAggCCAIIAggCCAIIAggCCAIIAggCCAIIAggCCAIIAggCCAITAgMCTAIeAALmAgICAwIEAgUCBgIHAggCCQIcAgsCDAINAggCCAIIAggCCAIIAggCCAIIAggCCAIIAggCCAIIAggCCAITAgMCaQIeAALmAgICpQIEAgUCBgIHAggCCQIKAgsCDAINAggCCAIIAggCCAIIAggCCAIIAggCCAIIAggCCAIIAggCCAITAgMCMAIeAALmAgICPQIEAgUCBgIHAggCCQIfAgsCDAINAggCCAIIAggCCAIIAggCCAIIAggCCAIIAggCCAIIAggCCAITAgMCQgIeAALmAgICQAIEAgUCBgIHAggCCQIcAgsCDAINAggCCAIIAggCCAIIAggCCAIIAggCCAIIAggCCAIIAggCCAITAgMCUgIeAALmAgICMwIEAgUCBgIHAggCCQIfAgsCDAINAggCCAIIAggCCAIIAnoAAAQACAIIAggCCAIIAggCCAIIAggCCAIIAhMCAwJvAh4AAuYCAgIvAgQCBQIGAgcCCAIJAh8CCwIMAg0CCAIIAggCCAIIAggCCAIIAggCCAIIAggCCAIIAggCCAIIAhMCAwJ0Ah4AAuYCAgIlAgQCBQIGAgcCCAIJAh8CCwIMAg0CCAIIAggCCAIIAggCCAIIAggCCAIIAggCCAIIAggCCAIIAhMCAwImAh4AAuYCAgJeAgQCBQIGAgcCCAIJAgoCCwIMAg0CCAIIAggCCAIIAggCCAIIAggCCAIIAggCCAIIAggCCAIIAhMCAwJfAh4AAuYCAgLQAgQCBQIGAgcCCAIJAh8CCwIMAg0CCAIIAggCCAIIAggCCAIIAggCCAIIAggCCAIIAggCCAIIAhMCAwLRAh4AAuYCAgInAgQCBQIGAgcCCAIJAh8CCwIMAg0CCAIIAggCCAIIAggCCAIIAggCCAIIAggCCAIIAggCCAIIAhMCAwJPAh4AAuYCAgIrAgQCBQIGAgcCCAIJAhwCCwIMAg0CCAIIAggCCAIIAggCCAIIAggCCAIIAggCCAIIAggCCAIIAhMCAwJNAh4AAuYCAgKbAgQCBQIGAgcCCAIJAhwCCwIMAg0CCAIIAggCCAIIAggCCAIIAggCCAIIAggCCAIIAggCCAIIAhMCAwLgAh4AAuYCAgLiAgQCBQIGAgcCCAIJAhwCCwIMAg0CCAIIAggCCAIIAggCCAIIAggCCAIIAggCCAIIAggCCAIIAhMCAwLfAh4AAuYCAgIDAgQCBQIGAgcCCAIJAh8CCwIMAg0CCAIIAggCCAIIAggCCAIIAggCCAIIAggCCAIIAggCCAIIAhMCAwJZAh4AAuYCAgIbAgQCBQIGAgcCCAIJAhwCCwIMAg0CCAIIAggCCAIIAggCCAIIAggCCAIIAggCCAIIAggCCAIIAhMCAwIdAh4AAuYCAgIpAgQCBQIGAgcCCAIJAh8CCwIMAg0CCAIIAggCCAIIAggCCAIIAggCCAIIAggCCAIIAggCCAIIAhMCAwIqAh4AAuYCAgJDAgQCBQIGAgcCCAIJAhwCCwIMAg0CCAIIAggCCAIIAggCCAIIAggCCAIIAggCCAIIAggCCAIIAhMCAwJYAh4AAuYCAgIxAgQCBQIGAgcCCAIJAgoCCwIMAg0CCAIIAggCCAIIAggCCAIIAggCCAIIAggCCAIIAggCCAIIAhMCAwIyAh4AAuYCAgIhAgQCBQIGAgcCCAIJAgoCCwIMAg0CCAIIAggCCAIIAggCCAIIAggCCAIIAggCCAIIAggCCAIIAhMCAwJXAh4AAuYCAgIlAgQCBQIGAgcCCAIJAhwCCwIMAg0CCHoAAAQAAggCCAIIAggCCAIIAggCCAIIAggCCAIIAggCCAIIAggCEwIDAnECHgAC5gICAtcCBAIFAgYCBwIIAgkCCgILAgwCDQIIAggCCAIIAggCCAIIAggCCAIIAggCCAIIAggCCAIIAggCEwIDAtgCHgAC5gICApsCBAIFAgYCBwIIAgkCHwILAgwCDQIIAggCCAIIAggCCAIIAggCCAIIAggCCAIIAggCCAIIAggCEwIDAtQCHgAC5gICAswCBAIFAgYCBwIIAgkCCgILAgwCDQIIAggCCAIIAggCCAIIAggCCAIIAggCCAIIAggCCAIIAggCEwIDAjACHgAC5gICAj0CBAIFAgYCBwIIAgkCHAILAgwCDQIIAggCCAIIAggCCAIIAggCCAIIAggCCAIIAggCCAIIAggCEwIDAj4CHgAC5gICAjgCBAIFAgYCBwIIAgkCCgILAgwCDQIIAggCCAIIAggCCAIIAggCCAIIAggCCAIIAggCCAIIAggCEwIDAjkCHgAC5gICAkcCBAIFAgYCBwIIAgkCHwILAgwCDQIIAggCCAIIAggCCAIIAggCCAIIAggCCAIIAggCCAIIAggCEwIDAmACHgAC5gICAhsCBAIFAgYCBwIIAgkCCgILAgwCDQIIAggCCAIIAggCCAIIAggCCAIIAggCCAIIAggCCAIIAggCEwIDAmoCHgAC5gICAuICBAIFAgYCBwIIAgkCCgILAgwCDQIIAggCCAIIAggCCAIIAggCCAIIAggCCAIIAggCCAIIAggCEwIDAjACHgAC5gICAqUCBAIFAgYCBwIIAgkCHwILAgwCDQIIAggCCAIIAggCCAIIAggCCAIIAggCCAIIAggCCAIIAggCEwIDAtICHgAC5gICAikCBAIFAgYCBwIIAgkCHAILAgwCDQIIAggCCAIIAggCCAIIAggCCAIIAggCCAIIAggCCAIIAggCEwIDAmcCHgAC5gICAowCBAIFAgYCBwIIAgkCHwILAgwCDQIIAggCCAIIAggCCAIIAggCCAIIAggCCAIIAggCCAIIAggCEwIDAtUCHgAC5gICAjMCBAIFAgYCBwIIAgkCCgILAgwCDQIIAggCCAIIAggCCAIIAggCCAIIAggCCAIIAggCCAIIAggCEwIDAlUCHgAC5gICAj0CBAIFAgYCBwIIAgkCCgILAgwCDQIIAggCCAIIAggCCAIIAggCCAIIAggCCAIIAggCCAIIAggCEwIDAmsCHgAC5gICAj8CBAIFAgYCBwIIAgkCCgILAgwCDQIIAggCCAIIAggCCAIIAggCCAIIAggCCAIIAggCCAIIAggCEwIDAjACHgAC5gICAi0CBAIFAgYCBwIIAnoAAAQACQIKAgsCDAINAggCCAIIAggCCAIIAggCCAIIAggCCAIIAggCCAIIAggCCAITAgMCLgIeAALmAgICQAIEAgUCBgIHAggCCQIfAgsCDAINAggCCAIIAggCCAIIAggCCAIIAggCCAIIAggCCAIIAggCCAITAgMCVgIeAALmAgIC3gIEAgUCBgIHAggCCQIKAgsCDAINAggCCAIIAggCCAIIAggCCAIIAggCCAIIAggCCAIIAggCCAITAgMCMAIeAALmAgICOwIEAgUCBgIHAggCCQIcAgsCDAINAggCCAIIAggCCAIIAggCCAIIAggCCAIIAggCCAIIAggCCAITAgMCPAIeAALmAgICMQIEAgUCBgIHAggCCQIcAgsCDAINAggCCAIIAggCCAIIAggCCAIIAggCCAIIAggCCAIIAggCCAITAgMCSgIeAALmAgICHgIEAgUCBgIHAggCCQIcAgsCDAINAggCCAIIAggCCAIIAggCCAIIAggCCAIIAggCCAIIAggCCAITAgMCRQIeAALmAgICjAIEAgUCBgIHAggCCQIcAgsCDAINAggCCAIIAggCCAIIAggCCAIIAggCCAIIAggCCAIIAggCCAITAgMC4wIeAALmAgICmwIEAgUCBgIHAggCCQIKAgsCDAINAggCCAIIAggCCAIIAggCCAIIAggCCAIIAggCCAIIAggCCAITAgMCMAIeAALmAgICNgIEAgUCBgIHAggCCQIKAgsCDAINAggCCAIIAggCCAIIAggCCAIIAggCCAIIAggCCAIIAggCCAITAgMCYQIeAALmAgICKwIEAgUCBgIHAggCCQIfAgsCDAINAggCCAIIAggCCAIIAggCCAIIAggCCAIIAggCCAIIAggCCAITAgMCZAIeAALmAgICGwIEAgUCBgIHAggCCQIfAgsCDAINAggCCAIIAggCCAIIAggCCAIIAggCCAIIAggCCAIIAggCCAITAgMCRgIeAALmAgIC3AIEAgUCBgIHAggCCQIKAgsCDAINAggCCAIIAggCCAIIAggCCAIIAggCCAIIAggCCAIIAggCCAITAgMC2AIeAALmAgICLQIEAgUCBgIHAggCCQIcAgsCDAINAggCCAIIAggCCAIIAggCCAIIAggCCAIIAggCCAIIAggCCAITAgMCbAIeAALmAgICPwIEAgUCBgIHAggCCQIcAgsCDAINAggCCAIIAggCCAIIAggCCAIIAggCCAIIAggCCAIIAggCCAITAgMCaAIeAALmAgICRwIEAgUCBgIHAggCCQIKAgsCDAINAggCCAIIAggCCAIIAggCCAIIAggCCAIIAggCCAIIAggCCAITAgMCSAIeAALmAgICzHoAAAQAAgQCBQIGAgcCCAIJAhwCCwIMAg0CCAIIAggCCAIIAggCCAIIAggCCAIIAggCCAIIAggCCAIIAhMCAwLbAh4AAuYCAgI7AgQCBQIGAgcCCAIJAh8CCwIMAg0CCAIIAggCCAIIAggCCAIIAggCCAIIAggCCAIIAggCCAIIAhMCAwJtAh4AAuYCAgLZAgQCBQIGAgcCCAIJAhwCCwIMAg0CCAIIAggCCAIIAggCCAIIAggCCAIIAggCCAIIAggCCAIIAhMCAwLfAh4AAuYCAgIxAgQCBQIGAgcCCAIJAh8CCwIMAg0CCAIIAggCCAIIAggCCAIIAggCCAIIAggCCAIIAggCCAIIAhMCAwJ1Ah4AAuYCAgI4AgQCBQIGAgcCCAIJAhwCCwIMAg0CCAIIAggCCAIIAggCCAIIAggCCAIIAggCCAIIAggCCAIIAhMCAwJTAh4AAuYCAgLeAgQCBQIGAgcCCAIJAh8CCwIMAg0CCAIIAggCCAIIAggCCAIIAggCCAIIAggCCAIIAggCCAIIAhMCAwLaAh4AAuYCAgJDAgQCBQIGAgcCCAIJAgoCCwIMAg0CCAIIAggCCAIIAggCCAIIAggCCAIIAggCCAIIAggCCAIIAhMCAwJ4Ah4AAuYCAgJQAgQCBQIGAgcCCAIJAgoCCwIMAg0CCAIIAggCCAIIAggCCAIIAggCCAIIAggCCAIIAggCCAIIAhMCAwJzAh4AAuYCAgItAgQCBQIGAgcCCAIJAh8CCwIMAg0CCAIIAggCCAIIAggCCAIIAggCCAIIAggCCAIIAggCCAIIAhMCAwJOAh4AAuYCAgKMAgQCBQIGAgcCCAIJAgoCCwIMAg0CCAIIAggCCAIIAggCCAIIAggCCAIIAggCCAIIAggCCAIIAhMCAwIwAh4AAuYCAgLXAgQCBQIGAgcCCAIJAhwCCwIMAg0CCAIIAggCCAIIAggCCAIIAggCCAIIAggCCAIIAggCCAIIAhMCAwLYAh4AAuYCAgIjAgQCBQIGAgcCCAIJAhwCCwIMAg0CCAIIAggCCAIIAggCCAIIAggCCAIIAggCCAIIAggCCAIIAhMCAwIkAh4AAuYCAgJLAgQCBQIGAgcCCAIJAhwCCwIMAg0CCAIIAggCCAIIAggCCAIIAggCCAIIAggCCAIIAggCCAIIAhMCAwJ2Ah4AAuYCAgIeAgQCBQIGAgcCCAIJAh8CCwIMAg0CCAIIAggCCAIIAggCCAIIAggCCAIIAggCCAIIAggCCAIIAhMCAwIgAh4AAuYCAgI/AgQCBQIGAgcCCAIJAh8CCwIMAg0CCAIIAggCCAIIAggCCAIIAggCCAIIAggCCAIIAggCCAIIAhMCA3oAAAQAAlwCHgAC5gICAh4CBAIFAgYCBwIIAgkCCgILAgwCDQIIAggCCAIIAggCCAIIAggCCAIIAggCCAIIAggCCAIIAggCEwIDAl0CHgAC5gICAqUCBAIFAgYCBwIIAgkCHAILAgwCDQIIAggCCAIIAggCCAIIAggCCAIIAggCCAIIAggCCAIIAggCEwIDAt0CHgAC5gICAi8CBAIFAgYCBwIIAgkCCgILAgwCDQIIAggCCAIIAggCCAIIAggCCAIIAggCCAIIAggCCAIIAggCEwIDAjACHgAC5gICAt4CBAIFAgYCBwIIAgkCHAILAgwCDQIIAggCCAIIAggCCAIIAggCCAIIAggCCAIIAggCCAIIAggCEwIDAt8CHgAC5gICAjYCBAIFAgYCBwIIAgkCHwILAgwCDQIIAggCCAIIAggCCAIIAggCCAIIAggCCAIIAggCCAIIAggCEwIDAjcCHgAC5gICAkACBAIFAgYCBwIIAgkCCgILAgwCDQIIAggCCAIIAggCCAIIAggCCAIIAggCCAIIAggCCAIIAggCEwIDAkECHgAC5gICAisCBAIFAgYCBwIIAgkCCgILAgwCDQIIAggCCAIIAggCCAIIAggCCAIIAggCCAIIAggCCAIIAggCEwIDAiwCHgAC5gICAtkCBAIFAgYCBwIIAgkCHwILAgwCDQIIAggCCAIIAggCCAIIAggCCAIIAggCCAIIAggCCAIIAggCEwIDAtoCHgAC5gICAksCBAIFAgYCBwIIAgkCHwILAgwCDQIIAggCCAIIAggCCAIIAggCCAIIAggCCAIIAggCCAIIAggCEwIDAmICHgAC5gICAtwCBAIFAgYCBwIIAgkCHwILAgwCDQIIAggCCAIIAggCCAIIAggCCAIIAggCCAIIAggCCAIIAggCEwIDAtgCHgAC5gICAiMCBAIFAgYCBwIIAgkCCgILAgwCDQIIAggCCAIIAggCCAIIAggCCAIIAggCCAIIAggCCAIIAggCEwIDAnACHgAC5gICAlACBAIFAgYCBwIIAgkCHAILAgwCDQIIAggCCAIIAggCCAIIAggCCAIIAggCCAIIAggCCAIIAggCEwIDAmUCHgAC5gICAkMCBAIFAgYCBwIIAgkCHwILAgwCDQIIAggCCAIIAggCCAIIAggCCAIIAggCCAIIAggCCAIIAggCEwIDAkQCHgAC5gICAtkCBAIFAgYCBwIIAgkCCgILAgwCDQIIAggCCAIIAggCCAIIAggCCAIIAggCCAIIAggCCAIIAggCEwIDAjACHgAC5gICAjsCBAIFAgYCBwIIAgkCCgILAgwCDQIIAggCCAIIAggCCAIIAggCCAIIAggCCAIIAnoAAAQACAIIAggCCAITAgMCVAIeAALmAgICXgIEAgUCBgIHAggCCQIfAgsCDAINAggCCAIIAggCCAIIAggCCAIIAggCCAIIAggCCAIIAggCCAITAgMCdwIeAALmAgICNgIEAgUCBgIHAggCCQIcAgsCDAINAggCCAIIAggCCAIIAggCCAIIAggCCAIIAggCCAIIAggCCAITAgMCcgIeAALmAgICIQIEAgUCBgIHAggCCQIfAgsCDAINAggCCAIIAggCCAIIAggCCAIIAggCCAIIAggCCAIIAggCCAITAgMCIgIeAALmAgIC0AIEAgUCBgIHAggCCQIKAgsCDAINAggCCAIIAggCCAIIAggCCAIIAggCCAIIAggCCAIIAggCCAITAgMCMAIeAALmAgICJwIEAgUCBgIHAggCCQIKAgsCDAINAggCCAIIAggCCAIIAggCCAIIAggCCAIIAggCCAIIAggCCAITAgMCKAIeAALmAgICKQIEAgUCBgIHAggCCQIKAgsCDAINAggCCAIIAggCCAIIAggCCAIIAggCCAIIAggCCAIIAggCCAITAgMCMAIeAALmAgICRwIEAgUCBgIHAggCCQIcAgsCDAINAggCCAIIAggCCAIIAggCCAIIAggCCAIIAggCCAIIAggCCAITAgMCWwIeAALmAgICzAIEAgUCBgIHAggCCQIfAgsCDAINAggCCAIIAggCCAIIAggCCAIIAggCCAIIAggCCAIIAggCCAITAgMC0wIeAALmAgICOAIEAgUCBgIHAggCCQIfAgsCDAINAggCCAIIAggCCAIIAggCCAIIAggCCAIIAggCCAIIAggCCAITAgMCWgIeAALmAgICUAIEAgUCBgIHAggCCQIfAgsCDAINAggCCAIIAggCCAIIAggCCAIIAggCCAIIAggCCAIIAggCCAITAgMCUQIeAALmAgIC3AIEAgUCBgIHAggCCQIcAgsCDAINAggCCAIIAggCCAIIAggCCAIIAggCCAIIAggCCAIIAggCCAITAgMC2AIeAALmAgICMwIEAgUCBgIHAggCCQIcAgsCDAINAggCCAIIAggCCAIIAggCCAIIAggCCAIIAggCCAIIAggCCAITAgMCNAIeAALmAgICJQIEAgUCBgIHAggCCQIKAgsCDAINAggCCAIIAggCCAIIAggCCAIIAggCCAIIAggCCAIIAggCCAITAgMCZgIeAALmAgIC1wIEAgUCBgIHAggCCQIfAgsCDAINAggCCAIIAggCCAIIAggCCAIIAggCCAIIAggCCAIIAggCCAITAgMC2AIeAALmAgICLwIEAgUCBgIHAggCCQIcAgsCDAINAggCCAIIAggCCAIIAggCCHoAAAQAAggCCAIIAggCCAIIAggCCAIIAhMCAwI1Ah4AAuYCAgIhAgQCBQIGAgcCCAIJAhwCCwIMAg0CCAIIAggCCAIIAggCCAIIAggCCAIIAggCCAIIAggCCAIIAhMCAwJJAh4AAuYCAgJeAgQCBQIGAgcCCAIJAhwCCwIMAg0CCAIIAggCCAIIAggCCAIIAggCCAIIAggCCAIIAggCCAIIAhMCAwJjAh4AAuYCAgIDAgQCBQIGAgcCCAIJAgoCCwIMAg0CCAIIAggCCAIIAggCCAIIAggCCAIIAggCCAIIAggCCAIIAhMCAwIOAh4AAuYCAgIjAgQCBQIGAgcCCAIJAh8CCwIMAg0CCAIIAggCCAIIAggCCAIIAggCCAIIAggCCAIIAggCCAIIAhMCAwI6Ah4AAucACTQwOTQxODU2OAICAkACBAIFAgYCBwIIAgkCHAILAgwCDQIIAggCCAIIAggCCAIIAggCCAIIAggCCAIIAggCCAIIAggCFQIDAlICHgAC5wICAjsCBAIFAgYCBwIIAgkCHwILAgwCDQIIAggCCAIIAggCCAIIAggCCAIIAggCCAIIAggCCAIIAggCFQIDAm0CHgAC5wICAisCBAIFAgYCBwIIAgkCHAILAgwCDQIIAggCCAIIAggCCAIIAggCCAIIAggCCAIIAggCCAIIAggCFQIDAk0CHgAC5wICAjECBAIFAgYCBwIIAgkCHwILAgwCDQIIAggCCAIIAggCCAIIAggCCAIIAggCCAIIAggCCAIIAggCFQIDAnUCHgAC5wICAowCBAIFAgYCBwIIAgkCCgILAgwCDQIIAggCCAIIAggCCAIIAggCCAIIAggCCAIIAggCCAIIAggCFQIDAjACHgAC5wICAjgCBAIFAgYCBwIIAgkCHAILAgwCDQIIAggCCAIIAggCCAIIAggCCAIIAggCCAIIAggCCAIIAggCFQIDAlMCHgAC5wICAgMCBAIFAgYCBwIIAgkCHAILAgwCDQIIAggCCAIIAggCCAIIAggCCAIIAggCCAIIAggCCAIIAggCFQIDAmkCHgAC5wICAicCBAIFAgYCBwIIAgkCHwILAgwCDQIIAggCCAIIAggCCAIIAggCCAIIAggCCAIIAggCCAIIAggCFQIDAk8CHgAC5wICAtACBAIFAgYCBwIIAgkCHwILAgwCDQIIAggCCAIIAggCCAIIAggCCAIIAggCCAIIAggCCAIIAggCFQIDAtECHgAC5wICAkMCBAIFAgYCBwIIAgkCCgILAgwCDQIIAggCCAIIAggCCAIIAggCCAIIAggCCAIIAggCCAIIAggCFQIDAngCHgAC5wICApsCBAIFAgYCBwIIAgkCHHoAAAQAAgsCDAINAggCCAIIAggCCAIIAggCCAIIAggCCAIIAggCCAIIAggCCAIVAgMC4AIeAALnAgICLwIEAgUCBgIHAggCCQIfAgsCDAINAggCCAIIAggCCAIIAggCCAIIAggCCAIIAggCCAIIAggCCAIVAgMCdAIeAALnAgICLQIEAgUCBgIHAggCCQIfAgsCDAINAggCCAIIAggCCAIIAggCCAIIAggCCAIIAggCCAIIAggCCAIVAgMCTgIeAALnAgICUAIEAgUCBgIHAggCCQIKAgsCDAINAggCCAIIAggCCAIIAggCCAIIAggCCAIIAggCCAIIAggCCAIVAgMCcwIeAALnAgICPwIEAgUCBgIHAggCCQIfAgsCDAINAggCCAIIAggCCAIIAggCCAIIAggCCAIIAggCCAIIAggCCAIVAgMCXAIeAALnAgICAwIEAgUCBgIHAggCCQIfAgsCDAINAggCCAIIAggCCAIIAggCCAIIAggCCAIIAggCCAIIAggCCAIVAgMCWQIeAALnAgICSwIEAgUCBgIHAggCCQIcAgsCDAINAggCCAIIAggCCAIIAggCCAIIAggCCAIIAggCCAIIAggCCAIVAgMCdgIeAALnAgICRwIEAgUCBgIHAggCCQIcAgsCDAINAggCCAIIAggCCAIIAggCCAIIAggCCAIIAggCCAIIAggCCAIVAgMCWwIeAALnAgICKQIEAgUCBgIHAggCCQIKAgsCDAINAggCCAIIAggCCAIIAggCCAIIAggCCAIIAggCCAIIAggCCAIVAgMCMAIeAALnAgICOAIEAgUCBgIHAggCCQIfAgsCDAINAggCCAIIAggCCAIIAggCCAIIAggCCAIIAggCCAIIAggCCAIVAgMCWgIeAALnAgICQwIEAgUCBgIHAggCCQIcAgsCDAINAggCCAIIAggCCAIIAggCCAIIAggCCAIIAggCCAIIAggCCAIVAgMCWAIeAALnAgICzAIEAgUCBgIHAggCCQIfAgsCDAINAggCCAIIAggCCAIIAggCCAIIAggCCAIIAggCCAIIAggCCAIVAgMC0wIeAALnAgICHgIEAgUCBgIHAggCCQIKAgsCDAINAggCCAIIAggCCAIIAggCCAIIAggCCAIIAggCCAIIAggCCAIVAgMCXQIeAALnAgICXgIEAgUCBgIHAggCCQIKAgsCDAINAggCCAIIAggCCAIIAggCCAIIAggCCAIIAggCCAIIAggCCAIVAgMCXwIeAALnAgICpQIEAgUCBgIHAggCCQIcAgsCDAINAggCCAIIAggCCAIIAggCCAIIAggCCAIIAggCCAIIAggCCAIVAgMC3QIeAALnAgICQAIEAnoAAAQABQIGAgcCCAIJAh8CCwIMAg0CCAIIAggCCAIIAggCCAIIAggCCAIIAggCCAIIAggCCAIIAhUCAwJWAh4AAucCAgIhAgQCBQIGAgcCCAIJAgoCCwIMAg0CCAIIAggCCAIIAggCCAIIAggCCAIIAggCCAIIAggCCAIIAhUCAwJXAh4AAucCAgIzAgQCBQIGAgcCCAIJAhwCCwIMAg0CCAIIAggCCAIIAggCCAIIAggCCAIIAggCCAIIAggCCAIIAhUCAwI0Ah4AAucCAgI7AgQCBQIGAgcCCAIJAhwCCwIMAg0CCAIIAggCCAIIAggCCAIIAggCCAIIAggCCAIIAggCCAIIAhUCAwI8Ah4AAucCAgJeAgQCBQIGAgcCCAIJAhwCCwIMAg0CCAIIAggCCAIIAggCCAIIAggCCAIIAggCCAIIAggCCAIIAhUCAwJjAh4AAucCAgKMAgQCBQIGAgcCCAIJAhwCCwIMAg0CCAIIAggCCAIIAggCCAIIAggCCAIIAggCCAIIAggCCAIIAhUCAwLjAh4AAucCAgIvAgQCBQIGAgcCCAIJAhwCCwIMAg0CCAIIAggCCAIIAggCCAIIAggCCAIIAggCCAIIAggCCAIIAhUCAwI1Ah4AAucCAgI/AgQCBQIGAgcCCAIJAgoCCwIMAg0CCAIIAggCCAIIAggCCAIIAggCCAIIAggCCAIIAggCCAIIAhUCAwIwAh4AAucCAgIlAgQCBQIGAgcCCAIJAgoCCwIMAg0CCAIIAggCCAIIAggCCAIIAggCCAIIAggCCAIIAggCCAIIAhUCAwJmAh4AAucCAgIrAgQCBQIGAgcCCAIJAh8CCwIMAg0CCAIIAggCCAIIAggCCAIIAggCCAIIAggCCAIIAggCCAIIAhUCAwJkAh4AAucCAgIDAgQCBQIGAgcCCAIJAgoCCwIMAg0CCAIIAggCCAIIAggCCAIIAggCCAIIAggCCAIIAggCCAIIAhUCAwIOAh4AAucCAgI2AgQCBQIGAgcCCAIJAgoCCwIMAg0CCAIIAggCCAIIAggCCAIIAggCCAIIAggCCAIIAggCCAIIAhUCAwJhAh4AAucCAgIjAgQCBQIGAgcCCAIJAh8CCwIMAg0CCAIIAggCCAIIAggCCAIIAggCCAIIAggCCAIIAggCCAIIAhUCAwI6Ah4AAucCAgIbAgQCBQIGAgcCCAIJAh8CCwIMAg0CCAIIAggCCAIIAggCCAIIAggCCAIIAggCCAIIAggCCAIIAhUCAwJGAh4AAucCAgKlAgQCBQIGAgcCCAIJAh8CCwIMAg0CCAIIAggCCAIIAggCCAIIAggCCAIIAggCCAIIAggCCAIIAhUCAwLSAnoAAAQAHgAC5wICAj0CBAIFAgYCBwIIAgkCHwILAgwCDQIIAggCCAIIAggCCAIIAggCCAIIAggCCAIIAggCCAIIAggCFQIDAkICHgAC5wICApsCBAIFAgYCBwIIAgkCCgILAgwCDQIIAggCCAIIAggCCAIIAggCCAIIAggCCAIIAggCCAIIAggCFQIDAjACHgAC5wICAiECBAIFAgYCBwIIAgkCHAILAgwCDQIIAggCCAIIAggCCAIIAggCCAIIAggCCAIIAggCCAIIAggCFQIDAkkCHgAC5wICAjECBAIFAgYCBwIIAgkCHAILAgwCDQIIAggCCAIIAggCCAIIAggCCAIIAggCCAIIAggCCAIIAggCFQIDAkoCHgAC5wICAksCBAIFAgYCBwIIAgkCCgILAgwCDQIIAggCCAIIAggCCAIIAggCCAIIAggCCAIIAggCCAIIAggCFQIDAkwCHgAC5wICAswCBAIFAgYCBwIIAgkCHAILAgwCDQIIAggCCAIIAggCCAIIAggCCAIIAggCCAIIAggCCAIIAggCFQIDAtsCHgAC5wICAkMCBAIFAgYCBwIIAgkCHwILAgwCDQIIAggCCAIIAggCCAIIAggCCAIIAggCCAIIAggCCAIIAggCFQIDAkQCHgAC5wICAkcCBAIFAgYCBwIIAgkCCgILAgwCDQIIAggCCAIIAggCCAIIAggCCAIIAggCCAIIAggCCAIIAggCFQIDAkgCHgAC5wICAowCBAIFAgYCBwIIAgkCHwILAgwCDQIIAggCCAIIAggCCAIIAggCCAIIAggCCAIIAggCCAIIAggCFQIDAtUCHgAC5wICAjMCBAIFAgYCBwIIAgkCCgILAgwCDQIIAggCCAIIAggCCAIIAggCCAIIAggCCAIIAggCCAIIAggCFQIDAlUCHgAC5wICAlACBAIFAgYCBwIIAgkCHwILAgwCDQIIAggCCAIIAggCCAIIAggCCAIIAggCCAIIAggCCAIIAggCFQIDAlECHgAC5wICAh4CBAIFAgYCBwIIAgkCHAILAgwCDQIIAggCCAIIAggCCAIIAggCCAIIAggCCAIIAggCCAIIAggCFQIDAkUCHgAC5wICAjYCBAIFAgYCBwIIAgkCHAILAgwCDQIIAggCCAIIAggCCAIIAggCCAIIAggCCAIIAggCCAIIAggCFQIDAnICHgAC5wICAj0CBAIFAgYCBwIIAgkCCgILAgwCDQIIAggCCAIIAggCCAIIAggCCAIIAggCCAIIAggCCAIIAggCFQIDAmsCHgAC5wICAl4CBAIFAgYCBwIIAgkCHwILAgwCDQIIAggCCAIIAggCCAIIAggCCAIIAggCCAIIAggCCHoAAAQAAggCCAIVAgMCdwIeAALnAgICOwIEAgUCBgIHAggCCQIKAgsCDAINAggCCAIIAggCCAIIAggCCAIIAggCCAIIAggCCAIIAggCCAIVAgMCVAIeAALnAgICIQIEAgUCBgIHAggCCQIfAgsCDAINAggCCAIIAggCCAIIAggCCAIIAggCCAIIAggCCAIIAggCCAIVAgMCIgIeAALnAgICKQIEAgUCBgIHAggCCQIfAgsCDAINAggCCAIIAggCCAIIAggCCAIIAggCCAIIAggCCAIIAggCCAIVAgMCKgIeAALnAgICLQIEAgUCBgIHAggCCQIKAgsCDAINAggCCAIIAggCCAIIAggCCAIIAggCCAIIAggCCAIIAggCCAIVAgMCLgIeAALnAgICIwIEAgUCBgIHAggCCQIcAgsCDAINAggCCAIIAggCCAIIAggCCAIIAggCCAIIAggCCAIIAggCCAIVAgMCJAIeAALnAgICUAIEAgUCBgIHAggCCQIcAgsCDAINAggCCAIIAggCCAIIAggCCAIIAggCCAIIAggCCAIIAggCCAIVAgMCZQIeAALnAgICGwIEAgUCBgIHAggCCQIcAgsCDAINAggCCAIIAggCCAIIAggCCAIIAggCCAIIAggCCAIIAggCCAIVAgMCHQIeAALnAgIC0AIEAgUCBgIHAggCCQIKAgsCDAINAggCCAIIAggCCAIIAggCCAIIAggCCAIIAggCCAIIAggCCAIVAgMCMAIeAALnAgICMQIEAgUCBgIHAggCCQIKAgsCDAINAggCCAIIAggCCAIIAggCCAIIAggCCAIIAggCCAIIAggCCAIVAgMCMgIeAALnAgICLwIEAgUCBgIHAggCCQIKAgsCDAINAggCCAIIAggCCAIIAggCCAIIAggCCAIIAggCCAIIAggCCAIVAgMCMAIeAALnAgICJwIEAgUCBgIHAggCCQIKAgsCDAINAggCCAIIAggCCAIIAggCCAIIAggCCAIIAggCCAIIAggCCAIVAgMCKAIeAALnAgICJQIEAgUCBgIHAggCCQIfAgsCDAINAggCCAIIAggCCAIIAggCCAIIAggCCAIIAggCCAIIAggCCAIVAgMCJgIeAALnAgICNgIEAgUCBgIHAggCCQIfAgsCDAINAggCCAIIAggCCAIIAggCCAIIAggCCAIIAggCCAIIAggCCAIVAgMCNwIeAALnAgICQAIEAgUCBgIHAggCCQIKAgsCDAINAggCCAIIAggCCAIIAggCCAIIAggCCAIIAggCCAIIAggCCAIVAgMCQQIeAALnAgICKwIEAgUCBgIHAggCCQIKAgsCDAINAggCCAIIAggCCAIIAggCCAIIAnoAAAQACAIIAggCCAIIAggCCAIIAhUCAwIsAh4AAucCAgLMAgQCBQIGAgcCCAIJAgoCCwIMAg0CCAIIAggCCAIIAggCCAIIAggCCAIIAggCCAIIAggCCAIIAhUCAwIwAh4AAucCAgI9AgQCBQIGAgcCCAIJAhwCCwIMAg0CCAIIAggCCAIIAggCCAIIAggCCAIIAggCCAIIAggCCAIIAhUCAwI+Ah4AAucCAgJHAgQCBQIGAgcCCAIJAh8CCwIMAg0CCAIIAggCCAIIAggCCAIIAggCCAIIAggCCAIIAggCCAIIAhUCAwJgAh4AAucCAgKbAgQCBQIGAgcCCAIJAh8CCwIMAg0CCAIIAggCCAIIAggCCAIIAggCCAIIAggCCAIIAggCCAIIAhUCAwLUAh4AAucCAgIeAgQCBQIGAgcCCAIJAh8CCwIMAg0CCAIIAggCCAIIAggCCAIIAggCCAIIAggCCAIIAggCCAIIAhUCAwIgAh4AAucCAgI4AgQCBQIGAgcCCAIJAgoCCwIMAg0CCAIIAggCCAIIAggCCAIIAggCCAIIAggCCAIIAggCCAIIAhUCAwI5Ah4AAucCAgJLAgQCBQIGAgcCCAIJAh8CCwIMAg0CCAIIAggCCAIIAggCCAIIAggCCAIIAggCCAIIAggCCAIIAhUCAwJiAh4AAucCAgItAgQCBQIGAgcCCAIJAhwCCwIMAg0CCAIIAggCCAIIAggCCAIIAggCCAIIAggCCAIIAggCCAIIAhUCAwJsAh4AAucCAgLQAgQCBQIGAgcCCAIJAhwCCwIMAg0CCAIIAggCCAIIAggCCAIIAggCCAIIAggCCAIIAggCCAIIAhUCAwLhAh4AAucCAgInAgQCBQIGAgcCCAIJAhwCCwIMAg0CCAIIAggCCAIIAggCCAIIAggCCAIIAggCCAIIAggCCAIIAhUCAwJuAh4AAucCAgIjAgQCBQIGAgcCCAIJAgoCCwIMAg0CCAIIAggCCAIIAggCCAIIAggCCAIIAggCCAIIAggCCAIIAhUCAwJwAh4AAucCAgKlAgQCBQIGAgcCCAIJAgoCCwIMAg0CCAIIAggCCAIIAggCCAIIAggCCAIIAggCCAIIAggCCAIIAhUCAwIwAh4AAucCAgI/AgQCBQIGAgcCCAIJAhwCCwIMAg0CCAIIAggCCAIIAggCCAIIAggCCAIIAggCCAIIAggCCAIIAhUCAwJoAh4AAucCAgIlAgQCBQIGAgcCCAIJAhwCCwIMAg0CCAIIAggCCAIIAggCCAIIAggCCAIIAggCCAIIAggCCAIIAhUCAwJxAh4AAucCAgIpAgQCBQIGAgcCCAIJAhwCCwIMAg0CCAIIAggCCHoAAAECAggCCAIIAggCCAIIAggCCAIIAggCCAIIAggCFQIDAmcCHgAC5wICAjMCBAIFAgYCBwIIAgkCHwILAgwCDQIIAggCCAIIAggCCAIIAggCCAIIAggCCAIIAggCCAIIAggCFQIDAm8CHgAC5wICAhsCBAIFAgYCBwIIAgkCCgILAgwCDQIIAggCCAIIAggCCAIIAggCCAIIAggCCAIIAggCCAIIAggCFQIDAmoCHgAC6AAJNTcxMDAyNTM2AgIC6QAGMjAxMzEyAgQCBQIGAgcCCAIJAgoCCwIMAg0CCAIIAggCCAIIAggCCAIIAggCCAIIAggCCAIIAggCCAIIAicCAwLqc3EAfgAAAAAAAnNxAH4ABP///////////////v////7/////dXEAfgAHAAAAAxTl5Hh4egAABAACHgAC6wAJNDA5NDE3NDA4AgICLwIEAgUCBgIHAggCCQIfAgsCewINAggCCAIIAggCCAIIAggCCAIIAggCCAIIAggCCAIIAggCCAIpAgMCsgIeAALrAgICSwIEAgUCBgIHAggCCQJ6AgsCewINAggCCAIIAggCCAIIAggCCAIIAggCCAIIAggCCAIIAggCCAIpAgMCtQIeAALrAgICQAIEAgUCBgIHAggCCQIcAgsCewINAggCCAIIAggCCAIIAggCCAIIAggCCAIIAggCCAIIAggCCAIpAgMCvwIeAALrAgICKwIEAgUCBgIHAggCCQIcAgsCewINAggCCAIIAggCCAIIAggCCAIIAggCCAIIAggCCAIIAggCCAIpAgMCtAIeAALrAgIC1wIEAgUCBgIHAggCCQJ6AgsCewINAggCCAIIAggCCAIIAggCCAIIAggCCAIIAggCCAIIAggCCAIpAgMC2AIeAALrAgICJwIEAgUCBgIHAggCCQIfAgsCewINAggCCAIIAggCCAIIAggCCAIIAggCCAIIAggCCAIIAggCCAIpAgMCrgIeAALrAgICRwIEAgUCBgIHAggCCQIcAgsCewINAggCCAIIAggCCAIIAggCCAIIAggCCAIIAggCCAIIAggCCAIpAgMCsQIeAALrAgICMwIEAgUCBgIHAggCCQIfAgsCewINAggCCAIIAggCCAIIAggCCAIIAggCCAIIAggCCAIIAggCCAIpAgMCkQIeAALrAgICPwIEAgUCBgIHAggCCQJ6AgsCewINAggCCAIIAggCCAIIAggCCAIIAggCCAIIAggCCAIIAggCCAIpAgMCMAIeAALrAgICzAIEAgUCBgIHAggCCQJ6AgsCewINAggCCAIIAggCCAIIAggCCAIIAggCCAIIAggCCAIIAggCCAIpAgMCMAIeAALrAgICPQIEAgUCBgIHAggCCQIfAgsCewINAggCCAIIAggCCAIIAggCCAIIAggCCAIIAggCCAIIAggCCAIpAgMCvQIeAALrAgICmwIEAgUCBgIHAggCCQIcAgsCewINAggCCAIIAggCCAIIAggCCAIIAggCCAIIAggCCAIIAggCCAIpAgMCrQIeAALrAgICOAIEAgUCBgIHAggCCQJ6AgsCewINAggCCAIIAggCCAIIAggCCAIIAggCCAIIAggCCAIIAggCCAIpAgMCtwIeAALrAgICAwIEAgUCBgIHAggCCQIcAgsCewINAggCCAIIAggCCAIIAggCCAIIAggCCAIIAggCCAIIAggCCAIpAgMClQIeAALrAgIC0AIEAgUCBgIHAggCCQIfAgsCewINAggCCAIIAggCCAIIAggCCAIIdxYCCAIIAggCCAIIAggCCAIIAikCAwLsc3EAfgAAAAAAAnNxAH4ABP///////////////v////4AAAABdXEAfgAHAAAABAGjcLt4eHoAAAHjAh4AAusCAgIlAgQCBQIGAgcCCAIJAh8CCwJ7Ag0CCAIIAggCCAIIAggCCAIIAggCCAIIAggCCAIIAggCCAIIAikCAwKEAh4AAusCAgJHAgQCBQIGAgcCCAIJAh8CCwJ7Ag0CCAIIAggCCAIIAggCCAIIAggCCAIIAggCCAIIAggCCAIIAikCAwKiAh4AAusCAgItAgQCBQIGAgcCCAIJAnoCCwJ7Ag0CCAIIAggCCAIIAggCCAIIAggCCAIIAggCCAIIAggCCAIIAikCAwKaAh4AAusCAgLcAgQCBQIGAgcCCAIJAh8CCwJ7Ag0CCAIIAggCCAIIAggCCAIIAggCCAIIAggCCAIIAggCCAIIAikCAwLYAh4AAusCAgKlAgQCBQIGAgcCCAIJAnoCCwJ7Ag0CCAIIAggCCAIIAggCCAIIAggCCAIIAggCCAIIAggCCAIIAikCAwIwAh4AAusCAgInAgQCBQIGAgcCCAIJAhwCCwJ7Ag0CCAIIAggCCAIIAggCCAIIAggCCAIIAggCCAIIAggCCAIIAikCAwKeAh4AAusCAgLQAgQCBQIGAgcCCAIJAhwCCwJ7Ag0CCAIIAggCCAIIAggCCAIIAggCCAIIAggCCAIIAggCCAIIAikCAwLtc3EAfgAAAAAAAnNxAH4ABP///////////////v////7/////dXEAfgAHAAAABDDwgSh4eHoAAAIoAh4AAusCAgIDAgQCBQIGAgcCCAIJAh8CCwJ7Ag0CCAIIAggCCAIIAggCCAIIAggCCAIIAggCCAIIAggCCAIIAikCAwKnAh4AAusCAgJQAgQCBQIGAgcCCAIJAhwCCwJ7Ag0CCAIIAggCCAIIAggCCAIIAggCCAIIAggCCAIIAggCCAIIAikCAwKZAh4AAusCAgJDAgQCBQIGAgcCCAIJAhwCCwJ7Ag0CCAIIAggCCAIIAggCCAIIAggCCAIIAggCCAIIAggCCAIIAikCAwKkAh4AAusCAgI9AgQCBQIGAgcCCAIJAhwCCwJ7Ag0CCAIIAggCCAIIAggCCAIIAggCCAIIAggCCAIIAggCCAIIAikCAwJ/Ah4AAusCAgKbAgQCBQIGAgcCCAIJAh8CCwJ7Ag0CCAIIAggCCAIIAggCCAIIAggCCAIIAggCCAIIAggCCAIIAikCAwKcAh4AAusCAgJeAgQCBQIGAgcCCAIJAh8CCwJ7Ag0CCAIIAggCCAIIAggCCAIIAggCCAIIAggCCAIIAggCCAIIAikCAwKLAh4AAusCAgIlAgQCBQIGAgcCCAIJAnoCCwJ7Ag0CCAIIAggCCAIIAggCCAIIAggCCAIIAggCCAIIAggCCAIIAikCAwKTAh4AAusCAgLeAgQCBQIGAgcCCAIJAhwCCwJ7Ag0CCAIIAggCCAIIAggCCAIIAggCCAIIAggCCAIIAggCCAIIAikCAwLuc3EAfgAAAAAAAnNxAH4ABP///////////////v////7/////dXEAfgAHAAAABDWm++V4eHoAAAQAAh4AAusCAgJQAgQCBQIGAgcCCAIJAh8CCwJ7Ag0CCAIIAggCCAIIAggCCAIIAggCCAIIAggCCAIIAggCCAIIAikCAwK6Ah4AAusCAgIhAgQCBQIGAgcCCAIJAhwCCwJ7Ag0CCAIIAggCCAIIAggCCAIIAggCCAIIAggCCAIIAggCCAIIAikCAwK5Ah4AAusCAgIbAgQCBQIGAgcCCAIJAnoCCwJ7Ag0CCAIIAggCCAIIAggCCAIIAggCCAIIAggCCAIIAggCCAIIAikCAwKJAh4AAusCAgIpAgQCBQIGAgcCCAIJAh8CCwJ7Ag0CCAIIAggCCAIIAggCCAIIAggCCAIIAggCCAIIAggCCAIIAikCAwKGAh4AAusCAgIhAgQCBQIGAgcCCAIJAh8CCwJ7Ag0CCAIIAggCCAIIAggCCAIIAggCCAIIAggCCAIIAggCCAIIAikCAwKOAh4AAusCAgJDAgQCBQIGAgcCCAIJAh8CCwJ7Ag0CCAIIAggCCAIIAggCCAIIAggCCAIIAggCCAIIAggCCAIIAikCAwK7Ah4AAusCAgIpAgQCBQIGAgcCCAIJAnoCCwJ7Ag0CCAIIAggCCAIIAggCCAIIAggCCAIIAggCCAIIAggCCAIIAikCAwIwAh4AAusCAgIjAgQCBQIGAgcCCAIJAhwCCwJ7Ag0CCAIIAggCCAIIAggCCAIIAggCCAIIAggCCAIIAggCCAIIAikCAwKPAh4AAusCAgLiAgQCBQIGAgcCCAIJAnoCCwJ7Ag0CCAIIAggCCAIIAggCCAIIAggCCAIIAggCCAIIAggCCAIIAikCAwIwAh4AAusCAgI2AgQCBQIGAgcCCAIJAhwCCwJ7Ag0CCAIIAggCCAIIAggCCAIIAggCCAIIAggCCAIIAggCCAIIAikCAwKHAh4AAusCAgIzAgQCBQIGAgcCCAIJAhwCCwJ7Ag0CCAIIAggCCAIIAggCCAIIAggCCAIIAggCCAIIAggCCAIIAikCAwKAAh4AAusCAgKMAgQCBQIGAgcCCAIJAnoCCwJ7Ag0CCAIIAggCCAIIAggCCAIIAggCCAIIAggCCAIIAggCCAIIAikCAwIwAh4AAusCAgJeAgQCBQIGAgcCCAIJAhwCCwJ7Ag0CCAIIAggCCAIIAggCCAIIAggCCAIIAggCCAIIAggCCAIIAikCAwLBAh4AAusCAgLZAgQCBQIGAgcCCAIJAnoCCwJ7Ag0CCAIIAggCCAIIAggCCAIIAggCCAIIAggCCAIIAggCCAIIAikCAwIwAh4AAusCAgIvAgQCBQIGAgcCCAIJAhwCCwJ7Ag0CCAIIAggCCAIIAggCCAIIAggCCAIIAggCCAIIAnoAAAQACAIIAggCKQIDAsACHgAC6wICAswCBAIFAgYCBwIIAgkCHwILAnsCDQIIAggCCAIIAggCCAIIAggCCAIIAggCCAIIAggCCAIIAggCKQIDAs0CHgAC6wICAjECBAIFAgYCBwIIAgkCegILAnsCDQIIAggCCAIIAggCCAIIAggCCAIIAggCCAIIAggCCAIIAggCKQIDAoICHgAC6wICAtwCBAIFAgYCBwIIAgkCHAILAnsCDQIIAggCCAIIAggCCAIIAggCCAIIAggCCAIIAggCCAIIAggCKQIDAtgCHgAC6wICAh4CBAIFAgYCBwIIAgkCegILAnsCDQIIAggCCAIIAggCCAIIAggCCAIIAggCCAIIAggCCAIIAggCKQIDAsQCHgAC6wICAjgCBAIFAgYCBwIIAgkCHwILAnsCDQIIAggCCAIIAggCCAIIAggCCAIIAggCCAIIAggCCAIIAggCKQIDAqoCHgAC6wICAjsCBAIFAgYCBwIIAgkCegILAnsCDQIIAggCCAIIAggCCAIIAggCCAIIAggCCAIIAggCCAIIAggCKQIDAnwCHgAC6wICAiMCBAIFAgYCBwIIAgkCHwILAnsCDQIIAggCCAIIAggCCAIIAggCCAIIAggCCAIIAggCCAIIAggCKQIDAsgCHgAC6wICAtcCBAIFAgYCBwIIAgkCHwILAnsCDQIIAggCCAIIAggCCAIIAggCCAIIAggCCAIIAggCCAIIAggCKQIDAtgCHgAC6wICAjECBAIFAgYCBwIIAgkCHwILAnsCDQIIAggCCAIIAggCCAIIAggCCAIIAggCCAIIAggCCAIIAggCKQIDArMCHgAC6wICApsCBAIFAgYCBwIIAgkCegILAnsCDQIIAggCCAIIAggCCAIIAggCCAIIAggCCAIIAggCCAIIAggCKQIDAjACHgAC6wICAtcCBAIFAgYCBwIIAgkCHAILAnsCDQIIAggCCAIIAggCCAIIAggCCAIIAggCCAIIAggCCAIIAggCKQIDAtgCHgAC6wICAswCBAIFAgYCBwIIAgkCHAILAnsCDQIIAggCCAIIAggCCAIIAggCCAIIAggCCAIIAggCCAIIAggCKQIDAs4CHgAC6wICAjsCBAIFAgYCBwIIAgkCHwILAnsCDQIIAggCCAIIAggCCAIIAggCCAIIAggCCAIIAggCCAIIAggCKQIDApACHgAC6wICAtwCBAIFAgYCBwIIAgkCegILAnsCDQIIAggCCAIIAggCCAIIAggCCAIIAggCCAIIAggCCAIIAggCKQIDAtgCHgAC6wICAisCBAIFAgYCBwIIAgkCegILAnsCDQIIAggCCAIIAggCCAIIAggCCHegAggCCAIIAggCCAIIAggCCAIpAgMCkgIeAALrAgICRwIEAgUCBgIHAggCCQJ6AgsCewINAggCCAIIAggCCAIIAggCCAIIAggCCAIIAggCCAIIAggCCAIpAgMCsAIeAALrAgIC2QIEAgUCBgIHAggCCQIfAgsCewINAggCCAIIAggCCAIIAggCCAIIAggCCAIIAggCCAIIAggCCAIpAgMC73NxAH4AAAAAAAJzcQB+AAT///////////////7////+AAAAAXVxAH4ABwAAAAQC1DjseHh6AAAEAAIeAALrAgICQAIEAgUCBgIHAggCCQJ6AgsCewINAggCCAIIAggCCAIIAggCCAIIAggCCAIIAggCCAIIAggCCAIpAgMCvgIeAALrAgICPwIEAgUCBgIHAggCCQIcAgsCewINAggCCAIIAggCCAIIAggCCAIIAggCCAIIAggCCAIIAggCCAIpAgMClgIeAALrAgICSwIEAgUCBgIHAggCCQIcAgsCewINAggCCAIIAggCCAIIAggCCAIIAggCCAIIAggCCAIIAggCCAIpAgMCrwIeAALrAgICLQIEAgUCBgIHAggCCQIfAgsCewINAggCCAIIAggCCAIIAggCCAIIAggCCAIIAggCCAIIAggCCAIpAgMCrAIeAALrAgICOAIEAgUCBgIHAggCCQIcAgsCewINAggCCAIIAggCCAIIAggCCAIIAggCCAIIAggCCAIIAggCCAIpAgMCuAIeAALrAgICAwIEAgUCBgIHAggCCQJ6AgsCewINAggCCAIIAggCCAIIAggCCAIIAggCCAIIAggCCAIIAggCCAIpAgMCiAIeAALrAgICUAIEAgUCBgIHAggCCQJ6AgsCewINAggCCAIIAggCCAIIAggCCAIIAggCCAIIAggCCAIIAggCCAIpAgMCnwIeAALrAgICSwIEAgUCBgIHAggCCQIfAgsCewINAggCCAIIAggCCAIIAggCCAIIAggCCAIIAggCCAIIAggCCAIpAgMCowIeAALrAgIC0AIEAgUCBgIHAggCCQJ6AgsCewINAggCCAIIAggCCAIIAggCCAIIAggCCAIIAggCCAIIAggCCAIpAgMCMAIeAALrAgICNgIEAgUCBgIHAggCCQIfAgsCewINAggCCAIIAggCCAIIAggCCAIIAggCCAIIAggCCAIIAggCCAIpAgMCgwIeAALrAgICpQIEAgUCBgIHAggCCQIcAgsCewINAggCCAIIAggCCAIIAggCCAIIAggCCAIIAggCCAIIAggCCAIpAgMCpgIeAALrAgICJwIEAgUCBgIHAggCCQJ6AgsCewINAggCCAIIAggCCAIIAggCCAIIAggCCAIIAggCCAIIAggCCAIpAgMCnQIeAALrAgIC3gIEAgUCBgIHAggCCQIfAgsCewINAggCCAIIAggCCAIIAggCCAIIAggCCAIIAggCCAIIAggCCAIpAgMC7wIeAALrAgICQwIEAgUCBgIHAggCCQJ6AgsCewINAggCCAIIAggCCAIIAggCCAIIAggCCAIIAggCCAIIAggCCAIpAgMCqAIeAALrAgICPwIEAgUCBgIHAggCCQIfAgsCewINAggCCAIIAggCCAIIAggCCAIIAggCCAIIAggCCAJ6AAAEAAgCCAIIAikCAwKrAh4AAusCAgItAgQCBQIGAgcCCAIJAhwCCwJ7Ag0CCAIIAggCCAIIAggCCAIIAggCCAIIAggCCAIIAggCCAIIAikCAwKhAh4AAusCAgI9AgQCBQIGAgcCCAIJAnoCCwJ7Ag0CCAIIAggCCAIIAggCCAIIAggCCAIIAggCCAIIAggCCAIIAikCAwKgAh4AAusCAgIlAgQCBQIGAgcCCAIJAhwCCwJ7Ag0CCAIIAggCCAIIAggCCAIIAggCCAIIAggCCAIIAggCCAIIAikCAwKXAh4AAusCAgLeAgQCBQIGAgcCCAIJAnoCCwJ7Ag0CCAIIAggCCAIIAggCCAIIAggCCAIIAggCCAIIAggCCAIIAikCAwIwAh4AAusCAgIjAgQCBQIGAgcCCAIJAnoCCwJ7Ag0CCAIIAggCCAIIAggCCAIIAggCCAIIAggCCAIIAggCCAIIAikCAwKFAh4AAusCAgKlAgQCBQIGAgcCCAIJAh8CCwJ7Ag0CCAIIAggCCAIIAggCCAIIAggCCAIIAggCCAIIAggCCAIIAikCAwK8Ah4AAusCAgIbAgQCBQIGAgcCCAIJAhwCCwJ7Ag0CCAIIAggCCAIIAggCCAIIAggCCAIIAggCCAIIAggCCAIIAikCAwJ+Ah4AAusCAgLiAgQCBQIGAgcCCAIJAhwCCwJ7Ag0CCAIIAggCCAIIAggCCAIIAggCCAIIAggCCAIIAggCCAIIAikCAwLuAh4AAusCAgIeAgQCBQIGAgcCCAIJAh8CCwJ7Ag0CCAIIAggCCAIIAggCCAIIAggCCAIIAggCCAIIAggCCAIIAikCAwKKAh4AAusCAgIpAgQCBQIGAgcCCAIJAhwCCwJ7Ag0CCAIIAggCCAIIAggCCAIIAggCCAIIAggCCAIIAggCCAIIAikCAwKYAh4AAusCAgI2AgQCBQIGAgcCCAIJAnoCCwJ7Ag0CCAIIAggCCAIIAggCCAIIAggCCAIIAggCCAIIAggCCAIIAikCAwKUAh4AAusCAgKMAgQCBQIGAgcCCAIJAh8CCwJ7Ag0CCAIIAggCCAIIAggCCAIIAggCCAIIAggCCAIIAggCCAIIAikCAwKNAh4AAusCAgLZAgQCBQIGAgcCCAIJAhwCCwJ7Ag0CCAIIAggCCAIIAggCCAIIAggCCAIIAggCCAIIAggCCAIIAikCAwLuAh4AAusCAgI7AgQCBQIGAgcCCAIJAhwCCwJ7Ag0CCAIIAggCCAIIAggCCAIIAggCCAIIAggCCAIIAggCCAIIAikCAwKBAh4AAusCAgJeAgQCBQIGAgcCCAIJAnoCCwJ7Ag0CCAIIAggCCAIIAggCCAIIAgh6AAAEAAIIAggCCAIIAggCCAIIAggCKQIDAsUCHgAC6wICAi8CBAIFAgYCBwIIAgkCegILAnsCDQIIAggCCAIIAggCCAIIAggCCAIIAggCCAIIAggCCAIIAggCKQIDAjACHgAC6wICAisCBAIFAgYCBwIIAgkCHwILAnsCDQIIAggCCAIIAggCCAIIAggCCAIIAggCCAIIAggCCAIIAggCKQIDAsYCHgAC6wICAjECBAIFAgYCBwIIAgkCHAILAnsCDQIIAggCCAIIAggCCAIIAggCCAIIAggCCAIIAggCCAIIAggCKQIDAsMCHgAC6wICAkACBAIFAgYCBwIIAgkCHwILAnsCDQIIAggCCAIIAggCCAIIAggCCAIIAggCCAIIAggCCAIIAggCKQIDAqkCHgAC6wICAiECBAIFAgYCBwIIAgkCegILAnsCDQIIAggCCAIIAggCCAIIAggCCAIIAggCCAIIAggCCAIIAggCKQIDAsICHgAC6wICAhsCBAIFAgYCBwIIAgkCHwILAnsCDQIIAggCCAIIAggCCAIIAggCCAIIAggCCAIIAggCCAIIAggCKQIDAscCHgAC6wICAh4CBAIFAgYCBwIIAgkCHAILAnsCDQIIAggCCAIIAggCCAIIAggCCAIIAggCCAIIAggCCAIIAggCKQIDArYCHgAC6wICAjMCBAIFAgYCBwIIAgkCegILAnsCDQIIAggCCAIIAggCCAIIAggCCAIIAggCCAIIAggCCAIIAggCKQIDAn0CHgAC6wICAowCBAIFAgYCBwIIAgkCHAILAnsCDQIIAggCCAIIAggCCAIIAggCCAIIAggCCAIIAggCCAIIAggCKQIDAskCHgAC6wICAuICBAIFAgYCBwIIAgkCHwILAnsCDQIIAggCCAIIAggCCAIIAggCCAIIAggCCAIIAggCCAIIAggCKQIDAu8CHgAC8AAJNDA5NDE5NzI4AgICpQIEAgUCBgIHAggCCQJ6AgsCewINAggCCAIIAggCCAIIAggCCAIIAggCCAIIAggCCAIIAggCCAIWAgMCMAIeAALwAgICQwIEAgUCBgIHAggCCQJ6AgsCewINAggCCAIIAggCCAIIAggCCAIIAggCCAIIAggCCAIIAggCCAIWAgMCqAIeAALwAgICAwIEAgUCBgIHAggCCQIfAgsCewINAggCCAIIAggCCAIIAggCCAIIAggCCAIIAggCCAIIAggCCAIWAgMCpwIeAALwAgICQAIEAgUCBgIHAggCCQIfAgsCewINAggCCAIIAggCCAIIAggCCAIIAggCCAIIAggCCAIIAggCCAIWAgMCqQIeAALwAgICmwIEAgUCBgIHAggCCQIcAgt6AAAEAAJ7Ag0CCAIIAggCCAIIAggCCAIIAggCCAIIAggCCAIIAggCCAIIAhYCAwKtAh4AAvACAgI/AgQCBQIGAgcCCAIJAh8CCwJ7Ag0CCAIIAggCCAIIAggCCAIIAggCCAIIAggCCAIIAggCCAIIAhYCAwKrAh4AAvACAgItAgQCBQIGAgcCCAIJAh8CCwJ7Ag0CCAIIAggCCAIIAggCCAIIAggCCAIIAggCCAIIAggCCAIIAhYCAwKsAh4AAvACAgLQAgQCBQIGAgcCCAIJAh8CCwJ7Ag0CCAIIAggCCAIIAggCCAIIAggCCAIIAggCCAIIAggCCAIIAhYCAwLsAh4AAvACAgI4AgQCBQIGAgcCCAIJAh8CCwJ7Ag0CCAIIAggCCAIIAggCCAIIAggCCAIIAggCCAIIAggCCAIIAhYCAwKqAh4AAvACAgJDAgQCBQIGAgcCCAIJAhwCCwJ7Ag0CCAIIAggCCAIIAggCCAIIAggCCAIIAggCCAIIAggCCAIIAhYCAwKkAh4AAvACAgJLAgQCBQIGAgcCCAIJAnoCCwJ7Ag0CCAIIAggCCAIIAggCCAIIAggCCAIIAggCCAIIAggCCAIIAhYCAwK1Ah4AAvACAgIrAgQCBQIGAgcCCAIJAhwCCwJ7Ag0CCAIIAggCCAIIAggCCAIIAggCCAIIAggCCAIIAggCCAIIAhYCAwK0Ah4AAvACAgIxAgQCBQIGAgcCCAIJAh8CCwJ7Ag0CCAIIAggCCAIIAggCCAIIAggCCAIIAggCCAIIAggCCAIIAhYCAwKzAh4AAvACAgKbAgQCBQIGAgcCCAIJAnoCCwJ7Ag0CCAIIAggCCAIIAggCCAIIAggCCAIIAggCCAIIAggCCAIIAhYCAwIwAh4AAvACAgIvAgQCBQIGAgcCCAIJAh8CCwJ7Ag0CCAIIAggCCAIIAggCCAIIAggCCAIIAggCCAIIAggCCAIIAhYCAwKyAh4AAvACAgKlAgQCBQIGAgcCCAIJAhwCCwJ7Ag0CCAIIAggCCAIIAggCCAIIAggCCAIIAggCCAIIAggCCAIIAhYCAwKmAh4AAvACAgInAgQCBQIGAgcCCAIJAh8CCwJ7Ag0CCAIIAggCCAIIAggCCAIIAggCCAIIAggCCAIIAggCCAIIAhYCAwKuAh4AAvACAgLMAgQCBQIGAgcCCAIJAh8CCwJ7Ag0CCAIIAggCCAIIAggCCAIIAggCCAIIAggCCAIIAggCCAIIAhYCAwLNAh4AAvACAgJLAgQCBQIGAgcCCAIJAhwCCwJ7Ag0CCAIIAggCCAIIAggCCAIIAggCCAIIAggCCAIIAggCCAIIAhYCAwKvAh4AAvACAgIrAgQCBQJ6AAAEAAYCBwIIAgkCegILAnsCDQIIAggCCAIIAggCCAIIAggCCAIIAggCCAIIAggCCAIIAggCFgIDApICHgAC8AICAkcCBAIFAgYCBwIIAgkCegILAnsCDQIIAggCCAIIAggCCAIIAggCCAIIAggCCAIIAggCCAIIAggCFgIDArACHgAC8AICAkcCBAIFAgYCBwIIAgkCHAILAnsCDQIIAggCCAIIAggCCAIIAggCCAIIAggCCAIIAggCCAIIAggCFgIDArECHgAC8AICAiECBAIFAgYCBwIIAgkCegILAnsCDQIIAggCCAIIAggCCAIIAggCCAIIAggCCAIIAggCCAIIAggCFgIDAsICHgAC8AICAh4CBAIFAgYCBwIIAgkCegILAnsCDQIIAggCCAIIAggCCAIIAggCCAIIAggCCAIIAggCCAIIAggCFgIDAsQCHgAC8AICAqUCBAIFAgYCBwIIAgkCHwILAnsCDQIIAggCCAIIAggCCAIIAggCCAIIAggCCAIIAggCCAIIAggCFgIDArwCHgAC8AICAj0CBAIFAgYCBwIIAgkCHwILAnsCDQIIAggCCAIIAggCCAIIAggCCAIIAggCCAIIAggCCAIIAggCFgIDAr0CHgAC8AICAhsCBAIFAgYCBwIIAgkCHwILAnsCDQIIAggCCAIIAggCCAIIAggCCAIIAggCCAIIAggCCAIIAggCFgIDAscCHgAC8AICAiMCBAIFAgYCBwIIAgkCHwILAnsCDQIIAggCCAIIAggCCAIIAggCCAIIAggCCAIIAggCCAIIAggCFgIDAsgCHgAC8AICAswCBAIFAgYCBwIIAgkCegILAnsCDQIIAggCCAIIAggCCAIIAggCCAIIAggCCAIIAggCCAIIAggCFgIDAjACHgAC8AICAkMCBAIFAgYCBwIIAgkCHwILAnsCDQIIAggCCAIIAggCCAIIAggCCAIIAggCCAIIAggCCAIIAggCFgIDArsCHgAC8AICAkACBAIFAgYCBwIIAgkCegILAnsCDQIIAggCCAIIAggCCAIIAggCCAIIAggCCAIIAggCCAIIAggCFgIDAr4CHgAC8AICAjgCBAIFAgYCBwIIAgkCegILAnsCDQIIAggCCAIIAggCCAIIAggCCAIIAggCCAIIAggCCAIIAggCFgIDArcCHgAC8AICAjgCBAIFAgYCBwIIAgkCHAILAnsCDQIIAggCCAIIAggCCAIIAggCCAIIAggCCAIIAggCCAIIAggCFgIDArgCHgAC8AICAjsCBAIFAgYCBwIIAgkCHAILAnsCDQIIAggCCAIIAggCCAIIAggCCAIIAggCCAIIAggCCAIIAggCFgIDAoECHgB6AAAEAALwAgICMQIEAgUCBgIHAggCCQJ6AgsCewINAggCCAIIAggCCAIIAggCCAIIAggCCAIIAggCCAIIAggCCAIWAgMCggIeAALwAgICLwIEAgUCBgIHAggCCQJ6AgsCewINAggCCAIIAggCCAIIAggCCAIIAggCCAIIAggCCAIIAggCCAIWAgMCMAIeAALwAgICUAIEAgUCBgIHAggCCQIfAgsCewINAggCCAIIAggCCAIIAggCCAIIAggCCAIIAggCCAIIAggCCAIWAgMCugIeAALwAgICXgIEAgUCBgIHAggCCQJ6AgsCewINAggCCAIIAggCCAIIAggCCAIIAggCCAIIAggCCAIIAggCCAIWAgMCxQIeAALwAgICQAIEAgUCBgIHAggCCQIcAgsCewINAggCCAIIAggCCAIIAggCCAIIAggCCAIIAggCCAIIAggCCAIWAgMCvwIeAALwAgICzAIEAgUCBgIHAggCCQIcAgsCewINAggCCAIIAggCCAIIAggCCAIIAggCCAIIAggCCAIIAggCCAIWAgMCzgIeAALwAgICjAIEAgUCBgIHAggCCQIcAgsCewINAggCCAIIAggCCAIIAggCCAIIAggCCAIIAggCCAIIAggCCAIWAgMCyQIeAALwAgICjAIEAgUCBgIHAggCCQJ6AgsCewINAggCCAIIAggCCAIIAggCCAIIAggCCAIIAggCCAIIAggCCAIWAgMCMAIeAALwAgICKwIEAgUCBgIHAggCCQIfAgsCewINAggCCAIIAggCCAIIAggCCAIIAggCCAIIAggCCAIIAggCCAIWAgMCxgIeAALwAgICMQIEAgUCBgIHAggCCQIcAgsCewINAggCCAIIAggCCAIIAggCCAIIAggCCAIIAggCCAIIAggCCAIWAgMCwwIeAALwAgICLwIEAgUCBgIHAggCCQIcAgsCewINAggCCAIIAggCCAIIAggCCAIIAggCCAIIAggCCAIIAggCCAIWAgMCwAIeAALwAgICXgIEAgUCBgIHAggCCQIcAgsCewINAggCCAIIAggCCAIIAggCCAIIAggCCAIIAggCCAIIAggCCAIWAgMCwQIeAALwAgICHgIEAgUCBgIHAggCCQIcAgsCewINAggCCAIIAggCCAIIAggCCAIIAggCCAIIAggCCAIIAggCCAIWAgMCtgIeAALwAgICIQIEAgUCBgIHAggCCQIcAgsCewINAggCCAIIAggCCAIIAggCCAIIAggCCAIIAggCCAIIAggCCAIWAgMCuQIeAALwAgICHgIEAgUCBgIHAggCCQIfAgsCewINAggCCAIIAggCCAIIAggCCAIIAggCCAIIAggCCAIIAgh6AAAEAAIIAhYCAwKKAh4AAvACAgIhAgQCBQIGAgcCCAIJAh8CCwJ7Ag0CCAIIAggCCAIIAggCCAIIAggCCAIIAggCCAIIAggCCAIIAhYCAwKOAh4AAvACAgIpAgQCBQIGAgcCCAIJAh8CCwJ7Ag0CCAIIAggCCAIIAggCCAIIAggCCAIIAggCCAIIAggCCAIIAhYCAwKGAh4AAvACAgI9AgQCBQIGAgcCCAIJAnoCCwJ7Ag0CCAIIAggCCAIIAggCCAIIAggCCAIIAggCCAIIAggCCAIIAhYCAwKgAh4AAvACAgIjAgQCBQIGAgcCCAIJAhwCCwJ7Ag0CCAIIAggCCAIIAggCCAIIAggCCAIIAggCCAIIAggCCAIIAhYCAwKPAh4AAvACAgI7AgQCBQIGAgcCCAIJAnoCCwJ7Ag0CCAIIAggCCAIIAggCCAIIAggCCAIIAggCCAIIAggCCAIIAhYCAwJ8Ah4AAvACAgIzAgQCBQIGAgcCCAIJAnoCCwJ7Ag0CCAIIAggCCAIIAggCCAIIAggCCAIIAggCCAIIAggCCAIIAhYCAwJ9Ah4AAvACAgIlAgQCBQIGAgcCCAIJAhwCCwJ7Ag0CCAIIAggCCAIIAggCCAIIAggCCAIIAggCCAIIAggCCAIIAhYCAwKXAh4AAvACAgI9AgQCBQIGAgcCCAIJAhwCCwJ7Ag0CCAIIAggCCAIIAggCCAIIAggCCAIIAggCCAIIAggCCAIIAhYCAwJ/Ah4AAvACAgI2AgQCBQIGAgcCCAIJAhwCCwJ7Ag0CCAIIAggCCAIIAggCCAIIAggCCAIIAggCCAIIAggCCAIIAhYCAwKHAh4AAvACAgJeAgQCBQIGAgcCCAIJAh8CCwJ7Ag0CCAIIAggCCAIIAggCCAIIAggCCAIIAggCCAIIAggCCAIIAhYCAwKLAh4AAvACAgKMAgQCBQIGAgcCCAIJAh8CCwJ7Ag0CCAIIAggCCAIIAggCCAIIAggCCAIIAggCCAIIAggCCAIIAhYCAwKNAh4AAvACAgI2AgQCBQIGAgcCCAIJAh8CCwJ7Ag0CCAIIAggCCAIIAggCCAIIAggCCAIIAggCCAIIAggCCAIIAhYCAwKDAh4AAvACAgIzAgQCBQIGAgcCCAIJAhwCCwJ7Ag0CCAIIAggCCAIIAggCCAIIAggCCAIIAggCCAIIAggCCAIIAhYCAwKAAh4AAvACAgIlAgQCBQIGAgcCCAIJAh8CCwJ7Ag0CCAIIAggCCAIIAggCCAIIAggCCAIIAggCCAIIAggCCAIIAhYCAwKEAh4AAvACAgIjAgQCBQIGAgcCCAIJAnoCCwJ7Ag0CCAIIAggCCAIIAggCCAIIAggCCAJ6AAAEAAgCCAIIAggCCAIIAggCFgIDAoUCHgAC8AICAhsCBAIFAgYCBwIIAgkCegILAnsCDQIIAggCCAIIAggCCAIIAggCCAIIAggCCAIIAggCCAIIAggCFgIDAokCHgAC8AICAhsCBAIFAgYCBwIIAgkCHAILAnsCDQIIAggCCAIIAggCCAIIAggCCAIIAggCCAIIAggCCAIIAggCFgIDAn4CHgAC8AICAgMCBAIFAgYCBwIIAgkCegILAnsCDQIIAggCCAIIAggCCAIIAggCCAIIAggCCAIIAggCCAIIAggCFgIDAogCHgAC8AICAi0CBAIFAgYCBwIIAgkCHAILAnsCDQIIAggCCAIIAggCCAIIAggCCAIIAggCCAIIAggCCAIIAggCFgIDAqECHgAC8AICAikCBAIFAgYCBwIIAgkCegILAnsCDQIIAggCCAIIAggCCAIIAggCCAIIAggCCAIIAggCCAIIAggCFgIDAjACHgAC8AICAikCBAIFAgYCBwIIAgkCHAILAnsCDQIIAggCCAIIAggCCAIIAggCCAIIAggCCAIIAggCCAIIAggCFgIDApgCHgAC8AICAtACBAIFAgYCBwIIAgkCHAILAnsCDQIIAggCCAIIAggCCAIIAggCCAIIAggCCAIIAggCCAIIAggCFgIDAu0CHgAC8AICAjsCBAIFAgYCBwIIAgkCHwILAnsCDQIIAggCCAIIAggCCAIIAggCCAIIAggCCAIIAggCCAIIAggCFgIDApACHgAC8AICAj8CBAIFAgYCBwIIAgkCHAILAnsCDQIIAggCCAIIAggCCAIIAggCCAIIAggCCAIIAggCCAIIAggCFgIDApYCHgAC8AICApsCBAIFAgYCBwIIAgkCHwILAnsCDQIIAggCCAIIAggCCAIIAggCCAIIAggCCAIIAggCCAIIAggCFgIDApwCHgAC8AICAj8CBAIFAgYCBwIIAgkCegILAnsCDQIIAggCCAIIAggCCAIIAggCCAIIAggCCAIIAggCCAIIAggCFgIDAjACHgAC8AICAiUCBAIFAgYCBwIIAgkCegILAnsCDQIIAggCCAIIAggCCAIIAggCCAIIAggCCAIIAggCCAIIAggCFgIDApMCHgAC8AICAjYCBAIFAgYCBwIIAgkCegILAnsCDQIIAggCCAIIAggCCAIIAggCCAIIAggCCAIIAggCCAIIAggCFgIDApQCHgAC8AICAgMCBAIFAgYCBwIIAgkCHAILAnsCDQIIAggCCAIIAggCCAIIAggCCAIIAggCCAIIAggCCAIIAggCFgIDApUCHgAC8AICAlACBAIFAgYCBwIIAgkCHAILAnsCDQIIAggCCAIIAgh6AAAEAAIIAggCCAIIAggCCAIIAggCCAIIAggCCAIWAgMCmQIeAALwAgICUAIEAgUCBgIHAggCCQJ6AgsCewINAggCCAIIAggCCAIIAggCCAIIAggCCAIIAggCCAIIAggCCAIWAgMCnwIeAALwAgICRwIEAgUCBgIHAggCCQIfAgsCewINAggCCAIIAggCCAIIAggCCAIIAggCCAIIAggCCAIIAggCCAIWAgMCogIeAALwAgICSwIEAgUCBgIHAggCCQIfAgsCewINAggCCAIIAggCCAIIAggCCAIIAggCCAIIAggCCAIIAggCCAIWAgMCowIeAALwAgICMwIEAgUCBgIHAggCCQIfAgsCewINAggCCAIIAggCCAIIAggCCAIIAggCCAIIAggCCAIIAggCCAIWAgMCkQIeAALwAgIC0AIEAgUCBgIHAggCCQJ6AgsCewINAggCCAIIAggCCAIIAggCCAIIAggCCAIIAggCCAIIAggCCAIWAgMCMAIeAALwAgICJwIEAgUCBgIHAggCCQJ6AgsCewINAggCCAIIAggCCAIIAggCCAIIAggCCAIIAggCCAIIAggCCAIWAgMCnQIeAALwAgICLQIEAgUCBgIHAggCCQJ6AgsCewINAggCCAIIAggCCAIIAggCCAIIAggCCAIIAggCCAIIAggCCAIWAgMCmgIeAALwAgICJwIEAgUCBgIHAggCCQIcAgsCewINAggCCAIIAggCCAIIAggCCAIIAggCCAIIAggCCAIIAggCCAIWAgMCngIeAALxAAk0MDk0MjA4ODgCAgInAgQCBQIGAgcCCAIJAhwCCwIMAg0CCAIIAggCCAIIAggCCAIIAggCCAIIAggCCAIIAggCCAIIAhcCAwJuAh4AAvECAgIjAgQCBQIGAgcCCAIJAh8CCwIMAg0CCAIIAggCCAIIAggCCAIIAggCCAIIAggCCAIIAggCCAIIAhcCAwI6Ah4AAvECAgJLAgQCBQIGAgcCCAIJAgoCCwIMAg0CCAIIAggCCAIIAggCCAIIAggCCAIIAggCCAIIAggCCAIIAhcCAwJMAh4AAvECAgKbAgQCBQIGAgcCCAIJAgoCCwIMAg0CCAIIAggCCAIIAggCCAIIAggCCAIIAggCCAIIAggCCAIIAhcCAwIwAh4AAvECAgIxAgQCBQIGAgcCCAIJAhwCCwIMAg0CCAIIAggCCAIIAggCCAIIAggCCAIIAggCCAIIAggCCAIIAhcCAwJKAh4AAvECAgIbAgQCBQIGAgcCCAIJAh8CCwIMAg0CCAIIAggCCAIIAggCCAIIAggCCAIIAggCCAIIAggCCAIIAhcCAwJGAh4AAvECAgItAgQCBQIGAgd6AAAEAAIIAgkCHAILAgwCDQIIAggCCAIIAggCCAIIAggCCAIIAggCCAIIAggCCAIIAggCFwIDAmwCHgAC8QICAi8CBAIFAgYCBwIIAgkCHAILAgwCDQIIAggCCAIIAggCCAIIAggCCAIIAggCCAIIAggCCAIIAggCFwIDAjUCHgAC8QICAjMCBAIFAgYCBwIIAgkCHAILAgwCDQIIAggCCAIIAggCCAIIAggCCAIIAggCCAIIAggCCAIIAggCFwIDAjQCHgAC8QICAiUCBAIFAgYCBwIIAgkCHwILAgwCDQIIAggCCAIIAggCCAIIAggCCAIIAggCCAIIAggCCAIIAggCFwIDAiYCHgAC8QICAjsCBAIFAgYCBwIIAgkCHAILAgwCDQIIAggCCAIIAggCCAIIAggCCAIIAggCCAIIAggCCAIIAggCFwIDAjwCHgAC8QICAkACBAIFAgYCBwIIAgkCCgILAgwCDQIIAggCCAIIAggCCAIIAggCCAIIAggCCAIIAggCCAIIAggCFwIDAkECHgAC8QICAjgCBAIFAgYCBwIIAgkCCgILAgwCDQIIAggCCAIIAggCCAIIAggCCAIIAggCCAIIAggCCAIIAggCFwIDAjkCHgAC8QICAl4CBAIFAgYCBwIIAgkCCgILAgwCDQIIAggCCAIIAggCCAIIAggCCAIIAggCCAIIAggCCAIIAggCFwIDAl8CHgAC8QICAj0CBAIFAgYCBwIIAgkCHAILAgwCDQIIAggCCAIIAggCCAIIAggCCAIIAggCCAIIAggCCAIIAggCFwIDAj4CHgAC8QICAswCBAIFAgYCBwIIAgkCCgILAgwCDQIIAggCCAIIAggCCAIIAggCCAIIAggCCAIIAggCCAIIAggCFwIDAjACHgAC8QICAjYCBAIFAgYCBwIIAgkCHwILAgwCDQIIAggCCAIIAggCCAIIAggCCAIIAggCCAIIAggCCAIIAggCFwIDAjcCHgAC8QICAgMCBAIFAgYCBwIIAgkCHwILAgwCDQIIAggCCAIIAggCCAIIAggCCAIIAggCCAIIAggCCAIIAggCFwIDAlkCHgAC8QICAj8CBAIFAgYCBwIIAgkCHwILAgwCDQIIAggCCAIIAggCCAIIAggCCAIIAggCCAIIAggCCAIIAggCFwIDAlwCHgAC8QICAhsCBAIFAgYCBwIIAgkCHAILAgwCDQIIAggCCAIIAggCCAIIAggCCAIIAggCCAIIAggCCAIIAggCFwIDAh0CHgAC8QICAj8CBAIFAgYCBwIIAgkCCgILAgwCDQIIAggCCAIIAggCCAIIAggCCAIIAggCCAIIAggCCAIIAggCFwIDAjACHgAC8QJ6AAAEAAICAwIEAgUCBgIHAggCCQIKAgsCDAINAggCCAIIAggCCAIIAggCCAIIAggCCAIIAggCCAIIAggCCAIXAgMCDgIeAALxAgICKQIEAgUCBgIHAggCCQIfAgsCDAINAggCCAIIAggCCAIIAggCCAIIAggCCAIIAggCCAIIAggCCAIXAgMCKgIeAALxAgICIQIEAgUCBgIHAggCCQIKAgsCDAINAggCCAIIAggCCAIIAggCCAIIAggCCAIIAggCCAIIAggCCAIXAgMCVwIeAALxAgICHgIEAgUCBgIHAggCCQIKAgsCDAINAggCCAIIAggCCAIIAggCCAIIAggCCAIIAggCCAIIAggCCAIXAgMCXQIeAALxAgICLQIEAgUCBgIHAggCCQIfAgsCDAINAggCCAIIAggCCAIIAggCCAIIAggCCAIIAggCCAIIAggCCAIXAgMCTgIeAALxAgICJwIEAgUCBgIHAggCCQIfAgsCDAINAggCCAIIAggCCAIIAggCCAIIAggCCAIIAggCCAIIAggCCAIXAgMCTwIeAALxAgICjAIEAgUCBgIHAggCCQIKAgsCDAINAggCCAIIAggCCAIIAggCCAIIAggCCAIIAggCCAIIAggCCAIXAgMCMAIeAALxAgICIwIEAgUCBgIHAggCCQIcAgsCDAINAggCCAIIAggCCAIIAggCCAIIAggCCAIIAggCCAIIAggCCAIXAgMCJAIeAALxAgICKwIEAgUCBgIHAggCCQIcAgsCDAINAggCCAIIAggCCAIIAggCCAIIAggCCAIIAggCCAIIAggCCAIXAgMCTQIeAALxAgICMwIEAgUCBgIHAggCCQIKAgsCDAINAggCCAIIAggCCAIIAggCCAIIAggCCAIIAggCCAIIAggCCAIXAgMCVQIeAALxAgICOwIEAgUCBgIHAggCCQIKAgsCDAINAggCCAIIAggCCAIIAggCCAIIAggCCAIIAggCCAIIAggCCAIXAgMCVAIeAALxAgICOAIEAgUCBgIHAggCCQIcAgsCDAINAggCCAIIAggCCAIIAggCCAIIAggCCAIIAggCCAIIAggCCAIXAgMCUwIeAALxAgICzAIEAgUCBgIHAggCCQIcAgsCDAINAggCCAIIAggCCAIIAggCCAIIAggCCAIIAggCCAIIAggCCAIXAgMC2wIeAALxAgICRwIEAgUCBgIHAggCCQIKAgsCDAINAggCCAIIAggCCAIIAggCCAIIAggCCAIIAggCCAIIAggCCAIXAgMCSAIeAALxAgICQAIEAgUCBgIHAggCCQIcAgsCDAINAggCCAIIAggCCAIIAggCCAIIAggCCAIIAggCCAIIAggCCAJ6AAAEABcCAwJSAh4AAvECAgJQAgQCBQIGAgcCCAIJAh8CCwIMAg0CCAIIAggCCAIIAggCCAIIAggCCAIIAggCCAIIAggCCAIIAhcCAwJRAh4AAvECAgI9AgQCBQIGAgcCCAIJAh8CCwIMAg0CCAIIAggCCAIIAggCCAIIAggCCAIIAggCCAIIAggCCAIIAhcCAwJCAh4AAvECAgIjAgQCBQIGAgcCCAIJAgoCCwIMAg0CCAIIAggCCAIIAggCCAIIAggCCAIIAggCCAIIAggCCAIIAhcCAwJwAh4AAvECAgIbAgQCBQIGAgcCCAIJAgoCCwIMAg0CCAIIAggCCAIIAggCCAIIAggCCAIIAggCCAIIAggCCAIIAhcCAwJqAh4AAvECAgKlAgQCBQIGAgcCCAIJAh8CCwIMAg0CCAIIAggCCAIIAggCCAIIAggCCAIIAggCCAIIAggCCAIIAhcCAwLSAh4AAvECAgJDAgQCBQIGAgcCCAIJAh8CCwIMAg0CCAIIAggCCAIIAggCCAIIAggCCAIIAggCCAIIAggCCAIIAhcCAwJEAh4AAvECAgIpAgQCBQIGAgcCCAIJAhwCCwIMAg0CCAIIAggCCAIIAggCCAIIAggCCAIIAggCCAIIAggCCAIIAhcCAwJnAh4AAvECAgI9AgQCBQIGAgcCCAIJAgoCCwIMAg0CCAIIAggCCAIIAggCCAIIAggCCAIIAggCCAIIAggCCAIIAhcCAwJrAh4AAvECAgKMAgQCBQIGAgcCCAIJAhwCCwIMAg0CCAIIAggCCAIIAggCCAIIAggCCAIIAggCCAIIAggCCAIIAhcCAwLjAh4AAvECAgIhAgQCBQIGAgcCCAIJAhwCCwIMAg0CCAIIAggCCAIIAggCCAIIAggCCAIIAggCCAIIAggCCAIIAhcCAwJJAh4AAvECAgJHAgQCBQIGAgcCCAIJAh8CCwIMAg0CCAIIAggCCAIIAggCCAIIAggCCAIIAggCCAIIAggCCAIIAhcCAwJgAh4AAvECAgIeAgQCBQIGAgcCCAIJAhwCCwIMAg0CCAIIAggCCAIIAggCCAIIAggCCAIIAggCCAIIAggCCAIIAhcCAwJFAh4AAvECAgJeAgQCBQIGAgcCCAIJAhwCCwIMAg0CCAIIAggCCAIIAggCCAIIAggCCAIIAggCCAIIAggCCAIIAhcCAwJjAh4AAvECAgIrAgQCBQIGAgcCCAIJAh8CCwIMAg0CCAIIAggCCAIIAggCCAIIAggCCAIIAggCCAIIAggCCAIIAhcCAwJkAh4AAvECAgJLAgQCBQIGAgcCCAIJAh8CCwIMAg0CCAIIAggCCAIIAggCCAIIAggCCAIIAgh6AAAEAAIIAggCCAIIAggCFwIDAmICHgAC8QICApsCBAIFAgYCBwIIAgkCHwILAgwCDQIIAggCCAIIAggCCAIIAggCCAIIAggCCAIIAggCCAIIAggCFwIDAtQCHgAC8QICAiUCBAIFAgYCBwIIAgkCCgILAgwCDQIIAggCCAIIAggCCAIIAggCCAIIAggCCAIIAggCCAIIAggCFwIDAmYCHgAC8QICAjYCBAIFAgYCBwIIAgkCCgILAgwCDQIIAggCCAIIAggCCAIIAggCCAIIAggCCAIIAggCCAIIAggCFwIDAmECHgAC8QICAi8CBAIFAgYCBwIIAgkCCgILAgwCDQIIAggCCAIIAggCCAIIAggCCAIIAggCCAIIAggCCAIIAggCFwIDAjACHgAC8QICAqUCBAIFAgYCBwIIAgkCHAILAgwCDQIIAggCCAIIAggCCAIIAggCCAIIAggCCAIIAggCCAIIAggCFwIDAt0CHgAC8QICAkMCBAIFAgYCBwIIAgkCHAILAgwCDQIIAggCCAIIAggCCAIIAggCCAIIAggCCAIIAggCCAIIAggCFwIDAlgCHgAC8QICAkACBAIFAgYCBwIIAgkCHwILAgwCDQIIAggCCAIIAggCCAIIAggCCAIIAggCCAIIAggCCAIIAggCFwIDAlYCHgAC8QICAjECBAIFAgYCBwIIAgkCCgILAgwCDQIIAggCCAIIAggCCAIIAggCCAIIAggCCAIIAggCCAIIAggCFwIDAjICHgAC8QICAlACBAIFAgYCBwIIAgkCHAILAgwCDQIIAggCCAIIAggCCAIIAggCCAIIAggCCAIIAggCCAIIAggCFwIDAmUCHgAC8QICAjgCBAIFAgYCBwIIAgkCHwILAgwCDQIIAggCCAIIAggCCAIIAggCCAIIAggCCAIIAggCCAIIAggCFwIDAloCHgAC8QICAikCBAIFAgYCBwIIAgkCCgILAgwCDQIIAggCCAIIAggCCAIIAggCCAIIAggCCAIIAggCCAIIAggCFwIDAjACHgAC8QICAh4CBAIFAgYCBwIIAgkCHwILAgwCDQIIAggCCAIIAggCCAIIAggCCAIIAggCCAIIAggCCAIIAggCFwIDAiACHgAC8QICAiECBAIFAgYCBwIIAgkCHwILAgwCDQIIAggCCAIIAggCCAIIAggCCAIIAggCCAIIAggCCAIIAggCFwIDAiICHgAC8QICAswCBAIFAgYCBwIIAgkCHwILAgwCDQIIAggCCAIIAggCCAIIAggCCAIIAggCCAIIAggCCAIIAggCFwIDAtMCHgAC8QICAicCBAIFAgYCBwIIAgkCCgILAgwCDQIIAggCCAIIAggCCAJ6AAAEAAgCCAIIAggCCAIIAggCCAIIAggCCAIXAgMCKAIeAALxAgICLQIEAgUCBgIHAggCCQIKAgsCDAINAggCCAIIAggCCAIIAggCCAIIAggCCAIIAggCCAIIAggCCAIXAgMCLgIeAALxAgICUAIEAgUCBgIHAggCCQIKAgsCDAINAggCCAIIAggCCAIIAggCCAIIAggCCAIIAggCCAIIAggCCAIXAgMCcwIeAALxAgICmwIEAgUCBgIHAggCCQIcAgsCDAINAggCCAIIAggCCAIIAggCCAIIAggCCAIIAggCCAIIAggCCAIXAgMC4AIeAALxAgICRwIEAgUCBgIHAggCCQIcAgsCDAINAggCCAIIAggCCAIIAggCCAIIAggCCAIIAggCCAIIAggCCAIXAgMCWwIeAALxAgICSwIEAgUCBgIHAggCCQIcAgsCDAINAggCCAIIAggCCAIIAggCCAIIAggCCAIIAggCCAIIAggCCAIXAgMCdgIeAALxAgICMQIEAgUCBgIHAggCCQIfAgsCDAINAggCCAIIAggCCAIIAggCCAIIAggCCAIIAggCCAIIAggCCAIXAgMCdQIeAALxAgICXgIEAgUCBgIHAggCCQIfAgsCDAINAggCCAIIAggCCAIIAggCCAIIAggCCAIIAggCCAIIAggCCAIXAgMCdwIeAALxAgICLwIEAgUCBgIHAggCCQIfAgsCDAINAggCCAIIAggCCAIIAggCCAIIAggCCAIIAggCCAIIAggCCAIXAgMCdAIeAALxAgICjAIEAgUCBgIHAggCCQIfAgsCDAINAggCCAIIAggCCAIIAggCCAIIAggCCAIIAggCCAIIAggCCAIXAgMC1QIeAALxAgICKwIEAgUCBgIHAggCCQIKAgsCDAINAggCCAIIAggCCAIIAggCCAIIAggCCAIIAggCCAIIAggCCAIXAgMCLAIeAALxAgICQwIEAgUCBgIHAggCCQIKAgsCDAINAggCCAIIAggCCAIIAggCCAIIAggCCAIIAggCCAIIAggCCAIXAgMCeAIeAALxAgICMwIEAgUCBgIHAggCCQIfAgsCDAINAggCCAIIAggCCAIIAggCCAIIAggCCAIIAggCCAIIAggCCAIXAgMCbwIeAALxAgICAwIEAgUCBgIHAggCCQIcAgsCDAINAggCCAIIAggCCAIIAggCCAIIAggCCAIIAggCCAIIAggCCAIXAgMCaQIeAALxAgICNgIEAgUCBgIHAggCCQIcAgsCDAINAggCCAIIAggCCAIIAggCCAIIAggCCAIIAggCCAIIAggCCAIXAgMCcgIeAALxAgICJQIEAgUCBgIHAggCCQIcAgsCDAINAgh6AAAEAAIIAggCCAIIAggCCAIIAggCCAIIAggCCAIIAggCCAIIAhcCAwJxAh4AAvECAgKlAgQCBQIGAgcCCAIJAgoCCwIMAg0CCAIIAggCCAIIAggCCAIIAggCCAIIAggCCAIIAggCCAIIAhcCAwIwAh4AAvECAgI7AgQCBQIGAgcCCAIJAh8CCwIMAg0CCAIIAggCCAIIAggCCAIIAggCCAIIAggCCAIIAggCCAIIAhcCAwJtAh4AAvECAgI/AgQCBQIGAgcCCAIJAhwCCwIMAg0CCAIIAggCCAIIAggCCAIIAggCCAIIAggCCAIIAggCCAIIAhcCAwJoAh4AAvIACTU2OTcyNjU2OAICAi8CBAIFAgYCBwIIAgkCHAILAgwCDQIIAggCCAIIAggCCAIIAggCCAIIAggCCAIIAggCCAIIAggCAgIDAjUCHgAC8gICAl4CBAIFAgYCBwIIAgkCHAILAgwCDQIIAggCCAIIAggCCAIIAggCCAIIAggCCAIIAggCCAIIAggCAgIDAmMCHgAC8gICAowCBAIFAgYCBwIIAgkCHAILAgwCDQIIAggCCAIIAggCCAIIAggCCAIIAggCCAIIAggCCAIIAggCAgIDAuMCHgAC8gICAisCBAIFAgYCBwIIAgkCHAILAgwCDQIIAggCCAIIAggCCAIIAggCCAIIAggCCAIIAggCCAIIAggCAgIDAk0CHgAC8gICAksCBAIFAgYCBwIIAgkCHAILAgwCDQIIAggCCAIIAggCCAIIAggCCAIIAggCCAIIAggCCAIIAggCAgIDAnYCHgAC8gICAiUCBAIFAgYCBwIIAgkCHAILAgwCDQIIAggCCAIIAggCCAIIAggCCAIIAggCCAIIAggCCAIIAggCAgIDAnECHgAC8gICAi0CBAIFAgYCBwIIAgkCHAILAgwCDQIIAggCCAIIAggCCAIIAggCCAIIAggCCAIIAggCCAIIAggCAgIDAmwCHgAC8gICAtACBAIFAgYCBwIIAgkCHAILAgwCDQIIAggCCAIIAggCCAIIAggCCAIIAggCCAIIAggCCAIIAggCAgIDAuECHgAC8gICApsCBAIFAgYCBwIIAgkCHAILAgwCDQIIAggCCAIIAggCCAIIAggCCAIIAggCCAIIAggCCAIIAggCAgIDAuACHgAC8gICAqUCBAIFAgYCBwIIAgkCHAILAgwCDQIIAggCCAIIAggCCAIIAggCCAIIAggCCAIIAggCCAIIAggCAgIDAt0CHgAC8gICAh4CBAIFAgYCBwIIAgkCHAILAgwCDQIIAggCCAIIAggCCAIIAggCCAIIAggCCAIIAggCCAIIAggCAgIDAkUCHgAC8gICAkN6AAAEAAIEAgUCBgIHAggCCQIcAgsCDAINAggCCAIIAggCCAIIAggCCAIIAggCCAIIAggCCAIIAggCCAICAgMCWAIeAALyAgICIwIEAgUCBgIHAggCCQIcAgsCDAINAggCCAIIAggCCAIIAggCCAIIAggCCAIIAggCCAIIAggCCAICAgMCJAIeAALyAgICQAIEAgUCBgIHAggCCQIcAgsCDAINAggCCAIIAggCCAIIAggCCAIIAggCCAIIAggCCAIIAggCCAICAgMCUgIeAALyAgICPwIEAgUCBgIHAggCCQIcAgsCDAINAggCCAIIAggCCAIIAggCCAIIAggCCAIIAggCCAIIAggCCAICAgMCaAIeAALyAgICMwIEAgUCBgIHAggCCQIcAgsCDAINAggCCAIIAggCCAIIAggCCAIIAggCCAIIAggCCAIIAggCCAICAgMCNAIeAALyAgICzAIEAgUCBgIHAggCCQIcAgsCDAINAggCCAIIAggCCAIIAggCCAIIAggCCAIIAggCCAIIAggCCAICAgMC2wIeAALyAgICKQIEAgUCBgIHAggCCQIcAgsCDAINAggCCAIIAggCCAIIAggCCAIIAggCCAIIAggCCAIIAggCCAICAgMCZwIeAALzAAk1MzMwMTQ2MDgCAgIvAgQCBQIGAgcCCAIJAh8CCwJ7Ag0CCAIIAggCCAIIAggCCAIIAggCCAIIAggCCAIIAggCCAIIAgUCAwKyAh4AAvMCAgIrAgQCBQIGAgcCCAIJAh8CCwJ7Ag0CCAIIAggCCAIIAggCCAIIAggCCAIIAggCCAIIAggCCAIIAgUCAwLGAh4AAvMCAgJeAgQCBQIGAgcCCAIJAh8CCwJ7Ag0CCAIIAggCCAIIAggCCAIIAggCCAIIAggCCAIIAggCCAIIAgUCAwKLAh4AAvMCAgIzAgQCBQIGAgcCCAIJAh8CCwJ7Ag0CCAIIAggCCAIIAggCCAIIAggCCAIIAggCCAIIAggCCAIIAgUCAwKRAh4AAvMCAgJAAgQCBQIGAgcCCAIJAh8CCwJ7Ag0CCAIIAggCCAIIAggCCAIIAggCCAIIAggCCAIIAggCCAIIAgUCAwKpAh4AAvMCAgIlAgQCBQIGAgcCCAIJAh8CCwJ7Ag0CCAIIAggCCAIIAggCCAIIAggCCAIIAggCCAIIAggCCAIIAgUCAwKEAh4AAvMCAgLMAgQCBQIGAgcCCAIJAh8CCwJ7Ag0CCAIIAggCCAIIAggCCAIIAggCCAIIAggCCAIIAggCCAIIAgUCAwLNAh4AAvMCAgKlAgQCBQIGAgcCCAIJAh8CCwJ7Ag0CCAIIAggCCAIIAggCCAIIAggCCAIIAggCCAJ6AAAEAAgCCAIIAggCBQIDArwCHgAC8wICAikCBAIFAgYCBwIIAgkCHwILAnsCDQIIAggCCAIIAggCCAIIAggCCAIIAggCCAIIAggCCAIIAggCBQIDAoYCHgAC8wICAtACBAIFAgYCBwIIAgkCHwILAnsCDQIIAggCCAIIAggCCAIIAggCCAIIAggCCAIIAggCCAIIAggCBQIDAuwCHgAC8wICAj8CBAIFAgYCBwIIAgkCHwILAnsCDQIIAggCCAIIAggCCAIIAggCCAIIAggCCAIIAggCCAIIAggCBQIDAqsCHgAC8wICAh4CBAIFAgYCBwIIAgkCHwILAnsCDQIIAggCCAIIAggCCAIIAggCCAIIAggCCAIIAggCCAIIAggCBQIDAooCHgAC8wICAi0CBAIFAgYCBwIIAgkCHwILAnsCDQIIAggCCAIIAggCCAIIAggCCAIIAggCCAIIAggCCAIIAggCBQIDAqwCHgAC8wICAkMCBAIFAgYCBwIIAgkCHwILAnsCDQIIAggCCAIIAggCCAIIAggCCAIIAggCCAIIAggCCAIIAggCBQIDArsCHgAC8wICAksCBAIFAgYCBwIIAgkCHwILAnsCDQIIAggCCAIIAggCCAIIAggCCAIIAggCCAIIAggCCAIIAggCBQIDAqMCHgAC8wICAiMCBAIFAgYCBwIIAgkCHwILAnsCDQIIAggCCAIIAggCCAIIAggCCAIIAggCCAIIAggCCAIIAggCBQIDAsgCHgAC8wICAowCBAIFAgYCBwIIAgkCHwILAnsCDQIIAggCCAIIAggCCAIIAggCCAIIAggCCAIIAggCCAIIAggCBQIDAo0CHgAC8wICApsCBAIFAgYCBwIIAgkCHwILAnsCDQIIAggCCAIIAggCCAIIAggCCAIIAggCCAIIAggCCAIIAggCBQIDApwCHgAC9AAJNDE3MjE4MjQwAgICQwIEAgUCBgIHAggCCQIKAgsCDAINAggCCAIIAggCCAIIAggCCAIIAggCCAIIAggCCAIIAggCCAIdAgMCeAIeAAL0AgICMwIEAgUCBgIHAggCCQIfAgsCDAINAggCCAIIAggCCAIIAggCCAIIAggCCAIIAggCCAIIAggCCAIdAgMCbwIeAAL0AgICAwIEAgUCBgIHAggCCQIcAgsCDAINAggCCAIIAggCCAIIAggCCAIIAggCCAIIAggCCAIIAggCCAIdAgMCaQIeAAL0AgICLwIEAgUCBgIHAggCCQIfAgsCDAINAggCCAIIAggCCAIIAggCCAIIAggCCAIIAggCCAIIAggCCAIdAgMCdAIeAAL0AgICJwIEAgUCBgIHAggCCQIcAgsCDAINAggCCAJ6AAAEAAgCCAIIAggCCAIIAggCCAIIAggCCAIIAggCCAIIAh0CAwJuAh4AAvQCAgKMAgQCBQIGAgcCCAIJAgoCCwIMAg0CCAIIAggCCAIIAggCCAIIAggCCAIIAggCCAIIAggCCAIIAh0CAwIwAh4AAvQCAgIbAgQCBQIGAgcCCAIJAh8CCwIMAg0CCAIIAggCCAIIAggCCAIIAggCCAIIAggCCAIIAggCCAIIAh0CAwJGAh4AAvQCAgItAgQCBQIGAgcCCAIJAhwCCwIMAg0CCAIIAggCCAIIAggCCAIIAggCCAIIAggCCAIIAggCCAIIAh0CAwJsAh4AAvQCAgIrAgQCBQIGAgcCCAIJAhwCCwIMAg0CCAIIAggCCAIIAggCCAIIAggCCAIIAggCCAIIAggCCAIIAh0CAwJNAh4AAvQCAgIxAgQCBQIGAgcCCAIJAh8CCwIMAg0CCAIIAggCCAIIAggCCAIIAggCCAIIAggCCAIIAggCCAIIAh0CAwJ1Ah4AAvQCAgItAgQCBQIGAgcCCAIJAh8CCwIMAg0CCAIIAggCCAIIAggCCAIIAggCCAIIAggCCAIIAggCCAIIAh0CAwJOAh4AAvQCAgInAgQCBQIGAgcCCAIJAh8CCwIMAg0CCAIIAggCCAIIAggCCAIIAggCCAIIAggCCAIIAggCCAIIAh0CAwJPAh4AAvQCAgJLAgQCBQIGAgcCCAIJAgoCCwIMAg0CCAIIAggCCAIIAggCCAIIAggCCAIIAggCCAIIAggCCAIIAh0CAwJMAh4AAvQCAgJHAgQCBQIGAgcCCAIJAgoCCwIMAg0CCAIIAggCCAIIAggCCAIIAggCCAIIAggCCAIIAggCCAIIAh0CAwJIAh4AAvQCAgJQAgQCBQIGAgcCCAIJAgoCCwIMAg0CCAIIAggCCAIIAggCCAIIAggCCAIIAggCCAIIAggCCAIIAh0CAwJzAh4AAvQCAgIxAgQCBQIGAgcCCAIJAhwCCwIMAg0CCAIIAggCCAIIAggCCAIIAggCCAIIAggCCAIIAggCCAIIAh0CAwJKAh4AAvQCAgIrAgQCBQIGAgcCCAIJAgoCCwIMAg0CCAIIAggCCAIIAggCCAIIAggCCAIIAggCCAIIAggCCAIIAh0CAwIsAh4AAvQCAgI4AgQCBQIGAgcCCAIJAhwCCwIMAg0CCAIIAggCCAIIAggCCAIIAggCCAIIAggCCAIIAggCCAIIAh0CAwJTAh4AAvQCAgJAAgQCBQIGAgcCCAIJAhwCCwIMAg0CCAIIAggCCAIIAggCCAIIAggCCAIIAggCCAIIAggCCAIIAh0CAwJSAh4AAvQCAgI7AgQCBQIGAgcCCAIJAh96AAAEAAILAgwCDQIIAggCCAIIAggCCAIIAggCCAIIAggCCAIIAggCCAIIAggCHQIDAm0CHgAC9AICAj8CBAIFAgYCBwIIAgkCHAILAgwCDQIIAggCCAIIAggCCAIIAggCCAIIAggCCAIIAggCCAIIAggCHQIDAmgCHgAC9AICAj0CBAIFAgYCBwIIAgkCHwILAgwCDQIIAggCCAIIAggCCAIIAggCCAIIAggCCAIIAggCCAIIAggCHQIDAkICHgAC9AICAkMCBAIFAgYCBwIIAgkCHAILAgwCDQIIAggCCAIIAggCCAIIAggCCAIIAggCCAIIAggCCAIIAggCHQIDAlgCHgAC9AICAj0CBAIFAgYCBwIIAgkCHAILAgwCDQIIAggCCAIIAggCCAIIAggCCAIIAggCCAIIAggCCAIIAggCHQIDAj4CHgAC9AICAkACBAIFAgYCBwIIAgkCCgILAgwCDQIIAggCCAIIAggCCAIIAggCCAIIAggCCAIIAggCCAIIAggCHQIDAkECHgAC9AICAiECBAIFAgYCBwIIAgkCCgILAgwCDQIIAggCCAIIAggCCAIIAggCCAIIAggCCAIIAggCCAIIAggCHQIDAlcCHgAC9AICAjgCBAIFAgYCBwIIAgkCCgILAgwCDQIIAggCCAIIAggCCAIIAggCCAIIAggCCAIIAggCCAIIAggCHQIDAjkCHgAC9AICAh4CBAIFAgYCBwIIAgkCCgILAgwCDQIIAggCCAIIAggCCAIIAggCCAIIAggCCAIIAggCCAIIAggCHQIDAl0CHgAC9AICAhsCBAIFAgYCBwIIAgkCHAILAgwCDQIIAggCCAIIAggCCAIIAggCCAIIAggCCAIIAggCCAIIAggCHQIDAh0CHgAC9AICAkcCBAIFAgYCBwIIAgkCHwILAgwCDQIIAggCCAIIAggCCAIIAggCCAIIAggCCAIIAggCCAIIAggCHQIDAmACHgAC9AICAiMCBAIFAgYCBwIIAgkCHAILAgwCDQIIAggCCAIIAggCCAIIAggCCAIIAggCCAIIAggCCAIIAggCHQIDAiQCHgAC9AICAjECBAIFAgYCBwIIAgkCCgILAgwCDQIIAggCCAIIAggCCAIIAggCCAIIAggCCAIIAggCCAIIAggCHQIDAjICHgAC9AICAlACBAIFAgYCBwIIAgkCHAILAgwCDQIIAggCCAIIAggCCAIIAggCCAIIAggCCAIIAggCCAIIAggCHQIDAmUCHgAC9AICAksCBAIFAgYCBwIIAgkCHwILAgwCDQIIAggCCAIIAggCCAIIAggCCAIIAggCCAIIAggCCAIIAggCHQIDAmICHgAC9AICAikCBAJ6AAAEAAUCBgIHAggCCQIfAgsCDAINAggCCAIIAggCCAIIAggCCAIIAggCCAIIAggCCAIIAggCCAIdAgMCKgIeAAL0AgICXgIEAgUCBgIHAggCCQIKAgsCDAINAggCCAIIAggCCAIIAggCCAIIAggCCAIIAggCCAIIAggCCAIdAgMCXwIeAAL0AgICLwIEAgUCBgIHAggCCQIKAgsCDAINAggCCAIIAggCCAIIAggCCAIIAggCCAIIAggCCAIIAggCCAIdAgMCMAIeAAL0AgICJQIEAgUCBgIHAggCCQIfAgsCDAINAggCCAIIAggCCAIIAggCCAIIAggCCAIIAggCCAIIAggCCAIdAgMCJgIeAAL0AgICPwIEAgUCBgIHAggCCQIfAgsCDAINAggCCAIIAggCCAIIAggCCAIIAggCCAIIAggCCAIIAggCCAIdAgMCXAIeAAL0AgICNgIEAgUCBgIHAggCCQIfAgsCDAINAggCCAIIAggCCAIIAggCCAIIAggCCAIIAggCCAIIAggCCAIdAgMCNwIeAAL0AgICAwIEAgUCBgIHAggCCQIfAgsCDAINAggCCAIIAggCCAIIAggCCAIIAggCCAIIAggCCAIIAggCCAIdAgMCWQIeAAL0AgICPQIEAgUCBgIHAggCCQIKAgsCDAINAggCCAIIAggCCAIIAggCCAIIAggCCAIIAggCCAIIAggCCAIdAgMCawIeAAL0AgICIQIEAgUCBgIHAggCCQIcAgsCDAINAggCCAIIAggCCAIIAggCCAIIAggCCAIIAggCCAIIAggCCAIdAgMCSQIeAAL0AgICKQIEAgUCBgIHAggCCQIcAgsCDAINAggCCAIIAggCCAIIAggCCAIIAggCCAIIAggCCAIIAggCCAIdAgMCZwIeAAL0AgICXgIEAgUCBgIHAggCCQIfAgsCDAINAggCCAIIAggCCAIIAggCCAIIAggCCAIIAggCCAIIAggCCAIdAgMCdwIeAAL0AgICIwIEAgUCBgIHAggCCQIKAgsCDAINAggCCAIIAggCCAIIAggCCAIIAggCCAIIAggCCAIIAggCCAIdAgMCcAIeAAL0AgICOwIEAgUCBgIHAggCCQIKAgsCDAINAggCCAIIAggCCAIIAggCCAIIAggCCAIIAggCCAIIAggCCAIdAgMCVAIeAAL0AgICHgIEAgUCBgIHAggCCQIcAgsCDAINAggCCAIIAggCCAIIAggCCAIIAggCCAIIAggCCAIIAggCCAIdAgMCRQIeAAL0AgICNgIEAgUCBgIHAggCCQIcAgsCDAINAggCCAIIAggCCAIIAggCCAIIAggCCAIIAggCCAIIAggCCAIdAgMCcgJ6AAAEAB4AAvQCAgKMAgQCBQIGAgcCCAIJAh8CCwIMAg0CCAIIAggCCAIIAggCCAIIAggCCAIIAggCCAIIAggCCAIIAh0CAwLVAh4AAvQCAgIzAgQCBQIGAgcCCAIJAgoCCwIMAg0CCAIIAggCCAIIAggCCAIIAggCCAIIAggCCAIIAggCCAIIAh0CAwJVAh4AAvQCAgIbAgQCBQIGAgcCCAIJAgoCCwIMAg0CCAIIAggCCAIIAggCCAIIAggCCAIIAggCCAIIAggCCAIIAh0CAwJqAh4AAvQCAgJDAgQCBQIGAgcCCAIJAh8CCwIMAg0CCAIIAggCCAIIAggCCAIIAggCCAIIAggCCAIIAggCCAIIAh0CAwJEAh4AAvQCAgIlAgQCBQIGAgcCCAIJAhwCCwIMAg0CCAIIAggCCAIIAggCCAIIAggCCAIIAggCCAIIAggCCAIIAh0CAwJxAh4AAvQCAgJQAgQCBQIGAgcCCAIJAh8CCwIMAg0CCAIIAggCCAIIAggCCAIIAggCCAIIAggCCAIIAggCCAIIAh0CAwJRAh4AAvQCAgJAAgQCBQIGAgcCCAIJAh8CCwIMAg0CCAIIAggCCAIIAggCCAIIAggCCAIIAggCCAIIAggCCAIIAh0CAwJWAh4AAvQCAgI/AgQCBQIGAgcCCAIJAgoCCwIMAg0CCAIIAggCCAIIAggCCAIIAggCCAIIAggCCAIIAggCCAIIAh0CAwIwAh4AAvQCAgIrAgQCBQIGAgcCCAIJAh8CCwIMAg0CCAIIAggCCAIIAggCCAIIAggCCAIIAggCCAIIAggCCAIIAh0CAwJkAh4AAvQCAgIDAgQCBQIGAgcCCAIJAgoCCwIMAg0CCAIIAggCCAIIAggCCAIIAggCCAIIAggCCAIIAggCCAIIAh0CAwIOAh4AAvQCAgIeAgQCBQIGAgcCCAIJAh8CCwIMAg0CCAIIAggCCAIIAggCCAIIAggCCAIIAggCCAIIAggCCAIIAh0CAwIgAh4AAvQCAgIhAgQCBQIGAgcCCAIJAh8CCwIMAg0CCAIIAggCCAIIAggCCAIIAggCCAIIAggCCAIIAggCCAIIAh0CAwIiAh4AAvQCAgJLAgQCBQIGAgcCCAIJAhwCCwIMAg0CCAIIAggCCAIIAggCCAIIAggCCAIIAggCCAIIAggCCAIIAh0CAwJ2Ah4AAvQCAgJeAgQCBQIGAgcCCAIJAhwCCwIMAg0CCAIIAggCCAIIAggCCAIIAggCCAIIAggCCAIIAggCCAIIAh0CAwJjAh4AAvQCAgIvAgQCBQIGAgcCCAIJAhwCCwIMAg0CCAIIAggCCAIIAggCCAIIAggCCAIIAggCCAIIAgh6AAAEAAIIAggCHQIDAjUCHgAC9AICAowCBAIFAgYCBwIIAgkCHAILAgwCDQIIAggCCAIIAggCCAIIAggCCAIIAggCCAIIAggCCAIIAggCHQIDAuMCHgAC9AICAkcCBAIFAgYCBwIIAgkCHAILAgwCDQIIAggCCAIIAggCCAIIAggCCAIIAggCCAIIAggCCAIIAggCHQIDAlsCHgAC9AICAiMCBAIFAgYCBwIIAgkCHwILAgwCDQIIAggCCAIIAggCCAIIAggCCAIIAggCCAIIAggCCAIIAggCHQIDAjoCHgAC9AICAiUCBAIFAgYCBwIIAgkCCgILAgwCDQIIAggCCAIIAggCCAIIAggCCAIIAggCCAIIAggCCAIIAggCHQIDAmYCHgAC9AICAjYCBAIFAgYCBwIIAgkCCgILAgwCDQIIAggCCAIIAggCCAIIAggCCAIIAggCCAIIAggCCAIIAggCHQIDAmECHgAC9AICAicCBAIFAgYCBwIIAgkCCgILAgwCDQIIAggCCAIIAggCCAIIAggCCAIIAggCCAIIAggCCAIIAggCHQIDAigCHgAC9AICAi0CBAIFAgYCBwIIAgkCCgILAgwCDQIIAggCCAIIAggCCAIIAggCCAIIAggCCAIIAggCCAIIAggCHQIDAi4CHgAC9AICAjMCBAIFAgYCBwIIAgkCHAILAgwCDQIIAggCCAIIAggCCAIIAggCCAIIAggCCAIIAggCCAIIAggCHQIDAjQCHgAC9AICAjsCBAIFAgYCBwIIAgkCHAILAgwCDQIIAggCCAIIAggCCAIIAggCCAIIAggCCAIIAggCCAIIAggCHQIDAjwCHgAC9AICAjgCBAIFAgYCBwIIAgkCHwILAgwCDQIIAggCCAIIAggCCAIIAggCCAIIAggCCAIIAggCCAIIAggCHQIDAloCHgAC9AICAikCBAIFAgYCBwIIAgkCCgILAgwCDQIIAggCCAIIAggCCAIIAggCCAIIAggCCAIIAggCCAIIAggCHQIDAjACHgAC9QAJNTM4NjE3MDAwAgICJQIEAgUCBgIHAggCCQJ6AgsCewINAggCCAIIAggCCAIIAggCCAIIAggCCAIIAggCCAIIAggCCAIgAgMCkwIeAAL1AgICNgIEAgUCBgIHAggCCQJ6AgsCewINAggCCAIIAggCCAIIAggCCAIIAggCCAIIAggCCAIIAggCCAIgAgMClAIeAAL1AgICXgIEAgUCBgIHAggCCQIfAgsCewINAggCCAIIAggCCAIIAggCCAIIAggCCAIIAggCCAIIAggCCAIgAgMCiwIeAAL1AgICIQIEAgUCBgIHAggCCQIcAgsCewINAggCCAIIAgh6AAAEAAIIAggCCAIIAggCCAIIAggCCAIIAggCCAIIAiACAwK5Ah4AAvUCAgIeAgQCBQIGAgcCCAIJAnoCCwJ7Ag0CCAIIAggCCAIIAggCCAIIAggCCAIIAggCCAIIAggCCAIIAiACAwLEAh4AAvUCAgIeAgQCBQIGAgcCCAIJAhwCCwJ7Ag0CCAIIAggCCAIIAggCCAIIAggCCAIIAggCCAIIAggCCAIIAiACAwK2Ah4AAvUCAgIjAgQCBQIGAgcCCAIJAnoCCwJ7Ag0CCAIIAggCCAIIAggCCAIIAggCCAIIAggCCAIIAggCCAIIAiACAwKFAh4AAvUCAgIbAgQCBQIGAgcCCAIJAnoCCwJ7Ag0CCAIIAggCCAIIAggCCAIIAggCCAIIAggCCAIIAggCCAIIAiACAwKJAh4AAvUCAgJQAgQCBQIGAgcCCAIJAhwCCwJ7Ag0CCAIIAggCCAIIAggCCAIIAggCCAIIAggCCAIIAggCCAIIAiACAwKZAh4AAvUCAgIpAgQCBQIGAgcCCAIJAh8CCwJ7Ag0CCAIIAggCCAIIAggCCAIIAggCCAIIAggCCAIIAggCCAIIAiACAwKGAh4AAvUCAgI9AgQCBQIGAgcCCAIJAnoCCwJ7Ag0CCAIIAggCCAIIAggCCAIIAggCCAIIAggCCAIIAggCCAIIAiACAwKgAh4AAvUCAgIzAgQCBQIGAgcCCAIJAnoCCwJ7Ag0CCAIIAggCCAIIAggCCAIIAggCCAIIAggCCAIIAggCCAIIAiACAwJ9Ah4AAvUCAgI9AgQCBQIGAgcCCAIJAhwCCwJ7Ag0CCAIIAggCCAIIAggCCAIIAggCCAIIAggCCAIIAggCCAIIAiACAwJ/Ah4AAvUCAgJQAgQCBQIGAgcCCAIJAnoCCwJ7Ag0CCAIIAggCCAIIAggCCAIIAggCCAIIAggCCAIIAggCCAIIAiACAwKfAh4AAvUCAgJHAgQCBQIGAgcCCAIJAh8CCwJ7Ag0CCAIIAggCCAIIAggCCAIIAggCCAIIAggCCAIIAggCCAIIAiACAwKiAh4AAvUCAgJLAgQCBQIGAgcCCAIJAh8CCwJ7Ag0CCAIIAggCCAIIAggCCAIIAggCCAIIAggCCAIIAggCCAIIAiACAwKjAh4AAvUCAgItAgQCBQIGAgcCCAIJAnoCCwJ7Ag0CCAIIAggCCAIIAggCCAIIAggCCAIIAggCCAIIAggCCAIIAiACAwKaAh4AAvUCAgIhAgQCBQIGAgcCCAIJAh8CCwJ7Ag0CCAIIAggCCAIIAggCCAIIAggCCAIIAggCCAIIAggCCAIIAiACAwKOAh4AAvUCAgIpAgQCBQIGAgcCCAIJAnoCCwJ6AAAEAHsCDQIIAggCCAIIAggCCAIIAggCCAIIAggCCAIIAggCCAIIAggCIAIDAjACHgAC9QICAj8CBAIFAgYCBwIIAgkCegILAnsCDQIIAggCCAIIAggCCAIIAggCCAIIAggCCAIIAggCCAIIAggCIAIDAjACHgAC9QICAicCBAIFAgYCBwIIAgkCHAILAnsCDQIIAggCCAIIAggCCAIIAggCCAIIAggCCAIIAggCCAIIAggCIAIDAp4CHgAC9QICAh4CBAIFAgYCBwIIAgkCHwILAnsCDQIIAggCCAIIAggCCAIIAggCCAIIAggCCAIIAggCCAIIAggCIAIDAooCHgAC9QICAicCBAIFAgYCBwIIAgkCegILAnsCDQIIAggCCAIIAggCCAIIAggCCAIIAggCCAIIAggCCAIIAggCIAIDAp0CHgAC9QICAgMCBAIFAgYCBwIIAgkCegILAnsCDQIIAggCCAIIAggCCAIIAggCCAIIAggCCAIIAggCCAIIAggCIAIDAogCHgAC9QICAikCBAIFAgYCBwIIAgkCHAILAnsCDQIIAggCCAIIAggCCAIIAggCCAIIAggCCAIIAggCCAIIAggCIAIDApgCHgAC9QICAgMCBAIFAgYCBwIIAgkCHAILAnsCDQIIAggCCAIIAggCCAIIAggCCAIIAggCCAIIAggCCAIIAggCIAIDApUCHgAC9QICAjYCBAIFAgYCBwIIAgkCHAILAnsCDQIIAggCCAIIAggCCAIIAggCCAIIAggCCAIIAggCCAIIAggCIAIDAocCHgAC9QICAj8CBAIFAgYCBwIIAgkCHAILAnsCDQIIAggCCAIIAggCCAIIAggCCAIIAggCCAIIAggCCAIIAggCIAIDApYCHgAC9QICAjsCBAIFAgYCBwIIAgkCHwILAnsCDQIIAggCCAIIAggCCAIIAggCCAIIAggCCAIIAggCCAIIAggCIAIDApACHgAC9QICAiUCBAIFAgYCBwIIAgkCHAILAnsCDQIIAggCCAIIAggCCAIIAggCCAIIAggCCAIIAggCCAIIAggCIAIDApcCHgAC9QICAisCBAIFAgYCBwIIAgkCegILAnsCDQIIAggCCAIIAggCCAIIAggCCAIIAggCCAIIAggCCAIIAggCIAIDApICHgAC9QICAjMCBAIFAgYCBwIIAgkCHwILAnsCDQIIAggCCAIIAggCCAIIAggCCAIIAggCCAIIAggCCAIIAggCIAIDApECHgAC9QICAjgCBAIFAgYCBwIIAgkCHAILAnsCDQIIAggCCAIIAggCCAIIAggCCAIIAggCCAIIAggCCAIIAggCIAIDArgCHgAC9QICAisCBAIFAgZ6AAAEAAIHAggCCQIcAgsCewINAggCCAIIAggCCAIIAggCCAIIAggCCAIIAggCCAIIAggCCAIgAgMCtAIeAAL1AgICSwIEAgUCBgIHAggCCQJ6AgsCewINAggCCAIIAggCCAIIAggCCAIIAggCCAIIAggCCAIIAggCCAIgAgMCtQIeAAL1AgICRwIEAgUCBgIHAggCCQJ6AgsCewINAggCCAIIAggCCAIIAggCCAIIAggCCAIIAggCCAIIAggCCAIgAgMCsAIeAAL1AgICLwIEAgUCBgIHAggCCQIfAgsCewINAggCCAIIAggCCAIIAggCCAIIAggCCAIIAggCCAIIAggCCAIgAgMCsgIeAAL1AgICJwIEAgUCBgIHAggCCQIfAgsCewINAggCCAIIAggCCAIIAggCCAIIAggCCAIIAggCCAIIAggCCAIgAgMCrgIeAAL1AgICGwIEAgUCBgIHAggCCQIfAgsCewINAggCCAIIAggCCAIIAggCCAIIAggCCAIIAggCCAIIAggCCAIgAgMCxwIeAAL1AgICSwIEAgUCBgIHAggCCQIcAgsCewINAggCCAIIAggCCAIIAggCCAIIAggCCAIIAggCCAIIAggCCAIgAgMCrwIeAAL1AgICLQIEAgUCBgIHAggCCQIcAgsCewINAggCCAIIAggCCAIIAggCCAIIAggCCAIIAggCCAIIAggCCAIgAgMCoQIeAAL1AgICMQIEAgUCBgIHAggCCQIfAgsCewINAggCCAIIAggCCAIIAggCCAIIAggCCAIIAggCCAIIAggCCAIgAgMCswIeAAL1AgICIwIEAgUCBgIHAggCCQIfAgsCewINAggCCAIIAggCCAIIAggCCAIIAggCCAIIAggCCAIIAggCCAIgAgMCyAIeAAL1AgICPwIEAgUCBgIHAggCCQIfAgsCewINAggCCAIIAggCCAIIAggCCAIIAggCCAIIAggCCAIIAggCCAIgAgMCqwIeAAL1AgICRwIEAgUCBgIHAggCCQIcAgsCewINAggCCAIIAggCCAIIAggCCAIIAggCCAIIAggCCAIIAggCCAIgAgMCsQIeAAL1AgICQAIEAgUCBgIHAggCCQIfAgsCewINAggCCAIIAggCCAIIAggCCAIIAggCCAIIAggCCAIIAggCCAIgAgMCqQIeAAL1AgICOwIEAgUCBgIHAggCCQIcAgsCewINAggCCAIIAggCCAIIAggCCAIIAggCCAIIAggCCAIIAggCCAIgAgMCgQIeAAL1AgICQwIEAgUCBgIHAggCCQJ6AgsCewINAggCCAIIAggCCAIIAggCCAIIAggCCAIIAggCCAIIAggCCAIgAgMCqAIeAAJ6AAAEAPUCAgI4AgQCBQIGAgcCCAIJAh8CCwJ7Ag0CCAIIAggCCAIIAggCCAIIAggCCAIIAggCCAIIAggCCAIIAiACAwKqAh4AAvUCAgIDAgQCBQIGAgcCCAIJAh8CCwJ7Ag0CCAIIAggCCAIIAggCCAIIAggCCAIIAggCCAIIAggCCAIIAiACAwKnAh4AAvUCAgI2AgQCBQIGAgcCCAIJAh8CCwJ7Ag0CCAIIAggCCAIIAggCCAIIAggCCAIIAggCCAIIAggCCAIIAiACAwKDAh4AAvUCAgIzAgQCBQIGAgcCCAIJAhwCCwJ7Ag0CCAIIAggCCAIIAggCCAIIAggCCAIIAggCCAIIAggCCAIIAiACAwKAAh4AAvUCAgJDAgQCBQIGAgcCCAIJAhwCCwJ7Ag0CCAIIAggCCAIIAggCCAIIAggCCAIIAggCCAIIAggCCAIIAiACAwKkAh4AAvUCAgIlAgQCBQIGAgcCCAIJAh8CCwJ7Ag0CCAIIAggCCAIIAggCCAIIAggCCAIIAggCCAIIAggCCAIIAiACAwKEAh4AAvUCAgIrAgQCBQIGAgcCCAIJAh8CCwJ7Ag0CCAIIAggCCAIIAggCCAIIAggCCAIIAggCCAIIAggCCAIIAiACAwLGAh4AAvUCAgIxAgQCBQIGAgcCCAIJAnoCCwJ7Ag0CCAIIAggCCAIIAggCCAIIAggCCAIIAggCCAIIAggCCAIIAiACAwKCAh4AAvUCAgI7AgQCBQIGAgcCCAIJAnoCCwJ7Ag0CCAIIAggCCAIIAggCCAIIAggCCAIIAggCCAIIAggCCAIIAiACAwJ8Ah4AAvUCAgIbAgQCBQIGAgcCCAIJAhwCCwJ7Ag0CCAIIAggCCAIIAggCCAIIAggCCAIIAggCCAIIAggCCAIIAiACAwJ+Ah4AAvUCAgIvAgQCBQIGAgcCCAIJAnoCCwJ7Ag0CCAIIAggCCAIIAggCCAIIAggCCAIIAggCCAIIAggCCAIIAiACAwIwAh4AAvUCAgIvAgQCBQIGAgcCCAIJAhwCCwJ7Ag0CCAIIAggCCAIIAggCCAIIAggCCAIIAggCCAIIAggCCAIIAiACAwLAAh4AAvUCAgJeAgQCBQIGAgcCCAIJAnoCCwJ7Ag0CCAIIAggCCAIIAggCCAIIAggCCAIIAggCCAIIAggCCAIIAiACAwLFAh4AAvUCAgIjAgQCBQIGAgcCCAIJAhwCCwJ7Ag0CCAIIAggCCAIIAggCCAIIAggCCAIIAggCCAIIAggCCAIIAiACAwKPAh4AAvUCAgJeAgQCBQIGAgcCCAIJAhwCCwJ7Ag0CCAIIAggCCAIIAggCCAIIAggCCAIIAggCCAIIAggCCAJ6AAAEAAgCIAIDAsECHgAC9QICAi0CBAIFAgYCBwIIAgkCHwILAnsCDQIIAggCCAIIAggCCAIIAggCCAIIAggCCAIIAggCCAIIAggCIAIDAqwCHgAC9QICAjECBAIFAgYCBwIIAgkCHAILAnsCDQIIAggCCAIIAggCCAIIAggCCAIIAggCCAIIAggCCAIIAggCIAIDAsMCHgAC9QICAiECBAIFAgYCBwIIAgkCegILAnsCDQIIAggCCAIIAggCCAIIAggCCAIIAggCCAIIAggCCAIIAggCIAIDAsICHgAC9QICAkACBAIFAgYCBwIIAgkCegILAnsCDQIIAggCCAIIAggCCAIIAggCCAIIAggCCAIIAggCCAIIAggCIAIDAr4CHgAC9QICAjgCBAIFAgYCBwIIAgkCegILAnsCDQIIAggCCAIIAggCCAIIAggCCAIIAggCCAIIAggCCAIIAggCIAIDArcCHgAC9QICAkMCBAIFAgYCBwIIAgkCHwILAnsCDQIIAggCCAIIAggCCAIIAggCCAIIAggCCAIIAggCCAIIAggCIAIDArsCHgAC9QICAlACBAIFAgYCBwIIAgkCHwILAnsCDQIIAggCCAIIAggCCAIIAggCCAIIAggCCAIIAggCCAIIAggCIAIDAroCHgAC9QICAkACBAIFAgYCBwIIAgkCHAILAnsCDQIIAggCCAIIAggCCAIIAggCCAIIAggCCAIIAggCCAIIAggCIAIDAr8CHgAC9QICAj0CBAIFAgYCBwIIAgkCHwILAnsCDQIIAggCCAIIAggCCAIIAggCCAIIAggCCAIIAggCCAIIAggCIAIDAr0CHgAC9gAJNTY5NzI3NzI4AgICQwIEAgUCBgIHAggCCQIcAgsCewINAggCCAIIAggCCAIIAggCCAIIAggCCAIIAggCCAIIAggCCAIDAgMCpAIeAAL2AgICHgIEAgUCBgIHAggCCQIcAgsCewINAggCCAIIAggCCAIIAggCCAIIAggCCAIIAggCCAIIAggCCAIDAgMCtgIeAAL2AgICpQIEAgUCBgIHAggCCQIcAgsCewINAggCCAIIAggCCAIIAggCCAIIAggCCAIIAggCCAIIAggCCAIDAgMCpgIeAAL2AgICzAIEAgUCBgIHAggCCQIcAgsCewINAggCCAIIAggCCAIIAggCCAIIAggCCAIIAggCCAIIAggCCAIDAgMCzgIeAAL2AgICKQIEAgUCBgIHAggCCQIcAgsCewINAggCCAIIAggCCAIIAggCCAIIAggCCAIIAggCCAIIAggCCAIDAgMCmAIeAAL2AgICMwIEAgUCBgIHAggCCQIcAgsCewINAggCCAIIAggCCAJ6AAAEAAgCCAIIAggCCAIIAggCCAIIAggCCAIIAgMCAwKAAh4AAvYCAgJAAgQCBQIGAgcCCAIJAhwCCwJ7Ag0CCAIIAggCCAIIAggCCAIIAggCCAIIAggCCAIIAggCCAIIAgMCAwK/Ah4AAvYCAgIlAgQCBQIGAgcCCAIJAhwCCwJ7Ag0CCAIIAggCCAIIAggCCAIIAggCCAIIAggCCAIIAggCCAIIAgMCAwKXAh4AAvYCAgI/AgQCBQIGAgcCCAIJAhwCCwJ7Ag0CCAIIAggCCAIIAggCCAIIAggCCAIIAggCCAIIAggCCAIIAgMCAwKWAh4AAvYCAgIvAgQCBQIGAgcCCAIJAhwCCwJ7Ag0CCAIIAggCCAIIAggCCAIIAggCCAIIAggCCAIIAggCCAIIAgMCAwLAAh4AAvYCAgJLAgQCBQIGAgcCCAIJAhwCCwJ7Ag0CCAIIAggCCAIIAggCCAIIAggCCAIIAggCCAIIAggCCAIIAgMCAwKvAh4AAvYCAgJeAgQCBQIGAgcCCAIJAhwCCwJ7Ag0CCAIIAggCCAIIAggCCAIIAggCCAIIAggCCAIIAggCCAIIAgMCAwLBAh4AAvYCAgKbAgQCBQIGAgcCCAIJAhwCCwJ7Ag0CCAIIAggCCAIIAggCCAIIAggCCAIIAggCCAIIAggCCAIIAgMCAwKtAh4AAvYCAgKMAgQCBQIGAgcCCAIJAhwCCwJ7Ag0CCAIIAggCCAIIAggCCAIIAggCCAIIAggCCAIIAggCCAIIAgMCAwLJAh4AAvYCAgLQAgQCBQIGAgcCCAIJAhwCCwJ7Ag0CCAIIAggCCAIIAggCCAIIAggCCAIIAggCCAIIAggCCAIIAgMCAwLtAh4AAvYCAgIjAgQCBQIGAgcCCAIJAhwCCwJ7Ag0CCAIIAggCCAIIAggCCAIIAggCCAIIAggCCAIIAggCCAIIAgMCAwKPAh4AAvYCAgItAgQCBQIGAgcCCAIJAhwCCwJ7Ag0CCAIIAggCCAIIAggCCAIIAggCCAIIAggCCAIIAggCCAIIAgMCAwKhAh4AAvYCAgIrAgQCBQIGAgcCCAIJAhwCCwJ7Ag0CCAIIAggCCAIIAggCCAIIAggCCAIIAggCCAIIAggCCAIIAgMCAwK0Ah4AAvcACTQwOTQxNTA4OAICAiECBAIFAgYCBwIIAgkCHAILAnsCDQIIAggCCAIIAggCCAIIAggCCAIIAggCCAIIAggCCAIIAggCFAIDArkCHgAC9wICAikCBAIFAgYCBwIIAgkCHAILAnsCDQIIAggCCAIIAggCCAIIAggCCAIIAggCCAIIAggCCAIIAggCFAIDApgCHgAC9wICAt4CBAIFAgYCBwJ6AAAEAAgCCQJ6AgsCewINAggCCAIIAggCCAIIAggCCAIIAggCCAIIAggCCAIIAggCCAIUAgMCMAIeAAL3AgICHgIEAgUCBgIHAggCCQJ6AgsCewINAggCCAIIAggCCAIIAggCCAIIAggCCAIIAggCCAIIAggCCAIUAgMCxAIeAAL3AgICpQIEAgUCBgIHAggCCQIfAgsCewINAggCCAIIAggCCAIIAggCCAIIAggCCAIIAggCCAIIAggCCAIUAgMCvAIeAAL3AgICSwIEAgUCBgIHAggCCQIfAgsCewINAggCCAIIAggCCAIIAggCCAIIAggCCAIIAggCCAIIAggCCAIUAgMCowIeAAL3AgICXgIEAgUCBgIHAggCCQIcAgsCewINAggCCAIIAggCCAIIAggCCAIIAggCCAIIAggCCAIIAggCCAIUAgMCwQIeAAL3AgICjAIEAgUCBgIHAggCCQJ6AgsCewINAggCCAIIAggCCAIIAggCCAIIAggCCAIIAggCCAIIAggCCAIUAgMCMAIeAAL3AgICUAIEAgUCBgIHAggCCQJ6AgsCewINAggCCAIIAggCCAIIAggCCAIIAggCCAIIAggCCAIIAggCCAIUAgMCnwIeAAL3AgIC1wIEAgUCBgIHAggCCQIfAgsCewINAggCCAIIAggCCAIIAggCCAIIAggCCAIIAggCCAIIAggCCAIUAgMC2AIeAAL3AgIC2QIEAgUCBgIHAggCCQJ6AgsCewINAggCCAIIAggCCAIIAggCCAIIAggCCAIIAggCCAIIAggCCAIUAgMCMAIeAAL3AgICIQIEAgUCBgIHAggCCQIfAgsCewINAggCCAIIAggCCAIIAggCCAIIAggCCAIIAggCCAIIAggCCAIUAgMCjgIeAAL3AgICOAIEAgUCBgIHAggCCQIfAgsCewINAggCCAIIAggCCAIIAggCCAIIAggCCAIIAggCCAIIAggCCAIUAgMCqgIeAAL3AgICzAIEAgUCBgIHAggCCQIfAgsCewINAggCCAIIAggCCAIIAggCCAIIAggCCAIIAggCCAIIAggCCAIUAgMCzQIeAAL3AgICJQIEAgUCBgIHAggCCQIcAgsCewINAggCCAIIAggCCAIIAggCCAIIAggCCAIIAggCCAIIAggCCAIUAgMClwIeAAL3AgICMQIEAgUCBgIHAggCCQIfAgsCewINAggCCAIIAggCCAIIAggCCAIIAggCCAIIAggCCAIIAggCCAIUAgMCswIeAAL3AgICmwIEAgUCBgIHAggCCQJ6AgsCewINAggCCAIIAggCCAIIAggCCAIIAggCCAIIAggCCAIIAggCCAIUAgMCMAIeAAL3AgJ6AAAEAAJLAgQCBQIGAgcCCAIJAhwCCwJ7Ag0CCAIIAggCCAIIAggCCAIIAggCCAIIAggCCAIIAggCCAIIAhQCAwKvAh4AAvcCAgI/AgQCBQIGAgcCCAIJAnoCCwJ7Ag0CCAIIAggCCAIIAggCCAIIAggCCAIIAggCCAIIAggCCAIIAhQCAwIwAh4AAvcCAgI2AgQCBQIGAgcCCAIJAnoCCwJ7Ag0CCAIIAggCCAIIAggCCAIIAggCCAIIAggCCAIIAggCCAIIAhQCAwKUAh4AAvcCAgJeAgQCBQIGAgcCCAIJAh8CCwJ7Ag0CCAIIAggCCAIIAggCCAIIAggCCAIIAggCCAIIAggCCAIIAhQCAwKLAh4AAvcCAgI/AgQCBQIGAgcCCAIJAhwCCwJ7Ag0CCAIIAggCCAIIAggCCAIIAggCCAIIAggCCAIIAggCCAIIAhQCAwKWAh4AAvcCAgI4AgQCBQIGAgcCCAIJAnoCCwJ7Ag0CCAIIAggCCAIIAggCCAIIAggCCAIIAggCCAIIAggCCAIIAhQCAwK3Ah4AAvcCAgLMAgQCBQIGAgcCCAIJAnoCCwJ7Ag0CCAIIAggCCAIIAggCCAIIAggCCAIIAggCCAIIAggCCAIIAhQCAwIwAh4AAvcCAgItAgQCBQIGAgcCCAIJAhwCCwJ7Ag0CCAIIAggCCAIIAggCCAIIAggCCAIIAggCCAIIAggCCAIIAhQCAwKhAh4AAvcCAgI9AgQCBQIGAgcCCAIJAh8CCwJ7Ag0CCAIIAggCCAIIAggCCAIIAggCCAIIAggCCAIIAggCCAIIAhQCAwK9Ah4AAvcCAgLXAgQCBQIGAgcCCAIJAnoCCwJ7Ag0CCAIIAggCCAIIAggCCAIIAggCCAIIAggCCAIIAggCCAIIAhQCAwLYAh4AAvcCAgIzAgQCBQIGAgcCCAIJAh8CCwJ7Ag0CCAIIAggCCAIIAggCCAIIAggCCAIIAggCCAIIAggCCAIIAhQCAwKRAh4AAvcCAgIxAgQCBQIGAgcCCAIJAhwCCwJ7Ag0CCAIIAggCCAIIAggCCAIIAggCCAIIAggCCAIIAggCCAIIAhQCAwLDAh4AAvcCAgJHAgQCBQIGAgcCCAIJAnoCCwJ7Ag0CCAIIAggCCAIIAggCCAIIAggCCAIIAggCCAIIAggCCAIIAhQCAwKwAh4AAvcCAgInAgQCBQIGAgcCCAIJAnoCCwJ7Ag0CCAIIAggCCAIIAggCCAIIAggCCAIIAggCCAIIAggCCAIIAhQCAwKdAh4AAvcCAgLQAgQCBQIGAgcCCAIJAnoCCwJ7Ag0CCAIIAggCCAIIAggCCAIIAggCCAIIAggCCAIIAggCCAIIAhR6AAAEAAIDAjACHgAC9wICAtwCBAIFAgYCBwIIAgkCegILAnsCDQIIAggCCAIIAggCCAIIAggCCAIIAggCCAIIAggCCAIIAggCFAIDAtgCHgAC9wICAhsCBAIFAgYCBwIIAgkCHwILAnsCDQIIAggCCAIIAggCCAIIAggCCAIIAggCCAIIAggCCAIIAggCFAIDAscCHgAC9wICAjYCBAIFAgYCBwIIAgkCHwILAnsCDQIIAggCCAIIAggCCAIIAggCCAIIAggCCAIIAggCCAIIAggCFAIDAoMCHgAC9wICAjsCBAIFAgYCBwIIAgkCHAILAnsCDQIIAggCCAIIAggCCAIIAggCCAIIAggCCAIIAggCCAIIAggCFAIDAoECHgAC9wICAj0CBAIFAgYCBwIIAgkCHAILAnsCDQIIAggCCAIIAggCCAIIAggCCAIIAggCCAIIAggCCAIIAggCFAIDAn8CHgAC9wICAuICBAIFAgYCBwIIAgkCHwILAnsCDQIIAggCCAIIAggCCAIIAggCCAIIAggCCAIIAggCCAIIAggCFAIDAu8CHgAC9wICAhsCBAIFAgYCBwIIAgkCHAILAnsCDQIIAggCCAIIAggCCAIIAggCCAIIAggCCAIIAggCCAIIAggCFAIDAn4CHgAC9wICAqUCBAIFAgYCBwIIAgkCHAILAnsCDQIIAggCCAIIAggCCAIIAggCCAIIAggCCAIIAggCCAIIAggCFAIDAqYCHgAC9wICAuICBAIFAgYCBwIIAgkCHAILAnsCDQIIAggCCAIIAggCCAIIAggCCAIIAggCCAIIAggCCAIIAggCFAIDAu4CHgAC9wICAkMCBAIFAgYCBwIIAgkCegILAnsCDQIIAggCCAIIAggCCAIIAggCCAIIAggCCAIIAggCCAIIAggCFAIDAqgCHgAC9wICAl4CBAIFAgYCBwIIAgkCegILAnsCDQIIAggCCAIIAggCCAIIAggCCAIIAggCCAIIAggCCAIIAggCFAIDAsUCHgAC9wICAiMCBAIFAgYCBwIIAgkCegILAnsCDQIIAggCCAIIAggCCAIIAggCCAIIAggCCAIIAggCCAIIAggCFAIDAoUCHgAC9wICAi8CBAIFAgYCBwIIAgkCegILAnsCDQIIAggCCAIIAggCCAIIAggCCAIIAggCCAIIAggCCAIIAggCFAIDAjACHgAC9wICAj8CBAIFAgYCBwIIAgkCHwILAnsCDQIIAggCCAIIAggCCAIIAggCCAIIAggCCAIIAggCCAIIAggCFAIDAqsCHgAC9wICAt4CBAIFAgYCBwIIAgkCHwILAnsCDQIIAggCCAIIAggCCAIIAggCCAIIAggCCAJ6AAAEAAgCCAIIAggCCAIUAgMC7wIeAAL3AgICLQIEAgUCBgIHAggCCQIfAgsCewINAggCCAIIAggCCAIIAggCCAIIAggCCAIIAggCCAIIAggCCAIUAgMCrAIeAAL3AgICKwIEAgUCBgIHAggCCQIcAgsCewINAggCCAIIAggCCAIIAggCCAIIAggCCAIIAggCCAIIAggCCAIUAgMCtAIeAAL3AgICQAIEAgUCBgIHAggCCQIcAgsCewINAggCCAIIAggCCAIIAggCCAIIAggCCAIIAggCCAIIAggCCAIUAgMCvwIeAAL3AgICQwIEAgUCBgIHAggCCQIfAgsCewINAggCCAIIAggCCAIIAggCCAIIAggCCAIIAggCCAIIAggCCAIUAgMCuwIeAAL3AgICHgIEAgUCBgIHAggCCQIcAgsCewINAggCCAIIAggCCAIIAggCCAIIAggCCAIIAggCCAIIAggCCAIUAgMCtgIeAAL3AgICKQIEAgUCBgIHAggCCQJ6AgsCewINAggCCAIIAggCCAIIAggCCAIIAggCCAIIAggCCAIIAggCCAIUAgMCMAIeAAL3AgICIQIEAgUCBgIHAggCCQJ6AgsCewINAggCCAIIAggCCAIIAggCCAIIAggCCAIIAggCCAIIAggCCAIUAgMCwgIeAAL3AgIC3AIEAgUCBgIHAggCCQIfAgsCewINAggCCAIIAggCCAIIAggCCAIIAggCCAIIAggCCAIIAggCCAIUAgMC2AIeAAL3AgICjAIEAgUCBgIHAggCCQIcAgsCewINAggCCAIIAggCCAIIAggCCAIIAggCCAIIAggCCAIIAggCCAIUAgMCyQIeAAL3AgICRwIEAgUCBgIHAggCCQIfAgsCewINAggCCAIIAggCCAIIAggCCAIIAggCCAIIAggCCAIIAggCCAIUAgMCogIeAAL3AgICKwIEAgUCBgIHAggCCQIfAgsCewINAggCCAIIAggCCAIIAggCCAIIAggCCAIIAggCCAIIAggCCAIUAgMCxgIeAAL3AgICUAIEAgUCBgIHAggCCQIcAgsCewINAggCCAIIAggCCAIIAggCCAIIAggCCAIIAggCCAIIAggCCAIUAgMCmQIeAAL3AgICmwIEAgUCBgIHAggCCQIfAgsCewINAggCCAIIAggCCAIIAggCCAIIAggCCAIIAggCCAIIAggCCAIUAgMCnAIeAAL3AgICPQIEAgUCBgIHAggCCQJ6AgsCewINAggCCAIIAggCCAIIAggCCAIIAggCCAIIAggCCAIIAggCCAIUAgMCoAIeAAL3AgICQAIEAgUCBgIHAggCCQIfAgsCewINAggCCAIIAggCCAIIAgh6AAAEAAIIAggCCAIIAggCCAIIAggCCAIIAhQCAwKpAh4AAvcCAgLcAgQCBQIGAgcCCAIJAhwCCwJ7Ag0CCAIIAggCCAIIAggCCAIIAggCCAIIAggCCAIIAggCCAIIAhQCAwLYAh4AAvcCAgIzAgQCBQIGAgcCCAIJAnoCCwJ7Ag0CCAIIAggCCAIIAggCCAIIAggCCAIIAggCCAIIAggCCAIIAhQCAwJ9Ah4AAvcCAgJHAgQCBQIGAgcCCAIJAhwCCwJ7Ag0CCAIIAggCCAIIAggCCAIIAggCCAIIAggCCAIIAggCCAIIAhQCAwKxAh4AAvcCAgLZAgQCBQIGAgcCCAIJAhwCCwJ7Ag0CCAIIAggCCAIIAggCCAIIAggCCAIIAggCCAIIAggCCAIIAhQCAwLuAh4AAvcCAgI2AgQCBQIGAgcCCAIJAhwCCwJ7Ag0CCAIIAggCCAIIAggCCAIIAggCCAIIAggCCAIIAggCCAIIAhQCAwKHAh4AAvcCAgLeAgQCBQIGAgcCCAIJAhwCCwJ7Ag0CCAIIAggCCAIIAggCCAIIAggCCAIIAggCCAIIAggCCAIIAhQCAwLuAh4AAvcCAgIvAgQCBQIGAgcCCAIJAh8CCwJ7Ag0CCAIIAggCCAIIAggCCAIIAggCCAIIAggCCAIIAggCCAIIAhQCAwKyAh4AAvcCAgJLAgQCBQIGAgcCCAIJAnoCCwJ7Ag0CCAIIAggCCAIIAggCCAIIAggCCAIIAggCCAIIAggCCAIIAhQCAwK1Ah4AAvcCAgIlAgQCBQIGAgcCCAIJAnoCCwJ7Ag0CCAIIAggCCAIIAggCCAIIAggCCAIIAggCCAIIAggCCAIIAhQCAwKTAh4AAvcCAgIeAgQCBQIGAgcCCAIJAh8CCwJ7Ag0CCAIIAggCCAIIAggCCAIIAggCCAIIAggCCAIIAggCCAIIAhQCAwKKAh4AAvcCAgKbAgQCBQIGAgcCCAIJAhwCCwJ7Ag0CCAIIAggCCAIIAggCCAIIAggCCAIIAggCCAIIAggCCAIIAhQCAwKtAh4AAvcCAgKMAgQCBQIGAgcCCAIJAh8CCwJ7Ag0CCAIIAggCCAIIAggCCAIIAggCCAIIAggCCAIIAggCCAIIAhQCAwKNAh4AAvcCAgIDAgQCBQIGAgcCCAIJAnoCCwJ7Ag0CCAIIAggCCAIIAggCCAIIAggCCAIIAggCCAIIAggCCAIIAhQCAwKIAh4AAvcCAgJAAgQCBQIGAgcCCAIJAnoCCwJ7Ag0CCAIIAggCCAIIAggCCAIIAggCCAIIAggCCAIIAggCCAIIAhQCAwK+Ah4AAvcCAgIDAgQCBQIGAgcCCAIJAhwCCwJ7Ag0CCAJ6AAAEAAgCCAIIAggCCAIIAggCCAIIAggCCAIIAggCCAIIAggCFAIDApUCHgAC9wICAjsCBAIFAgYCBwIIAgkCHwILAnsCDQIIAggCCAIIAggCCAIIAggCCAIIAggCCAIIAggCCAIIAggCFAIDApACHgAC9wICAisCBAIFAgYCBwIIAgkCegILAnsCDQIIAggCCAIIAggCCAIIAggCCAIIAggCCAIIAggCCAIIAggCFAIDApICHgAC9wICAicCBAIFAgYCBwIIAgkCHAILAnsCDQIIAggCCAIIAggCCAIIAggCCAIIAggCCAIIAggCCAIIAggCFAIDAp4CHgAC9wICAswCBAIFAgYCBwIIAgkCHAILAnsCDQIIAggCCAIIAggCCAIIAggCCAIIAggCCAIIAggCCAIIAggCFAIDAs4CHgAC9wICAtkCBAIFAgYCBwIIAgkCHwILAnsCDQIIAggCCAIIAggCCAIIAggCCAIIAggCCAIIAggCCAIIAggCFAIDAu8CHgAC9wICAi0CBAIFAgYCBwIIAgkCegILAnsCDQIIAggCCAIIAggCCAIIAggCCAIIAggCCAIIAggCCAIIAggCFAIDApoCHgAC9wICAjMCBAIFAgYCBwIIAgkCHAILAnsCDQIIAggCCAIIAggCCAIIAggCCAIIAggCCAIIAggCCAIIAggCFAIDAoACHgAC9wICAi8CBAIFAgYCBwIIAgkCHAILAnsCDQIIAggCCAIIAggCCAIIAggCCAIIAggCCAIIAggCCAIIAggCFAIDAsACHgAC9wICAiMCBAIFAgYCBwIIAgkCHwILAnsCDQIIAggCCAIIAggCCAIIAggCCAIIAggCCAIIAggCCAIIAggCFAIDAsgCHgAC9wICAtACBAIFAgYCBwIIAgkCHAILAnsCDQIIAggCCAIIAggCCAIIAggCCAIIAggCCAIIAggCCAIIAggCFAIDAu0CHgAC9wICAjsCBAIFAgYCBwIIAgkCegILAnsCDQIIAggCCAIIAggCCAIIAggCCAIIAggCCAIIAggCCAIIAggCFAIDAnwCHgAC9wICAkMCBAIFAgYCBwIIAgkCHAILAnsCDQIIAggCCAIIAggCCAIIAggCCAIIAggCCAIIAggCCAIIAggCFAIDAqQCHgAC9wICAqUCBAIFAgYCBwIIAgkCegILAnsCDQIIAggCCAIIAggCCAIIAggCCAIIAggCCAIIAggCCAIIAggCFAIDAjACHgAC9wICAgMCBAIFAgYCBwIIAgkCHwILAnsCDQIIAggCCAIIAggCCAIIAggCCAIIAggCCAIIAggCCAIIAggCFAIDAqcCHgAC9wICAiMCBAIFAgYCBwIIAgl6AAAEAAIcAgsCewINAggCCAIIAggCCAIIAggCCAIIAggCCAIIAggCCAIIAggCCAIUAgMCjwIeAAL3AgICJQIEAgUCBgIHAggCCQIfAgsCewINAggCCAIIAggCCAIIAggCCAIIAggCCAIIAggCCAIIAggCCAIUAgMChAIeAAL3AgICGwIEAgUCBgIHAggCCQJ6AgsCewINAggCCAIIAggCCAIIAggCCAIIAggCCAIIAggCCAIIAggCCAIUAgMCiQIeAAL3AgICKQIEAgUCBgIHAggCCQIfAgsCewINAggCCAIIAggCCAIIAggCCAIIAggCCAIIAggCCAIIAggCCAIUAgMChgIeAAL3AgICMQIEAgUCBgIHAggCCQJ6AgsCewINAggCCAIIAggCCAIIAggCCAIIAggCCAIIAggCCAIIAggCCAIUAgMCggIeAAL3AgIC1wIEAgUCBgIHAggCCQIcAgsCewINAggCCAIIAggCCAIIAggCCAIIAggCCAIIAggCCAIIAggCCAIUAgMC2AIeAAL3AgIC4gIEAgUCBgIHAggCCQJ6AgsCewINAggCCAIIAggCCAIIAggCCAIIAggCCAIIAggCCAIIAggCCAIUAgMCMAIeAAL3AgICUAIEAgUCBgIHAggCCQIfAgsCewINAggCCAIIAggCCAIIAggCCAIIAggCCAIIAggCCAIIAggCCAIUAgMCugIeAAL3AgICJwIEAgUCBgIHAggCCQIfAgsCewINAggCCAIIAggCCAIIAggCCAIIAggCCAIIAggCCAIIAggCCAIUAgMCrgIeAAL3AgICOAIEAgUCBgIHAggCCQIcAgsCewINAggCCAIIAggCCAIIAggCCAIIAggCCAIIAggCCAIIAggCCAIUAgMCuAIeAAL3AgIC0AIEAgUCBgIHAggCCQIfAgsCewINAggCCAIIAggCCAIIAggCCAIIAggCCAIIAggCCAIIAggCCAIUAgMC7AIeAAL4AAk0MTcyMTcwODACAgKMAgQCBQIGAgcCCAIJAh8CCwJ7Ag0CCAIIAggCCAIIAggCCAIIAggCCAIIAggCCAIIAggCCAIIAhwCAwKNAh4AAvgCAgI2AgQCBQIGAgcCCAIJAnoCCwJ7Ag0CCAIIAggCCAIIAggCCAIIAggCCAIIAggCCAIIAggCCAIIAhwCAwKUAh4AAvgCAgJQAgQCBQIGAgcCCAIJAh8CCwJ7Ag0CCAIIAggCCAIIAggCCAIIAggCCAIIAggCCAIIAggCCAIIAhwCAwK6Ah4AAvgCAgIlAgQCBQIGAgcCCAIJAnoCCwJ7Ag0CCAIIAggCCAIIAggCCAIIAggCCAIIAggCCAIIAggCCAIIAhwCAwJ6AAAEAJMCHgAC+AICAjYCBAIFAgYCBwIIAgkCHAILAnsCDQIIAggCCAIIAggCCAIIAggCCAIIAggCCAIIAggCCAIIAggCHAIDAocCHgAC+AICAh4CBAIFAgYCBwIIAgkCHAILAnsCDQIIAggCCAIIAggCCAIIAggCCAIIAggCCAIIAggCCAIIAggCHAIDArYCHgAC+AICAl4CBAIFAgYCBwIIAgkCHwILAnsCDQIIAggCCAIIAggCCAIIAggCCAIIAggCCAIIAggCCAIIAggCHAIDAosCHgAC+AICAikCBAIFAgYCBwIIAgkCHwILAnsCDQIIAggCCAIIAggCCAIIAggCCAIIAggCCAIIAggCCAIIAggCHAIDAoYCHgAC+AICAiECBAIFAgYCBwIIAgkCHwILAnsCDQIIAggCCAIIAggCCAIIAggCCAIIAggCCAIIAggCCAIIAggCHAIDAo4CHgAC+AICAhsCBAIFAgYCBwIIAgkCegILAnsCDQIIAggCCAIIAggCCAIIAggCCAIIAggCCAIIAggCCAIIAggCHAIDAokCHgAC+AICAlACBAIFAgYCBwIIAgkCHAILAnsCDQIIAggCCAIIAggCCAIIAggCCAIIAggCCAIIAggCCAIIAggCHAIDApkCHgAC+AICAiMCBAIFAgYCBwIIAgkCHAILAnsCDQIIAggCCAIIAggCCAIIAggCCAIIAggCCAIIAggCCAIIAggCHAIDAo8CHgAC+AICAhsCBAIFAgYCBwIIAgkCHAILAnsCDQIIAggCCAIIAggCCAIIAggCCAIIAggCCAIIAggCCAIIAggCHAIDAn4CHgAC+AICAiMCBAIFAgYCBwIIAgkCegILAnsCDQIIAggCCAIIAggCCAIIAggCCAIIAggCCAIIAggCCAIIAggCHAIDAoUCHgAC+AICAjYCBAIFAgYCBwIIAgkCHwILAnsCDQIIAggCCAIIAggCCAIIAggCCAIIAggCCAIIAggCCAIIAggCHAIDAoMCHgAC+AICAiUCBAIFAgYCBwIIAgkCHwILAnsCDQIIAggCCAIIAggCCAIIAggCCAIIAggCCAIIAggCCAIIAggCHAIDAoQCHgAC+AICAlACBAIFAgYCBwIIAgkCegILAnsCDQIIAggCCAIIAggCCAIIAggCCAIIAggCCAIIAggCCAIIAggCHAIDAp8CHgAC+AICAj0CBAIFAgYCBwIIAgkCHAILAnsCDQIIAggCCAIIAggCCAIIAggCCAIIAggCCAIIAggCCAIIAggCHAIDAn8CHgAC+AICAkMCBAIFAgYCBwIIAgkCHAILAnsCDQIIAggCCAIIAggCCAIIAggCCAIIAggCCAIIAgh6AAAEAAIIAggCCAIcAgMCpAIeAAL4AgICLQIEAgUCBgIHAggCCQJ6AgsCewINAggCCAIIAggCCAIIAggCCAIIAggCCAIIAggCCAIIAggCCAIcAgMCmgIeAAL4AgICRwIEAgUCBgIHAggCCQIfAgsCewINAggCCAIIAggCCAIIAggCCAIIAggCCAIIAggCCAIIAggCCAIcAgMCogIeAAL4AgICPQIEAgUCBgIHAggCCQJ6AgsCewINAggCCAIIAggCCAIIAggCCAIIAggCCAIIAggCCAIIAggCCAIcAgMCoAIeAAL4AgICHgIEAgUCBgIHAggCCQIfAgsCewINAggCCAIIAggCCAIIAggCCAIIAggCCAIIAggCCAIIAggCCAIcAgMCigIeAAL4AgICSwIEAgUCBgIHAggCCQIfAgsCewINAggCCAIIAggCCAIIAggCCAIIAggCCAIIAggCCAIIAggCCAIcAgMCowIeAAL4AgICAwIEAgUCBgIHAggCCQJ6AgsCewINAggCCAIIAggCCAIIAggCCAIIAggCCAIIAggCCAIIAggCCAIcAgMCiAIeAAL4AgICLQIEAgUCBgIHAggCCQIcAgsCewINAggCCAIIAggCCAIIAggCCAIIAggCCAIIAggCCAIIAggCCAIcAgMCoQIeAAL4AgICJwIEAgUCBgIHAggCCQIcAgsCewINAggCCAIIAggCCAIIAggCCAIIAggCCAIIAggCCAIIAggCCAIcAgMCngIeAAL4AgICKQIEAgUCBgIHAggCCQJ6AgsCewINAggCCAIIAggCCAIIAggCCAIIAggCCAIIAggCCAIIAggCCAIcAgMCMAIeAAL4AgICPwIEAgUCBgIHAggCCQJ6AgsCewINAggCCAIIAggCCAIIAggCCAIIAggCCAIIAggCCAIIAggCCAIcAgMCMAIeAAL4AgICPwIEAgUCBgIHAggCCQIcAgsCewINAggCCAIIAggCCAIIAggCCAIIAggCCAIIAggCCAIIAggCCAIcAgMClgIeAAL4AgICJQIEAgUCBgIHAggCCQIcAgsCewINAggCCAIIAggCCAIIAggCCAIIAggCCAIIAggCCAIIAggCCAIcAgMClwIeAAL4AgICJwIEAgUCBgIHAggCCQJ6AgsCewINAggCCAIIAggCCAIIAggCCAIIAggCCAIIAggCCAIIAggCCAIcAgMCnQIeAAL4AgICMwIEAgUCBgIHAggCCQIfAgsCewINAggCCAIIAggCCAIIAggCCAIIAggCCAIIAggCCAIIAggCCAIcAgMCkQIeAAL4AgICKQIEAgUCBgIHAggCCQIcAgsCewINAggCCAIIAggCCAIIAggCCAJ6AAAEAAgCCAIIAggCCAIIAggCCAIIAhwCAwKYAh4AAvgCAgI4AgQCBQIGAgcCCAIJAhwCCwJ7Ag0CCAIIAggCCAIIAggCCAIIAggCCAIIAggCCAIIAggCCAIIAhwCAwK4Ah4AAvgCAgJAAgQCBQIGAgcCCAIJAhwCCwJ7Ag0CCAIIAggCCAIIAggCCAIIAggCCAIIAggCCAIIAggCCAIIAhwCAwK/Ah4AAvgCAgJLAgQCBQIGAgcCCAIJAnoCCwJ7Ag0CCAIIAggCCAIIAggCCAIIAggCCAIIAggCCAIIAggCCAIIAhwCAwK1Ah4AAvgCAgI7AgQCBQIGAgcCCAIJAh8CCwJ7Ag0CCAIIAggCCAIIAggCCAIIAggCCAIIAggCCAIIAggCCAIIAhwCAwKQAh4AAvgCAgIrAgQCBQIGAgcCCAIJAhwCCwJ7Ag0CCAIIAggCCAIIAggCCAIIAggCCAIIAggCCAIIAggCCAIIAhwCAwK0Ah4AAvgCAgIxAgQCBQIGAgcCCAIJAh8CCwJ7Ag0CCAIIAggCCAIIAggCCAIIAggCCAIIAggCCAIIAggCCAIIAhwCAwKzAh4AAvgCAgIrAgQCBQIGAgcCCAIJAnoCCwJ7Ag0CCAIIAggCCAIIAggCCAIIAggCCAIIAggCCAIIAggCCAIIAhwCAwKSAh4AAvgCAgIDAgQCBQIGAgcCCAIJAhwCCwJ7Ag0CCAIIAggCCAIIAggCCAIIAggCCAIIAggCCAIIAggCCAIIAhwCAwKVAh4AAvgCAgInAgQCBQIGAgcCCAIJAh8CCwJ7Ag0CCAIIAggCCAIIAggCCAIIAggCCAIIAggCCAIIAggCCAIIAhwCAwKuAh4AAvgCAgI4AgQCBQIGAgcCCAIJAnoCCwJ7Ag0CCAIIAggCCAIIAggCCAIIAggCCAIIAggCCAIIAggCCAIIAhwCAwK3Ah4AAvgCAgIvAgQCBQIGAgcCCAIJAh8CCwJ7Ag0CCAIIAggCCAIIAggCCAIIAggCCAIIAggCCAIIAggCCAIIAhwCAwKyAh4AAvgCAgItAgQCBQIGAgcCCAIJAh8CCwJ7Ag0CCAIIAggCCAIIAggCCAIIAggCCAIIAggCCAIIAggCCAIIAhwCAwKsAh4AAvgCAgIDAgQCBQIGAgcCCAIJAh8CCwJ7Ag0CCAIIAggCCAIIAggCCAIIAggCCAIIAggCCAIIAggCCAIIAhwCAwKnAh4AAvgCAgI/AgQCBQIGAgcCCAIJAh8CCwJ7Ag0CCAIIAggCCAIIAggCCAIIAggCCAIIAggCCAIIAggCCAIIAhwCAwKrAh4AAvgCAgKlAgQCBQIGAgcCCAIJAnoCCwJ7Ag0CCAIIAgh6AAAEAAIIAggCCAIIAggCCAIIAggCCAIIAggCCAIIAggCHAIDAjACHgAC+AICAksCBAIFAgYCBwIIAgkCHAILAnsCDQIIAggCCAIIAggCCAIIAggCCAIIAggCCAIIAggCCAIIAggCHAIDAq8CHgAC+AICAkcCBAIFAgYCBwIIAgkCHAILAnsCDQIIAggCCAIIAggCCAIIAggCCAIIAggCCAIIAggCCAIIAggCHAIDArECHgAC+AICAkMCBAIFAgYCBwIIAgkCegILAnsCDQIIAggCCAIIAggCCAIIAggCCAIIAggCCAIIAggCCAIIAggCHAIDAqgCHgAC+AICAkACBAIFAgYCBwIIAgkCHwILAnsCDQIIAggCCAIIAggCCAIIAggCCAIIAggCCAIIAggCCAIIAggCHAIDAqkCHgAC+AICAjgCBAIFAgYCBwIIAgkCHwILAnsCDQIIAggCCAIIAggCCAIIAggCCAIIAggCCAIIAggCCAIIAggCHAIDAqoCHgAC+AICAkcCBAIFAgYCBwIIAgkCegILAnsCDQIIAggCCAIIAggCCAIIAggCCAIIAggCCAIIAggCCAIIAggCHAIDArACHgAC+AICAqUCBAIFAgYCBwIIAgkCHAILAnsCDQIIAggCCAIIAggCCAIIAggCCAIIAggCCAIIAggCCAIIAggCHAIDAqYCHgAC+AICAl4CBAIFAgYCBwIIAgkCegILAnsCDQIIAggCCAIIAggCCAIIAggCCAIIAggCCAIIAggCCAIIAggCHAIDAsUCHgAC+AICAowCBAIFAgYCBwIIAgkCegILAnsCDQIIAggCCAIIAggCCAIIAggCCAIIAggCCAIIAggCCAIIAggCHAIDAjACHgAC+AICAisCBAIFAgYCBwIIAgkCHwILAnsCDQIIAggCCAIIAggCCAIIAggCCAIIAggCCAIIAggCCAIIAggCHAIDAsYCHgAC+AICAjECBAIFAgYCBwIIAgkCegILAnsCDQIIAggCCAIIAggCCAIIAggCCAIIAggCCAIIAggCCAIIAggCHAIDAoICHgAC+AICAjMCBAIFAgYCBwIIAgkCHAILAnsCDQIIAggCCAIIAggCCAIIAggCCAIIAggCCAIIAggCCAIIAggCHAIDAoACHgAC+AICAjsCBAIFAgYCBwIIAgkCHAILAnsCDQIIAggCCAIIAggCCAIIAggCCAIIAggCCAIIAggCCAIIAggCHAIDAoECHgAC+AICAi8CBAIFAgYCBwIIAgkCegILAnsCDQIIAggCCAIIAggCCAIIAggCCAIIAggCCAIIAggCCAIIAggCHAIDAjACHgAC+AICAjMCBAIFAgYCBwIIAgkCegJ6AAAD8wsCewINAggCCAIIAggCCAIIAggCCAIIAggCCAIIAggCCAIIAggCCAIcAgMCfQIeAAL4AgICjAIEAgUCBgIHAggCCQIcAgsCewINAggCCAIIAggCCAIIAggCCAIIAggCCAIIAggCCAIIAggCCAIcAgMCyQIeAAL4AgICLwIEAgUCBgIHAggCCQIcAgsCewINAggCCAIIAggCCAIIAggCCAIIAggCCAIIAggCCAIIAggCCAIcAgMCwAIeAAL4AgICXgIEAgUCBgIHAggCCQIcAgsCewINAggCCAIIAggCCAIIAggCCAIIAggCCAIIAggCCAIIAggCCAIcAgMCwQIeAAL4AgICOwIEAgUCBgIHAggCCQJ6AgsCewINAggCCAIIAggCCAIIAggCCAIIAggCCAIIAggCCAIIAggCCAIcAgMCfAIeAAL4AgICIwIEAgUCBgIHAggCCQIfAgsCewINAggCCAIIAggCCAIIAggCCAIIAggCCAIIAggCCAIIAggCCAIcAgMCyAIeAAL4AgICGwIEAgUCBgIHAggCCQIfAgsCewINAggCCAIIAggCCAIIAggCCAIIAggCCAIIAggCCAIIAggCCAIcAgMCxwIeAAL4AgICIQIEAgUCBgIHAggCCQJ6AgsCewINAggCCAIIAggCCAIIAggCCAIIAggCCAIIAggCCAIIAggCCAIcAgMCwgIeAAL4AgICPQIEAgUCBgIHAggCCQIfAgsCewINAggCCAIIAggCCAIIAggCCAIIAggCCAIIAggCCAIIAggCCAIcAgMCvQIeAAL4AgICQAIEAgUCBgIHAggCCQJ6AgsCewINAggCCAIIAggCCAIIAggCCAIIAggCCAIIAggCCAIIAggCCAIcAgMCvgIeAAL4AgICHgIEAgUCBgIHAggCCQJ6AgsCewINAggCCAIIAggCCAIIAggCCAIIAggCCAIIAggCCAIIAggCCAIcAgMCxAIeAAL4AgICIQIEAgUCBgIHAggCCQIcAgsCewINAggCCAIIAggCCAIIAggCCAIIAggCCAIIAggCCAIIAggCCAIcAgMCuQIeAAL4AgICMQIEAgUCBgIHAggCCQIcAgsCewINAggCCAIIAggCCAIIAggCCAIIAggCCAIIAggCCAIIAggCCAIcAgMCwwIeAAL4AgICQwIEAgUCBgIHAggCCQIfAgsCewINAggCCAIIAggCCAIIAggCCAIIAggCCAIIAggCCAIIAggCCAIcAgMCuwIeAAL4AgICpQIEAgUCBgIHAggCCQIfAgsCewINAggCCAIIAggCCAIIAggCCAIIAggCCAIIAggCCAIIAggCCAIcAgMCvA==]]></xxe4awand>
</file>

<file path=customXml/item21.xml><?xml version="1.0" encoding="utf-8"?>
<xxe4awand xmlns="http://www.excel4apps.com"><![CDATA[rO0ABXfZCMCtii8ABEkDAh4AAERjb20uZXhjZWw0YXBwcy53YW5kLm9yYWNsZS5n
bHdhbmQuY2FsY3VsYXRpb25zLmdldGJhbGFuY2UuR2V0QmFsYW5jZQIBAAkyMTkw
NjcwOTYCAgABMAIDAAYyMDE3MDUCBAADWVREAgUAA1VTRAIGAAVUb3RhbAIHAAFB
AggAAAIJAAMwMDECCgAGMTkxMDAwAgsAAkdEAgwAAldBAg0AAkRMAggCCAIIAggC
CAIIAggCCAIIAggCCAIIAggCCAIIAggCCAIE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BiEYhXh4d00CHgACAQICAhsABjIwMTcwMwIEAgUCBgIHAggCCQIKAgsCDAIN
AggCCAIIAggCCAIIAggCCAIIAggCCAIIAggCCAIIAggCCAIEAgMCHHNxAH4AAAAA
AAJzcQB+AAT///////////////7////+/////3VxAH4ABwAAAAQQ/fIjeHh3TQIeAAIBAgICHQAGMjAxNzEyAgQCBQIGAgcCCAIJAgoCCwIMAg0CCAIIAggCCAIIAggCCAIIAggCCAIIAggCCAIIAggCCAIIAgQCAwIec3EAfgAAAAAAAnNxAH4ABP///////////////v////7/////dXEAfgAHAAAABDRJviN4eHdNAh4AAgECAgIfAAYyMDE3MDcCBAIFAgYCBwIIAgkCCgILAgwCDQIIAggCCAIIAggCCAIIAggCCAIIAggCCAIIAggCCAIIAggCBAIDAiBzcQB+AAAAAAACc3EAfgAE///////////////+/////v////91cQB+AAcAAAAEAgr29Hh4d00CHgACAQICAiEABjIwMTcxMQIEAgUCBgIHAggCCQIKAgsCDAINAggCCAIIAggCCAIIAggCCAIIAggCCAIIAggCCAIIAggCCAIEAgMCInNxAH4AAAAAAAJzcQB+AAT///////////////7////+/////3VxAH4ABwAAAAREule8eHh3TQIeAAIBAgICIwAGMjAxODAxAgQCBQIGAgcCCAIJAgoCCwIMAg0CCAIIAggCCAIIAggCCAIIAggCCAIIAggCCAIIAggCCAIIAgQCAwIkc3EAfgAAAAAAAnNxAH4ABP///////////////v////7/////dXEAfgAHAAAABCZxo1d4eHdNAh4AAgECAgIlAAYyMDE4MDMCBAIFAgYCBwIIAgkCCgILAgwCDQIIAggCCAIIAggCCAIIAggCCAIIAggCCAIIAggCCAIIAggCBAIDAiZzcQB+AAAAAAACc3EAfgAE///////////////+/////v////91cQB+AAcAAAAEDlPJjHh4d00CHgACAQICAicABjIwMTcwNgIEAgUCBgIHAggCCQIKAgsCDAINAggCCAIIAggCCAIIAggCCAIIAggCCAIIAggCCAIIAggCCAIEAgMCKHNxAH4AAAAAAAJzcQB+AAT///////////////7////+/////3VxAH4ABwAAAAQD3U0geHh3TQIeAAIBAgICKQAGMjAxNzAyAgQCBQIGAgcCCAIJAgoCCwIMAg0CCAIIAggCCAIIAggCCAIIAggCCAIIAggCCAIIAggCCAIIAgQCAwIqc3EAfgAAAAAAAnNxAH4ABP///////////////v////7/////dXEAfgAHAAAABBtHMdN4eHdNAh4AAgECAgIrAAYyMDE3MDQCBAIFAgYCBwIIAgkCCgILAgwCDQIIAggCCAIIAggCCAIIAggCCAIIAggCCAIIAggCCAIIAggCBAIDAixzcQB+AAAAAAACc3EAfgAE///////////////+/////v////91cQB+AAcAAAAECfBqRnh4d00CHgACAQICAi0ABjIwMTcxMAIEAgUCBgIHAggCCQIKAgsCDAINAggCCAIIAggCCAIIAggCCAIIAggCCAIIAggCCAIIAggCCAIEAgMCLnNxAH4AAAAAAAJzcQB+AAT///////////////7////+AAAAAXVxAH4ABwAAAAQJDRX9eHh3TQIeAAIBAgICLwAGMjAxNzA5AgQCBQIGAgcCCAIJAgoCCwIMAg0CCAIIAggCCAIIAggCCAIIAggCCAIIAggCCAIIAggCCAIIAgQCAwIwc3EAfgAAAAAAAnNxAH4ABP///////////////v////4AAAABdXEAfgAHAAAABAKOsKB4eHdNAh4AAgECAgIxAAYyMDE3MDgCBAIFAgYCBwIIAgkCCgILAgwCDQIIAggCCAIIAggCCAIIAggCCAIIAggCCAIIAggCCAIIAggCBAIDAjJzcQB+AAAAAAACc3EAfgAE///////////////+/////v////91cQB+AAcAAAADMpTWeHh3TQIeAAIBAgICMwAGMjAxODAyAgQCBQIGAgcCCAIJAgoCCwIMAg0CCAIIAggCCAIIAggCCAIIAggCCAIIAggCCAIIAggCCAIIAgQCAwI0c3EAfgAAAAAAAnNxAH4ABP///////////////v////7/////dXEAfgAHAAAABBli52V4eHdNAh4AAgECAgI1AAYyMDE3MDECBAIFAgYCBwIIAgkCCgILAgwCDQIIAggCCAIIAggCCAIIAggCCAIIAggCCAIIAggCCAIIAggCBAIDAjZzcQB+AAAAAAACc3EAfgAE///////////////+/////v////91cQB+AAcAAAAEKOmGtnh4d1gCHgACNwAJNDMxNzAzMDU2AgICMQIEAgUCBgIHAggCCQI4AAYxOTEwMTACCwIMAg0CCAIIAggCCAIIAggCCAIIAggCCAIIAggCCAIIAggCCAIIAgICAwI5c3EAfgAAAAAAAnNxAH4ABP///////////////v////7/////dXEAfgAHAAAABGUxQat4eHdFAh4AAjcCAgIhAgQCBQIGAgcCCAIJAjgCCwIMAg0CCAIIAggCCAIIAggCCAIIAggCCAIIAggCCAIIAggCCAIIAgICAwI6c3EAfgAAAAAAAnNxAH4ABP///////////////v////7/////dXEAfgAHAAAABDDQqrN4eHdFAh4AAjcCAgIjAgQCBQIGAgcCCAIJAjgCCwIMAg0CCAIIAggCCAIIAggCCAIIAggCCAIIAggCCAIIAggCCAIIAgICAwI7c3EAfgAAAAAAAnNxAH4ABP///////////////v////7/////dXEAfgAHAAAABE7u6Np4eHdFAh4AAjcCAgIlAgQCBQIGAgcCCAIJAjgCCwIMAg0CCAIIAggCCAIIAggCCAIIAggCCAIIAggCCAIIAggCCAIIAgICAwI8c3EAfgAAAAAAAnNxAH4ABP///////////////v////7/////dXEAfgAHAAAABFJ+oxp4eHdFAh4AAjcCAgIpAgQCBQIGAgcCCAIJAjgCCwIMAg0CCAIIAggCCAIIAggCCAIIAggCCAIIAggCCAIIAggCCAIIAgICAwI9c3EAfgAAAAAAAnNxAH4ABP///////////////v////7/////dXEAfgAHAAAABEmLU8l4eHdFAh4AAjcCAgInAgQCBQIGAgcCCAIJAjgCCwIMAg0CCAIIAggCCAIIAggCCAIIAggCCAIIAggCCAIIAggCCAIIAgICAwI+c3EAfgAAAAAAAnNxAH4ABP///////////////v////7/////dXEAfgAHAAAABFgLByx4eHdFAh4AAjcCAgIrAgQCBQIGAgcCCAIJAjgCCwIMAg0CCAIIAggCCAIIAggCCAIIAggCCAIIAggCCAIIAggCCAIIAgICAwI/c3EAfgAAAAAAAnNxAH4ABP///////////////v////7/////dXEAfgAHAAAABFpw2Xd4eHdFAh4AAjcCAgItAgQCBQIGAgcCCAIJAjgCCwIMAg0CCAIIAggCCAIIAggCCAIIAggCCAIIAggCCAIIAggCCAIIAgICAwJAc3EAfgAAAAAAAnNxAH4ABP///////////////v////7/////dXEAfgAHAAAABILciPF4eHdFAh4AAjcCAgIzAgQCBQIGAgcCCAIJAjgCCwIMAg0CCAIIAggCCAIIAggCCAIIAggCCAIIAggCCAIIAggCCAIIAgICAwJBc3EAfgAAAAAAAnNxAH4ABP///////////////v////7/////dXEAfgAHAAAABE8qcfl4eHdFAh4AAjcCAgIdAgQCBQIGAgcCCAIJAjgCCwIMAg0CCAIIAggCCAIIAggCCAIIAggCCAIIAggCCAIIAggCCAIIAgICAwJCc3EAfgAAAAAAAnNxAH4ABP///////////////v////7/////dXEAfgAHAAAABEI0vHx4eHdFAh4AAjcCAgIvAgQCBQIGAgcCCAIJAjgCCwIMAg0CCAIIAggCCAIIAggCCAIIAggCCAIIAggCCAIIAggCCAIIAgICAwJDc3EAfgAAAAAAAnNxAH4ABP///////////////v////7/////dXEAfgAHAAAABHEGWUl4eHdFAh4AAjcCAgIDAgQCBQIGAgcCCAIJAjgCCwIMAg0CCAIIAggCCAIIAggCCAIIAggCCAIIAggCCAIIAggCCAIIAgICAwJEc3EAfgAAAAAAAnNxAH4ABP///////////////v////7/////dXEAfgAHAAAABFn95fJ4eHdFAh4AAjcCAgI1AgQCBQIGAgcCCAIJAjgCCwIMAg0CCAIIAggCCAIIAggCCAIIAggCCAIIAggCCAIIAggCCAIIAgICAwJFc3EAfgAAAAAAAnNxAH4ABP///////////////v////7/////dXEAfgAHAAAABD0VO3Z4eHdFAh4AAjcCAgIbAgQCBQIGAgcCCAIJAjgCCwIMAg0CCAIIAggCCAIIAggCCAIIAggCCAIIAggCCAIIAggCCAIIAgICAwJGc3EAfgAAAAAAAnNxAH4ABP///////////////v////7/////dXEAfgAHAAAABFNjmyZ4eHdFAh4AAjcCAgIfAgQCBQIGAgcCCAIJAjgCCwIMAg0CCAIIAggCCAIIAggCCAIIAggCCAIIAggCCAIIAggCCAIIAgICAwJHc3EAfgAAAAAAAnNxAH4ABP///////////////v////7/////dXEAfgAHAAAABF7UYvh4eHdUAh4AAkgACTQxNzAxNTkwNAICAi0CBAIFAgYCBwIIAgkCOAILAkkAAklEAg0CCAIIAggCCAIIAggCCAIIAggCCAIIAggCCAIIAggCCAIIAhMCAwJKc3EAfgAAAAAAAnNxAH4ABP///////////////v////7/////dXEAfgAHAAAABENETeB4eHdVAh4AAkgCAgJLAAYyMDE2MDICBAIFAgYCBwIIAgkCTAAGMTkxMDE1AgsCSQINAggCCAIIAggCCAIIAggCCAIIAggCCAIIAggCCAIIAggCCAITAgMCTXNxAH4AAAAAAAJzcQB+AAT///////////////7////+/////3VxAH4ABwAAAAMSV794eHdFAh4AAkgCAgIbAgQCBQIGAgcCCAIJAkwCCwJJAg0CCAIIAggCCAIIAggCCAIIAggCCAIIAggCCAIIAggCCAIIAhMCAwJOc3EAfgAAAAAAAnNxAH4ABP///////////////v////7/////dXEAfgAHAAAAAxKK33h4d00CHgACSAICAk8ABjIwMTgwNAIEAgUCBgIHAggCCQJMAgsCSQINAggCCAIIAggCCAIIAggCCAIIAggCCAIIAggCCAIIAggCCAITAgMCUHNxAH4AAAAAAAJzcQB+AAT///////////////7////+AAAAAHVxAH4ABwAAAAB4eHdFAh4AAkgCAgIdAgQCBQIGAgcCCAIJAgoCCwJJAg0CCAIIAggCCAIIAggCCAIIAggCCAIIAggCCAIIAggCCAIIAhMCAwJRc3EAfgAAAAAAAnNxAH4ABP///////////////v////7/////dXEAfgAHAAAABBa3qKJ4eHdFAh4AAkgCAgIbAgQCBQIGAgcCCAIJAjgCCwJJAg0CCAIIAggCCAIIAggCCAIIAggCCAIIAggCCAIIAggCCAIIAhMCAwJSc3EAfgAAAAAAAnNxAH4ABP///////////////v////7/////dXEAfgAHAAAABCZ4H3F4eHdNAh4AAkgCAgJTAAYyMDE2MDQCBAIFAgYCBwIIAgkCCgILAkkCDQIIAggCCAIIAggCCAIIAggCCAIIAggCCAIIAggCCAIIAggCEwIDAlRzcQB+AAAAAAACc3EAfgAE///////////////+/////v////91cQB+AAcAAAAEAlAe6Xh4d0UCHgACSAICAisCBAIFAgYCBwIIAgkCOAILAkkCDQIIAggCCAIIAggCCAIIAggCCAIIAggCCAIIAggCCAIIAggCEwIDAlVzcQB+AAAAAAACc3EAfgAE///////////////+/////v////91cQB+AAcAAAAEKeDlE3h4d00CHgACSAICAlYABjIwMTYxMQIEAgUCBgIHAggCCQIKAgsCSQINAggCCAIIAggCCAIIAggCCAIIAggCCAIIAggCCAIIAggCCAITAgMCV3NxAH4AAAAAAAJzcQB+AAT///////////////7////+/////3VxAH4ABwAAAAQlkNH7eHh3RQIeAAJIAgICTwIEAgUCBgIHAggCCQI4AgsCSQINAggCCAIIAggCCAIIAggCCAIIAggCCAIIAggCCAIIAggCCAITAgMCWHNxAH4AAAAAAAJzcQB+AAT///////////////7////+/////3VxAH4ABwAAAAQu9BT/eHh3TQIeAAJIAgICWQAGMjAxNjAzAgQCBQIGAgcCCAIJAjgCCwJJAg0CCAIIAggCCAIIAggCCAIIAggCCAIIAggCCAIIAggCCAIIAhMCAwJac3EAfgAAAAAAAnNxAH4ABP///////////////v////7/////dXEAfgAHAAAABB6uCU94eHdFAh4AAkgCAgIDAgQCBQIGAgcCCAIJAgoCCwJJAg0CCAIIAggCCAIIAggCCAIIAggCCAIIAggCCAIIAggCCAIIAhMCAwJbc3EAfgAAAAAAAnNxAH4ABP///////////////v////7/////dXEAfgAHAAAABALXZ1R4eHdFAh4AAkgCAgIrAgQCBQIGAgcCCAIJAgoCCwJJAg0CCAIIAggCCAIIAggCCAIIAggCCAIIAggCCAIIAggCCAIIAhMCAwJcc3EAfgAAAAAAAnNxAH4ABP///////////////v////7/////dXEAfgAHAAAABAUEo0F4eHeKAh4AAkgCAgIlAgQCBQIGAgcCCAIJAkwCCwJJAg0CCAIIAggCCAIIAggCCAIIAggCCAIIAggCCAIIAggCCAIIAhMCAwJQAh4AAkgCAgIpAgQCBQIGAgcCCAIJAkwCCwJJAg0CCAIIAggCCAIIAggCCAIIAggCCAIIAggCCAIIAggCCAIIAhMCAwJdc3EAfgAAAAAAAnNxAH4ABP///////////////v////7/////dXEAfgAHAAAAAxKG63h4d0UCHgACSAICAikCBAIFAgYCBwIIAgkCOAILAkkCDQIIAggCCAIIAggCCAIIAggCCAIIAggCCAIIAggCCAIIAggCEwIDAl5zcQB+AAAAAAACc3EAfgAE///////////////+/////v////91cQB+AAcAAAAEIgqsMXh4d00CHgACSAICAl8ABjIwMTYxMAIEAgUCBgIHAggCCQIKAgsCSQINAggCCAIIAggCCAIIAggCCAIIAggCCAIIAggCCAIIAggCCAITAgMCYHNxAH4AAAAAAAJzcQB+AAT///////////////7////+AAAAAXVxAH4ABwAAAAO5cnx4eHdFAh4AAkgCAgJZAgQCBQIGAgcCCAIJAgoCCwJJAg0CCAIIAggCCAIIAggCCAIIAggCCAIIAggCCAIIAggCCAIIAhMCAwJhc3EAfgAAAAAAAnNxAH4ABP///////////////v////7/////dXEAfgAHAAAABAL7S4t4eHdFAh4AAkgCAgItAgQCBQIGAgcCCAIJAkwCCwJJAg0CCAIIAggCCAIIAggCCAIIAggCCAIIAggCCAIIAggCCAIIAhMCAwJic3EAfgAAAAAAAnNxAH4ABP///////////////v////7/////dXEAfgAHAAAAAxKmonh4d0UCHgACSAICAiUCBAIFAgYCBwIIAgkCOAILAkkCDQIIAggCCAIIAggCCAIIAggCCAIIAggCCAIIAggCCAIIAggCEwIDAmNzcQB+AAAAAAACc3EAfgAE///////////////+/////v////91cQB+AAcAAAAEKsKx+Hh4d0UCHgACSAICAksCBAIFAgYCBwIIAgkCOAILAkkCDQIIAggCCAIIAggCCAIIAggCCAIIAggCCAIIAggCCAIIAggCEwIDAmRzcQB+AAAAAAACc3EAfgAE///////////////+/////v////91cQB+AAcAAAAEG7MeXHh4d0UCHgACSAICAiECBAIFAgYCBwIIAgkCCgILAkkCDQIIAggCCAIIAggCCAIIAggCCAIIAggCCAIIAggCCAIIAggCEwIDAmVzcQB+AAAAAAACc3EAfgAE///////////////+/////v////91cQB+AAcAAAAEHsB0bHh4d00CHgACSAICAmYABjIwMTgwNQIEAgUCBgIHAggCCQIKAgsCSQINAggCCAIIAggCCAIIAggCCAIIAggCCAIIAggCCAIIAggCCAITAgMCZ3NxAH4AAAAAAAJzcQB+AAT///////////////7////+AAAAAXVxAH4ABwAAAAM2pbZ4eHdFAh4AAkgCAgIzAgQCBQIGAgcCCAIJAjgCCwJJAg0CCAIIAggCCAIIAggCCAIIAggCCAIIAggCCAIIAggCCAIIAhMCAwJoc3EAfgAAAAAAAnNxAH4ABP///////////////v////7/////dXEAfgAHAAAABClGhLZ4eHdNAh4AAkgCAgJpAAYyMDE2MDUCBAIFAgYCBwIIAgkCOAILAkkCDQIIAggCCAIIAggCCAIIAggCCAIIAggCCAIIAggCCAIIAggCEwIDAmpzcQB+AAAAAAACc3EAfgAE///////////////+/////v////91cQB+AAcAAAAEJi8ywnh4d0UCHgACSAICAh0CBAIFAgYCBwIIAgkCOAILAkkCDQIIAggCCAIIAggCCAIIAggCCAIIAggCCAIIAggCCAIIAggCEwIDAmtzcQB+AAAAAAACc3EAfgAE///////////////+/////v////91cQB+AAcAAAAEJDRt9Hh4d4oCHgACSAICAh0CBAIFAgYCBwIIAgkCTAILAkkCDQIIAggCCAIIAggCCAIIAggCCAIIAggCCAIIAggCCAIIAggCEwIDAlACHgACSAICAjUCBAIFAgYCBwIIAgkCTAILAkkCDQIIAggCCAIIAggCCAIIAggCCAIIAggCCAIIAggCCAIIAggCEwIDAmxzcQB+AAAAAAACc3EAfgAE///////////////+/////v////91cQB+AAcAAAADEoL4eHh3RQIeAAJIAgICJwIEAgUCBgIHAggCCQI4AgsCSQINAggCCAIIAggCCAIIAggCCAIIAggCCAIIAggCCAIIAggCCAITAgMCbXNxAH4AAAAAAAJzcQB+AAT///////////////7////+/////3VxAH4ABwAAAAQqC0YheHh3RQIeAAJIAgICNQIEAgUCBgIHAggCCQI4AgsCSQINAggCCAIIAggCCAIIAggCCAIIAggCCAIIAggCCAIIAggCCAITAgMCbnNxAH4AAAAAAAJzcQB+AAT///////////////7////+/////3VxAH4ABwAAAAQdsfpMeHh3RQIeAAJIAgICHwIEAgUCBgIHAggCCQIKAgsCSQINAggCCAIIAggCCAIIAggCCAIIAggCCAIIAggCCAIIAggCCAITAgMCb3NxAH4AAAAAAAJzcQB+AAT///////////////7////+/////3VxAH4ABwAAAANOuAp4eHeKAh4AAkgCAgIzAgQCBQIGAgcCCAIJAkwCCwJJAg0CCAIIAggCCAIIAggCCAIIAggCCAIIAggCCAIIAggCCAIIAhMCAwJQAh4AAkgCAgItAgQCBQIGAgcCCAIJAgoCCwJJAg0CCAIIAggCCAIIAggCCAIIAggCCAIIAggCCAIIAggCCAIIAhMCAwJwc3EAfgAAAAAAAnNxAH4ABP///////////////v////4AAAABdXEAfgAHAAAABAYbWmp4eHdFAh4AAkgCAgJpAgQCBQIGAgcCCAIJAkwCCwJJAg0CCAIIAggCCAIIAggCCAIIAggCCAIIAggCCAIIAggCCAIIAhMCAwJxc3EAfgAAAAAAAnNxAH4ABP///////////////v////7/////dXEAfgAHAAAAAxJjf3h4d4oCHgACSAICAmYCBAIFAgYCBwIIAgkCTAILAkkCDQIIAggCCAIIAggCCAIIAggCCAIIAggCCAIIAggCCAIIAggCEwIDAlACHgACSAICAlkCBAIFAgYCBwIIAgkCTAILAkkCDQIIAggCCAIIAggCCAIIAggCCAIIAggCCAIIAggCCAIIAggCEwIDAnJzcQB+AAAAAAACc3EAfgAE///////////////+/////v////91cQB+AAcAAAADElupeHh3RQIeAAJIAgICKwIEAgUCBgIHAggCCQJMAgsCSQINAggCCAIIAggCCAIIAggCCAIIAggCCAIIAggCCAIIAggCCAITAgMCc3NxAH4AAAAAAAJzcQB+AAT///////////////7////+/////3VxAH4ABwAAAAMSjtR4eHdFAh4AAkgCAgIpAgQCBQIGAgcCCAIJAgoCCwJJAg0CCAIIAggCCAIIAggCCAIIAggCCAIIAggCCAIIAggCCAIIAhMCAwJ0c3EAfgAAAAAAAnNxAH4ABP///////////////v////7/////dXEAfgAHAAAABA4LHEp4eHdNAh4AAkgCAgJ1AAYyMDE2MDgCBAIFAgYCBwIIAgkCOAILAkkCDQIIAggCCAIIAggCCAIIAggCCAIIAggCCAIIAggCCAIIAggCEwIDAnZzcQB+AAAAAAACc3EAfgAE///////////////+/////v////91cQB+AAcAAAAEMe+1GXh4d0UCHgACSAICAi8CBAIFAgYCBwIIAgkCTAILAkkCDQIIAggCCAIIAggCCAIIAggCCAIIAggCCAIIAggCCAIIAggCEwIDAndzcQB+AAAAAAACc3EAfgAE///////////////+/////v////91cQB+AAcAAAADEqKoeHh3TQIeAAJIAgICeAAGMjAxNjA2AgQCBQIGAgcCCAIJAgoCCwJJAg0CCAIIAggCCAIIAggCCAIIAggCCAIIAggCCAIIAggCCAIIAhMCAwJ5c3EAfgAAAAAAAnNxAH4ABP///////////////v////7/////dXEAfgAHAAAABAFkyvJ4eHdFAh4AAkgCAgIvAgQCBQIGAgcCCAIJAjgCCwJJAg0CCAIIAggCCAIIAggCCAIIAggCCAIIAggCCAIIAggCCAIIAhMCAwJ6c3EAfgAAAAAAAnNxAH4ABP///////////////v////7/////dXEAfgAHAAAABDlFLv54eHdNAh4AAkgCAgJ7AAYyMDE2MTICBAIFAgYCBwIIAgkCCgILAkkCDQIIAggCCAIIAggCCAIIAggCCAIIAggCCAIIAggCCAIIAggCEwIDAnxzcQB+AAAAAAACc3EAfgAE///////////////+/////v////91cQB+AAcAAAAEHRCpdHh4d0UCHgACSAICAmYCBAIFAgYCBwIIAgkCOAILAkkCDQIIAggCCAIIAggCCAIIAggCCAIIAggCCAIIAggCCAIIAggCEwIDAn1zcQB+AAAAAAACc3EAfgAE///////////////+/////v////91cQB+AAcAAAAEL/7GXHh4d0UCHgACSAICAlYCBAIFAgYCBwIIAgkCOAILAkkCDQIIAggCCAIIAggCCAIIAggCCAIIAggCCAIIAggCCAIIAggCEwIDAn5zcQB+AAAAAAACc3EAfgAE///////////////+/////v////91cQB+AAcAAAAEC9ESdHh4d0UCHgACSAICAlYCBAIFAgYCBwIIAgkCTAILAkkCDQIIAggCCAIIAggCCAIIAggCCAIIAggCCAIIAggCCAIIAggCEwIDAn9zcQB+AAAAAAACc3EAfgAE///////////////+/////v////91cQB+AAcAAAADEnsVeHh3RQIeAAJIAgICdQIEAgUCBgIHAggCCQJMAgsCSQINAggCCAIIAggCCAIIAggCCAIIAggCCAIIAggCCAIIAggCCAITAgMCgHNxAH4AAAAAAAJzcQB+AAT///////////////7////+/////3VxAH4ABwAAAAMSb0Z4eHdFAh4AAkgCAgIlAgQCBQIGAgcCCAIJAgoCCwJJAg0CCAIIAggCCAIIAggCCAIIAggCCAIIAggCCAIIAggCCAIIAhMCAwKBc3EAfgAAAAAAAnNxAH4ABP///////////////v////7/////dXEAfgAHAAAABATh3pl4eHdNAh4AAkgCAgKCAAYyMDE2MDcCBAIFAgYCBwIIAgkCOAILAkkCDQIIAggCCAIIAggCCAIIAggCCAIIAggCCAIIAggCCAIIAggCEwIDAoNzcQB+AAAAAAACc3EAfgAE///////////////+/////v////91cQB+AAcAAAAELv3gknh4d0UCHgACSAICAjECBAIFAgYCBwIIAgkCOAILAkkCDQIIAggCCAIIAggCCAIIAggCCAIIAggCCAIIAggCCAIIAggCEwIDAoRzcQB+AAAAAAACc3EAfgAE///////////////+/////v////91cQB+AAcAAAAENDlU6Hh4d00CHgACSAICAoUABjIwMTYwOQIEAgUCBgIHAggCCQIKAgsCSQINAggCCAIIAggCCAIIAggCCAIIAggCCAIIAggCCAIIAggCCAITAgMChnNxAH4AAAAAAAJzcQB+AAT///////////////7////+/////3VxAH4ABwAAAAMy9xF4eHdFAh4AAkgCAgIxAgQCBQIGAgcCCAIJAkwCCwJJAg0CCAIIAggCCAIIAggCCAIIAggCCAIIAggCCAIIAggCCAIIAhMCAwKHc3EAfgAAAAAAAnNxAH4ABP///////////////v////7/////dXEAfgAHAAAAAxKer3h4d0UCHgACSAICAoICBAIFAgYCBwIIAgkCTAILAkkCDQIIAggCCAIIAggCCAIIAggCCAIIAggCCAIIAggCCAIIAggCEwIDAohzcQB+AAAAAAACc3EAfgAE///////////////+/////v////91cQB+AAcAAAADEmtYeHh3RQIeAAJIAgICLwIEAgUCBgIHAggCCQIKAgsCSQINAggCCAIIAggCCAIIAggCCAIIAggCCAIIAggCCAIIAggCCAITAgMCiXNxAH4AAAAAAAJzcQB+AAT///////////////7////+AAAAAXVxAH4ABwAAAAQCWhLSeHh3RQIeAAJIAgICNQIEAgUCBgIHAggCCQIKAgsCSQINAggCCAIIAggCCAIIAggCCAIIAggCCAIIAggCCAIIAggCCAITAgMCinNxAH4AAAAAAAJzcQB+AAT///////////////7////+/////3VxAH4ABwAAAAQUOveDeHh3RQIeAAJIAgICMwIEAgUCBgIHAggCCQIKAgsCSQINAggCCAIIAggCCAIIAggCCAIIAggCCAIIAggCCAIIAggCCAITAgMCi3NxAH4AAAAAAAJzcQB+AAT///////////////7////+/////3VxAH4ABwAAAAQKK9PneHh3RQIeAAJIAgICewIEAgUCBgIHAggCCQJMAgsCSQINAggCCAIIAggCCAIIAggCCAIIAggCCAIIAggCCAIIAggCCAITAgMCjHNxAH4AAAAAAAJzcQB+AAT///////////////7////+/////3VxAH4ABwAAAAMSfwZ4eHdFAh4AAkgCAgJ4AgQCBQIGAgcCCAIJAjgCCwJJAg0CCAIIAggCCAIIAggCCAIIAggCCAIIAggCCAIIAggCCAIIAhMCAwKNc3EAfgAAAAAAAnNxAH4ABP///////////////v////7/////dXEAfgAHAAAABCsQC1F4eHdFAh4AAkgCAgInAgQCBQIGAgcCCAIJAkwCCwJJAg0CCAIIAggCCAIIAggCCAIIAggCCAIIAggCCAIIAggCCAIIAhMCAwKOc3EAfgAAAAAAAnNxAH4ABP///////////////v////7/////dXEAfgAHAAAAAxKWwHh4d0UCHgACSAICAh8CBAIFAgYCBwIIAgkCOAILAkkCDQIIAggCCAIIAggCCAIIAggCCAIIAggCCAIIAggCCAIIAggCEwIDAo9zcQB+AAAAAAACc3EAfgAE///////////////+/////v////91cQB+AAcAAAAELpGFK3h4d0UCHgACSAICAnUCBAIFAgYCBwIIAgkCCgILAkkCDQIIAggCCAIIAggCCAIIAggCCAIIAggCCAIIAggCCAIIAggCEwIDApBzcQB+AAAAAAACc3EAfgAE///////////////+/////v////91cQB+AAcAAAADnrKqeHh3RQIeAAJIAgICeAIEAgUCBgIHAggCCQJMAgsCSQINAggCCAIIAggCCAIIAggCCAIIAggCCAIIAggCCAIIAggCCAITAgMCkXNxAH4AAAAAAAJzcQB+AAT///////////////7////+/////3VxAH4ABwAAAAMSZ2t4eHdFAh4AAkgCAgIfAgQCBQIGAgcCCAIJAkwCCwJJAg0CCAIIAggCCAIIAggCCAIIAggCCAIIAggCCAIIAggCCAIIAhMCAwKSc3EAfgAAAAAAAnNxAH4ABP///////////////v////7/////dXEAfgAHAAAAAxKat3h4d0UCHgACSAICAjECBAIFAgYCBwIIAgkCCgILAkkCDQIIAggCCAIIAggCCAIIAggCCAIIAggCCAIIAggCCAIIAggCEwIDApNzcQB+AAAAAAACc3EAfgAE///////////////+/////gAAAAF1cQB+AAcAAAAD/4leeHh3RQIeAAJIAgICIwIEAgUCBgIHAggCCQIKAgsCSQINAggCCAIIAggCCAIIAggCCAIIAggCCAIIAggCCAIIAggCCAITAgMClHNxAH4AAAAAAAJzcQB+AAT///////////////7////+/////3VxAH4ABwAAAAQQposkeHh3RQIeAAJIAgICTwIEAgUCBgIHAggCCQIKAgsCSQINAggCCAIIAggCCAIIAggCCAIIAggCCAIIAggCCAIIAggCCAITAgMClXNxAH4AAAAAAAJzcQB+AAT///////////////7////+/////3VxAH4ABwAAAAQBMmvPeHh3RQIeAAJIAgICSwIEAgUCBgIHAggCCQIKAgsCSQINAggCCAIIAggCCAIIAggCCAIIAggCCAIIAggCCAIIAggCCAITAgMClnNxAH4AAAAAAAJzcQB+AAT///////////////7////+/////3VxAH4ABwAAAAQEW5IQeHh3RQIeAAJIAgICGwIEAgUCBgIHAggCCQIKAgsCSQINAggCCAIIAggCCAIIAggCCAIIAggCCAIIAggCCAIIAggCCAITAgMCl3NxAH4AAAAAAAJzcQB+AAT///////////////7////+/////3VxAH4ABwAAAAQIvUgheHh3RQIeAAJIAgICAwIEAgUCBgIHAggCCQJMAgsCSQINAggCCAIIAggCCAIIAggCCAIIAggCCAIIAggCCAIIAggCCAITAgMCmHNxAH4AAAAAAAJzcQB+AAT///////////////7////+/////3VxAH4ABwAAAAMSksp4eHdFAh4AAkgCAgKCAgQCBQIGAgcCCAIJAgoCCwJJAg0CCAIIAggCCAIIAggCCAIIAggCCAIIAggCCAIIAggCCAIIAhMCAwKZc3EAfgAAAAAAAnNxAH4ABP///////////////v////7/////dXEAfgAHAAAABAEGlGB4eHdFAh4AAkgCAgJ7AgQCBQIGAgcCCAIJAjgCCwJJAg0CCAIIAggCCAIIAggCCAIIAggCCAIIAggCCAIIAggCCAIIAhMCAwKac3EAfgAAAAAAAnNxAH4ABP///////////////v////7/////dXEAfgAHAAAABBWstZ94eHeKAh4AAkgCAgIhAgQCBQIGAgcCCAIJAkwCCwJJAg0CCAIIAggCCAIIAggCCAIIAggCCAIIAggCCAIIAggCCAIIAhMCAwJQAh4AAkgCAgKFAgQCBQIGAgcCCAIJAjgCCwJJAg0CCAIIAggCCAIIAggCCAIIAggCCAIIAggCCAIIAggCCAIIAhMCAwKbc3EAfgAAAAAAAnNxAH4ABP///////////////v////7/////dXEAfgAHAAAABDO8lpJ4eHdFAh4AAkgCAgKFAgQCBQIGAgcCCAIJAkwCCwJJAg0CCAIIAggCCAIIAggCCAIIAggCCAIIAggCCAIIAggCCAIIAhMCAwKcc3EAfgAAAAAAAnNxAH4ABP///////////////v////7/////dXEAfgAHAAAAAxJzNXh4d0UCHgACSAICAl8CBAIFAgYCBwIIAgkCTAILAkkCDQIIAggCCAIIAggCCAIIAggCCAIIAggCCAIIAggCCAIIAggCEwIDAp1zcQB+AAAAAAACc3EAfgAE///////////////+/////v////91cQB+AAcAAAADEncleHh3RQIeAAJIAgICXwIEAgUCBgIHAggCCQI4AgsCSQINAggCCAIIAggCCAIIAggCCAIIAggCCAIIAggCCAIIAggCCAITAgMCnnNxAH4AAAAAAAJzcQB+AAT///////////////7////+/////3VxAH4ABwAAAAQ0mEcjeHh3RQIeAAJIAgICIwIEAgUCBgIHAggCCQI4AgsCSQINAggCCAIIAggCCAIIAggCCAIIAggCCAIIAggCCAIIAggCCAITAgMCn3NxAH4AAAAAAAJzcQB+AAT///////////////7////+/////3VxAH4ABwAAAAQpII+FeHh3RQIeAAJIAgICIQIEAgUCBgIHAggCCQI4AgsCSQINAggCCAIIAggCCAIIAggCCAIIAggCCAIIAggCCAIIAggCCAITAgMCoHNxAH4AAAAAAAJzcQB+AAT///////////////7////+/////3VxAH4ABwAAAAQcI3yQeHh3RQIeAAJIAgICAwIEAgUCBgIHAggCCQI4AgsCSQINAggCCAIIAggCCAIIAggCCAIIAggCCAIIAggCCAIIAggCCAITAgMCoXNxAH4AAAAAAAJzcQB+AAT///////////////7////+/////3VxAH4ABwAAAAQqJk8LeHh3RQIeAAJIAgICaQIEAgUCBgIHAggCCQIKAgsCSQINAggCCAIIAggCCAIIAggCCAIIAggCCAIIAggCCAIIAggCCAITAgMConNxAH4AAAAAAAJzcQB+AAT///////////////7////+/////3VxAH4ABwAAAAQBzUp3eHh3igIeAAJIAgICIwIEAgUCBgIHAggCCQJMAgsCSQINAggCCAIIAggCCAIIAggCCAIIAggCCAIIAggCCAIIAggCCAITAgMCUAIeAAJIAgICJwIEAgUCBgIHAggCCQIKAgsCSQINAggCCAIIAggCCAIIAggCCAIIAggCCAIIAggCCAIIAggCCAITAgMCo3NxAH4AAAAAAAJzcQB+AAT///////////////7////+/////3VxAH4ABwAAAAQBbUrSeHh3RQIeAAJIAgICUwIEAgUCBgIHAggCCQI4AgsCSQINAggCCAIIAggCCAIIAggCCAIIAggCCAIIAggCCAIIAggCCAITAgMCpHNxAH4AAAAAAAJzcQB+AAT///////////////7////+/////3VxAH4ABwAAAAQjxnj9eHh3RQIeAAJIAgICUwIEAgUCBgIHAggCCQJMAgsCSQINAggCCAIIAggCCAIIAggCCAIIAggCCAIIAggCCAIIAggCCAITAgMCpXNxAH4AAAAAAAJzcQB+AAT///////////////7////+/////3VxAH4ABwAAAAMSX5R4eHoAAAQAAh4AAqYACTIxOTA2ODI1NgICAicCBAIFAgYCBwIIAgkCCgILAkkCDQIIAggCCAIIAggCCAIIAggCCAIIAggCCAIIAggCCAIIAggCBQIDAqMCHgACpgICAh0CBAIFAgYCBwIIAgkCCgILAkkCDQIIAggCCAIIAggCCAIIAggCCAIIAggCCAIIAggCCAIIAggCBQIDAlECHgACpgICAi8CBAIFAgYCBwIIAgkCCgILAkkCDQIIAggCCAIIAggCCAIIAggCCAIIAggCCAIIAggCCAIIAggCBQIDAokCHgACpgICAjUCBAIFAgYCBwIIAgkCCgILAkkCDQIIAggCCAIIAggCCAIIAggCCAIIAggCCAIIAggCCAIIAggCBQIDAooCHgACpgICAjMCBAIFAgYCBwIIAgkCCgILAkkCDQIIAggCCAIIAggCCAIIAggCCAIIAggCCAIIAggCCAIIAggCBQIDAosCHgACpgICAi0CBAIFAgYCBwIIAgkCCgILAkkCDQIIAggCCAIIAggCCAIIAggCCAIIAggCCAIIAggCCAIIAggCBQIDAnACHgACpgICAh8CBAIFAgYCBwIIAgkCCgILAkkCDQIIAggCCAIIAggCCAIIAggCCAIIAggCCAIIAggCCAIIAggCBQIDAm8CHgACpgICAhsCBAIFAgYCBwIIAgkCCgILAkkCDQIIAggCCAIIAggCCAIIAggCCAIIAggCCAIIAggCCAIIAggCBQIDApcCHgACpgICAgMCBAIFAgYCBwIIAgkCCgILAkkCDQIIAggCCAIIAggCCAIIAggCCAIIAggCCAIIAggCCAIIAggCBQIDAlsCHgACpgICAiMCBAIFAgYCBwIIAgkCCgILAkkCDQIIAggCCAIIAggCCAIIAggCCAIIAggCCAIIAggCCAIIAggCBQIDApQCHgACpgICAikCBAIFAgYCBwIIAgkCCgILAkkCDQIIAggCCAIIAggCCAIIAggCCAIIAggCCAIIAggCCAIIAggCBQIDAnQCHgACpgICAiUCBAIFAgYCBwIIAgkCCgILAkkCDQIIAggCCAIIAggCCAIIAggCCAIIAggCCAIIAggCCAIIAggCBQIDAoECHgACpgICAjECBAIFAgYCBwIIAgkCCgILAkkCDQIIAggCCAIIAggCCAIIAggCCAIIAggCCAIIAggCCAIIAggCBQIDApMCHgACpgICAisCBAIFAgYCBwIIAgkCCgILAkkCDQIIAggCCAIIAggCCAIIAggCCAIIAggCCAIIAggCCAIIAggCBQIDAlwCHgACpgICAiECBAIFAgYCBwIIAgkCCgILAkkCDQIIAggCCAIIAggCCAIIAggCCHd2AggCCAIIAggCCAIIAggCCAIFAgMCZQIeAAKnAAk0OTQwMTYxMDQCAgKoAAYyMDEzMTICBAIFAgYCBwIIAgkCqQAGMTkxMDI1AgsCDAINAggCCAIIAggCCAIIAggCCAIIAggCCAIIAggCCAIIAggCCAIiAgMCqnNxAH4AAAAAAAJzcQB+AAT///////////////7////+/////3VxAH4ABwAAAAMU5eR4eHoAAAQAAh4AAqsACTQzMDk4NDMxMgICAi8CBAIFAgYCBwIIAgkCTAILAkkCDQIIAggCCAIIAggCCAIIAggCCAIIAggCCAIIAggCCAIIAggCGQIDAncCHgACqwICAnUCBAIFAgYCBwIIAgkCTAILAkkCDQIIAggCCAIIAggCCAIIAggCCAIIAggCCAIIAggCCAIIAggCGQIDAoACHgACqwICAoUCBAIFAgYCBwIIAgkCOAILAkkCDQIIAggCCAIIAggCCAIIAggCCAIIAggCCAIIAggCCAIIAggCGQIDApsCHgACqwICAjMCBAIFAgYCBwIIAgkCOAILAkkCDQIIAggCCAIIAggCCAIIAggCCAIIAggCCAIIAggCCAIIAggCGQIDAmgCHgACqwICAjUCBAIFAgYCBwIIAgkCOAILAkkCDQIIAggCCAIIAggCCAIIAggCCAIIAggCCAIIAggCCAIIAggCGQIDAm4CHgACqwICAksCBAIFAgYCBwIIAgkCCgILAkkCDQIIAggCCAIIAggCCAIIAggCCAIIAggCCAIIAggCCAIIAggCGQIDApYCHgACqwICAi8CBAIFAgYCBwIIAgkCOAILAkkCDQIIAggCCAIIAggCCAIIAggCCAIIAggCCAIIAggCCAIIAggCGQIDAnoCHgACqwICAhsCBAIFAgYCBwIIAgkCCgILAkkCDQIIAggCCAIIAggCCAIIAggCCAIIAggCCAIIAggCCAIIAggCGQIDApcCHgACqwICAoUCBAIFAgYCBwIIAgkCTAILAkkCDQIIAggCCAIIAggCCAIIAggCCAIIAggCCAIIAggCCAIIAggCGQIDApwCHgACqwICAisCBAIFAgYCBwIIAgkCCgILAkkCDQIIAggCCAIIAggCCAIIAggCCAIIAggCCAIIAggCCAIIAggCGQIDAlwCHgACqwICAlkCBAIFAgYCBwIIAgkCCgILAkkCDQIIAggCCAIIAggCCAIIAggCCAIIAggCCAIIAggCCAIIAggCGQIDAmECHgACqwICAikCBAIFAgYCBwIIAgkCOAILAkkCDQIIAggCCAIIAggCCAIIAggCCAIIAggCCAIIAggCCAIIAggCGQIDAl4CHgACqwICAiECBAIFAgYCBwIIAgkCCgILAkkCDQIIAggCCAIIAggCCAIIAggCCAIIAggCCAIIAggCCAIIAggCGQIDAmUCHgACqwICAiMCBAIFAgYCBwIIAgkCCgILAkkCDQIIAggCCAIIAggCCAIIAggCCAIIAggCCAIIAggCCAIIAggCGQIDApQCHgACqwICAh8CBAIFAgYCBwIIAgkCTAILAkkCDQIIAggCCAIIAggCCAIIAggCCHoAAAQAAggCCAIIAggCCAIIAggCCAIZAgMCkgIeAAKrAgICeAIEAgUCBgIHAggCCQJMAgsCSQINAggCCAIIAggCCAIIAggCCAIIAggCCAIIAggCCAIIAggCCAIZAgMCkQIeAAKrAgICeAIEAgUCBgIHAggCCQI4AgsCSQINAggCCAIIAggCCAIIAggCCAIIAggCCAIIAggCCAIIAggCCAIZAgMCjQIeAAKrAgICUwIEAgUCBgIHAggCCQIKAgsCSQINAggCCAIIAggCCAIIAggCCAIIAggCCAIIAggCCAIIAggCCAIZAgMCVAIeAAKrAgICLQIEAgUCBgIHAggCCQI4AgsCSQINAggCCAIIAggCCAIIAggCCAIIAggCCAIIAggCCAIIAggCCAIZAgMCSgIeAAKrAgICHwIEAgUCBgIHAggCCQI4AgsCSQINAggCCAIIAggCCAIIAggCCAIIAggCCAIIAggCCAIIAggCCAIZAgMCjwIeAAKrAgICLQIEAgUCBgIHAggCCQIKAgsCSQINAggCCAIIAggCCAIIAggCCAIIAggCCAIIAggCCAIIAggCCAIZAgMCcAIeAAKrAgICAwIEAgUCBgIHAggCCQIKAgsCSQINAggCCAIIAggCCAIIAggCCAIIAggCCAIIAggCCAIIAggCCAIZAgMCWwIeAAKrAgICMwIEAgUCBgIHAggCCQJMAgsCSQINAggCCAIIAggCCAIIAggCCAIIAggCCAIIAggCCAIIAggCCAIZAgMCUAIeAAKrAgICNQIEAgUCBgIHAggCCQJMAgsCSQINAggCCAIIAggCCAIIAggCCAIIAggCCAIIAggCCAIIAggCCAIZAgMCbAIeAAKrAgICHQIEAgUCBgIHAggCCQJMAgsCSQINAggCCAIIAggCCAIIAggCCAIIAggCCAIIAggCCAIIAggCCAIZAgMCUAIeAAKrAgICVgIEAgUCBgIHAggCCQJMAgsCSQINAggCCAIIAggCCAIIAggCCAIIAggCCAIIAggCCAIIAggCCAIZAgMCfwIeAAKrAgICKwIEAgUCBgIHAggCCQI4AgsCSQINAggCCAIIAggCCAIIAggCCAIIAggCCAIIAggCCAIIAggCCAIZAgMCVQIeAAKrAgICWQIEAgUCBgIHAggCCQI4AgsCSQINAggCCAIIAggCCAIIAggCCAIIAggCCAIIAggCCAIIAggCCAIZAgMCWgIeAAKrAgICdQIEAgUCBgIHAggCCQI4AgsCSQINAggCCAIIAggCCAIIAggCCAIIAggCCAIIAggCCAIIAggCCAIZAgMCdgIeAAKrAgICKwIEAgUCBgIHAggCCQJMAgsCSQINAggCCAIIAnoAAAQACAIIAggCCAIIAggCCAIIAggCCAIIAggCCAIIAhkCAwJzAh4AAqsCAgJ7AgQCBQIGAgcCCAIJAgoCCwJJAg0CCAIIAggCCAIIAggCCAIIAggCCAIIAggCCAIIAggCCAIIAhkCAwJ8Ah4AAqsCAgIpAgQCBQIGAgcCCAIJAgoCCwJJAg0CCAIIAggCCAIIAggCCAIIAggCCAIIAggCCAIIAggCCAIIAhkCAwJ0Ah4AAqsCAgKFAgQCBQIGAgcCCAIJAgoCCwJJAg0CCAIIAggCCAIIAggCCAIIAggCCAIIAggCCAIIAggCCAIIAhkCAwKGAh4AAqsCAgIDAgQCBQIGAgcCCAIJAjgCCwJJAg0CCAIIAggCCAIIAggCCAIIAggCCAIIAggCCAIIAggCCAIIAhkCAwKhAh4AAqsCAgJfAgQCBQIGAgcCCAIJAkwCCwJJAg0CCAIIAggCCAIIAggCCAIIAggCCAIIAggCCAIIAggCCAIIAhkCAwKdAh4AAqsCAgIhAgQCBQIGAgcCCAIJAkwCCwJJAg0CCAIIAggCCAIIAggCCAIIAggCCAIIAggCCAIIAggCCAIIAhkCAwJQAh4AAqsCAgJ4AgQCBQIGAgcCCAIJAgoCCwJJAg0CCAIIAggCCAIIAggCCAIIAggCCAIIAggCCAIIAggCCAIIAhkCAwJ5Ah4AAqsCAgJZAgQCBQIGAgcCCAIJAkwCCwJJAg0CCAIIAggCCAIIAggCCAIIAggCCAIIAggCCAIIAggCCAIIAhkCAwJyAh4AAqsCAgJWAgQCBQIGAgcCCAIJAjgCCwJJAg0CCAIIAggCCAIIAggCCAIIAggCCAIIAggCCAIIAggCCAIIAhkCAwJ+Ah4AAqsCAgJfAgQCBQIGAgcCCAIJAjgCCwJJAg0CCAIIAggCCAIIAggCCAIIAggCCAIIAggCCAIIAggCCAIIAhkCAwKeAh4AAqsCAgJTAgQCBQIGAgcCCAIJAjgCCwJJAg0CCAIIAggCCAIIAggCCAIIAggCCAIIAggCCAIIAggCCAIIAhkCAwKkAh4AAqsCAgIDAgQCBQIGAgcCCAIJAkwCCwJJAg0CCAIIAggCCAIIAggCCAIIAggCCAIIAggCCAIIAggCCAIIAhkCAwKYAh4AAqsCAgIdAgQCBQIGAgcCCAIJAjgCCwJJAg0CCAIIAggCCAIIAggCCAIIAggCCAIIAggCCAIIAggCCAIIAhkCAwJrAh4AAqsCAgIfAgQCBQIGAgcCCAIJAgoCCwJJAg0CCAIIAggCCAIIAggCCAIIAggCCAIIAggCCAIIAggCCAIIAhkCAwJvAh4AAqsCAgIxAgQCBQIGAgcCCAIJAgoCC3oAAAQAAkkCDQIIAggCCAIIAggCCAIIAggCCAIIAggCCAIIAggCCAIIAggCGQIDApMCHgACqwICAoICBAIFAgYCBwIIAgkCCgILAkkCDQIIAggCCAIIAggCCAIIAggCCAIIAggCCAIIAggCCAIIAggCGQIDApkCHgACqwICAicCBAIFAgYCBwIIAgkCOAILAkkCDQIIAggCCAIIAggCCAIIAggCCAIIAggCCAIIAggCCAIIAggCGQIDAm0CHgACqwICAlYCBAIFAgYCBwIIAgkCCgILAkkCDQIIAggCCAIIAggCCAIIAggCCAIIAggCCAIIAggCCAIIAggCGQIDAlcCHgACqwICAksCBAIFAgYCBwIIAgkCTAILAkkCDQIIAggCCAIIAggCCAIIAggCCAIIAggCCAIIAggCCAIIAggCGQIDAk0CHgACqwICAnsCBAIFAgYCBwIIAgkCOAILAkkCDQIIAggCCAIIAggCCAIIAggCCAIIAggCCAIIAggCCAIIAggCGQIDApoCHgACqwICAhsCBAIFAgYCBwIIAgkCTAILAkkCDQIIAggCCAIIAggCCAIIAggCCAIIAggCCAIIAggCCAIIAggCGQIDAk4CHgACqwICAi0CBAIFAgYCBwIIAgkCTAILAkkCDQIIAggCCAIIAggCCAIIAggCCAIIAggCCAIIAggCCAIIAggCGQIDAmICHgACqwICAmkCBAIFAgYCBwIIAgkCTAILAkkCDQIIAggCCAIIAggCCAIIAggCCAIIAggCCAIIAggCCAIIAggCGQIDAnECHgACqwICAmkCBAIFAgYCBwIIAgkCOAILAkkCDQIIAggCCAIIAggCCAIIAggCCAIIAggCCAIIAggCCAIIAggCGQIDAmoCHgACqwICAicCBAIFAgYCBwIIAgkCTAILAkkCDQIIAggCCAIIAggCCAIIAggCCAIIAggCCAIIAggCCAIIAggCGQIDAo4CHgACqwICAikCBAIFAgYCBwIIAgkCTAILAkkCDQIIAggCCAIIAggCCAIIAggCCAIIAggCCAIIAggCCAIIAggCGQIDAl0CHgACqwICAnUCBAIFAgYCBwIIAgkCCgILAkkCDQIIAggCCAIIAggCCAIIAggCCAIIAggCCAIIAggCCAIIAggCGQIDApACHgACqwICAl8CBAIFAgYCBwIIAgkCCgILAkkCDQIIAggCCAIIAggCCAIIAggCCAIIAggCCAIIAggCCAIIAggCGQIDAmACHgACqwICAnsCBAIFAgYCBwIIAgkCTAILAkkCDQIIAggCCAIIAggCCAIIAggCCAIIAggCCAIIAggCCAIIAggCGQIDAowCHgACqwICAksCBAIFAnoAAAQABgIHAggCCQI4AgsCSQINAggCCAIIAggCCAIIAggCCAIIAggCCAIIAggCCAIIAggCCAIZAgMCZAIeAAKrAgICGwIEAgUCBgIHAggCCQI4AgsCSQINAggCCAIIAggCCAIIAggCCAIIAggCCAIIAggCCAIIAggCCAIZAgMCUgIeAAKrAgICLwIEAgUCBgIHAggCCQIKAgsCSQINAggCCAIIAggCCAIIAggCCAIIAggCCAIIAggCCAIIAggCCAIZAgMCiQIeAAKrAgICNQIEAgUCBgIHAggCCQIKAgsCSQINAggCCAIIAggCCAIIAggCCAIIAggCCAIIAggCCAIIAggCCAIZAgMCigIeAAKrAgICHQIEAgUCBgIHAggCCQIKAgsCSQINAggCCAIIAggCCAIIAggCCAIIAggCCAIIAggCCAIIAggCCAIZAgMCUQIeAAKrAgICggIEAgUCBgIHAggCCQJMAgsCSQINAggCCAIIAggCCAIIAggCCAIIAggCCAIIAggCCAIIAggCCAIZAgMCiAIeAAKrAgICMwIEAgUCBgIHAggCCQIKAgsCSQINAggCCAIIAggCCAIIAggCCAIIAggCCAIIAggCCAIIAggCCAIZAgMCiwIeAAKrAgICMQIEAgUCBgIHAggCCQJMAgsCSQINAggCCAIIAggCCAIIAggCCAIIAggCCAIIAggCCAIIAggCCAIZAgMChwIeAAKrAgICggIEAgUCBgIHAggCCQI4AgsCSQINAggCCAIIAggCCAIIAggCCAIIAggCCAIIAggCCAIIAggCCAIZAgMCgwIeAAKrAgICUwIEAgUCBgIHAggCCQJMAgsCSQINAggCCAIIAggCCAIIAggCCAIIAggCCAIIAggCCAIIAggCCAIZAgMCpQIeAAKrAgICMQIEAgUCBgIHAggCCQI4AgsCSQINAggCCAIIAggCCAIIAggCCAIIAggCCAIIAggCCAIIAggCCAIZAgMChAIeAAKrAgICIQIEAgUCBgIHAggCCQI4AgsCSQINAggCCAIIAggCCAIIAggCCAIIAggCCAIIAggCCAIIAggCCAIZAgMCoAIeAAKrAgICJwIEAgUCBgIHAggCCQIKAgsCSQINAggCCAIIAggCCAIIAggCCAIIAggCCAIIAggCCAIIAggCCAIZAgMCowIeAAKrAgICaQIEAgUCBgIHAggCCQIKAgsCSQINAggCCAIIAggCCAIIAggCCAIIAggCCAIIAggCCAIIAggCCAIZAgMCogIeAAKrAgICIwIEAgUCBgIHAggCCQI4AgsCSQINAggCCAIIAggCCAIIAggCCAIIAggCCAIIAggCCAIIAggCCAIZAgMCnwIeAHoAAAQAAqsCAgIjAgQCBQIGAgcCCAIJAkwCCwJJAg0CCAIIAggCCAIIAggCCAIIAggCCAIIAggCCAIIAggCCAIIAhkCAwJQAh4AAqwACTQzMDk4NjYzMgICAoICBAIFAgYCBwIIAgkCTAILAkkCDQIIAggCCAIIAggCCAIIAggCCAIIAggCCAIIAggCCAIIAggCGwIDAogCHgACrAICAoUCBAIFAgYCBwIIAgkCCgILAkkCDQIIAggCCAIIAggCCAIIAggCCAIIAggCCAIIAggCCAIIAggCGwIDAoYCHgACrAICAjECBAIFAgYCBwIIAgkCTAILAkkCDQIIAggCCAIIAggCCAIIAggCCAIIAggCCAIIAggCCAIIAggCGwIDAocCHgACrAICAiMCBAIFAgYCBwIIAgkCOAILAkkCDQIIAggCCAIIAggCCAIIAggCCAIIAggCCAIIAggCCAIIAggCGwIDAp8CHgACrAICAjECBAIFAgYCBwIIAgkCOAILAkkCDQIIAggCCAIIAggCCAIIAggCCAIIAggCCAIIAggCCAIIAggCGwIDAoQCHgACrAICAnUCBAIFAgYCBwIIAgkCOAILAkkCDQIIAggCCAIIAggCCAIIAggCCAIIAggCCAIIAggCCAIIAggCGwIDAnYCHgACrAICAikCBAIFAgYCBwIIAgkCCgILAkkCDQIIAggCCAIIAggCCAIIAggCCAIIAggCCAIIAggCCAIIAggCGwIDAnQCHgACrAICAnUCBAIFAgYCBwIIAgkCTAILAkkCDQIIAggCCAIIAggCCAIIAggCCAIIAggCCAIIAggCCAIIAggCGwIDAoACHgACrAICAoUCBAIFAgYCBwIIAgkCOAILAkkCDQIIAggCCAIIAggCCAIIAggCCAIIAggCCAIIAggCCAIIAggCGwIDApsCHgACrAICAi8CBAIFAgYCBwIIAgkCTAILAkkCDQIIAggCCAIIAggCCAIIAggCCAIIAggCCAIIAggCCAIIAggCGwIDAncCHgACrAICAksCBAIFAgYCBwIIAgkCCgILAkkCDQIIAggCCAIIAggCCAIIAggCCAIIAggCCAIIAggCCAIIAggCGwIDApYCHgACrAICAi8CBAIFAgYCBwIIAgkCOAILAkkCDQIIAggCCAIIAggCCAIIAggCCAIIAggCCAIIAggCCAIIAggCGwIDAnoCHgACrAICAjUCBAIFAgYCBwIIAgkCOAILAkkCDQIIAggCCAIIAggCCAIIAggCCAIIAggCCAIIAggCCAIIAggCGwIDAm4CHgACrAICAmkCBAIFAgYCBwIIAgkCTAILAkkCDQIIAggCCAIIAggCCAIIAggCCAIIAnoAAAQACAIIAggCCAIIAggCCAIbAgMCcQIeAAKsAgICewIEAgUCBgIHAggCCQJMAgsCSQINAggCCAIIAggCCAIIAggCCAIIAggCCAIIAggCCAIIAggCCAIbAgMCjAIeAAKsAgICGwIEAgUCBgIHAggCCQIKAgsCSQINAggCCAIIAggCCAIIAggCCAIIAggCCAIIAggCCAIIAggCCAIbAgMClwIeAAKsAgICJwIEAgUCBgIHAggCCQI4AgsCSQINAggCCAIIAggCCAIIAggCCAIIAggCCAIIAggCCAIIAggCCAIbAgMCbQIeAAKsAgICaQIEAgUCBgIHAggCCQI4AgsCSQINAggCCAIIAggCCAIIAggCCAIIAggCCAIIAggCCAIIAggCCAIbAgMCagIeAAKsAgICJwIEAgUCBgIHAggCCQJMAgsCSQINAggCCAIIAggCCAIIAggCCAIIAggCCAIIAggCCAIIAggCCAIbAgMCjgIeAAKsAgICKwIEAgUCBgIHAggCCQIKAgsCSQINAggCCAIIAggCCAIIAggCCAIIAggCCAIIAggCCAIIAggCCAIbAgMCXAIeAAKsAgICWQIEAgUCBgIHAggCCQIKAgsCSQINAggCCAIIAggCCAIIAggCCAIIAggCCAIIAggCCAIIAggCCAIbAgMCYQIeAAKsAgICUwIEAgUCBgIHAggCCQJMAgsCSQINAggCCAIIAggCCAIIAggCCAIIAggCCAIIAggCCAIIAggCCAIbAgMCpQIeAAKsAgICXwIEAgUCBgIHAggCCQJMAgsCSQINAggCCAIIAggCCAIIAggCCAIIAggCCAIIAggCCAIIAggCCAIbAgMCnQIeAAKsAgICIQIEAgUCBgIHAggCCQJMAgsCSQINAggCCAIIAggCCAIIAggCCAIIAggCCAIIAggCCAIIAggCCAIbAgMCUAIeAAKsAgICIwIEAgUCBgIHAggCCQJMAgsCSQINAggCCAIIAggCCAIIAggCCAIIAggCCAIIAggCCAIIAggCCAIbAgMCUAIeAAKsAgICGwIEAgUCBgIHAggCCQI4AgsCSQINAggCCAIIAggCCAIIAggCCAIIAggCCAIIAggCCAIIAggCCAIbAgMCUgIeAAKsAgICSwIEAgUCBgIHAggCCQI4AgsCSQINAggCCAIIAggCCAIIAggCCAIIAggCCAIIAggCCAIIAggCCAIbAgMCZAIeAAKsAgICdQIEAgUCBgIHAggCCQIKAgsCSQINAggCCAIIAggCCAIIAggCCAIIAggCCAIIAggCCAIIAggCCAIbAgMCkAIeAAKsAgICggIEAgUCBgIHAggCCQI4AgsCSQINAggCCAIIAggCCHoAAAQAAggCCAIIAggCCAIIAggCCAIIAggCCAIIAhsCAwKDAh4AAqwCAgJfAgQCBQIGAgcCCAIJAjgCCwJJAg0CCAIIAggCCAIIAggCCAIIAggCCAIIAggCCAIIAggCCAIIAhsCAwKeAh4AAqwCAgIvAgQCBQIGAgcCCAIJAgoCCwJJAg0CCAIIAggCCAIIAggCCAIIAggCCAIIAggCCAIIAggCCAIIAhsCAwKJAh4AAqwCAgIdAgQCBQIGAgcCCAIJAgoCCwJJAg0CCAIIAggCCAIIAggCCAIIAggCCAIIAggCCAIIAggCCAIIAhsCAwJRAh4AAqwCAgI1AgQCBQIGAgcCCAIJAgoCCwJJAg0CCAIIAggCCAIIAggCCAIIAggCCAIIAggCCAIIAggCCAIIAhsCAwKKAh4AAqwCAgJZAgQCBQIGAgcCCAIJAjgCCwJJAg0CCAIIAggCCAIIAggCCAIIAggCCAIIAggCCAIIAggCCAIIAhsCAwJaAh4AAqwCAgIrAgQCBQIGAgcCCAIJAjgCCwJJAg0CCAIIAggCCAIIAggCCAIIAggCCAIIAggCCAIIAggCCAIIAhsCAwJVAh4AAqwCAgJWAgQCBQIGAgcCCAIJAgoCCwJJAg0CCAIIAggCCAIIAggCCAIIAggCCAIIAggCCAIIAggCCAIIAhsCAwJXAh4AAqwCAgJpAgQCBQIGAgcCCAIJAgoCCwJJAg0CCAIIAggCCAIIAggCCAIIAggCCAIIAggCCAIIAggCCAIIAhsCAwKiAh4AAqwCAgItAgQCBQIGAgcCCAIJAjgCCwJJAg0CCAIIAggCCAIIAggCCAIIAggCCAIIAggCCAIIAggCCAIIAhsCAwJKAh4AAqwCAgItAgQCBQIGAgcCCAIJAkwCCwJJAg0CCAIIAggCCAIIAggCCAIIAggCCAIIAggCCAIIAggCCAIIAhsCAwJiAh4AAqwCAgIbAgQCBQIGAgcCCAIJAkwCCwJJAg0CCAIIAggCCAIIAggCCAIIAggCCAIIAggCCAIIAggCCAIIAhsCAwJOAh4AAqwCAgIhAgQCBQIGAgcCCAIJAjgCCwJJAg0CCAIIAggCCAIIAggCCAIIAggCCAIIAggCCAIIAggCCAIIAhsCAwKgAh4AAqwCAgJLAgQCBQIGAgcCCAIJAkwCCwJJAg0CCAIIAggCCAIIAggCCAIIAggCCAIIAggCCAIIAggCCAIIAhsCAwJNAh4AAqwCAgInAgQCBQIGAgcCCAIJAgoCCwJJAg0CCAIIAggCCAIIAggCCAIIAggCCAIIAggCCAIIAggCCAIIAhsCAwKjAh4AAqwCAgJ4AgQCBQIGAgcCCAIJAgoCCwJJAnoAAAQADQIIAggCCAIIAggCCAIIAggCCAIIAggCCAIIAggCCAIIAggCGwIDAnkCHgACrAICAgMCBAIFAgYCBwIIAgkCOAILAkkCDQIIAggCCAIIAggCCAIIAggCCAIIAggCCAIIAggCCAIIAggCGwIDAqECHgACrAICAlMCBAIFAgYCBwIIAgkCOAILAkkCDQIIAggCCAIIAggCCAIIAggCCAIIAggCCAIIAggCCAIIAggCGwIDAqQCHgACrAICAiECBAIFAgYCBwIIAgkCCgILAkkCDQIIAggCCAIIAggCCAIIAggCCAIIAggCCAIIAggCCAIIAggCGwIDAmUCHgACrAICAl8CBAIFAgYCBwIIAgkCCgILAkkCDQIIAggCCAIIAggCCAIIAggCCAIIAggCCAIIAggCCAIIAggCGwIDAmACHgACrAICAh0CBAIFAgYCBwIIAgkCOAILAkkCDQIIAggCCAIIAggCCAIIAggCCAIIAggCCAIIAggCCAIIAggCGwIDAmsCHgACrAICAikCBAIFAgYCBwIIAgkCTAILAkkCDQIIAggCCAIIAggCCAIIAggCCAIIAggCCAIIAggCCAIIAggCGwIDAl0CHgACrAICAgMCBAIFAgYCBwIIAgkCTAILAkkCDQIIAggCCAIIAggCCAIIAggCCAIIAggCCAIIAggCCAIIAggCGwIDApgCHgACrAICAh8CBAIFAgYCBwIIAgkCCgILAkkCDQIIAggCCAIIAggCCAIIAggCCAIIAggCCAIIAggCCAIIAggCGwIDAm8CHgACrAICAi0CBAIFAgYCBwIIAgkCCgILAkkCDQIIAggCCAIIAggCCAIIAggCCAIIAggCCAIIAggCCAIIAggCGwIDAnACHgACrAICAjECBAIFAgYCBwIIAgkCCgILAkkCDQIIAggCCAIIAggCCAIIAggCCAIIAggCCAIIAggCCAIIAggCGwIDApMCHgACrAICAoICBAIFAgYCBwIIAgkCCgILAkkCDQIIAggCCAIIAggCCAIIAggCCAIIAggCCAIIAggCCAIIAggCGwIDApkCHgACrAICAlYCBAIFAgYCBwIIAgkCTAILAkkCDQIIAggCCAIIAggCCAIIAggCCAIIAggCCAIIAggCCAIIAggCGwIDAn8CHgACrAICAoUCBAIFAgYCBwIIAgkCTAILAkkCDQIIAggCCAIIAggCCAIIAggCCAIIAggCCAIIAggCCAIIAggCGwIDApwCHgACrAICAnsCBAIFAgYCBwIIAgkCOAILAkkCDQIIAggCCAIIAggCCAIIAggCCAIIAggCCAIIAggCCAIIAggCGwIDApoCHgACrAICAikCBAIFAgYCB3oAAAQAAggCCQI4AgsCSQINAggCCAIIAggCCAIIAggCCAIIAggCCAIIAggCCAIIAggCCAIbAgMCXgIeAAKsAgICHQIEAgUCBgIHAggCCQJMAgsCSQINAggCCAIIAggCCAIIAggCCAIIAggCCAIIAggCCAIIAggCCAIbAgMCUAIeAAKsAgICNQIEAgUCBgIHAggCCQJMAgsCSQINAggCCAIIAggCCAIIAggCCAIIAggCCAIIAggCCAIIAggCCAIbAgMCbAIeAAKsAgICVgIEAgUCBgIHAggCCQI4AgsCSQINAggCCAIIAggCCAIIAggCCAIIAggCCAIIAggCCAIIAggCCAIbAgMCfgIeAAKsAgICeAIEAgUCBgIHAggCCQI4AgsCSQINAggCCAIIAggCCAIIAggCCAIIAggCCAIIAggCCAIIAggCCAIbAgMCjQIeAAKsAgICIwIEAgUCBgIHAggCCQIKAgsCSQINAggCCAIIAggCCAIIAggCCAIIAggCCAIIAggCCAIIAggCCAIbAgMClAIeAAKsAgICeAIEAgUCBgIHAggCCQJMAgsCSQINAggCCAIIAggCCAIIAggCCAIIAggCCAIIAggCCAIIAggCCAIbAgMCkQIeAAKsAgICHwIEAgUCBgIHAggCCQI4AgsCSQINAggCCAIIAggCCAIIAggCCAIIAggCCAIIAggCCAIIAggCCAIbAgMCjwIeAAKsAgICUwIEAgUCBgIHAggCCQIKAgsCSQINAggCCAIIAggCCAIIAggCCAIIAggCCAIIAggCCAIIAggCCAIbAgMCVAIeAAKsAgICewIEAgUCBgIHAggCCQIKAgsCSQINAggCCAIIAggCCAIIAggCCAIIAggCCAIIAggCCAIIAggCCAIbAgMCfAIeAAKsAgICHwIEAgUCBgIHAggCCQJMAgsCSQINAggCCAIIAggCCAIIAggCCAIIAggCCAIIAggCCAIIAggCCAIbAgMCkgIeAAKsAgICKwIEAgUCBgIHAggCCQJMAgsCSQINAggCCAIIAggCCAIIAggCCAIIAggCCAIIAggCCAIIAggCCAIbAgMCcwIeAAKsAgICWQIEAgUCBgIHAggCCQJMAgsCSQINAggCCAIIAggCCAIIAggCCAIIAggCCAIIAggCCAIIAggCCAIbAgMCcgIeAAKsAgICAwIEAgUCBgIHAggCCQIKAgsCSQINAggCCAIIAggCCAIIAggCCAIIAggCCAIIAggCCAIIAggCCAIbAgMCWwIeAAKtAAk0MTcwMjE3MDQCAgIvAgQCBQIGAgcCCAIJAqkCCwIMAg0CCAIIAggCCAIIAggCCAIIAggCCAIIAggCCAIIAggCCAIIAncFGAIDAq5zcQB+AAAAAAACc3EAfgAE///////////////+/////v////91cQB+AAcAAAADBA6ueHh3RQIeAAKtAgICWQIEAgUCBgIHAggCCQIKAgsCDAINAggCCAIIAggCCAIIAggCCAIIAggCCAIIAggCCAIIAggCCAIYAgMCr3NxAH4AAAAAAAJzcQB+AAT///////////////7////+/////3VxAH4ABwAAAAQF6I5ueHh3igIeAAKtAgICKwIEAgUCBgIHAggCCQIKAgsCDAINAggCCAIIAggCCAIIAggCCAIIAggCCAIIAggCCAIIAggCCAIYAgMCLAIeAAKtAgICdQIEAgUCBgIHAggCCQKpAgsCDAINAggCCAIIAggCCAIIAggCCAIIAggCCAIIAggCCAIIAggCCAIYAgMCsHNxAH4AAAAAAAJzcQB+AAT///////////////7////+/////3VxAH4ABwAAAAMItpx4eHfPAh4AAq0CAgIhAgQCBQIGAgcCCAIJAgoCCwIMAg0CCAIIAggCCAIIAggCCAIIAggCCAIIAggCCAIIAggCCAIIAhgCAwIiAh4AAq0CAgIpAgQCBQIGAgcCCAIJAjgCCwIMAg0CCAIIAggCCAIIAggCCAIIAggCCAIIAggCCAIIAggCCAIIAhgCAwI9Ah4AAq0CAgJfAgQCBQIGAgcCCAIJAgoCCwIMAg0CCAIIAggCCAIIAggCCAIIAggCCAIIAggCCAIIAggCCAIIAhgCAwKxc3EAfgAAAAAAAnNxAH4ABP///////////////v////7/////dXEAfgAHAAAAA7xcsnh4d88CHgACrQICAiMCBAIFAgYCBwIIAgkCqQILAgwCDQIIAggCCAIIAggCCAIIAggCCAIIAggCCAIIAggCCAIIAggCGAIDAlACHgACrQICAjMCBAIFAgYCBwIIAgkCqQILAgwCDQIIAggCCAIIAggCCAIIAggCCAIIAggCCAIIAggCCAIIAggCGAIDAlACHgACrQICAjUCBAIFAgYCBwIIAgkCqQILAgwCDQIIAggCCAIIAggCCAIIAggCCAIIAggCCAIIAggCCAIIAggCGAIDArJzcQB+AAAAAAACc3EAfgAE///////////////+/////v////91cQB+AAcAAAADBWT/eHh3zwIeAAKtAgICHQIEAgUCBgIHAggCCQIKAgsCDAINAggCCAIIAggCCAIIAggCCAIIAggCCAIIAggCCAIIAggCCAIYAgMCHgIeAAKtAgICAwIEAgUCBgIHAggCCQIKAgsCDAINAggCCAIIAggCCAIIAggCCAIIAggCCAIIAggCCAIIAggCCAIYAgMCDgIeAAKtAgIChQIEAgUCBgIHAggCCQKpAgsCDAINAggCCAIIAggCCAIIAggCCAIIAggCCAIIAggCCAIIAggCCAIYAgMCs3NxAH4AAAAAAAJzcQB+AAT///////////////7////+/////3VxAH4ABwAAAAMHjdR4eHdFAh4AAq0CAgJLAgQCBQIGAgcCCAIJAjgCCwIMAg0CCAIIAggCCAIIAggCCAIIAggCCAIIAggCCAIIAggCCAIIAhgCAwK0c3EAfgAAAAAAAnNxAH4ABP///////////////v////7/////dXEAfgAHAAAABDc49U94eHdFAh4AAq0CAgJWAgQCBQIGAgcCCAIJAgoCCwIMAg0CCAIIAggCCAIIAggCCAIIAggCCAIIAggCCAIIAggCCAIIAhgCAwK1c3EAfgAAAAAAAnNxAH4ABP///////////////v////7/////dXEAfgAHAAAABExDDhV4eHdFAh4AAq0CAgJTAgQCBQIGAgcCCAIJAgoCCwIMAg0CCAIIAggCCAIIAggCCAIIAggCCAIIAggCCAIIAggCCAIIAhgCAwK2c3EAfgAAAAAAAnNxAH4ABP///////////////v////7/////dXEAfgAHAAAABATkMA94eHfPAh4AAq0CAgIbAgQCBQIGAgcCCAIJAjgCCwIMAg0CCAIIAggCCAIIAggCCAIIAggCCAIIAggCCAIIAggCCAIIAhgCAwJGAh4AAq0CAgItAgQCBQIGAgcCCAIJAjgCCwIMAg0CCAIIAggCCAIIAggCCAIIAggCCAIIAggCCAIIAggCCAIIAhgCAwJAAh4AAq0CAgJ1AgQCBQIGAgcCCAIJAjgCCwIMAg0CCAIIAggCCAIIAggCCAIIAggCCAIIAggCCAIIAggCCAIIAhgCAwK3c3EAfgAAAAAAAnNxAH4ABP///////////////v////7/////dXEAfgAHAAAABF1XUMl4eHeKAh4AAq0CAgIpAgQCBQIGAgcCCAIJAgoCCwIMAg0CCAIIAggCCAIIAggCCAIIAggCCAIIAggCCAIIAggCCAIIAhgCAwIqAh4AAq0CAgJZAgQCBQIGAgcCCAIJAjgCCwIMAg0CCAIIAggCCAIIAggCCAIIAggCCAIIAggCCAIIAggCCAIIAhgCAwK4c3EAfgAAAAAAAnNxAH4ABP///////////////v////7/////dXEAfgAHAAAABD37VuJ4eHeKAh4AAq0CAgIrAgQCBQIGAgcCCAIJAjgCCwIMAg0CCAIIAggCCAIIAggCCAIIAggCCAIIAggCCAIIAggCCAIIAhgCAwI/Ah4AAq0CAgInAgQCBQIGAgcCCAIJAqkCCwIMAg0CCAIIAggCCAIIAggCCAIIAggCCAIIAggCCAIIAggCCAIIAhgCAwK5c3EAfgAAAAAAAnNxAH4ABP///////////////v////7/////dXEAfgAHAAAAAwRDenh4d0UCHgACrQICAnsCBAIFAgYCBwIIAgkCCgILAgwCDQIIAggCCAIIAggCCAIIAggCCAIIAggCCAIIAggCCAIIAggCGAIDArpzcQB+AAAAAAACc3EAfgAE///////////////+/////v////91cQB+AAcAAAAEO4uIvXh4d0UCHgACrQICAoUCBAIFAgYCBwIIAgkCCgILAgwCDQIIAggCCAIIAggCCAIIAggCCAIIAggCCAIIAggCCAIIAggCGAIDArtzcQB+AAAAAAACc3EAfgAE///////////////+/////v////91cQB+AAcAAAAEAhunbnh4d0UCHgACrQICAoICBAIFAgYCBwIIAgkCqQILAgwCDQIIAggCCAIIAggCCAIIAggCCAIIAggCCAIIAggCCAIIAggCGAIDArxzcQB+AAAAAAACc3EAfgAE///////////////+/////v////91cQB+AAcAAAADCZ5/eHh3igIeAAKtAgICMwIEAgUCBgIHAggCCQI4AgsCDAINAggCCAIIAggCCAIIAggCCAIIAggCCAIIAggCCAIIAggCCAIYAgMCQQIeAAKtAgICMQIEAgUCBgIHAggCCQKpAgsCDAINAggCCAIIAggCCAIIAggCCAIIAggCCAIIAggCCAIIAggCCAIYAgMCvXNxAH4AAAAAAAJzcQB+AAT///////////////7////+/////3VxAH4ABwAAAAMEJQl4eHdFAh4AAq0CAgJWAgQCBQIGAgcCCAIJAjgCCwIMAg0CCAIIAggCCAIIAggCCAIIAggCCAIIAggCCAIIAggCCAIIAhgCAwK+c3EAfgAAAAAAAnNxAH4ABP///////////////v////7/////dXEAfgAHAAAABBJUFap4eHdFAh4AAq0CAgIbAgQCBQIGAgcCCAIJAqkCCwIMAg0CCAIIAggCCAIIAggCCAIIAggCCAIIAggCCAIIAggCCAIIAhgCAwK/c3EAfgAAAAAAAnNxAH4ABP///////////////v////7/////dXEAfgAHAAAAAwSrl3h4d0UCHgACrQICAksCBAIFAgYCBwIIAgkCqQILAgwCDQIIAggCCAIIAggCCAIIAggCCAIIAggCCAIIAggCCAIIAggCGAIDAsBzcQB+AAAAAAACc3EAfgAE///////////////+/////v////91cQB+AAcAAAADEhXLeHh3igIeAAKtAgICLQIEAgUCBgIHAggCCQIKAgsCDAINAggCCAIIAggCCAIIAggCCAIIAggCCAIIAggCCAIIAggCCAIYAgMCLgIeAAKtAgICeAIEAgUCBgIHAggCCQIKAgsCDAINAggCCAIIAggCCAIIAggCCAIIAggCCAIIAggCCAIIAggCCAIYAgMCwXNxAH4AAAAAAAJzcQB+AAT///////////////7////+/////3VxAH4ABwAAAAQDq4uteHh6AAABngIeAAKtAgICHwIEAgUCBgIHAggCCQIKAgsCDAINAggCCAIIAggCCAIIAggCCAIIAggCCAIIAggCCAIIAggCCAIYAgMCIAIeAAKtAgICLwIEAgUCBgIHAggCCQI4AgsCDAINAggCCAIIAggCCAIIAggCCAIIAggCCAIIAggCCAIIAggCCAIYAgMCQwIeAAKtAgICNQIEAgUCBgIHAggCCQI4AgsCDAINAggCCAIIAggCCAIIAggCCAIIAggCCAIIAggCCAIIAggCCAIYAgMCRQIeAAKtAgICHQIEAgUCBgIHAggCCQI4AgsCDAINAggCCAIIAggCCAIIAggCCAIIAggCCAIIAggCCAIIAggCCAIYAgMCQgIeAAKtAgICIQIEAgUCBgIHAggCCQKpAgsCDAINAggCCAIIAggCCAIIAggCCAIIAggCCAIIAggCCAIIAggCCAIYAgMCUAIeAAKtAgICXwIEAgUCBgIHAggCCQKpAgsCDAINAggCCAIIAggCCAIIAggCCAIIAggCCAIIAggCCAIIAggCCAIYAgMCwnNxAH4AAAAAAAJzcQB+AAT///////////////7////+/////3VxAH4ABwAAAAMFP694eHdFAh4AAq0CAgJ4AgQCBQIGAgcCCAIJAjgCCwIMAg0CCAIIAggCCAIIAggCCAIIAggCCAIIAggCCAIIAggCCAIIAhgCAwLDc3EAfgAAAAAAAnNxAH4ABP///////////////v////7/////dXEAfgAHAAAABFSIS5t4eHeKAh4AAq0CAgIvAgQCBQIGAgcCCAIJAgoCCwIMAg0CCAIIAggCCAIIAggCCAIIAggCCAIIAggCCAIIAggCCAIIAhgCAwIwAh4AAq0CAgJTAgQCBQIGAgcCCAIJAqkCCwIMAg0CCAIIAggCCAIIAggCCAIIAggCCAIIAggCCAIIAggCCAIIAhgCAwLEc3EAfgAAAAAAAnNxAH4ABP///////////////v////7/////dXEAfgAHAAAAAwzG/nh4d4oCHgACrQICAjECBAIFAgYCBwIIAgkCCgILAgwCDQIIAggCCAIIAggCCAIIAggCCAIIAggCCAIIAggCCAIIAggCGAIDAjICHgACrQICAisCBAIFAgYCBwIIAgkCqQILAgwCDQIIAggCCAIIAggCCAIIAggCCAIIAggCCAIIAggCCAIIAggCGAIDAsVzcQB+AAAAAAACc3EAfgAE///////////////+/////v////91cQB+AAcAAAADBHSNeHh3RQIeAAKtAgICewIEAgUCBgIHAggCCQI4AgsCDAINAggCCAIIAggCCAIIAggCCAIIAggCCAIIAggCCAIIAggCCAIYAgMCxnNxAH4AAAAAAAJzcQB+AAT///////////////7////+/////3VxAH4ABwAAAAQoo9pZeHh3RQIeAAKtAgICaQIEAgUCBgIHAggCCQI4AgsCDAINAggCCAIIAggCCAIIAggCCAIIAggCCAIIAggCCAIIAggCCAIYAgMCx3NxAH4AAAAAAAJzcQB+AAT///////////////7////+/////3VxAH4ABwAAAARMKwuAeHh3igIeAAKtAgICJwIEAgUCBgIHAggCCQI4AgsCDAINAggCCAIIAggCCAIIAggCCAIIAggCCAIIAggCCAIIAggCCAIYAgMCPgIeAAKtAgICggIEAgUCBgIHAggCCQIKAgsCDAINAggCCAIIAggCCAIIAggCCAIIAggCCAIIAggCCAIIAggCCAIYAgMCyHNxAH4AAAAAAAJzcQB+AAT///////////////7////+/////3VxAH4ABwAAAAQDNpKZeHh3RQIeAAKtAgICggIEAgUCBgIHAggCCQI4AgsCDAINAggCCAIIAggCCAIIAggCCAIIAggCCAIIAggCCAIIAggCCAIYAgMCyXNxAH4AAAAAAAJzcQB+AAT///////////////7////+/////3VxAH4ABwAAAARaL7WteHh3RQIeAAKtAgICVgIEAgUCBgIHAggCCQKpAgsCDAINAggCCAIIAggCCAIIAggCCAIIAggCCAIIAggCCAIIAggCCAIYAgMCynNxAH4AAAAAAAJzcQB+AAT///////////////7////+/////3VxAH4ABwAAAAMGaCt4eHoAAAEUAh4AAq0CAgIdAgQCBQIGAgcCCAIJAqkCCwIMAg0CCAIIAggCCAIIAggCCAIIAggCCAIIAggCCAIIAggCCAIIAhgCAwJQAh4AAq0CAgIzAgQCBQIGAgcCCAIJAgoCCwIMAg0CCAIIAggCCAIIAggCCAIIAggCCAIIAggCCAIIAggCCAIIAhgCAwI0Ah4AAq0CAgI1AgQCBQIGAgcCCAIJAgoCCwIMAg0CCAIIAggCCAIIAggCCAIIAggCCAIIAggCCAIIAggCCAIIAhgCAwI2Ah4AAq0CAgJpAgQCBQIGAgcCCAIJAqkCCwIMAg0CCAIIAggCCAIIAggCCAIIAggCCAIIAggCCAIIAggCCAIIAhgCAwLLc3EAfgAAAAAAAnNxAH4ABP///////////////v////7/////dXEAfgAHAAAAAwuCrXh4d0UCHgACrQICAgMCBAIFAgYCBwIIAgkCqQILAgwCDQIIAggCCAIIAggCCAIIAggCCAIIAggCCAIIAggCCAIIAggCGAIDAsxzcQB+AAAAAAACc3EAfgAE///////////////+/////v////91cQB+AAcAAAADBFYreHh3igIeAAKtAgICIwIEAgUCBgIHAggCCQIKAgsCDAINAggCCAIIAggCCAIIAggCCAIIAggCCAIIAggCCAIIAggCCAIYAgMCJAIeAAKtAgICdQIEAgUCBgIHAggCCQIKAgsCDAINAggCCAIIAggCCAIIAggCCAIIAggCCAIIAggCCAIIAggCCAIYAgMCzXNxAH4AAAAAAAJzcQB+AAT///////////////7////+/////3VxAH4ABwAAAAQCvT+keHh3zwIeAAKtAgICHwIEAgUCBgIHAggCCQI4AgsCDAINAggCCAIIAggCCAIIAggCCAIIAggCCAIIAggCCAIIAggCCAIYAgMCRwIeAAKtAgICIwIEAgUCBgIHAggCCQI4AgsCDAINAggCCAIIAggCCAIIAggCCAIIAggCCAIIAggCCAIIAggCCAIYAgMCOwIeAAKtAgICKQIEAgUCBgIHAggCCQKpAgsCDAINAggCCAIIAggCCAIIAggCCAIIAggCCAIIAggCCAIIAggCCAIYAgMCznNxAH4AAAAAAAJzcQB+AAT///////////////7////+/////3VxAH4ABwAAAAME+2h4eHdFAh4AAq0CAgJfAgQCBQIGAgcCCAIJAjgCCwIMAg0CCAIIAggCCAIIAggCCAIIAggCCAIIAggCCAIIAggCCAIIAhgCAwLPc3EAfgAAAAAAAnNxAH4ABP///////////////v////7/////dXEAfgAHAAAABGKNyxZ4eHdFAh4AAq0CAgIfAgQCBQIGAgcCCAIJAqkCCwIMAg0CCAIIAggCCAIIAggCCAIIAggCCAIIAggCCAIIAggCCAIIAhgCAwLQc3EAfgAAAAAAAnNxAH4ABP///////////////v////7/////dXEAfgAHAAAAAwQ0OHh4d0UCHgACrQICAnsCBAIFAgYCBwIIAgkCqQILAgwCDQIIAggCCAIIAggCCAIIAggCCAIIAggCCAIIAggCCAIIAggCGAIDAtFzcQB+AAAAAAACc3EAfgAE///////////////+/////v////91cQB+AAcAAAADBtyTeHh3igIeAAKtAgICJwIEAgUCBgIHAggCCQIKAgsCDAINAggCCAIIAggCCAIIAggCCAIIAggCCAIIAggCCAIIAggCCAIYAgMCKAIeAAKtAgICeAIEAgUCBgIHAggCCQKpAgsCDAINAggCCAIIAggCCAIIAggCCAIIAggCCAIIAggCCAIIAggCCAIYAgMC0nNxAH4AAAAAAAJzcQB+AAT///////////////7////+/////3VxAH4ABwAAAAMKgFR4eHdFAh4AAq0CAgKFAgQCBQIGAgcCCAIJAjgCCwIMAg0CCAIIAggCCAIIAggCCAIIAggCCAIIAggCCAIIAggCCAIIAhgCAwLTc3EAfgAAAAAAAnNxAH4ABP///////////////v////7/////dXEAfgAHAAAABGExCBR4eHdFAh4AAq0CAgJpAgQCBQIGAgcCCAIJAgoCCwIMAg0CCAIIAggCCAIIAggCCAIIAggCCAIIAggCCAIIAggCCAIIAhgCAwLUc3EAfgAAAAAAAnNxAH4ABP///////////////v////7/////dXEAfgAHAAAABAQ2ieN4eHfPAh4AAq0CAgIhAgQCBQIGAgcCCAIJAjgCCwIMAg0CCAIIAggCCAIIAggCCAIIAggCCAIIAggCCAIIAggCCAIIAhgCAwI6Ah4AAq0CAgIxAgQCBQIGAgcCCAIJAjgCCwIMAg0CCAIIAggCCAIIAggCCAIIAggCCAIIAggCCAIIAggCCAIIAhgCAwI5Ah4AAq0CAgJLAgQCBQIGAgcCCAIJAgoCCwIMAg0CCAIIAggCCAIIAggCCAIIAggCCAIIAggCCAIIAggCCAIIAhgCAwLVc3EAfgAAAAAAAnNxAH4ABP///////////////v////7/////dXEAfgAHAAAABAgl/7F4eHeKAh4AAq0CAgIbAgQCBQIGAgcCCAIJAgoCCwIMAg0CCAIIAggCCAIIAggCCAIIAggCCAIIAggCCAIIAggCCAIIAhgCAwIcAh4AAq0CAgItAgQCBQIGAgcCCAIJAqkCCwIMAg0CCAIIAggCCAIIAggCCAIIAggCCAIIAggCCAIIAggCCAIIAhgCAwLWc3EAfgAAAAAAAnNxAH4ABP///////////////v////7/////dXEAfgAHAAAAAwPcq3h4d0UCHgACrQICAlkCBAIFAgYCBwIIAgkCqQILAgwCDQIIAggCCAIIAggCCAIIAggCCAIIAggCCAIIAggCCAIIAggCGAIDAtdzcQB+AAAAAAACc3EAfgAE///////////////+/////v////91cQB+AAcAAAADDoPdeHh3RQIeAAKtAgICUwIEAgUCBgIHAggCCQI4AgsCDAINAggCCAIIAggCCAIIAggCCAIIAggCCAIIAggCCAIIAggCCAIYAgMC2HNxAH4AAAAAAAJzcQB+AAT///////////////7////+/////3VxAH4ABwAAAARIcHiveHh6AAAEAAIeAAKtAgICAwIEAgUCBgIHAggCCQI4AgsCDAINAggCCAIIAggCCAIIAggCCAIIAggCCAIIAggCCAIIAggCCAIYAgMCRAIeAALZAAk0MTcwMTQ3NDQCAgJ7AgQCBQIGAgcCCAIJAgoCCwIMAg0CCAIIAggCCAIIAggCCAIIAggCCAIIAggCCAIIAggCCAIIAhICAwK6Ah4AAtkCAgJfAgQCBQIGAgcCCAIJAjgCCwIMAg0CCAIIAggCCAIIAggCCAIIAggCCAIIAggCCAIIAggCCAIIAhICAwLPAh4AAtkCAgJTAgQCBQIGAgcCCAIJAjgCCwIMAg0CCAIIAggCCAIIAggCCAIIAggCCAIIAggCCAIIAggCCAIIAhICAwLYAh4AAtkCAgIpAgQCBQIGAgcCCAIJAqkCCwIMAg0CCAIIAggCCAIIAggCCAIIAggCCAIIAggCCAIIAggCCAIIAhICAwLOAh4AAtkCAgIfAgQCBQIGAgcCCAIJAgoCCwIMAg0CCAIIAggCCAIIAggCCAIIAggCCAIIAggCCAIIAggCCAIIAhICAwIgAh4AAtkCAgJPAgQCBQIGAgcCCAIJAqkCCwIMAg0CCAIIAggCCAIIAggCCAIIAggCCAIIAggCCAIIAggCCAIIAhICAwJQAh4AAtkCAgIDAgQCBQIGAgcCCAIJAjgCCwIMAg0CCAIIAggCCAIIAggCCAIIAggCCAIIAggCCAIIAggCCAIIAhICAwJEAh4AAtkCAgIdAgQCBQIGAgcCCAIJAjgCCwIMAg0CCAIIAggCCAIIAggCCAIIAggCCAIIAggCCAIIAggCCAIIAhICAwJCAh4AAtkCAgJ4AgQCBQIGAgcCCAIJAgoCCwIMAg0CCAIIAggCCAIIAggCCAIIAggCCAIIAggCCAIIAggCCAIIAhICAwLBAh4AAtkCAgJWAgQCBQIGAgcCCAIJAgoCCwIMAg0CCAIIAggCCAIIAggCCAIIAggCCAIIAggCCAIIAggCCAIIAhICAwK1Ah4AAtkCAgJpAgQCBQIGAgcCCAIJAjgCCwIMAg0CCAIIAggCCAIIAggCCAIIAggCCAIIAggCCAIIAggCCAIIAhICAwLHAh4AAtkCAgItAgQCBQIGAgcCCAIJAjgCCwIMAg0CCAIIAggCCAIIAggCCAIIAggCCAIIAggCCAIIAggCCAIIAhICAwJAAh4AAtkCAgIzAgQCBQIGAgcCCAIJAqkCCwIMAg0CCAIIAggCCAIIAggCCAIIAggCCAIIAggCCAIIAggCCAIIAhICAwJQAh4AAtkCAgI1AgQCBQIGAgcCCAIJAqkCCwIMAg0CCAIIAggCCAIIAggCCAIIAgh6AAAEAAIIAggCCAIIAggCCAIIAggCEgIDArICHgAC2QICAisCBAIFAgYCBwIIAgkCqQILAgwCDQIIAggCCAIIAggCCAIIAggCCAIIAggCCAIIAggCCAIIAggCEgIDAsUCHgAC2QICAnsCBAIFAgYCBwIIAgkCOAILAgwCDQIIAggCCAIIAggCCAIIAggCCAIIAggCCAIIAggCCAIIAggCEgIDAsYCHgAC2QICAmYCBAIFAgYCBwIIAgkCqQILAgwCDQIIAggCCAIIAggCCAIIAggCCAIIAggCCAIIAggCCAIIAggCEgIDAlACHgAC2QICAjECBAIFAgYCBwIIAgkCCgILAgwCDQIIAggCCAIIAggCCAIIAggCCAIIAggCCAIIAggCCAIIAggCEgIDAjICHgAC2QICAoICBAIFAgYCBwIIAgkCCgILAgwCDQIIAggCCAIIAggCCAIIAggCCAIIAggCCAIIAggCCAIIAggCEgIDAsgCHgAC2QICAiECBAIFAgYCBwIIAgkCCgILAgwCDQIIAggCCAIIAggCCAIIAggCCAIIAggCCAIIAggCCAIIAggCEgIDAiICHgAC2QICAl8CBAIFAgYCBwIIAgkCCgILAgwCDQIIAggCCAIIAggCCAIIAggCCAIIAggCCAIIAggCCAIIAggCEgIDArECHgAC2QICAicCBAIFAgYCBwIIAgkCOAILAgwCDQIIAggCCAIIAggCCAIIAggCCAIIAggCCAIIAggCCAIIAggCEgIDAj4CHgAC2QICAh8CBAIFAgYCBwIIAgkCOAILAgwCDQIIAggCCAIIAggCCAIIAggCCAIIAggCCAIIAggCCAIIAggCEgIDAkcCHgAC2QICAngCBAIFAgYCBwIIAgkCOAILAgwCDQIIAggCCAIIAggCCAIIAggCCAIIAggCCAIIAggCCAIIAggCEgIDAsMCHgAC2QICAl8CBAIFAgYCBwIIAgkCqQILAgwCDQIIAggCCAIIAggCCAIIAggCCAIIAggCCAIIAggCCAIIAggCEgIDAsICHgAC2QICAiMCBAIFAgYCBwIIAgkCqQILAgwCDQIIAggCCAIIAggCCAIIAggCCAIIAggCCAIIAggCCAIIAggCEgIDAlACHgAC2QICAnUCBAIFAgYCBwIIAgkCqQILAgwCDQIIAggCCAIIAggCCAIIAggCCAIIAggCCAIIAggCCAIIAggCEgIDArACHgAC2QICAiECBAIFAgYCBwIIAgkCqQILAgwCDQIIAggCCAIIAggCCAIIAggCCAIIAggCCAIIAggCCAIIAggCEgIDAlACHgAC2QICAiMCBAIFAgYCBwIIAgkCCgILAgwCDQIIAggCCAJ6AAADGAgCCAIIAggCCAIIAggCCAIIAggCCAIIAggCCAISAgMCJAIeAALZAgICLwIEAgUCBgIHAggCCQKpAgsCDAINAggCCAIIAggCCAIIAggCCAIIAggCCAIIAggCCAIIAggCCAISAgMCrgIeAALZAgICLQIEAgUCBgIHAggCCQIKAgsCDAINAggCCAIIAggCCAIIAggCCAIIAggCCAIIAggCCAIIAggCCAISAgMCLgIeAALZAgICAwIEAgUCBgIHAggCCQIKAgsCDAINAggCCAIIAggCCAIIAggCCAIIAggCCAIIAggCCAIIAggCCAISAgMCDgIeAALZAgICUwIEAgUCBgIHAggCCQIKAgsCDAINAggCCAIIAggCCAIIAggCCAIIAggCCAIIAggCCAIIAggCCAISAgMCtgIeAALZAgIChQIEAgUCBgIHAggCCQIKAgsCDAINAggCCAIIAggCCAIIAggCCAIIAggCCAIIAggCCAIIAggCCAISAgMCuwIeAALZAgICaQIEAgUCBgIHAggCCQKpAgsCDAINAggCCAIIAggCCAIIAggCCAIIAggCCAIIAggCCAIIAggCCAISAgMCywIeAALZAgICWQIEAgUCBgIHAggCCQI4AgsCDAINAggCCAIIAggCCAIIAggCCAIIAggCCAIIAggCCAIIAggCCAISAgMCuAIeAALZAgICVgIEAgUCBgIHAggCCQI4AgsCDAINAggCCAIIAggCCAIIAggCCAIIAggCCAIIAggCCAIIAggCCAISAgMCvgIeAALZAgICGwIEAgUCBgIHAggCCQKpAgsCDAINAggCCAIIAggCCAIIAggCCAIIAggCCAIIAggCCAIIAggCCAISAgMCvwIeAALZAgICJwIEAgUCBgIHAggCCQKpAgsCDAINAggCCAIIAggCCAIIAggCCAIIAggCCAIIAggCCAIIAggCCAISAgMCuQIeAALZAgICZgIEAgUCBgIHAggCCQI4AgsCDAINAggCCAIIAggCCAIIAggCCAIIAggCCAIIAggCCAIIAggCCAISAgMC2nNxAH4AAAAAAAJzcQB+AAT///////////////7////+/////3VxAH4ABwAAAARc5cCweHh6AAAEAAIeAALZAgICSwIEAgUCBgIHAggCCQKpAgsCDAINAggCCAIIAggCCAIIAggCCAIIAggCCAIIAggCCAIIAggCCAISAgMCwAIeAALZAgICKwIEAgUCBgIHAggCCQI4AgsCDAINAggCCAIIAggCCAIIAggCCAIIAggCCAIIAggCCAIIAggCCAISAgMCPwIeAALZAgICKQIEAgUCBgIHAggCCQIKAgsCDAINAggCCAIIAggCCAIIAggCCAIIAggCCAIIAggCCAIIAggCCAISAgMCKgIeAALZAgICIwIEAgUCBgIHAggCCQI4AgsCDAINAggCCAIIAggCCAIIAggCCAIIAggCCAIIAggCCAIIAggCCAISAgMCOwIeAALZAgICeAIEAgUCBgIHAggCCQKpAgsCDAINAggCCAIIAggCCAIIAggCCAIIAggCCAIIAggCCAIIAggCCAISAgMC0gIeAALZAgICdQIEAgUCBgIHAggCCQI4AgsCDAINAggCCAIIAggCCAIIAggCCAIIAggCCAIIAggCCAIIAggCCAISAgMCtwIeAALZAgICHwIEAgUCBgIHAggCCQKpAgsCDAINAggCCAIIAggCCAIIAggCCAIIAggCCAIIAggCCAIIAggCCAISAgMC0AIeAALZAgICJQIEAgUCBgIHAggCCQIKAgsCDAINAggCCAIIAggCCAIIAggCCAIIAggCCAIIAggCCAIIAggCCAISAgMCJgIeAALZAgICewIEAgUCBgIHAggCCQKpAgsCDAINAggCCAIIAggCCAIIAggCCAIIAggCCAIIAggCCAIIAggCCAISAgMC0QIeAALZAgICNQIEAgUCBgIHAggCCQI4AgsCDAINAggCCAIIAggCCAIIAggCCAIIAggCCAIIAggCCAIIAggCCAISAgMCRQIeAALZAgICMwIEAgUCBgIHAggCCQI4AgsCDAINAggCCAIIAggCCAIIAggCCAIIAggCCAIIAggCCAIIAggCCAISAgMCQQIeAALZAgICLwIEAgUCBgIHAggCCQI4AgsCDAINAggCCAIIAggCCAIIAggCCAIIAggCCAIIAggCCAIIAggCCAISAgMCQwIeAALZAgICSwIEAgUCBgIHAggCCQIKAgsCDAINAggCCAIIAggCCAIIAggCCAIIAggCCAIIAggCCAIIAggCCAISAgMC1QIeAALZAgICGwIEAgUCBgIHAggCCQIKAgsCDAINAggCCAIIAggCCAIIAggCCAIIAggCCAIIAggCCAIIAggCCAISAgMCHAIeAALZAgICggIEAgUCBgIHAggCCQKpAgsCDAINAggCCAIIAggCCAIIAggCCAIIAggCCAIIAggCCAJ3lQgCCAIIAhICAwK8Ah4AAtkCAgIdAgQCBQIGAgcCCAIJAqkCCwIMAg0CCAIIAggCCAIIAggCCAIIAggCCAIIAggCCAIIAggCCAIIAhICAwJQAh4AAtkCAgJPAgQCBQIGAgcCCAIJAgoCCwIMAg0CCAIIAggCCAIIAggCCAIIAggCCAIIAggCCAIIAggCCAIIAhICAwLbc3EAfgAAAAAAAnNxAH4ABP///////////////v////7/////dXEAfgAHAAAABAcZP5l4eHoAAAKyAh4AAtkCAgIxAgQCBQIGAgcCCAIJAqkCCwIMAg0CCAIIAggCCAIIAggCCAIIAggCCAIIAggCCAIIAggCCAIIAhICAwK9Ah4AAtkCAgKFAgQCBQIGAgcCCAIJAjgCCwIMAg0CCAIIAggCCAIIAggCCAIIAggCCAIIAggCCAIIAggCCAIIAhICAwLTAh4AAtkCAgIlAgQCBQIGAgcCCAIJAjgCCwIMAg0CCAIIAggCCAIIAggCCAIIAggCCAIIAggCCAIIAggCCAIIAhICAwI8Ah4AAtkCAgJTAgQCBQIGAgcCCAIJAqkCCwIMAg0CCAIIAggCCAIIAggCCAIIAggCCAIIAggCCAIIAggCCAIIAhICAwLEAh4AAtkCAgJWAgQCBQIGAgcCCAIJAqkCCwIMAg0CCAIIAggCCAIIAggCCAIIAggCCAIIAggCCAIIAggCCAIIAhICAwLKAh4AAtkCAgJZAgQCBQIGAgcCCAIJAgoCCwIMAg0CCAIIAggCCAIIAggCCAIIAggCCAIIAggCCAIIAggCCAIIAhICAwKvAh4AAtkCAgIrAgQCBQIGAgcCCAIJAgoCCwIMAg0CCAIIAggCCAIIAggCCAIIAggCCAIIAggCCAIIAggCCAIIAhICAwIsAh4AAtkCAgIpAgQCBQIGAgcCCAIJAjgCCwIMAg0CCAIIAggCCAIIAggCCAIIAggCCAIIAggCCAIIAggCCAIIAhICAwI9Ah4AAtkCAgIvAgQCBQIGAgcCCAIJAgoCCwIMAg0CCAIIAggCCAIIAggCCAIIAggCCAIIAggCCAIIAggCCAIIAhICAwIwAh4AAtkCAgJmAgQCBQIGAgcCCAIJAgoCCwIMAg0CCAIIAggCCAIIAggCCAIIAggCCAIIAggCCAIIAggCCAIIAhICAwLcc3EAfgAAAAAAAnNxAH4ABP///////////////v////7/////dXEAfgAHAAAABARKQZV4eHeKAh4AAtkCAgIDAgQCBQIGAgcCCAIJAqkCCwIMAg0CCAIIAggCCAIIAggCCAIIAggCCAIIAggCCAIIAggCCAIIAhICAwLMAh4AAtkCAgJPAgQCBQIGAgcCCAIJAjgCCwIMAg0CCAIIAggCCAIIAggCCAIIAggCCAIIAggCCAIIAggCCAIIAhICAwLdc3EAfgAAAAAAAnNxAH4ABP///////////////v////7/////dXEAfgAHAAAABFqpyF94eHoAAAQAAh4AAtkCAgIbAgQCBQIGAgcCCAIJAjgCCwIMAg0CCAIIAggCCAIIAggCCAIIAggCCAIIAggCCAIIAggCCAIIAhICAwJGAh4AAtkCAgJLAgQCBQIGAgcCCAIJAjgCCwIMAg0CCAIIAggCCAIIAggCCAIIAggCCAIIAggCCAIIAggCCAIIAhICAwK0Ah4AAtkCAgJZAgQCBQIGAgcCCAIJAqkCCwIMAg0CCAIIAggCCAIIAggCCAIIAggCCAIIAggCCAIIAggCCAIIAhICAwLXAh4AAtkCAgKFAgQCBQIGAgcCCAIJAqkCCwIMAg0CCAIIAggCCAIIAggCCAIIAggCCAIIAggCCAIIAggCCAIIAhICAwKzAh4AAtkCAgJ1AgQCBQIGAgcCCAIJAgoCCwIMAg0CCAIIAggCCAIIAggCCAIIAggCCAIIAggCCAIIAggCCAIIAhICAwLNAh4AAtkCAgItAgQCBQIGAgcCCAIJAqkCCwIMAg0CCAIIAggCCAIIAggCCAIIAggCCAIIAggCCAIIAggCCAIIAhICAwLWAh4AAtkCAgIdAgQCBQIGAgcCCAIJAgoCCwIMAg0CCAIIAggCCAIIAggCCAIIAggCCAIIAggCCAIIAggCCAIIAhICAwIeAh4AAtkCAgI1AgQCBQIGAgcCCAIJAgoCCwIMAg0CCAIIAggCCAIIAggCCAIIAggCCAIIAggCCAIIAggCCAIIAhICAwI2Ah4AAtkCAgKCAgQCBQIGAgcCCAIJAjgCCwIMAg0CCAIIAggCCAIIAggCCAIIAggCCAIIAggCCAIIAggCCAIIAhICAwLJAh4AAtkCAgIzAgQCBQIGAgcCCAIJAgoCCwIMAg0CCAIIAggCCAIIAggCCAIIAggCCAIIAggCCAIIAggCCAIIAhICAwI0Ah4AAtkCAgInAgQCBQIGAgcCCAIJAgoCCwIMAg0CCAIIAggCCAIIAggCCAIIAggCCAIIAggCCAIIAggCCAIIAhICAwIoAh4AAtkCAgJpAgQCBQIGAgcCCAIJAgoCCwIMAg0CCAIIAggCCAIIAggCCAIIAggCCAIIAggCCAIIAggCCAIIAhICAwLUAh4AAtkCAgIlAgQCBQIGAgcCCAIJAqkCCwIMAg0CCAIIAggCCAIIAggCCAIIAggCCAIIAggCCAIIAggCCAIIAhICAwJQAh4AAtkCAgIxAgQCBQIGAgcCCAIJAjgCCwIMAg0CCAIIAggCCAIIAggCCAIIAggCCAIIAggCCAIIAggCCAIIAhICAwI5Ah4AAtkCAgIhAgQCBQIGAgcCCAIJAjgCCwIMAg0CCAIIAggCCAIIAggCCAIIAggCCAIIAggCCAIIAnoAAAQACAIIAggCEgIDAjoCHgAC3gAJNDMwOTg1NDcyAgIChQIEAgUCBgIHAggCCQI4AgsCDAINAggCCAIIAggCCAIIAggCCAIIAggCCAIIAggCCAIIAggCCAIaAgMC0wIeAALeAgICHwIEAgUCBgIHAggCCQKpAgsCDAINAggCCAIIAggCCAIIAggCCAIIAggCCAIIAggCCAIIAggCCAIaAgMC0AIeAALeAgICIwIEAgUCBgIHAggCCQI4AgsCDAINAggCCAIIAggCCAIIAggCCAIIAggCCAIIAggCCAIIAggCCAIaAgMCOwIeAALeAgICMQIEAgUCBgIHAggCCQKpAgsCDAINAggCCAIIAggCCAIIAggCCAIIAggCCAIIAggCCAIIAggCCAIaAgMCvQIeAALeAgICKQIEAgUCBgIHAggCCQIKAgsCDAINAggCCAIIAggCCAIIAggCCAIIAggCCAIIAggCCAIIAggCCAIaAgMCKgIeAALeAgICeAIEAgUCBgIHAggCCQKpAgsCDAINAggCCAIIAggCCAIIAggCCAIIAggCCAIIAggCCAIIAggCCAIaAgMC0gIeAALeAgICLQIEAgUCBgIHAggCCQIKAgsCDAINAggCCAIIAggCCAIIAggCCAIIAggCCAIIAggCCAIIAggCCAIaAgMCLgIeAALeAgICggIEAgUCBgIHAggCCQKpAgsCDAINAggCCAIIAggCCAIIAggCCAIIAggCCAIIAggCCAIIAggCCAIaAgMCvAIeAALeAgICSwIEAgUCBgIHAggCCQIKAgsCDAINAggCCAIIAggCCAIIAggCCAIIAggCCAIIAggCCAIIAggCCAIaAgMC1QIeAALeAgICGwIEAgUCBgIHAggCCQIKAgsCDAINAggCCAIIAggCCAIIAggCCAIIAggCCAIIAggCCAIIAggCCAIaAgMCHAIeAALeAgICdQIEAgUCBgIHAggCCQI4AgsCDAINAggCCAIIAggCCAIIAggCCAIIAggCCAIIAggCCAIIAggCCAIaAgMCtwIeAALeAgICLwIEAgUCBgIHAggCCQI4AgsCDAINAggCCAIIAggCCAIIAggCCAIIAggCCAIIAggCCAIIAggCCAIaAgMCQwIeAALeAgICNQIEAgUCBgIHAggCCQI4AgsCDAINAggCCAIIAggCCAIIAggCCAIIAggCCAIIAggCCAIIAggCCAIaAgMCRQIeAALeAgICUwIEAgUCBgIHAggCCQKpAgsCDAINAggCCAIIAggCCAIIAggCCAIIAggCCAIIAggCCAIIAggCCAIaAgMCxAIeAALeAgICAwIEAgUCBgIHAggCCQKpAgsCDAINAggCCAIIAnoAAAQACAIIAggCCAIIAggCCAIIAggCCAIIAggCCAIIAhoCAwLMAh4AAt4CAgJLAgQCBQIGAgcCCAIJAjgCCwIMAg0CCAIIAggCCAIIAggCCAIIAggCCAIIAggCCAIIAggCCAIIAhoCAwK0Ah4AAt4CAgIvAgQCBQIGAgcCCAIJAgoCCwIMAg0CCAIIAggCCAIIAggCCAIIAggCCAIIAggCCAIIAggCCAIIAhoCAwIwAh4AAt4CAgKFAgQCBQIGAgcCCAIJAqkCCwIMAg0CCAIIAggCCAIIAggCCAIIAggCCAIIAggCCAIIAggCCAIIAhoCAwKzAh4AAt4CAgIhAgQCBQIGAgcCCAIJAqkCCwIMAg0CCAIIAggCCAIIAggCCAIIAggCCAIIAggCCAIIAggCCAIIAhoCAwJQAh4AAt4CAgIjAgQCBQIGAgcCCAIJAqkCCwIMAg0CCAIIAggCCAIIAggCCAIIAggCCAIIAggCCAIIAggCCAIIAhoCAwJQAh4AAt4CAgIrAgQCBQIGAgcCCAIJAgoCCwIMAg0CCAIIAggCCAIIAggCCAIIAggCCAIIAggCCAIIAggCCAIIAhoCAwIsAh4AAt4CAgKCAgQCBQIGAgcCCAIJAjgCCwIMAg0CCAIIAggCCAIIAggCCAIIAggCCAIIAggCCAIIAggCCAIIAhoCAwLJAh4AAt4CAgJZAgQCBQIGAgcCCAIJAgoCCwIMAg0CCAIIAggCCAIIAggCCAIIAggCCAIIAggCCAIIAggCCAIIAhoCAwKvAh4AAt4CAgIxAgQCBQIGAgcCCAIJAjgCCwIMAg0CCAIIAggCCAIIAggCCAIIAggCCAIIAggCCAIIAggCCAIIAhoCAwI5Ah4AAt4CAgI1AgQCBQIGAgcCCAIJAgoCCwIMAg0CCAIIAggCCAIIAggCCAIIAggCCAIIAggCCAIIAggCCAIIAhoCAwI2Ah4AAt4CAgJ7AgQCBQIGAgcCCAIJAqkCCwIMAg0CCAIIAggCCAIIAggCCAIIAggCCAIIAggCCAIIAggCCAIIAhoCAwLRAh4AAt4CAgIpAgQCBQIGAgcCCAIJAqkCCwIMAg0CCAIIAggCCAIIAggCCAIIAggCCAIIAggCCAIIAggCCAIIAhoCAwLOAh4AAt4CAgIdAgQCBQIGAgcCCAIJAgoCCwIMAg0CCAIIAggCCAIIAggCCAIIAggCCAIIAggCCAIIAggCCAIIAhoCAwIeAh4AAt4CAgJ1AgQCBQIGAgcCCAIJAgoCCwIMAg0CCAIIAggCCAIIAggCCAIIAggCCAIIAggCCAIIAggCCAIIAhoCAwLNAh4AAt4CAgJWAgQCBQIGAgcCCAIJAgoCC3oAAAQAAgwCDQIIAggCCAIIAggCCAIIAggCCAIIAggCCAIIAggCCAIIAggCGgIDArUCHgAC3gICAhsCBAIFAgYCBwIIAgkCOAILAgwCDQIIAggCCAIIAggCCAIIAggCCAIIAggCCAIIAggCCAIIAggCGgIDAkYCHgAC3gICAngCBAIFAgYCBwIIAgkCCgILAgwCDQIIAggCCAIIAggCCAIIAggCCAIIAggCCAIIAggCCAIIAggCGgIDAsECHgAC3gICAh8CBAIFAgYCBwIIAgkCCgILAgwCDQIIAggCCAIIAggCCAIIAggCCAIIAggCCAIIAggCCAIIAggCGgIDAiACHgAC3gICAlMCBAIFAgYCBwIIAgkCOAILAgwCDQIIAggCCAIIAggCCAIIAggCCAIIAggCCAIIAggCCAIIAggCGgIDAtgCHgAC3gICAlYCBAIFAgYCBwIIAgkCOAILAgwCDQIIAggCCAIIAggCCAIIAggCCAIIAggCCAIIAggCCAIIAggCGgIDAr4CHgAC3gICAhsCBAIFAgYCBwIIAgkCqQILAgwCDQIIAggCCAIIAggCCAIIAggCCAIIAggCCAIIAggCCAIIAggCGgIDAr8CHgAC3gICAksCBAIFAgYCBwIIAgkCqQILAgwCDQIIAggCCAIIAggCCAIIAggCCAIIAggCCAIIAggCCAIIAggCGgIDAsACHgAC3gICAl8CBAIFAgYCBwIIAgkCOAILAgwCDQIIAggCCAIIAggCCAIIAggCCAIIAggCCAIIAggCCAIIAggCGgIDAs8CHgAC3gICAmkCBAIFAgYCBwIIAgkCOAILAgwCDQIIAggCCAIIAggCCAIIAggCCAIIAggCCAIIAggCCAIIAggCGgIDAscCHgAC3gICAmkCBAIFAgYCBwIIAgkCCgILAgwCDQIIAggCCAIIAggCCAIIAggCCAIIAggCCAIIAggCCAIIAggCGgIDAtQCHgAC3gICAoICBAIFAgYCBwIIAgkCCgILAgwCDQIIAggCCAIIAggCCAIIAggCCAIIAggCCAIIAggCCAIIAggCGgIDAsgCHgAC3gICAnsCBAIFAgYCBwIIAgkCCgILAgwCDQIIAggCCAIIAggCCAIIAggCCAIIAggCCAIIAggCCAIIAggCGgIDAroCHgAC3gICAiECBAIFAgYCBwIIAgkCOAILAgwCDQIIAggCCAIIAggCCAIIAggCCAIIAggCCAIIAggCCAIIAggCGgIDAjoCHgAC3gICAicCBAIFAgYCBwIIAgkCOAILAgwCDQIIAggCCAIIAggCCAIIAggCCAIIAggCCAIIAggCCAIIAggCGgIDAj4CHgAC3gICAlkCBAIFAnoAAAQABgIHAggCCQKpAgsCDAINAggCCAIIAggCCAIIAggCCAIIAggCCAIIAggCCAIIAggCCAIaAgMC1wIeAALeAgICKwIEAgUCBgIHAggCCQKpAgsCDAINAggCCAIIAggCCAIIAggCCAIIAggCCAIIAggCCAIIAggCCAIaAgMCxQIeAALeAgICJwIEAgUCBgIHAggCCQIKAgsCDAINAggCCAIIAggCCAIIAggCCAIIAggCCAIIAggCCAIIAggCCAIaAgMCKAIeAALeAgICewIEAgUCBgIHAggCCQI4AgsCDAINAggCCAIIAggCCAIIAggCCAIIAggCCAIIAggCCAIIAggCCAIaAgMCxgIeAALeAgICLQIEAgUCBgIHAggCCQKpAgsCDAINAggCCAIIAggCCAIIAggCCAIIAggCCAIIAggCCAIIAggCCAIaAgMC1gIeAALeAgICXwIEAgUCBgIHAggCCQKpAgsCDAINAggCCAIIAggCCAIIAggCCAIIAggCCAIIAggCCAIIAggCCAIaAgMCwgIeAALeAgICAwIEAgUCBgIHAggCCQI4AgsCDAINAggCCAIIAggCCAIIAggCCAIIAggCCAIIAggCCAIIAggCCAIaAgMCRAIeAALeAgICHQIEAgUCBgIHAggCCQI4AgsCDAINAggCCAIIAggCCAIIAggCCAIIAggCCAIIAggCCAIIAggCCAIaAgMCQgIeAALeAgICIwIEAgUCBgIHAggCCQIKAgsCDAINAggCCAIIAggCCAIIAggCCAIIAggCCAIIAggCCAIIAggCCAIaAgMCJAIeAALeAgICIQIEAgUCBgIHAggCCQIKAgsCDAINAggCCAIIAggCCAIIAggCCAIIAggCCAIIAggCCAIIAggCCAIaAgMCIgIeAALeAgICAwIEAgUCBgIHAggCCQIKAgsCDAINAggCCAIIAggCCAIIAggCCAIIAggCCAIIAggCCAIIAggCCAIaAgMCDgIeAALeAgICHQIEAgUCBgIHAggCCQKpAgsCDAINAggCCAIIAggCCAIIAggCCAIIAggCCAIIAggCCAIIAggCCAIaAgMCUAIeAALeAgICVgIEAgUCBgIHAggCCQKpAgsCDAINAggCCAIIAggCCAIIAggCCAIIAggCCAIIAggCCAIIAggCCAIaAgMCygIeAALeAgICdQIEAgUCBgIHAggCCQKpAgsCDAINAggCCAIIAggCCAIIAggCCAIIAggCCAIIAggCCAIIAggCCAIaAgMCsAIeAALeAgIChQIEAgUCBgIHAggCCQIKAgsCDAINAggCCAIIAggCCAIIAggCCAIIAggCCAIIAggCCAIIAggCCAIaAgMCuwIeAHoAAAQAAt4CAgJfAgQCBQIGAgcCCAIJAgoCCwIMAg0CCAIIAggCCAIIAggCCAIIAggCCAIIAggCCAIIAggCCAIIAhoCAwKxAh4AAt4CAgIrAgQCBQIGAgcCCAIJAjgCCwIMAg0CCAIIAggCCAIIAggCCAIIAggCCAIIAggCCAIIAggCCAIIAhoCAwI/Ah4AAt4CAgIpAgQCBQIGAgcCCAIJAjgCCwIMAg0CCAIIAggCCAIIAggCCAIIAggCCAIIAggCCAIIAggCCAIIAhoCAwI9Ah4AAt4CAgIxAgQCBQIGAgcCCAIJAgoCCwIMAg0CCAIIAggCCAIIAggCCAIIAggCCAIIAggCCAIIAggCCAIIAhoCAwIyAh4AAt4CAgJZAgQCBQIGAgcCCAIJAjgCCwIMAg0CCAIIAggCCAIIAggCCAIIAggCCAIIAggCCAIIAggCCAIIAhoCAwK4Ah4AAt4CAgInAgQCBQIGAgcCCAIJAqkCCwIMAg0CCAIIAggCCAIIAggCCAIIAggCCAIIAggCCAIIAggCCAIIAhoCAwK5Ah4AAt4CAgJpAgQCBQIGAgcCCAIJAqkCCwIMAg0CCAIIAggCCAIIAggCCAIIAggCCAIIAggCCAIIAggCCAIIAhoCAwLLAh4AAt4CAgIvAgQCBQIGAgcCCAIJAqkCCwIMAg0CCAIIAggCCAIIAggCCAIIAggCCAIIAggCCAIIAggCCAIIAhoCAwKuAh4AAt4CAgI1AgQCBQIGAgcCCAIJAqkCCwIMAg0CCAIIAggCCAIIAggCCAIIAggCCAIIAggCCAIIAggCCAIIAhoCAwKyAh4AAt4CAgJ4AgQCBQIGAgcCCAIJAjgCCwIMAg0CCAIIAggCCAIIAggCCAIIAggCCAIIAggCCAIIAggCCAIIAhoCAwLDAh4AAt4CAgJTAgQCBQIGAgcCCAIJAgoCCwIMAg0CCAIIAggCCAIIAggCCAIIAggCCAIIAggCCAIIAggCCAIIAhoCAwK2Ah4AAt4CAgItAgQCBQIGAgcCCAIJAjgCCwIMAg0CCAIIAggCCAIIAggCCAIIAggCCAIIAggCCAIIAggCCAIIAhoCAwJAAh4AAt4CAgIfAgQCBQIGAgcCCAIJAjgCCwIMAg0CCAIIAggCCAIIAggCCAIIAggCCAIIAggCCAIIAggCCAIIAhoCAwJHAh4AAt8ACTQxNzAyMDU0NAICAnsCBAIFAgYCBwIIAgkCOAILAkkCDQIIAggCCAIIAggCCAIIAggCCAIIAggCCAIIAggCCAIIAggCFwIDApoCHgAC3wICAmkCBAIFAgYCBwIIAgkCTAILAkkCDQIIAggCCAIIAggCCAIIAggCCAIIAnoAAAQACAIIAggCCAIIAggCCAIXAgMCcQIeAALfAgICggIEAgUCBgIHAggCCQIKAgsCSQINAggCCAIIAggCCAIIAggCCAIIAggCCAIIAggCCAIIAggCCAIXAgMCmQIeAALfAgICJwIEAgUCBgIHAggCCQJMAgsCSQINAggCCAIIAggCCAIIAggCCAIIAggCCAIIAggCCAIIAggCCAIXAgMCjgIeAALfAgICHQIEAgUCBgIHAggCCQJMAgsCSQINAggCCAIIAggCCAIIAggCCAIIAggCCAIIAggCCAIIAggCCAIXAgMCUAIeAALfAgICeAIEAgUCBgIHAggCCQI4AgsCSQINAggCCAIIAggCCAIIAggCCAIIAggCCAIIAggCCAIIAggCCAIXAgMCjQIeAALfAgICJwIEAgUCBgIHAggCCQI4AgsCSQINAggCCAIIAggCCAIIAggCCAIIAggCCAIIAggCCAIIAggCCAIXAgMCbQIeAALfAgICVgIEAgUCBgIHAggCCQJMAgsCSQINAggCCAIIAggCCAIIAggCCAIIAggCCAIIAggCCAIIAggCCAIXAgMCfwIeAALfAgICMQIEAgUCBgIHAggCCQIKAgsCSQINAggCCAIIAggCCAIIAggCCAIIAggCCAIIAggCCAIIAggCCAIXAgMCkwIeAALfAgICeAIEAgUCBgIHAggCCQIKAgsCSQINAggCCAIIAggCCAIIAggCCAIIAggCCAIIAggCCAIIAggCCAIXAgMCeQIeAALfAgICAwIEAgUCBgIHAggCCQI4AgsCSQINAggCCAIIAggCCAIIAggCCAIIAggCCAIIAggCCAIIAggCCAIXAgMCoQIeAALfAgICUwIEAgUCBgIHAggCCQI4AgsCSQINAggCCAIIAggCCAIIAggCCAIIAggCCAIIAggCCAIIAggCCAIXAgMCpAIeAALfAgICUwIEAgUCBgIHAggCCQJMAgsCSQINAggCCAIIAggCCAIIAggCCAIIAggCCAIIAggCCAIIAggCCAIXAgMCpQIeAALfAgICAwIEAgUCBgIHAggCCQJMAgsCSQINAggCCAIIAggCCAIIAggCCAIIAggCCAIIAggCCAIIAggCCAIXAgMCmAIeAALfAgICVgIEAgUCBgIHAggCCQI4AgsCSQINAggCCAIIAggCCAIIAggCCAIIAggCCAIIAggCCAIIAggCCAIXAgMCfgIeAALfAgICHQIEAgUCBgIHAggCCQI4AgsCSQINAggCCAIIAggCCAIIAggCCAIIAggCCAIIAggCCAIIAggCCAIXAgMCawIeAALfAgICaQIEAgUCBgIHAggCCQI4AgsCSQINAggCCAIIAggCCHoAAAQAAggCCAIIAggCCAIIAggCCAIIAggCCAIIAhcCAwJqAh4AAt8CAgJ7AgQCBQIGAgcCCAIJAkwCCwJJAg0CCAIIAggCCAIIAggCCAIIAggCCAIIAggCCAIIAggCCAIIAhcCAwKMAh4AAt8CAgIfAgQCBQIGAgcCCAIJAgoCCwJJAg0CCAIIAggCCAIIAggCCAIIAggCCAIIAggCCAIIAggCCAIIAhcCAwJvAh4AAt8CAgIrAgQCBQIGAgcCCAIJAjgCCwJJAg0CCAIIAggCCAIIAggCCAIIAggCCAIIAggCCAIIAggCCAIIAhcCAwJVAh4AAt8CAgIvAgQCBQIGAgcCCAIJAjgCCwJJAg0CCAIIAggCCAIIAggCCAIIAggCCAIIAggCCAIIAggCCAIIAhcCAwJ6Ah4AAt8CAgJ1AgQCBQIGAgcCCAIJAjgCCwJJAg0CCAIIAggCCAIIAggCCAIIAggCCAIIAggCCAIIAggCCAIIAhcCAwJ2Ah4AAt8CAgJZAgQCBQIGAgcCCAIJAjgCCwJJAg0CCAIIAggCCAIIAggCCAIIAggCCAIIAggCCAIIAggCCAIIAhcCAwJaAh4AAt8CAgIrAgQCBQIGAgcCCAIJAkwCCwJJAg0CCAIIAggCCAIIAggCCAIIAggCCAIIAggCCAIIAggCCAIIAhcCAwJzAh4AAt8CAgItAgQCBQIGAgcCCAIJAkwCCwJJAg0CCAIIAggCCAIIAggCCAIIAggCCAIIAggCCAIIAggCCAIIAhcCAwJiAh4AAt8CAgKFAgQCBQIGAgcCCAIJAgoCCwJJAg0CCAIIAggCCAIIAggCCAIIAggCCAIIAggCCAIIAggCCAIIAhcCAwKGAh4AAt8CAgJ7AgQCBQIGAgcCCAIJAgoCCwJJAg0CCAIIAggCCAIIAggCCAIIAggCCAIIAggCCAIIAggCCAIIAhcCAwJ8Ah4AAt8CAgIlAgQCBQIGAgcCCAIJAgoCCwJJAg0CCAIIAggCCAIIAggCCAIIAggCCAIIAggCCAIIAggCCAIIAhcCAwKBAh4AAt8CAgIpAgQCBQIGAgcCCAIJAgoCCwJJAg0CCAIIAggCCAIIAggCCAIIAggCCAIIAggCCAIIAggCCAIIAhcCAwJ0Ah4AAt8CAgJ4AgQCBQIGAgcCCAIJAkwCCwJJAg0CCAIIAggCCAIIAggCCAIIAggCCAIIAggCCAIIAggCCAIIAhcCAwKRAh4AAt8CAgIfAgQCBQIGAgcCCAIJAkwCCwJJAg0CCAIIAggCCAIIAggCCAIIAggCCAIIAggCCAIIAggCCAIIAhcCAwKSAh4AAt8CAgJTAgQCBQIGAgcCCAIJAgoCCwJJAnoAAAQADQIIAggCCAIIAggCCAIIAggCCAIIAggCCAIIAggCCAIIAggCFwIDAlQCHgAC3wICAiMCBAIFAgYCBwIIAgkCCgILAkkCDQIIAggCCAIIAggCCAIIAggCCAIIAggCCAIIAggCCAIIAggCFwIDApQCHgAC3wICAh8CBAIFAgYCBwIIAgkCOAILAkkCDQIIAggCCAIIAggCCAIIAggCCAIIAggCCAIIAggCCAIIAggCFwIDAo8CHgAC3wICAi0CBAIFAgYCBwIIAgkCOAILAkkCDQIIAggCCAIIAggCCAIIAggCCAIIAggCCAIIAggCCAIIAggCFwIDAkoCHgAC3wICAlkCBAIFAgYCBwIIAgkCTAILAkkCDQIIAggCCAIIAggCCAIIAggCCAIIAggCCAIIAggCCAIIAggCFwIDAnICHgAC3wICAgMCBAIFAgYCBwIIAgkCCgILAkkCDQIIAggCCAIIAggCCAIIAggCCAIIAggCCAIIAggCCAIIAggCFwIDAlsCHgAC3wICAikCBAIFAgYCBwIIAgkCOAILAkkCDQIIAggCCAIIAggCCAIIAggCCAIIAggCCAIIAggCCAIIAggCFwIDAl4CHgAC3wICAjUCBAIFAgYCBwIIAgkCTAILAkkCDQIIAggCCAIIAggCCAIIAggCCAIIAggCCAIIAggCCAIIAggCFwIDAmwCHgAC3wICAlkCBAIFAgYCBwIIAgkCCgILAkkCDQIIAggCCAIIAggCCAIIAggCCAIIAggCCAIIAggCCAIIAggCFwIDAmECHgAC3wICAiUCBAIFAgYCBwIIAgkCTAILAkkCDQIIAggCCAIIAggCCAIIAggCCAIIAggCCAIIAggCCAIIAggCFwIDAlACHgAC3wICAiECBAIFAgYCBwIIAgkCCgILAkkCDQIIAggCCAIIAggCCAIIAggCCAIIAggCCAIIAggCCAIIAggCFwIDAmUCHgAC3wICAiUCBAIFAgYCBwIIAgkCOAILAkkCDQIIAggCCAIIAggCCAIIAggCCAIIAggCCAIIAggCCAIIAggCFwIDAmMCHgAC3wICAisCBAIFAgYCBwIIAgkCCgILAkkCDQIIAggCCAIIAggCCAIIAggCCAIIAggCCAIIAggCCAIIAggCFwIDAlwCHgAC3wICAoUCBAIFAgYCBwIIAgkCOAILAkkCDQIIAggCCAIIAggCCAIIAggCCAIIAggCCAIIAggCCAIIAggCFwIDApsCHgAC3wICAjUCBAIFAgYCBwIIAgkCOAILAkkCDQIIAggCCAIIAggCCAIIAggCCAIIAggCCAIIAggCCAIIAggCFwIDAm4CHgAC3wICAi8CBAIFAgYCB3oAAAQAAggCCQJMAgsCSQINAggCCAIIAggCCAIIAggCCAIIAggCCAIIAggCCAIIAggCCAIXAgMCdwIeAALfAgICdQIEAgUCBgIHAggCCQJMAgsCSQINAggCCAIIAggCCAIIAggCCAIIAggCCAIIAggCCAIIAggCCAIXAgMCgAIeAALfAgICXwIEAgUCBgIHAggCCQIKAgsCSQINAggCCAIIAggCCAIIAggCCAIIAggCCAIIAggCCAIIAggCCAIXAgMCYAIeAALfAgICKQIEAgUCBgIHAggCCQJMAgsCSQINAggCCAIIAggCCAIIAggCCAIIAggCCAIIAggCCAIIAggCCAIXAgMCXQIeAALfAgICSwIEAgUCBgIHAggCCQIKAgsCSQINAggCCAIIAggCCAIIAggCCAIIAggCCAIIAggCCAIIAggCCAIXAgMClgIeAALfAgIChQIEAgUCBgIHAggCCQJMAgsCSQINAggCCAIIAggCCAIIAggCCAIIAggCCAIIAggCCAIIAggCCAIXAgMCnAIeAALfAgICMwIEAgUCBgIHAggCCQJMAgsCSQINAggCCAIIAggCCAIIAggCCAIIAggCCAIIAggCCAIIAggCCAIXAgMCUAIeAALfAgICMwIEAgUCBgIHAggCCQI4AgsCSQINAggCCAIIAggCCAIIAggCCAIIAggCCAIIAggCCAIIAggCCAIXAgMCaAIeAALfAgICLQIEAgUCBgIHAggCCQIKAgsCSQINAggCCAIIAggCCAIIAggCCAIIAggCCAIIAggCCAIIAggCCAIXAgMCcAIeAALfAgICGwIEAgUCBgIHAggCCQIKAgsCSQINAggCCAIIAggCCAIIAggCCAIIAggCCAIIAggCCAIIAggCCAIXAgMClwIeAALfAgICaQIEAgUCBgIHAggCCQIKAgsCSQINAggCCAIIAggCCAIIAggCCAIIAggCCAIIAggCCAIIAggCCAIXAgMCogIeAALfAgICggIEAgUCBgIHAggCCQJMAgsCSQINAggCCAIIAggCCAIIAggCCAIIAggCCAIIAggCCAIIAggCCAIXAgMCiAIeAALfAgICIQIEAgUCBgIHAggCCQI4AgsCSQINAggCCAIIAggCCAIIAggCCAIIAggCCAIIAggCCAIIAggCCAIXAgMCoAIeAALfAgICXwIEAgUCBgIHAggCCQI4AgsCSQINAggCCAIIAggCCAIIAggCCAIIAggCCAIIAggCCAIIAggCCAIXAgMCngIeAALfAgICMQIEAgUCBgIHAggCCQJMAgsCSQINAggCCAIIAggCCAIIAggCCAIIAggCCAIIAggCCAIIAggCCAIXAgMChwIeAALfAnoAAAQAAgJLAgQCBQIGAgcCCAIJAkwCCwJJAg0CCAIIAggCCAIIAggCCAIIAggCCAIIAggCCAIIAggCCAIIAhcCAwJNAh4AAt8CAgIxAgQCBQIGAgcCCAIJAjgCCwJJAg0CCAIIAggCCAIIAggCCAIIAggCCAIIAggCCAIIAggCCAIIAhcCAwKEAh4AAt8CAgIjAgQCBQIGAgcCCAIJAjgCCwJJAg0CCAIIAggCCAIIAggCCAIIAggCCAIIAggCCAIIAggCCAIIAhcCAwKfAh4AAt8CAgInAgQCBQIGAgcCCAIJAgoCCwJJAg0CCAIIAggCCAIIAggCCAIIAggCCAIIAggCCAIIAggCCAIIAhcCAwKjAh4AAt8CAgIbAgQCBQIGAgcCCAIJAjgCCwJJAg0CCAIIAggCCAIIAggCCAIIAggCCAIIAggCCAIIAggCCAIIAhcCAwJSAh4AAt8CAgJLAgQCBQIGAgcCCAIJAjgCCwJJAg0CCAIIAggCCAIIAggCCAIIAggCCAIIAggCCAIIAggCCAIIAhcCAwJkAh4AAt8CAgIjAgQCBQIGAgcCCAIJAkwCCwJJAg0CCAIIAggCCAIIAggCCAIIAggCCAIIAggCCAIIAggCCAIIAhcCAwJQAh4AAt8CAgJfAgQCBQIGAgcCCAIJAkwCCwJJAg0CCAIIAggCCAIIAggCCAIIAggCCAIIAggCCAIIAggCCAIIAhcCAwKdAh4AAt8CAgKCAgQCBQIGAgcCCAIJAjgCCwJJAg0CCAIIAggCCAIIAggCCAIIAggCCAIIAggCCAIIAggCCAIIAhcCAwKDAh4AAt8CAgIhAgQCBQIGAgcCCAIJAkwCCwJJAg0CCAIIAggCCAIIAggCCAIIAggCCAIIAggCCAIIAggCCAIIAhcCAwJQAh4AAt8CAgIbAgQCBQIGAgcCCAIJAkwCCwJJAg0CCAIIAggCCAIIAggCCAIIAggCCAIIAggCCAIIAggCCAIIAhcCAwJOAh4AAt8CAgJWAgQCBQIGAgcCCAIJAgoCCwJJAg0CCAIIAggCCAIIAggCCAIIAggCCAIIAggCCAIIAggCCAIIAhcCAwJXAh4AAt8CAgJ1AgQCBQIGAgcCCAIJAgoCCwJJAg0CCAIIAggCCAIIAggCCAIIAggCCAIIAggCCAIIAggCCAIIAhcCAwKQAh4AAt8CAgIzAgQCBQIGAgcCCAIJAgoCCwJJAg0CCAIIAggCCAIIAggCCAIIAggCCAIIAggCCAIIAggCCAIIAhcCAwKLAh4AAt8CAgIvAgQCBQIGAgcCCAIJAgoCCwJJAg0CCAIIAggCCAIIAggCCAIIAggCCAIIAggCCAIIAggCCAIIAnoAAAQAFwIDAokCHgAC3wICAh0CBAIFAgYCBwIIAgkCCgILAkkCDQIIAggCCAIIAggCCAIIAggCCAIIAggCCAIIAggCCAIIAggCFwIDAlECHgAC3wICAjUCBAIFAgYCBwIIAgkCCgILAkkCDQIIAggCCAIIAggCCAIIAggCCAIIAggCCAIIAggCCAIIAggCFwIDAooCHgAC4AAJNDE3MDE3MDY0AgICIQIEAgUCBgIHAggCCQKpAgsCDAINAggCCAIIAggCCAIIAggCCAIIAggCCAIIAggCCAIIAggCCAIUAgMCUAIeAALgAgICeAIEAgUCBgIHAggCCQI4AgsCDAINAggCCAIIAggCCAIIAggCCAIIAggCCAIIAggCCAIIAggCCAIUAgMCwwIeAALgAgICKwIEAgUCBgIHAggCCQKpAgsCDAINAggCCAIIAggCCAIIAggCCAIIAggCCAIIAggCCAIIAggCCAIUAgMCxQIeAALgAgICHwIEAgUCBgIHAggCCQI4AgsCDAINAggCCAIIAggCCAIIAggCCAIIAggCCAIIAggCCAIIAggCCAIUAgMCRwIeAALgAgICewIEAgUCBgIHAggCCQI4AgsCDAINAggCCAIIAggCCAIIAggCCAIIAggCCAIIAggCCAIIAggCCAIUAgMCxgIeAALgAgICIwIEAgUCBgIHAggCCQIKAgsCDAINAggCCAIIAggCCAIIAggCCAIIAggCCAIIAggCCAIIAggCCAIUAgMCJAIeAALgAgICAwIEAgUCBgIHAggCCQKpAgsCDAINAggCCAIIAggCCAIIAggCCAIIAggCCAIIAggCCAIIAggCCAIUAgMCzAIeAALgAgICLQIEAgUCBgIHAggCCQKpAgsCDAINAggCCAIIAggCCAIIAggCCAIIAggCCAIIAggCCAIIAggCCAIUAgMC1gIeAALgAgICggIEAgUCBgIHAggCCQIKAgsCDAINAggCCAIIAggCCAIIAggCCAIIAggCCAIIAggCCAIIAggCCAIUAgMCyAIeAALgAgICJwIEAgUCBgIHAggCCQI4AgsCDAINAggCCAIIAggCCAIIAggCCAIIAggCCAIIAggCCAIIAggCCAIUAgMCPgIeAALgAgICUwIEAgUCBgIHAggCCQKpAgsCDAINAggCCAIIAggCCAIIAggCCAIIAggCCAIIAggCCAIIAggCCAIUAgMCxAIeAALgAgICMQIEAgUCBgIHAggCCQIKAgsCDAINAggCCAIIAggCCAIIAggCCAIIAggCCAIIAggCCAIIAggCCAIUAgMCMgIeAALgAgICHQIEAgUCBgIHAggCCQI4AgsCDAINAggCCAIIAggCCAIIAnoAAAQACAIIAggCCAIIAggCCAIIAggCCAIIAhQCAwJCAh4AAuACAgJWAgQCBQIGAgcCCAIJAjgCCwIMAg0CCAIIAggCCAIIAggCCAIIAggCCAIIAggCCAIIAggCCAIIAhQCAwK+Ah4AAuACAgIbAgQCBQIGAgcCCAIJAqkCCwIMAg0CCAIIAggCCAIIAggCCAIIAggCCAIIAggCCAIIAggCCAIIAhQCAwK/Ah4AAuACAgJPAgQCBQIGAgcCCAIJAqkCCwIMAg0CCAIIAggCCAIIAggCCAIIAggCCAIIAggCCAIIAggCCAIIAhQCAwJQAh4AAuACAgJpAgQCBQIGAgcCCAIJAjgCCwIMAg0CCAIIAggCCAIIAggCCAIIAggCCAIIAggCCAIIAggCCAIIAhQCAwLHAh4AAuACAgJ4AgQCBQIGAgcCCAIJAgoCCwIMAg0CCAIIAggCCAIIAggCCAIIAggCCAIIAggCCAIIAggCCAIIAhQCAwLBAh4AAuACAgIDAgQCBQIGAgcCCAIJAjgCCwIMAg0CCAIIAggCCAIIAggCCAIIAggCCAIIAggCCAIIAggCCAIIAhQCAwJEAh4AAuACAgJZAgQCBQIGAgcCCAIJAqkCCwIMAg0CCAIIAggCCAIIAggCCAIIAggCCAIIAggCCAIIAggCCAIIAhQCAwLXAh4AAuACAgJfAgQCBQIGAgcCCAIJAqkCCwIMAg0CCAIIAggCCAIIAggCCAIIAggCCAIIAggCCAIIAggCCAIIAhQCAwLCAh4AAuACAgIfAgQCBQIGAgcCCAIJAgoCCwIMAg0CCAIIAggCCAIIAggCCAIIAggCCAIIAggCCAIIAggCCAIIAhQCAwIgAh4AAuACAgIvAgQCBQIGAgcCCAIJAjgCCwIMAg0CCAIIAggCCAIIAggCCAIIAggCCAIIAggCCAIIAggCCAIIAhQCAwJDAh4AAuACAgJ1AgQCBQIGAgcCCAIJAjgCCwIMAg0CCAIIAggCCAIIAggCCAIIAggCCAIIAggCCAIIAggCCAIIAhQCAwK3Ah4AAuACAgJ7AgQCBQIGAgcCCAIJAgoCCwIMAg0CCAIIAggCCAIIAggCCAIIAggCCAIIAggCCAIIAggCCAIIAhQCAwK6Ah4AAuACAgJZAgQCBQIGAgcCCAIJAjgCCwIMAg0CCAIIAggCCAIIAggCCAIIAggCCAIIAggCCAIIAggCCAIIAhQCAwK4Ah4AAuACAgIlAgQCBQIGAgcCCAIJAgoCCwIMAg0CCAIIAggCCAIIAggCCAIIAggCCAIIAggCCAIIAggCCAIIAhQCAwImAh4AAuACAgIrAgQCBQIGAgcCCAIJAjgCCwIMAg0CCHoAAAQAAggCCAIIAggCCAIIAggCCAIIAggCCAIIAggCCAIIAggCFAIDAj8CHgAC4AICAoUCBAIFAgYCBwIIAgkCCgILAgwCDQIIAggCCAIIAggCCAIIAggCCAIIAggCCAIIAggCCAIIAggCFAIDArsCHgAC4AICAksCBAIFAgYCBwIIAgkCqQILAgwCDQIIAggCCAIIAggCCAIIAggCCAIIAggCCAIIAggCCAIIAggCFAIDAsACHgAC4AICAlYCBAIFAgYCBwIIAgkCqQILAgwCDQIIAggCCAIIAggCCAIIAggCCAIIAggCCAIIAggCCAIIAggCFAIDAsoCHgAC4AICAikCBAIFAgYCBwIIAgkCCgILAgwCDQIIAggCCAIIAggCCAIIAggCCAIIAggCCAIIAggCCAIIAggCFAIDAioCHgAC4AICAjUCBAIFAgYCBwIIAgkCqQILAgwCDQIIAggCCAIIAggCCAIIAggCCAIIAggCCAIIAggCCAIIAggCFAIDArICHgAC4AICAh0CBAIFAgYCBwIIAgkCqQILAgwCDQIIAggCCAIIAggCCAIIAggCCAIIAggCCAIIAggCCAIIAggCFAIDAlACHgAC4AICAlMCBAIFAgYCBwIIAgkCCgILAgwCDQIIAggCCAIIAggCCAIIAggCCAIIAggCCAIIAggCCAIIAggCFAIDArYCHgAC4AICAi0CBAIFAgYCBwIIAgkCOAILAgwCDQIIAggCCAIIAggCCAIIAggCCAIIAggCCAIIAggCCAIIAggCFAIDAkACHgAC4AICAjMCBAIFAgYCBwIIAgkCqQILAgwCDQIIAggCCAIIAggCCAIIAggCCAIIAggCCAIIAggCCAIIAggCFAIDAlACHgAC4AICAicCBAIFAgYCBwIIAgkCqQILAgwCDQIIAggCCAIIAggCCAIIAggCCAIIAggCCAIIAggCCAIIAggCFAIDArkCHgAC4AICAmkCBAIFAgYCBwIIAgkCqQILAgwCDQIIAggCCAIIAggCCAIIAggCCAIIAggCCAIIAggCCAIIAggCFAIDAssCHgAC4AICAgMCBAIFAgYCBwIIAgkCCgILAgwCDQIIAggCCAIIAggCCAIIAggCCAIIAggCCAIIAggCCAIIAggCFAIDAg4CHgAC4AICAi8CBAIFAgYCBwIIAgkCqQILAgwCDQIIAggCCAIIAggCCAIIAggCCAIIAggCCAIIAggCCAIIAggCFAIDAq4CHgAC4AICAlkCBAIFAgYCBwIIAgkCCgILAgwCDQIIAggCCAIIAggCCAIIAggCCAIIAggCCAIIAggCCAIIAggCFAIDAq8CHgAC4AICAikCBAIFAgYCBwIIAnoAAAQACQI4AgsCDAINAggCCAIIAggCCAIIAggCCAIIAggCCAIIAggCCAIIAggCCAIUAgMCPQIeAALgAgICIwIEAgUCBgIHAggCCQKpAgsCDAINAggCCAIIAggCCAIIAggCCAIIAggCCAIIAggCCAIIAggCCAIUAgMCUAIeAALgAgICXwIEAgUCBgIHAggCCQIKAgsCDAINAggCCAIIAggCCAIIAggCCAIIAggCCAIIAggCCAIIAggCCAIUAgMCsQIeAALgAgICIQIEAgUCBgIHAggCCQIKAgsCDAINAggCCAIIAggCCAIIAggCCAIIAggCCAIIAggCCAIIAggCCAIUAgMCIgIeAALgAgICdQIEAgUCBgIHAggCCQKpAgsCDAINAggCCAIIAggCCAIIAggCCAIIAggCCAIIAggCCAIIAggCCAIUAgMCsAIeAALgAgICKwIEAgUCBgIHAggCCQIKAgsCDAINAggCCAIIAggCCAIIAggCCAIIAggCCAIIAggCCAIIAggCCAIUAgMCLAIeAALgAgICJQIEAgUCBgIHAggCCQI4AgsCDAINAggCCAIIAggCCAIIAggCCAIIAggCCAIIAggCCAIIAggCCAIUAgMCPAIeAALgAgICSwIEAgUCBgIHAggCCQIKAgsCDAINAggCCAIIAggCCAIIAggCCAIIAggCCAIIAggCCAIIAggCCAIUAgMC1QIeAALgAgICNQIEAgUCBgIHAggCCQI4AgsCDAINAggCCAIIAggCCAIIAggCCAIIAggCCAIIAggCCAIIAggCCAIUAgMCRQIeAALgAgICTwIEAgUCBgIHAggCCQIKAgsCDAINAggCCAIIAggCCAIIAggCCAIIAggCCAIIAggCCAIIAggCCAIUAgMC2wIeAALgAgICMQIEAgUCBgIHAggCCQKpAgsCDAINAggCCAIIAggCCAIIAggCCAIIAggCCAIIAggCCAIIAggCCAIUAgMCvQIeAALgAgIChQIEAgUCBgIHAggCCQI4AgsCDAINAggCCAIIAggCCAIIAggCCAIIAggCCAIIAggCCAIIAggCCAIUAgMC0wIeAALgAgICggIEAgUCBgIHAggCCQKpAgsCDAINAggCCAIIAggCCAIIAggCCAIIAggCCAIIAggCCAIIAggCCAIUAgMCvAIeAALgAgICLQIEAgUCBgIHAggCCQIKAgsCDAINAggCCAIIAggCCAIIAggCCAIIAggCCAIIAggCCAIIAggCCAIUAgMCLgIeAALgAgICMwIEAgUCBgIHAggCCQI4AgsCDAINAggCCAIIAggCCAIIAggCCAIIAggCCAIIAggCCAIIAggCCAIUAgMCQQIeAALgAgICG3oAAAQAAgQCBQIGAgcCCAIJAgoCCwIMAg0CCAIIAggCCAIIAggCCAIIAggCCAIIAggCCAIIAggCCAIIAhQCAwIcAh4AAuACAgIlAgQCBQIGAgcCCAIJAqkCCwIMAg0CCAIIAggCCAIIAggCCAIIAggCCAIIAggCCAIIAggCCAIIAhQCAwJQAh4AAuACAgIpAgQCBQIGAgcCCAIJAqkCCwIMAg0CCAIIAggCCAIIAggCCAIIAggCCAIIAggCCAIIAggCCAIIAhQCAwLOAh4AAuACAgJfAgQCBQIGAgcCCAIJAjgCCwIMAg0CCAIIAggCCAIIAggCCAIIAggCCAIIAggCCAIIAggCCAIIAhQCAwLPAh4AAuACAgIhAgQCBQIGAgcCCAIJAjgCCwIMAg0CCAIIAggCCAIIAggCCAIIAggCCAIIAggCCAIIAggCCAIIAhQCAwI6Ah4AAuACAgJpAgQCBQIGAgcCCAIJAgoCCwIMAg0CCAIIAggCCAIIAggCCAIIAggCCAIIAggCCAIIAggCCAIIAhQCAwLUAh4AAuACAgJTAgQCBQIGAgcCCAIJAjgCCwIMAg0CCAIIAggCCAIIAggCCAIIAggCCAIIAggCCAIIAggCCAIIAhQCAwLYAh4AAuACAgIfAgQCBQIGAgcCCAIJAqkCCwIMAg0CCAIIAggCCAIIAggCCAIIAggCCAIIAggCCAIIAggCCAIIAhQCAwLQAh4AAuACAgJ4AgQCBQIGAgcCCAIJAqkCCwIMAg0CCAIIAggCCAIIAggCCAIIAggCCAIIAggCCAIIAggCCAIIAhQCAwLSAh4AAuACAgInAgQCBQIGAgcCCAIJAgoCCwIMAg0CCAIIAggCCAIIAggCCAIIAggCCAIIAggCCAIIAggCCAIIAhQCAwIoAh4AAuACAgIjAgQCBQIGAgcCCAIJAjgCCwIMAg0CCAIIAggCCAIIAggCCAIIAggCCAIIAggCCAIIAggCCAIIAhQCAwI7Ah4AAuACAgKFAgQCBQIGAgcCCAIJAqkCCwIMAg0CCAIIAggCCAIIAggCCAIIAggCCAIIAggCCAIIAggCCAIIAhQCAwKzAh4AAuACAgIxAgQCBQIGAgcCCAIJAjgCCwIMAg0CCAIIAggCCAIIAggCCAIIAggCCAIIAggCCAIIAggCCAIIAhQCAwI5Ah4AAuACAgIbAgQCBQIGAgcCCAIJAjgCCwIMAg0CCAIIAggCCAIIAggCCAIIAggCCAIIAggCCAIIAggCCAIIAhQCAwJGAh4AAuACAgJLAgQCBQIGAgcCCAIJAjgCCwIMAg0CCAIIAggCCAIIAggCCAIIAggCCAIIAggCCAIIAggCCAIIAhQCA3oAAAQAArQCHgAC4AICAoICBAIFAgYCBwIIAgkCOAILAgwCDQIIAggCCAIIAggCCAIIAggCCAIIAggCCAIIAggCCAIIAggCFAIDAskCHgAC4AICAjMCBAIFAgYCBwIIAgkCCgILAgwCDQIIAggCCAIIAggCCAIIAggCCAIIAggCCAIIAggCCAIIAggCFAIDAjQCHgAC4AICAlYCBAIFAgYCBwIIAgkCCgILAgwCDQIIAggCCAIIAggCCAIIAggCCAIIAggCCAIIAggCCAIIAggCFAIDArUCHgAC4AICAnUCBAIFAgYCBwIIAgkCCgILAgwCDQIIAggCCAIIAggCCAIIAggCCAIIAggCCAIIAggCCAIIAggCFAIDAs0CHgAC4AICAh0CBAIFAgYCBwIIAgkCCgILAgwCDQIIAggCCAIIAggCCAIIAggCCAIIAggCCAIIAggCCAIIAggCFAIDAh4CHgAC4AICAk8CBAIFAgYCBwIIAgkCOAILAgwCDQIIAggCCAIIAggCCAIIAggCCAIIAggCCAIIAggCCAIIAggCFAIDAt0CHgAC4AICAi8CBAIFAgYCBwIIAgkCCgILAgwCDQIIAggCCAIIAggCCAIIAggCCAIIAggCCAIIAggCCAIIAggCFAIDAjACHgAC4AICAjUCBAIFAgYCBwIIAgkCCgILAgwCDQIIAggCCAIIAggCCAIIAggCCAIIAggCCAIIAggCCAIIAggCFAIDAjYCHgAC4AICAnsCBAIFAgYCBwIIAgkCqQILAgwCDQIIAggCCAIIAggCCAIIAggCCAIIAggCCAIIAggCCAIIAggCFAIDAtECHgAC4QAJNDE3MDE4MjI0AgICAwIEAgUCBgIHAggCCQJMAgsCSQINAggCCAIIAggCCAIIAggCCAIIAggCCAIIAggCCAIIAggCCAIVAgMCmAIeAALhAgICHQIEAgUCBgIHAggCCQI4AgsCSQINAggCCAIIAggCCAIIAggCCAIIAggCCAIIAggCCAIIAggCCAIVAgMCawIeAALhAgICeAIEAgUCBgIHAggCCQIKAgsCSQINAggCCAIIAggCCAIIAggCCAIIAggCCAIIAggCCAIIAggCCAIVAgMCeQIeAALhAgICHwIEAgUCBgIHAggCCQIKAgsCSQINAggCCAIIAggCCAIIAggCCAIIAggCCAIIAggCCAIIAggCCAIVAgMCbwIeAALhAgICHQIEAgUCBgIHAggCCQJMAgsCSQINAggCCAIIAggCCAIIAggCCAIIAggCCAIIAggCCAIIAggCCAIVAgMCUAIeAALhAgICVgIEAgUCBgIHAggCCQJMAgsCSQINAggCCAIIAggCCAIIAggCCHoAAAQAAggCCAIIAggCCAIIAggCCAIIAhUCAwJ/Ah4AAuECAgIDAgQCBQIGAgcCCAIJAjgCCwJJAg0CCAIIAggCCAIIAggCCAIIAggCCAIIAggCCAIIAggCCAIIAhUCAwKhAh4AAuECAgJTAgQCBQIGAgcCCAIJAjgCCwJJAg0CCAIIAggCCAIIAggCCAIIAggCCAIIAggCCAIIAggCCAIIAhUCAwKkAh4AAuECAgJTAgQCBQIGAgcCCAIJAkwCCwJJAg0CCAIIAggCCAIIAggCCAIIAggCCAIIAggCCAIIAggCCAIIAhUCAwKlAh4AAuECAgJWAgQCBQIGAgcCCAIJAjgCCwJJAg0CCAIIAggCCAIIAggCCAIIAggCCAIIAggCCAIIAggCCAIIAhUCAwJ+Ah4AAuECAgInAgQCBQIGAgcCCAIJAkwCCwJJAg0CCAIIAggCCAIIAggCCAIIAggCCAIIAggCCAIIAggCCAIIAhUCAwKOAh4AAuECAgJpAgQCBQIGAgcCCAIJAkwCCwJJAg0CCAIIAggCCAIIAggCCAIIAggCCAIIAggCCAIIAggCCAIIAhUCAwJxAh4AAuECAgIxAgQCBQIGAgcCCAIJAgoCCwJJAg0CCAIIAggCCAIIAggCCAIIAggCCAIIAggCCAIIAggCCAIIAhUCAwKTAh4AAuECAgInAgQCBQIGAgcCCAIJAjgCCwJJAg0CCAIIAggCCAIIAggCCAIIAggCCAIIAggCCAIIAggCCAIIAhUCAwJtAh4AAuECAgJpAgQCBQIGAgcCCAIJAjgCCwJJAg0CCAIIAggCCAIIAggCCAIIAggCCAIIAggCCAIIAggCCAIIAhUCAwJqAh4AAuECAgJ7AgQCBQIGAgcCCAIJAkwCCwJJAg0CCAIIAggCCAIIAggCCAIIAggCCAIIAggCCAIIAggCCAIIAhUCAwKMAh4AAuECAgKCAgQCBQIGAgcCCAIJAgoCCwJJAg0CCAIIAggCCAIIAggCCAIIAggCCAIIAggCCAIIAggCCAIIAhUCAwKZAh4AAuECAgJ7AgQCBQIGAgcCCAIJAjgCCwJJAg0CCAIIAggCCAIIAggCCAIIAggCCAIIAggCCAIIAggCCAIIAhUCAwKaAh4AAuECAgJTAgQCBQIGAgcCCAIJAgoCCwJJAg0CCAIIAggCCAIIAggCCAIIAggCCAIIAggCCAIIAggCCAIIAhUCAwJUAh4AAuECAgIDAgQCBQIGAgcCCAIJAgoCCwJJAg0CCAIIAggCCAIIAggCCAIIAggCCAIIAggCCAIIAggCCAIIAhUCAwJbAh4AAuECAgIfAgQCBQIGAgcCCAIJAkwCCwJJAg0CCAIIAnoAAAQACAIIAggCCAIIAggCCAIIAggCCAIIAggCCAIIAggCFQIDApICHgAC4QICAiECBAIFAgYCBwIIAgkCCgILAkkCDQIIAggCCAIIAggCCAIIAggCCAIIAggCCAIIAggCCAIIAggCFQIDAmUCHgAC4QICAiUCBAIFAgYCBwIIAgkCTAILAkkCDQIIAggCCAIIAggCCAIIAggCCAIIAggCCAIIAggCCAIIAggCFQIDAlACHgAC4QICAh8CBAIFAgYCBwIIAgkCOAILAkkCDQIIAggCCAIIAggCCAIIAggCCAIIAggCCAIIAggCCAIIAggCFQIDAo8CHgAC4QICAi0CBAIFAgYCBwIIAgkCOAILAkkCDQIIAggCCAIIAggCCAIIAggCCAIIAggCCAIIAggCCAIIAggCFQIDAkoCHgAC4QICAi0CBAIFAgYCBwIIAgkCTAILAkkCDQIIAggCCAIIAggCCAIIAggCCAIIAggCCAIIAggCCAIIAggCFQIDAmICHgAC4QICAiMCBAIFAgYCBwIIAgkCCgILAkkCDQIIAggCCAIIAggCCAIIAggCCAIIAggCCAIIAggCCAIIAggCFQIDApQCHgAC4QICAngCBAIFAgYCBwIIAgkCTAILAkkCDQIIAggCCAIIAggCCAIIAggCCAIIAggCCAIIAggCCAIIAggCFQIDApECHgAC4QICAngCBAIFAgYCBwIIAgkCOAILAkkCDQIIAggCCAIIAggCCAIIAggCCAIIAggCCAIIAggCCAIIAggCFQIDAo0CHgAC4QICAisCBAIFAgYCBwIIAgkCOAILAkkCDQIIAggCCAIIAggCCAIIAggCCAIIAggCCAIIAggCCAIIAggCFQIDAlUCHgAC4QICAnsCBAIFAgYCBwIIAgkCCgILAkkCDQIIAggCCAIIAggCCAIIAggCCAIIAggCCAIIAggCCAIIAggCFQIDAnwCHgAC4QICAoUCBAIFAgYCBwIIAgkCCgILAkkCDQIIAggCCAIIAggCCAIIAggCCAIIAggCCAIIAggCCAIIAggCFQIDAoYCHgAC4QICAlkCBAIFAgYCBwIIAgkCOAILAkkCDQIIAggCCAIIAggCCAIIAggCCAIIAggCCAIIAggCCAIIAggCFQIDAloCHgAC4QICAlkCBAIFAgYCBwIIAgkCTAILAkkCDQIIAggCCAIIAggCCAIIAggCCAIIAggCCAIIAggCCAIIAggCFQIDAnICHgAC4QICAisCBAIFAgYCBwIIAgkCTAILAkkCDQIIAggCCAIIAggCCAIIAggCCAIIAggCCAIIAggCCAIIAggCFQIDAnMCHgAC4QICAoUCBAIFAgYCBwIIAgkCOHoAAAQAAgsCSQINAggCCAIIAggCCAIIAggCCAIIAggCCAIIAggCCAIIAggCCAIVAgMCmwIeAALhAgICNQIEAgUCBgIHAggCCQI4AgsCSQINAggCCAIIAggCCAIIAggCCAIIAggCCAIIAggCCAIIAggCCAIVAgMCbgIeAALhAgICSwIEAgUCBgIHAggCCQIKAgsCSQINAggCCAIIAggCCAIIAggCCAIIAggCCAIIAggCCAIIAggCCAIVAgMClgIeAALhAgICGwIEAgUCBgIHAggCCQIKAgsCSQINAggCCAIIAggCCAIIAggCCAIIAggCCAIIAggCCAIIAggCCAIVAgMClwIeAALhAgICMwIEAgUCBgIHAggCCQI4AgsCSQINAggCCAIIAggCCAIIAggCCAIIAggCCAIIAggCCAIIAggCCAIVAgMCaAIeAALhAgICIwIEAgUCBgIHAggCCQJMAgsCSQINAggCCAIIAggCCAIIAggCCAIIAggCCAIIAggCCAIIAggCCAIVAgMCUAIeAALhAgICKQIEAgUCBgIHAggCCQIKAgsCSQINAggCCAIIAggCCAIIAggCCAIIAggCCAIIAggCCAIIAggCCAIVAgMCdAIeAALhAgICJQIEAgUCBgIHAggCCQIKAgsCSQINAggCCAIIAggCCAIIAggCCAIIAggCCAIIAggCCAIIAggCCAIVAgMCgQIeAALhAgICLwIEAgUCBgIHAggCCQJMAgsCSQINAggCCAIIAggCCAIIAggCCAIIAggCCAIIAggCCAIIAggCCAIVAgMCdwIeAALhAgICNQIEAgUCBgIHAggCCQJMAgsCSQINAggCCAIIAggCCAIIAggCCAIIAggCCAIIAggCCAIIAggCCAIVAgMCbAIeAALhAgICdQIEAgUCBgIHAggCCQI4AgsCSQINAggCCAIIAggCCAIIAggCCAIIAggCCAIIAggCCAIIAggCCAIVAgMCdgIeAALhAgICdQIEAgUCBgIHAggCCQJMAgsCSQINAggCCAIIAggCCAIIAggCCAIIAggCCAIIAggCCAIIAggCCAIVAgMCgAIeAALhAgICJQIEAgUCBgIHAggCCQI4AgsCSQINAggCCAIIAggCCAIIAggCCAIIAggCCAIIAggCCAIIAggCCAIVAgMCYwIeAALhAgICKQIEAgUCBgIHAggCCQI4AgsCSQINAggCCAIIAggCCAIIAggCCAIIAggCCAIIAggCCAIIAggCCAIVAgMCXgIeAALhAgICLwIEAgUCBgIHAggCCQI4AgsCSQINAggCCAIIAggCCAIIAggCCAIIAggCCAIIAggCCAIIAggCCAIVAgMCegIeAALhAgICWQIEAnoAAAQABQIGAgcCCAIJAgoCCwJJAg0CCAIIAggCCAIIAggCCAIIAggCCAIIAggCCAIIAggCCAIIAhUCAwJhAh4AAuECAgItAgQCBQIGAgcCCAIJAgoCCwJJAg0CCAIIAggCCAIIAggCCAIIAggCCAIIAggCCAIIAggCCAIIAhUCAwJwAh4AAuECAgIrAgQCBQIGAgcCCAIJAgoCCwJJAg0CCAIIAggCCAIIAggCCAIIAggCCAIIAggCCAIIAggCCAIIAhUCAwJcAh4AAuECAgIzAgQCBQIGAgcCCAIJAkwCCwJJAg0CCAIIAggCCAIIAggCCAIIAggCCAIIAggCCAIIAggCCAIIAhUCAwJQAh4AAuECAgIpAgQCBQIGAgcCCAIJAkwCCwJJAg0CCAIIAggCCAIIAggCCAIIAggCCAIIAggCCAIIAggCCAIIAhUCAwJdAh4AAuECAgKFAgQCBQIGAgcCCAIJAkwCCwJJAg0CCAIIAggCCAIIAggCCAIIAggCCAIIAggCCAIIAggCCAIIAhUCAwKcAh4AAuECAgJfAgQCBQIGAgcCCAIJAgoCCwJJAg0CCAIIAggCCAIIAggCCAIIAggCCAIIAggCCAIIAggCCAIIAhUCAwJgAh4AAuECAgJPAgQCBQIGAgcCCAIJAgoCCwJJAg0CCAIIAggCCAIIAggCCAIIAggCCAIIAggCCAIIAggCCAIIAhUCAwKVAh4AAuECAgIbAgQCBQIGAgcCCAIJAjgCCwJJAg0CCAIIAggCCAIIAggCCAIIAggCCAIIAggCCAIIAggCCAIIAhUCAwJSAh4AAuECAgIxAgQCBQIGAgcCCAIJAjgCCwJJAg0CCAIIAggCCAIIAggCCAIIAggCCAIIAggCCAIIAggCCAIIAhUCAwKEAh4AAuECAgJPAgQCBQIGAgcCCAIJAjgCCwJJAg0CCAIIAggCCAIIAggCCAIIAggCCAIIAggCCAIIAggCCAIIAhUCAwJYAh4AAuECAgJPAgQCBQIGAgcCCAIJAkwCCwJJAg0CCAIIAggCCAIIAggCCAIIAggCCAIIAggCCAIIAggCCAIIAhUCAwJQAh4AAuECAgJ1AgQCBQIGAgcCCAIJAgoCCwJJAg0CCAIIAggCCAIIAggCCAIIAggCCAIIAggCCAIIAggCCAIIAhUCAwKQAh4AAuECAgJWAgQCBQIGAgcCCAIJAgoCCwJJAg0CCAIIAggCCAIIAggCCAIIAggCCAIIAggCCAIIAggCCAIIAhUCAwJXAh4AAuECAgIbAgQCBQIGAgcCCAIJAkwCCwJJAg0CCAIIAggCCAIIAggCCAIIAggCCAIIAggCCAIIAggCCAIIAhUCAwJOAnoAAAQAHgAC4QICAksCBAIFAgYCBwIIAgkCOAILAkkCDQIIAggCCAIIAggCCAIIAggCCAIIAggCCAIIAggCCAIIAggCFQIDAmQCHgAC4QICAksCBAIFAgYCBwIIAgkCTAILAkkCDQIIAggCCAIIAggCCAIIAggCCAIIAggCCAIIAggCCAIIAggCFQIDAk0CHgAC4QICAicCBAIFAgYCBwIIAgkCCgILAkkCDQIIAggCCAIIAggCCAIIAggCCAIIAggCCAIIAggCCAIIAggCFQIDAqMCHgAC4QICAmkCBAIFAgYCBwIIAgkCCgILAkkCDQIIAggCCAIIAggCCAIIAggCCAIIAggCCAIIAggCCAIIAggCFQIDAqICHgAC4QICAiECBAIFAgYCBwIIAgkCOAILAkkCDQIIAggCCAIIAggCCAIIAggCCAIIAggCCAIIAggCCAIIAggCFQIDAqACHgAC4QICAiMCBAIFAgYCBwIIAgkCOAILAkkCDQIIAggCCAIIAggCCAIIAggCCAIIAggCCAIIAggCCAIIAggCFQIDAp8CHgAC4QICAh0CBAIFAgYCBwIIAgkCCgILAkkCDQIIAggCCAIIAggCCAIIAggCCAIIAggCCAIIAggCCAIIAggCFQIDAlECHgAC4QICAi8CBAIFAgYCBwIIAgkCCgILAkkCDQIIAggCCAIIAggCCAIIAggCCAIIAggCCAIIAggCCAIIAggCFQIDAokCHgAC4QICAjUCBAIFAgYCBwIIAgkCCgILAkkCDQIIAggCCAIIAggCCAIIAggCCAIIAggCCAIIAggCCAIIAggCFQIDAooCHgAC4QICAjMCBAIFAgYCBwIIAgkCCgILAkkCDQIIAggCCAIIAggCCAIIAggCCAIIAggCCAIIAggCCAIIAggCFQIDAosCHgAC4QICAoICBAIFAgYCBwIIAgkCOAILAkkCDQIIAggCCAIIAggCCAIIAggCCAIIAggCCAIIAggCCAIIAggCFQIDAoMCHgAC4QICAjECBAIFAgYCBwIIAgkCTAILAkkCDQIIAggCCAIIAggCCAIIAggCCAIIAggCCAIIAggCCAIIAggCFQIDAocCHgAC4QICAoICBAIFAgYCBwIIAgkCTAILAkkCDQIIAggCCAIIAggCCAIIAggCCAIIAggCCAIIAggCCAIIAggCFQIDAogCHgAC4QICAl8CBAIFAgYCBwIIAgkCTAILAkkCDQIIAggCCAIIAggCCAIIAggCCAIIAggCCAIIAggCCAIIAggCFQIDAp0CHgAC4QICAiECBAIFAgYCBwIIAgkCTAILAkkCDQIIAggCCAIIAggCCAIIAggCCAIIAggCCAIIAggCCHoAAAQAAggCCAIVAgMCUAIeAALhAgICXwIEAgUCBgIHAggCCQI4AgsCSQINAggCCAIIAggCCAIIAggCCAIIAggCCAIIAggCCAIIAggCCAIVAgMCngIeAALiAAk0MzE3MDA3MzYCAgIhAgQCBQIGAgcCCAIJAjgCCwJJAg0CCAIIAggCCAIIAggCCAIIAggCCAIIAggCCAIIAggCCAIIAgMCAwKgAh4AAuICAgIfAgQCBQIGAgcCCAIJAjgCCwJJAg0CCAIIAggCCAIIAggCCAIIAggCCAIIAggCCAIIAggCCAIIAgMCAwKPAh4AAuICAgIvAgQCBQIGAgcCCAIJAjgCCwJJAg0CCAIIAggCCAIIAggCCAIIAggCCAIIAggCCAIIAggCCAIIAgMCAwJ6Ah4AAuICAgIpAgQCBQIGAgcCCAIJAjgCCwJJAg0CCAIIAggCCAIIAggCCAIIAggCCAIIAggCCAIIAggCCAIIAgMCAwJeAh4AAuICAgIrAgQCBQIGAgcCCAIJAjgCCwJJAg0CCAIIAggCCAIIAggCCAIIAggCCAIIAggCCAIIAggCCAIIAgMCAwJVAh4AAuICAgIlAgQCBQIGAgcCCAIJAjgCCwJJAg0CCAIIAggCCAIIAggCCAIIAggCCAIIAggCCAIIAggCCAIIAgMCAwJjAh4AAuICAgIjAgQCBQIGAgcCCAIJAjgCCwJJAg0CCAIIAggCCAIIAggCCAIIAggCCAIIAggCCAIIAggCCAIIAgMCAwKfAh4AAuICAgItAgQCBQIGAgcCCAIJAjgCCwJJAg0CCAIIAggCCAIIAggCCAIIAggCCAIIAggCCAIIAggCCAIIAgMCAwJKAh4AAuICAgInAgQCBQIGAgcCCAIJAjgCCwJJAg0CCAIIAggCCAIIAggCCAIIAggCCAIIAggCCAIIAggCCAIIAgMCAwJtAh4AAuICAgI1AgQCBQIGAgcCCAIJAjgCCwJJAg0CCAIIAggCCAIIAggCCAIIAggCCAIIAggCCAIIAggCCAIIAgMCAwJuAh4AAuICAgIxAgQCBQIGAgcCCAIJAjgCCwJJAg0CCAIIAggCCAIIAggCCAIIAggCCAIIAggCCAIIAggCCAIIAgMCAwKEAh4AAuICAgIdAgQCBQIGAgcCCAIJAjgCCwJJAg0CCAIIAggCCAIIAggCCAIIAggCCAIIAggCCAIIAggCCAIIAgMCAwJrAh4AAuICAgIbAgQCBQIGAgcCCAIJAjgCCwJJAg0CCAIIAggCCAIIAggCCAIIAggCCAIIAggCCAIIAggCCAIIAgMCAwJSAh4AAuICAgIDAgQCBQIGAgcCCAIJAjgCCwJJAg0CCAIIAggCCHoAAAQAAggCCAIIAggCCAIIAggCCAIIAggCCAIIAggCAwIDAqECHgAC4gICAjMCBAIFAgYCBwIIAgkCOAILAkkCDQIIAggCCAIIAggCCAIIAggCCAIIAggCCAIIAggCCAIIAggCAwIDAmgCHgAC4wAJNDE3MDE5Mzg0AgICVgIEAgUCBgIHAggCCQI4AgsCDAINAggCCAIIAggCCAIIAggCCAIIAggCCAIIAggCCAIIAggCCAIWAgMCvgIeAALjAgICeAIEAgUCBgIHAggCCQIKAgsCDAINAggCCAIIAggCCAIIAggCCAIIAggCCAIIAggCCAIIAggCCAIWAgMCwQIeAALjAgICJwIEAgUCBgIHAggCCQI4AgsCDAINAggCCAIIAggCCAIIAggCCAIIAggCCAIIAggCCAIIAggCCAIWAgMCPgIeAALjAgICHQIEAgUCBgIHAggCCQI4AgsCDAINAggCCAIIAggCCAIIAggCCAIIAggCCAIIAggCCAIIAggCCAIWAgMCQgIeAALjAgICAwIEAgUCBgIHAggCCQI4AgsCDAINAggCCAIIAggCCAIIAggCCAIIAggCCAIIAggCCAIIAggCCAIWAgMCRAIeAALjAgICHwIEAgUCBgIHAggCCQIKAgsCDAINAggCCAIIAggCCAIIAggCCAIIAggCCAIIAggCCAIIAggCCAIWAgMCIAIeAALjAgICaQIEAgUCBgIHAggCCQI4AgsCDAINAggCCAIIAggCCAIIAggCCAIIAggCCAIIAggCCAIIAggCCAIWAgMCxwIeAALjAgICWQIEAgUCBgIHAggCCQKpAgsCDAINAggCCAIIAggCCAIIAggCCAIIAggCCAIIAggCCAIIAggCCAIWAgMC1wIeAALjAgICKwIEAgUCBgIHAggCCQKpAgsCDAINAggCCAIIAggCCAIIAggCCAIIAggCCAIIAggCCAIIAggCCAIWAgMCxQIeAALjAgICJQIEAgUCBgIHAggCCQKpAgsCDAINAggCCAIIAggCCAIIAggCCAIIAggCCAIIAggCCAIIAggCCAIWAgMCUAIeAALjAgICKQIEAgUCBgIHAggCCQKpAgsCDAINAggCCAIIAggCCAIIAggCCAIIAggCCAIIAggCCAIIAggCCAIWAgMCzgIeAALjAgICXwIEAgUCBgIHAggCCQKpAgsCDAINAggCCAIIAggCCAIIAggCCAIIAggCCAIIAggCCAIIAggCCAIWAgMCwgIeAALjAgICXwIEAgUCBgIHAggCCQI4AgsCDAINAggCCAIIAggCCAIIAggCCAIIAggCCAIIAggCCAIIAggCCAIWAgMCzwIeAALjAgICaQIEAgUCBnoAAAQAAgcCCAIJAgoCCwIMAg0CCAIIAggCCAIIAggCCAIIAggCCAIIAggCCAIIAggCCAIIAhYCAwLUAh4AAuMCAgIrAgQCBQIGAgcCCAIJAjgCCwIMAg0CCAIIAggCCAIIAggCCAIIAggCCAIIAggCCAIIAggCCAIIAhYCAwI/Ah4AAuMCAgJ7AgQCBQIGAgcCCAIJAgoCCwIMAg0CCAIIAggCCAIIAggCCAIIAggCCAIIAggCCAIIAggCCAIIAhYCAwK6Ah4AAuMCAgIhAgQCBQIGAgcCCAIJAjgCCwIMAg0CCAIIAggCCAIIAggCCAIIAggCCAIIAggCCAIIAggCCAIIAhYCAwI6Ah4AAuMCAgJTAgQCBQIGAgcCCAIJAjgCCwIMAg0CCAIIAggCCAIIAggCCAIIAggCCAIIAggCCAIIAggCCAIIAhYCAwLYAh4AAuMCAgInAgQCBQIGAgcCCAIJAgoCCwIMAg0CCAIIAggCCAIIAggCCAIIAggCCAIIAggCCAIIAggCCAIIAhYCAwIoAh4AAuMCAgItAgQCBQIGAgcCCAIJAqkCCwIMAg0CCAIIAggCCAIIAggCCAIIAggCCAIIAggCCAIIAggCCAIIAhYCAwLWAh4AAuMCAgIbAgQCBQIGAgcCCAIJAqkCCwIMAg0CCAIIAggCCAIIAggCCAIIAggCCAIIAggCCAIIAggCCAIIAhYCAwK/Ah4AAuMCAgJLAgQCBQIGAgcCCAIJAqkCCwIMAg0CCAIIAggCCAIIAggCCAIIAggCCAIIAggCCAIIAggCCAIIAhYCAwLAAh4AAuMCAgKFAgQCBQIGAgcCCAIJAqkCCwIMAg0CCAIIAggCCAIIAggCCAIIAggCCAIIAggCCAIIAggCCAIIAhYCAwKzAh4AAuMCAgKCAgQCBQIGAgcCCAIJAjgCCwIMAg0CCAIIAggCCAIIAggCCAIIAggCCAIIAggCCAIIAggCCAIIAhYCAwLJAh4AAuMCAgIbAgQCBQIGAgcCCAIJAjgCCwIMAg0CCAIIAggCCAIIAggCCAIIAggCCAIIAggCCAIIAggCCAIIAhYCAwJGAh4AAuMCAgJLAgQCBQIGAgcCCAIJAjgCCwIMAg0CCAIIAggCCAIIAggCCAIIAggCCAIIAggCCAIIAggCCAIIAhYCAwK0Ah4AAuMCAgIxAgQCBQIGAgcCCAIJAjgCCwIMAg0CCAIIAggCCAIIAggCCAIIAggCCAIIAggCCAIIAggCCAIIAhYCAwI5Ah4AAuMCAgJWAgQCBQIGAgcCCAIJAgoCCwIMAg0CCAIIAggCCAIIAggCCAIIAggCCAIIAggCCAIIAggCCAIIAhYCAwK1Ah4AAnoAAAQA4wICAjMCBAIFAgYCBwIIAgkCCgILAgwCDQIIAggCCAIIAggCCAIIAggCCAIIAggCCAIIAggCCAIIAggCFgIDAjQCHgAC4wICAjUCBAIFAgYCBwIIAgkCCgILAgwCDQIIAggCCAIIAggCCAIIAggCCAIIAggCCAIIAggCCAIIAggCFgIDAjYCHgAC4wICAi8CBAIFAgYCBwIIAgkCCgILAgwCDQIIAggCCAIIAggCCAIIAggCCAIIAggCCAIIAggCCAIIAggCFgIDAjACHgAC4wICAh0CBAIFAgYCBwIIAgkCCgILAgwCDQIIAggCCAIIAggCCAIIAggCCAIIAggCCAIIAggCCAIIAggCFgIDAh4CHgAC4wICAiECBAIFAgYCBwIIAgkCqQILAgwCDQIIAggCCAIIAggCCAIIAggCCAIIAggCCAIIAggCCAIIAggCFgIDAlACHgAC4wICAlkCBAIFAgYCBwIIAgkCCgILAgwCDQIIAggCCAIIAggCCAIIAggCCAIIAggCCAIIAggCCAIIAggCFgIDAq8CHgAC4wICAisCBAIFAgYCBwIIAgkCCgILAgwCDQIIAggCCAIIAggCCAIIAggCCAIIAggCCAIIAggCCAIIAggCFgIDAiwCHgAC4wICAnsCBAIFAgYCBwIIAgkCqQILAgwCDQIIAggCCAIIAggCCAIIAggCCAIIAggCCAIIAggCCAIIAggCFgIDAtECHgAC4wICAiMCBAIFAgYCBwIIAgkCqQILAgwCDQIIAggCCAIIAggCCAIIAggCCAIIAggCCAIIAggCCAIIAggCFgIDAlACHgAC4wICAnUCBAIFAgYCBwIIAgkCCgILAgwCDQIIAggCCAIIAggCCAIIAggCCAIIAggCCAIIAggCCAIIAggCFgIDAs0CHgAC4wICAlMCBAIFAgYCBwIIAgkCqQILAgwCDQIIAggCCAIIAggCCAIIAggCCAIIAggCCAIIAggCCAIIAggCFgIDAsQCHgAC4wICAgMCBAIFAgYCBwIIAgkCqQILAgwCDQIIAggCCAIIAggCCAIIAggCCAIIAggCCAIIAggCCAIIAggCFgIDAswCHgAC4wICAjUCBAIFAgYCBwIIAgkCOAILAgwCDQIIAggCCAIIAggCCAIIAggCCAIIAggCCAIIAggCCAIIAggCFgIDAkUCHgAC4wICAjMCBAIFAgYCBwIIAgkCOAILAgwCDQIIAggCCAIIAggCCAIIAggCCAIIAggCCAIIAggCCAIIAggCFgIDAkECHgAC4wICAoUCBAIFAgYCBwIIAgkCOAILAgwCDQIIAggCCAIIAggCCAIIAggCCAIIAggCCAIIAggCCAIIAnoAAAQACAIWAgMC0wIeAALjAgICSwIEAgUCBgIHAggCCQIKAgsCDAINAggCCAIIAggCCAIIAggCCAIIAggCCAIIAggCCAIIAggCCAIWAgMC1QIeAALjAgICLQIEAgUCBgIHAggCCQIKAgsCDAINAggCCAIIAggCCAIIAggCCAIIAggCCAIIAggCCAIIAggCCAIWAgMCLgIeAALjAgICggIEAgUCBgIHAggCCQKpAgsCDAINAggCCAIIAggCCAIIAggCCAIIAggCCAIIAggCCAIIAggCCAIWAgMCvAIeAALjAgICMQIEAgUCBgIHAggCCQKpAgsCDAINAggCCAIIAggCCAIIAggCCAIIAggCCAIIAggCCAIIAggCCAIWAgMCvQIeAALjAgICGwIEAgUCBgIHAggCCQIKAgsCDAINAggCCAIIAggCCAIIAggCCAIIAggCCAIIAggCCAIIAggCCAIWAgMCHAIeAALjAgICLwIEAgUCBgIHAggCCQI4AgsCDAINAggCCAIIAggCCAIIAggCCAIIAggCCAIIAggCCAIIAggCCAIWAgMCQwIeAALjAgICIwIEAgUCBgIHAggCCQI4AgsCDAINAggCCAIIAggCCAIIAggCCAIIAggCCAIIAggCCAIIAggCCAIWAgMCOwIeAALjAgICdQIEAgUCBgIHAggCCQI4AgsCDAINAggCCAIIAggCCAIIAggCCAIIAggCCAIIAggCCAIIAggCCAIWAgMCtwIeAALjAgICHwIEAgUCBgIHAggCCQKpAgsCDAINAggCCAIIAggCCAIIAggCCAIIAggCCAIIAggCCAIIAggCCAIWAgMC0AIeAALjAgICKQIEAgUCBgIHAggCCQIKAgsCDAINAggCCAIIAggCCAIIAggCCAIIAggCCAIIAggCCAIIAggCCAIWAgMCKgIeAALjAgICeAIEAgUCBgIHAggCCQKpAgsCDAINAggCCAIIAggCCAIIAggCCAIIAggCCAIIAggCCAIIAggCCAIWAgMC0gIeAALjAgICJQIEAgUCBgIHAggCCQIKAgsCDAINAggCCAIIAggCCAIIAggCCAIIAggCCAIIAggCCAIIAggCCAIWAgMCJgIeAALjAgICVgIEAgUCBgIHAggCCQKpAgsCDAINAggCCAIIAggCCAIIAggCCAIIAggCCAIIAggCCAIIAggCCAIWAgMCygIeAALjAgICHQIEAgUCBgIHAggCCQKpAgsCDAINAggCCAIIAggCCAIIAggCCAIIAggCCAIIAggCCAIIAggCCAIWAgMCUAIeAALjAgICNQIEAgUCBgIHAggCCQKpAgsCDAINAggCCAIIAggCCAIIAggCCAIIAggCCHoAAAQAAggCCAIIAggCCAIIAhYCAwKyAh4AAuMCAgIDAgQCBQIGAgcCCAIJAgoCCwIMAg0CCAIIAggCCAIIAggCCAIIAggCCAIIAggCCAIIAggCCAIIAhYCAwIOAh4AAuMCAgKFAgQCBQIGAgcCCAIJAgoCCwIMAg0CCAIIAggCCAIIAggCCAIIAggCCAIIAggCCAIIAggCCAIIAhYCAwK7Ah4AAuMCAgIzAgQCBQIGAgcCCAIJAqkCCwIMAg0CCAIIAggCCAIIAggCCAIIAggCCAIIAggCCAIIAggCCAIIAhYCAwJQAh4AAuMCAgJTAgQCBQIGAgcCCAIJAgoCCwIMAg0CCAIIAggCCAIIAggCCAIIAggCCAIIAggCCAIIAggCCAIIAhYCAwK2Ah4AAuMCAgItAgQCBQIGAgcCCAIJAjgCCwIMAg0CCAIIAggCCAIIAggCCAIIAggCCAIIAggCCAIIAggCCAIIAhYCAwJAAh4AAuMCAgInAgQCBQIGAgcCCAIJAqkCCwIMAg0CCAIIAggCCAIIAggCCAIIAggCCAIIAggCCAIIAggCCAIIAhYCAwK5Ah4AAuMCAgJpAgQCBQIGAgcCCAIJAqkCCwIMAg0CCAIIAggCCAIIAggCCAIIAggCCAIIAggCCAIIAggCCAIIAhYCAwLLAh4AAuMCAgJZAgQCBQIGAgcCCAIJAjgCCwIMAg0CCAIIAggCCAIIAggCCAIIAggCCAIIAggCCAIIAggCCAIIAhYCAwK4Ah4AAuMCAgIvAgQCBQIGAgcCCAIJAqkCCwIMAg0CCAIIAggCCAIIAggCCAIIAggCCAIIAggCCAIIAggCCAIIAhYCAwKuAh4AAuMCAgJ1AgQCBQIGAgcCCAIJAqkCCwIMAg0CCAIIAggCCAIIAggCCAIIAggCCAIIAggCCAIIAggCCAIIAhYCAwKwAh4AAuMCAgIlAgQCBQIGAgcCCAIJAjgCCwIMAg0CCAIIAggCCAIIAggCCAIIAggCCAIIAggCCAIIAggCCAIIAhYCAwI8Ah4AAuMCAgJ4AgQCBQIGAgcCCAIJAjgCCwIMAg0CCAIIAggCCAIIAggCCAIIAggCCAIIAggCCAIIAggCCAIIAhYCAwLDAh4AAuMCAgJ7AgQCBQIGAgcCCAIJAjgCCwIMAg0CCAIIAggCCAIIAggCCAIIAggCCAIIAggCCAIIAggCCAIIAhYCAwLGAh4AAuMCAgIfAgQCBQIGAgcCCAIJAjgCCwIMAg0CCAIIAggCCAIIAggCCAIIAggCCAIIAggCCAIIAggCCAIIAhYCAwJHAh4AAuMCAgIpAgQCBQIGAgcCCAIJAjgCCwIMAg0CCAIIAggCCAIIAnoAAAF2CAIIAggCCAIIAggCCAIIAggCCAIIAggCFgIDAj0CHgAC4wICAl8CBAIFAgYCBwIIAgkCCgILAgwCDQIIAggCCAIIAggCCAIIAggCCAIIAggCCAIIAggCCAIIAggCFgIDArECHgAC4wICAjECBAIFAgYCBwIIAgkCCgILAgwCDQIIAggCCAIIAggCCAIIAggCCAIIAggCCAIIAggCCAIIAggCFgIDAjICHgAC4wICAoICBAIFAgYCBwIIAgkCCgILAgwCDQIIAggCCAIIAggCCAIIAggCCAIIAggCCAIIAggCCAIIAggCFgIDAsgCHgAC4wICAiECBAIFAgYCBwIIAgkCCgILAgwCDQIIAggCCAIIAggCCAIIAggCCAIIAggCCAIIAggCCAIIAggCFgIDAiICHgAC4wICAiMCBAIFAgYCBwIIAgkCCgILAgwCDQIIAggCCAIIAggCCAIIAggCCAIIAggCCAIIAggCCAIIAggCFgIDAiQ=]]></xxe4awand>
</file>

<file path=customXml/item22.xml><?xml version="1.0" encoding="utf-8"?>
<xxe4awand xmlns="http://www.excel4apps.com"><![CDATA[rO0ABXfZCMCtii8ABDMHAh4AAERjb20uZXhjZWw0YXBwcy53YW5kLm9yYWNsZS5n
bHdhbmQuY2FsY3VsYXRpb25zLmdldGJhbGFuY2UuR2V0QmFsYW5jZQIBAAkzMTM3
Mjk5ODQCAgABMAIDAAYyMDE4MDQCBAADWVREAgUAA1VTRAIGAAVUb3RhbAIHAAFB
AggAAAIJAAMwMDECCgAGMTkxMDI1AgsAAkdEAgwAAldBAg0AAkRMAggCCAIIAggC
CAIIAggCCAIIAggCCAIIAggCCAIIAggCCAIB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gAAAAB1cgIaAAJbQqzzF/gGCFTgAgAAeHAA
AAAAeHh3VQIeAAIBAgICGwAGMjAxNjExAgQCBQIGAgcCCAIJAhwABjE5MTAxMAIL
AgwCDQIIAggCCAIIAggCCAIIAggCCAIIAggCCAIIAggCCAIIAggCAQIDAh1zcQB+
AAAAAAACc3EAfgAE///////////////+/////v////91cQB+AAcAAAAEElQVqnh4
d6ICHgACAQICAh4ABjIwMTgxMAIEAgUCBgIHAggCCQIKAgsCDAINAggCCAIIAggC
CAIIAggCCAIIAggCCAIIAggCCAIIAggCCAIBAgMCDgIeAAIBAgICHwAGMjAxODA5
AgQCBQIGAgcCCAIJAiAABjE5MTAwMAILAgwCDQIIAggCCAIIAggCCAIIAggCCAII
AggCCAIIAggCCAIIAggCAQIDAiFzcQB+AAAAAAACc3EAfgAE///////////////+
/////gAAAAF1cQB+AAcAAAAEBKnnZHh4d00CHgACAQICAiIABjIwMTYwNwIEAgUC
BgIHAggCCQIgAgsCDAINAggCCAIIAggCCAIIAggCCAIIAggCCAIIAggCCAIIAggC
CAIBAgMCI3NxAH4AAAAAAAJzcQB+AAT///////////////7////+/////3VxAH4A
BwAAAAQDNpKZeHh3TQIeAAIBAgICJAAGMjAxNzEwAgQCBQIGAgcCCAIJAgoCCwIM
Ag0CCAIIAggCCAIIAggCCAIIAggCCAIIAggCCAIIAggCCAIIAgECAwIlc3EAfgAA
AAAAAnNxAH4ABP///////////////v////7/////dXEAfgAHAAAAAwPcq3h4d00CHgACAQICAiYABjIwMTYwMgIEAgUCBgIHAggCCQIKAgsCDAINAggCCAIIAggCCAIIAggCCAIIAggCCAIIAggCCAIIAggCCAIBAgMCJ3NxAH4AAAAAAAJzcQB+AAT///////////////7////+/////3VxAH4ABwAAAAMSFct4eHdNAh4AAgECAgIoAAYyMDE4MDcCBAIFAgYCBwIIAgkCHAILAgwCDQIIAggCCAIIAggCCAIIAggCCAIIAggCCAIIAggCCAIIAggCAQIDAilzcQB+AAAAAAACc3EAfgAE///////////////+/////v////91cQB+AAcAAAAEY8+aCXh4d00CHgACAQICAioABjIwMTcwNAIEAgUCBgIHAggCCQIKAgsCDAINAggCCAIIAggCCAIIAggCCAIIAggCCAIIAggCCAIIAggCCAIBAgMCK3NxAH4AAAAAAAJzcQB+AAT///////////////7////+/////3VxAH4ABwAAAAMEdI14eHdFAh4AAgECAgIoAgQCBQIGAgcCCAIJAiACCwIMAg0CCAIIAggCCAIIAggCCAIIAggCCAIIAggCCAIIAggCCAIIAgECAwIsc3EAfgAAAAAAAnNxAH4ABP///////////////v////4AAAABdXEAfgAHAAAAAwlJUHh4d00CHgACAQICAi0ABjIwMTYwNQIEAgUCBgIHAggCCQIcAgsCDAINAggCCAIIAggCCAIIAggCCAIIAggCCAIIAggCCAIIAggCCAIBAgMCLnNxAH4AAAAAAAJzcQB+AAT///////////////7////+/////3VxAH4ABwAAAARMKwuAeHh3TQIeAAIBAgICLwAGMjAxNzA1AgQCBQIGAgcCCAIJAhwCCwIMAg0CCAIIAggCCAIIAggCCAIIAggCCAIIAggCCAIIAggCCAIIAgECAwIwc3EAfgAAAAAAAnNxAH4ABP///////////////v////7/////dXEAfgAHAAAABFn95fJ4eHdNAh4AAgECAgIxAAYyMDE3MDcCBAIFAgYCBwIIAgkCIAILAgwCDQIIAggCCAIIAggCCAIIAggCCAIIAggCCAIIAggCCAIIAggCAQIDAjJzcQB+AAAAAAACc3EAfgAE///////////////+/////v////91cQB+AAcAAAAEAgr29Hh4d00CHgACAQICAjMABjIwMTYxMAIEAgUCBgIHAggCCQIKAgsCDAINAggCCAIIAggCCAIIAggCCAIIAggCCAIIAggCCAIIAggCCAIBAgMCNHNxAH4AAAAAAAJzcQB+AAT///////////////7////+/////3VxAH4ABwAAAAMFP694eHdNAh4AAgECAgI1AAYyMDE3MDMCBAIFAgYCBwIIAgkCHAILAgwCDQIIAggCCAIIAggCCAIIAggCCAIIAggCCAIIAggCCAIIAggCAQIDAjZzcQB+AAAAAAACc3EAfgAE///////////////+/////v////91cQB+AAcAAAAEU2ObJnh4d0UCHgACAQICAiICBAIFAgYCBwIIAgkCHAILAgwCDQIIAggCCAIIAggCCAIIAggCCAIIAggCCAIIAggCCAIIAggCAQIDAjdzcQB+AAAAAAACc3EAfgAE///////////////+/////v////91cQB+AAcAAAAEWi+1rXh4d5ICHgACAQICAjgABjIwMTgwNgIEAgUCBgIHAggCCQIKAgsCDAINAggCCAIIAggCCAIIAggCCAIIAggCCAIIAggCCAIIAggCCAIBAgMCDgIeAAIBAgICHwIEAgUCBgIHAggCCQIcAgsCDAINAggCCAIIAggCCAIIAggCCAIIAggCCAIIAggCCAIIAggCCAIBAgMCOXNxAH4AAAAAAAJzcQB+AAT///////////////7////+/////3VxAH4ABwAAAARx0ZiUeHh3TQIeAAIBAgICOgAGMjAxNjA0AgQCBQIGAgcCCAIJAgoCCwIMAg0CCAIIAggCCAIIAggCCAIIAggCCAIIAggCCAIIAggCCAIIAgECAwI7c3EAfgAAAAAAAnNxAH4ABP///////////////v////7/////dXEAfgAHAAAAAwzG/nh4d00CHgACAQICAjwABjIwMTcwMgIEAgUCBgIHAggCCQIKAgsCDAINAggCCAIIAggCCAIIAggCCAIIAggCCAIIAggCCAIIAggCCAIBAgMCPXNxAH4AAAAAAAJzcQB+AAT///////////////7////+/////3VxAH4ABwAAAAME+2h4eHdNAh4AAgECAgI+AAYyMDE4MDUCBAIFAgYCBwIIAgkCIAILAgwCDQIIAggCCAIIAggCCAIIAggCCAIIAggCCAIIAggCCAIIAggCAQIDAj9zcQB+AAAAAAACc3EAfgAE///////////////+/////v////91cQB+AAcAAAAEBEpBlXh4d0UCHgACAQICAi0CBAIFAgYCBwIIAgkCIAILAgwCDQIIAggCCAIIAggCCAIIAggCCAIIAggCCAIIAggCCAIIAggCAQIDAkBzcQB+AAAAAAACc3EAfgAE///////////////+/////v////91cQB+AAcAAAAEBDaJ43h4d00CHgACAQICAkEABjIwMTcxMQIEAgUCBgIHAggCCQIcAgsCDAINAggCCAIIAggCCAIIAggCCAIIAggCCAIIAggCCAIIAggCCAIBAgMCQnNxAH4AAAAAAAJzcQB+AAT///////////////7////+/////3VxAH4ABwAAAAQw0KqzeHh3RQIeAAIBAgICGwIEAgUCBgIHAggCCQIgAgsCDAINAggCCAIIAggCCAIIAggCCAIIAggCCAIIAggCCAIIAggCCAIBAgMCQ3NxAH4AAAAAAAJzcQB+AAT///////////////7////+/////3VxAH4ABwAAAARMQw4VeHh3TQIeAAIBAgICRAAGMjAxODAyAgQCBQIGAgcCCAIJAiACCwIMAg0CCAIIAggCCAIIAggCCAIIAggCCAIIAggCCAIIAggCCAIIAgECAwJFc3EAfgAAAAAAAnNxAH4ABP///////////////v////7/////dXEAfgAHAAAABBli52V4eHdNAh4AAgECAgJGAAYyMDE3MDkCBAIFAgYCBwIIAgkCIAILAgwCDQIIAggCCAIIAggCCAIIAggCCAIIAggCCAIIAggCCAIIAggCAQIDAkdzcQB+AAAAAAACc3EAfgAE///////////////+/////gAAAAF1cQB+AAcAAAAEAo6woHh4d00CHgACAQICAkgABjIwMTYwOQIEAgUCBgIHAggCCQIKAgsCDAINAggCCAIIAggCCAIIAggCCAIIAggCCAIIAggCCAIIAggCCAIBAgMCSXNxAH4AAAAAAAJzcQB+AAT///////////////7////+/////3VxAH4ABwAAAAMHjdR4eHdNAh4AAgECAgJKAAYyMDE2MTICBAIFAgYCBwIIAgkCCgILAgwCDQIIAggCCAIIAggCCAIIAggCCAIIAggCCAIIAggCCAIIAggCAQIDAktzcQB+AAAAAAACc3EAfgAE///////////////+/////v////91cQB+AAcAAAADBtyTeHh3zwIeAAIBAgICHgIEAgUCBgIHAggCCQIgAgsCDAINAggCCAIIAggCCAIIAggCCAIIAggCCAIIAggCCAIIAggCCAIBAgMCIQIeAAIBAgICHwIEAgUCBgIHAggCCQIKAgsCDAINAggCCAIIAggCCAIIAggCCAIIAggCCAIIAggCCAIIAggCCAIBAgMCDgIeAAIBAgICMQIEAgUCBgIHAggCCQIKAgsCDAINAggCCAIIAggCCAIIAggCCAIIAggCCAIIAggCCAIIAggCCAIBAgMCTHNxAH4AAAAAAAJzcQB+AAT///////////////7////+/////3VxAH4ABwAAAAMENDh4eHdNAh4AAgECAgJNAAYyMDE4MDMCBAIFAgYCBwIIAgkCIAILAgwCDQIIAggCCAIIAggCCAIIAggCCAIIAggCCAIIAggCCAIIAggCAQIDAk5zcQB+AAAAAAACc3EAfgAE///////////////+/////v////91cQB+AAcAAAAEDlPJjHh4d0UCHgACAQICAkYCBAIFAgYCBwIIAgkCHAILAgwCDQIIAggCCAIIAggCCAIIAggCCAIIAggCCAIIAggCCAIIAggCAQIDAk9zcQB+AAAAAAACc3EAfgAE///////////////+/////v////91cQB+AAcAAAAEcQZZSXh4d0UCHgACAQICAgMCBAIFAgYCBwIIAgkCIAILAgwCDQIIAggCCAIIAggCCAIIAggCCAIIAggCCAIIAggCCAIIAggCAQIDAlBzcQB+AAAAAAACc3EAfgAE///////////////+/////v////91cQB+AAcAAAAEBxk/mXh4d0UCHgACAQICAiYCBAIFAgYCBwIIAgkCIAILAgwCDQIIAggCCAIIAggCCAIIAggCCAIIAggCCAIIAggCCAIIAggCAQIDAlFzcQB+AAAAAAACc3EAfgAE///////////////+/////v////91cQB+AAcAAAAECCX/sXh4d0UCHgACAQICAiQCBAIFAgYCBwIIAgkCIAILAgwCDQIIAggCCAIIAggCCAIIAggCCAIIAggCCAIIAggCCAIIAggCAQIDAlJzcQB+AAAAAAACc3EAfgAE///////////////+/////gAAAAF1cQB+AAcAAAAECQ0V/Xh4d0UCHgACAQICAiICBAIFAgYCBwIIAgkCCgILAgwCDQIIAggCCAIIAggCCAIIAggCCAIIAggCCAIIAggCCAIIAggCAQIDAlNzcQB+AAAAAAACc3EAfgAE///////////////+/////v////91cQB+AAcAAAADCZ5/eHh3RQIeAAIBAgICRAIEAgUCBgIHAggCCQIcAgsCDAINAggCCAIIAggCCAIIAggCCAIIAggCCAIIAggCCAIIAggCCAIBAgMCVHNxAH4AAAAAAAJzcQB+AAT///////////////7////+/////3VxAH4ABwAAAARPKnH5eHh3mgIeAAIBAgICVQAGMjAxNzEyAgQCBQIGAgcCCAIJAgoCCwIMAg0CCAIIAggCCAIIAggCCAIIAggCCAIIAggCCAIIAggCCAIIAgECAwIOAh4AAgECAgJWAAYyMDE3MDECBAIFAgYCBwIIAgkCCgILAgwCDQIIAggCCAIIAggCCAIIAggCCAIIAggCCAIIAggCCAIIAggCAQIDAldzcQB+AAAAAAACc3EAfgAE///////////////+/////v////91cQB+AAcAAAADBWT/eHh3RQIeAAIBAgICQQIEAgUCBgIHAggCCQIgAgsCDAINAggCCAIIAggCCAIIAggCCAIIAggCCAIIAggCCAIIAggCCAIBAgMCWHNxAH4AAAAAAAJzcQB+AAT///////////////7////+/////3VxAH4ABwAAAAREule8eHh3RQIeAAIBAgICTQIEAgUCBgIHAggCCQIcAgsCDAINAggCCAIIAggCCAIIAggCCAIIAggCCAIIAggCCAIIAggCCAIBAgMCWXNxAH4AAAAAAAJzcQB+AAT///////////////7////+/////3VxAH4ABwAAAARSfqMaeHh3TQIeAAIBAgICWgAGMjAxNjA4AgQCBQIGAgcCCAIJAgoCCwIMAg0CCAIIAggCCAIIAggCCAIIAggCCAIIAggCCAIIAggCCAIIAgECAwJbc3EAfgAAAAAAAnNxAH4ABP///////////////v////7/////dXEAfgAHAAAAAwi2nHh4d0UCHgACAQICAioCBAIFAgYCBwIIAgkCHAILAgwCDQIIAggCCAIIAggCCAIIAggCCAIIAggCCAIIAggCCAIIAggCAQIDAlxzcQB+AAAAAAACc3EAfgAE///////////////+/////v////91cQB+AAcAAAAEWnDZd3h4d00CHgACAQICAl0ABjIwMTYwNgIEAgUCBgIHAggCCQIcAgsCDAINAggCCAIIAggCCAIIAggCCAIIAggCCAIIAggCCAIIAggCCAIBAgMCXnNxAH4AAAAAAAJzcQB+AAT///////////////7////+/////3VxAH4ABwAAAARUiEubeHh3TQIeAAIBAgICXwAGMjAxNzA2AgQCBQIGAgcCCAIJAgoCCwIMAg0CCAIIAggCCAIIAggCCAIIAggCCAIIAggCCAIIAggCCAIIAgECAwJgc3EAfgAAAAAAAnNxAH4ABP///////////////v////7/////dXEAfgAHAAAAAwRDenh4d0UCHgACAQICAiQCBAIFAgYCBwIIAgkCHAILAgwCDQIIAggCCAIIAggCCAIIAggCCAIIAggCCAIIAggCCAIIAggCAQIDAmFzcQB+AAAAAAACc3EAfgAE///////////////+/////v////91cQB+AAcAAAAEgtyI8Xh4d0UCHgACAQICAi8CBAIFAgYCBwIIAgkCIAILAgwCDQIIAggCCAIIAggCCAIIAggCCAIIAggCCAIIAggCCAIIAggCAQIDAmJzcQB+AAAAAAACc3EAfgAE///////////////+/////v////91cQB+AAcAAAAEBiEYhXh4d00CHgACAQICAmMABjIwMTgwOAIEAgUCBgIHAggCCQIcAgsCDAINAggCCAIIAggCCAIIAggCCAIIAggCCAIIAggCCAIIAggCCAIBAgMCZHNxAH4AAAAAAAJzcQB+AAT///////////////7////+/////3VxAH4ABwAAAARvUxbyeHh3RQIeAAIBAgICNQIEAgUCBgIHAggCCQIKAgsCDAINAggCCAIIAggCCAIIAggCCAIIAggCCAIIAggCCAIIAggCCAIBAgMCZXNxAH4AAAAAAAJzcQB+AAT///////////////7////+/////3VxAH4ABwAAAAMEq5d4eHdFAh4AAgECAgJVAgQCBQIGAgcCCAIJAhwCCwIMAg0CCAIIAggCCAIIAggCCAIIAggCCAIIAggCCAIIAggCCAIIAgECAwJmc3EAfgAAAAAAAnNxAH4ABP///////////////v////7/////dXEAfgAHAAAABEI0vHx4eHdFAh4AAgECAgJjAgQCBQIGAgcCCAIJAiACCwIMAg0CCAIIAggCCAIIAggCCAIIAggCCAIIAggCCAIIAggCCAIIAgECAwJnc3EAfgAAAAAAAnNxAH4ABP///////////////v////4AAAABdXEAfgAHAAAABAIIPL14eHdFAh4AAgECAgJdAgQCBQIGAgcCCAIJAiACCwIMAg0CCAIIAggCCAIIAggCCAIIAggCCAIIAggCCAIIAggCCAIIAgECAwJoc3EAfgAAAAAAAnNxAH4ABP///////////////v////7/////dXEAfgAHAAAABAOri614eHdFAh4AAgECAgI6AgQCBQIGAgcCCAIJAhwCCwIMAg0CCAIIAggCCAIIAggCCAIIAggCCAIIAggCCAIIAggCCAIIAgECAwJpc3EAfgAAAAAAAnNxAH4ABP///////////////v////7/////dXEAfgAHAAAABEhweK94eHeSAh4AAgECAgJqAAYyMDE4MTECBAIFAgYCBwIIAgkCCgILAgwCDQIIAggCCAIIAggCCAIIAggCCAIIAggCCAIIAggCCAIIAggCAQIDAg4CHgACAQICAl8CBAIFAgYCBwIIAgkCHAILAgwCDQIIAggCCAIIAggCCAIIAggCCAIIAggCCAIIAggCCAIIAggCAQIDAmtzcQB+AAAAAAACc3EAfgAE///////////////+/////v////91cQB+AAcAAAAEWAsHLHh4d0UCHgACAQICAkoCBAIFAgYCBwIIAgkCIAILAgwCDQIIAggCCAIIAggCCAIIAggCCAIIAggCCAIIAggCCAIIAggCAQIDAmxzcQB+AAAAAAACc3EAfgAE///////////////+/////v////91cQB+AAcAAAAEO4uIvXh4d00CHgACAQICAm0ABjIwMTcwOAIEAgUCBgIHAggCCQIgAgsCDAINAggCCAIIAggCCAIIAggCCAIIAggCCAIIAggCCAIIAggCCAIBAgMCbnNxAH4AAAAAAAJzcQB+AAT///////////////7////+/////3VxAH4ABwAAAAMylNZ4eHdFAh4AAgECAgJKAgQCBQIGAgcCCAIJAhwCCwIMAg0CCAIIAggCCAIIAggCCAIIAggCCAIIAggCCAIIAggCCAIIAgECAwJvc3EAfgAAAAAAAnNxAH4ABP///////////////v////7/////dXEAfgAHAAAABCij2ll4eHfXAh4AAgECAgI+AgQCBQIGAgcCCAIJAgoCCwIMAg0CCAIIAggCCAIIAggCCAIIAggCCAIIAggCCAIIAggCCAIIAgECAwIOAh4AAgECAgJBAgQCBQIGAgcCCAIJAgoCCwIMAg0CCAIIAggCCAIIAggCCAIIAggCCAIIAggCCAIIAggCCAIIAgECAwIOAh4AAgECAgJwAAYyMDE2MDMCBAIFAgYCBwIIAgkCCgILAgwCDQIIAggCCAIIAggCCAIIAggCCAIIAggCCAIIAggCCAIIAggCAQIDAnFzcQB+AAAAAAACc3EAfgAE///////////////+/////v////91cQB+AAcAAAADDoPdeHh3RQIeAAIBAgICOAIEAgUCBgIHAggCCQIcAgsCDAINAggCCAIIAggCCAIIAggCCAIIAggCCAIIAggCCAIIAggCCAIBAgMCcnNxAH4AAAAAAAJzcQB+AAT///////////////7////+/////3VxAH4ABwAAAARdGgPTeHh3RQIeAAIBAgICLwIEAgUCBgIHAggCCQIKAgsCDAINAggCCAIIAggCCAIIAggCCAIIAggCCAIIAggCCAIIAggCCAIBAgMCc3NxAH4AAAAAAAJzcQB+AAT///////////////7////+/////3VxAH4ABwAAAAMEVit4eHdFAh4AAgECAgJtAgQCBQIGAgcCCAIJAhwCCwIMAg0CCAIIAggCCAIIAggCCAIIAggCCAIIAggCCAIIAggCCAIIAgECAwJ0c3EAfgAAAAAAAnNxAH4ABP///////////////v////7/////dXEAfgAHAAAABGUxQat4eHdFAh4AAgECAgImAgQCBQIGAgcCCAIJAhwCCwIMAg0CCAIIAggCCAIIAggCCAIIAggCCAIIAggCCAIIAggCCAIIAgECAwJ1c3EAfgAAAAAAAnNxAH4ABP///////////////v////7/////dXEAfgAHAAAABDc49U94eHeKAh4AAgECAgIeAgQCBQIGAgcCCAIJAhwCCwIMAg0CCAIIAggCCAIIAggCCAIIAggCCAIIAggCCAIIAggCCAIIAgECAwI5Ah4AAgECAgIqAgQCBQIGAgcCCAIJAiACCwIMAg0CCAIIAggCCAIIAggCCAIIAggCCAIIAggCCAIIAggCCAIIAgECAwJ2c3EAfgAAAAAAAnNxAH4ABP///////////////v////7/////dXEAfgAHAAAABAnwakZ4eHdFAh4AAgECAgJfAgQCBQIGAgcCCAIJAiACCwIMAg0CCAIIAggCCAIIAggCCAIIAggCCAIIAggCCAIIAggCCAIIAgECAwJ3c3EAfgAAAAAAAnNxAH4ABP///////////////v////7/////dXEAfgAHAAAABAPdTSB4eHdFAh4AAgECAgIzAgQCBQIGAgcCCAIJAhwCCwIMAg0CCAIIAggCCAIIAggCCAIIAggCCAIIAggCCAIIAggCCAIIAgECAwJ4c3EAfgAAAAAAAnNxAH4ABP///////////////v////7/////dXEAfgAHAAAABGKNyxZ4eHeKAh4AAgECAgJNAgQCBQIGAgcCCAIJAgoCCwIMAg0CCAIIAggCCAIIAggCCAIIAggCCAIIAggCCAIIAggCCAIIAgECAwIOAh4AAgECAgJVAgQCBQIGAgcCCAIJAiACCwIMAg0CCAIIAggCCAIIAggCCAIIAggCCAIIAggCCAIIAggCCAIIAgECAwJ5c3EAfgAAAAAAAnNxAH4ABP///////////////v////7/////dXEAfgAHAAAABDRJviN4eHdFAh4AAgECAgJaAgQCBQIGAgcCCAIJAiACCwIMAg0CCAIIAggCCAIIAggCCAIIAggCCAIIAggCCAIIAggCCAIIAgECAwJ6c3EAfgAAAAAAAnNxAH4ABP///////////////v////7/////dXEAfgAHAAAABAK9P6R4eHdFAh4AAgECAgJWAgQCBQIGAgcCCAIJAiACCwIMAg0CCAIIAggCCAIIAggCCAIIAggCCAIIAggCCAIIAggCCAIIAgECAwJ7c3EAfgAAAAAAAnNxAH4ABP///////////////v////7/////dXEAfgAHAAAABCjphrZ4eHdFAh4AAgECAgIDAgQCBQIGAgcCCAIJAhwCCwIMAg0CCAIIAggCCAIIAggCCAIIAggCCAIIAggCCAIIAggCCAIIAgECAwJ8c3EAfgAAAAAAAnNxAH4ABP///////////////v////7/////dXEAfgAHAAAABFqpyF94eHdFAh4AAgECAgJIAgQCBQIGAgcCCAIJAhwCCwIMAg0CCAIIAggCCAIIAggCCAIIAggCCAIIAggCCAIIAggCCAIIAgECAwJ9c3EAfgAAAAAAAnNxAH4ABP///////////////v////7/////dXEAfgAHAAAABGExCBR4eHdFAh4AAgECAgJWAgQCBQIGAgcCCAIJAhwCCwIMAg0CCAIIAggCCAIIAggCCAIIAggCCAIIAggCCAIIAggCCAIIAgECAwJ+c3EAfgAAAAAAAnNxAH4ABP///////////////v////7/////dXEAfgAHAAAABD0VO3Z4eHdNAh4AAgECAgJ/AAYyMDE4MDECBAIFAgYCBwIIAgkCHAILAgwCDQIIAggCCAIIAggCCAIIAggCCAIIAggCCAIIAggCCAIIAggCAQIDAoBzcQB+AAAAAAACc3EAfgAE///////////////+/////v////91cQB+AAcAAAAETu7o2nh4d0UCHgACAQICAjwCBAIFAgYCBwIIAgkCIAILAgwCDQIIAggCCAIIAggCCAIIAggCCAIIAggCCAIIAggCCAIIAggCAQIDAoFzcQB+AAAAAAACc3EAfgAE///////////////+/////v////91cQB+AAcAAAAEG0cx03h4d0UCHgACAQICAl0CBAIFAgYCBwIIAgkCCgILAgwCDQIIAggCCAIIAggCCAIIAggCCAIIAggCCAIIAggCCAIIAggCAQIDAoJzcQB+AAAAAAACc3EAfgAE///////////////+/////v////91cQB+AAcAAAADCoBUeHh3RQIeAAIBAgICPAIEAgUCBgIHAggCCQIcAgsCDAINAggCCAIIAggCCAIIAggCCAIIAggCCAIIAggCCAIIAggCCAIBAgMCg3NxAH4AAAAAAAJzcQB+AAT///////////////7////+/////3VxAH4ABwAAAARJi1PJeHh3igIeAAIBAgICagIEAgUCBgIHAggCCQIgAgsCDAINAggCCAIIAggCCAIIAggCCAIIAggCCAIIAggCCAIIAggCCAIBAgMCIQIeAAIBAgICcAIEAgUCBgIHAggCCQIgAgsCDAINAggCCAIIAggCCAIIAggCCAIIAggCCAIIAggCCAIIAggCCAIBAgMChHNxAH4AAAAAAAJzcQB+AAT///////////////7////+/////3VxAH4ABwAAAAQF6I5ueHh3igIeAAIBAgICfwIEAgUCBgIHAggCCQIKAgsCDAINAggCCAIIAggCCAIIAggCCAIIAggCCAIIAggCCAIIAggCCAIBAgMCDgIeAAIBAgICWgIEAgUCBgIHAggCCQIcAgsCDAINAggCCAIIAggCCAIIAggCCAIIAggCCAIIAggCCAIIAggCCAIBAgMChXNxAH4AAAAAAAJzcQB+AAT///////////////7////+/////3VxAH4ABwAAAARdV1DJeHh3igIeAAIBAgICYwIEAgUCBgIHAggCCQIKAgsCDAINAggCCAIIAggCCAIIAggCCAIIAggCCAIIAggCCAIIAggCCAIBAgMCDgIeAAIBAgICbQIEAgUCBgIHAggCCQIKAgsCDAINAggCCAIIAggCCAIIAggCCAIIAggCCAIIAggCCAIIAggCCAIBAgMChnNxAH4AAAAAAAJzcQB+AAT///////////////7////+/////3VxAH4ABwAAAAMEJQl4eHdFAh4AAgECAgI1AgQCBQIGAgcCCAIJAiACCwIMAg0CCAIIAggCCAIIAggCCAIIAggCCAIIAggCCAIIAggCCAIIAgECAwKHc3EAfgAAAAAAAnNxAH4ABP///////////////v////7/////dXEAfgAHAAAABBD98iN4eHdFAh4AAgECAgI6AgQCBQIGAgcCCAIJAiACCwIMAg0CCAIIAggCCAIIAggCCAIIAggCCAIIAggCCAIIAggCCAIIAgECAwKIc3EAfgAAAAAAAnNxAH4ABP///////////////v////7/////dXEAfgAHAAAABATkMA94eHdFAh4AAgECAgI4AgQCBQIGAgcCCAIJAiACCwIMAg0CCAIIAggCCAIIAggCCAIIAggCCAIIAggCCAIIAggCCAIIAgECAwKJc3EAfgAAAAAAAnNxAH4ABP///////////////v////7/////dXEAfgAHAAAABAHuetZ4eHeKAh4AAgECAgJEAgQCBQIGAgcCCAIJAgoCCwIMAg0CCAIIAggCCAIIAggCCAIIAggCCAIIAggCCAIIAggCCAIIAgECAwIOAh4AAgECAgIzAgQCBQIGAgcCCAIJAiACCwIMAg0CCAIIAggCCAIIAggCCAIIAggCCAIIAggCCAIIAggCCAIIAgECAwKKc3EAfgAAAAAAAnNxAH4ABP///////////////v////7/////dXEAfgAHAAAAA7xcsnh4d0UCHgACAQICAn8CBAIFAgYCBwIIAgkCIAILAgwCDQIIAggCCAIIAggCCAIIAggCCAIIAggCCAIIAggCCAIIAggCAQIDAotzcQB+AAAAAAACc3EAfgAE///////////////+/////v////91cQB+AAcAAAAEJnGjV3h4d0UCHgACAQICAkgCBAIFAgYCBwIIAgkCIAILAgwCDQIIAggCCAIIAggCCAIIAggCCAIIAggCCAIIAggCCAIIAggCAQIDAoxzcQB+AAAAAAACc3EAfgAE///////////////+/////v////91cQB+AAcAAAAEAhunbnh4d0UCHgACAQICAj4CBAIFAgYCBwIIAgkCHAILAgwCDQIIAggCCAIIAggCCAIIAggCCAIIAggCCAIIAggCCAIIAggCAQIDAo1zcQB+AAAAAAACc3EAfgAE///////////////+/////v////91cQB+AAcAAAAEXOXAsHh4d0UCHgACAQICAhsCBAIFAgYCBwIIAgkCCgILAgwCDQIIAggCCAIIAggCCAIIAggCCAIIAggCCAIIAggCCAIIAggCAQIDAo5zcQB+AAAAAAACc3EAfgAE///////////////+/////v////91cQB+AAcAAAADBmgreHh3RQIeAAIBAgICRgIEAgUCBgIHAggCCQIKAgsCDAINAggCCAIIAggCCAIIAggCCAIIAggCCAIIAggCCAIIAggCCAIBAgMCj3NxAH4AAAAAAAJzcQB+AAT///////////////7////+/////3VxAH4ABwAAAAMEDq54eHdFAh4AAgECAgJwAgQCBQIGAgcCCAIJAhwCCwIMAg0CCAIIAggCCAIIAggCCAIIAggCCAIIAggCCAIIAggCCAIIAgECAwKQc3EAfgAAAAAAAnNxAH4ABP///////////////v////7/////dXEAfgAHAAAABD37VuJ4eHeKAh4AAgECAgIoAgQCBQIGAgcCCAIJAgoCCwIMAg0CCAIIAggCCAIIAggCCAIIAggCCAIIAggCCAIIAggCCAIIAgECAwIOAh4AAgECAgIxAgQCBQIGAgcCCAIJAhwCCwIMAg0CCAIIAggCCAIIAggCCAIIAggCCAIIAggCCAIIAggCCAIIAgECAwKRc3EAfgAAAAAAAnNxAH4ABP///////////////v////7/////dXEAfgAHAAAABF7UYvh4eHeKAh4AAgECAgJqAgQCBQIGAgcCCAIJAhwCCwIMAg0CCAIIAggCCAIIAggCCAIIAggCCAIIAggCCAIIAggCCAIIAgECAwI5Ah4AAgECAgItAgQCBQIGAgcCCAIJAgoCCwIMAg0CCAIIAggCCAIIAggCCAIIAggCCAIIAggCCAIIAggCCAIIAgECAwKSc3EAfgAAAAAAAnNxAH4ABP///////////////v////7/////dXEAfgAHAAAAAwuCrXh4egAABAACHgACkwAJMzEzNzI3NjY0AgICHwIEAgUCBgIHAggCCQIgAgsCDAINAggCCAIIAggCCAIIAggCCAIIAggCCAIIAggCCAIIAggCCAISAgMCIQIeAAKTAgICKgIEAgUCBgIHAggCCQIKAgsCDAINAggCCAIIAggCCAIIAggCCAIIAggCCAIIAggCCAIIAggCCAISAgMCKwIeAAKTAgICMQIEAgUCBgIHAggCCQIcAgsCDAINAggCCAIIAggCCAIIAggCCAIIAggCCAIIAggCCAIIAggCCAISAgMCkQIeAAKTAgICRgIEAgUCBgIHAggCCQIgAgsCDAINAggCCAIIAggCCAIIAggCCAIIAggCCAIIAggCCAIIAggCCAISAgMCRwIeAAKTAgICMwIEAgUCBgIHAggCCQIKAgsCDAINAggCCAIIAggCCAIIAggCCAIIAggCCAIIAggCCAIIAggCCAISAgMCNAIeAAKTAgICMQIEAgUCBgIHAggCCQIgAgsCDAINAggCCAIIAggCCAIIAggCCAIIAggCCAIIAggCCAIIAggCCAISAgMCMgIeAAKTAgICOAIEAgUCBgIHAggCCQIKAgsCDAINAggCCAIIAggCCAIIAggCCAIIAggCCAIIAggCCAIIAggCCAISAgMCDgIeAAKTAgICVQIEAgUCBgIHAggCCQIKAgsCDAINAggCCAIIAggCCAIIAggCCAIIAggCCAIIAggCCAIIAggCCAISAgMCDgIeAAKTAgICLQIEAgUCBgIHAggCCQIcAgsCDAINAggCCAIIAggCCAIIAggCCAIIAggCCAIIAggCCAIIAggCCAISAgMCLgIeAAKTAgICKAIEAgUCBgIHAggCCQIcAgsCDAINAggCCAIIAggCCAIIAggCCAIIAggCCAIIAggCCAIIAggCCAISAgMCKQIeAAKTAgICOgIEAgUCBgIHAggCCQIKAgsCDAINAggCCAIIAggCCAIIAggCCAIIAggCCAIIAggCCAIIAggCCAISAgMCOwIeAAKTAgICIgIEAgUCBgIHAggCCQIgAgsCDAINAggCCAIIAggCCAIIAggCCAIIAggCCAIIAggCCAIIAggCCAISAgMCIwIeAAKTAgICcAIEAgUCBgIHAggCCQIcAgsCDAINAggCCAIIAggCCAIIAggCCAIIAggCCAIIAggCCAIIAggCCAISAgMCkAIeAAKTAgICXwIEAgUCBgIHAggCCQIKAgsCDAINAggCCAIIAggCCAIIAggCCAIIAggCCAIIAggCCAIIAggCCAISAgMCYAIeAAKTAgICagIEAgUCBgIHAggCCQIcAgsCDAINAggCCAIIAggCCAIIAggCCAIIegAABAACCAIIAggCCAIIAggCCAIIAhICAwI5Ah4AApMCAgJEAgQCBQIGAgcCCAIJAgoCCwIMAg0CCAIIAggCCAIIAggCCAIIAggCCAIIAggCCAIIAggCCAIIAhICAwIOAh4AApMCAgJGAgQCBQIGAgcCCAIJAhwCCwIMAg0CCAIIAggCCAIIAggCCAIIAggCCAIIAggCCAIIAggCCAIIAhICAwJPAh4AApMCAgImAgQCBQIGAgcCCAIJAgoCCwIMAg0CCAIIAggCCAIIAggCCAIIAggCCAIIAggCCAIIAggCCAIIAhICAwInAh4AApMCAgIvAgQCBQIGAgcCCAIJAiACCwIMAg0CCAIIAggCCAIIAggCCAIIAggCCAIIAggCCAIIAggCCAIIAhICAwJiAh4AApMCAgIDAgQCBQIGAgcCCAIJAgoCCwIMAg0CCAIIAggCCAIIAggCCAIIAggCCAIIAggCCAIIAggCCAIIAhICAwIOAh4AApMCAgIbAgQCBQIGAgcCCAIJAhwCCwIMAg0CCAIIAggCCAIIAggCCAIIAggCCAIIAggCCAIIAggCCAIIAhICAwIdAh4AApMCAgI8AgQCBQIGAgcCCAIJAiACCwIMAg0CCAIIAggCCAIIAggCCAIIAggCCAIIAggCCAIIAggCCAIIAhICAwKBAh4AApMCAgJIAgQCBQIGAgcCCAIJAiACCwIMAg0CCAIIAggCCAIIAggCCAIIAggCCAIIAggCCAIIAggCCAIIAhICAwKMAh4AApMCAgIeAgQCBQIGAgcCCAIJAgoCCwIMAg0CCAIIAggCCAIIAggCCAIIAggCCAIIAggCCAIIAggCCAIIAhICAwIOAh4AApMCAgI+AgQCBQIGAgcCCAIJAhwCCwIMAg0CCAIIAggCCAIIAggCCAIIAggCCAIIAggCCAIIAggCCAIIAhICAwKNAh4AApMCAgJNAgQCBQIGAgcCCAIJAhwCCwIMAg0CCAIIAggCCAIIAggCCAIIAggCCAIIAggCCAIIAggCCAIIAhICAwJZAh4AApMCAgI+AgQCBQIGAgcCCAIJAiACCwIMAg0CCAIIAggCCAIIAggCCAIIAggCCAIIAggCCAIIAggCCAIIAhICAwI/Ah4AApMCAgJqAgQCBQIGAgcCCAIJAiACCwIMAg0CCAIIAggCCAIIAggCCAIIAggCCAIIAggCCAIIAggCCAIIAhICAwIhAh4AApMCAgJWAgQCBQIGAgcCCAIJAhwCCwIMAg0CCAIIAggCCAIIAggCCAIIAggCCAIIAggCCAIIAggCCAIIAhICAwJ+Ah4AApMCAgImAgQCBQIGAgcCCAIJAiACCwIMAg0CCAIIAggCegAABAAIAggCCAIIAggCCAIIAggCCAIIAggCCAIIAggCEgIDAlECHgACkwICAiYCBAIFAgYCBwIIAgkCHAILAgwCDQIIAggCCAIIAggCCAIIAggCCAIIAggCCAIIAggCCAIIAggCEgIDAnUCHgACkwICAm0CBAIFAgYCBwIIAgkCCgILAgwCDQIIAggCCAIIAggCCAIIAggCCAIIAggCCAIIAggCCAIIAggCEgIDAoYCHgACkwICAgMCBAIFAgYCBwIIAgkCIAILAgwCDQIIAggCCAIIAggCCAIIAggCCAIIAggCCAIIAggCCAIIAggCEgIDAlACHgACkwICAlYCBAIFAgYCBwIIAgkCCgILAgwCDQIIAggCCAIIAggCCAIIAggCCAIIAggCCAIIAggCCAIIAggCEgIDAlcCHgACkwICAh4CBAIFAgYCBwIIAgkCHAILAgwCDQIIAggCCAIIAggCCAIIAggCCAIIAggCCAIIAggCCAIIAggCEgIDAjkCHgACkwICAn8CBAIFAgYCBwIIAgkCCgILAgwCDQIIAggCCAIIAggCCAIIAggCCAIIAggCCAIIAggCCAIIAggCEgIDAg4CHgACkwICAloCBAIFAgYCBwIIAgkCCgILAgwCDQIIAggCCAIIAggCCAIIAggCCAIIAggCCAIIAggCCAIIAggCEgIDAlsCHgACkwICAkECBAIFAgYCBwIIAgkCIAILAgwCDQIIAggCCAIIAggCCAIIAggCCAIIAggCCAIIAggCCAIIAggCEgIDAlgCHgACkwICAnACBAIFAgYCBwIIAgkCIAILAgwCDQIIAggCCAIIAggCCAIIAggCCAIIAggCCAIIAggCCAIIAggCEgIDAoQCHgACkwICAl8CBAIFAgYCBwIIAgkCIAILAgwCDQIIAggCCAIIAggCCAIIAggCCAIIAggCCAIIAggCCAIIAggCEgIDAncCHgACkwICAjwCBAIFAgYCBwIIAgkCCgILAgwCDQIIAggCCAIIAggCCAIIAggCCAIIAggCCAIIAggCCAIIAggCEgIDAj0CHgACkwICAlUCBAIFAgYCBwIIAgkCIAILAgwCDQIIAggCCAIIAggCCAIIAggCCAIIAggCCAIIAggCCAIIAggCEgIDAnkCHgACkwICAlYCBAIFAgYCBwIIAgkCIAILAgwCDQIIAggCCAIIAggCCAIIAggCCAIIAggCCAIIAggCCAIIAggCEgIDAnsCHgACkwICAi8CBAIFAgYCBwIIAgkCHAILAgwCDQIIAggCCAIIAggCCAIIAggCCAIIAggCCAIIAggCCAIIAggCEgIDAjACHgACkwICAh4CBAIFAgYCBwIIAgkCIAILegAABAACDAINAggCCAIIAggCCAIIAggCCAIIAggCCAIIAggCCAIIAggCCAISAgMCIQIeAAKTAgICAwIEAgUCBgIHAggCCQIcAgsCDAINAggCCAIIAggCCAIIAggCCAIIAggCCAIIAggCCAIIAggCCAISAgMCfAIeAAKTAgICSAIEAgUCBgIHAggCCQIKAgsCDAINAggCCAIIAggCCAIIAggCCAIIAggCCAIIAggCCAIIAggCCAISAgMCSQIeAAKTAgICIgIEAgUCBgIHAggCCQIcAgsCDAINAggCCAIIAggCCAIIAggCCAIIAggCCAIIAggCCAIIAggCCAISAgMCNwIeAAKTAgICMQIEAgUCBgIHAggCCQIKAgsCDAINAggCCAIIAggCCAIIAggCCAIIAggCCAIIAggCCAIIAggCCAISAgMCTAIeAAKTAgICQQIEAgUCBgIHAggCCQIcAgsCDAINAggCCAIIAggCCAIIAggCCAIIAggCCAIIAggCCAIIAggCCAISAgMCQgIeAAKTAgICHwIEAgUCBgIHAggCCQIcAgsCDAINAggCCAIIAggCCAIIAggCCAIIAggCCAIIAggCCAIIAggCCAISAgMCOQIeAAKTAgICSgIEAgUCBgIHAggCCQIcAgsCDAINAggCCAIIAggCCAIIAggCCAIIAggCCAIIAggCCAIIAggCCAISAgMCbwIeAAKTAgICcAIEAgUCBgIHAggCCQIKAgsCDAINAggCCAIIAggCCAIIAggCCAIIAggCCAIIAggCCAIIAggCCAISAgMCcQIeAAKTAgICPgIEAgUCBgIHAggCCQIKAgsCDAINAggCCAIIAggCCAIIAggCCAIIAggCCAIIAggCCAIIAggCCAISAgMCDgIeAAKTAgICQQIEAgUCBgIHAggCCQIKAgsCDAINAggCCAIIAggCCAIIAggCCAIIAggCCAIIAggCCAIIAggCCAISAgMCDgIeAAKTAgICagIEAgUCBgIHAggCCQIKAgsCDAINAggCCAIIAggCCAIIAggCCAIIAggCCAIIAggCCAIIAggCCAISAgMCDgIeAAKTAgICWgIEAgUCBgIHAggCCQIgAgsCDAINAggCCAIIAggCCAIIAggCCAIIAggCCAIIAggCCAIIAggCCAISAgMCegIeAAKTAgICYwIEAgUCBgIHAggCCQIcAgsCDAINAggCCAIIAggCCAIIAggCCAIIAggCCAIIAggCCAIIAggCCAISAgMCZAIeAAKTAgICXQIEAgUCBgIHAggCCQIcAgsCDAINAggCCAIIAggCCAIIAggCCAIIAggCCAIIAggCCAIIAggCCAISAgMCXgIeAAKTAgICfwIEAgUCegAABAAGAgcCCAIJAiACCwIMAg0CCAIIAggCCAIIAggCCAIIAggCCAIIAggCCAIIAggCCAIIAhICAwKLAh4AApMCAgJjAgQCBQIGAgcCCAIJAiACCwIMAg0CCAIIAggCCAIIAggCCAIIAggCCAIIAggCCAIIAggCCAIIAhICAwJnAh4AApMCAgIvAgQCBQIGAgcCCAIJAgoCCwIMAg0CCAIIAggCCAIIAggCCAIIAggCCAIIAggCCAIIAggCCAIIAhICAwJzAh4AApMCAgJfAgQCBQIGAgcCCAIJAhwCCwIMAg0CCAIIAggCCAIIAggCCAIIAggCCAIIAggCCAIIAggCCAIIAhICAwJrAh4AApMCAgJtAgQCBQIGAgcCCAIJAiACCwIMAg0CCAIIAggCCAIIAggCCAIIAggCCAIIAggCCAIIAggCCAIIAhICAwJuAh4AApMCAgIbAgQCBQIGAgcCCAIJAgoCCwIMAg0CCAIIAggCCAIIAggCCAIIAggCCAIIAggCCAIIAggCCAIIAhICAwKOAh4AApMCAgJaAgQCBQIGAgcCCAIJAhwCCwIMAg0CCAIIAggCCAIIAggCCAIIAggCCAIIAggCCAIIAggCCAIIAhICAwKFAh4AApMCAgItAgQCBQIGAgcCCAIJAgoCCwIMAg0CCAIIAggCCAIIAggCCAIIAggCCAIIAggCCAIIAggCCAIIAhICAwKSAh4AApMCAgIkAgQCBQIGAgcCCAIJAhwCCwIMAg0CCAIIAggCCAIIAggCCAIIAggCCAIIAggCCAIIAggCCAIIAhICAwJhAh4AApMCAgJdAgQCBQIGAgcCCAIJAiACCwIMAg0CCAIIAggCCAIIAggCCAIIAggCCAIIAggCCAIIAggCCAIIAhICAwJoAh4AApMCAgJVAgQCBQIGAgcCCAIJAhwCCwIMAg0CCAIIAggCCAIIAggCCAIIAggCCAIIAggCCAIIAggCCAIIAhICAwJmAh4AApMCAgI4AgQCBQIGAgcCCAIJAiACCwIMAg0CCAIIAggCCAIIAggCCAIIAggCCAIIAggCCAIIAggCCAIIAhICAwKJAh4AApMCAgI1AgQCBQIGAgcCCAIJAgoCCwIMAg0CCAIIAggCCAIIAggCCAIIAggCCAIIAggCCAIIAggCCAIIAhICAwJlAh4AApMCAgJNAgQCBQIGAgcCCAIJAiACCwIMAg0CCAIIAggCCAIIAggCCAIIAggCCAIIAggCCAIIAggCCAIIAhICAwJOAh4AApMCAgJKAgQCBQIGAgcCCAIJAiACCwIMAg0CCAIIAggCCAIIAggCCAIIAggCCAIIAggCCAIIAggCCAIIAhICAwJsAh4AegAABAACkwICAigCBAIFAgYCBwIIAgkCCgILAgwCDQIIAggCCAIIAggCCAIIAggCCAIIAggCCAIIAggCCAIIAggCEgIDAg4CHgACkwICAioCBAIFAgYCBwIIAgkCHAILAgwCDQIIAggCCAIIAggCCAIIAggCCAIIAggCCAIIAggCCAIIAggCEgIDAlwCHgACkwICAjwCBAIFAgYCBwIIAgkCHAILAgwCDQIIAggCCAIIAggCCAIIAggCCAIIAggCCAIIAggCCAIIAggCEgIDAoMCHgACkwICAkYCBAIFAgYCBwIIAgkCCgILAgwCDQIIAggCCAIIAggCCAIIAggCCAIIAggCCAIIAggCCAIIAggCEgIDAo8CHgACkwICAjUCBAIFAgYCBwIIAgkCIAILAgwCDQIIAggCCAIIAggCCAIIAggCCAIIAggCCAIIAggCCAIIAggCEgIDAocCHgACkwICAiICBAIFAgYCBwIIAgkCCgILAgwCDQIIAggCCAIIAggCCAIIAggCCAIIAggCCAIIAggCCAIIAggCEgIDAlMCHgACkwICAiQCBAIFAgYCBwIIAgkCIAILAgwCDQIIAggCCAIIAggCCAIIAggCCAIIAggCCAIIAggCCAIIAggCEgIDAlICHgACkwICAkQCBAIFAgYCBwIIAgkCHAILAgwCDQIIAggCCAIIAggCCAIIAggCCAIIAggCCAIIAggCCAIIAggCEgIDAlQCHgACkwICAkgCBAIFAgYCBwIIAgkCHAILAgwCDQIIAggCCAIIAggCCAIIAggCCAIIAggCCAIIAggCCAIIAggCEgIDAn0CHgACkwICAjoCBAIFAgYCBwIIAgkCIAILAgwCDQIIAggCCAIIAggCCAIIAggCCAIIAggCCAIIAggCCAIIAggCEgIDAogCHgACkwICAjUCBAIFAgYCBwIIAgkCHAILAgwCDQIIAggCCAIIAggCCAIIAggCCAIIAggCCAIIAggCCAIIAggCEgIDAjYCHgACkwICAh8CBAIFAgYCBwIIAgkCCgILAgwCDQIIAggCCAIIAggCCAIIAggCCAIIAggCCAIIAggCCAIIAggCEgIDAg4CHgACkwICAioCBAIFAgYCBwIIAgkCIAILAgwCDQIIAggCCAIIAggCCAIIAggCCAIIAggCCAIIAggCCAIIAggCEgIDAnYCHgACkwICAjMCBAIFAgYCBwIIAgkCIAILAgwCDQIIAggCCAIIAggCCAIIAggCCAIIAggCCAIIAggCCAIIAggCEgIDAooCHgACkwICAigCBAIFAgYCBwIIAgkCIAILAgwCDQIIAggCCAIIAggCCAIIAggCCAIIAggCCAIIAggCCAIIegAABAACCAISAgMCLAIeAAKTAgICLQIEAgUCBgIHAggCCQIgAgsCDAINAggCCAIIAggCCAIIAggCCAIIAggCCAIIAggCCAIIAggCCAISAgMCQAIeAAKTAgICSgIEAgUCBgIHAggCCQIKAgsCDAINAggCCAIIAggCCAIIAggCCAIIAggCCAIIAggCCAIIAggCCAISAgMCSwIeAAKTAgICTQIEAgUCBgIHAggCCQIKAgsCDAINAggCCAIIAggCCAIIAggCCAIIAggCCAIIAggCCAIIAggCCAISAgMCDgIeAAKTAgICMwIEAgUCBgIHAggCCQIcAgsCDAINAggCCAIIAggCCAIIAggCCAIIAggCCAIIAggCCAIIAggCCAISAgMCeAIeAAKTAgICRAIEAgUCBgIHAggCCQIgAgsCDAINAggCCAIIAggCCAIIAggCCAIIAggCCAIIAggCCAIIAggCCAISAgMCRQIeAAKTAgICGwIEAgUCBgIHAggCCQIgAgsCDAINAggCCAIIAggCCAIIAggCCAIIAggCCAIIAggCCAIIAggCCAISAgMCQwIeAAKTAgICYwIEAgUCBgIHAggCCQIKAgsCDAINAggCCAIIAggCCAIIAggCCAIIAggCCAIIAggCCAIIAggCCAISAgMCDgIeAAKTAgICOAIEAgUCBgIHAggCCQIcAgsCDAINAggCCAIIAggCCAIIAggCCAIIAggCCAIIAggCCAIIAggCCAISAgMCcgIeAAKTAgICOgIEAgUCBgIHAggCCQIcAgsCDAINAggCCAIIAggCCAIIAggCCAIIAggCCAIIAggCCAIIAggCCAISAgMCaQIeAAKTAgICXQIEAgUCBgIHAggCCQIKAgsCDAINAggCCAIIAggCCAIIAggCCAIIAggCCAIIAggCCAIIAggCCAISAgMCggIeAAKTAgICJAIEAgUCBgIHAggCCQIKAgsCDAINAggCCAIIAggCCAIIAggCCAIIAggCCAIIAggCCAIIAggCCAISAgMCJQIeAAKTAgICfwIEAgUCBgIHAggCCQIcAgsCDAINAggCCAIIAggCCAIIAggCCAIIAggCCAIIAggCCAIIAggCCAISAgMCgAIeAAKTAgICbQIEAgUCBgIHAggCCQIcAgsCDAINAggCCAIIAggCCAIIAggCCAIIAggCCAIIAggCCAIIAggCCAISAgMCdAIeAAKUAAkzMTM2OTI1NzYCAgJWAgQCBQIGAgcCCAIJAhwCCwIMAg0CCAIIAggCCAIIAggCCAIIAggCCAIIAggCCAIIAggCCAIIAhwCAwJ+Ah4AApQCAgJIAgQCBQIGAgcCCAIJAhwCCwIMAg0CCAIIAggCCAIIegAABAACCAIIAggCCAIIAggCCAIIAggCCAIIAggCHAIDAn0CHgAClAICAn8CBAIFAgYCBwIIAgkCHAILAgwCDQIIAggCCAIIAggCCAIIAggCCAIIAggCCAIIAggCCAIIAggCHAIDAoACHgAClAICAk0CBAIFAgYCBwIIAgkCIAILAgwCDQIIAggCCAIIAggCCAIIAggCCAIIAggCCAIIAggCCAIIAggCHAIDAk4CHgAClAICAjECBAIFAgYCBwIIAgkCCgILAgwCDQIIAggCCAIIAggCCAIIAggCCAIIAggCCAIIAggCCAIIAggCHAIDAkwCHgAClAICAjwCBAIFAgYCBwIIAgkCIAILAgwCDQIIAggCCAIIAggCCAIIAggCCAIIAggCCAIIAggCCAIIAggCHAIDAoECHgAClAICAl0CBAIFAgYCBwIIAgkCCgILAgwCDQIIAggCCAIIAggCCAIIAggCCAIIAggCCAIIAggCCAIIAggCHAIDAoICHgAClAICAl8CBAIFAgYCBwIIAgkCCgILAgwCDQIIAggCCAIIAggCCAIIAggCCAIIAggCCAIIAggCCAIIAggCHAIDAmACHgAClAICAiICBAIFAgYCBwIIAgkCHAILAgwCDQIIAggCCAIIAggCCAIIAggCCAIIAggCCAIIAggCCAIIAggCHAIDAjcCHgAClAICAlYCBAIFAgYCBwIIAgkCIAILAgwCDQIIAggCCAIIAggCCAIIAggCCAIIAggCCAIIAggCCAIIAggCHAIDAnsCHgAClAICAi0CBAIFAgYCBwIIAgkCCgILAgwCDQIIAggCCAIIAggCCAIIAggCCAIIAggCCAIIAggCCAIIAggCHAIDApICHgAClAICAkoCBAIFAgYCBwIIAgkCCgILAgwCDQIIAggCCAIIAggCCAIIAggCCAIIAggCCAIIAggCCAIIAggCHAIDAksCHgAClAICAkQCBAIFAgYCBwIIAgkCIAILAgwCDQIIAggCCAIIAggCCAIIAggCCAIIAggCCAIIAggCCAIIAggCHAIDAkUCHgAClAICAjUCBAIFAgYCBwIIAgkCHAILAgwCDQIIAggCCAIIAggCCAIIAggCCAIIAggCCAIIAggCCAIIAggCHAIDAjYCHgAClAICAiYCBAIFAgYCBwIIAgkCHAILAgwCDQIIAggCCAIIAggCCAIIAggCCAIIAggCCAIIAggCCAIIAggCHAIDAnUCHgAClAICAi8CBAIFAgYCBwIIAgkCCgILAgwCDQIIAggCCAIIAggCCAIIAggCCAIIAggCCAIIAggCCAIIAggCHAIDAnMCHgAClAICAloCBAIFAgYCBwIIAgkCIAILAgwCegAABAANAggCCAIIAggCCAIIAggCCAIIAggCCAIIAggCCAIIAggCCAIcAgMCegIeAAKUAgICfwIEAgUCBgIHAggCCQIKAgsCDAINAggCCAIIAggCCAIIAggCCAIIAggCCAIIAggCCAIIAggCCAIcAgMCDgIeAAKUAgICSAIEAgUCBgIHAggCCQIgAgsCDAINAggCCAIIAggCCAIIAggCCAIIAggCCAIIAggCCAIIAggCCAIcAgMCjAIeAAKUAgICcAIEAgUCBgIHAggCCQIgAgsCDAINAggCCAIIAggCCAIIAggCCAIIAggCCAIIAggCCAIIAggCCAIcAgMChAIeAAKUAgICOgIEAgUCBgIHAggCCQIKAgsCDAINAggCCAIIAggCCAIIAggCCAIIAggCCAIIAggCCAIIAggCCAIcAgMCOwIeAAKUAgICKgIEAgUCBgIHAggCCQIgAgsCDAINAggCCAIIAggCCAIIAggCCAIIAggCCAIIAggCCAIIAggCCAIcAgMCdgIeAAKUAgICJAIEAgUCBgIHAggCCQIgAgsCDAINAggCCAIIAggCCAIIAggCCAIIAggCCAIIAggCCAIIAggCCAIcAgMCUgIeAAKUAgICRgIEAgUCBgIHAggCCQIcAgsCDAINAggCCAIIAggCCAIIAggCCAIIAggCCAIIAggCCAIIAggCCAIcAgMCTwIeAAKUAgICLQIEAgUCBgIHAggCCQIcAgsCDAINAggCCAIIAggCCAIIAggCCAIIAggCCAIIAggCCAIIAggCCAIcAgMCLgIeAAKUAgICXwIEAgUCBgIHAggCCQIcAgsCDAINAggCCAIIAggCCAIIAggCCAIIAggCCAIIAggCCAIIAggCCAIcAgMCawIeAAKUAgICWgIEAgUCBgIHAggCCQIcAgsCDAINAggCCAIIAggCCAIIAggCCAIIAggCCAIIAggCCAIIAggCCAIcAgMChQIeAAKUAgICQQIEAgUCBgIHAggCCQIKAgsCDAINAggCCAIIAggCCAIIAggCCAIIAggCCAIIAggCCAIIAggCCAIcAgMCDgIeAAKUAgICIgIEAgUCBgIHAggCCQIKAgsCDAINAggCCAIIAggCCAIIAggCCAIIAggCCAIIAggCCAIIAggCCAIcAgMCUwIeAAKUAgICMwIEAgUCBgIHAggCCQIKAgsCDAINAggCCAIIAggCCAIIAggCCAIIAggCCAIIAggCCAIIAggCCAIcAgMCNAIeAAKUAgICbQIEAgUCBgIHAggCCQIKAgsCDAINAggCCAIIAggCCAIIAggCCAIIAggCCAIIAggCCAIIAggCCAIcAgMChgIeAAKUAgICRAIEAgUCBgIHegAABAACCAIJAhwCCwIMAg0CCAIIAggCCAIIAggCCAIIAggCCAIIAggCCAIIAggCCAIIAhwCAwJUAh4AApQCAgIxAgQCBQIGAgcCCAIJAiACCwIMAg0CCAIIAggCCAIIAggCCAIIAggCCAIIAggCCAIIAggCCAIIAhwCAwIyAh4AApQCAgJdAgQCBQIGAgcCCAIJAiACCwIMAg0CCAIIAggCCAIIAggCCAIIAggCCAIIAggCCAIIAggCCAIIAhwCAwJoAh4AApQCAgI1AgQCBQIGAgcCCAIJAgoCCwIMAg0CCAIIAggCCAIIAggCCAIIAggCCAIIAggCCAIIAggCCAIIAhwCAwJlAh4AApQCAgIbAgQCBQIGAgcCCAIJAhwCCwIMAg0CCAIIAggCCAIIAggCCAIIAggCCAIIAggCCAIIAggCCAIIAhwCAwIdAh4AApQCAgJVAgQCBQIGAgcCCAIJAhwCCwIMAg0CCAIIAggCCAIIAggCCAIIAggCCAIIAggCCAIIAggCCAIIAhwCAwJmAh4AApQCAgIvAgQCBQIGAgcCCAIJAhwCCwIMAg0CCAIIAggCCAIIAggCCAIIAggCCAIIAggCCAIIAggCCAIIAhwCAwIwAh4AApQCAgI6AgQCBQIGAgcCCAIJAhwCCwIMAg0CCAIIAggCCAIIAggCCAIIAggCCAIIAggCCAIIAggCCAIIAhwCAwJpAh4AApQCAgIDAgQCBQIGAgcCCAIJAgoCCwIMAg0CCAIIAggCCAIIAggCCAIIAggCCAIIAggCCAIIAggCCAIIAhwCAwIOAh4AApQCAgJKAgQCBQIGAgcCCAIJAiACCwIMAg0CCAIIAggCCAIIAggCCAIIAggCCAIIAggCCAIIAggCCAIIAhwCAwJsAh4AApQCAgIkAgQCBQIGAgcCCAIJAgoCCwIMAg0CCAIIAggCCAIIAggCCAIIAggCCAIIAggCCAIIAggCCAIIAhwCAwIlAh4AApQCAgImAgQCBQIGAgcCCAIJAgoCCwIMAg0CCAIIAggCCAIIAggCCAIIAggCCAIIAggCCAIIAggCCAIIAhwCAwInAh4AApQCAgJfAgQCBQIGAgcCCAIJAiACCwIMAg0CCAIIAggCCAIIAggCCAIIAggCCAIIAggCCAIIAggCCAIIAhwCAwJ3Ah4AApQCAgJtAgQCBQIGAgcCCAIJAiACCwIMAg0CCAIIAggCCAIIAggCCAIIAggCCAIIAggCCAIIAggCCAIIAhwCAwJuAh4AApQCAgJwAgQCBQIGAgcCCAIJAhwCCwIMAg0CCAIIAggCCAIIAggCCAIIAggCCAIIAggCCAIIAggCCAIIAhwCAwKQAh4AApQCegAABAACAioCBAIFAgYCBwIIAgkCHAILAgwCDQIIAggCCAIIAggCCAIIAggCCAIIAggCCAIIAggCCAIIAggCHAIDAlwCHgAClAICAi0CBAIFAgYCBwIIAgkCIAILAgwCDQIIAggCCAIIAggCCAIIAggCCAIIAggCCAIIAggCCAIIAggCHAIDAkACHgAClAICAhsCBAIFAgYCBwIIAgkCIAILAgwCDQIIAggCCAIIAggCCAIIAggCCAIIAggCCAIIAggCCAIIAggCHAIDAkMCHgAClAICAkECBAIFAgYCBwIIAgkCHAILAgwCDQIIAggCCAIIAggCCAIIAggCCAIIAggCCAIIAggCCAIIAggCHAIDAkICHgAClAICAk0CBAIFAgYCBwIIAgkCCgILAgwCDQIIAggCCAIIAggCCAIIAggCCAIIAggCCAIIAggCCAIIAggCHAIDAg4CHgAClAICAiQCBAIFAgYCBwIIAgkCHAILAgwCDQIIAggCCAIIAggCCAIIAggCCAIIAggCCAIIAggCCAIIAggCHAIDAmECHgAClAICAjECBAIFAgYCBwIIAgkCHAILAgwCDQIIAggCCAIIAggCCAIIAggCCAIIAggCCAIIAggCCAIIAggCHAIDApECHgAClAICAjMCBAIFAgYCBwIIAgkCHAILAgwCDQIIAggCCAIIAggCCAIIAggCCAIIAggCCAIIAggCCAIIAggCHAIDAngCHgAClAICAjwCBAIFAgYCBwIIAgkCCgILAgwCDQIIAggCCAIIAggCCAIIAggCCAIIAggCCAIIAggCCAIIAggCHAIDAj0CHgAClAICAkYCBAIFAgYCBwIIAgkCIAILAgwCDQIIAggCCAIIAggCCAIIAggCCAIIAggCCAIIAggCCAIIAggCHAIDAkcCHgAClAICAi8CBAIFAgYCBwIIAgkCIAILAgwCDQIIAggCCAIIAggCCAIIAggCCAIIAggCCAIIAggCCAIIAggCHAIDAmICHgAClAICAkgCBAIFAgYCBwIIAgkCCgILAgwCDQIIAggCCAIIAggCCAIIAggCCAIIAggCCAIIAggCCAIIAggCHAIDAkkCHgAClAICAlUCBAIFAgYCBwIIAgkCIAILAgwCDQIIAggCCAIIAggCCAIIAggCCAIIAggCCAIIAggCCAIIAggCHAIDAnkCHgAClAICAgMCBAIFAgYCBwIIAgkCHAILAgwCDQIIAggCCAIIAggCCAIIAggCCAIIAggCCAIIAggCCAIIAggCHAIDAnwCHgAClAICAn8CBAIFAgYCBwIIAgkCIAILAgwCDQIIAggCCAIIAggCCAIIAggCCAIIAggCCAIIAggCCAIIAggCegAABAAcAgMCiwIeAAKUAgICOgIEAgUCBgIHAggCCQIgAgsCDAINAggCCAIIAggCCAIIAggCCAIIAggCCAIIAggCCAIIAggCCAIcAgMCiAIeAAKUAgICMwIEAgUCBgIHAggCCQIgAgsCDAINAggCCAIIAggCCAIIAggCCAIIAggCCAIIAggCCAIIAggCCAIcAgMCigIeAAKUAgICRAIEAgUCBgIHAggCCQIKAgsCDAINAggCCAIIAggCCAIIAggCCAIIAggCCAIIAggCCAIIAggCCAIcAgMCDgIeAAKUAgICbQIEAgUCBgIHAggCCQIcAgsCDAINAggCCAIIAggCCAIIAggCCAIIAggCCAIIAggCCAIIAggCCAIcAgMCdAIeAAKUAgICXQIEAgUCBgIHAggCCQIcAgsCDAINAggCCAIIAggCCAIIAggCCAIIAggCCAIIAggCCAIIAggCCAIcAgMCXgIeAAKUAgICVQIEAgUCBgIHAggCCQIKAgsCDAINAggCCAIIAggCCAIIAggCCAIIAggCCAIIAggCCAIIAggCCAIcAgMCDgIeAAKUAgICRgIEAgUCBgIHAggCCQIKAgsCDAINAggCCAIIAggCCAIIAggCCAIIAggCCAIIAggCCAIIAggCCAIcAgMCjwIeAAKUAgICVgIEAgUCBgIHAggCCQIKAgsCDAINAggCCAIIAggCCAIIAggCCAIIAggCCAIIAggCCAIIAggCCAIcAgMCVwIeAAKUAgICTQIEAgUCBgIHAggCCQIcAgsCDAINAggCCAIIAggCCAIIAggCCAIIAggCCAIIAggCCAIIAggCCAIcAgMCWQIeAAKUAgICQQIEAgUCBgIHAggCCQIgAgsCDAINAggCCAIIAggCCAIIAggCCAIIAggCCAIIAggCCAIIAggCCAIcAgMCWAIeAAKUAgICGwIEAgUCBgIHAggCCQIKAgsCDAINAggCCAIIAggCCAIIAggCCAIIAggCCAIIAggCCAIIAggCCAIcAgMCjgIeAAKUAgICWgIEAgUCBgIHAggCCQIKAgsCDAINAggCCAIIAggCCAIIAggCCAIIAggCCAIIAggCCAIIAggCCAIcAgMCWwIeAAKUAgICcAIEAgUCBgIHAggCCQIKAgsCDAINAggCCAIIAggCCAIIAggCCAIIAggCCAIIAggCCAIIAggCCAIcAgMCcQIeAAKUAgICIgIEAgUCBgIHAggCCQIgAgsCDAINAggCCAIIAggCCAIIAggCCAIIAggCCAIIAggCCAIIAggCCAIcAgMCIwIeAAKUAgICSgIEAgUCBgIHAggCCQIcAgsCDAINAggCCAIIAggCCAIIAggCCAIIAggCCAIIegAABAACCAIIAggCCAIIAhwCAwJvAh4AApQCAgIqAgQCBQIGAgcCCAIJAgoCCwIMAg0CCAIIAggCCAIIAggCCAIIAggCCAIIAggCCAIIAggCCAIIAhwCAwIrAh4AApQCAgI8AgQCBQIGAgcCCAIJAhwCCwIMAg0CCAIIAggCCAIIAggCCAIIAggCCAIIAggCCAIIAggCCAIIAhwCAwKDAh4AApQCAgI1AgQCBQIGAgcCCAIJAiACCwIMAg0CCAIIAggCCAIIAggCCAIIAggCCAIIAggCCAIIAggCCAIIAhwCAwKHAh4AApQCAgIDAgQCBQIGAgcCCAIJAiACCwIMAg0CCAIIAggCCAIIAggCCAIIAggCCAIIAggCCAIIAggCCAIIAhwCAwJQAh4AApQCAgImAgQCBQIGAgcCCAIJAiACCwIMAg0CCAIIAggCCAIIAggCCAIIAggCCAIIAggCCAIIAggCCAIIAhwCAwJRAh4AApUACTMxMzY5NDg5NgICAkoCBAIFAgYCBwIIAgkCCgILAgwCDQIIAggCCAIIAggCCAIIAggCCAIIAggCCAIIAggCCAIIAggCHgIDAksCHgAClQICAkYCBAIFAgYCBwIIAgkCHAILAgwCDQIIAggCCAIIAggCCAIIAggCCAIIAggCCAIIAggCCAIIAggCHgIDAk8CHgAClQICAkgCBAIFAgYCBwIIAgkCIAILAgwCDQIIAggCCAIIAggCCAIIAggCCAIIAggCCAIIAggCCAIIAggCHgIDAowCHgAClQICAiICBAIFAgYCBwIIAgkCHAILAgwCDQIIAggCCAIIAggCCAIIAggCCAIIAggCCAIIAggCCAIIAggCHgIDAjcCHgAClQICAlYCBAIFAgYCBwIIAgkCIAILAgwCDQIIAggCCAIIAggCCAIIAggCCAIIAggCCAIIAggCCAIIAggCHgIDAnsCHgAClQICAi0CBAIFAgYCBwIIAgkCCgILAgwCDQIIAggCCAIIAggCCAIIAggCCAIIAggCCAIIAggCCAIIAggCHgIDApICHgAClQICAl8CBAIFAgYCBwIIAgkCCgILAgwCDQIIAggCCAIIAggCCAIIAggCCAIIAggCCAIIAggCCAIIAggCHgIDAmACHgAClQICAkQCBAIFAgYCBwIIAgkCIAILAgwCDQIIAggCCAIIAggCCAIIAggCCAIIAggCCAIIAggCCAIIAggCHgIDAkUCHgAClQICAkgCBAIFAgYCBwIIAgkCHAILAgwCDQIIAggCCAIIAggCCAIIAggCCAIIAggCCAIIAggCCAIIAggCHgIDAn0CHgAClQICAjoCBAIFAgYCBwIIAgkCCgILAgwCDQIIegAABAACCAIIAggCCAIIAggCCAIIAggCCAIIAggCCAIIAggCCAIeAgMCOwIeAAKVAgICWgIEAgUCBgIHAggCCQIgAgsCDAINAggCCAIIAggCCAIIAggCCAIIAggCCAIIAggCCAIIAggCCAIeAgMCegIeAAKVAgICMQIEAgUCBgIHAggCCQIcAgsCDAINAggCCAIIAggCCAIIAggCCAIIAggCCAIIAggCCAIIAggCCAIeAgMCkQIeAAKVAgICXQIEAgUCBgIHAggCCQIcAgsCDAINAggCCAIIAggCCAIIAggCCAIIAggCCAIIAggCCAIIAggCCAIeAgMCXgIeAAKVAgICGwIEAgUCBgIHAggCCQIKAgsCDAINAggCCAIIAggCCAIIAggCCAIIAggCCAIIAggCCAIIAggCCAIeAgMCjgIeAAKVAgICfwIEAgUCBgIHAggCCQIgAgsCDAINAggCCAIIAggCCAIIAggCCAIIAggCCAIIAggCCAIIAggCCAIeAgMCiwIeAAKVAgICLwIEAgUCBgIHAggCCQIKAgsCDAINAggCCAIIAggCCAIIAggCCAIIAggCCAIIAggCCAIIAggCCAIeAgMCcwIeAAKVAgICVQIEAgUCBgIHAggCCQIKAgsCDAINAggCCAIIAggCCAIIAggCCAIIAggCCAIIAggCCAIIAggCCAIeAgMCDgIeAAKVAgICcAIEAgUCBgIHAggCCQIKAgsCDAINAggCCAIIAggCCAIIAggCCAIIAggCCAIIAggCCAIIAggCCAIeAgMCcQIeAAKVAgICKgIEAgUCBgIHAggCCQIKAgsCDAINAggCCAIIAggCCAIIAggCCAIIAggCCAIIAggCCAIIAggCCAIeAgMCKwIeAAKVAgICSgIEAgUCBgIHAggCCQIcAgsCDAINAggCCAIIAggCCAIIAggCCAIIAggCCAIIAggCCAIIAggCCAIeAgMCbwIeAAKVAgICTQIEAgUCBgIHAggCCQIcAgsCDAINAggCCAIIAggCCAIIAggCCAIIAggCCAIIAggCCAIIAggCCAIeAgMCWQIeAAKVAgICbQIEAgUCBgIHAggCCQIgAgsCDAINAggCCAIIAggCCAIIAggCCAIIAggCCAIIAggCCAIIAggCCAIeAgMCbgIeAAKVAgICIgIEAgUCBgIHAggCCQIgAgsCDAINAggCCAIIAggCCAIIAggCCAIIAggCCAIIAggCCAIIAggCCAIeAgMCIwIeAAKVAgICPAIEAgUCBgIHAggCCQIcAgsCDAINAggCCAIIAggCCAIIAggCCAIIAggCCAIIAggCCAIIAggCCAIeAgMCgwIeAAKVAgICRgIEAgUCBgIHAggCegAABAAJAiACCwIMAg0CCAIIAggCCAIIAggCCAIIAggCCAIIAggCCAIIAggCCAIIAh4CAwJHAh4AApUCAgI1AgQCBQIGAgcCCAIJAiACCwIMAg0CCAIIAggCCAIIAggCCAIIAggCCAIIAggCCAIIAggCCAIIAh4CAwKHAh4AApUCAgIvAgQCBQIGAgcCCAIJAhwCCwIMAg0CCAIIAggCCAIIAggCCAIIAggCCAIIAggCCAIIAggCCAIIAh4CAwIwAh4AApUCAgJtAgQCBQIGAgcCCAIJAhwCCwIMAg0CCAIIAggCCAIIAggCCAIIAggCCAIIAggCCAIIAggCCAIIAh4CAwJ0Ah4AApUCAgImAgQCBQIGAgcCCAIJAiACCwIMAg0CCAIIAggCCAIIAggCCAIIAggCCAIIAggCCAIIAggCCAIIAh4CAwJRAh4AApUCAgJdAgQCBQIGAgcCCAIJAgoCCwIMAg0CCAIIAggCCAIIAggCCAIIAggCCAIIAggCCAIIAggCCAIIAh4CAwKCAh4AApUCAgJ/AgQCBQIGAgcCCAIJAhwCCwIMAg0CCAIIAggCCAIIAggCCAIIAggCCAIIAggCCAIIAggCCAIIAh4CAwKAAh4AApUCAgI6AgQCBQIGAgcCCAIJAhwCCwIMAg0CCAIIAggCCAIIAggCCAIIAggCCAIIAggCCAIIAggCCAIIAh4CAwJpAh4AApUCAgIxAgQCBQIGAgcCCAIJAgoCCwIMAg0CCAIIAggCCAIIAggCCAIIAggCCAIIAggCCAIIAggCCAIIAh4CAwJMAh4AApUCAgIkAgQCBQIGAgcCCAIJAgoCCwIMAg0CCAIIAggCCAIIAggCCAIIAggCCAIIAggCCAIIAggCCAIIAh4CAwIlAh4AApUCAgJwAgQCBQIGAgcCCAIJAhwCCwIMAg0CCAIIAggCCAIIAggCCAIIAggCCAIIAggCCAIIAggCCAIIAh4CAwKQAh4AApUCAgJfAgQCBQIGAgcCCAIJAiACCwIMAg0CCAIIAggCCAIIAggCCAIIAggCCAIIAggCCAIIAggCCAIIAh4CAwJ3Ah4AApUCAgJNAgQCBQIGAgcCCAIJAgoCCwIMAg0CCAIIAggCCAIIAggCCAIIAggCCAIIAggCCAIIAggCCAIIAh4CAwIOAh4AApUCAgIbAgQCBQIGAgcCCAIJAiACCwIMAg0CCAIIAggCCAIIAggCCAIIAggCCAIIAggCCAIIAggCCAIIAh4CAwJDAh4AApUCAgJBAgQCBQIGAgcCCAIJAhwCCwIMAg0CCAIIAggCCAIIAggCCAIIAggCCAIIAggCCAIIAggCCAIIAh4CAwJCAh4AApUCAgIqegAABAACBAIFAgYCBwIIAgkCHAILAgwCDQIIAggCCAIIAggCCAIIAggCCAIIAggCCAIIAggCCAIIAggCHgIDAlwCHgAClQICAi0CBAIFAgYCBwIIAgkCIAILAgwCDQIIAggCCAIIAggCCAIIAggCCAIIAggCCAIIAggCCAIIAggCHgIDAkACHgAClQICAkoCBAIFAgYCBwIIAgkCIAILAgwCDQIIAggCCAIIAggCCAIIAggCCAIIAggCCAIIAggCCAIIAggCHgIDAmwCHgAClQICAlUCBAIFAgYCBwIIAgkCIAILAgwCDQIIAggCCAIIAggCCAIIAggCCAIIAggCCAIIAggCCAIIAggCHgIDAnkCHgAClQICAjwCBAIFAgYCBwIIAgkCCgILAgwCDQIIAggCCAIIAggCCAIIAggCCAIIAggCCAIIAggCCAIIAggCHgIDAj0CHgAClQICAjMCBAIFAgYCBwIIAgkCHAILAgwCDQIIAggCCAIIAggCCAIIAggCCAIIAggCCAIIAggCCAIIAggCHgIDAngCHgAClQICAiYCBAIFAgYCBwIIAgkCHAILAgwCDQIIAggCCAIIAggCCAIIAggCCAIIAggCCAIIAggCCAIIAggCHgIDAnUCHgAClQICAi8CBAIFAgYCBwIIAgkCIAILAgwCDQIIAggCCAIIAggCCAIIAggCCAIIAggCCAIIAggCCAIIAggCHgIDAmICHgAClQICAkgCBAIFAgYCBwIIAgkCCgILAgwCDQIIAggCCAIIAggCCAIIAggCCAIIAggCCAIIAggCCAIIAggCHgIDAkkCHgAClQICAkECBAIFAgYCBwIIAgkCIAILAgwCDQIIAggCCAIIAggCCAIIAggCCAIIAggCCAIIAggCCAIIAggCHgIDAlgCHgAClQICAjMCBAIFAgYCBwIIAgkCIAILAgwCDQIIAggCCAIIAggCCAIIAggCCAIIAggCCAIIAggCCAIIAggCHgIDAooCHgAClQICAjoCBAIFAgYCBwIIAgkCIAILAgwCDQIIAggCCAIIAggCCAIIAggCCAIIAggCCAIIAggCCAIIAggCHgIDAogCHgAClQICAjUCBAIFAgYCBwIIAgkCHAILAgwCDQIIAggCCAIIAggCCAIIAggCCAIIAggCCAIIAggCCAIIAggCHgIDAjYCHgAClQICAiQCBAIFAgYCBwIIAgkCHAILAgwCDQIIAggCCAIIAggCCAIIAggCCAIIAggCCAIIAggCCAIIAggCHgIDAmECHgAClQICAkQCBAIFAgYCBwIIAgkCCgILAgwCDQIIAggCCAIIAggCCAIIAggCCAIIAggCCAIIAggCCAIIAggCHgIDegAABAACDgIeAAKVAgICWgIEAgUCBgIHAggCCQIKAgsCDAINAggCCAIIAggCCAIIAggCCAIIAggCCAIIAggCCAIIAggCCAIeAgMCWwIeAAKVAgICKgIEAgUCBgIHAggCCQIgAgsCDAINAggCCAIIAggCCAIIAggCCAIIAggCCAIIAggCCAIIAggCCAIeAgMCdgIeAAKVAgICRgIEAgUCBgIHAggCCQIKAgsCDAINAggCCAIIAggCCAIIAggCCAIIAggCCAIIAggCCAIIAggCCAIeAgMCjwIeAAKVAgICVgIEAgUCBgIHAggCCQIKAgsCDAINAggCCAIIAggCCAIIAggCCAIIAggCCAIIAggCCAIIAggCCAIeAgMCVwIeAAKVAgICJAIEAgUCBgIHAggCCQIgAgsCDAINAggCCAIIAggCCAIIAggCCAIIAggCCAIIAggCCAIIAggCCAIeAgMCUgIeAAKVAgICXwIEAgUCBgIHAggCCQIcAgsCDAINAggCCAIIAggCCAIIAggCCAIIAggCCAIIAggCCAIIAggCCAIeAgMCawIeAAKVAgICcAIEAgUCBgIHAggCCQIgAgsCDAINAggCCAIIAggCCAIIAggCCAIIAggCCAIIAggCCAIIAggCCAIeAgMChAIeAAKVAgICfwIEAgUCBgIHAggCCQIKAgsCDAINAggCCAIIAggCCAIIAggCCAIIAggCCAIIAggCCAIIAggCCAIeAgMCDgIeAAKVAgICIgIEAgUCBgIHAggCCQIKAgsCDAINAggCCAIIAggCCAIIAggCCAIIAggCCAIIAggCCAIIAggCCAIeAgMCUwIeAAKVAgICbQIEAgUCBgIHAggCCQIKAgsCDAINAggCCAIIAggCCAIIAggCCAIIAggCCAIIAggCCAIIAggCCAIeAgMChgIeAAKVAgICLQIEAgUCBgIHAggCCQIcAgsCDAINAggCCAIIAggCCAIIAggCCAIIAggCCAIIAggCCAIIAggCCAIeAgMCLgIeAAKVAgICMwIEAgUCBgIHAggCCQIKAgsCDAINAggCCAIIAggCCAIIAggCCAIIAggCCAIIAggCCAIIAggCCAIeAgMCNAIeAAKVAgICRAIEAgUCBgIHAggCCQIcAgsCDAINAggCCAIIAggCCAIIAggCCAIIAggCCAIIAggCCAIIAggCCAIeAgMCVAIeAAKVAgICQQIEAgUCBgIHAggCCQIKAgsCDAINAggCCAIIAggCCAIIAggCCAIIAggCCAIIAggCCAIIAggCCAIeAgMCDgIeAAKVAgICJgIEAgUCBgIHAggCCQIKAgsCDAINAggCCAIIAggCCAIIAggCCAIIAggCCAIIAggCegAAAs0IAggCCAIIAh4CAwInAh4AApUCAgIxAgQCBQIGAgcCCAIJAiACCwIMAg0CCAIIAggCCAIIAggCCAIIAggCCAIIAggCCAIIAggCCAIIAh4CAwIyAh4AApUCAgJVAgQCBQIGAgcCCAIJAhwCCwIMAg0CCAIIAggCCAIIAggCCAIIAggCCAIIAggCCAIIAggCCAIIAh4CAwJmAh4AApUCAgJWAgQCBQIGAgcCCAIJAhwCCwIMAg0CCAIIAggCCAIIAggCCAIIAggCCAIIAggCCAIIAggCCAIIAh4CAwJ+Ah4AApUCAgJdAgQCBQIGAgcCCAIJAiACCwIMAg0CCAIIAggCCAIIAggCCAIIAggCCAIIAggCCAIIAggCCAIIAh4CAwJoAh4AApUCAgI8AgQCBQIGAgcCCAIJAiACCwIMAg0CCAIIAggCCAIIAggCCAIIAggCCAIIAggCCAIIAggCCAIIAh4CAwKBAh4AApUCAgJaAgQCBQIGAgcCCAIJAhwCCwIMAg0CCAIIAggCCAIIAggCCAIIAggCCAIIAggCCAIIAggCCAIIAh4CAwKFAh4AApUCAgIbAgQCBQIGAgcCCAIJAhwCCwIMAg0CCAIIAggCCAIIAggCCAIIAggCCAIIAggCCAIIAggCCAIIAh4CAwIdAh4AApUCAgJNAgQCBQIGAgcCCAIJAiACCwIMAg0CCAIIAggCCAIIAggCCAIIAggCCAIIAggCCAIIAggCCAIIAh4CAwJOAh4AApUCAgI1AgQCBQIGAgcCCAIJAgoCCwIMAg0CCAIIAggCCAIIAggCCAIIAggCCAIIAggCCAIIAggCCAIIAh4CAwJlAh4AApYACTMxMzczMTE0NAICAjwCBAIFAgYCBwIIAgkCIAILApcAAklEAg0CCAIIAggCCAIIAggCCAIIAggCCAIIAggCCAIIAggCCAIIAAIDAphzcQB+AAAAAAACc3EAfgAE///////////////+/////v////91cQB+AAcAAAAEDgscSnh4d0wCHgAClgICAloCBAIFAgYCBwIIAgkCmQAGMTkxMDE1AgsClwINAggCCAIIAggCCAIIAggCCAIIAggCCAIIAggCCAIIAggCCAACAwKac3EAfgAAAAAAAnNxAH4ABP///////////////v////7/////dXEAfgAHAAAAAxJvRnh4d0QCHgAClgICAkYCBAIFAgYCBwIIAgkCHAILApcCDQIIAggCCAIIAggCCAIIAggCCAIIAggCCAIIAggCCAIIAggAAgMCm3NxAH4AAAAAAAJzcQB+AAT///////////////7////+/////3VxAH4ABwAAAAQ5RS7+eHh3RAIeAAKWAgICRAIEAgUCBgIHAggCCQIcAgsClwINAggCCAIIAggCCAIIAggCCAIIAggCCAIIAggCCAIIAggCCAACAwKcc3EAfgAAAAAAAnNxAH4ABP///////////////v////7/////dXEAfgAHAAAABClGhLZ4eHdEAh4AApYCAgIDAgQCBQIGAgcCCAIJAiACCwKXAg0CCAIIAggCCAIIAggCCAIIAggCCAIIAggCCAIIAggCCAIIAAIDAp1zcQB+AAAAAAACc3EAfgAE///////////////+/////v////91cQB+AAcAAAAEATJrz3h4d0QCHgAClgICAkgCBAIFAgYCBwIIAgkCHAILApcCDQIIAggCCAIIAggCCAIIAggCCAIIAggCCAIIAggCCAIIAggAAgMCnnNxAH4AAAAAAAJzcQB+AAT///////////////7////+/////3VxAH4ABwAAAAQzvJaSeHh3RAIeAAKWAgICXQIEAgUCBgIHAggCCQKZAgsClwINAggCCAIIAggCCAIIAggCCAIIAggCCAIIAggCCAIIAggCCAACAwKfc3EAfgAAAAAAAnNxAH4ABP///////////////v////7/////dXEAfgAHAAAAAxJna3h4d0QCHgAClgICAjwCBAIFAgYCBwIIAgkCHAILApcCDQIIAggCCAIIAggCCAIIAggCCAIIAggCCAIIAggCCAIIAggAAgMCoHNxAH4AAAAAAAJzcQB+AAT///////////////7////+/////3VxAH4ABwAAAAQiCqwxeHh3RAIeAAKWAgICKgIEAgUCBgIHAggCCQIgAgsClwINAggCCAIIAggCCAIIAggCCAIIAggCCAIIAggCCAIIAggCCAACAwKhc3EAfgAAAAAAAnNxAH4ABP///////////////v////7/////dXEAfgAHAAAABAUEo0F4eHdEAh4AApYCAgJKAgQCBQIGAgcCCAIJApkCCwKXAg0CCAIIAggCCAIIAggCCAIIAggCCAIIAggCCAIIAggCCAIIAAIDAqJzcQB+AAAAAAACc3EAfgAE///////////////+/////v////91cQB+AAcAAAADEn8GeHh3RAIeAAKWAgICAwIEAgUCBgIHAggCCQIcAgsClwINAggCCAIIAggCCAIIAggCCAIIAggCCAIIAggCCAIIAggCCAACAwKjc3EAfgAAAAAAAnNxAH4ABP///////////////v////7/////dXEAfgAHAAAABC70FP94eHdEAh4AApYCAgImAgQCBQIGAgcCCAIJAhwCCwKXAg0CCAIIAggCCAIIAggCCAIIAggCCAIIAggCCAIIAggCCAIIAAIDAqRzcQB+AAAAAAACc3EAfgAE///////////////+/////v////91cQB+AAcAAAAEG7MeXHh4d0QCHgAClgICAkYCBAIFAgYCBwIIAgkCIAILApcCDQIIAggCCAIIAggCCAIIAggCCAIIAggCCAIIAggCCAIIAggAAgMCpXNxAH4AAAAAAAJzcQB+AAT///////////////7////+AAAAAXVxAH4ABwAAAAQCWhLSeHh3RAIeAAKWAgICJgIEAgUCBgIHAggCCQIgAgsClwINAggCCAIIAggCCAIIAggCCAIIAggCCAIIAggCCAIIAggCCAACAwKmc3EAfgAAAAAAAnNxAH4ABP///////////////v////7/////dXEAfgAHAAAABARbkhB4eHdEAh4AApYCAgI6AgQCBQIGAgcCCAIJApkCCwKXAg0CCAIIAggCCAIIAggCCAIIAggCCAIIAggCCAIIAggCCAIIAAIDAqdzcQB+AAAAAAACc3EAfgAE///////////////+/////v////91cQB+AAcAAAADEl+UeHh3RAIeAAKWAgICRAIEAgUCBgIHAggCCQIgAgsClwINAggCCAIIAggCCAIIAggCCAIIAggCCAIIAggCCAIIAggCCAACAwKoc3EAfgAAAAAAAnNxAH4ABP///////////////v////7/////dXEAfgAHAAAABAor0+d4eHdEAh4AApYCAgIiAgQCBQIGAgcCCAIJAhwCCwKXAg0CCAIIAggCCAIIAggCCAIIAggCCAIIAggCCAIIAggCCAIIAAIDAqlzcQB+AAAAAAACc3EAfgAE///////////////+/////v////91cQB+AAcAAAAELv3gknh4d0QCHgAClgICAh4CBAIFAgYCBwIIAgkCIAILApcCDQIIAggCCAIIAggCCAIIAggCCAIIAggCCAIIAggCCAIIAggAAgMCqnNxAH4AAAAAAAJzcQB+AAT///////////////7////+AAAAAXVxAH4ABwAAAAQFeUVCeHh3RAIeAAKWAgICXwIEAgUCBgIHAggCCQIgAgsClwINAggCCAIIAggCCAIIAggCCAIIAggCCAIIAggCCAIIAggCCAACAwKrc3EAfgAAAAAAAnNxAH4ABP///////////////v////7/////dXEAfgAHAAAABAFtStJ4eHdEAh4AApYCAgJtAgQCBQIGAgcCCAIJApkCCwKXAg0CCAIIAggCCAIIAggCCAIIAggCCAIIAggCCAIIAggCCAIIAAIDAqxzcQB+AAAAAAACc3EAfgAE///////////////+/////v////91cQB+AAcAAAADEp6veHh3RAIeAAKWAgICHwIEAgUCBgIHAggCCQIcAgsClwINAggCCAIIAggCCAIIAggCCAIIAggCCAIIAggCCAIIAggCCAACAwKtc3EAfgAAAAAAAnNxAH4ABP///////////////v////7/////dXEAfgAHAAAABD4jPrh4eHeIAh4AApYCAgJ/AgQCBQIGAgcCCAIJApkCCwKXAg0CCAIIAggCCAIIAggCCAIIAggCCAIIAggCCAIIAggCCAIIAAIDAg4CHgAClgICAioCBAIFAgYCBwIIAgkCmQILApcCDQIIAggCCAIIAggCCAIIAggCCAIIAggCCAIIAggCCAIIAggAAgMCrnNxAH4AAAAAAAJzcQB+AAT///////////////7////+/////3VxAH4ABwAAAAMSjtR4eHdEAh4AApYCAgJBAgQCBQIGAgcCCAIJAhwCCwKXAg0CCAIIAggCCAIIAggCCAIIAggCCAIIAggCCAIIAggCCAIIAAIDAq9zcQB+AAAAAAACc3EAfgAE///////////////+/////v////91cQB+AAcAAAAEHCN8kHh4d0QCHgAClgICAjoCBAIFAgYCBwIIAgkCHAILApcCDQIIAggCCAIIAggCCAIIAggCCAIIAggCCAIIAggCCAIIAggAAgMCsHNxAH4AAAAAAAJzcQB+AAT///////////////7////+/////3VxAH4ABwAAAAQjxnj9eHh3RAIeAAKWAgICMwIEAgUCBgIHAggCCQKZAgsClwINAggCCAIIAggCCAIIAggCCAIIAggCCAIIAggCCAIIAggCCAACAwKxc3EAfgAAAAAAAnNxAH4ABP///////////////v////7/////dXEAfgAHAAAAAxJ3JXh4d0QCHgAClgICAiQCBAIFAgYCBwIIAgkCmQILApcCDQIIAggCCAIIAggCCAIIAggCCAIIAggCCAIIAggCCAIIAggAAgMCsnNxAH4AAAAAAAJzcQB+AAT///////////////7////+/////3VxAH4ABwAAAAMSpqJ4eHdEAh4AApYCAgIxAgQCBQIGAgcCCAIJAiACCwKXAg0CCAIIAggCCAIIAggCCAIIAggCCAIIAggCCAIIAggCCAIIAAIDArNzcQB+AAAAAAACc3EAfgAE///////////////+/////v////91cQB+AAcAAAADTrgKeHh3RAIeAAKWAgICVQIEAgUCBgIHAggCCQIcAgsClwINAggCCAIIAggCCAIIAggCCAIIAggCCAIIAggCCAIIAggCCAACAwK0c3EAfgAAAAAAAnNxAH4ABP///////////////v////7/////dXEAfgAHAAAABCQ0bfR4eHdEAh4AApYCAgI4AgQCBQIGAgcCCAIJAhwCCwKXAg0CCAIIAggCCAIIAggCCAIIAggCCAIIAggCCAIIAggCCAIIAAIDArVzcQB+AAAAAAACc3EAfgAE///////////////+/////v////91cQB+AAcAAAAEMPCBKHh4d0QCHgAClgICAlUCBAIFAgYCBwIIAgkCIAILApcCDQIIAggCCAIIAggCCAIIAggCCAIIAggCCAIIAggCCAIIAggAAgMCtnNxAH4AAAAAAAJzcQB+AAT///////////////7////+/////3VxAH4ABwAAAAQWt6iieHh3RAIeAAKWAgICNQIEAgUCBgIHAggCCQKZAgsClwINAggCCAIIAggCCAIIAggCCAIIAggCCAIIAggCCAIIAggCCAACAwK3c3EAfgAAAAAAAnNxAH4ABP///////////////v////7/////dXEAfgAHAAAAAxKK33h4d0QCHgAClgICAl8CBAIFAgYCBwIIAgkCHAILApcCDQIIAggCCAIIAggCCAIIAggCCAIIAggCCAIIAggCCAIIAggAAgMCuHNxAH4AAAAAAAJzcQB+AAT///////////////7////+/////3VxAH4ABwAAAAQqC0YheHh3RAIeAAKWAgICMwIEAgUCBgIHAggCCQIgAgsClwINAggCCAIIAggCCAIIAggCCAIIAggCCAIIAggCCAIIAggCCAACAwK5c3EAfgAAAAAAAnNxAH4ABP///////////////v////4AAAABdXEAfgAHAAAAA7lyfHh4d0QCHgAClgICAm0CBAIFAgYCBwIIAgkCIAILApcCDQIIAggCCAIIAggCCAIIAggCCAIIAggCCAIIAggCCAIIAggAAgMCunNxAH4AAAAAAAJzcQB+AAT///////////////7////+AAAAAXVxAH4ABwAAAAP/iV54eHoAAAEQAh4AApYCAgIeAgQCBQIGAgcCCAIJAhwCCwKXAg0CCAIIAggCCAIIAggCCAIIAggCCAIIAggCCAIIAggCCAIIAAIDAq0CHgAClgICAigCBAIFAgYCBwIIAgkCmQILApcCDQIIAggCCAIIAggCCAIIAggCCAIIAggCCAIIAggCCAIIAggAAgMCDgIeAAKWAgICTQIEAgUCBgIHAggCCQKZAgsClwINAggCCAIIAggCCAIIAggCCAIIAggCCAIIAggCCAIIAggCCAACAwIOAh4AApYCAgIxAgQCBQIGAgcCCAIJAhwCCwKXAg0CCAIIAggCCAIIAggCCAIIAggCCAIIAggCCAIIAggCCAIIAAIDArtzcQB+AAAAAAACc3EAfgAE///////////////+/////v////91cQB+AAcAAAAELpGFK3h4d0QCHgAClgICAn8CBAIFAgYCBwIIAgkCIAILApcCDQIIAggCCAIIAggCCAIIAggCCAIIAggCCAIIAggCCAIIAggAAgMCvHNxAH4AAAAAAAJzcQB+AAT///////////////7////+/////3VxAH4ABwAAAAQQposkeHh3RAIeAAKWAgICLQIEAgUCBgIHAggCCQKZAgsClwINAggCCAIIAggCCAIIAggCCAIIAggCCAIIAggCCAIIAggCCAACAwK9c3EAfgAAAAAAAnNxAH4ABP///////////////v////7/////dXEAfgAHAAAAAxJjf3h4d4gCHgAClgICAmoCBAIFAgYCBwIIAgkCIAILApcCDQIIAggCCAIIAggCCAIIAggCCAIIAggCCAIIAggCCAIIAggAAgMCqgIeAAKWAgICOgIEAgUCBgIHAggCCQIgAgsClwINAggCCAIIAggCCAIIAggCCAIIAggCCAIIAggCCAIIAggCCAACAwK+c3EAfgAAAAAAAnNxAH4ABP///////////////v////7/////dXEAfgAHAAAABAJQHul4eHfMAh4AApYCAgJjAgQCBQIGAgcCCAIJApkCCwKXAg0CCAIIAggCCAIIAggCCAIIAggCCAIIAggCCAIIAggCCAIIAAIDAg4CHgAClgICAkQCBAIFAgYCBwIIAgkCmQILApcCDQIIAggCCAIIAggCCAIIAggCCAIIAggCCAIIAggCCAIIAggAAgMCDgIeAAKWAgICSAIEAgUCBgIHAggCCQIgAgsClwINAggCCAIIAggCCAIIAggCCAIIAggCCAIIAggCCAIIAggCCAACAwK/c3EAfgAAAAAAAnNxAH4ABP///////////////v////7/////dXEAfgAHAAAAAzL3EXh4d4gCHgAClgICAmoCBAIFAgYCBwIIAgkCHAILApcCDQIIAggCCAIIAggCCAIIAggCCAIIAggCCAIIAggCCAIIAggAAgMCrQIeAAKWAgICOAIEAgUCBgIHAggCCQIgAgsClwINAggCCAIIAggCCAIIAggCCAIIAggCCAIIAggCCAIIAggCCAACAwLAc3EAfgAAAAAAAnNxAH4ABP///////////////v////4AAAABdXEAfgAHAAAABAGjcLt4eHdEAh4AApYCAgIbAgQCBQIGAgcCCAIJApkCCwKXAg0CCAIIAggCCAIIAggCCAIIAggCCAIIAggCCAIIAggCCAIIAAIDAsFzcQB+AAAAAAACc3EAfgAE///////////////+/////v////91cQB+AAcAAAADEnsVeHh3RAIeAAKWAgICcAIEAgUCBgIHAggCCQIcAgsClwINAggCCAIIAggCCAIIAggCCAIIAggCCAIIAggCCAIIAggCCAACAwLCc3EAfgAAAAAAAnNxAH4ABP///////////////v////7/////dXEAfgAHAAAABB6uCU94eHdEAh4AApYCAgI+AgQCBQIGAgcCCAIJAhwCCwKXAg0CCAIIAggCCAIIAggCCAIIAggCCAIIAggCCAIIAggCCAIIAAIDAsNzcQB+AAAAAAACc3EAfgAE///////////////+/////v////91cQB+AAcAAAAEL/7GXHh4d0QCHgAClgICAn8CBAIFAgYCBwIIAgkCHAILApcCDQIIAggCCAIIAggCCAIIAggCCAIIAggCCAIIAggCCAIIAggAAgMCxHNxAH4AAAAAAAJzcQB+AAT///////////////7////+/////3VxAH4ABwAAAAQpII+FeHh3RAIeAAKWAgICTQIEAgUCBgIHAggCCQIgAgsClwINAggCCAIIAggCCAIIAggCCAIIAggCCAIIAggCCAIIAggCCAACAwLFc3EAfgAAAAAAAnNxAH4ABP///////////////v////7/////dXEAfgAHAAAABATh3pl4eHdEAh4AApYCAgJGAgQCBQIGAgcCCAIJApkCCwKXAg0CCAIIAggCCAIIAggCCAIIAggCCAIIAggCCAIIAggCCAIIAAIDAsZzcQB+AAAAAAACc3EAfgAE///////////////+/////v////91cQB+AAcAAAADEqKoeHh3RAIeAAKWAgICWgIEAgUCBgIHAggCCQIcAgsClwINAggCCAIIAggCCAIIAggCCAIIAggCCAIIAggCCAIIAggCCAACAwLHc3EAfgAAAAAAAnNxAH4ABP///////////////v////7/////dXEAfgAHAAAABDHvtRl4eHdEAh4AApYCAgJWAgQCBQIGAgcCCAIJAhwCCwKXAg0CCAIIAggCCAIIAggCCAIIAggCCAIIAggCCAIIAggCCAIIAAIDAshzcQB+AAAAAAACc3EAfgAE///////////////+/////v////91cQB+AAcAAAAEHbH6THh4d0QCHgAClgICAlYCBAIFAgYCBwIIAgkCIAILApcCDQIIAggCCAIIAggCCAIIAggCCAIIAggCCAIIAggCCAIIAggAAgMCyXNxAH4AAAAAAAJzcQB+AAT///////////////7////+/////3VxAH4ABwAAAAQUOveDeHh3RAIeAAKWAgICNQIEAgUCBgIHAggCCQIgAgsClwINAggCCAIIAggCCAIIAggCCAIIAggCCAIIAggCCAIIAggCCAACAwLKc3EAfgAAAAAAAnNxAH4ABP///////////////v////7/////dXEAfgAHAAAABAi9SCF4eHdEAh4AApYCAgJIAgQCBQIGAgcCCAIJApkCCwKXAg0CCAIIAggCCAIIAggCCAIIAggCCAIIAggCCAIIAggCCAIIAAIDAstzcQB+AAAAAAACc3EAfgAE///////////////+/////v////91cQB+AAcAAAADEnM1eHh3RAIeAAKWAgICcAIEAgUCBgIHAggCCQIgAgsClwINAggCCAIIAggCCAIIAggCCAIIAggCCAIIAggCCAIIAggCCAACAwLMc3EAfgAAAAAAAnNxAH4ABP///////////////v////7/////dXEAfgAHAAAABAL7S4t4eHdEAh4AApYCAgJNAgQCBQIGAgcCCAIJAhwCCwKXAg0CCAIIAggCCAIIAggCCAIIAggCCAIIAggCCAIIAggCCAIIAAIDAs1zcQB+AAAAAAACc3EAfgAE///////////////+/////v////91cQB+AAcAAAAEKsKx+Hh4d0QCHgAClgICAloCBAIFAgYCBwIIAgkCIAILApcCDQIIAggCCAIIAggCCAIIAggCCAIIAggCCAIIAggCCAIIAggAAgMCznNxAH4AAAAAAAJzcQB+AAT///////////////7////+/////3VxAH4ABwAAAAOesqp4eHdEAh4AApYCAgI8AgQCBQIGAgcCCAIJApkCCwKXAg0CCAIIAggCCAIIAggCCAIIAggCCAIIAggCCAIIAggCCAIIAAIDAs9zcQB+AAAAAAACc3EAfgAE///////////////+/////v////91cQB+AAcAAAADEobreHh3RAIeAAKWAgICPgIEAgUCBgIHAggCCQIgAgsClwINAggCCAIIAggCCAIIAggCCAIIAggCCAIIAggCCAIIAggCCAACAwLQc3EAfgAAAAAAAnNxAH4ABP///////////////v////4AAAABdXEAfgAHAAAAAzaltnh4d0QCHgAClgICAkoCBAIFAgYCBwIIAgkCHAILApcCDQIIAggCCAIIAggCCAIIAggCCAIIAggCCAIIAggCCAIIAggAAgMC0XNxAH4AAAAAAAJzcQB+AAT///////////////7////+/////3VxAH4ABwAAAAQVrLWfeHh3RAIeAAKWAgICNQIEAgUCBgIHAggCCQIcAgsClwINAggCCAIIAggCCAIIAggCCAIIAggCCAIIAggCCAIIAggCCAACAwLSc3EAfgAAAAAAAnNxAH4ABP///////////////v////7/////dXEAfgAHAAAABCZ4H3F4eHdEAh4AApYCAgJtAgQCBQIGAgcCCAIJAhwCCwKXAg0CCAIIAggCCAIIAggCCAIIAggCCAIIAggCCAIIAggCCAIIAAIDAtNzcQB+AAAAAAACc3EAfgAE///////////////+/////v////91cQB+AAcAAAAENDlU6Hh4d0QCHgAClgICAi8CBAIFAgYCBwIIAgkCmQILApcCDQIIAggCCAIIAggCCAIIAggCCAIIAggCCAIIAggCCAIIAggAAgMC1HNxAH4AAAAAAAJzcQB+AAT///////////////7////+/////3VxAH4ABwAAAAMSksp4eHdEAh4AApYCAgIiAgQCBQIGAgcCCAIJApkCCwKXAg0CCAIIAggCCAIIAggCCAIIAggCCAIIAggCCAIIAggCCAIIAAIDAtVzcQB+AAAAAAACc3EAfgAE///////////////+/////v////91cQB+AAcAAAADEmtYeHh3RAIeAAKWAgICLQIEAgUCBgIHAggCCQIgAgsClwINAggCCAIIAggCCAIIAggCCAIIAggCCAIIAggCCAIIAggCCAACAwLWc3EAfgAAAAAAAnNxAH4ABP///////////////v////7/////dXEAfgAHAAAABAHNSnd4eHdEAh4AApYCAgIoAgQCBQIGAgcCCAIJAiACCwKXAg0CCAIIAggCCAIIAggCCAIIAggCCAIIAggCCAIIAggCCAIIAAIDAtdzcQB+AAAAAAACc3EAfgAE///////////////+/////gAAAAF1cQB+AAcAAAAEAtQ47Hh4d4gCHgAClgICAh8CBAIFAgYCBwIIAgkCmQILApcCDQIIAggCCAIIAggCCAIIAggCCAIIAggCCAIIAggCCAIIAggAAgMCDgIeAAKWAgICSgIEAgUCBgIHAggCCQIgAgsClwINAggCCAIIAggCCAIIAggCCAIIAggCCAIIAggCCAIIAggCCAACAwLYc3EAfgAAAAAAAnNxAH4ABP///////////////v////7/////dXEAfgAHAAAABB0QqXR4eHeIAh4AApYCAgJBAgQCBQIGAgcCCAIJApkCCwKXAg0CCAIIAggCCAIIAggCCAIIAggCCAIIAggCCAIIAggCCAIIAAIDAg4CHgAClgICAnACBAIFAgYCBwIIAgkCmQILApcCDQIIAggCCAIIAggCCAIIAggCCAIIAggCCAIIAggCCAIIAggAAgMC2XNxAH4AAAAAAAJzcQB+AAT///////////////7////+/////3VxAH4ABwAAAAMSW6l4eHdEAh4AApYCAgIzAgQCBQIGAgcCCAIJAhwCCwKXAg0CCAIIAggCCAIIAggCCAIIAggCCAIIAggCCAIIAggCCAIIAAIDAtpzcQB+AAAAAAACc3EAfgAE///////////////+/////v////91cQB+AAcAAAAENJhHI3h4d4gCHgAClgICAmoCBAIFAgYCBwIIAgkCmQILApcCDQIIAggCCAIIAggCCAIIAggCCAIIAggCCAIIAggCCAIIAggAAgMCDgIeAAKWAgICYwIEAgUCBgIHAggCCQIgAgsClwINAggCCAIIAggCCAIIAggCCAIIAggCCAIIAggCCAIIAggCCAACAwLbc3EAfgAAAAAAAnNxAH4ABP///////////////v////4AAAABdXEAfgAHAAAABAPuMwZ4eHdEAh4AApYCAgJdAgQCBQIGAgcCCAIJAiACCwKXAg0CCAIIAggCCAIIAggCCAIIAggCCAIIAggCCAIIAggCCAIIAAIDAtxzcQB+AAAAAAACc3EAfgAE///////////////+/////v////91cQB+AAcAAAAEAWTK8nh4d0QCHgAClgICAi8CBAIFAgYCBwIIAgkCHAILApcCDQIIAggCCAIIAggCCAIIAggCCAIIAggCCAIIAggCCAIIAggAAgMC3XNxAH4AAAAAAAJzcQB+AAT///////////////7////+/////3VxAH4ABwAAAAQqJk8LeHh3zAIeAAKWAgICAwIEAgUCBgIHAggCCQKZAgsClwINAggCCAIIAggCCAIIAggCCAIIAggCCAIIAggCCAIIAggCCAACAwIOAh4AApYCAgI4AgQCBQIGAgcCCAIJApkCCwKXAg0CCAIIAggCCAIIAggCCAIIAggCCAIIAggCCAIIAggCCAIIAAIDAg4CHgAClgICAiYCBAIFAgYCBwIIAgkCmQILApcCDQIIAggCCAIIAggCCAIIAggCCAIIAggCCAIIAggCCAIIAggAAgMC3nNxAH4AAAAAAAJzcQB+AAT///////////////7////+/////3VxAH4ABwAAAAMSV794eHdEAh4AApYCAgIbAgQCBQIGAgcCCAIJAiACCwKXAg0CCAIIAggCCAIIAggCCAIIAggCCAIIAggCCAIIAggCCAIIAAIDAt9zcQB+AAAAAAACc3EAfgAE///////////////+/////v////91cQB+AAcAAAAEJZDR+3h4d0QCHgAClgICAiQCBAIFAgYCBwIIAgkCHAILApcCDQIIAggCCAIIAggCCAIIAggCCAIIAggCCAIIAggCCAIIAggAAgMC4HNxAH4AAAAAAAJzcQB+AAT///////////////7////+/////3VxAH4ABwAAAARDRE3geHh3iAIeAAKWAgICHwIEAgUCBgIHAggCCQIgAgsClwINAggCCAIIAggCCAIIAggCCAIIAggCCAIIAggCCAIIAggCCAACAwKqAh4AApYCAgItAgQCBQIGAgcCCAIJAhwCCwKXAg0CCAIIAggCCAIIAggCCAIIAggCCAIIAggCCAIIAggCCAIIAAIDAuFzcQB+AAAAAAACc3EAfgAE///////////////+/////v////91cQB+AAcAAAAEJi8ywnh4d0QCHgAClgICAl8CBAIFAgYCBwIIAgkCmQILApcCDQIIAggCCAIIAggCCAIIAggCCAIIAggCCAIIAggCCAIIAggAAgMC4nNxAH4AAAAAAAJzcQB+AAT///////////////7////+/////3VxAH4ABwAAAAMSlsB4eHdEAh4AApYCAgJBAgQCBQIGAgcCCAIJAiACCwKXAg0CCAIIAggCCAIIAggCCAIIAggCCAIIAggCCAIIAggCCAIIAAIDAuNzcQB+AAAAAAACc3EAfgAE///////////////+/////v////91cQB+AAcAAAAEHsB0bHh4d0QCHgAClgICAiICBAIFAgYCBwIIAgkCIAILApcCDQIIAggCCAIIAggCCAIIAggCCAIIAggCCAIIAggCCAIIAggAAgMC5HNxAH4AAAAAAAJzcQB+AAT///////////////7////+/////3VxAH4ABwAAAAQBBpRgeHh3RAIeAAKWAgICKAIEAgUCBgIHAggCCQIcAgsClwINAggCCAIIAggCCAIIAggCCAIIAggCCAIIAggCCAIIAggCCAACAwLlc3EAfgAAAAAAAnNxAH4ABP///////////////v////7/////dXEAfgAHAAAABDWm++V4eHeIAh4AApYCAgIeAgQCBQIGAgcCCAIJApkCCwKXAg0CCAIIAggCCAIIAggCCAIIAggCCAIIAggCCAIIAggCCAIIAAIDAg4CHgAClgICAmMCBAIFAgYCBwIIAgkCHAILApcCDQIIAggCCAIIAggCCAIIAggCCAIIAggCCAIIAggCCAIIAggAAgMC5nNxAH4AAAAAAAJzcQB+AAT///////////////7////+/////3VxAH4ABwAAAAQ789EkeHh3RAIeAAKWAgICXQIEAgUCBgIHAggCCQIcAgsClwINAggCCAIIAggCCAIIAggCCAIIAggCCAIIAggCCAIIAggCCAACAwLnc3EAfgAAAAAAAnNxAH4ABP///////////////v////7/////dXEAfgAHAAAABCsQC1F4eHdEAh4AApYCAgIxAgQCBQIGAgcCCAIJApkCCwKXAg0CCAIIAggCCAIIAggCCAIIAggCCAIIAggCCAIIAggCCAIIAAIDAuhzcQB+AAAAAAACc3EAfgAE///////////////+/////v////91cQB+AAcAAAADEpq3eHh3RAIeAAKWAgICLwIEAgUCBgIHAggCCQIgAgsClwINAggCCAIIAggCCAIIAggCCAIIAggCCAIIAggCCAIIAggCCAACAwLpc3EAfgAAAAAAAnNxAH4ABP///////////////v////7/////dXEAfgAHAAAABALXZ1R4eHdEAh4AApYCAgIkAgQCBQIGAgcCCAIJAiACCwKXAg0CCAIIAggCCAIIAggCCAIIAggCCAIIAggCCAIIAggCCAIIAAIDAupzcQB+AAAAAAACc3EAfgAE///////////////+/////gAAAAF1cQB+AAcAAAAEBhtaanh4d0QCHgAClgICAlYCBAIFAgYCBwIIAgkCmQILApcCDQIIAggCCAIIAggCCAIIAggCCAIIAggCCAIIAggCCAIIAggAAgMC63NxAH4AAAAAAAJzcQB+AAT///////////////7////+/////3VxAH4ABwAAAAMSgvh4eHeIAh4AApYCAgJVAgQCBQIGAgcCCAIJApkCCwKXAg0CCAIIAggCCAIIAggCCAIIAggCCAIIAggCCAIIAggCCAIIAAIDAg4CHgAClgICAhsCBAIFAgYCBwIIAgkCHAILApcCDQIIAggCCAIIAggCCAIIAggCCAIIAggCCAIIAggCCAIIAggAAgMC7HNxAH4AAAAAAAJzcQB+AAT///////////////7////+/////3VxAH4ABwAAAAQL0RJ0eHh3RAIeAAKWAgICKgIEAgUCBgIHAggCCQIcAgsClwINAggCCAIIAggCCAIIAggCCAIIAggCCAIIAggCCAIIAggCCAACAwLtc3EAfgAAAAAAAnNxAH4ABP///////////////v////7/////dXEAfgAHAAAABCng5RN4eHoAAAQAAh4AApYCAgI+AgQCBQIGAgcCCAIJApkCCwKXAg0CCAIIAggCCAIIAggCCAIIAggCCAIIAggCCAIIAggCCAIIAAIDAg4CHgAC7gAJMzEzNjk2MDU2AgICSAIEAgUCBgIHAggCCQKZAgsClwINAggCCAIIAggCCAIIAggCCAIIAggCCAIIAggCCAIIAggCCAIfAgMCywIeAALuAgICNQIEAgUCBgIHAggCCQIgAgsClwINAggCCAIIAggCCAIIAggCCAIIAggCCAIIAggCCAIIAggCCAIfAgMCygIeAALuAgICRAIEAgUCBgIHAggCCQIcAgsClwINAggCCAIIAggCCAIIAggCCAIIAggCCAIIAggCCAIIAggCCAIfAgMCnAIeAALuAgICfwIEAgUCBgIHAggCCQKZAgsClwINAggCCAIIAggCCAIIAggCCAIIAggCCAIIAggCCAIIAggCCAIfAgMCDgIeAALuAgICTQIEAgUCBgIHAggCCQIcAgsClwINAggCCAIIAggCCAIIAggCCAIIAggCCAIIAggCCAIIAggCCAIfAgMCzQIeAALuAgICSAIEAgUCBgIHAggCCQIcAgsClwINAggCCAIIAggCCAIIAggCCAIIAggCCAIIAggCCAIIAggCCAIfAgMCngIeAALuAgICcAIEAgUCBgIHAggCCQIgAgsClwINAggCCAIIAggCCAIIAggCCAIIAggCCAIIAggCCAIIAggCCAIfAgMCzAIeAALuAgICPAIEAgUCBgIHAggCCQIcAgsClwINAggCCAIIAggCCAIIAggCCAIIAggCCAIIAggCCAIIAggCCAIfAgMCoAIeAALuAgICTQIEAgUCBgIHAggCCQKZAgsClwINAggCCAIIAggCCAIIAggCCAIIAggCCAIIAggCCAIIAggCCAIfAgMCDgIeAALuAgICKgIEAgUCBgIHAggCCQIgAgsClwINAggCCAIIAggCCAIIAggCCAIIAggCCAIIAggCCAIIAggCCAIfAgMCoQIeAALuAgICQQIEAgUCBgIHAggCCQIgAgsClwINAggCCAIIAggCCAIIAggCCAIIAggCCAIIAggCCAIIAggCCAIfAgMC4wIeAALuAgICNQIEAgUCBgIHAggCCQIcAgsClwINAggCCAIIAggCCAIIAggCCAIIAggCCAIIAggCCAIIAggCCAIfAgMC0gIeAALuAgICLwIEAgUCBgIHAggCCQIgAgsClwINAggCCAIIAggCCAIIAggCCAIIAggCCAIIAggCCAIIAggCCAIfAgMC6QIeAALuAgICJgIEAgUCBgIHAggCCQIcAgsClwINAggCCAIIAggCCAIIAggCCAIIAnoAAAQACAIIAggCCAIIAggCCAIIAh8CAwKkAh4AAu4CAgI6AgQCBQIGAgcCCAIJAiACCwKXAg0CCAIIAggCCAIIAggCCAIIAggCCAIIAggCCAIIAggCCAIIAh8CAwK+Ah4AAu4CAgIkAgQCBQIGAgcCCAIJAhwCCwKXAg0CCAIIAggCCAIIAggCCAIIAggCCAIIAggCCAIIAggCCAIIAh8CAwLgAh4AAu4CAgJIAgQCBQIGAgcCCAIJAiACCwKXAg0CCAIIAggCCAIIAggCCAIIAggCCAIIAggCCAIIAggCCAIIAh8CAwK/Ah4AAu4CAgI1AgQCBQIGAgcCCAIJApkCCwKXAg0CCAIIAggCCAIIAggCCAIIAggCCAIIAggCCAIIAggCCAIIAh8CAwK3Ah4AAu4CAgImAgQCBQIGAgcCCAIJApkCCwKXAg0CCAIIAggCCAIIAggCCAIIAggCCAIIAggCCAIIAggCCAIIAh8CAwLeAh4AAu4CAgJwAgQCBQIGAgcCCAIJAhwCCwKXAg0CCAIIAggCCAIIAggCCAIIAggCCAIIAggCCAIIAggCCAIIAh8CAwLCAh4AAu4CAgIqAgQCBQIGAgcCCAIJAhwCCwKXAg0CCAIIAggCCAIIAggCCAIIAggCCAIIAggCCAIIAggCCAIIAh8CAwLtAh4AAu4CAgIqAgQCBQIGAgcCCAIJApkCCwKXAg0CCAIIAggCCAIIAggCCAIIAggCCAIIAggCCAIIAggCCAIIAh8CAwKuAh4AAu4CAgJKAgQCBQIGAgcCCAIJAiACCwKXAg0CCAIIAggCCAIIAggCCAIIAggCCAIIAggCCAIIAggCCAIIAh8CAwLYAh4AAu4CAgI8AgQCBQIGAgcCCAIJAiACCwKXAg0CCAIIAggCCAIIAggCCAIIAggCCAIIAggCCAIIAggCCAIIAh8CAwKYAh4AAu4CAgJNAgQCBQIGAgcCCAIJAiACCwKXAg0CCAIIAggCCAIIAggCCAIIAggCCAIIAggCCAIIAggCCAIIAh8CAwLFAh4AAu4CAgJaAgQCBQIGAgcCCAIJApkCCwKXAg0CCAIIAggCCAIIAggCCAIIAggCCAIIAggCCAIIAggCCAIIAh8CAwKaAh4AAu4CAgIkAgQCBQIGAgcCCAIJAiACCwKXAg0CCAIIAggCCAIIAggCCAIIAggCCAIIAggCCAIIAggCCAIIAh8CAwLqAh4AAu4CAgIxAgQCBQIGAgcCCAIJAiACCwKXAg0CCAIIAggCCAIIAggCCAIIAggCCAIIAggCCAIIAggCCAIIAh8CAwKzAh4AAu4CAgIbAgQCBQIGAgcCCAIJAhwCCwKXAg0CCAIIAggCCHoAAAQAAggCCAIIAggCCAIIAggCCAIIAggCCAIIAggCHwIDAuwCHgAC7gICAloCBAIFAgYCBwIIAgkCHAILApcCDQIIAggCCAIIAggCCAIIAggCCAIIAggCCAIIAggCCAIIAggCHwIDAscCHgAC7gICAkYCBAIFAgYCBwIIAgkCHAILApcCDQIIAggCCAIIAggCCAIIAggCCAIIAggCCAIIAggCCAIIAggCHwIDApsCHgAC7gICAkYCBAIFAgYCBwIIAgkCmQILApcCDQIIAggCCAIIAggCCAIIAggCCAIIAggCCAIIAggCCAIIAggCHwIDAsYCHgAC7gICAlYCBAIFAgYCBwIIAgkCHAILApcCDQIIAggCCAIIAggCCAIIAggCCAIIAggCCAIIAggCCAIIAggCHwIDAsgCHgAC7gICAlYCBAIFAgYCBwIIAgkCmQILApcCDQIIAggCCAIIAggCCAIIAggCCAIIAggCCAIIAggCCAIIAggCHwIDAusCHgAC7gICAkQCBAIFAgYCBwIIAgkCmQILApcCDQIIAggCCAIIAggCCAIIAggCCAIIAggCCAIIAggCCAIIAggCHwIDAg4CHgAC7gICAlUCBAIFAgYCBwIIAgkCmQILApcCDQIIAggCCAIIAggCCAIIAggCCAIIAggCCAIIAggCCAIIAggCHwIDAg4CHgAC7gICAl0CBAIFAgYCBwIIAgkCIAILApcCDQIIAggCCAIIAggCCAIIAggCCAIIAggCCAIIAggCCAIIAggCHwIDAtwCHgAC7gICAlUCBAIFAgYCBwIIAgkCHAILApcCDQIIAggCCAIIAggCCAIIAggCCAIIAggCCAIIAggCCAIIAggCHwIDArQCHgAC7gICAi0CBAIFAgYCBwIIAgkCHAILApcCDQIIAggCCAIIAggCCAIIAggCCAIIAggCCAIIAggCCAIIAggCHwIDAuECHgAC7gICAm0CBAIFAgYCBwIIAgkCIAILApcCDQIIAggCCAIIAggCCAIIAggCCAIIAggCCAIIAggCCAIIAggCHwIDAroCHgAC7gICAjoCBAIFAgYCBwIIAgkCmQILApcCDQIIAggCCAIIAggCCAIIAggCCAIIAggCCAIIAggCCAIIAggCHwIDAqcCHgAC7gICAhsCBAIFAgYCBwIIAgkCmQILApcCDQIIAggCCAIIAggCCAIIAggCCAIIAggCCAIIAggCCAIIAggCHwIDAsECHgAC7gICAi0CBAIFAgYCBwIIAgkCmQILApcCDQIIAggCCAIIAggCCAIIAggCCAIIAggCCAIIAggCCAIIAggCHwIDAr0CHgAC7gICAkoCBAIFAgYCBwIIAgkCHAILAnoAAAQAlwINAggCCAIIAggCCAIIAggCCAIIAggCCAIIAggCCAIIAggCCAIfAgMC0QIeAALuAgICIgIEAgUCBgIHAggCCQIgAgsClwINAggCCAIIAggCCAIIAggCCAIIAggCCAIIAggCCAIIAggCCAIfAgMC5AIeAALuAgICQQIEAgUCBgIHAggCCQKZAgsClwINAggCCAIIAggCCAIIAggCCAIIAggCCAIIAggCCAIIAggCCAIfAgMCDgIeAALuAgICXwIEAgUCBgIHAggCCQIcAgsClwINAggCCAIIAggCCAIIAggCCAIIAggCCAIIAggCCAIIAggCCAIfAgMCuAIeAALuAgICXwIEAgUCBgIHAggCCQKZAgsClwINAggCCAIIAggCCAIIAggCCAIIAggCCAIIAggCCAIIAggCCAIfAgMC4gIeAALuAgICMQIEAgUCBgIHAggCCQIcAgsClwINAggCCAIIAggCCAIIAggCCAIIAggCCAIIAggCCAIIAggCCAIfAgMCuwIeAALuAgICRgIEAgUCBgIHAggCCQIgAgsClwINAggCCAIIAggCCAIIAggCCAIIAggCCAIIAggCCAIIAggCCAIfAgMCpQIeAALuAgICcAIEAgUCBgIHAggCCQKZAgsClwINAggCCAIIAggCCAIIAggCCAIIAggCCAIIAggCCAIIAggCCAIfAgMC2QIeAALuAgICMwIEAgUCBgIHAggCCQIcAgsClwINAggCCAIIAggCCAIIAggCCAIIAggCCAIIAggCCAIIAggCCAIfAgMC2gIeAALuAgICXQIEAgUCBgIHAggCCQIcAgsClwINAggCCAIIAggCCAIIAggCCAIIAggCCAIIAggCCAIIAggCCAIfAgMC5wIeAALuAgICfwIEAgUCBgIHAggCCQIgAgsClwINAggCCAIIAggCCAIIAggCCAIIAggCCAIIAggCCAIIAggCCAIfAgMCvAIeAALuAgICMwIEAgUCBgIHAggCCQKZAgsClwINAggCCAIIAggCCAIIAggCCAIIAggCCAIIAggCCAIIAggCCAIfAgMCsQIeAALuAgICXQIEAgUCBgIHAggCCQKZAgsClwINAggCCAIIAggCCAIIAggCCAIIAggCCAIIAggCCAIIAggCCAIfAgMCnwIeAALuAgICMQIEAgUCBgIHAggCCQKZAgsClwINAggCCAIIAggCCAIIAggCCAIIAggCCAIIAggCCAIIAggCCAIfAgMC6AIeAALuAgICJAIEAgUCBgIHAggCCQKZAgsClwINAggCCAIIAggCCAIIAggCCAIIAggCCAIIAggCCAIIAggCCAIfAgMCsgIeAALuAgICWgIEAgUCBnoAAAQAAgcCCAIJAiACCwKXAg0CCAIIAggCCAIIAggCCAIIAggCCAIIAggCCAIIAggCCAIIAh8CAwLOAh4AAu4CAgIbAgQCBQIGAgcCCAIJAiACCwKXAg0CCAIIAggCCAIIAggCCAIIAggCCAIIAggCCAIIAggCCAIIAh8CAwLfAh4AAu4CAgJVAgQCBQIGAgcCCAIJAiACCwKXAg0CCAIIAggCCAIIAggCCAIIAggCCAIIAggCCAIIAggCCAIIAh8CAwK2Ah4AAu4CAgIiAgQCBQIGAgcCCAIJAhwCCwKXAg0CCAIIAggCCAIIAggCCAIIAggCCAIIAggCCAIIAggCCAIIAh8CAwKpAh4AAu4CAgJWAgQCBQIGAgcCCAIJAiACCwKXAg0CCAIIAggCCAIIAggCCAIIAggCCAIIAggCCAIIAggCCAIIAh8CAwLJAh4AAu4CAgIiAgQCBQIGAgcCCAIJApkCCwKXAg0CCAIIAggCCAIIAggCCAIIAggCCAIIAggCCAIIAggCCAIIAh8CAwLVAh4AAu4CAgJEAgQCBQIGAgcCCAIJAiACCwKXAg0CCAIIAggCCAIIAggCCAIIAggCCAIIAggCCAIIAggCCAIIAh8CAwKoAh4AAu4CAgItAgQCBQIGAgcCCAIJAiACCwKXAg0CCAIIAggCCAIIAggCCAIIAggCCAIIAggCCAIIAggCCAIIAh8CAwLWAh4AAu4CAgJfAgQCBQIGAgcCCAIJAiACCwKXAg0CCAIIAggCCAIIAggCCAIIAggCCAIIAggCCAIIAggCCAIIAh8CAwKrAh4AAu4CAgJtAgQCBQIGAgcCCAIJAhwCCwKXAg0CCAIIAggCCAIIAggCCAIIAggCCAIIAggCCAIIAggCCAIIAh8CAwLTAh4AAu4CAgI8AgQCBQIGAgcCCAIJApkCCwKXAg0CCAIIAggCCAIIAggCCAIIAggCCAIIAggCCAIIAggCCAIIAh8CAwLPAh4AAu4CAgJtAgQCBQIGAgcCCAIJApkCCwKXAg0CCAIIAggCCAIIAggCCAIIAggCCAIIAggCCAIIAggCCAIIAh8CAwKsAh4AAu4CAgJBAgQCBQIGAgcCCAIJAhwCCwKXAg0CCAIIAggCCAIIAggCCAIIAggCCAIIAggCCAIIAggCCAIIAh8CAwKvAh4AAu4CAgIzAgQCBQIGAgcCCAIJAiACCwKXAg0CCAIIAggCCAIIAggCCAIIAggCCAIIAggCCAIIAggCCAIIAh8CAwK5Ah4AAu4CAgJKAgQCBQIGAgcCCAIJApkCCwKXAg0CCAIIAggCCAIIAggCCAIIAggCCAIIAggCCAIIAggCCAIIAh8CAwKiAh4AAnoAAAQA7gICAn8CBAIFAgYCBwIIAgkCHAILApcCDQIIAggCCAIIAggCCAIIAggCCAIIAggCCAIIAggCCAIIAggCHwIDAsQCHgAC7gICAjoCBAIFAgYCBwIIAgkCHAILApcCDQIIAggCCAIIAggCCAIIAggCCAIIAggCCAIIAggCCAIIAggCHwIDArACHgAC7gICAi8CBAIFAgYCBwIIAgkCHAILApcCDQIIAggCCAIIAggCCAIIAggCCAIIAggCCAIIAggCCAIIAggCHwIDAt0CHgAC7gICAi8CBAIFAgYCBwIIAgkCmQILApcCDQIIAggCCAIIAggCCAIIAggCCAIIAggCCAIIAggCCAIIAggCHwIDAtQCHgAC7gICAiYCBAIFAgYCBwIIAgkCIAILApcCDQIIAggCCAIIAggCCAIIAggCCAIIAggCCAIIAggCCAIIAggCHwIDAqYCHgAC7wAJMzEwNTMxODk2AgICVQIEAgUCBgIHAggCCQIcAgsClwINAggCCAIIAggCCAIIAggCCAIIAggCCAIIAggCCAIIAggCCAIDAgMCtAIeAALvAgICAwIEAgUCBgIHAggCCQIcAgsClwINAggCCAIIAggCCAIIAggCCAIIAggCCAIIAggCCAIIAggCCAIDAgMCowIeAALvAgICRAIEAgUCBgIHAggCCQIcAgsClwINAggCCAIIAggCCAIIAggCCAIIAggCCAIIAggCCAIIAggCCAIDAgMCnAIeAALvAgICJAIEAgUCBgIHAggCCQIcAgsClwINAggCCAIIAggCCAIIAggCCAIIAggCCAIIAggCCAIIAggCCAIDAgMC4AIeAALvAgICLwIEAgUCBgIHAggCCQIcAgsClwINAggCCAIIAggCCAIIAggCCAIIAggCCAIIAggCCAIIAggCCAIDAgMC3QIeAALvAgICVgIEAgUCBgIHAggCCQIcAgsClwINAggCCAIIAggCCAIIAggCCAIIAggCCAIIAggCCAIIAggCCAIDAgMCyAIeAALvAgICNQIEAgUCBgIHAggCCQIcAgsClwINAggCCAIIAggCCAIIAggCCAIIAggCCAIIAggCCAIIAggCCAIDAgMC0gIeAALvAgICbQIEAgUCBgIHAggCCQIcAgsClwINAggCCAIIAggCCAIIAggCCAIIAggCCAIIAggCCAIIAggCCAIDAgMC0wIeAALvAgICXwIEAgUCBgIHAggCCQIcAgsClwINAggCCAIIAggCCAIIAggCCAIIAggCCAIIAggCCAIIAggCCAIDAgMCuAIeAALvAgICOAIEAgUCBgIHAggCCQIcAgsClwINAggCCAIIAggCCAIIAggCCAIIAggCCHoAAAQAAggCCAIIAggCCAIIAgMCAwK1Ah4AAu8CAgJNAgQCBQIGAgcCCAIJAhwCCwKXAg0CCAIIAggCCAIIAggCCAIIAggCCAIIAggCCAIIAggCCAIIAgMCAwLNAh4AAu8CAgJBAgQCBQIGAgcCCAIJAhwCCwKXAg0CCAIIAggCCAIIAggCCAIIAggCCAIIAggCCAIIAggCCAIIAgMCAwKvAh4AAu8CAgJGAgQCBQIGAgcCCAIJAhwCCwKXAg0CCAIIAggCCAIIAggCCAIIAggCCAIIAggCCAIIAggCCAIIAgMCAwKbAh4AAu8CAgIxAgQCBQIGAgcCCAIJAhwCCwKXAg0CCAIIAggCCAIIAggCCAIIAggCCAIIAggCCAIIAggCCAIIAgMCAwK7Ah4AAu8CAgIqAgQCBQIGAgcCCAIJAhwCCwKXAg0CCAIIAggCCAIIAggCCAIIAggCCAIIAggCCAIIAggCCAIIAgMCAwLtAh4AAu8CAgI8AgQCBQIGAgcCCAIJAhwCCwKXAg0CCAIIAggCCAIIAggCCAIIAggCCAIIAggCCAIIAggCCAIIAgMCAwKgAh4AAu8CAgI+AgQCBQIGAgcCCAIJAhwCCwKXAg0CCAIIAggCCAIIAggCCAIIAggCCAIIAggCCAIIAggCCAIIAgMCAwLDAh4AAu8CAgJ/AgQCBQIGAgcCCAIJAhwCCwKXAg0CCAIIAggCCAIIAggCCAIIAggCCAIIAggCCAIIAggCCAIIAgMCAwLEAh4AAvAACTMxMzY5ODM3NgICAjwCBAIFAgYCBwIIAgkCIAILApcCDQIIAggCCAIIAggCCAIIAggCCAIIAggCCAIIAggCCAIIAggCIQIDApgCHgAC8AICAkYCBAIFAgYCBwIIAgkCmQILApcCDQIIAggCCAIIAggCCAIIAggCCAIIAggCCAIIAggCCAIIAggCIQIDAsYCHgAC8AICAloCBAIFAgYCBwIIAgkCHAILApcCDQIIAggCCAIIAggCCAIIAggCCAIIAggCCAIIAggCCAIIAggCIQIDAscCHgAC8AICAloCBAIFAgYCBwIIAgkCmQILApcCDQIIAggCCAIIAggCCAIIAggCCAIIAggCCAIIAggCCAIIAggCIQIDApoCHgAC8AICAkYCBAIFAgYCBwIIAgkCHAILApcCDQIIAggCCAIIAggCCAIIAggCCAIIAggCCAIIAggCCAIIAggCIQIDApsCHgAC8AICAlYCBAIFAgYCBwIIAgkCHAILApcCDQIIAggCCAIIAggCCAIIAggCCAIIAggCCAIIAggCCAIIAggCIQIDAsgCHgAC8AICAkQCBAIFAgYCBwIIAgkCHAILApcCDXoAAAQAAggCCAIIAggCCAIIAggCCAIIAggCCAIIAggCCAIIAggCCAIhAgMCnAIeAALwAgICJgIEAgUCBgIHAggCCQIgAgsClwINAggCCAIIAggCCAIIAggCCAIIAggCCAIIAggCCAIIAggCCAIhAgMCpgIeAALwAgICNQIEAgUCBgIHAggCCQIgAgsClwINAggCCAIIAggCCAIIAggCCAIIAggCCAIIAggCCAIIAggCCAIhAgMCygIeAALwAgICSAIEAgUCBgIHAggCCQKZAgsClwINAggCCAIIAggCCAIIAggCCAIIAggCCAIIAggCCAIIAggCCAIhAgMCywIeAALwAgICSAIEAgUCBgIHAggCCQIcAgsClwINAggCCAIIAggCCAIIAggCCAIIAggCCAIIAggCCAIIAggCCAIhAgMCngIeAALwAgICPAIEAgUCBgIHAggCCQIcAgsClwINAggCCAIIAggCCAIIAggCCAIIAggCCAIIAggCCAIIAggCCAIhAgMCoAIeAALwAgICKgIEAgUCBgIHAggCCQIgAgsClwINAggCCAIIAggCCAIIAggCCAIIAggCCAIIAggCCAIIAggCCAIhAgMCoQIeAALwAgICcAIEAgUCBgIHAggCCQIgAgsClwINAggCCAIIAggCCAIIAggCCAIIAggCCAIIAggCCAIIAggCCAIhAgMCzAIeAALwAgICSgIEAgUCBgIHAggCCQKZAgsClwINAggCCAIIAggCCAIIAggCCAIIAggCCAIIAggCCAIIAggCCAIhAgMCogIeAALwAgICWgIEAgUCBgIHAggCCQIgAgsClwINAggCCAIIAggCCAIIAggCCAIIAggCCAIIAggCCAIIAggCCAIhAgMCzgIeAALwAgICRgIEAgUCBgIHAggCCQIgAgsClwINAggCCAIIAggCCAIIAggCCAIIAggCCAIIAggCCAIIAggCCAIhAgMCpQIeAALwAgICPAIEAgUCBgIHAggCCQKZAgsClwINAggCCAIIAggCCAIIAggCCAIIAggCCAIIAggCCAIIAggCCAIhAgMCzwIeAALwAgICNQIEAgUCBgIHAggCCQIcAgsClwINAggCCAIIAggCCAIIAggCCAIIAggCCAIIAggCCAIIAggCCAIhAgMC0gIeAALwAgICJgIEAgUCBgIHAggCCQIcAgsClwINAggCCAIIAggCCAIIAggCCAIIAggCCAIIAggCCAIIAggCCAIhAgMCpAIeAALwAgICVQIEAgUCBgIHAggCCQIgAgsClwINAggCCAIIAggCCAIIAggCCAIIAggCCAIIAggCCAIIAggCCAIhAgMCtgIeAALwAgICVgIEAgUCBgIHAnoAAAQACAIJAiACCwKXAg0CCAIIAggCCAIIAggCCAIIAggCCAIIAggCCAIIAggCCAIIAiECAwLJAh4AAvACAgIiAgQCBQIGAgcCCAIJAhwCCwKXAg0CCAIIAggCCAIIAggCCAIIAggCCAIIAggCCAIIAggCCAIIAiECAwKpAh4AAvACAgJEAgQCBQIGAgcCCAIJAiACCwKXAg0CCAIIAggCCAIIAggCCAIIAggCCAIIAggCCAIIAggCCAIIAiECAwKoAh4AAvACAgI6AgQCBQIGAgcCCAIJApkCCwKXAg0CCAIIAggCCAIIAggCCAIIAggCCAIIAggCCAIIAggCCAIIAiECAwKnAh4AAvACAgIiAgQCBQIGAgcCCAIJApkCCwKXAg0CCAIIAggCCAIIAggCCAIIAggCCAIIAggCCAIIAggCCAIIAiECAwLVAh4AAvACAgJfAgQCBQIGAgcCCAIJAiACCwKXAg0CCAIIAggCCAIIAggCCAIIAggCCAIIAggCCAIIAggCCAIIAiECAwKrAh4AAvACAgItAgQCBQIGAgcCCAIJAiACCwKXAg0CCAIIAggCCAIIAggCCAIIAggCCAIIAggCCAIIAggCCAIIAiECAwLWAh4AAvACAgJtAgQCBQIGAgcCCAIJApkCCwKXAg0CCAIIAggCCAIIAggCCAIIAggCCAIIAggCCAIIAggCCAIIAiECAwKsAh4AAvACAgJBAgQCBQIGAgcCCAIJAhwCCwKXAg0CCAIIAggCCAIIAggCCAIIAggCCAIIAggCCAIIAggCCAIIAiECAwKvAh4AAvACAgJ/AgQCBQIGAgcCCAIJAhwCCwKXAg0CCAIIAggCCAIIAggCCAIIAggCCAIIAggCCAIIAggCCAIIAiECAwLEAh4AAvACAgJtAgQCBQIGAgcCCAIJAhwCCwKXAg0CCAIIAggCCAIIAggCCAIIAggCCAIIAggCCAIIAggCCAIIAiECAwLTAh4AAvACAgJ/AgQCBQIGAgcCCAIJApkCCwKXAg0CCAIIAggCCAIIAggCCAIIAggCCAIIAggCCAIIAggCCAIIAiECAwIOAh4AAvACAgJKAgQCBQIGAgcCCAIJAiACCwKXAg0CCAIIAggCCAIIAggCCAIIAggCCAIIAggCCAIIAggCCAIIAiECAwLYAh4AAvACAgIqAgQCBQIGAgcCCAIJApkCCwKXAg0CCAIIAggCCAIIAggCCAIIAggCCAIIAggCCAIIAggCCAIIAiECAwKuAh4AAvACAgIzAgQCBQIGAgcCCAIJAhwCCwKXAg0CCAIIAggCCAIIAggCCAIIAggCCAIIAggCCAIIAggCCAIIAiECAwLaAh4AAvACAnoAAAQAAkECBAIFAgYCBwIIAgkCmQILApcCDQIIAggCCAIIAggCCAIIAggCCAIIAggCCAIIAggCCAIIAggCIQIDAg4CHgAC8AICAjMCBAIFAgYCBwIIAgkCmQILApcCDQIIAggCCAIIAggCCAIIAggCCAIIAggCCAIIAggCCAIIAggCIQIDArECHgAC8AICAjoCBAIFAgYCBwIIAgkCHAILApcCDQIIAggCCAIIAggCCAIIAggCCAIIAggCCAIIAggCCAIIAggCIQIDArACHgAC8AICAnACBAIFAgYCBwIIAgkCmQILApcCDQIIAggCCAIIAggCCAIIAggCCAIIAggCCAIIAggCCAIIAggCIQIDAtkCHgAC8AICAlUCBAIFAgYCBwIIAgkCHAILApcCDQIIAggCCAIIAggCCAIIAggCCAIIAggCCAIIAggCCAIIAggCIQIDArQCHgAC8AICAiQCBAIFAgYCBwIIAgkCmQILApcCDQIIAggCCAIIAggCCAIIAggCCAIIAggCCAIIAggCCAIIAggCIQIDArICHgAC8AICAjECBAIFAgYCBwIIAgkCIAILApcCDQIIAggCCAIIAggCCAIIAggCCAIIAggCCAIIAggCCAIIAggCIQIDArMCHgAC8AICAi8CBAIFAgYCBwIIAgkCmQILApcCDQIIAggCCAIIAggCCAIIAggCCAIIAggCCAIIAggCCAIIAggCIQIDAtQCHgAC8AICAi8CBAIFAgYCBwIIAgkCHAILApcCDQIIAggCCAIIAggCCAIIAggCCAIIAggCCAIIAggCCAIIAggCIQIDAt0CHgAC8AICAl0CBAIFAgYCBwIIAgkCIAILApcCDQIIAggCCAIIAggCCAIIAggCCAIIAggCCAIIAggCCAIIAggCIQIDAtwCHgAC8AICAi0CBAIFAgYCBwIIAgkCHAILApcCDQIIAggCCAIIAggCCAIIAggCCAIIAggCCAIIAggCCAIIAggCIQIDAuECHgAC8AICAl8CBAIFAgYCBwIIAgkCHAILApcCDQIIAggCCAIIAggCCAIIAggCCAIIAggCCAIIAggCCAIIAggCIQIDArgCHgAC8AICAhsCBAIFAgYCBwIIAgkCIAILApcCDQIIAggCCAIIAggCCAIIAggCCAIIAggCCAIIAggCCAIIAggCIQIDAt8CHgAC8AICAiQCBAIFAgYCBwIIAgkCHAILApcCDQIIAggCCAIIAggCCAIIAggCCAIIAggCCAIIAggCCAIIAggCIQIDAuACHgAC8AICAjUCBAIFAgYCBwIIAgkCmQILApcCDQIIAggCCAIIAggCCAIIAggCCAIIAggCCAIIAggCCAIIAggCIXoAAAQAAgMCtwIeAALwAgICJgIEAgUCBgIHAggCCQKZAgsClwINAggCCAIIAggCCAIIAggCCAIIAggCCAIIAggCCAIIAggCCAIhAgMC3gIeAALwAgICSgIEAgUCBgIHAggCCQIcAgsClwINAggCCAIIAggCCAIIAggCCAIIAggCCAIIAggCCAIIAggCCAIhAgMC0QIeAALwAgICXwIEAgUCBgIHAggCCQKZAgsClwINAggCCAIIAggCCAIIAggCCAIIAggCCAIIAggCCAIIAggCCAIhAgMC4gIeAALwAgICbQIEAgUCBgIHAggCCQIgAgsClwINAggCCAIIAggCCAIIAggCCAIIAggCCAIIAggCCAIIAggCCAIhAgMCugIeAALwAgICMwIEAgUCBgIHAggCCQIgAgsClwINAggCCAIIAggCCAIIAggCCAIIAggCCAIIAggCCAIIAggCCAIhAgMCuQIeAALwAgICQQIEAgUCBgIHAggCCQIgAgsClwINAggCCAIIAggCCAIIAggCCAIIAggCCAIIAggCCAIIAggCCAIhAgMC4wIeAALwAgICIgIEAgUCBgIHAggCCQIgAgsClwINAggCCAIIAggCCAIIAggCCAIIAggCCAIIAggCCAIIAggCCAIhAgMC5AIeAALwAgICMQIEAgUCBgIHAggCCQIcAgsClwINAggCCAIIAggCCAIIAggCCAIIAggCCAIIAggCCAIIAggCCAIhAgMCuwIeAALwAgICXQIEAgUCBgIHAggCCQIcAgsClwINAggCCAIIAggCCAIIAggCCAIIAggCCAIIAggCCAIIAggCCAIhAgMC5wIeAALwAgICfwIEAgUCBgIHAggCCQIgAgsClwINAggCCAIIAggCCAIIAggCCAIIAggCCAIIAggCCAIIAggCCAIhAgMCvAIeAALwAgICLQIEAgUCBgIHAggCCQKZAgsClwINAggCCAIIAggCCAIIAggCCAIIAggCCAIIAggCCAIIAggCCAIhAgMCvQIeAALwAgICXQIEAgUCBgIHAggCCQKZAgsClwINAggCCAIIAggCCAIIAggCCAIIAggCCAIIAggCCAIIAggCCAIhAgMCnwIeAALwAgICOgIEAgUCBgIHAggCCQIgAgsClwINAggCCAIIAggCCAIIAggCCAIIAggCCAIIAggCCAIIAggCCAIhAgMCvgIeAALwAgICLwIEAgUCBgIHAggCCQIgAgsClwINAggCCAIIAggCCAIIAggCCAIIAggCCAIIAggCCAIIAggCCAIhAgMC6QIeAALwAgICMQIEAgUCBgIHAggCCQKZAgsClwINAggCCAIIAggCCAIIAggCCAIIAggCCAIIAnoAAAQACAIIAggCCAIIAiECAwLoAh4AAvACAgJEAgQCBQIGAgcCCAIJApkCCwKXAg0CCAIIAggCCAIIAggCCAIIAggCCAIIAggCCAIIAggCCAIIAiECAwIOAh4AAvACAgIkAgQCBQIGAgcCCAIJAiACCwKXAg0CCAIIAggCCAIIAggCCAIIAggCCAIIAggCCAIIAggCCAIIAiECAwLqAh4AAvACAgJIAgQCBQIGAgcCCAIJAiACCwKXAg0CCAIIAggCCAIIAggCCAIIAggCCAIIAggCCAIIAggCCAIIAiECAwK/Ah4AAvACAgJVAgQCBQIGAgcCCAIJApkCCwKXAg0CCAIIAggCCAIIAggCCAIIAggCCAIIAggCCAIIAggCCAIIAiECAwIOAh4AAvACAgJWAgQCBQIGAgcCCAIJApkCCwKXAg0CCAIIAggCCAIIAggCCAIIAggCCAIIAggCCAIIAggCCAIIAiECAwLrAh4AAvACAgJwAgQCBQIGAgcCCAIJAhwCCwKXAg0CCAIIAggCCAIIAggCCAIIAggCCAIIAggCCAIIAggCCAIIAiECAwLCAh4AAvACAgIbAgQCBQIGAgcCCAIJAhwCCwKXAg0CCAIIAggCCAIIAggCCAIIAggCCAIIAggCCAIIAggCCAIIAiECAwLsAh4AAvACAgIbAgQCBQIGAgcCCAIJApkCCwKXAg0CCAIIAggCCAIIAggCCAIIAggCCAIIAggCCAIIAggCCAIIAiECAwLBAh4AAvACAgIqAgQCBQIGAgcCCAIJAhwCCwKXAg0CCAIIAggCCAIIAggCCAIIAggCCAIIAggCCAIIAggCCAIIAiECAwLtAh4AAvEACTMxMDUzMzA1NgICAioCBAIFAgYCBwIIAgkCIAILAgwCDQIIAggCCAIIAggCCAIIAggCCAIIAggCCAIIAggCCAIIAggCBAIDAnYCHgAC8QICAl8CBAIFAgYCBwIIAgkCIAILAgwCDQIIAggCCAIIAggCCAIIAggCCAIIAggCCAIIAggCCAIIAggCBAIDAncCHgAC8QICAj4CBAIFAgYCBwIIAgkCIAILAgwCDQIIAggCCAIIAggCCAIIAggCCAIIAggCCAIIAggCCAIIAggCBAIDAj8CHgAC8QICAk0CBAIFAgYCBwIIAgkCIAILAgwCDQIIAggCCAIIAggCCAIIAggCCAIIAggCCAIIAggCCAIIAggCBAIDAk4CHgAC8QICAkYCBAIFAgYCBwIIAgkCIAILAgwCDQIIAggCCAIIAggCCAIIAggCCAIIAggCCAIIAggCCAIIAggCBAIDAkcCHgAC8QICAlYCBAIFAgYCBwIIAgkCIAILAgwCDQIIAnoAAAQACAIIAggCCAIIAggCCAIIAggCCAIIAggCCAIIAggCCAIEAgMCewIeAALxAgICRAIEAgUCBgIHAggCCQIgAgsCDAINAggCCAIIAggCCAIIAggCCAIIAggCCAIIAggCCAIIAggCCAIEAgMCRQIeAALxAgICVQIEAgUCBgIHAggCCQIgAgsCDAINAggCCAIIAggCCAIIAggCCAIIAggCCAIIAggCCAIIAggCCAIEAgMCeQIeAALxAgICMQIEAgUCBgIHAggCCQIgAgsCDAINAggCCAIIAggCCAIIAggCCAIIAggCCAIIAggCCAIIAggCCAIEAgMCMgIeAALxAgICNQIEAgUCBgIHAggCCQIgAgsCDAINAggCCAIIAggCCAIIAggCCAIIAggCCAIIAggCCAIIAggCCAIEAgMChwIeAALxAgICJAIEAgUCBgIHAggCCQIgAgsCDAINAggCCAIIAggCCAIIAggCCAIIAggCCAIIAggCCAIIAggCCAIEAgMCUgIeAALxAgICLwIEAgUCBgIHAggCCQIgAgsCDAINAggCCAIIAggCCAIIAggCCAIIAggCCAIIAggCCAIIAggCCAIEAgMCYgIeAALxAgICOAIEAgUCBgIHAggCCQIgAgsCDAINAggCCAIIAggCCAIIAggCCAIIAggCCAIIAggCCAIIAggCCAIEAgMCiQIeAALxAgICAwIEAgUCBgIHAggCCQIgAgsCDAINAggCCAIIAggCCAIIAggCCAIIAggCCAIIAggCCAIIAggCCAIEAgMCUAIeAALxAgICfwIEAgUCBgIHAggCCQIgAgsCDAINAggCCAIIAggCCAIIAggCCAIIAggCCAIIAggCCAIIAggCCAIEAgMCiwIeAALxAgICQQIEAgUCBgIHAggCCQIgAgsCDAINAggCCAIIAggCCAIIAggCCAIIAggCCAIIAggCCAIIAggCCAIEAgMCWAIeAALxAgICPAIEAgUCBgIHAggCCQIgAgsCDAINAggCCAIIAggCCAIIAggCCAIIAggCCAIIAggCCAIIAggCCAIEAgMCgQIeAALxAgICbQIEAgUCBgIHAggCCQIgAgsCDAINAggCCAIIAggCCAIIAggCCAIIAggCCAIIAggCCAIIAggCCAIEAgMCbgIeAALyAAkzMTMxMzgxNzYCAgJGAgQCBQIGAgcCCAIJAiACCwKXAg0CCAIIAggCCAIIAggCCAIIAggCCAIIAggCCAIIAggCCAIIAiMCAwKlAh4AAvICAgJaAgQCBQIGAgcCCAIJAiACCwKXAg0CCAIIAggCCAIIAggCCAIIAggCCAIIAggCCAIIAggCCAIIAiMCAwLOAh4AAvICAgIxAnoAAAQABAIFAgYCBwIIAgkCHAILApcCDQIIAggCCAIIAggCCAIIAggCCAIIAggCCAIIAggCCAIIAggCIwIDArsCHgAC8gICAl8CBAIFAgYCBwIIAgkCmQILApcCDQIIAggCCAIIAggCCAIIAggCCAIIAggCCAIIAggCCAIIAggCIwIDAuICHgAC8gICAiICBAIFAgYCBwIIAgkCHAILApcCDQIIAggCCAIIAggCCAIIAggCCAIIAggCCAIIAggCCAIIAggCIwIDAqkCHgAC8gICAkoCBAIFAgYCBwIIAgkCHAILApcCDQIIAggCCAIIAggCCAIIAggCCAIIAggCCAIIAggCCAIIAggCIwIDAtECHgAC8gICAkoCBAIFAgYCBwIIAgkCmQILApcCDQIIAggCCAIIAggCCAIIAggCCAIIAggCCAIIAggCCAIIAggCIwIDAqICHgAC8gICAi0CBAIFAgYCBwIIAgkCmQILApcCDQIIAggCCAIIAggCCAIIAggCCAIIAggCCAIIAggCCAIIAggCIwIDAr0CHgAC8gICAhsCBAIFAgYCBwIIAgkCmQILApcCDQIIAggCCAIIAggCCAIIAggCCAIIAggCCAIIAggCCAIIAggCIwIDAsECHgAC8gICAlUCBAIFAgYCBwIIAgkCmQILApcCDQIIAggCCAIIAggCCAIIAggCCAIIAggCCAIIAggCCAIIAggCIwIDAg4CHgAC8gICAm0CBAIFAgYCBwIIAgkCmQILApcCDQIIAggCCAIIAggCCAIIAggCCAIIAggCCAIIAggCCAIIAggCIwIDAqwCHgAC8gICAkgCBAIFAgYCBwIIAgkCIAILApcCDQIIAggCCAIIAggCCAIIAggCCAIIAggCCAIIAggCCAIIAggCIwIDAr8CHgAC8gICAm0CBAIFAgYCBwIIAgkCHAILApcCDQIIAggCCAIIAggCCAIIAggCCAIIAggCCAIIAggCCAIIAggCIwIDAtMCHgAC8gICAlUCBAIFAgYCBwIIAgkCHAILApcCDQIIAggCCAIIAggCCAIIAggCCAIIAggCCAIIAggCCAIIAggCIwIDArQCHgAC8gICAhsCBAIFAgYCBwIIAgkCHAILApcCDQIIAggCCAIIAggCCAIIAggCCAIIAggCCAIIAggCCAIIAggCIwIDAuwCHgAC8gICAloCBAIFAgYCBwIIAgkCHAILApcCDQIIAggCCAIIAggCCAIIAggCCAIIAggCCAIIAggCCAIIAggCIwIDAscCHgAC8gICAkYCBAIFAgYCBwIIAgkCHAILApcCDQIIAggCCAIIAggCCAIIAggCCAIIAggCCAIIAggCCAIIAggCIwIDAnoAAAQAmwIeAALyAgICLwIEAgUCBgIHAggCCQKZAgsClwINAggCCAIIAggCCAIIAggCCAIIAggCCAIIAggCCAIIAggCCAIjAgMC1AIeAALyAgICOgIEAgUCBgIHAggCCQKZAgsClwINAggCCAIIAggCCAIIAggCCAIIAggCCAIIAggCCAIIAggCCAIjAgMCpwIeAALyAgICQQIEAgUCBgIHAggCCQKZAgsClwINAggCCAIIAggCCAIIAggCCAIIAggCCAIIAggCCAIIAggCCAIjAgMCDgIeAALyAgICRgIEAgUCBgIHAggCCQKZAgsClwINAggCCAIIAggCCAIIAggCCAIIAggCCAIIAggCCAIIAggCCAIjAgMCxgIeAALyAgICfwIEAgUCBgIHAggCCQIcAgsClwINAggCCAIIAggCCAIIAggCCAIIAggCCAIIAggCCAIIAggCCAIjAgMCxAIeAALyAgICMQIEAgUCBgIHAggCCQIgAgsClwINAggCCAIIAggCCAIIAggCCAIIAggCCAIIAggCCAIIAggCCAIjAgMCswIeAALyAgICXQIEAgUCBgIHAggCCQIgAgsClwINAggCCAIIAggCCAIIAggCCAIIAggCCAIIAggCCAIIAggCCAIjAgMC3AIeAALyAgICfwIEAgUCBgIHAggCCQKZAgsClwINAggCCAIIAggCCAIIAggCCAIIAggCCAIIAggCCAIIAggCCAIjAgMCDgIeAALyAgICQQIEAgUCBgIHAggCCQIcAgsClwINAggCCAIIAggCCAIIAggCCAIIAggCCAIIAggCCAIIAggCCAIjAgMCrwIeAALyAgICLQIEAgUCBgIHAggCCQIcAgsClwINAggCCAIIAggCCAIIAggCCAIIAggCCAIIAggCCAIIAggCCAIjAgMC4QIeAALyAgICMwIEAgUCBgIHAggCCQIcAgsClwINAggCCAIIAggCCAIIAggCCAIIAggCCAIIAggCCAIIAggCCAIjAgMC2gIeAALyAgICMwIEAgUCBgIHAggCCQKZAgsClwINAggCCAIIAggCCAIIAggCCAIIAggCCAIIAggCCAIIAggCCAIjAgMCsQIeAALyAgICIgIEAgUCBgIHAggCCQKZAgsClwINAggCCAIIAggCCAIIAggCCAIIAggCCAIIAggCCAIIAggCCAIjAgMC1QIeAALyAgICVgIEAgUCBgIHAggCCQIgAgsClwINAggCCAIIAggCCAIIAggCCAIIAggCCAIIAggCCAIIAggCCAIjAgMCyQIeAALyAgICXwIEAgUCBgIHAggCCQIcAgsClwINAggCCAIIAggCCAIIAggCCAIIAggCCAIIAggCCHoAAAQAAggCCAIIAiMCAwK4Ah4AAvICAgJVAgQCBQIGAgcCCAIJAiACCwKXAg0CCAIIAggCCAIIAggCCAIIAggCCAIIAggCCAIIAggCCAIIAiMCAwK2Ah4AAvICAgIbAgQCBQIGAgcCCAIJAiACCwKXAg0CCAIIAggCCAIIAggCCAIIAggCCAIIAggCCAIIAggCCAIIAiMCAwLfAh4AAvICAgI1AgQCBQIGAgcCCAIJApkCCwKXAg0CCAIIAggCCAIIAggCCAIIAggCCAIIAggCCAIIAggCCAIIAiMCAwK3Ah4AAvICAgIqAgQCBQIGAgcCCAIJAiACCwKXAg0CCAIIAggCCAIIAggCCAIIAggCCAIIAggCCAIIAggCCAIIAiMCAwKhAh4AAvICAgImAgQCBQIGAgcCCAIJAhwCCwKXAg0CCAIIAggCCAIIAggCCAIIAggCCAIIAggCCAIIAggCCAIIAiMCAwKkAh4AAvICAgImAgQCBQIGAgcCCAIJApkCCwKXAg0CCAIIAggCCAIIAggCCAIIAggCCAIIAggCCAIIAggCCAIIAiMCAwLeAh4AAvICAgIzAgQCBQIGAgcCCAIJAiACCwKXAg0CCAIIAggCCAIIAggCCAIIAggCCAIIAggCCAIIAggCCAIIAiMCAwK5Ah4AAvICAgJBAgQCBQIGAgcCCAIJAiACCwKXAg0CCAIIAggCCAIIAggCCAIIAggCCAIIAggCCAIIAggCCAIIAiMCAwLjAh4AAvICAgI8AgQCBQIGAgcCCAIJApkCCwKXAg0CCAIIAggCCAIIAggCCAIIAggCCAIIAggCCAIIAggCCAIIAiMCAwLPAh4AAvICAgI1AgQCBQIGAgcCCAIJAhwCCwKXAg0CCAIIAggCCAIIAggCCAIIAggCCAIIAggCCAIIAggCCAIIAiMCAwLSAh4AAvICAgIvAgQCBQIGAgcCCAIJAiACCwKXAg0CCAIIAggCCAIIAggCCAIIAggCCAIIAggCCAIIAggCCAIIAiMCAwLpAh4AAvICAgJwAgQCBQIGAgcCCAIJAiACCwKXAg0CCAIIAggCCAIIAggCCAIIAggCCAIIAggCCAIIAggCCAIIAiMCAwLMAh4AAvICAgI8AgQCBQIGAgcCCAIJAhwCCwKXAg0CCAIIAggCCAIIAggCCAIIAggCCAIIAggCCAIIAggCCAIIAiMCAwKgAh4AAvICAgJWAgQCBQIGAgcCCAIJApkCCwKXAg0CCAIIAggCCAIIAggCCAIIAggCCAIIAggCCAIIAggCCAIIAiMCAwLrAh4AAvICAgI1AgQCBQIGAgcCCAIJAiACCwKXAg0CCAIIAggCCAIIAggCCAIIAnoAAAQACAIIAggCCAIIAggCCAIIAggCIwIDAsoCHgAC8gICAi0CBAIFAgYCBwIIAgkCIAILApcCDQIIAggCCAIIAggCCAIIAggCCAIIAggCCAIIAggCCAIIAggCIwIDAtYCHgAC8gICAioCBAIFAgYCBwIIAgkCHAILApcCDQIIAggCCAIIAggCCAIIAggCCAIIAggCCAIIAggCCAIIAggCIwIDAu0CHgAC8gICAiQCBAIFAgYCBwIIAgkCIAILApcCDQIIAggCCAIIAggCCAIIAggCCAIIAggCCAIIAggCCAIIAggCIwIDAuoCHgAC8gICAl8CBAIFAgYCBwIIAgkCIAILApcCDQIIAggCCAIIAggCCAIIAggCCAIIAggCCAIIAggCCAIIAggCIwIDAqsCHgAC8gICAiYCBAIFAgYCBwIIAgkCIAILApcCDQIIAggCCAIIAggCCAIIAggCCAIIAggCCAIIAggCCAIIAggCIwIDAqYCHgAC8gICAlYCBAIFAgYCBwIIAgkCHAILApcCDQIIAggCCAIIAggCCAIIAggCCAIIAggCCAIIAggCCAIIAggCIwIDAsgCHgAC8gICAloCBAIFAgYCBwIIAgkCmQILApcCDQIIAggCCAIIAggCCAIIAggCCAIIAggCCAIIAggCCAIIAggCIwIDApoCHgAC8gICAjoCBAIFAgYCBwIIAgkCHAILApcCDQIIAggCCAIIAggCCAIIAggCCAIIAggCCAIIAggCCAIIAggCIwIDArACHgAC8gICAi8CBAIFAgYCBwIIAgkCHAILApcCDQIIAggCCAIIAggCCAIIAggCCAIIAggCCAIIAggCCAIIAggCIwIDAt0CHgAC8gICAjwCBAIFAgYCBwIIAgkCIAILApcCDQIIAggCCAIIAggCCAIIAggCCAIIAggCCAIIAggCCAIIAggCIwIDApgCHgAC8gICAkoCBAIFAgYCBwIIAgkCIAILApcCDQIIAggCCAIIAggCCAIIAggCCAIIAggCCAIIAggCCAIIAggCIwIDAtgCHgAC8gICAioCBAIFAgYCBwIIAgkCmQILApcCDQIIAggCCAIIAggCCAIIAggCCAIIAggCCAIIAggCCAIIAggCIwIDAq4CHgAC8gICAkgCBAIFAgYCBwIIAgkCHAILApcCDQIIAggCCAIIAggCCAIIAggCCAIIAggCCAIIAggCCAIIAggCIwIDAp4CHgAC8gICAkgCBAIFAgYCBwIIAgkCmQILApcCDQIIAggCCAIIAggCCAIIAggCCAIIAggCCAIIAggCCAIIAggCIwIDAssCHgAC8gICAnACBAIFAgYCBwIIAgkCHAILApcCDQIIAggCCHoAAAQAAggCCAIIAggCCAIIAggCCAIIAggCCAIIAggCCAIjAgMCwgIeAALyAgICcAIEAgUCBgIHAggCCQKZAgsClwINAggCCAIIAggCCAIIAggCCAIIAggCCAIIAggCCAIIAggCCAIjAgMC2QIeAALyAgICbQIEAgUCBgIHAggCCQIgAgsClwINAggCCAIIAggCCAIIAggCCAIIAggCCAIIAggCCAIIAggCCAIjAgMCugIeAALyAgICIgIEAgUCBgIHAggCCQIgAgsClwINAggCCAIIAggCCAIIAggCCAIIAggCCAIIAggCCAIIAggCCAIjAgMC5AIeAALyAgICJAIEAgUCBgIHAggCCQIcAgsClwINAggCCAIIAggCCAIIAggCCAIIAggCCAIIAggCCAIIAggCCAIjAgMC4AIeAALyAgICOgIEAgUCBgIHAggCCQIgAgsClwINAggCCAIIAggCCAIIAggCCAIIAggCCAIIAggCCAIIAggCCAIjAgMCvgIeAALyAgICMQIEAgUCBgIHAggCCQKZAgsClwINAggCCAIIAggCCAIIAggCCAIIAggCCAIIAggCCAIIAggCCAIjAgMC6AIeAALyAgICXQIEAgUCBgIHAggCCQIcAgsClwINAggCCAIIAggCCAIIAggCCAIIAggCCAIIAggCCAIIAggCCAIjAgMC5wIeAALyAgICJAIEAgUCBgIHAggCCQKZAgsClwINAggCCAIIAggCCAIIAggCCAIIAggCCAIIAggCCAIIAggCCAIjAgMCsgIeAALyAgICfwIEAgUCBgIHAggCCQIgAgsClwINAggCCAIIAggCCAIIAggCCAIIAggCCAIIAggCCAIIAggCCAIjAgMCvAIeAALyAgICXQIEAgUCBgIHAggCCQKZAgsClwINAggCCAIIAggCCAIIAggCCAIIAggCCAIIAggCCAIIAggCCAIjAgMCnwIeAALzAAkzMTI2MzQ0MjQCAgIqAgQCBQIGAgcCCAIJAiACCwIMAg0CCAIIAggCCAIIAggCCAIIAggCCAIIAggCCAIIAggCCAIIAhQCAwJ2Ah4AAvMCAgJaAgQCBQIGAgcCCAIJAgoCCwIMAg0CCAIIAggCCAIIAggCCAIIAggCCAIIAggCCAIIAggCCAIIAhQCAwJbAh4AAvMCAgJ/AgQCBQIGAgcCCAIJAgoCCwIMAg0CCAIIAggCCAIIAggCCAIIAggCCAIIAggCCAIIAggCCAIIAhQCAwIOAh4AAvMCAgI8AgQCBQIGAgcCCAIJAhwCCwIMAg0CCAIIAggCCAIIAggCCAIIAggCCAIIAggCCAIIAggCCAIIAhQCAwKDAh4AAvMCAgIeAgQCBXoAAAQAAgYCBwIIAgkCHAILAgwCDQIIAggCCAIIAggCCAIIAggCCAIIAggCCAIIAggCCAIIAggCFAIDAjkCHgAC8wICAiYCBAIFAgYCBwIIAgkCHAILAgwCDQIIAggCCAIIAggCCAIIAggCCAIIAggCCAIIAggCCAIIAggCFAIDAnUCHgAC8wICAkQCBAIFAgYCBwIIAgkCHAILAgwCDQIIAggCCAIIAggCCAIIAggCCAIIAggCCAIIAggCCAIIAggCFAIDAlQCHgAC8wICAkgCBAIFAgYCBwIIAgkCHAILAgwCDQIIAggCCAIIAggCCAIIAggCCAIIAggCCAIIAggCCAIIAggCFAIDAn0CHgAC8wICAiYCBAIFAgYCBwIIAgkCIAILAgwCDQIIAggCCAIIAggCCAIIAggCCAIIAggCCAIIAggCCAIIAggCFAIDAlECHgAC8wICAjMCBAIFAgYCBwIIAgkCIAILAgwCDQIIAggCCAIIAggCCAIIAggCCAIIAggCCAIIAggCCAIIAggCFAIDAooCHgAC8wICAiQCBAIFAgYCBwIIAgkCIAILAgwCDQIIAggCCAIIAggCCAIIAggCCAIIAggCCAIIAggCCAIIAggCFAIDAlICHgAC8wICAm0CBAIFAgYCBwIIAgkCCgILAgwCDQIIAggCCAIIAggCCAIIAggCCAIIAggCCAIIAggCCAIIAggCFAIDAoYCHgAC8wICAgMCBAIFAgYCBwIIAgkCIAILAgwCDQIIAggCCAIIAggCCAIIAggCCAIIAggCCAIIAggCCAIIAggCFAIDAlACHgAC8wICAk0CBAIFAgYCBwIIAgkCCgILAgwCDQIIAggCCAIIAggCCAIIAggCCAIIAggCCAIIAggCCAIIAggCFAIDAg4CHgAC8wICAjMCBAIFAgYCBwIIAgkCHAILAgwCDQIIAggCCAIIAggCCAIIAggCCAIIAggCCAIIAggCCAIIAggCFAIDAngCHgAC8wICAkoCBAIFAgYCBwIIAgkCCgILAgwCDQIIAggCCAIIAggCCAIIAggCCAIIAggCCAIIAggCCAIIAggCFAIDAksCHgAC8wICAl8CBAIFAgYCBwIIAgkCIAILAgwCDQIIAggCCAIIAggCCAIIAggCCAIIAggCCAIIAggCCAIIAggCFAIDAncCHgAC8wICAjoCBAIFAgYCBwIIAgkCHAILAgwCDQIIAggCCAIIAggCCAIIAggCCAIIAggCCAIIAggCCAIIAggCFAIDAmkCHgAC8wICAmMCBAIFAgYCBwIIAgkCCgILAgwCDQIIAggCCAIIAggCCAIIAggCCAIIAggCCAIIAggCCAIIAggCFAIDAg4CHnoAAAQAAALzAgICXQIEAgUCBgIHAggCCQIKAgsCDAINAggCCAIIAggCCAIIAggCCAIIAggCCAIIAggCCAIIAggCCAIUAgMCggIeAALzAgICHgIEAgUCBgIHAggCCQIgAgsCDAINAggCCAIIAggCCAIIAggCCAIIAggCCAIIAggCCAIIAggCCAIUAgMCIQIeAALzAgICHwIEAgUCBgIHAggCCQIcAgsCDAINAggCCAIIAggCCAIIAggCCAIIAggCCAIIAggCCAIIAggCCAIUAgMCOQIeAALzAgICIgIEAgUCBgIHAggCCQIcAgsCDAINAggCCAIIAggCCAIIAggCCAIIAggCCAIIAggCCAIIAggCCAIUAgMCNwIeAALzAgICAwIEAgUCBgIHAggCCQIcAgsCDAINAggCCAIIAggCCAIIAggCCAIIAggCCAIIAggCCAIIAggCCAIUAgMCfAIeAALzAgICVQIEAgUCBgIHAggCCQIgAgsCDAINAggCCAIIAggCCAIIAggCCAIIAggCCAIIAggCCAIIAggCCAIUAgMCeQIeAALzAgICRgIEAgUCBgIHAggCCQIgAgsCDAINAggCCAIIAggCCAIIAggCCAIIAggCCAIIAggCCAIIAggCCAIUAgMCRwIeAALzAgICRAIEAgUCBgIHAggCCQIgAgsCDAINAggCCAIIAggCCAIIAggCCAIIAggCCAIIAggCCAIIAggCCAIUAgMCRQIeAALzAgICMwIEAgUCBgIHAggCCQIKAgsCDAINAggCCAIIAggCCAIIAggCCAIIAggCCAIIAggCCAIIAggCCAIUAgMCNAIeAALzAgICMQIEAgUCBgIHAggCCQIcAgsCDAINAggCCAIIAggCCAIIAggCCAIIAggCCAIIAggCCAIIAggCCAIUAgMCkQIeAALzAgICWgIEAgUCBgIHAggCCQIgAgsCDAINAggCCAIIAggCCAIIAggCCAIIAggCCAIIAggCCAIIAggCCAIUAgMCegIeAALzAgICOAIEAgUCBgIHAggCCQIKAgsCDAINAggCCAIIAggCCAIIAggCCAIIAggCCAIIAggCCAIIAggCCAIUAgMCDgIeAALzAgICOgIEAgUCBgIHAggCCQIKAgsCDAINAggCCAIIAggCCAIIAggCCAIIAggCCAIIAggCCAIIAggCCAIUAgMCOwIeAALzAgICbQIEAgUCBgIHAggCCQIgAgsCDAINAggCCAIIAggCCAIIAggCCAIIAggCCAIIAggCCAIIAggCCAIUAgMCbgIeAALzAgICfwIEAgUCBgIHAggCCQIgAgsCDAINAggCCAIIAggCCAIIAggCCAIIAggCCAIIAggCCAIIAnoAAAQACAIIAhQCAwKLAh4AAvMCAgIkAgQCBQIGAgcCCAIJAgoCCwIMAg0CCAIIAggCCAIIAggCCAIIAggCCAIIAggCCAIIAggCCAIIAhQCAwIlAh4AAvMCAgIbAgQCBQIGAgcCCAIJAgoCCwIMAg0CCAIIAggCCAIIAggCCAIIAggCCAIIAggCCAIIAggCCAIIAhQCAwKOAh4AAvMCAgJVAgQCBQIGAgcCCAIJAhwCCwIMAg0CCAIIAggCCAIIAggCCAIIAggCCAIIAggCCAIIAggCCAIIAhQCAwJmAh4AAvMCAgJfAgQCBQIGAgcCCAIJAhwCCwIMAg0CCAIIAggCCAIIAggCCAIIAggCCAIIAggCCAIIAggCCAIIAhQCAwJrAh4AAvMCAgI4AgQCBQIGAgcCCAIJAhwCCwIMAg0CCAIIAggCCAIIAggCCAIIAggCCAIIAggCCAIIAggCCAIIAhQCAwJyAh4AAvMCAgIxAgQCBQIGAgcCCAIJAiACCwIMAg0CCAIIAggCCAIIAggCCAIIAggCCAIIAggCCAIIAggCCAIIAhQCAwIyAh4AAvMCAgIqAgQCBQIGAgcCCAIJAgoCCwIMAg0CCAIIAggCCAIIAggCCAIIAggCCAIIAggCCAIIAggCCAIIAhQCAwIrAh4AAvMCAgJaAgQCBQIGAgcCCAIJAhwCCwIMAg0CCAIIAggCCAIIAggCCAIIAggCCAIIAggCCAIIAggCCAIIAhQCAwKFAh4AAvMCAgI+AgQCBQIGAgcCCAIJAhwCCwIMAg0CCAIIAggCCAIIAggCCAIIAggCCAIIAggCCAIIAggCCAIIAhQCAwKNAh4AAvMCAgI8AgQCBQIGAgcCCAIJAiACCwIMAg0CCAIIAggCCAIIAggCCAIIAggCCAIIAggCCAIIAggCCAIIAhQCAwKBAh4AAvMCAgI1AgQCBQIGAgcCCAIJAgoCCwIMAg0CCAIIAggCCAIIAggCCAIIAggCCAIIAggCCAIIAggCCAIIAhQCAwJlAh4AAvMCAgJEAgQCBQIGAgcCCAIJAgoCCwIMAg0CCAIIAggCCAIIAggCCAIIAggCCAIIAggCCAIIAggCCAIIAhQCAwIOAh4AAvMCAgJIAgQCBQIGAgcCCAIJAiACCwIMAg0CCAIIAggCCAIIAggCCAIIAggCCAIIAggCCAIIAggCCAIIAhQCAwKMAh4AAvMCAgJqAgQCBQIGAgcCCAIJAhwCCwIMAg0CCAIIAggCCAIIAggCCAIIAggCCAIIAggCCAIIAggCCAIIAhQCAwI5Ah4AAvMCAgI6AgQCBQIGAgcCCAIJAiACCwIMAg0CCAIIAggCCAIIAggCCAIIAggCCHoAAAQAAggCCAIIAggCCAIIAggCFAIDAogCHgAC8wICAigCBAIFAgYCBwIIAgkCCgILAgwCDQIIAggCCAIIAggCCAIIAggCCAIIAggCCAIIAggCCAIIAggCFAIDAg4CHgAC8wICAnACBAIFAgYCBwIIAgkCHAILAgwCDQIIAggCCAIIAggCCAIIAggCCAIIAggCCAIIAggCCAIIAggCFAIDApACHgAC8wICAi0CBAIFAgYCBwIIAgkCCgILAgwCDQIIAggCCAIIAggCCAIIAggCCAIIAggCCAIIAggCCAIIAggCFAIDApICHgAC8wICAjgCBAIFAgYCBwIIAgkCIAILAgwCDQIIAggCCAIIAggCCAIIAggCCAIIAggCCAIIAggCCAIIAggCFAIDAokCHgAC8wICAk0CBAIFAgYCBwIIAgkCHAILAgwCDQIIAggCCAIIAggCCAIIAggCCAIIAggCCAIIAggCCAIIAggCFAIDAlkCHgAC8wICAnACBAIFAgYCBwIIAgkCIAILAgwCDQIIAggCCAIIAggCCAIIAggCCAIIAggCCAIIAggCCAIIAggCFAIDAoQCHgAC8wICAkECBAIFAgYCBwIIAgkCIAILAgwCDQIIAggCCAIIAggCCAIIAggCCAIIAggCCAIIAggCCAIIAggCFAIDAlgCHgAC8wICAj4CBAIFAgYCBwIIAgkCIAILAgwCDQIIAggCCAIIAggCCAIIAggCCAIIAggCCAIIAggCCAIIAggCFAIDAj8CHgAC8wICAkYCBAIFAgYCBwIIAgkCCgILAgwCDQIIAggCCAIIAggCCAIIAggCCAIIAggCCAIIAggCCAIIAggCFAIDAo8CHgAC8wICAlYCBAIFAgYCBwIIAgkCHAILAgwCDQIIAggCCAIIAggCCAIIAggCCAIIAggCCAIIAggCCAIIAggCFAIDAn4CHgAC8wICAjUCBAIFAgYCBwIIAgkCIAILAgwCDQIIAggCCAIIAggCCAIIAggCCAIIAggCCAIIAggCCAIIAggCFAIDAocCHgAC8wICAiICBAIFAgYCBwIIAgkCCgILAgwCDQIIAggCCAIIAggCCAIIAggCCAIIAggCCAIIAggCCAIIAggCFAIDAlMCHgAC8wICAh8CBAIFAgYCBwIIAgkCCgILAgwCDQIIAggCCAIIAggCCAIIAggCCAIIAggCCAIIAggCCAIIAggCFAIDAg4CHgAC8wICAmoCBAIFAgYCBwIIAgkCIAILAgwCDQIIAggCCAIIAggCCAIIAggCCAIIAggCCAIIAggCCAIIAggCFAIDAiECHgAC8wICAjwCBAIFAgYCBwIIAgkCCgILAgwCDQIIAggCCAIIAnoAAAQACAIIAggCCAIIAggCCAIIAggCCAIIAggCCAIUAgMCPQIeAALzAgICQQIEAgUCBgIHAggCCQIcAgsCDAINAggCCAIIAggCCAIIAggCCAIIAggCCAIIAggCCAIIAggCCAIUAgMCQgIeAALzAgICfwIEAgUCBgIHAggCCQIcAgsCDAINAggCCAIIAggCCAIIAggCCAIIAggCCAIIAggCCAIIAggCCAIUAgMCgAIeAALzAgICLQIEAgUCBgIHAggCCQIgAgsCDAINAggCCAIIAggCCAIIAggCCAIIAggCCAIIAggCCAIIAggCCAIUAgMCQAIeAALzAgICLwIEAgUCBgIHAggCCQIcAgsCDAINAggCCAIIAggCCAIIAggCCAIIAggCCAIIAggCCAIIAggCCAIUAgMCMAIeAALzAgICKAIEAgUCBgIHAggCCQIgAgsCDAINAggCCAIIAggCCAIIAggCCAIIAggCCAIIAggCCAIIAggCCAIUAgMCLAIeAALzAgICMQIEAgUCBgIHAggCCQIKAgsCDAINAggCCAIIAggCCAIIAggCCAIIAggCCAIIAggCCAIIAggCCAIUAgMCTAIeAALzAgICSAIEAgUCBgIHAggCCQIKAgsCDAINAggCCAIIAggCCAIIAggCCAIIAggCCAIIAggCCAIIAggCCAIUAgMCSQIeAALzAgICNQIEAgUCBgIHAggCCQIcAgsCDAINAggCCAIIAggCCAIIAggCCAIIAggCCAIIAggCCAIIAggCCAIUAgMCNgIeAALzAgICGwIEAgUCBgIHAggCCQIgAgsCDAINAggCCAIIAggCCAIIAggCCAIIAggCCAIIAggCCAIIAggCCAIUAgMCQwIeAALzAgICbQIEAgUCBgIHAggCCQIcAgsCDAINAggCCAIIAggCCAIIAggCCAIIAggCCAIIAggCCAIIAggCCAIUAgMCdAIeAALzAgICVgIEAgUCBgIHAggCCQIgAgsCDAINAggCCAIIAggCCAIIAggCCAIIAggCCAIIAggCCAIIAggCCAIUAgMCewIeAALzAgICPgIEAgUCBgIHAggCCQIKAgsCDAINAggCCAIIAggCCAIIAggCCAIIAggCCAIIAggCCAIIAggCCAIUAgMCDgIeAALzAgICYwIEAgUCBgIHAggCCQIcAgsCDAINAggCCAIIAggCCAIIAggCCAIIAggCCAIIAggCCAIIAggCCAIUAgMCZAIeAALzAgICKAIEAgUCBgIHAggCCQIcAgsCDAINAggCCAIIAggCCAIIAggCCAIIAggCCAIIAggCCAIIAggCCAIUAgMCKQIeAALzAgICagIEAgUCBgIHAggCCQIKAgsCDHoAAAQAAg0CCAIIAggCCAIIAggCCAIIAggCCAIIAggCCAIIAggCCAIIAhQCAwIOAh4AAvMCAgJdAgQCBQIGAgcCCAIJAhwCCwIMAg0CCAIIAggCCAIIAggCCAIIAggCCAIIAggCCAIIAggCCAIIAhQCAwJeAh4AAvMCAgIvAgQCBQIGAgcCCAIJAgoCCwIMAg0CCAIIAggCCAIIAggCCAIIAggCCAIIAggCCAIIAggCCAIIAhQCAwJzAh4AAvMCAgIfAgQCBQIGAgcCCAIJAiACCwIMAg0CCAIIAggCCAIIAggCCAIIAggCCAIIAggCCAIIAggCCAIIAhQCAwIhAh4AAvMCAgIbAgQCBQIGAgcCCAIJAhwCCwIMAg0CCAIIAggCCAIIAggCCAIIAggCCAIIAggCCAIIAggCCAIIAhQCAwIdAh4AAvMCAgIDAgQCBQIGAgcCCAIJAgoCCwIMAg0CCAIIAggCCAIIAggCCAIIAggCCAIIAggCCAIIAggCCAIIAhQCAwIOAh4AAvMCAgJdAgQCBQIGAgcCCAIJAiACCwIMAg0CCAIIAggCCAIIAggCCAIIAggCCAIIAggCCAIIAggCCAIIAhQCAwJoAh4AAvMCAgIiAgQCBQIGAgcCCAIJAiACCwIMAg0CCAIIAggCCAIIAggCCAIIAggCCAIIAggCCAIIAggCCAIIAhQCAwIjAh4AAvMCAgItAgQCBQIGAgcCCAIJAhwCCwIMAg0CCAIIAggCCAIIAggCCAIIAggCCAIIAggCCAIIAggCCAIIAhQCAwIuAh4AAvMCAgJwAgQCBQIGAgcCCAIJAgoCCwIMAg0CCAIIAggCCAIIAggCCAIIAggCCAIIAggCCAIIAggCCAIIAhQCAwJxAh4AAvMCAgJKAgQCBQIGAgcCCAIJAhwCCwIMAg0CCAIIAggCCAIIAggCCAIIAggCCAIIAggCCAIIAggCCAIIAhQCAwJvAh4AAvMCAgJBAgQCBQIGAgcCCAIJAgoCCwIMAg0CCAIIAggCCAIIAggCCAIIAggCCAIIAggCCAIIAggCCAIIAhQCAwIOAh4AAvMCAgJjAgQCBQIGAgcCCAIJAiACCwIMAg0CCAIIAggCCAIIAggCCAIIAggCCAIIAggCCAIIAggCCAIIAhQCAwJnAh4AAvMCAgJGAgQCBQIGAgcCCAIJAhwCCwIMAg0CCAIIAggCCAIIAggCCAIIAggCCAIIAggCCAIIAggCCAIIAhQCAwJPAh4AAvMCAgJKAgQCBQIGAgcCCAIJAiACCwIMAg0CCAIIAggCCAIIAggCCAIIAggCCAIIAggCCAIIAggCCAIIAhQCAwJsAh4AAvMCAgIqAgQCBQIGAnoAAAQABwIIAgkCHAILAgwCDQIIAggCCAIIAggCCAIIAggCCAIIAggCCAIIAggCCAIIAggCFAIDAlwCHgAC8wICAlYCBAIFAgYCBwIIAgkCCgILAgwCDQIIAggCCAIIAggCCAIIAggCCAIIAggCCAIIAggCCAIIAggCFAIDAlcCHgAC8wICAlUCBAIFAgYCBwIIAgkCCgILAgwCDQIIAggCCAIIAggCCAIIAggCCAIIAggCCAIIAggCCAIIAggCFAIDAg4CHgAC8wICAk0CBAIFAgYCBwIIAgkCIAILAgwCDQIIAggCCAIIAggCCAIIAggCCAIIAggCCAIIAggCCAIIAggCFAIDAk4CHgAC8wICAi8CBAIFAgYCBwIIAgkCIAILAgwCDQIIAggCCAIIAggCCAIIAggCCAIIAggCCAIIAggCCAIIAggCFAIDAmICHgAC8wICAiYCBAIFAgYCBwIIAgkCCgILAgwCDQIIAggCCAIIAggCCAIIAggCCAIIAggCCAIIAggCCAIIAggCFAIDAicCHgAC8wICAiQCBAIFAgYCBwIIAgkCHAILAgwCDQIIAggCCAIIAggCCAIIAggCCAIIAggCCAIIAggCCAIIAggCFAIDAmECHgAC8wICAl8CBAIFAgYCBwIIAgkCCgILAgwCDQIIAggCCAIIAggCCAIIAggCCAIIAggCCAIIAggCCAIIAggCFAIDAmACHgAC8wICAh4CBAIFAgYCBwIIAgkCCgILAgwCDQIIAggCCAIIAggCCAIIAggCCAIIAggCCAIIAggCCAIIAggCFAIDAg4CHgAC9AAJMzEyNjM2NzQ0AgICRAIEAgUCBgIHAggCCQIcAgsCDAINAggCCAIIAggCCAIIAggCCAIIAggCCAIIAggCCAIIAggCCAIWAgMCVAIeAAL0AgICAwIEAgUCBgIHAggCCQIgAgsCDAINAggCCAIIAggCCAIIAggCCAIIAggCCAIIAggCCAIIAggCCAIWAgMCUAIeAAL0AgICJgIEAgUCBgIHAggCCQIgAgsCDAINAggCCAIIAggCCAIIAggCCAIIAggCCAIIAggCCAIIAggCCAIWAgMCUQIeAAL0AgICbQIEAgUCBgIHAggCCQIKAgsCDAINAggCCAIIAggCCAIIAggCCAIIAggCCAIIAggCCAIIAggCCAIWAgMChgIeAAL0AgICSAIEAgUCBgIHAggCCQIcAgsCDAINAggCCAIIAggCCAIIAggCCAIIAggCCAIIAggCCAIIAggCCAIWAgMCfQIeAAL0AgICRgIEAgUCBgIHAggCCQIcAgsCDAINAggCCAIIAggCCAIIAggCCAIIAggCCAIIAggCCAIIAggCCHoAAAQAAhYCAwJPAh4AAvQCAgI8AgQCBQIGAgcCCAIJAiACCwIMAg0CCAIIAggCCAIIAggCCAIIAggCCAIIAggCCAIIAggCCAIIAhYCAwKBAh4AAvQCAgJdAgQCBQIGAgcCCAIJAgoCCwIMAg0CCAIIAggCCAIIAggCCAIIAggCCAIIAggCCAIIAggCCAIIAhYCAwKCAh4AAvQCAgIkAgQCBQIGAgcCCAIJAiACCwIMAg0CCAIIAggCCAIIAggCCAIIAggCCAIIAggCCAIIAggCCAIIAhYCAwJSAh4AAvQCAgIeAgQCBQIGAgcCCAIJAiACCwIMAg0CCAIIAggCCAIIAggCCAIIAggCCAIIAggCCAIIAggCCAIIAhYCAwIhAh4AAvQCAgJjAgQCBQIGAgcCCAIJAgoCCwIMAg0CCAIIAggCCAIIAggCCAIIAggCCAIIAggCCAIIAggCCAIIAhYCAwIOAh4AAvQCAgJVAgQCBQIGAgcCCAIJAgoCCwIMAg0CCAIIAggCCAIIAggCCAIIAggCCAIIAggCCAIIAggCCAIIAhYCAwIOAh4AAvQCAgJWAgQCBQIGAgcCCAIJAgoCCwIMAg0CCAIIAggCCAIIAggCCAIIAggCCAIIAggCCAIIAggCCAIIAhYCAwJXAh4AAvQCAgI6AgQCBQIGAgcCCAIJAiACCwIMAg0CCAIIAggCCAIIAggCCAIIAggCCAIIAggCCAIIAggCCAIIAhYCAwKIAh4AAvQCAgI4AgQCBQIGAgcCCAIJAiACCwIMAg0CCAIIAggCCAIIAggCCAIIAggCCAIIAggCCAIIAggCCAIIAhYCAwKJAh4AAvQCAgIkAgQCBQIGAgcCCAIJAhwCCwIMAg0CCAIIAggCCAIIAggCCAIIAggCCAIIAggCCAIIAggCCAIIAhYCAwJhAh4AAvQCAgJIAgQCBQIGAgcCCAIJAiACCwIMAg0CCAIIAggCCAIIAggCCAIIAggCCAIIAggCCAIIAggCCAIIAhYCAwKMAh4AAvQCAgJfAgQCBQIGAgcCCAIJAgoCCwIMAg0CCAIIAggCCAIIAggCCAIIAggCCAIIAggCCAIIAggCCAIIAhYCAwJgAh4AAvQCAgIzAgQCBQIGAgcCCAIJAiACCwIMAg0CCAIIAggCCAIIAggCCAIIAggCCAIIAggCCAIIAggCCAIIAhYCAwKKAh4AAvQCAgIqAgQCBQIGAgcCCAIJAhwCCwIMAg0CCAIIAggCCAIIAggCCAIIAggCCAIIAggCCAIIAggCCAIIAhYCAwJcAh4AAvQCAgJaAgQCBQIGAgcCCAIJAgoCCwIMAg0CCAIIAggCCAIIAggCCAIIAggCCAIIAnoAAAQACAIIAggCCAIIAggCFgIDAlsCHgAC9AICAjECBAIFAgYCBwIIAgkCHAILAgwCDQIIAggCCAIIAggCCAIIAggCCAIIAggCCAIIAggCCAIIAggCFgIDApECHgAC9AICAjwCBAIFAgYCBwIIAgkCHAILAgwCDQIIAggCCAIIAggCCAIIAggCCAIIAggCCAIIAggCCAIIAggCFgIDAoMCHgAC9AICAh8CBAIFAgYCBwIIAgkCIAILAgwCDQIIAggCCAIIAggCCAIIAggCCAIIAggCCAIIAggCCAIIAggCFgIDAiECHgAC9AICAlUCBAIFAgYCBwIIAgkCHAILAgwCDQIIAggCCAIIAggCCAIIAggCCAIIAggCCAIIAggCCAIIAggCFgIDAmYCHgAC9AICAjECBAIFAgYCBwIIAgkCIAILAgwCDQIIAggCCAIIAggCCAIIAggCCAIIAggCCAIIAggCCAIIAggCFgIDAjICHgAC9AICAiICBAIFAgYCBwIIAgkCIAILAgwCDQIIAggCCAIIAggCCAIIAggCCAIIAggCCAIIAggCCAIIAggCFgIDAiMCHgAC9AICAl8CBAIFAgYCBwIIAgkCHAILAgwCDQIIAggCCAIIAggCCAIIAggCCAIIAggCCAIIAggCCAIIAggCFgIDAmsCHgAC9AICAkoCBAIFAgYCBwIIAgkCHAILAgwCDQIIAggCCAIIAggCCAIIAggCCAIIAggCCAIIAggCCAIIAggCFgIDAm8CHgAC9AICAj4CBAIFAgYCBwIIAgkCCgILAgwCDQIIAggCCAIIAggCCAIIAggCCAIIAggCCAIIAggCCAIIAggCFgIDAg4CHgAC9AICAkECBAIFAgYCBwIIAgkCHAILAgwCDQIIAggCCAIIAggCCAIIAggCCAIIAggCCAIIAggCCAIIAggCFgIDAkICHgAC9AICAl8CBAIFAgYCBwIIAgkCIAILAgwCDQIIAggCCAIIAggCCAIIAggCCAIIAggCCAIIAggCCAIIAggCFgIDAncCHgAC9AICAj4CBAIFAgYCBwIIAgkCHAILAgwCDQIIAggCCAIIAggCCAIIAggCCAIIAggCCAIIAggCCAIIAggCFgIDAo0CHgAC9AICAnACBAIFAgYCBwIIAgkCCgILAgwCDQIIAggCCAIIAggCCAIIAggCCAIIAggCCAIIAggCCAIIAggCFgIDAnECHgAC9AICAjMCBAIFAgYCBwIIAgkCCgILAgwCDQIIAggCCAIIAggCCAIIAggCCAIIAggCCAIIAggCCAIIAggCFgIDAjQCHgAC9AICAi8CBAIFAgYCBwIIAgkCHAILAgwCDQIIAggCCAIIAggCCHoAAAQAAggCCAIIAggCCAIIAggCCAIIAggCCAIWAgMCMAIeAAL0AgICagIEAgUCBgIHAggCCQIKAgsCDAINAggCCAIIAggCCAIIAggCCAIIAggCCAIIAggCCAIIAggCCAIWAgMCDgIeAAL0AgICNQIEAgUCBgIHAggCCQIKAgsCDAINAggCCAIIAggCCAIIAggCCAIIAggCCAIIAggCCAIIAggCCAIWAgMCZQIeAAL0AgICAwIEAgUCBgIHAggCCQIcAgsCDAINAggCCAIIAggCCAIIAggCCAIIAggCCAIIAggCCAIIAggCCAIWAgMCfAIeAAL0AgICHwIEAgUCBgIHAggCCQIcAgsCDAINAggCCAIIAggCCAIIAggCCAIIAggCCAIIAggCCAIIAggCCAIWAgMCOQIeAAL0AgICVgIEAgUCBgIHAggCCQIgAgsCDAINAggCCAIIAggCCAIIAggCCAIIAggCCAIIAggCCAIIAggCCAIWAgMCewIeAAL0AgICSAIEAgUCBgIHAggCCQIKAgsCDAINAggCCAIIAggCCAIIAggCCAIIAggCCAIIAggCCAIIAggCCAIWAgMCSQIeAAL0AgICVQIEAgUCBgIHAggCCQIgAgsCDAINAggCCAIIAggCCAIIAggCCAIIAggCCAIIAggCCAIIAggCCAIWAgMCeQIeAAL0AgICfwIEAgUCBgIHAggCCQIKAgsCDAINAggCCAIIAggCCAIIAggCCAIIAggCCAIIAggCCAIIAggCCAIWAgMCDgIeAAL0AgICIgIEAgUCBgIHAggCCQIcAgsCDAINAggCCAIIAggCCAIIAggCCAIIAggCCAIIAggCCAIIAggCCAIWAgMCNwIeAAL0AgICPgIEAgUCBgIHAggCCQIgAgsCDAINAggCCAIIAggCCAIIAggCCAIIAggCCAIIAggCCAIIAggCCAIWAgMCPwIeAAL0AgICcAIEAgUCBgIHAggCCQIgAgsCDAINAggCCAIIAggCCAIIAggCCAIIAggCCAIIAggCCAIIAggCCAIWAgMChAIeAAL0AgICPAIEAgUCBgIHAggCCQIKAgsCDAINAggCCAIIAggCCAIIAggCCAIIAggCCAIIAggCCAIIAggCCAIWAgMCPQIeAAL0AgICHgIEAgUCBgIHAggCCQIcAgsCDAINAggCCAIIAggCCAIIAggCCAIIAggCCAIIAggCCAIIAggCCAIWAgMCOQIeAAL0AgICOgIEAgUCBgIHAggCCQIKAgsCDAINAggCCAIIAggCCAIIAggCCAIIAggCCAIIAggCCAIIAggCCAIWAgMCOwIeAAL0AgICOAIEAgUCBgIHAggCCQIKAgsCDAINAnoAAAQACAIIAggCCAIIAggCCAIIAggCCAIIAggCCAIIAggCCAIIAhYCAwIOAh4AAvQCAgJaAgQCBQIGAgcCCAIJAiACCwIMAg0CCAIIAggCCAIIAggCCAIIAggCCAIIAggCCAIIAggCCAIIAhYCAwJ6Ah4AAvQCAgImAgQCBQIGAgcCCAIJAhwCCwIMAg0CCAIIAggCCAIIAggCCAIIAggCCAIIAggCCAIIAggCCAIIAhYCAwJ1Ah4AAvQCAgJWAgQCBQIGAgcCCAIJAhwCCwIMAg0CCAIIAggCCAIIAggCCAIIAggCCAIIAggCCAIIAggCCAIIAhYCAwJ+Ah4AAvQCAgI1AgQCBQIGAgcCCAIJAiACCwIMAg0CCAIIAggCCAIIAggCCAIIAggCCAIIAggCCAIIAggCCAIIAhYCAwKHAh4AAvQCAgIiAgQCBQIGAgcCCAIJAgoCCwIMAg0CCAIIAggCCAIIAggCCAIIAggCCAIIAggCCAIIAggCCAIIAhYCAwJTAh4AAvQCAgJqAgQCBQIGAgcCCAIJAiACCwIMAg0CCAIIAggCCAIIAggCCAIIAggCCAIIAggCCAIIAggCCAIIAhYCAwIhAh4AAvQCAgIfAgQCBQIGAgcCCAIJAgoCCwIMAg0CCAIIAggCCAIIAggCCAIIAggCCAIIAggCCAIIAggCCAIIAhYCAwIOAh4AAvQCAgJ/AgQCBQIGAgcCCAIJAhwCCwIMAg0CCAIIAggCCAIIAggCCAIIAggCCAIIAggCCAIIAggCCAIIAhYCAwKAAh4AAvQCAgJNAgQCBQIGAgcCCAIJAiACCwIMAg0CCAIIAggCCAIIAggCCAIIAggCCAIIAggCCAIIAggCCAIIAhYCAwJOAh4AAvQCAgIxAgQCBQIGAgcCCAIJAgoCCwIMAg0CCAIIAggCCAIIAggCCAIIAggCCAIIAggCCAIIAggCCAIIAhYCAwJMAh4AAvQCAgJaAgQCBQIGAgcCCAIJAhwCCwIMAg0CCAIIAggCCAIIAggCCAIIAggCCAIIAggCCAIIAggCCAIIAhYCAwKFAh4AAvQCAgIbAgQCBQIGAgcCCAIJAgoCCwIMAg0CCAIIAggCCAIIAggCCAIIAggCCAIIAggCCAIIAggCCAIIAhYCAwKOAh4AAvQCAgJEAgQCBQIGAgcCCAIJAgoCCwIMAg0CCAIIAggCCAIIAggCCAIIAggCCAIIAggCCAIIAggCCAIIAhYCAwIOAh4AAvQCAgIvAgQCBQIGAgcCCAIJAiACCwIMAg0CCAIIAggCCAIIAggCCAIIAggCCAIIAggCCAIIAggCCAIIAhYCAwJiAh4AAvQCAgItAgQCBQIGAgcCCHoAAAQAAgkCCgILAgwCDQIIAggCCAIIAggCCAIIAggCCAIIAggCCAIIAggCCAIIAggCFgIDApICHgAC9AICAmoCBAIFAgYCBwIIAgkCHAILAgwCDQIIAggCCAIIAggCCAIIAggCCAIIAggCCAIIAggCCAIIAggCFgIDAjkCHgAC9AICAigCBAIFAgYCBwIIAgkCCgILAgwCDQIIAggCCAIIAggCCAIIAggCCAIIAggCCAIIAggCCAIIAggCFgIDAg4CHgAC9AICAnACBAIFAgYCBwIIAgkCHAILAgwCDQIIAggCCAIIAggCCAIIAggCCAIIAggCCAIIAggCCAIIAggCFgIDApACHgAC9AICAkYCBAIFAgYCBwIIAgkCCgILAgwCDQIIAggCCAIIAggCCAIIAggCCAIIAggCCAIIAggCCAIIAggCFgIDAo8CHgAC9AICAmMCBAIFAgYCBwIIAgkCHAILAgwCDQIIAggCCAIIAggCCAIIAggCCAIIAggCCAIIAggCCAIIAggCFgIDAmQCHgAC9AICAk0CBAIFAgYCBwIIAgkCHAILAgwCDQIIAggCCAIIAggCCAIIAggCCAIIAggCCAIIAggCCAIIAggCFgIDAlkCHgAC9AICAkECBAIFAgYCBwIIAgkCIAILAgwCDQIIAggCCAIIAggCCAIIAggCCAIIAggCCAIIAggCCAIIAggCFgIDAlgCHgAC9AICAn8CBAIFAgYCBwIIAgkCIAILAgwCDQIIAggCCAIIAggCCAIIAggCCAIIAggCCAIIAggCCAIIAggCFgIDAosCHgAC9AICAm0CBAIFAgYCBwIIAgkCIAILAgwCDQIIAggCCAIIAggCCAIIAggCCAIIAggCCAIIAggCCAIIAggCFgIDAm4CHgAC9AICAl0CBAIFAgYCBwIIAgkCHAILAgwCDQIIAggCCAIIAggCCAIIAggCCAIIAggCCAIIAggCCAIIAggCFgIDAl4CHgAC9AICAiYCBAIFAgYCBwIIAgkCCgILAgwCDQIIAggCCAIIAggCCAIIAggCCAIIAggCCAIIAggCCAIIAggCFgIDAicCHgAC9AICAigCBAIFAgYCBwIIAgkCHAILAgwCDQIIAggCCAIIAggCCAIIAggCCAIIAggCCAIIAggCCAIIAggCFgIDAikCHgAC9AICAjgCBAIFAgYCBwIIAgkCHAILAgwCDQIIAggCCAIIAggCCAIIAggCCAIIAggCCAIIAggCCAIIAggCFgIDAnICHgAC9AICAmMCBAIFAgYCBwIIAgkCIAILAgwCDQIIAggCCAIIAggCCAIIAggCCAIIAggCCAIIAggCCAIIAggCFgIDAmcCHgAC9AICAnoAAAQAKgIEAgUCBgIHAggCCQIKAgsCDAINAggCCAIIAggCCAIIAggCCAIIAggCCAIIAggCCAIIAggCCAIWAgMCKwIeAAL0AgICHgIEAgUCBgIHAggCCQIKAgsCDAINAggCCAIIAggCCAIIAggCCAIIAggCCAIIAggCCAIIAggCCAIWAgMCDgIeAAL0AgICLQIEAgUCBgIHAggCCQIcAgsCDAINAggCCAIIAggCCAIIAggCCAIIAggCCAIIAggCCAIIAggCCAIWAgMCLgIeAAL0AgICTQIEAgUCBgIHAggCCQIKAgsCDAINAggCCAIIAggCCAIIAggCCAIIAggCCAIIAggCCAIIAggCCAIWAgMCDgIeAAL0AgICQQIEAgUCBgIHAggCCQIKAgsCDAINAggCCAIIAggCCAIIAggCCAIIAggCCAIIAggCCAIIAggCCAIWAgMCDgIeAAL0AgICSgIEAgUCBgIHAggCCQIgAgsCDAINAggCCAIIAggCCAIIAggCCAIIAggCCAIIAggCCAIIAggCCAIWAgMCbAIeAAL0AgICLQIEAgUCBgIHAggCCQIgAgsCDAINAggCCAIIAggCCAIIAggCCAIIAggCCAIIAggCCAIIAggCCAIWAgMCQAIeAAL0AgICXQIEAgUCBgIHAggCCQIgAgsCDAINAggCCAIIAggCCAIIAggCCAIIAggCCAIIAggCCAIIAggCCAIWAgMCaAIeAAL0AgICKAIEAgUCBgIHAggCCQIgAgsCDAINAggCCAIIAggCCAIIAggCCAIIAggCCAIIAggCCAIIAggCCAIWAgMCLAIeAAL0AgICJAIEAgUCBgIHAggCCQIKAgsCDAINAggCCAIIAggCCAIIAggCCAIIAggCCAIIAggCCAIIAggCCAIWAgMCJQIeAAL0AgICAwIEAgUCBgIHAggCCQIKAgsCDAINAggCCAIIAggCCAIIAggCCAIIAggCCAIIAggCCAIIAggCCAIWAgMCDgIeAAL0AgICGwIEAgUCBgIHAggCCQIcAgsCDAINAggCCAIIAggCCAIIAggCCAIIAggCCAIIAggCCAIIAggCCAIWAgMCHQIeAAL0AgICOgIEAgUCBgIHAggCCQIcAgsCDAINAggCCAIIAggCCAIIAggCCAIIAggCCAIIAggCCAIIAggCCAIWAgMCaQIeAAL0AgICbQIEAgUCBgIHAggCCQIcAgsCDAINAggCCAIIAggCCAIIAggCCAIIAggCCAIIAggCCAIIAggCCAIWAgMCdAIeAAL0AgICRAIEAgUCBgIHAggCCQIgAgsCDAINAggCCAIIAggCCAIIAggCCAIIAggCCAIIAggCCAIIAggCCAIWAnoAAAQAAwJFAh4AAvQCAgIqAgQCBQIGAgcCCAIJAiACCwIMAg0CCAIIAggCCAIIAggCCAIIAggCCAIIAggCCAIIAggCCAIIAhYCAwJ2Ah4AAvQCAgIzAgQCBQIGAgcCCAIJAhwCCwIMAg0CCAIIAggCCAIIAggCCAIIAggCCAIIAggCCAIIAggCCAIIAhYCAwJ4Ah4AAvQCAgJGAgQCBQIGAgcCCAIJAiACCwIMAg0CCAIIAggCCAIIAggCCAIIAggCCAIIAggCCAIIAggCCAIIAhYCAwJHAh4AAvQCAgJKAgQCBQIGAgcCCAIJAgoCCwIMAg0CCAIIAggCCAIIAggCCAIIAggCCAIIAggCCAIIAggCCAIIAhYCAwJLAh4AAvQCAgIvAgQCBQIGAgcCCAIJAgoCCwIMAg0CCAIIAggCCAIIAggCCAIIAggCCAIIAggCCAIIAggCCAIIAhYCAwJzAh4AAvQCAgIbAgQCBQIGAgcCCAIJAiACCwIMAg0CCAIIAggCCAIIAggCCAIIAggCCAIIAggCCAIIAggCCAIIAhYCAwJDAh4AAvQCAgI1AgQCBQIGAgcCCAIJAhwCCwIMAg0CCAIIAggCCAIIAggCCAIIAggCCAIIAggCCAIIAggCCAIIAhYCAwI2Ah4AAvUACTMxMzY5MTQxNgICAkYCBAIFAgYCBwIIAgkCmQILApcCDQIIAggCCAIIAggCCAIIAggCCAIIAggCCAIIAggCCAIIAggCGwIDAsYCHgAC9QICAjwCBAIFAgYCBwIIAgkCIAILApcCDQIIAggCCAIIAggCCAIIAggCCAIIAggCCAIIAggCCAIIAggCGwIDApgCHgAC9QICAn8CBAIFAgYCBwIIAgkCmQILApcCDQIIAggCCAIIAggCCAIIAggCCAIIAggCCAIIAggCCAIIAggCGwIDAg4CHgAC9QICAkQCBAIFAgYCBwIIAgkCHAILApcCDQIIAggCCAIIAggCCAIIAggCCAIIAggCCAIIAggCCAIIAggCGwIDApwCHgAC9QICAjUCBAIFAgYCBwIIAgkCIAILApcCDQIIAggCCAIIAggCCAIIAggCCAIIAggCCAIIAggCCAIIAggCGwIDAsoCHgAC9QICAkgCBAIFAgYCBwIIAgkCHAILApcCDQIIAggCCAIIAggCCAIIAggCCAIIAggCCAIIAggCCAIIAggCGwIDAp4CHgAC9QICAkgCBAIFAgYCBwIIAgkCmQILApcCDQIIAggCCAIIAggCCAIIAggCCAIIAggCCAIIAggCCAIIAggCGwIDAssCHgAC9QICAiICBAIFAgYCBwIIAgkCmQILApcCDQIIAggCCAIIAggCCAIIAnoAAAQACAIIAggCCAIIAggCCAIIAggCCAIbAgMC1QIeAAL1AgICAwIEAgUCBgIHAggCCQIgAgsClwINAggCCAIIAggCCAIIAggCCAIIAggCCAIIAggCCAIIAggCCAIbAgMCnQIeAAL1AgICVgIEAgUCBgIHAggCCQKZAgsClwINAggCCAIIAggCCAIIAggCCAIIAggCCAIIAggCCAIIAggCCAIbAgMC6wIeAAL1AgICRAIEAgUCBgIHAggCCQKZAgsClwINAggCCAIIAggCCAIIAggCCAIIAggCCAIIAggCCAIIAggCCAIbAgMCDgIeAAL1AgICJAIEAgUCBgIHAggCCQIgAgsClwINAggCCAIIAggCCAIIAggCCAIIAggCCAIIAggCCAIIAggCCAIbAgMC6gIeAAL1AgICbQIEAgUCBgIHAggCCQKZAgsClwINAggCCAIIAggCCAIIAggCCAIIAggCCAIIAggCCAIIAggCCAIbAgMCrAIeAAL1AgICSAIEAgUCBgIHAggCCQIgAgsClwINAggCCAIIAggCCAIIAggCCAIIAggCCAIIAggCCAIIAggCCAIbAgMCvwIeAAL1AgICJgIEAgUCBgIHAggCCQIgAgsClwINAggCCAIIAggCCAIIAggCCAIIAggCCAIIAggCCAIIAggCCAIbAgMCpgIeAAL1AgICVgIEAgUCBgIHAggCCQIcAgsClwINAggCCAIIAggCCAIIAggCCAIIAggCCAIIAggCCAIIAggCCAIbAgMCyAIeAAL1AgICRgIEAgUCBgIHAggCCQIcAgsClwINAggCCAIIAggCCAIIAggCCAIIAggCCAIIAggCCAIIAggCCAIbAgMCmwIeAAL1AgICWgIEAgUCBgIHAggCCQIcAgsClwINAggCCAIIAggCCAIIAggCCAIIAggCCAIIAggCCAIIAggCCAIbAgMCxwIeAAL1AgICfwIEAgUCBgIHAggCCQIcAgsClwINAggCCAIIAggCCAIIAggCCAIIAggCCAIIAggCCAIIAggCCAIbAgMCxAIeAAL1AgICTQIEAgUCBgIHAggCCQIgAgsClwINAggCCAIIAggCCAIIAggCCAIIAggCCAIIAggCCAIIAggCCAIbAgMCxQIeAAL1AgICWgIEAgUCBgIHAggCCQKZAgsClwINAggCCAIIAggCCAIIAggCCAIIAggCCAIIAggCCAIIAggCCAIbAgMCmgIeAAL1AgICMwIEAgUCBgIHAggCCQIgAgsClwINAggCCAIIAggCCAIIAggCCAIIAggCCAIIAggCCAIIAggCCAIbAgMCuQIeAAL1AgICQQIEAgUCBgIHAggCCQIgAgsClwINAggCCHoAAAQAAggCCAIIAggCCAIIAggCCAIIAggCCAIIAggCCAIIAhsCAwLjAh4AAvUCAgI8AgQCBQIGAgcCCAIJApkCCwKXAg0CCAIIAggCCAIIAggCCAIIAggCCAIIAggCCAIIAggCCAIIAhsCAwLPAh4AAvUCAgIxAgQCBQIGAgcCCAIJApkCCwKXAg0CCAIIAggCCAIIAggCCAIIAggCCAIIAggCCAIIAggCCAIIAhsCAwLoAh4AAvUCAgIxAgQCBQIGAgcCCAIJAhwCCwKXAg0CCAIIAggCCAIIAggCCAIIAggCCAIIAggCCAIIAggCCAIIAhsCAwK7Ah4AAvUCAgJNAgQCBQIGAgcCCAIJApkCCwKXAg0CCAIIAggCCAIIAggCCAIIAggCCAIIAggCCAIIAggCCAIIAhsCAwIOAh4AAvUCAgI6AgQCBQIGAgcCCAIJAiACCwKXAg0CCAIIAggCCAIIAggCCAIIAggCCAIIAggCCAIIAggCCAIIAhsCAwK+Ah4AAvUCAgIvAgQCBQIGAgcCCAIJAiACCwKXAg0CCAIIAggCCAIIAggCCAIIAggCCAIIAggCCAIIAggCCAIIAhsCAwLpAh4AAvUCAgJKAgQCBQIGAgcCCAIJAhwCCwKXAg0CCAIIAggCCAIIAggCCAIIAggCCAIIAggCCAIIAggCCAIIAhsCAwLRAh4AAvUCAgJKAgQCBQIGAgcCCAIJApkCCwKXAg0CCAIIAggCCAIIAggCCAIIAggCCAIIAggCCAIIAggCCAIIAhsCAwKiAh4AAvUCAgJtAgQCBQIGAgcCCAIJAiACCwKXAg0CCAIIAggCCAIIAggCCAIIAggCCAIIAggCCAIIAggCCAIIAhsCAwK6Ah4AAvUCAgIiAgQCBQIGAgcCCAIJAiACCwKXAg0CCAIIAggCCAIIAggCCAIIAggCCAIIAggCCAIIAggCCAIIAhsCAwLkAh4AAvUCAgIkAgQCBQIGAgcCCAIJApkCCwKXAg0CCAIIAggCCAIIAggCCAIIAggCCAIIAggCCAIIAggCCAIIAhsCAwKyAh4AAvUCAgIkAgQCBQIGAgcCCAIJAhwCCwKXAg0CCAIIAggCCAIIAggCCAIIAggCCAIIAggCCAIIAggCCAIIAhsCAwLgAh4AAvUCAgI8AgQCBQIGAgcCCAIJAhwCCwKXAg0CCAIIAggCCAIIAggCCAIIAggCCAIIAggCCAIIAggCCAIIAhsCAwKgAh4AAvUCAgJNAgQCBQIGAgcCCAIJAhwCCwKXAg0CCAIIAggCCAIIAggCCAIIAggCCAIIAggCCAIIAggCCAIIAhsCAwLNAh4AAvUCAgJdAgQCBQIGAgcCCAIJAnoAAAQAHAILApcCDQIIAggCCAIIAggCCAIIAggCCAIIAggCCAIIAggCCAIIAggCGwIDAucCHgAC9QICAn8CBAIFAgYCBwIIAgkCIAILApcCDQIIAggCCAIIAggCCAIIAggCCAIIAggCCAIIAggCCAIIAggCGwIDArwCHgAC9QICAl0CBAIFAgYCBwIIAgkCmQILApcCDQIIAggCCAIIAggCCAIIAggCCAIIAggCCAIIAggCCAIIAggCGwIDAp8CHgAC9QICAi8CBAIFAgYCBwIIAgkCHAILApcCDQIIAggCCAIIAggCCAIIAggCCAIIAggCCAIIAggCCAIIAggCGwIDAt0CHgAC9QICAjoCBAIFAgYCBwIIAgkCHAILApcCDQIIAggCCAIIAggCCAIIAggCCAIIAggCCAIIAggCCAIIAggCGwIDArACHgAC9QICAjECBAIFAgYCBwIIAgkCIAILApcCDQIIAggCCAIIAggCCAIIAggCCAIIAggCCAIIAggCCAIIAggCGwIDArMCHgAC9QICAkECBAIFAgYCBwIIAgkCmQILApcCDQIIAggCCAIIAggCCAIIAggCCAIIAggCCAIIAggCCAIIAggCGwIDAg4CHgAC9QICAkoCBAIFAgYCBwIIAgkCIAILApcCDQIIAggCCAIIAggCCAIIAggCCAIIAggCCAIIAggCCAIIAggCGwIDAtgCHgAC9QICAj4CBAIFAgYCBwIIAgkCmQILApcCDQIIAggCCAIIAggCCAIIAggCCAIIAggCCAIIAggCCAIIAggCGwIDAg4CHgAC9QICAl0CBAIFAgYCBwIIAgkCIAILApcCDQIIAggCCAIIAggCCAIIAggCCAIIAggCCAIIAggCCAIIAggCGwIDAtwCHgAC9QICAjMCBAIFAgYCBwIIAgkCHAILApcCDQIIAggCCAIIAggCCAIIAggCCAIIAggCCAIIAggCCAIIAggCGwIDAtoCHgAC9QICAkECBAIFAgYCBwIIAgkCHAILApcCDQIIAggCCAIIAggCCAIIAggCCAIIAggCCAIIAggCCAIIAggCGwIDAq8CHgAC9QICAioCBAIFAgYCBwIIAgkCmQILApcCDQIIAggCCAIIAggCCAIIAggCCAIIAggCCAIIAggCCAIIAggCGwIDAq4CHgAC9QICAi0CBAIFAgYCBwIIAgkCHAILApcCDQIIAggCCAIIAggCCAIIAggCCAIIAggCCAIIAggCCAIIAggCGwIDAuECHgAC9QICAnACBAIFAgYCBwIIAgkCmQILApcCDQIIAggCCAIIAggCCAIIAggCCAIIAggCCAIIAggCCAIIAggCGwIDAtkCHgAC9QICAjMCBHoAAAQAAgUCBgIHAggCCQKZAgsClwINAggCCAIIAggCCAIIAggCCAIIAggCCAIIAggCCAIIAggCCAIbAgMCsQIeAAL1AgICcAIEAgUCBgIHAggCCQIcAgsClwINAggCCAIIAggCCAIIAggCCAIIAggCCAIIAggCCAIIAggCCAIbAgMCwgIeAAL1AgICPgIEAgUCBgIHAggCCQIcAgsClwINAggCCAIIAggCCAIIAggCCAIIAggCCAIIAggCCAIIAggCCAIbAgMCwwIeAAL1AgICVQIEAgUCBgIHAggCCQKZAgsClwINAggCCAIIAggCCAIIAggCCAIIAggCCAIIAggCCAIIAggCCAIbAgMCDgIeAAL1AgICLQIEAgUCBgIHAggCCQIgAgsClwINAggCCAIIAggCCAIIAggCCAIIAggCCAIIAggCCAIIAggCCAIbAgMC1gIeAAL1AgICXwIEAgUCBgIHAggCCQIgAgsClwINAggCCAIIAggCCAIIAggCCAIIAggCCAIIAggCCAIIAggCCAIbAgMCqwIeAAL1AgICKgIEAgUCBgIHAggCCQIcAgsClwINAggCCAIIAggCCAIIAggCCAIIAggCCAIIAggCCAIIAggCCAIbAgMC7QIeAAL1AgICLwIEAgUCBgIHAggCCQKZAgsClwINAggCCAIIAggCCAIIAggCCAIIAggCCAIIAggCCAIIAggCCAIbAgMC1AIeAAL1AgICVQIEAgUCBgIHAggCCQIcAgsClwINAggCCAIIAggCCAIIAggCCAIIAggCCAIIAggCCAIIAggCCAIbAgMCtAIeAAL1AgICGwIEAgUCBgIHAggCCQIcAgsClwINAggCCAIIAggCCAIIAggCCAIIAggCCAIIAggCCAIIAggCCAIbAgMC7AIeAAL1AgICOgIEAgUCBgIHAggCCQKZAgsClwINAggCCAIIAggCCAIIAggCCAIIAggCCAIIAggCCAIIAggCCAIbAgMCpwIeAAL1AgICGwIEAgUCBgIHAggCCQKZAgsClwINAggCCAIIAggCCAIIAggCCAIIAggCCAIIAggCCAIIAggCCAIbAgMCwQIeAAL1AgICRgIEAgUCBgIHAggCCQIgAgsClwINAggCCAIIAggCCAIIAggCCAIIAggCCAIIAggCCAIIAggCCAIbAgMCpQIeAAL1AgICNQIEAgUCBgIHAggCCQIcAgsClwINAggCCAIIAggCCAIIAggCCAIIAggCCAIIAggCCAIIAggCCAIbAgMC0gIeAAL1AgICAwIEAgUCBgIHAggCCQIcAgsClwINAggCCAIIAggCCAIIAggCCAIIAggCCAIIAggCCAIIAggCCAIbAgMCo3oAAAQAAh4AAvUCAgJaAgQCBQIGAgcCCAIJAiACCwKXAg0CCAIIAggCCAIIAggCCAIIAggCCAIIAggCCAIIAggCCAIIAhsCAwLOAh4AAvUCAgJwAgQCBQIGAgcCCAIJAiACCwKXAg0CCAIIAggCCAIIAggCCAIIAggCCAIIAggCCAIIAggCCAIIAhsCAwLMAh4AAvUCAgIiAgQCBQIGAgcCCAIJAhwCCwKXAg0CCAIIAggCCAIIAggCCAIIAggCCAIIAggCCAIIAggCCAIIAhsCAwKpAh4AAvUCAgJtAgQCBQIGAgcCCAIJAhwCCwKXAg0CCAIIAggCCAIIAggCCAIIAggCCAIIAggCCAIIAggCCAIIAhsCAwLTAh4AAvUCAgJfAgQCBQIGAgcCCAIJApkCCwKXAg0CCAIIAggCCAIIAggCCAIIAggCCAIIAggCCAIIAggCCAIIAhsCAwLiAh4AAvUCAgItAgQCBQIGAgcCCAIJApkCCwKXAg0CCAIIAggCCAIIAggCCAIIAggCCAIIAggCCAIIAggCCAIIAhsCAwK9Ah4AAvUCAgJEAgQCBQIGAgcCCAIJAiACCwKXAg0CCAIIAggCCAIIAggCCAIIAggCCAIIAggCCAIIAggCCAIIAhsCAwKoAh4AAvUCAgJWAgQCBQIGAgcCCAIJAiACCwKXAg0CCAIIAggCCAIIAggCCAIIAggCCAIIAggCCAIIAggCCAIIAhsCAwLJAh4AAvUCAgIDAgQCBQIGAgcCCAIJApkCCwKXAg0CCAIIAggCCAIIAggCCAIIAggCCAIIAggCCAIIAggCCAIIAhsCAwIOAh4AAvUCAgI1AgQCBQIGAgcCCAIJApkCCwKXAg0CCAIIAggCCAIIAggCCAIIAggCCAIIAggCCAIIAggCCAIIAhsCAwK3Ah4AAvUCAgJfAgQCBQIGAgcCCAIJAhwCCwKXAg0CCAIIAggCCAIIAggCCAIIAggCCAIIAggCCAIIAggCCAIIAhsCAwK4Ah4AAvUCAgJVAgQCBQIGAgcCCAIJAiACCwKXAg0CCAIIAggCCAIIAggCCAIIAggCCAIIAggCCAIIAggCCAIIAhsCAwK2Ah4AAvUCAgIbAgQCBQIGAgcCCAIJAiACCwKXAg0CCAIIAggCCAIIAggCCAIIAggCCAIIAggCCAIIAggCCAIIAhsCAwLfAh4AAvUCAgIqAgQCBQIGAgcCCAIJAiACCwKXAg0CCAIIAggCCAIIAggCCAIIAggCCAIIAggCCAIIAggCCAIIAhsCAwKhAh4AAvUCAgImAgQCBQIGAgcCCAIJAhwCCwKXAg0CCAIIAggCCAIIAggCCAIIAggCCAIIAggCCAIIAnftCAIIAggCGwIDAqQCHgAC9QICAj4CBAIFAgYCBwIIAgkCIAILApcCDQIIAggCCAIIAggCCAIIAggCCAIIAggCCAIIAggCCAIIAggCGwIDAtACHgAC9QICAiYCBAIFAgYCBwIIAgkCmQILApcCDQIIAggCCAIIAggCCAIIAggCCAIIAggCCAIIAggCCAIIAggCGwIDAt4CHgAC9gAJNTI0NzY3NDcyAgIC9wAGMjAxMzEyAgQCBQIGAgcCCAIJAgoCCwIMAg0CCAIIAggCCAIIAggCCAIIAggCCAIIAggCCAIIAggCCAIIAioCAwL4c3EAfgAAAAAAAnNxAH4ABP///////////////v////7/////dXEAfgAHAAAAAxTl5Hh4egAABAACHgAC+QAJMzEyNjQwMjI0AgICKgIEAgUCBgIHAggCCQIcAgsClwINAggCCAIIAggCCAIIAggCCAIIAggCCAIIAggCCAIIAggCCAIZAgMC7QIeAAL5AgICGwIEAgUCBgIHAggCCQIgAgsClwINAggCCAIIAggCCAIIAggCCAIIAggCCAIIAggCCAIIAggCCAIZAgMC3wIeAAL5AgICAwIEAgUCBgIHAggCCQKZAgsClwINAggCCAIIAggCCAIIAggCCAIIAggCCAIIAggCCAIIAggCCAIZAgMCDgIeAAL5AgICVQIEAgUCBgIHAggCCQIgAgsClwINAggCCAIIAggCCAIIAggCCAIIAggCCAIIAggCCAIIAggCCAIZAgMCtgIeAAL5AgICPgIEAgUCBgIHAggCCQIcAgsClwINAggCCAIIAggCCAIIAggCCAIIAggCCAIIAggCCAIIAggCCAIZAgMCwwIeAAL5AgICXwIEAgUCBgIHAggCCQIgAgsClwINAggCCAIIAggCCAIIAggCCAIIAggCCAIIAggCCAIIAggCCAIZAgMCqwIeAAL5AgICMwIEAgUCBgIHAggCCQIcAgsClwINAggCCAIIAggCCAIIAggCCAIIAggCCAIIAggCCAIIAggCCAIZAgMC2gIeAAL5AgICQQIEAgUCBgIHAggCCQIcAgsClwINAggCCAIIAggCCAIIAggCCAIIAggCCAIIAggCCAIIAggCCAIZAgMCrwIeAAL5AgICcAIEAgUCBgIHAggCCQKZAgsClwINAggCCAIIAggCCAIIAggCCAIIAggCCAIIAggCCAIIAggCCAIZAgMC2QIeAAL5AgICLQIEAgUCBgIHAggCCQIgAgsClwINAggCCAIIAggCCAIIAggCCAIIAggCCAIIAggCCAIIAggCCAIZAgMC1gIeAAL5AgICOAIEAgUCBgIHAggCCQIgAgsClwINAggCCAIIAggCCAIIAggCCAIIAggCCAIIAggCCAIIAggCCAIZAgMCwAIeAAL5AgICSgIEAgUCBgIHAggCCQIgAgsClwINAggCCAIIAggCCAIIAggCCAIIAggCCAIIAggCCAIIAggCCAIZAgMC2AIeAAL5AgICKgIEAgUCBgIHAggCCQKZAgsClwINAggCCAIIAggCCAIIAggCCAIIAggCCAIIAggCCAIIAggCCAIZAgMCrgIeAAL5AgICcAIEAgUCBgIHAggCCQIcAgsClwINAggCCAIIAggCCAIIAggCCAIIAggCCAIIAggCCAIIAggCCAIZAgMCwgIeAAL5AgICLwIEAgUCBgIHAggCCQIcAgsClwINAggCCAIIAggCCAIIAggCCAIIegAABAACCAIIAggCCAIIAggCCAIIAhkCAwLdAh4AAvkCAgI6AgQCBQIGAgcCCAIJAhwCCwKXAg0CCAIIAggCCAIIAggCCAIIAggCCAIIAggCCAIIAggCCAIIAhkCAwKwAh4AAvkCAgJdAgQCBQIGAgcCCAIJAiACCwKXAg0CCAIIAggCCAIIAggCCAIIAggCCAIIAggCCAIIAggCCAIIAhkCAwLcAh4AAvkCAgI+AgQCBQIGAgcCCAIJApkCCwKXAg0CCAIIAggCCAIIAggCCAIIAggCCAIIAggCCAIIAggCCAIIAhkCAwIOAh4AAvkCAgI4AgQCBQIGAgcCCAIJAhwCCwKXAg0CCAIIAggCCAIIAggCCAIIAggCCAIIAggCCAIIAggCCAIIAhkCAwK1Ah4AAvkCAgIxAgQCBQIGAgcCCAIJAiACCwKXAg0CCAIIAggCCAIIAggCCAIIAggCCAIIAggCCAIIAggCCAIIAhkCAwKzAh4AAvkCAgJVAgQCBQIGAgcCCAIJAhwCCwKXAg0CCAIIAggCCAIIAggCCAIIAggCCAIIAggCCAIIAggCCAIIAhkCAwK0Ah4AAvkCAgI6AgQCBQIGAgcCCAIJApkCCwKXAg0CCAIIAggCCAIIAggCCAIIAggCCAIIAggCCAIIAggCCAIIAhkCAwKnAh4AAvkCAgIvAgQCBQIGAgcCCAIJApkCCwKXAg0CCAIIAggCCAIIAggCCAIIAggCCAIIAggCCAIIAggCCAIIAhkCAwLUAh4AAvkCAgIbAgQCBQIGAgcCCAIJAhwCCwKXAg0CCAIIAggCCAIIAggCCAIIAggCCAIIAggCCAIIAggCCAIIAhkCAwLsAh4AAvkCAgI4AgQCBQIGAgcCCAIJApkCCwKXAg0CCAIIAggCCAIIAggCCAIIAggCCAIIAggCCAIIAggCCAIIAhkCAwIOAh4AAvkCAgJVAgQCBQIGAgcCCAIJApkCCwKXAg0CCAIIAggCCAIIAggCCAIIAggCCAIIAggCCAIIAggCCAIIAhkCAwIOAh4AAvkCAgJWAgQCBQIGAgcCCAIJApkCCwKXAg0CCAIIAggCCAIIAggCCAIIAggCCAIIAggCCAIIAggCCAIIAhkCAwLrAh4AAvkCAgJEAgQCBQIGAgcCCAIJApkCCwKXAg0CCAIIAggCCAIIAggCCAIIAggCCAIIAggCCAIIAggCCAIIAhkCAwIOAh4AAvkCAgJfAgQCBQIGAgcCCAIJAhwCCwKXAg0CCAIIAggCCAIIAggCCAIIAggCCAIIAggCCAIIAggCCAIIAhkCAwK4Ah4AAvkCAgIkAgQCBQIGAgcCCAIJAiACCwKXAg0CCAIIAggCegAABAAIAggCCAIIAggCCAIIAggCCAIIAggCCAIIAggCGQIDAuoCHgAC+QICAkQCBAIFAgYCBwIIAgkCHAILApcCDQIIAggCCAIIAggCCAIIAggCCAIIAggCCAIIAggCCAIIAggCGQIDApwCHgAC+QICAl8CBAIFAgYCBwIIAgkCmQILApcCDQIIAggCCAIIAggCCAIIAggCCAIIAggCCAIIAggCCAIIAggCGQIDAuICHgAC+QICAi0CBAIFAgYCBwIIAgkCmQILApcCDQIIAggCCAIIAggCCAIIAggCCAIIAggCCAIIAggCCAIIAggCGQIDAr0CHgAC+QICAnACBAIFAgYCBwIIAgkCIAILApcCDQIIAggCCAIIAggCCAIIAggCCAIIAggCCAIIAggCCAIIAggCGQIDAswCHgAC+QICAi0CBAIFAgYCBwIIAgkCHAILApcCDQIIAggCCAIIAggCCAIIAggCCAIIAggCCAIIAggCCAIIAggCGQIDAuECHgAC+QICAkECBAIFAgYCBwIIAgkCmQILApcCDQIIAggCCAIIAggCCAIIAggCCAIIAggCCAIIAggCCAIIAggCGQIDAg4CHgAC+QICAloCBAIFAgYCBwIIAgkCIAILApcCDQIIAggCCAIIAggCCAIIAggCCAIIAggCCAIIAggCCAIIAggCGQIDAs4CHgAC+QICAjMCBAIFAgYCBwIIAgkCmQILApcCDQIIAggCCAIIAggCCAIIAggCCAIIAggCCAIIAggCCAIIAggCGQIDArECHgAC+QICAkYCBAIFAgYCBwIIAgkCIAILApcCDQIIAggCCAIIAggCCAIIAggCCAIIAggCCAIIAggCCAIIAggCGQIDAqUCHgAC+QICAgMCBAIFAgYCBwIIAgkCHAILApcCDQIIAggCCAIIAggCCAIIAggCCAIIAggCCAIIAggCCAIIAggCGQIDAqMCHgAC+QICAioCBAIFAgYCBwIIAgkCIAILApcCDQIIAggCCAIIAggCCAIIAggCCAIIAggCCAIIAggCCAIIAggCGQIDAqECHgAC+QICAj4CBAIFAgYCBwIIAgkCIAILApcCDQIIAggCCAIIAggCCAIIAggCCAIIAggCCAIIAggCCAIIAggCGQIDAtACHgAC+QICAjUCBAIFAgYCBwIIAgkCHAILApcCDQIIAggCCAIIAggCCAIIAggCCAIIAggCCAIIAggCCAIIAggCGQIDAtICHgAC+QICAiYCBAIFAgYCBwIIAgkCHAILApcCDQIIAggCCAIIAggCCAIIAggCCAIIAggCCAIIAggCCAIIAggCGQIDAqQCHgAC+QICAiYCBAIFAgYCBwIIAgkCmQILegAABAAClwINAggCCAIIAggCCAIIAggCCAIIAggCCAIIAggCCAIIAggCCAIZAgMC3gIeAAL5AgICNQIEAgUCBgIHAggCCQKZAgsClwINAggCCAIIAggCCAIIAggCCAIIAggCCAIIAggCCAIIAggCCAIZAgMCtwIeAAL5AgICIgIEAgUCBgIHAggCCQKZAgsClwINAggCCAIIAggCCAIIAggCCAIIAggCCAIIAggCCAIIAggCCAIZAgMC1QIeAAL5AgICSAIEAgUCBgIHAggCCQIgAgsClwINAggCCAIIAggCCAIIAggCCAIIAggCCAIIAggCCAIIAggCCAIZAgMCvwIeAAL5AgICRAIEAgUCBgIHAggCCQIgAgsClwINAggCCAIIAggCCAIIAggCCAIIAggCCAIIAggCCAIIAggCCAIZAgMCqAIeAAL5AgICVgIEAgUCBgIHAggCCQIgAgsClwINAggCCAIIAggCCAIIAggCCAIIAggCCAIIAggCCAIIAggCCAIZAgMCyQIeAAL5AgICbQIEAgUCBgIHAggCCQIcAgsClwINAggCCAIIAggCCAIIAggCCAIIAggCCAIIAggCCAIIAggCCAIZAgMC0wIeAAL5AgICIgIEAgUCBgIHAggCCQIcAgsClwINAggCCAIIAggCCAIIAggCCAIIAggCCAIIAggCCAIIAggCCAIZAgMCqQIeAAL5AgICbQIEAgUCBgIHAggCCQKZAgsClwINAggCCAIIAggCCAIIAggCCAIIAggCCAIIAggCCAIIAggCCAIZAgMCrAIeAAL5AgICRgIEAgUCBgIHAggCCQKZAgsClwINAggCCAIIAggCCAIIAggCCAIIAggCCAIIAggCCAIIAggCCAIZAgMCxgIeAAL5AgICWgIEAgUCBgIHAggCCQKZAgsClwINAggCCAIIAggCCAIIAggCCAIIAggCCAIIAggCCAIIAggCCAIZAgMCmgIeAAL5AgICTQIEAgUCBgIHAggCCQIgAgsClwINAggCCAIIAggCCAIIAggCCAIIAggCCAIIAggCCAIIAggCCAIZAgMCxQIeAAL5AgICSgIEAgUCBgIHAggCCQKZAgsClwINAggCCAIIAggCCAIIAggCCAIIAggCCAIIAggCCAIIAggCCAIZAgMCogIeAAL5AgICfwIEAgUCBgIHAggCCQKZAgsClwINAggCCAIIAggCCAIIAggCCAIIAggCCAIIAggCCAIIAggCCAIZAgMCDgIeAAL5AgICfwIEAgUCBgIHAggCCQIcAgsClwINAggCCAIIAggCCAIIAggCCAIIAggCCAIIAggCCAIIAggCCAIZAgMCxAIeAAL5AgICPAIEAgUCegAABAAGAgcCCAIJAiACCwKXAg0CCAIIAggCCAIIAggCCAIIAggCCAIIAggCCAIIAggCCAIIAhkCAwKYAh4AAvkCAgJGAgQCBQIGAgcCCAIJAhwCCwKXAg0CCAIIAggCCAIIAggCCAIIAggCCAIIAggCCAIIAggCCAIIAhkCAwKbAh4AAvkCAgJWAgQCBQIGAgcCCAIJAhwCCwKXAg0CCAIIAggCCAIIAggCCAIIAggCCAIIAggCCAIIAggCCAIIAhkCAwLIAh4AAvkCAgJaAgQCBQIGAgcCCAIJAhwCCwKXAg0CCAIIAggCCAIIAggCCAIIAggCCAIIAggCCAIIAggCCAIIAhkCAwLHAh4AAvkCAgImAgQCBQIGAgcCCAIJAiACCwKXAg0CCAIIAggCCAIIAggCCAIIAggCCAIIAggCCAIIAggCCAIIAhkCAwKmAh4AAvkCAgJIAgQCBQIGAgcCCAIJApkCCwKXAg0CCAIIAggCCAIIAggCCAIIAggCCAIIAggCCAIIAggCCAIIAhkCAwLLAh4AAvkCAgIbAgQCBQIGAgcCCAIJApkCCwKXAg0CCAIIAggCCAIIAggCCAIIAggCCAIIAggCCAIIAggCCAIIAhkCAwLBAh4AAvkCAgIiAgQCBQIGAgcCCAIJAiACCwKXAg0CCAIIAggCCAIIAggCCAIIAggCCAIIAggCCAIIAggCCAIIAhkCAwLkAh4AAvkCAgJNAgQCBQIGAgcCCAIJAhwCCwKXAg0CCAIIAggCCAIIAggCCAIIAggCCAIIAggCCAIIAggCCAIIAhkCAwLNAh4AAvkCAgJtAgQCBQIGAgcCCAIJAiACCwKXAg0CCAIIAggCCAIIAggCCAIIAggCCAIIAggCCAIIAggCCAIIAhkCAwK6Ah4AAvkCAgI1AgQCBQIGAgcCCAIJAiACCwKXAg0CCAIIAggCCAIIAggCCAIIAggCCAIIAggCCAIIAggCCAIIAhkCAwLKAh4AAvkCAgI8AgQCBQIGAgcCCAIJAhwCCwKXAg0CCAIIAggCCAIIAggCCAIIAggCCAIIAggCCAIIAggCCAIIAhkCAwKgAh4AAvkCAgIDAgQCBQIGAgcCCAIJAiACCwKXAg0CCAIIAggCCAIIAggCCAIIAggCCAIIAggCCAIIAggCCAIIAhkCAwKdAh4AAvkCAgJKAgQCBQIGAgcCCAIJAhwCCwKXAg0CCAIIAggCCAIIAggCCAIIAggCCAIIAggCCAIIAggCCAIIAhkCAwLRAh4AAvkCAgJIAgQCBQIGAgcCCAIJAhwCCwKXAg0CCAIIAggCCAIIAggCCAIIAggCCAIIAggCCAIIAggCCAIIAhkCAwKeAh4AegAABAAC+QICAjMCBAIFAgYCBwIIAgkCIAILApcCDQIIAggCCAIIAggCCAIIAggCCAIIAggCCAIIAggCCAIIAggCGQIDArkCHgAC+QICAkECBAIFAgYCBwIIAgkCIAILApcCDQIIAggCCAIIAggCCAIIAggCCAIIAggCCAIIAggCCAIIAggCGQIDAuMCHgAC+QICAk0CBAIFAgYCBwIIAgkCmQILApcCDQIIAggCCAIIAggCCAIIAggCCAIIAggCCAIIAggCCAIIAggCGQIDAg4CHgAC+QICAjwCBAIFAgYCBwIIAgkCmQILApcCDQIIAggCCAIIAggCCAIIAggCCAIIAggCCAIIAggCCAIIAggCGQIDAs8CHgAC+QICAn8CBAIFAgYCBwIIAgkCIAILApcCDQIIAggCCAIIAggCCAIIAggCCAIIAggCCAIIAggCCAIIAggCGQIDArwCHgAC+QICAi8CBAIFAgYCBwIIAgkCIAILApcCDQIIAggCCAIIAggCCAIIAggCCAIIAggCCAIIAggCCAIIAggCGQIDAukCHgAC+QICAjoCBAIFAgYCBwIIAgkCIAILApcCDQIIAggCCAIIAggCCAIIAggCCAIIAggCCAIIAggCCAIIAggCGQIDAr4CHgAC+QICAjECBAIFAgYCBwIIAgkCHAILApcCDQIIAggCCAIIAggCCAIIAggCCAIIAggCCAIIAggCCAIIAggCGQIDArsCHgAC+QICAiQCBAIFAgYCBwIIAgkCHAILApcCDQIIAggCCAIIAggCCAIIAggCCAIIAggCCAIIAggCCAIIAggCGQIDAuACHgAC+QICAl0CBAIFAgYCBwIIAgkCHAILApcCDQIIAggCCAIIAggCCAIIAggCCAIIAggCCAIIAggCCAIIAggCGQIDAucCHgAC+QICAl0CBAIFAgYCBwIIAgkCmQILApcCDQIIAggCCAIIAggCCAIIAggCCAIIAggCCAIIAggCCAIIAggCGQIDAp8CHgAC+QICAjECBAIFAgYCBwIIAgkCmQILApcCDQIIAggCCAIIAggCCAIIAggCCAIIAggCCAIIAggCCAIIAggCGQIDAugCHgAC+QICAiQCBAIFAgYCBwIIAgkCmQILApcCDQIIAggCCAIIAggCCAIIAggCCAIIAggCCAIIAggCCAIIAggCGQIDArICHgAC+gAJMzEyNjM5MDY0AgICNQIEAgUCBgIHAggCCQIcAgsCDAINAggCCAIIAggCCAIIAggCCAIIAggCCAIIAggCCAIIAggCCAIYAgMCNgIeAAL6AgICJgIEAgUCBgIHAggCCQIcAgsCDAINAggCCAIIAggCCAIIAggCCAIIAggCegAABAAIAggCCAIIAggCCAIIAhgCAwJ1Ah4AAvoCAgIDAgQCBQIGAgcCCAIJAhwCCwIMAg0CCAIIAggCCAIIAggCCAIIAggCCAIIAggCCAIIAggCCAIIAhgCAwJ8Ah4AAvoCAgJBAgQCBQIGAgcCCAIJAiACCwIMAg0CCAIIAggCCAIIAggCCAIIAggCCAIIAggCCAIIAggCCAIIAhgCAwJYAh4AAvoCAgIvAgQCBQIGAgcCCAIJAiACCwIMAg0CCAIIAggCCAIIAggCCAIIAggCCAIIAggCCAIIAggCCAIIAhgCAwJiAh4AAvoCAgJIAgQCBQIGAgcCCAIJAgoCCwIMAg0CCAIIAggCCAIIAggCCAIIAggCCAIIAggCCAIIAggCCAIIAhgCAwJJAh4AAvoCAgI4AgQCBQIGAgcCCAIJAiACCwIMAg0CCAIIAggCCAIIAggCCAIIAggCCAIIAggCCAIIAggCCAIIAhgCAwKJAh4AAvoCAgIkAgQCBQIGAgcCCAIJAhwCCwIMAg0CCAIIAggCCAIIAggCCAIIAggCCAIIAggCCAIIAggCCAIIAhgCAwJhAh4AAvoCAgJGAgQCBQIGAgcCCAIJAgoCCwIMAg0CCAIIAggCCAIIAggCCAIIAggCCAIIAggCCAIIAggCCAIIAhgCAwKPAh4AAvoCAgJWAgQCBQIGAgcCCAIJAgoCCwIMAg0CCAIIAggCCAIIAggCCAIIAggCCAIIAggCCAIIAggCCAIIAhgCAwJXAh4AAvoCAgJVAgQCBQIGAgcCCAIJAiACCwIMAg0CCAIIAggCCAIIAggCCAIIAggCCAIIAggCCAIIAggCCAIIAhgCAwJ5Ah4AAvoCAgI6AgQCBQIGAgcCCAIJAiACCwIMAg0CCAIIAggCCAIIAggCCAIIAggCCAIIAggCCAIIAggCCAIIAhgCAwKIAh4AAvoCAgIbAgQCBQIGAgcCCAIJAiACCwIMAg0CCAIIAggCCAIIAggCCAIIAggCCAIIAggCCAIIAggCCAIIAhgCAwJDAh4AAvoCAgJEAgQCBQIGAgcCCAIJAgoCCwIMAg0CCAIIAggCCAIIAggCCAIIAggCCAIIAggCCAIIAggCCAIIAhgCAwIOAh4AAvoCAgI+AgQCBQIGAgcCCAIJAhwCCwIMAg0CCAIIAggCCAIIAggCCAIIAggCCAIIAggCCAIIAggCCAIIAhgCAwKNAh4AAvoCAgItAgQCBQIGAgcCCAIJAiACCwIMAg0CCAIIAggCCAIIAggCCAIIAggCCAIIAggCCAIIAggCCAIIAhgCAwJAAh4AAvoCAgJfAgQCBQIGAgcCCAIJAiACCwIMAg0CCAIIAggCCAIIegAABAACCAIIAggCCAIIAggCCAIIAggCCAIIAggCGAIDAncCHgAC+gICAnACBAIFAgYCBwIIAgkCHAILAgwCDQIIAggCCAIIAggCCAIIAggCCAIIAggCCAIIAggCCAIIAggCGAIDApACHgAC+gICAjwCBAIFAgYCBwIIAgkCCgILAgwCDQIIAggCCAIIAggCCAIIAggCCAIIAggCCAIIAggCCAIIAggCGAIDAj0CHgAC+gICAkoCBAIFAgYCBwIIAgkCIAILAgwCDQIIAggCCAIIAggCCAIIAggCCAIIAggCCAIIAggCCAIIAggCGAIDAmwCHgAC+gICAjMCBAIFAgYCBwIIAgkCHAILAgwCDQIIAggCCAIIAggCCAIIAggCCAIIAggCCAIIAggCCAIIAggCGAIDAngCHgAC+gICAk0CBAIFAgYCBwIIAgkCCgILAgwCDQIIAggCCAIIAggCCAIIAggCCAIIAggCCAIIAggCCAIIAggCGAIDAg4CHgAC+gICAioCBAIFAgYCBwIIAgkCHAILAgwCDQIIAggCCAIIAggCCAIIAggCCAIIAggCCAIIAggCCAIIAggCGAIDAlwCHgAC+gICAkECBAIFAgYCBwIIAgkCHAILAgwCDQIIAggCCAIIAggCCAIIAggCCAIIAggCCAIIAggCCAIIAggCGAIDAkICHgAC+gICAkgCBAIFAgYCBwIIAgkCHAILAgwCDQIIAggCCAIIAggCCAIIAggCCAIIAggCCAIIAggCCAIIAggCGAIDAn0CHgAC+gICAjgCBAIFAgYCBwIIAgkCHAILAgwCDQIIAggCCAIIAggCCAIIAggCCAIIAggCCAIIAggCCAIIAggCGAIDAnICHgAC+gICAjUCBAIFAgYCBwIIAgkCIAILAgwCDQIIAggCCAIIAggCCAIIAggCCAIIAggCCAIIAggCCAIIAggCGAIDAocCHgAC+gICAiYCBAIFAgYCBwIIAgkCIAILAgwCDQIIAggCCAIIAggCCAIIAggCCAIIAggCCAIIAggCCAIIAggCGAIDAlECHgAC+gICAiQCBAIFAgYCBwIIAgkCCgILAgwCDQIIAggCCAIIAggCCAIIAggCCAIIAggCCAIIAggCCAIIAggCGAIDAiUCHgAC+gICAjECBAIFAgYCBwIIAgkCCgILAgwCDQIIAggCCAIIAggCCAIIAggCCAIIAggCCAIIAggCCAIIAggCGAIDAkwCHgAC+gICAi8CBAIFAgYCBwIIAgkCHAILAgwCDQIIAggCCAIIAggCCAIIAggCCAIIAggCCAIIAggCCAIIAggCGAIDAjACHgAC+gICAjoCBAIFAgYCBwIIAgkCHAILAgwCegAABAANAggCCAIIAggCCAIIAggCCAIIAggCCAIIAggCCAIIAggCCAIYAgMCaQIeAAL6AgICPgIEAgUCBgIHAggCCQIKAgsCDAINAggCCAIIAggCCAIIAggCCAIIAggCCAIIAggCCAIIAggCCAIYAgMCDgIeAAL6AgICKgIEAgUCBgIHAggCCQIKAgsCDAINAggCCAIIAggCCAIIAggCCAIIAggCCAIIAggCCAIIAggCCAIYAgMCKwIeAAL6AgICcAIEAgUCBgIHAggCCQIKAgsCDAINAggCCAIIAggCCAIIAggCCAIIAggCCAIIAggCCAIIAggCCAIYAgMCcQIeAAL6AgICSgIEAgUCBgIHAggCCQIcAgsCDAINAggCCAIIAggCCAIIAggCCAIIAggCCAIIAggCCAIIAggCCAIYAgMCbwIeAAL6AgICTQIEAgUCBgIHAggCCQIcAgsCDAINAggCCAIIAggCCAIIAggCCAIIAggCCAIIAggCCAIIAggCCAIYAgMCWQIeAAL6AgICWgIEAgUCBgIHAggCCQIKAgsCDAINAggCCAIIAggCCAIIAggCCAIIAggCCAIIAggCCAIIAggCCAIYAgMCWwIeAAL6AgICbQIEAgUCBgIHAggCCQIgAgsCDAINAggCCAIIAggCCAIIAggCCAIIAggCCAIIAggCCAIIAggCCAIYAgMCbgIeAAL6AgICAwIEAgUCBgIHAggCCQIgAgsCDAINAggCCAIIAggCCAIIAggCCAIIAggCCAIIAggCCAIIAggCCAIYAgMCUAIeAAL6AgICMwIEAgUCBgIHAggCCQIgAgsCDAINAggCCAIIAggCCAIIAggCCAIIAggCCAIIAggCCAIIAggCCAIYAgMCigIeAAL6AgICIgIEAgUCBgIHAggCCQIgAgsCDAINAggCCAIIAggCCAIIAggCCAIIAggCCAIIAggCCAIIAggCCAIYAgMCIwIeAAL6AgICPAIEAgUCBgIHAggCCQIcAgsCDAINAggCCAIIAggCCAIIAggCCAIIAggCCAIIAggCCAIIAggCCAIYAgMCgwIeAAL6AgICLwIEAgUCBgIHAggCCQIKAgsCDAINAggCCAIIAggCCAIIAggCCAIIAggCCAIIAggCCAIIAggCCAIYAgMCcwIeAAL6AgICfwIEAgUCBgIHAggCCQIgAgsCDAINAggCCAIIAggCCAIIAggCCAIIAggCCAIIAggCCAIIAggCCAIYAgMCiwIeAAL6AgICRgIEAgUCBgIHAggCCQIgAgsCDAINAggCCAIIAggCCAIIAggCCAIIAggCCAIIAggCCAIIAggCCAIYAgMCRwIeAAL6AgICVQIEAgUCBgIHegAABAACCAIJAgoCCwIMAg0CCAIIAggCCAIIAggCCAIIAggCCAIIAggCCAIIAggCCAIIAhgCAwIOAh4AAvoCAgIbAgQCBQIGAgcCCAIJAgoCCwIMAg0CCAIIAggCCAIIAggCCAIIAggCCAIIAggCCAIIAggCCAIIAhgCAwKOAh4AAvoCAgI6AgQCBQIGAgcCCAIJAgoCCwIMAg0CCAIIAggCCAIIAggCCAIIAggCCAIIAggCCAIIAggCCAIIAhgCAwI7Ah4AAvoCAgIxAgQCBQIGAgcCCAIJAhwCCwIMAg0CCAIIAggCCAIIAggCCAIIAggCCAIIAggCCAIIAggCCAIIAhgCAwKRAh4AAvoCAgJdAgQCBQIGAgcCCAIJAhwCCwIMAg0CCAIIAggCCAIIAggCCAIIAggCCAIIAggCCAIIAggCCAIIAhgCAwJeAh4AAvoCAgIzAgQCBQIGAgcCCAIJAgoCCwIMAg0CCAIIAggCCAIIAggCCAIIAggCCAIIAggCCAIIAggCCAIIAhgCAwI0Ah4AAvoCAgJaAgQCBQIGAgcCCAIJAiACCwIMAg0CCAIIAggCCAIIAggCCAIIAggCCAIIAggCCAIIAggCCAIIAhgCAwJ6Ah4AAvoCAgI4AgQCBQIGAgcCCAIJAgoCCwIMAg0CCAIIAggCCAIIAggCCAIIAggCCAIIAggCCAIIAggCCAIIAhgCAwIOAh4AAvoCAgJfAgQCBQIGAgcCCAIJAgoCCwIMAg0CCAIIAggCCAIIAggCCAIIAggCCAIIAggCCAIIAggCCAIIAhgCAwJgAh4AAvoCAgJWAgQCBQIGAgcCCAIJAiACCwIMAg0CCAIIAggCCAIIAggCCAIIAggCCAIIAggCCAIIAggCCAIIAhgCAwJ7Ah4AAvoCAgItAgQCBQIGAgcCCAIJAgoCCwIMAg0CCAIIAggCCAIIAggCCAIIAggCCAIIAggCCAIIAggCCAIIAhgCAwKSAh4AAvoCAgJKAgQCBQIGAgcCCAIJAgoCCwIMAg0CCAIIAggCCAIIAggCCAIIAggCCAIIAggCCAIIAggCCAIIAhgCAwJLAh4AAvoCAgJEAgQCBQIGAgcCCAIJAiACCwIMAg0CCAIIAggCCAIIAggCCAIIAggCCAIIAggCCAIIAggCCAIIAhgCAwJFAh4AAvoCAgJ/AgQCBQIGAgcCCAIJAhwCCwIMAg0CCAIIAggCCAIIAggCCAIIAggCCAIIAggCCAIIAggCCAIIAhgCAwKAAh4AAvoCAgJIAgQCBQIGAgcCCAIJAiACCwIMAg0CCAIIAggCCAIIAggCCAIIAggCCAIIAggCCAIIAggCCAIIAhgCAwKMAh4AAvoCegAABAACAjwCBAIFAgYCBwIIAgkCIAILAgwCDQIIAggCCAIIAggCCAIIAggCCAIIAggCCAIIAggCCAIIAggCGAIDAoECHgAC+gICAl0CBAIFAgYCBwIIAgkCCgILAgwCDQIIAggCCAIIAggCCAIIAggCCAIIAggCCAIIAggCCAIIAggCGAIDAoICHgAC+gICAiICBAIFAgYCBwIIAgkCHAILAgwCDQIIAggCCAIIAggCCAIIAggCCAIIAggCCAIIAggCCAIIAggCGAIDAjcCHgAC+gICAm0CBAIFAgYCBwIIAgkCHAILAgwCDQIIAggCCAIIAggCCAIIAggCCAIIAggCCAIIAggCCAIIAggCGAIDAnQCHgAC+gICAjECBAIFAgYCBwIIAgkCIAILAgwCDQIIAggCCAIIAggCCAIIAggCCAIIAggCCAIIAggCCAIIAggCGAIDAjICHgAC+gICAl0CBAIFAgYCBwIIAgkCIAILAgwCDQIIAggCCAIIAggCCAIIAggCCAIIAggCCAIIAggCCAIIAggCGAIDAmgCHgAC+gICAjUCBAIFAgYCBwIIAgkCCgILAgwCDQIIAggCCAIIAggCCAIIAggCCAIIAggCCAIIAggCCAIIAggCGAIDAmUCHgAC+gICAhsCBAIFAgYCBwIIAgkCHAILAgwCDQIIAggCCAIIAggCCAIIAggCCAIIAggCCAIIAggCCAIIAggCGAIDAh0CHgAC+gICAkQCBAIFAgYCBwIIAgkCHAILAgwCDQIIAggCCAIIAggCCAIIAggCCAIIAggCCAIIAggCCAIIAggCGAIDAlQCHgAC+gICAiYCBAIFAgYCBwIIAgkCCgILAgwCDQIIAggCCAIIAggCCAIIAggCCAIIAggCCAIIAggCCAIIAggCGAIDAicCHgAC+gICAk0CBAIFAgYCBwIIAgkCIAILAgwCDQIIAggCCAIIAggCCAIIAggCCAIIAggCCAIIAggCCAIIAggCGAIDAk4CHgAC+gICAiICBAIFAgYCBwIIAgkCCgILAgwCDQIIAggCCAIIAggCCAIIAggCCAIIAggCCAIIAggCCAIIAggCGAIDAlMCHgAC+gICAkYCBAIFAgYCBwIIAgkCHAILAgwCDQIIAggCCAIIAggCCAIIAggCCAIIAggCCAIIAggCCAIIAggCGAIDAk8CHgAC+gICAlYCBAIFAgYCBwIIAgkCHAILAgwCDQIIAggCCAIIAggCCAIIAggCCAIIAggCCAIIAggCCAIIAggCGAIDAn4CHgAC+gICAloCBAIFAgYCBwIIAgkCHAILAgwCDQIIAggCCAIIAggCCAIIAggCCAIIAggCCAIIAggCCAIIAggCegAABAAYAgMChQIeAAL6AgICAwIEAgUCBgIHAggCCQIKAgsCDAINAggCCAIIAggCCAIIAggCCAIIAggCCAIIAggCCAIIAggCCAIYAgMCDgIeAAL6AgICVQIEAgUCBgIHAggCCQIcAgsCDAINAggCCAIIAggCCAIIAggCCAIIAggCCAIIAggCCAIIAggCCAIYAgMCZgIeAAL6AgICJAIEAgUCBgIHAggCCQIgAgsCDAINAggCCAIIAggCCAIIAggCCAIIAggCCAIIAggCCAIIAggCCAIYAgMCUgIeAAL6AgICPgIEAgUCBgIHAggCCQIgAgsCDAINAggCCAIIAggCCAIIAggCCAIIAggCCAIIAggCCAIIAggCCAIYAgMCPwIeAAL6AgICKgIEAgUCBgIHAggCCQIgAgsCDAINAggCCAIIAggCCAIIAggCCAIIAggCCAIIAggCCAIIAggCCAIYAgMCdgIeAAL6AgICfwIEAgUCBgIHAggCCQIKAgsCDAINAggCCAIIAggCCAIIAggCCAIIAggCCAIIAggCCAIIAggCCAIYAgMCDgIeAAL6AgICbQIEAgUCBgIHAggCCQIKAgsCDAINAggCCAIIAggCCAIIAggCCAIIAggCCAIIAggCCAIIAggCCAIYAgMChgIeAAL6AgICQQIEAgUCBgIHAggCCQIKAgsCDAINAggCCAIIAggCCAIIAggCCAIIAggCCAIIAggCCAIIAggCCAIYAgMCDgIeAAL6AgICLQIEAgUCBgIHAggCCQIcAgsCDAINAggCCAIIAggCCAIIAggCCAIIAggCCAIIAggCCAIIAggCCAIYAgMCLgIeAAL6AgICcAIEAgUCBgIHAggCCQIgAgsCDAINAggCCAIIAggCCAIIAggCCAIIAggCCAIIAggCCAIIAggCCAIYAgMChAIeAAL6AgICXwIEAgUCBgIHAggCCQIcAgsCDAINAggCCAIIAggCCAIIAggCCAIIAggCCAIIAggCCAIIAggCCAIYAgMCawIeAAL7AAkzMTM2OTcyMTYCAgJwAgQCBQIGAgcCCAIJAgoCCwIMAg0CCAIIAggCCAIIAggCCAIIAggCCAIIAggCCAIIAggCCAIIAiACAwJxAh4AAvsCAgJtAgQCBQIGAgcCCAIJAiACCwIMAg0CCAIIAggCCAIIAggCCAIIAggCCAIIAggCCAIIAggCCAIIAiACAwJuAh4AAvsCAgJfAgQCBQIGAgcCCAIJAhwCCwIMAg0CCAIIAggCCAIIAggCCAIIAggCCAIIAggCCAIIAggCCAIIAiACAwJrAh4AAvsCAgIiAgQCBQIGAgcCCAIJAiACCwIMAg0CCAIIAggCCAIIAggCegAABAAIAggCCAIIAggCCAIIAggCCAIIAggCIAIDAiMCHgAC+wICAjMCBAIFAgYCBwIIAgkCCgILAgwCDQIIAggCCAIIAggCCAIIAggCCAIIAggCCAIIAggCCAIIAggCIAIDAjQCHgAC+wICAi0CBAIFAgYCBwIIAgkCHAILAgwCDQIIAggCCAIIAggCCAIIAggCCAIIAggCCAIIAggCCAIIAggCIAIDAi4CHgAC+wICAkoCBAIFAgYCBwIIAgkCHAILAgwCDQIIAggCCAIIAggCCAIIAggCCAIIAggCCAIIAggCCAIIAggCIAIDAm8CHgAC+wICAioCBAIFAgYCBwIIAgkCCgILAgwCDQIIAggCCAIIAggCCAIIAggCCAIIAggCCAIIAggCCAIIAggCIAIDAisCHgAC+wICAkECBAIFAgYCBwIIAgkCCgILAgwCDQIIAggCCAIIAggCCAIIAggCCAIIAggCCAIIAggCCAIIAggCIAIDAg4CHgAC+wICAl0CBAIFAgYCBwIIAgkCIAILAgwCDQIIAggCCAIIAggCCAIIAggCCAIIAggCCAIIAggCCAIIAggCIAIDAmgCHgAC+wICAjoCBAIFAgYCBwIIAgkCHAILAgwCDQIIAggCCAIIAggCCAIIAggCCAIIAggCCAIIAggCCAIIAggCIAIDAmkCHgAC+wICAjECBAIFAgYCBwIIAgkCIAILAgwCDQIIAggCCAIIAggCCAIIAggCCAIIAggCCAIIAggCCAIIAggCIAIDAjICHgAC+wICAiYCBAIFAgYCBwIIAgkCCgILAgwCDQIIAggCCAIIAggCCAIIAggCCAIIAggCCAIIAggCCAIIAggCIAIDAicCHgAC+wICAlUCBAIFAgYCBwIIAgkCHAILAgwCDQIIAggCCAIIAggCCAIIAggCCAIIAggCCAIIAggCCAIIAggCIAIDAmYCHgAC+wICAi8CBAIFAgYCBwIIAgkCHAILAgwCDQIIAggCCAIIAggCCAIIAggCCAIIAggCCAIIAggCCAIIAggCIAIDAjACHgAC+wICAkoCBAIFAgYCBwIIAgkCIAILAgwCDQIIAggCCAIIAggCCAIIAggCCAIIAggCCAIIAggCCAIIAggCIAIDAmwCHgAC+wICAjUCBAIFAgYCBwIIAgkCCgILAgwCDQIIAggCCAIIAggCCAIIAggCCAIIAggCCAIIAggCCAIIAggCIAIDAmUCHgAC+wICAhsCBAIFAgYCBwIIAgkCHAILAgwCDQIIAggCCAIIAggCCAIIAggCCAIIAggCCAIIAggCCAIIAggCIAIDAh0CHgAC+wICAiQCBAIFAgYCBwIIAgkCCgILAgwCDQIIegAABAACCAIIAggCCAIIAggCCAIIAggCCAIIAggCCAIIAggCCAIgAgMCJQIeAAL7AgICVgIEAgUCBgIHAggCCQIgAgsCDAINAggCCAIIAggCCAIIAggCCAIIAggCCAIIAggCCAIIAggCCAIgAgMCewIeAAL7AgICXwIEAgUCBgIHAggCCQIgAgsCDAINAggCCAIIAggCCAIIAggCCAIIAggCCAIIAggCCAIIAggCCAIgAgMCdwIeAAL7AgICGwIEAgUCBgIHAggCCQIgAgsCDAINAggCCAIIAggCCAIIAggCCAIIAggCCAIIAggCCAIIAggCCAIgAgMCQwIeAAL7AgICVQIEAgUCBgIHAggCCQIgAgsCDAINAggCCAIIAggCCAIIAggCCAIIAggCCAIIAggCCAIIAggCCAIgAgMCeQIeAAL7AgICSgIEAgUCBgIHAggCCQIKAgsCDAINAggCCAIIAggCCAIIAggCCAIIAggCCAIIAggCCAIIAggCCAIgAgMCSwIeAAL7AgICRgIEAgUCBgIHAggCCQIcAgsCDAINAggCCAIIAggCCAIIAggCCAIIAggCCAIIAggCCAIIAggCCAIgAgMCTwIeAAL7AgICLQIEAgUCBgIHAggCCQIgAgsCDAINAggCCAIIAggCCAIIAggCCAIIAggCCAIIAggCCAIIAggCCAIgAgMCQAIeAAL7AgICIgIEAgUCBgIHAggCCQIcAgsCDAINAggCCAIIAggCCAIIAggCCAIIAggCCAIIAggCCAIIAggCCAIgAgMCNwIeAAL7AgICbQIEAgUCBgIHAggCCQIcAgsCDAINAggCCAIIAggCCAIIAggCCAIIAggCCAIIAggCCAIIAggCCAIgAgMCdAIeAAL7AgICMwIEAgUCBgIHAggCCQIcAgsCDAINAggCCAIIAggCCAIIAggCCAIIAggCCAIIAggCCAIIAggCCAIgAgMCeAIeAAL7AgICQQIEAgUCBgIHAggCCQIcAgsCDAINAggCCAIIAggCCAIIAggCCAIIAggCCAIIAggCCAIIAggCCAIgAgMCQgIeAAL7AgICSAIEAgUCBgIHAggCCQIKAgsCDAINAggCCAIIAggCCAIIAggCCAIIAggCCAIIAggCCAIIAggCCAIgAgMCSQIeAAL7AgICPAIEAgUCBgIHAggCCQIKAgsCDAINAggCCAIIAggCCAIIAggCCAIIAggCCAIIAggCCAIIAggCCAIgAgMCPQIeAAL7AgICRAIEAgUCBgIHAggCCQIgAgsCDAINAggCCAIIAggCCAIIAggCCAIIAggCCAIIAggCCAIIAggCCAIgAgMCRQIeAAL7AgICJgIEAgUCBgIHAggCegAABAAJAhwCCwIMAg0CCAIIAggCCAIIAggCCAIIAggCCAIIAggCCAIIAggCCAIIAiACAwJ1Ah4AAvsCAgJGAgQCBQIGAgcCCAIJAiACCwIMAg0CCAIIAggCCAIIAggCCAIIAggCCAIIAggCCAIIAggCCAIIAiACAwJHAh4AAvsCAgI6AgQCBQIGAgcCCAIJAgoCCwIMAg0CCAIIAggCCAIIAggCCAIIAggCCAIIAggCCAIIAggCCAIIAiACAwI7Ah4AAvsCAgJaAgQCBQIGAgcCCAIJAiACCwIMAg0CCAIIAggCCAIIAggCCAIIAggCCAIIAggCCAIIAggCCAIIAiACAwJ6Ah4AAvsCAgI1AgQCBQIGAgcCCAIJAhwCCwIMAg0CCAIIAggCCAIIAggCCAIIAggCCAIIAggCCAIIAggCCAIIAiACAwI2Ah4AAvsCAgIqAgQCBQIGAgcCCAIJAiACCwIMAg0CCAIIAggCCAIIAggCCAIIAggCCAIIAggCCAIIAggCCAIIAiACAwJ2Ah4AAvsCAgIvAgQCBQIGAgcCCAIJAgoCCwIMAg0CCAIIAggCCAIIAggCCAIIAggCCAIIAggCCAIIAggCCAIIAiACAwJzAh4AAvsCAgIkAgQCBQIGAgcCCAIJAiACCwIMAg0CCAIIAggCCAIIAggCCAIIAggCCAIIAggCCAIIAggCCAIIAiACAwJSAh4AAvsCAgI8AgQCBQIGAgcCCAIJAhwCCwIMAg0CCAIIAggCCAIIAggCCAIIAggCCAIIAggCCAIIAggCCAIIAiACAwKDAh4AAvsCAgJwAgQCBQIGAgcCCAIJAiACCwIMAg0CCAIIAggCCAIIAggCCAIIAggCCAIIAggCCAIIAggCCAIIAiACAwKEAh4AAvsCAgJ/AgQCBQIGAgcCCAIJAgoCCwIMAg0CCAIIAggCCAIIAggCCAIIAggCCAIIAggCCAIIAggCCAIIAiACAwIOAh4AAvsCAgJEAgQCBQIGAgcCCAIJAhwCCwIMAg0CCAIIAggCCAIIAggCCAIIAggCCAIIAggCCAIIAggCCAIIAiACAwJUAh4AAvsCAgI1AgQCBQIGAgcCCAIJAiACCwIMAg0CCAIIAggCCAIIAggCCAIIAggCCAIIAggCCAIIAggCCAIIAiACAwKHAh4AAvsCAgIiAgQCBQIGAgcCCAIJAgoCCwIMAg0CCAIIAggCCAIIAggCCAIIAggCCAIIAggCCAIIAggCCAIIAiACAwJTAh4AAvsCAgJIAgQCBQIGAgcCCAIJAhwCCwIMAg0CCAIIAggCCAIIAggCCAIIAggCCAIIAggCCAIIAggCCAIIAiACAwJ9Ah4AAvsCAgJtegAABAACBAIFAgYCBwIIAgkCCgILAgwCDQIIAggCCAIIAggCCAIIAggCCAIIAggCCAIIAggCCAIIAggCIAIDAoYCHgAC+wICAlYCBAIFAgYCBwIIAgkCHAILAgwCDQIIAggCCAIIAggCCAIIAggCCAIIAggCCAIIAggCCAIIAggCIAIDAn4CHgAC+wICAn8CBAIFAgYCBwIIAgkCHAILAgwCDQIIAggCCAIIAggCCAIIAggCCAIIAggCCAIIAggCCAIIAggCIAIDAoACHgAC+wICAiYCBAIFAgYCBwIIAgkCIAILAgwCDQIIAggCCAIIAggCCAIIAggCCAIIAggCCAIIAggCCAIIAggCIAIDAlECHgAC+wICAloCBAIFAgYCBwIIAgkCHAILAgwCDQIIAggCCAIIAggCCAIIAggCCAIIAggCCAIIAggCCAIIAggCIAIDAoUCHgAC+wICAjwCBAIFAgYCBwIIAgkCIAILAgwCDQIIAggCCAIIAggCCAIIAggCCAIIAggCCAIIAggCCAIIAggCIAIDAoECHgAC+wICAl0CBAIFAgYCBwIIAgkCCgILAgwCDQIIAggCCAIIAggCCAIIAggCCAIIAggCCAIIAggCCAIIAggCIAIDAoICHgAC+wICAjECBAIFAgYCBwIIAgkCCgILAgwCDQIIAggCCAIIAggCCAIIAggCCAIIAggCCAIIAggCCAIIAggCIAIDAkwCHgAC+wICAnACBAIFAgYCBwIIAgkCHAILAgwCDQIIAggCCAIIAggCCAIIAggCCAIIAggCCAIIAggCCAIIAggCIAIDApACHgAC+wICAioCBAIFAgYCBwIIAgkCHAILAgwCDQIIAggCCAIIAggCCAIIAggCCAIIAggCCAIIAggCCAIIAggCIAIDAlwCHgAC+wICAi0CBAIFAgYCBwIIAgkCCgILAgwCDQIIAggCCAIIAggCCAIIAggCCAIIAggCCAIIAggCCAIIAggCIAIDApICHgAC+wICAkgCBAIFAgYCBwIIAgkCIAILAgwCDQIIAggCCAIIAggCCAIIAggCCAIIAggCCAIIAggCCAIIAggCIAIDAowCHgAC+wICAi8CBAIFAgYCBwIIAgkCIAILAgwCDQIIAggCCAIIAggCCAIIAggCCAIIAggCCAIIAggCCAIIAggCIAIDAmICHgAC+wICAl8CBAIFAgYCBwIIAgkCCgILAgwCDQIIAggCCAIIAggCCAIIAggCCAIIAggCCAIIAggCCAIIAggCIAIDAmACHgAC+wICAkECBAIFAgYCBwIIAgkCIAILAgwCDQIIAggCCAIIAggCCAIIAggCCAIIAggCCAIIAggCCAIIAggCIAIDegAABAACWAIeAAL7AgICOgIEAgUCBgIHAggCCQIgAgsCDAINAggCCAIIAggCCAIIAggCCAIIAggCCAIIAggCCAIIAggCCAIgAgMCiAIeAAL7AgICMwIEAgUCBgIHAggCCQIgAgsCDAINAggCCAIIAggCCAIIAggCCAIIAggCCAIIAggCCAIIAggCCAIgAgMCigIeAAL7AgICMQIEAgUCBgIHAggCCQIcAgsCDAINAggCCAIIAggCCAIIAggCCAIIAggCCAIIAggCCAIIAggCCAIgAgMCkQIeAAL7AgICVgIEAgUCBgIHAggCCQIKAgsCDAINAggCCAIIAggCCAIIAggCCAIIAggCCAIIAggCCAIIAggCCAIgAgMCVwIeAAL7AgICRAIEAgUCBgIHAggCCQIKAgsCDAINAggCCAIIAggCCAIIAggCCAIIAggCCAIIAggCCAIIAggCCAIgAgMCDgIeAAL7AgICJAIEAgUCBgIHAggCCQIcAgsCDAINAggCCAIIAggCCAIIAggCCAIIAggCCAIIAggCCAIIAggCCAIgAgMCYQIeAAL7AgICGwIEAgUCBgIHAggCCQIKAgsCDAINAggCCAIIAggCCAIIAggCCAIIAggCCAIIAggCCAIIAggCCAIgAgMCjgIeAAL7AgICXQIEAgUCBgIHAggCCQIcAgsCDAINAggCCAIIAggCCAIIAggCCAIIAggCCAIIAggCCAIIAggCCAIgAgMCXgIeAAL7AgICWgIEAgUCBgIHAggCCQIKAgsCDAINAggCCAIIAggCCAIIAggCCAIIAggCCAIIAggCCAIIAggCCAIgAgMCWwIeAAL7AgICfwIEAgUCBgIHAggCCQIgAgsCDAINAggCCAIIAggCCAIIAggCCAIIAggCCAIIAggCCAIIAggCCAIgAgMCiwIeAAL7AgICRgIEAgUCBgIHAggCCQIKAgsCDAINAggCCAIIAggCCAIIAggCCAIIAggCCAIIAggCCAIIAggCCAIgAgMCjwIeAAL7AgICVQIEAgUCBgIHAggCCQIKAgsCDAINAggCCAIIAggCCAIIAggCCAIIAggCCAIIAggCCAIIAggCCAIgAgMCDgIeAAL8AAkzMTM2OTM3MzYCAgIiAgQCBQIGAgcCCAIJApkCCwKXAg0CCAIIAggCCAIIAggCCAIIAggCCAIIAggCCAIIAggCCAIIAh0CAwLVAh4AAvwCAgJtAgQCBQIGAgcCCAIJApkCCwKXAg0CCAIIAggCCAIIAggCCAIIAggCCAIIAggCCAIIAggCCAIIAh0CAwKsAh4AAvwCAgJEAgQCBQIGAgcCCAIJAiACCwKXAg0CCAIIAggCCAIIAggCCAIIegAABAACCAIIAggCCAIIAggCCAIIAggCHQIDAqgCHgAC/AICAlYCBAIFAgYCBwIIAgkCIAILApcCDQIIAggCCAIIAggCCAIIAggCCAIIAggCCAIIAggCCAIIAggCHQIDAskCHgAC/AICAkYCBAIFAgYCBwIIAgkCHAILApcCDQIIAggCCAIIAggCCAIIAggCCAIIAggCCAIIAggCCAIIAggCHQIDApsCHgAC/AICAk0CBAIFAgYCBwIIAgkCIAILApcCDQIIAggCCAIIAggCCAIIAggCCAIIAggCCAIIAggCCAIIAggCHQIDAsUCHgAC/AICAl0CBAIFAgYCBwIIAgkCmQILApcCDQIIAggCCAIIAggCCAIIAggCCAIIAggCCAIIAggCCAIIAggCHQIDAp8CHgAC/AICAjECBAIFAgYCBwIIAgkCmQILApcCDQIIAggCCAIIAggCCAIIAggCCAIIAggCCAIIAggCCAIIAggCHQIDAugCHgAC/AICAloCBAIFAgYCBwIIAgkCHAILApcCDQIIAggCCAIIAggCCAIIAggCCAIIAggCCAIIAggCCAIIAggCHQIDAscCHgAC/AICAn8CBAIFAgYCBwIIAgkCmQILApcCDQIIAggCCAIIAggCCAIIAggCCAIIAggCCAIIAggCCAIIAggCHQIDAg4CHgAC/AICAloCBAIFAgYCBwIIAgkCmQILApcCDQIIAggCCAIIAggCCAIIAggCCAIIAggCCAIIAggCCAIIAggCHQIDApoCHgAC/AICAloCBAIFAgYCBwIIAgkCIAILApcCDQIIAggCCAIIAggCCAIIAggCCAIIAggCCAIIAggCCAIIAggCHQIDAs4CHgAC/AICAjwCBAIFAgYCBwIIAgkCIAILApcCDQIIAggCCAIIAggCCAIIAggCCAIIAggCCAIIAggCCAIIAggCHQIDApgCHgAC/AICAn8CBAIFAgYCBwIIAgkCHAILApcCDQIIAggCCAIIAggCCAIIAggCCAIIAggCCAIIAggCCAIIAggCHQIDAsQCHgAC/AICAkYCBAIFAgYCBwIIAgkCIAILApcCDQIIAggCCAIIAggCCAIIAggCCAIIAggCCAIIAggCCAIIAggCHQIDAqUCHgAC/AICAiICBAIFAgYCBwIIAgkCHAILApcCDQIIAggCCAIIAggCCAIIAggCCAIIAggCCAIIAggCCAIIAggCHQIDAqkCHgAC/AICAkgCBAIFAgYCBwIIAgkCIAILApcCDQIIAggCCAIIAggCCAIIAggCCAIIAggCCAIIAggCCAIIAggCHQIDAr8CHgAC/AICAm0CBAIFAgYCBwIIAgkCHAILApcCDQIIAggCegAABAAIAggCCAIIAggCCAIIAggCCAIIAggCCAIIAggCCAIdAgMC0wIeAAL8AgICVgIEAgUCBgIHAggCCQKZAgsClwINAggCCAIIAggCCAIIAggCCAIIAggCCAIIAggCCAIIAggCCAIdAgMC6wIeAAL8AgICRAIEAgUCBgIHAggCCQKZAgsClwINAggCCAIIAggCCAIIAggCCAIIAggCCAIIAggCCAIIAggCCAIdAgMCDgIeAAL8AgICGwIEAgUCBgIHAggCCQKZAgsClwINAggCCAIIAggCCAIIAggCCAIIAggCCAIIAggCCAIIAggCCAIdAgMCwQIeAAL8AgICXwIEAgUCBgIHAggCCQIcAgsClwINAggCCAIIAggCCAIIAggCCAIIAggCCAIIAggCCAIIAggCCAIdAgMCuAIeAAL8AgICKgIEAgUCBgIHAggCCQIgAgsClwINAggCCAIIAggCCAIIAggCCAIIAggCCAIIAggCCAIIAggCCAIdAgMCoQIeAAL8AgICJAIEAgUCBgIHAggCCQIgAgsClwINAggCCAIIAggCCAIIAggCCAIIAggCCAIIAggCCAIIAggCCAIdAgMC6gIeAAL8AgICVQIEAgUCBgIHAggCCQIcAgsClwINAggCCAIIAggCCAIIAggCCAIIAggCCAIIAggCCAIIAggCCAIdAgMCtAIeAAL8AgICVgIEAgUCBgIHAggCCQIcAgsClwINAggCCAIIAggCCAIIAggCCAIIAggCCAIIAggCCAIIAggCCAIdAgMCyAIeAAL8AgICGwIEAgUCBgIHAggCCQIcAgsClwINAggCCAIIAggCCAIIAggCCAIIAggCCAIIAggCCAIIAggCCAIdAgMC7AIeAAL8AgICVQIEAgUCBgIHAggCCQKZAgsClwINAggCCAIIAggCCAIIAggCCAIIAggCCAIIAggCCAIIAggCCAIdAgMCDgIeAAL8AgICRgIEAgUCBgIHAggCCQKZAgsClwINAggCCAIIAggCCAIIAggCCAIIAggCCAIIAggCCAIIAggCCAIdAgMCxgIeAAL8AgICXQIEAgUCBgIHAggCCQIgAgsClwINAggCCAIIAggCCAIIAggCCAIIAggCCAIIAggCCAIIAggCCAIdAgMC3AIeAAL8AgICRAIEAgUCBgIHAggCCQIcAgsClwINAggCCAIIAggCCAIIAggCCAIIAggCCAIIAggCCAIIAggCCAIdAgMCnAIeAAL8AgICMQIEAgUCBgIHAggCCQIgAgsClwINAggCCAIIAggCCAIIAggCCAIIAggCCAIIAggCCAIIAggCCAIdAgMCswIeAAL8AgICcAIEAgUCBgIHAggCCQIgegAABAACCwKXAg0CCAIIAggCCAIIAggCCAIIAggCCAIIAggCCAIIAggCCAIIAh0CAwLMAh4AAvwCAgItAgQCBQIGAgcCCAIJAhwCCwKXAg0CCAIIAggCCAIIAggCCAIIAggCCAIIAggCCAIIAggCCAIIAh0CAwLhAh4AAvwCAgItAgQCBQIGAgcCCAIJApkCCwKXAg0CCAIIAggCCAIIAggCCAIIAggCCAIIAggCCAIIAggCCAIIAh0CAwK9Ah4AAvwCAgJfAgQCBQIGAgcCCAIJApkCCwKXAg0CCAIIAggCCAIIAggCCAIIAggCCAIIAggCCAIIAggCCAIIAh0CAwLiAh4AAvwCAgJwAgQCBQIGAgcCCAIJAhwCCwKXAg0CCAIIAggCCAIIAggCCAIIAggCCAIIAggCCAIIAggCCAIIAh0CAwLCAh4AAvwCAgItAgQCBQIGAgcCCAIJAiACCwKXAg0CCAIIAggCCAIIAggCCAIIAggCCAIIAggCCAIIAggCCAIIAh0CAwLWAh4AAvwCAgIqAgQCBQIGAgcCCAIJAhwCCwKXAg0CCAIIAggCCAIIAggCCAIIAggCCAIIAggCCAIIAggCCAIIAh0CAwLtAh4AAvwCAgIDAgQCBQIGAgcCCAIJApkCCwKXAg0CCAIIAggCCAIIAggCCAIIAggCCAIIAggCCAIIAggCCAIIAh0CAwIOAh4AAvwCAgJVAgQCBQIGAgcCCAIJAiACCwKXAg0CCAIIAggCCAIIAggCCAIIAggCCAIIAggCCAIIAggCCAIIAh0CAwK2Ah4AAvwCAgJfAgQCBQIGAgcCCAIJAiACCwKXAg0CCAIIAggCCAIIAggCCAIIAggCCAIIAggCCAIIAggCCAIIAh0CAwKrAh4AAvwCAgIkAgQCBQIGAgcCCAIJAhwCCwKXAg0CCAIIAggCCAIIAggCCAIIAggCCAIIAggCCAIIAggCCAIIAh0CAwLgAh4AAvwCAgI6AgQCBQIGAgcCCAIJAiACCwKXAg0CCAIIAggCCAIIAggCCAIIAggCCAIIAggCCAIIAggCCAIIAh0CAwK+Ah4AAvwCAgIbAgQCBQIGAgcCCAIJAiACCwKXAg0CCAIIAggCCAIIAggCCAIIAggCCAIIAggCCAIIAggCCAIIAh0CAwLfAh4AAvwCAgI1AgQCBQIGAgcCCAIJApkCCwKXAg0CCAIIAggCCAIIAggCCAIIAggCCAIIAggCCAIIAggCCAIIAh0CAwK3Ah4AAvwCAgImAgQCBQIGAgcCCAIJApkCCwKXAg0CCAIIAggCCAIIAggCCAIIAggCCAIIAggCCAIIAggCCAIIAh0CAwLeAh4AAvwCAgI6AgQCegAABAAFAgYCBwIIAgkCHAILApcCDQIIAggCCAIIAggCCAIIAggCCAIIAggCCAIIAggCCAIIAggCHQIDArACHgAC/AICAiYCBAIFAgYCBwIIAgkCHAILApcCDQIIAggCCAIIAggCCAIIAggCCAIIAggCCAIIAggCCAIIAggCHQIDAqQCHgAC/AICAiQCBAIFAgYCBwIIAgkCmQILApcCDQIIAggCCAIIAggCCAIIAggCCAIIAggCCAIIAggCCAIIAggCHQIDArICHgAC/AICAkECBAIFAgYCBwIIAgkCmQILApcCDQIIAggCCAIIAggCCAIIAggCCAIIAggCCAIIAggCCAIIAggCHQIDAg4CHgAC/AICAjMCBAIFAgYCBwIIAgkCmQILApcCDQIIAggCCAIIAggCCAIIAggCCAIIAggCCAIIAggCCAIIAggCHQIDArECHgAC/AICAjUCBAIFAgYCBwIIAgkCHAILApcCDQIIAggCCAIIAggCCAIIAggCCAIIAggCCAIIAggCCAIIAggCHQIDAtICHgAC/AICAi8CBAIFAgYCBwIIAgkCIAILApcCDQIIAggCCAIIAggCCAIIAggCCAIIAggCCAIIAggCCAIIAggCHQIDAukCHgAC/AICAgMCBAIFAgYCBwIIAgkCHAILApcCDQIIAggCCAIIAggCCAIIAggCCAIIAggCCAIIAggCCAIIAggCHQIDAqMCHgAC/AICAkECBAIFAgYCBwIIAgkCHAILApcCDQIIAggCCAIIAggCCAIIAggCCAIIAggCCAIIAggCCAIIAggCHQIDAq8CHgAC/AICAjMCBAIFAgYCBwIIAgkCHAILApcCDQIIAggCCAIIAggCCAIIAggCCAIIAggCCAIIAggCCAIIAggCHQIDAtoCHgAC/AICAnACBAIFAgYCBwIIAgkCmQILApcCDQIIAggCCAIIAggCCAIIAggCCAIIAggCCAIIAggCCAIIAggCHQIDAtkCHgAC/AICAioCBAIFAgYCBwIIAgkCmQILApcCDQIIAggCCAIIAggCCAIIAggCCAIIAggCCAIIAggCCAIIAggCHQIDAq4CHgAC/AICAkoCBAIFAgYCBwIIAgkCIAILApcCDQIIAggCCAIIAggCCAIIAggCCAIIAggCCAIIAggCCAIIAggCHQIDAtgCHgAC/AICAiICBAIFAgYCBwIIAgkCIAILApcCDQIIAggCCAIIAggCCAIIAggCCAIIAggCCAIIAggCCAIIAggCHQIDAuQCHgAC/AICAk0CBAIFAgYCBwIIAgkCHAILApcCDQIIAggCCAIIAggCCAIIAggCCAIIAggCCAIIAggCCAIIAggCHQIDAs0CegAABAAeAAL8AgICbQIEAgUCBgIHAggCCQIgAgsClwINAggCCAIIAggCCAIIAggCCAIIAggCCAIIAggCCAIIAggCCAIdAgMCugIeAAL8AgICNQIEAgUCBgIHAggCCQIgAgsClwINAggCCAIIAggCCAIIAggCCAIIAggCCAIIAggCCAIIAggCCAIdAgMCygIeAAL8AgICLwIEAgUCBgIHAggCCQKZAgsClwINAggCCAIIAggCCAIIAggCCAIIAggCCAIIAggCCAIIAggCCAIdAgMC1AIeAAL8AgICOgIEAgUCBgIHAggCCQKZAgsClwINAggCCAIIAggCCAIIAggCCAIIAggCCAIIAggCCAIIAggCCAIdAgMCpwIeAAL8AgICMQIEAgUCBgIHAggCCQIcAgsClwINAggCCAIIAggCCAIIAggCCAIIAggCCAIIAggCCAIIAggCCAIdAgMCuwIeAAL8AgICJgIEAgUCBgIHAggCCQIgAgsClwINAggCCAIIAggCCAIIAggCCAIIAggCCAIIAggCCAIIAggCCAIdAgMCpgIeAAL8AgICXQIEAgUCBgIHAggCCQIcAgsClwINAggCCAIIAggCCAIIAggCCAIIAggCCAIIAggCCAIIAggCCAIdAgMC5wIeAAL8AgICfwIEAgUCBgIHAggCCQIgAgsClwINAggCCAIIAggCCAIIAggCCAIIAggCCAIIAggCCAIIAggCCAIdAgMCvAIeAAL8AgICMwIEAgUCBgIHAggCCQIgAgsClwINAggCCAIIAggCCAIIAggCCAIIAggCCAIIAggCCAIIAggCCAIdAgMCuQIeAAL8AgICLwIEAgUCBgIHAggCCQIcAgsClwINAggCCAIIAggCCAIIAggCCAIIAggCCAIIAggCCAIIAggCCAIdAgMC3QIeAAL8AgICTQIEAgUCBgIHAggCCQKZAgsClwINAggCCAIIAggCCAIIAggCCAIIAggCCAIIAggCCAIIAggCCAIdAgMCDgIeAAL8AgICQQIEAgUCBgIHAggCCQIgAgsClwINAggCCAIIAggCCAIIAggCCAIIAggCCAIIAggCCAIIAggCCAIdAgMC4wIeAAL8AgICAwIEAgUCBgIHAggCCQIgAgsClwINAggCCAIIAggCCAIIAggCCAIIAggCCAIIAggCCAIIAggCCAIdAgMCnQIeAAL8AgICPAIEAgUCBgIHAggCCQIcAgsClwINAggCCAIIAggCCAIIAggCCAIIAggCCAIIAggCCAIIAggCCAIdAgMCoAIeAAL8AgICSAIEAgUCBgIHAggCCQIcAgsClwINAggCCAIIAggCCAIIAggCCAIIAggCCAIIAggCCAIIegAABAACCAIIAh0CAwKeAh4AAvwCAgJIAgQCBQIGAgcCCAIJApkCCwKXAg0CCAIIAggCCAIIAggCCAIIAggCCAIIAggCCAIIAggCCAIIAh0CAwLLAh4AAvwCAgJKAgQCBQIGAgcCCAIJAhwCCwKXAg0CCAIIAggCCAIIAggCCAIIAggCCAIIAggCCAIIAggCCAIIAh0CAwLRAh4AAvwCAgJKAgQCBQIGAgcCCAIJApkCCwKXAg0CCAIIAggCCAIIAggCCAIIAggCCAIIAggCCAIIAggCCAIIAh0CAwKiAh4AAvwCAgI8AgQCBQIGAgcCCAIJApkCCwKXAg0CCAIIAggCCAIIAggCCAIIAggCCAIIAggCCAIIAggCCAIIAh0CAwLPAh4AAv0ACTMxMDUzMDczNgICAjECBAIFAgYCBwIIAgkCHAILAgwCDQIIAggCCAIIAggCCAIIAggCCAIIAggCCAIIAggCCAIIAggCAgIDApECHgAC/QICAn8CBAIFAgYCBwIIAgkCHAILAgwCDQIIAggCCAIIAggCCAIIAggCCAIIAggCCAIIAggCCAIIAggCAgIDAoACHgAC/QICAk0CBAIFAgYCBwIIAgkCHAILAgwCDQIIAggCCAIIAggCCAIIAggCCAIIAggCCAIIAggCCAIIAggCAgIDAlkCHgAC/QICAjgCBAIFAgYCBwIIAgkCHAILAgwCDQIIAggCCAIIAggCCAIIAggCCAIIAggCCAIIAggCCAIIAggCAgIDAnICHgAC/QICAj4CBAIFAgYCBwIIAgkCHAILAgwCDQIIAggCCAIIAggCCAIIAggCCAIIAggCCAIIAggCCAIIAggCAgIDAo0CHgAC/QICAkECBAIFAgYCBwIIAgkCHAILAgwCDQIIAggCCAIIAggCCAIIAggCCAIIAggCCAIIAggCCAIIAggCAgIDAkICHgAC/QICAl8CBAIFAgYCBwIIAgkCHAILAgwCDQIIAggCCAIIAggCCAIIAggCCAIIAggCCAIIAggCCAIIAggCAgIDAmsCHgAC/QICAjwCBAIFAgYCBwIIAgkCHAILAgwCDQIIAggCCAIIAggCCAIIAggCCAIIAggCCAIIAggCCAIIAggCAgIDAoMCHgAC/QICAm0CBAIFAgYCBwIIAgkCHAILAgwCDQIIAggCCAIIAggCCAIIAggCCAIIAggCCAIIAggCCAIIAggCAgIDAnQCHgAC/QICAioCBAIFAgYCBwIIAgkCHAILAgwCDQIIAggCCAIIAggCCAIIAggCCAIIAggCCAIIAggCCAIIAggCAgIDAlwCHgAC/QICAiQCBAIFAgYCBwIIAgkCHAILAgwCDQIIAggCCAIIegAABAACCAIIAggCCAIIAggCCAIIAggCCAIIAggCCAICAgMCYQIeAAL9AgICRAIEAgUCBgIHAggCCQIcAgsCDAINAggCCAIIAggCCAIIAggCCAIIAggCCAIIAggCCAIIAggCCAICAgMCVAIeAAL9AgICNQIEAgUCBgIHAggCCQIcAgsCDAINAggCCAIIAggCCAIIAggCCAIIAggCCAIIAggCCAIIAggCCAICAgMCNgIeAAL9AgICAwIEAgUCBgIHAggCCQIcAgsCDAINAggCCAIIAggCCAIIAggCCAIIAggCCAIIAggCCAIIAggCCAICAgMCfAIeAAL9AgICRgIEAgUCBgIHAggCCQIcAgsCDAINAggCCAIIAggCCAIIAggCCAIIAggCCAIIAggCCAIIAggCCAICAgMCTwIeAAL9AgICLwIEAgUCBgIHAggCCQIcAgsCDAINAggCCAIIAggCCAIIAggCCAIIAggCCAIIAggCCAIIAggCCAICAgMCMAIeAAL9AgICVgIEAgUCBgIHAggCCQIcAgsCDAINAggCCAIIAggCCAIIAggCCAIIAggCCAIIAggCCAIIAggCCAICAgMCfgIeAAL9AgICVQIEAgUCBgIHAggCCQIcAgsCDAINAggCCAIIAggCCAIIAggCCAIIAggCCAIIAggCCAIIAggCCAICAgMCZgIeAAL+AAkzMTMxMzcwMTYCAgItAgQCBQIGAgcCCAIJAiACCwIMAg0CCAIIAggCCAIIAggCCAIIAggCCAIIAggCCAIIAggCCAIIAiICAwJAAh4AAv4CAgJwAgQCBQIGAgcCCAIJAhwCCwIMAg0CCAIIAggCCAIIAggCCAIIAggCCAIIAggCCAIIAggCCAIIAiICAwKQAh4AAv4CAgJfAgQCBQIGAgcCCAIJAiACCwIMAg0CCAIIAggCCAIIAggCCAIIAggCCAIIAggCCAIIAggCCAIIAiICAwJ3Ah4AAv4CAgIzAgQCBQIGAgcCCAIJAhwCCwIMAg0CCAIIAggCCAIIAggCCAIIAggCCAIIAggCCAIIAggCCAIIAiICAwJ4Ah4AAv4CAgI8AgQCBQIGAgcCCAIJAgoCCwIMAg0CCAIIAggCCAIIAggCCAIIAggCCAIIAggCCAIIAggCCAIIAiICAwI9Ah4AAv4CAgJKAgQCBQIGAgcCCAIJAiACCwIMAg0CCAIIAggCCAIIAggCCAIIAggCCAIIAggCCAIIAggCCAIIAiICAwJsAh4AAv4CAgJBAgQCBQIGAgcCCAIJAhwCCwIMAg0CCAIIAggCCAIIAggCCAIIAggCCAIIAggCCAIIAggCCAIIAiICAwJCAh4AAv4CAgIqAgQCBQIGegAABAACBwIIAgkCHAILAgwCDQIIAggCCAIIAggCCAIIAggCCAIIAggCCAIIAggCCAIIAggCIgIDAlwCHgAC/gICAjUCBAIFAgYCBwIIAgkCHAILAgwCDQIIAggCCAIIAggCCAIIAggCCAIIAggCCAIIAggCCAIIAggCIgIDAjYCHgAC/gICAiYCBAIFAgYCBwIIAgkCHAILAgwCDQIIAggCCAIIAggCCAIIAggCCAIIAggCCAIIAggCCAIIAggCIgIDAnUCHgAC/gICAi8CBAIFAgYCBwIIAgkCIAILAgwCDQIIAggCCAIIAggCCAIIAggCCAIIAggCCAIIAggCCAIIAggCIgIDAmICHgAC/gICAkgCBAIFAgYCBwIIAgkCCgILAgwCDQIIAggCCAIIAggCCAIIAggCCAIIAggCCAIIAggCCAIIAggCIgIDAkkCHgAC/gICAlYCBAIFAgYCBwIIAgkCCgILAgwCDQIIAggCCAIIAggCCAIIAggCCAIIAggCCAIIAggCCAIIAggCIgIDAlcCHgAC/gICAhsCBAIFAgYCBwIIAgkCIAILAgwCDQIIAggCCAIIAggCCAIIAggCCAIIAggCCAIIAggCCAIIAggCIgIDAkMCHgAC/gICAiQCBAIFAgYCBwIIAgkCHAILAgwCDQIIAggCCAIIAggCCAIIAggCCAIIAggCCAIIAggCCAIIAggCIgIDAmECHgAC/gICAlUCBAIFAgYCBwIIAgkCIAILAgwCDQIIAggCCAIIAggCCAIIAggCCAIIAggCCAIIAggCCAIIAggCIgIDAnkCHgAC/gICAjoCBAIFAgYCBwIIAgkCIAILAgwCDQIIAggCCAIIAggCCAIIAggCCAIIAggCCAIIAggCCAIIAggCIgIDAogCHgAC/gICAiQCBAIFAgYCBwIIAgkCIAILAgwCDQIIAggCCAIIAggCCAIIAggCCAIIAggCCAIIAggCCAIIAggCIgIDAlICHgAC/gICAkECBAIFAgYCBwIIAgkCCgILAgwCDQIIAggCCAIIAggCCAIIAggCCAIIAggCCAIIAggCCAIIAggCIgIDAg4CHgAC/gICAn8CBAIFAgYCBwIIAgkCCgILAgwCDQIIAggCCAIIAggCCAIIAggCCAIIAggCCAIIAggCCAIIAggCIgIDAg4CHgAC/gICAi0CBAIFAgYCBwIIAgkCHAILAgwCDQIIAggCCAIIAggCCAIIAggCCAIIAggCCAIIAggCCAIIAggCIgIDAi4CHgAC/gICAioCBAIFAgYCBwIIAgkCIAILAgwCDQIIAggCCAIIAggCCAIIAggCCAIIAggCCAIIAggCCAIIAggCIgIDAnYCHgACegAABAD+AgICcAIEAgUCBgIHAggCCQIgAgsCDAINAggCCAIIAggCCAIIAggCCAIIAggCCAIIAggCCAIIAggCCAIiAgMChAIeAAL+AgICXwIEAgUCBgIHAggCCQIcAgsCDAINAggCCAIIAggCCAIIAggCCAIIAggCCAIIAggCCAIIAggCCAIiAgMCawIeAAL+AgICMQIEAgUCBgIHAggCCQIgAgsCDAINAggCCAIIAggCCAIIAggCCAIIAggCCAIIAggCCAIIAggCCAIiAgMCMgIeAAL+AgICJgIEAgUCBgIHAggCCQIKAgsCDAINAggCCAIIAggCCAIIAggCCAIIAggCCAIIAggCCAIIAggCCAIiAgMCJwIeAAL+AgICGwIEAgUCBgIHAggCCQIcAgsCDAINAggCCAIIAggCCAIIAggCCAIIAggCCAIIAggCCAIIAggCCAIiAgMCHQIeAAL+AgICNQIEAgUCBgIHAggCCQIKAgsCDAINAggCCAIIAggCCAIIAggCCAIIAggCCAIIAggCCAIIAggCCAIiAgMCZQIeAAL+AgICbQIEAgUCBgIHAggCCQIKAgsCDAINAggCCAIIAggCCAIIAggCCAIIAggCCAIIAggCCAIIAggCCAIiAgMChgIeAAL+AgICMwIEAgUCBgIHAggCCQIKAgsCDAINAggCCAIIAggCCAIIAggCCAIIAggCCAIIAggCCAIIAggCCAIiAgMCNAIeAAL+AgICIgIEAgUCBgIHAggCCQIKAgsCDAINAggCCAIIAggCCAIIAggCCAIIAggCCAIIAggCCAIIAggCCAIiAgMCUwIeAAL+AgICRgIEAgUCBgIHAggCCQIcAgsCDAINAggCCAIIAggCCAIIAggCCAIIAggCCAIIAggCCAIIAggCCAIiAgMCTwIeAAL+AgICVgIEAgUCBgIHAggCCQIcAgsCDAINAggCCAIIAggCCAIIAggCCAIIAggCCAIIAggCCAIIAggCCAIiAgMCfgIeAAL+AgICVQIEAgUCBgIHAggCCQIcAgsCDAINAggCCAIIAggCCAIIAggCCAIIAggCCAIIAggCCAIIAggCCAIiAgMCZgIeAAL+AgICXQIEAgUCBgIHAggCCQIgAgsCDAINAggCCAIIAggCCAIIAggCCAIIAggCCAIIAggCCAIIAggCCAIiAgMCaAIeAAL+AgICSgIEAgUCBgIHAggCCQIKAgsCDAINAggCCAIIAggCCAIIAggCCAIIAggCCAIIAggCCAIIAggCCAIiAgMCSwIeAAL+AgICWgIEAgUCBgIHAggCCQIcAgsCDAINAggCCAIIAggCCAIIAggCCAIIAggCCAIIAggCCAIIAggCegAABAAIAiICAwKFAh4AAv4CAgJfAgQCBQIGAgcCCAIJAgoCCwIMAg0CCAIIAggCCAIIAggCCAIIAggCCAIIAggCCAIIAggCCAIIAiICAwJgAh4AAv4CAgJIAgQCBQIGAgcCCAIJAiACCwIMAg0CCAIIAggCCAIIAggCCAIIAggCCAIIAggCCAIIAggCCAIIAiICAwKMAh4AAv4CAgJ/AgQCBQIGAgcCCAIJAhwCCwIMAg0CCAIIAggCCAIIAggCCAIIAggCCAIIAggCCAIIAggCCAIIAiICAwKAAh4AAv4CAgI8AgQCBQIGAgcCCAIJAiACCwIMAg0CCAIIAggCCAIIAggCCAIIAggCCAIIAggCCAIIAggCCAIIAiICAwKBAh4AAv4CAgJdAgQCBQIGAgcCCAIJAgoCCwIMAg0CCAIIAggCCAIIAggCCAIIAggCCAIIAggCCAIIAggCCAIIAiICAwKCAh4AAv4CAgIbAgQCBQIGAgcCCAIJAgoCCwIMAg0CCAIIAggCCAIIAggCCAIIAggCCAIIAggCCAIIAggCCAIIAiICAwKOAh4AAv4CAgJtAgQCBQIGAgcCCAIJAhwCCwIMAg0CCAIIAggCCAIIAggCCAIIAggCCAIIAggCCAIIAggCCAIIAiICAwJ0Ah4AAv4CAgI6AgQCBQIGAgcCCAIJAgoCCwIMAg0CCAIIAggCCAIIAggCCAIIAggCCAIIAggCCAIIAggCCAIIAiICAwI7Ah4AAv4CAgIiAgQCBQIGAgcCCAIJAhwCCwIMAg0CCAIIAggCCAIIAggCCAIIAggCCAIIAggCCAIIAggCCAIIAiICAwI3Ah4AAv4CAgJ/AgQCBQIGAgcCCAIJAiACCwIMAg0CCAIIAggCCAIIAggCCAIIAggCCAIIAggCCAIIAggCCAIIAiICAwKLAh4AAv4CAgIvAgQCBQIGAgcCCAIJAgoCCwIMAg0CCAIIAggCCAIIAggCCAIIAggCCAIIAggCCAIIAggCCAIIAiICAwJzAh4AAv4CAgJVAgQCBQIGAgcCCAIJAgoCCwIMAg0CCAIIAggCCAIIAggCCAIIAggCCAIIAggCCAIIAggCCAIIAiICAwIOAh4AAv4CAgIxAgQCBQIGAgcCCAIJAhwCCwIMAg0CCAIIAggCCAIIAggCCAIIAggCCAIIAggCCAIIAggCCAIIAiICAwKRAh4AAv4CAgJdAgQCBQIGAgcCCAIJAhwCCwIMAg0CCAIIAggCCAIIAggCCAIIAggCCAIIAggCCAIIAggCCAIIAiICAwJeAh4AAv4CAgJGAgQCBQIGAgcCCAIJAiACCwIMAg0CCAIIAggCCAIIAggCCAIIAggCCAIIegAABAACCAIIAggCCAIIAggCIgIDAkcCHgAC/gICAlYCBAIFAgYCBwIIAgkCIAILAgwCDQIIAggCCAIIAggCCAIIAggCCAIIAggCCAIIAggCCAIIAggCIgIDAnsCHgAC/gICAi0CBAIFAgYCBwIIAgkCCgILAgwCDQIIAggCCAIIAggCCAIIAggCCAIIAggCCAIIAggCCAIIAggCIgIDApICHgAC/gICAloCBAIFAgYCBwIIAgkCIAILAgwCDQIIAggCCAIIAggCCAIIAggCCAIIAggCCAIIAggCCAIIAggCIgIDAnoCHgAC/gICAkoCBAIFAgYCBwIIAgkCHAILAgwCDQIIAggCCAIIAggCCAIIAggCCAIIAggCCAIIAggCCAIIAggCIgIDAm8CHgAC/gICAnACBAIFAgYCBwIIAgkCCgILAgwCDQIIAggCCAIIAggCCAIIAggCCAIIAggCCAIIAggCCAIIAggCIgIDAnECHgAC/gICAkYCBAIFAgYCBwIIAgkCCgILAgwCDQIIAggCCAIIAggCCAIIAggCCAIIAggCCAIIAggCCAIIAggCIgIDAo8CHgAC/gICAioCBAIFAgYCBwIIAgkCCgILAgwCDQIIAggCCAIIAggCCAIIAggCCAIIAggCCAIIAggCCAIIAggCIgIDAisCHgAC/gICAiQCBAIFAgYCBwIIAgkCCgILAgwCDQIIAggCCAIIAggCCAIIAggCCAIIAggCCAIIAggCCAIIAggCIgIDAiUCHgAC/gICAloCBAIFAgYCBwIIAgkCCgILAgwCDQIIAggCCAIIAggCCAIIAggCCAIIAggCCAIIAggCCAIIAggCIgIDAlsCHgAC/gICAkECBAIFAgYCBwIIAgkCIAILAgwCDQIIAggCCAIIAggCCAIIAggCCAIIAggCCAIIAggCCAIIAggCIgIDAlgCHgAC/gICAiICBAIFAgYCBwIIAgkCIAILAgwCDQIIAggCCAIIAggCCAIIAggCCAIIAggCCAIIAggCCAIIAggCIgIDAiMCHgAC/gICAm0CBAIFAgYCBwIIAgkCIAILAgwCDQIIAggCCAIIAggCCAIIAggCCAIIAggCCAIIAggCCAIIAggCIgIDAm4CHgAC/gICAjMCBAIFAgYCBwIIAgkCIAILAgwCDQIIAggCCAIIAggCCAIIAggCCAIIAggCCAIIAggCCAIIAggCIgIDAooCHgAC/gICAjwCBAIFAgYCBwIIAgkCHAILAgwCDQIIAggCCAIIAggCCAIIAggCCAIIAggCCAIIAggCCAIIAggCIgIDAoMCHgAC/gICAkgCBAIFAgYCBwIIAgkCHAILAgwCDQIIAggCCAIIAggCegAABAAIAggCCAIIAggCCAIIAggCCAIIAggCCAIiAgMCfQIeAAL+AgICOgIEAgUCBgIHAggCCQIcAgsCDAINAggCCAIIAggCCAIIAggCCAIIAggCCAIIAggCCAIIAggCCAIiAgMCaQIeAAL+AgICMQIEAgUCBgIHAggCCQIKAgsCDAINAggCCAIIAggCCAIIAggCCAIIAggCCAIIAggCCAIIAggCCAIiAgMCTAIeAAL+AgICNQIEAgUCBgIHAggCCQIgAgsCDAINAggCCAIIAggCCAIIAggCCAIIAggCCAIIAggCCAIIAggCCAIiAgMChwIeAAL+AgICLwIEAgUCBgIHAggCCQIcAgsCDAINAggCCAIIAggCCAIIAggCCAIIAggCCAIIAggCCAIIAggCCAIiAgMCMAIeAAL+AgICJgIEAgUCBgIHAggCCQIgAgsCDAINAggCCAIIAggCCAIIAggCCAIIAggCCAIIAggCCAIIAggCCAIiAgMCUQIeAAL/AAkzMTI2MzU1ODQCAgJjAgQCBQIGAgcCCAIJAiACCwKXAg0CCAIIAggCCAIIAggCCAIIAggCCAIIAggCCAIIAggCCAIIAhUCAwLbAh4AAv8CAgJdAgQCBQIGAgcCCAIJAiACCwKXAg0CCAIIAggCCAIIAggCCAIIAggCCAIIAggCCAIIAggCCAIIAhUCAwLcAh4AAv8CAgJBAgQCBQIGAgcCCAIJApkCCwKXAg0CCAIIAggCCAIIAggCCAIIAggCCAIIAggCCAIIAggCCAIIAhUCAwIOAh4AAv8CAgI6AgQCBQIGAgcCCAIJAhwCCwKXAg0CCAIIAggCCAIIAggCCAIIAggCCAIIAggCCAIIAggCCAIIAhUCAwKwAh4AAv8CAgI+AgQCBQIGAgcCCAIJApkCCwKXAg0CCAIIAggCCAIIAggCCAIIAggCCAIIAggCCAIIAggCCAIIAhUCAwIOAh4AAv8CAgJKAgQCBQIGAgcCCAIJAiACCwKXAg0CCAIIAggCCAIIAggCCAIIAggCCAIIAggCCAIIAggCCAIIAhUCAwLYAh4AAv8CAgJfAgQCBQIGAgcCCAIJAhwCCwKXAg0CCAIIAggCCAIIAggCCAIIAggCCAIIAggCCAIIAggCCAIIAhUCAwK4Ah4AAv8CAgIqAgQCBQIGAgcCCAIJAhwCCwKXAg0CCAIIAggCCAIIAggCCAIIAggCCAIIAggCCAIIAggCCAIIAhUCAwLtAh4AAv8CAgJtAgQCBQIGAgcCCAIJAiACCwKXAg0CCAIIAggCCAIIAggCCAIIAggCCAIIAggCCAIIAggCCAIIAhUCAwK6Ah4AAv8CAgIzAgQCBQIGAgcCegAABAAIAgkCHAILApcCDQIIAggCCAIIAggCCAIIAggCCAIIAggCCAIIAggCCAIIAggCFQIDAtoCHgAC/wICAnACBAIFAgYCBwIIAgkCmQILApcCDQIIAggCCAIIAggCCAIIAggCCAIIAggCCAIIAggCCAIIAggCFQIDAtkCHgAC/wICAiQCBAIFAgYCBwIIAgkCHAILApcCDQIIAggCCAIIAggCCAIIAggCCAIIAggCCAIIAggCCAIIAggCFQIDAuACHgAC/wICAmMCBAIFAgYCBwIIAgkCHAILApcCDQIIAggCCAIIAggCCAIIAggCCAIIAggCCAIIAggCCAIIAggCFQIDAuYCHgAC/wICAl0CBAIFAgYCBwIIAgkCHAILApcCDQIIAggCCAIIAggCCAIIAggCCAIIAggCCAIIAggCCAIIAggCFQIDAucCHgAC/wICAjUCBAIFAgYCBwIIAgkCmQILApcCDQIIAggCCAIIAggCCAIIAggCCAIIAggCCAIIAggCCAIIAggCFQIDArcCHgAC/wICAloCBAIFAgYCBwIIAgkCIAILApcCDQIIAggCCAIIAggCCAIIAggCCAIIAggCCAIIAggCCAIIAggCFQIDAs4CHgAC/wICAlUCBAIFAgYCBwIIAgkCIAILApcCDQIIAggCCAIIAggCCAIIAggCCAIIAggCCAIIAggCCAIIAggCFQIDArYCHgAC/wICAjoCBAIFAgYCBwIIAgkCIAILApcCDQIIAggCCAIIAggCCAIIAggCCAIIAggCCAIIAggCCAIIAggCFQIDAr4CHgAC/wICAmoCBAIFAgYCBwIIAgkCmQILApcCDQIIAggCCAIIAggCCAIIAggCCAIIAggCCAIIAggCCAIIAggCFQIDAg4CHgAC/wICAgMCBAIFAgYCBwIIAgkCHAILApcCDQIIAggCCAIIAggCCAIIAggCCAIIAggCCAIIAggCCAIIAggCFQIDAqMCHgAC/wICAjECBAIFAgYCBwIIAgkCmQILApcCDQIIAggCCAIIAggCCAIIAggCCAIIAggCCAIIAggCCAIIAggCFQIDAugCHgAC/wICAn8CBAIFAgYCBwIIAgkCIAILApcCDQIIAggCCAIIAggCCAIIAggCCAIIAggCCAIIAggCCAIIAggCFQIDArwCHgAC/wICAm0CBAIFAgYCBwIIAgkCHAILApcCDQIIAggCCAIIAggCCAIIAggCCAIIAggCCAIIAggCCAIIAggCFQIDAtMCHgAC/wICAk0CBAIFAgYCBwIIAgkCmQILApcCDQIIAggCCAIIAggCCAIIAggCCAIIAggCCAIIAggCCAIIAggCFQIDAg4CHgAC/wICegAABAACMwIEAgUCBgIHAggCCQIgAgsClwINAggCCAIIAggCCAIIAggCCAIIAggCCAIIAggCCAIIAggCCAIVAgMCuQIeAAL/AgICPAIEAgUCBgIHAggCCQIcAgsClwINAggCCAIIAggCCAIIAggCCAIIAggCCAIIAggCCAIIAggCCAIVAgMCoAIeAAL/AgICHwIEAgUCBgIHAggCCQKZAgsClwINAggCCAIIAggCCAIIAggCCAIIAggCCAIIAggCCAIIAggCCAIVAgMCDgIeAAL/AgICXwIEAgUCBgIHAggCCQIgAgsClwINAggCCAIIAggCCAIIAggCCAIIAggCCAIIAggCCAIIAggCCAIVAgMCqwIeAAL/AgICSgIEAgUCBgIHAggCCQIcAgsClwINAggCCAIIAggCCAIIAggCCAIIAggCCAIIAggCCAIIAggCCAIVAgMC0QIeAAL/AgICAwIEAgUCBgIHAggCCQIgAgsClwINAggCCAIIAggCCAIIAggCCAIIAggCCAIIAggCCAIIAggCCAIVAgMCnQIeAAL/AgICJgIEAgUCBgIHAggCCQIgAgsClwINAggCCAIIAggCCAIIAggCCAIIAggCCAIIAggCCAIIAggCCAIVAgMCpgIeAAL/AgICLwIEAgUCBgIHAggCCQKZAgsClwINAggCCAIIAggCCAIIAggCCAIIAggCCAIIAggCCAIIAggCCAIVAgMC1AIeAAL/AgICOAIEAgUCBgIHAggCCQIcAgsClwINAggCCAIIAggCCAIIAggCCAIIAggCCAIIAggCCAIIAggCCAIVAgMCtQIeAAL/AgICfwIEAgUCBgIHAggCCQKZAgsClwINAggCCAIIAggCCAIIAggCCAIIAggCCAIIAggCCAIIAggCCAIVAgMCDgIeAAL/AgICHgIEAgUCBgIHAggCCQIgAgsClwINAggCCAIIAggCCAIIAggCCAIIAggCCAIIAggCCAIIAggCCAIVAgMCqgIeAAL/AgICRgIEAgUCBgIHAggCCQKZAgsClwINAggCCAIIAggCCAIIAggCCAIIAggCCAIIAggCCAIIAggCCAIVAgMCxgIeAAL/AgICSAIEAgUCBgIHAggCCQIcAgsClwINAggCCAIIAggCCAIIAggCCAIIAggCCAIIAggCCAIIAggCCAIVAgMCngIeAAL/AgICPAIEAgUCBgIHAggCCQIgAgsClwINAggCCAIIAggCCAIIAggCCAIIAggCCAIIAggCCAIIAggCCAIVAgMCmAIeAAL/AgICbQIEAgUCBgIHAggCCQKZAgsClwINAggCCAIIAggCCAIIAggCCAIIAggCCAIIAggCCAIIAggCCAIVegAABAACAwKsAh4AAv8CAgI+AgQCBQIGAgcCCAIJAiACCwKXAg0CCAIIAggCCAIIAggCCAIIAggCCAIIAggCCAIIAggCCAIIAhUCAwLQAh4AAv8CAgJWAgQCBQIGAgcCCAIJAiACCwKXAg0CCAIIAggCCAIIAggCCAIIAggCCAIIAggCCAIIAggCCAIIAhUCAwLJAh4AAv8CAgJjAgQCBQIGAgcCCAIJApkCCwKXAg0CCAIIAggCCAIIAggCCAIIAggCCAIIAggCCAIIAggCCAIIAhUCAwIOAh4AAv8CAgImAgQCBQIGAgcCCAIJAhwCCwKXAg0CCAIIAggCCAIIAggCCAIIAggCCAIIAggCCAIIAggCCAIIAhUCAwKkAh4AAv8CAgI4AgQCBQIGAgcCCAIJAiACCwKXAg0CCAIIAggCCAIIAggCCAIIAggCCAIIAggCCAIIAggCCAIIAhUCAwLAAh4AAv8CAgJIAgQCBQIGAgcCCAIJAiACCwKXAg0CCAIIAggCCAIIAggCCAIIAggCCAIIAggCCAIIAggCCAIIAhUCAwK/Ah4AAv8CAgJwAgQCBQIGAgcCCAIJAiACCwKXAg0CCAIIAggCCAIIAggCCAIIAggCCAIIAggCCAIIAggCCAIIAhUCAwLMAh4AAv8CAgIeAgQCBQIGAgcCCAIJAhwCCwKXAg0CCAIIAggCCAIIAggCCAIIAggCCAIIAggCCAIIAggCCAIIAhUCAwKtAh4AAv8CAgIoAgQCBQIGAgcCCAIJApkCCwKXAg0CCAIIAggCCAIIAggCCAIIAggCCAIIAggCCAIIAggCCAIIAhUCAwIOAh4AAv8CAgI+AgQCBQIGAgcCCAIJAhwCCwKXAg0CCAIIAggCCAIIAggCCAIIAggCCAIIAggCCAIIAggCCAIIAhUCAwLDAh4AAv8CAgJqAgQCBQIGAgcCCAIJAiACCwKXAg0CCAIIAggCCAIIAggCCAIIAggCCAIIAggCCAIIAggCCAIIAhUCAwKqAh4AAv8CAgIbAgQCBQIGAgcCCAIJApkCCwKXAg0CCAIIAggCCAIIAggCCAIIAggCCAIIAggCCAIIAggCCAIIAhUCAwLBAh4AAv8CAgJaAgQCBQIGAgcCCAIJAhwCCwKXAg0CCAIIAggCCAIIAggCCAIIAggCCAIIAggCCAIIAggCCAIIAhUCAwLHAh4AAv8CAgItAgQCBQIGAgcCCAIJApkCCwKXAg0CCAIIAggCCAIIAggCCAIIAggCCAIIAggCCAIIAggCCAIIAhUCAwK9Ah4AAv8CAgJVAgQCBQIGAgcCCAIJAhwCCwKXAg0CCAIIAggCCAIIAggCCAIIAggCCAIIAggCegAABAAIAggCCAIIAggCFQIDArQCHgAC/wICAlYCBAIFAgYCBwIIAgkCHAILApcCDQIIAggCCAIIAggCCAIIAggCCAIIAggCCAIIAggCCAIIAggCFQIDAsgCHgAC/wICAkQCBAIFAgYCBwIIAgkCmQILApcCDQIIAggCCAIIAggCCAIIAggCCAIIAggCCAIIAggCCAIIAggCFQIDAg4CHgAC/wICAjECBAIFAgYCBwIIAgkCIAILApcCDQIIAggCCAIIAggCCAIIAggCCAIIAggCCAIIAggCCAIIAggCFQIDArMCHgAC/wICAhsCBAIFAgYCBwIIAgkCHAILApcCDQIIAggCCAIIAggCCAIIAggCCAIIAggCCAIIAggCCAIIAggCFQIDAuwCHgAC/wICAjMCBAIFAgYCBwIIAgkCmQILApcCDQIIAggCCAIIAggCCAIIAggCCAIIAggCCAIIAggCCAIIAggCFQIDArECHgAC/wICAjoCBAIFAgYCBwIIAgkCmQILApcCDQIIAggCCAIIAggCCAIIAggCCAIIAggCCAIIAggCCAIIAggCFQIDAqcCHgAC/wICAkECBAIFAgYCBwIIAgkCHAILApcCDQIIAggCCAIIAggCCAIIAggCCAIIAggCCAIIAggCCAIIAggCFQIDAq8CHgAC/wICAioCBAIFAgYCBwIIAgkCmQILApcCDQIIAggCCAIIAggCCAIIAggCCAIIAggCCAIIAggCCAIIAggCFQIDAq4CHgAC/wICAigCBAIFAgYCBwIIAgkCHAILApcCDQIIAggCCAIIAggCCAIIAggCCAIIAggCCAIIAggCCAIIAggCFQIDAuUCHgAC/wICAiICBAIFAgYCBwIIAgkCIAILApcCDQIIAggCCAIIAggCCAIIAggCCAIIAggCCAIIAggCCAIIAggCFQIDAuQCHgAC/wICAiQCBAIFAgYCBwIIAgkCmQILApcCDQIIAggCCAIIAggCCAIIAggCCAIIAggCCAIIAggCCAIIAggCFQIDArICHgAC/wICAi0CBAIFAgYCBwIIAgkCIAILApcCDQIIAggCCAIIAggCCAIIAggCCAIIAggCCAIIAggCCAIIAggCFQIDAtYCHgAC/wICAnACBAIFAgYCBwIIAgkCHAILApcCDQIIAggCCAIIAggCCAIIAggCCAIIAggCCAIIAggCCAIIAggCFQIDAsICHgAC/wICAh8CBAIFAgYCBwIIAgkCIAILApcCDQIIAggCCAIIAggCCAIIAggCCAIIAggCCAIIAggCCAIIAggCFQIDAqoCHgAC/wICAiYCBAIFAgYCBwIIAgkCmQILApcCDQIIAggCCAIIAggCCAIIegAABAACCAIIAggCCAIIAggCCAIIAggCCAIVAgMC3gIeAAL/AgICMQIEAgUCBgIHAggCCQIcAgsClwINAggCCAIIAggCCAIIAggCCAIIAggCCAIIAggCCAIIAggCCAIVAgMCuwIeAAL/AgICagIEAgUCBgIHAggCCQIcAgsClwINAggCCAIIAggCCAIIAggCCAIIAggCCAIIAggCCAIIAggCCAIVAgMCrQIeAAL/AgICRgIEAgUCBgIHAggCCQIgAgsClwINAggCCAIIAggCCAIIAggCCAIIAggCCAIIAggCCAIIAggCCAIVAgMCpQIeAAL/AgICLwIEAgUCBgIHAggCCQIgAgsClwINAggCCAIIAggCCAIIAggCCAIIAggCCAIIAggCCAIIAggCCAIVAgMC6QIeAAL/AgICGwIEAgUCBgIHAggCCQIgAgsClwINAggCCAIIAggCCAIIAggCCAIIAggCCAIIAggCCAIIAggCCAIVAgMC3wIeAAL/AgICAwIEAgUCBgIHAggCCQKZAgsClwINAggCCAIIAggCCAIIAggCCAIIAggCCAIIAggCCAIIAggCCAIVAgMCDgIeAAL/AgICSgIEAgUCBgIHAggCCQKZAgsClwINAggCCAIIAggCCAIIAggCCAIIAggCCAIIAggCCAIIAggCCAIVAgMCogIeAAL/AgICXQIEAgUCBgIHAggCCQKZAgsClwINAggCCAIIAggCCAIIAggCCAIIAggCCAIIAggCCAIIAggCCAIVAgMCnwIeAAL/AgICHwIEAgUCBgIHAggCCQIcAgsClwINAggCCAIIAggCCAIIAggCCAIIAggCCAIIAggCCAIIAggCCAIVAgMCrQIeAAL/AgICIgIEAgUCBgIHAggCCQIcAgsClwINAggCCAIIAggCCAIIAggCCAIIAggCCAIIAggCCAIIAggCCAIVAgMCqQIeAAL/AgICPAIEAgUCBgIHAggCCQKZAgsClwINAggCCAIIAggCCAIIAggCCAIIAggCCAIIAggCCAIIAggCCAIVAgMCzwIeAAL/AgICTQIEAgUCBgIHAggCCQIcAgsClwINAggCCAIIAggCCAIIAggCCAIIAggCCAIIAggCCAIIAggCCAIVAgMCzQIeAAL/AgICQQIEAgUCBgIHAggCCQIgAgsClwINAggCCAIIAggCCAIIAggCCAIIAggCCAIIAggCCAIIAggCCAIVAgMC4wIeAAL/AgICKAIEAgUCBgIHAggCCQIgAgsClwINAggCCAIIAggCCAIIAggCCAIIAggCCAIIAggCCAIIAggCCAIVAgMC1wIeAAL/AgICSAIEAgUCBgIHAggCCQKZAgsClwINAggCegAABAAIAggCCAIIAggCCAIIAggCCAIIAggCCAIIAggCCAIIAhUCAwLLAh4AAv8CAgI1AgQCBQIGAgcCCAIJAiACCwKXAg0CCAIIAggCCAIIAggCCAIIAggCCAIIAggCCAIIAggCCAIIAhUCAwLKAh4AAv8CAgIvAgQCBQIGAgcCCAIJAhwCCwKXAg0CCAIIAggCCAIIAggCCAIIAggCCAIIAggCCAIIAggCCAIIAhUCAwLdAh4AAv8CAgI4AgQCBQIGAgcCCAIJApkCCwKXAg0CCAIIAggCCAIIAggCCAIIAggCCAIIAggCCAIIAggCCAIIAhUCAwIOAh4AAv8CAgJNAgQCBQIGAgcCCAIJAiACCwKXAg0CCAIIAggCCAIIAggCCAIIAggCCAIIAggCCAIIAggCCAIIAhUCAwLFAh4AAv8CAgJaAgQCBQIGAgcCCAIJApkCCwKXAg0CCAIIAggCCAIIAggCCAIIAggCCAIIAggCCAIIAggCCAIIAhUCAwKaAh4AAv8CAgJ/AgQCBQIGAgcCCAIJAhwCCwKXAg0CCAIIAggCCAIIAggCCAIIAggCCAIIAggCCAIIAggCCAIIAhUCAwLEAh4AAv8CAgJEAgQCBQIGAgcCCAIJAiACCwKXAg0CCAIIAggCCAIIAggCCAIIAggCCAIIAggCCAIIAggCCAIIAhUCAwKoAh4AAv8CAgIiAgQCBQIGAgcCCAIJApkCCwKXAg0CCAIIAggCCAIIAggCCAIIAggCCAIIAggCCAIIAggCCAIIAhUCAwLVAh4AAv8CAgI1AgQCBQIGAgcCCAIJAhwCCwKXAg0CCAIIAggCCAIIAggCCAIIAggCCAIIAggCCAIIAggCCAIIAhUCAwLSAh4AAv8CAgIqAgQCBQIGAgcCCAIJAiACCwKXAg0CCAIIAggCCAIIAggCCAIIAggCCAIIAggCCAIIAggCCAIIAhUCAwKhAh4AAv8CAgIeAgQCBQIGAgcCCAIJApkCCwKXAg0CCAIIAggCCAIIAggCCAIIAggCCAIIAggCCAIIAggCCAIIAhUCAwIOAh4AAv8CAgIkAgQCBQIGAgcCCAIJAiACCwKXAg0CCAIIAggCCAIIAggCCAIIAggCCAIIAggCCAIIAggCCAIIAhUCAwLqAh4AAv8CAgJWAgQCBQIGAgcCCAIJApkCCwKXAg0CCAIIAggCCAIIAggCCAIIAggCCAIIAggCCAIIAggCCAIIAhUCAwLrAh4AAv8CAgJfAgQCBQIGAgcCCAIJApkCCwKXAg0CCAIIAggCCAIIAggCCAIIAggCCAIIAggCCAIIAggCCAIIAhUCAwLiAh4AAv8CAgJVAgQCBQIGAgcCCAIJegAABAACmQILApcCDQIIAggCCAIIAggCCAIIAggCCAIIAggCCAIIAggCCAIIAggCFQIDAg4CHgAC/wICAi0CBAIFAgYCBwIIAgkCHAILApcCDQIIAggCCAIIAggCCAIIAggCCAIIAggCCAIIAggCCAIIAggCFQIDAuECHgAC/wICAkYCBAIFAgYCBwIIAgkCHAILApcCDQIIAggCCAIIAggCCAIIAggCCAIIAggCCAIIAggCCAIIAggCFQIDApsCHgAC/wICAkQCBAIFAgYCBwIIAgkCHAILApcCDQIIAggCCAIIAggCCAIIAggCCAIIAggCCAIIAggCCAIIAggCFQIDApwCHgAEAAEACTMxMDUzNDIxNgICAi8CBAIFAgYCBwIIAgkCIAILApcCDQIIAggCCAIIAggCCAIIAggCCAIIAggCCAIIAggCCAIIAggCBQIDAukCHgAEAAECAgIxAgQCBQIGAgcCCAIJAiACCwKXAg0CCAIIAggCCAIIAggCCAIIAggCCAIIAggCCAIIAggCCAIIAgUCAwKzAh4ABAABAgICVgIEAgUCBgIHAggCCQIgAgsClwINAggCCAIIAggCCAIIAggCCAIIAggCCAIIAggCCAIIAggCCAIFAgMCyQIeAAQAAQICAjUCBAIFAgYCBwIIAgkCIAILApcCDQIIAggCCAIIAggCCAIIAggCCAIIAggCCAIIAggCCAIIAggCBQIDAsoCHgAEAAECAgJGAgQCBQIGAgcCCAIJAiACCwKXAg0CCAIIAggCCAIIAggCCAIIAggCCAIIAggCCAIIAggCCAIIAgUCAwKlAh4ABAABAgICVQIEAgUCBgIHAggCCQIgAgsClwINAggCCAIIAggCCAIIAggCCAIIAggCCAIIAggCCAIIAggCCAIFAgMCtgIeAAQAAQICAjgCBAIFAgYCBwIIAgkCIAILApcCDQIIAggCCAIIAggCCAIIAggCCAIIAggCCAIIAggCCAIIAggCBQIDAsACHgAEAAECAgIDAgQCBQIGAgcCCAIJAiACCwKXAg0CCAIIAggCCAIIAggCCAIIAggCCAIIAggCCAIIAggCCAIIAgUCAwKdAh4ABAABAgICRAIEAgUCBgIHAggCCQIgAgsClwINAggCCAIIAggCCAIIAggCCAIIAggCCAIIAggCCAIIAggCCAIFAgMCqAIeAAQAAQICAiQCBAIFAgYCBwIIAgkCIAILApcCDQIIAggCCAIIAggCCAIIAggCCAIIAggCCAIIAggCCAIIAggCBQIDAuoCHgAEAAECAgJfAgQCBQIGAgcCCAIJAiACCwKXAg0CCAIIAggCCAIIAggCCAIIAggCCAIIAggCCAIIegAABAACCAIIAggCBQIDAqsCHgAEAAECAgJNAgQCBQIGAgcCCAIJAiACCwKXAg0CCAIIAggCCAIIAggCCAIIAggCCAIIAggCCAIIAggCCAIIAgUCAwLFAh4ABAABAgICPAIEAgUCBgIHAggCCQIgAgsClwINAggCCAIIAggCCAIIAggCCAIIAggCCAIIAggCCAIIAggCCAIFAgMCmAIeAAQAAQICAm0CBAIFAgYCBwIIAgkCIAILApcCDQIIAggCCAIIAggCCAIIAggCCAIIAggCCAIIAggCCAIIAggCBQIDAroCHgAEAAECAgJBAgQCBQIGAgcCCAIJAiACCwKXAg0CCAIIAggCCAIIAggCCAIIAggCCAIIAggCCAIIAggCCAIIAgUCAwLjAh4ABAABAgICPgIEAgUCBgIHAggCCQIgAgsClwINAggCCAIIAggCCAIIAggCCAIIAggCCAIIAggCCAIIAggCCAIFAgMC0AIeAAQAAQICAn8CBAIFAgYCBwIIAgkCIAILApcCDQIIAggCCAIIAggCCAIIAggCCAIIAggCCAIIAggCCAIIAggCBQIDArwCHgAEAAECAgIqAgQCBQIGAgcCCAIJAiACCwKXAg0CCAIIAggCCAIIAggCCAIIAggCCAIIAggCCAIIAggCCAIIAgUCAwKhAh4ABAEBAAkzMTI2Mzc5MDQCAgJGAgQCBQIGAgcCCAIJAhwCCwKXAg0CCAIIAggCCAIIAggCCAIIAggCCAIIAggCCAIIAggCCAIIAhcCAwKbAh4ABAEBAgICPAIEAgUCBgIHAggCCQIgAgsClwINAggCCAIIAggCCAIIAggCCAIIAggCCAIIAggCCAIIAggCCAIXAgMCmAIeAAQBAQICAm0CBAIFAgYCBwIIAgkCmQILApcCDQIIAggCCAIIAggCCAIIAggCCAIIAggCCAIIAggCCAIIAggCFwIDAqwCHgAEAQECAgIfAgQCBQIGAgcCCAIJAhwCCwKXAg0CCAIIAggCCAIIAggCCAIIAggCCAIIAggCCAIIAggCCAIIAhcCAwKtAh4ABAEBAgICSAIEAgUCBgIHAggCCQIgAgsClwINAggCCAIIAggCCAIIAggCCAIIAggCCAIIAggCCAIIAggCCAIXAgMCvwIeAAQBAQICAn8CBAIFAgYCBwIIAgkCmQILApcCDQIIAggCCAIIAggCCAIIAggCCAIIAggCCAIIAggCCAIIAggCFwIDAg4CHgAEAQECAgJEAgQCBQIGAgcCCAIJAhwCCwKXAg0CCAIIAggCCAIIAggCCAIIAggCCAIIAggCCAIIAggCCAIIAhcCAwKcAh4ABAEBAgICAwIEAgUCBgIHAggCegAABAAJAiACCwKXAg0CCAIIAggCCAIIAggCCAIIAggCCAIIAggCCAIIAggCCAIIAhcCAwKdAh4ABAEBAgICHgIEAgUCBgIHAggCCQIgAgsClwINAggCCAIIAggCCAIIAggCCAIIAggCCAIIAggCCAIIAggCCAIXAgMCqgIeAAQBAQICAkgCBAIFAgYCBwIIAgkCHAILApcCDQIIAggCCAIIAggCCAIIAggCCAIIAggCCAIIAggCCAIIAggCFwIDAp4CHgAEAQECAgJaAgQCBQIGAgcCCAIJApkCCwKXAg0CCAIIAggCCAIIAggCCAIIAggCCAIIAggCCAIIAggCCAIIAhcCAwKaAh4ABAEBAgICVgIEAgUCBgIHAggCCQKZAgsClwINAggCCAIIAggCCAIIAggCCAIIAggCCAIIAggCCAIIAggCCAIXAgMC6wIeAAQBAQICAiQCBAIFAgYCBwIIAgkCIAILApcCDQIIAggCCAIIAggCCAIIAggCCAIIAggCCAIIAggCCAIIAggCFwIDAuoCHgAEAQECAgImAgQCBQIGAgcCCAIJAiACCwKXAg0CCAIIAggCCAIIAggCCAIIAggCCAIIAggCCAIIAggCCAIIAhcCAwKmAh4ABAEBAgICPAIEAgUCBgIHAggCCQIcAgsClwINAggCCAIIAggCCAIIAggCCAIIAggCCAIIAggCCAIIAggCCAIXAgMCoAIeAAQBAQICAh8CBAIFAgYCBwIIAgkCIAILApcCDQIIAggCCAIIAggCCAIIAggCCAIIAggCCAIIAggCCAIIAggCFwIDAqoCHgAEAQECAgJKAgQCBQIGAgcCCAIJApkCCwKXAg0CCAIIAggCCAIIAggCCAIIAggCCAIIAggCCAIIAggCCAIIAhcCAwKiAh4ABAEBAgICMwIEAgUCBgIHAggCCQIgAgsClwINAggCCAIIAggCCAIIAggCCAIIAggCCAIIAggCCAIIAggCCAIXAgMCuQIeAAQBAQICAiICBAIFAgYCBwIIAgkCIAILApcCDQIIAggCCAIIAggCCAIIAggCCAIIAggCCAIIAggCCAIIAggCFwIDAuQCHgAEAQECAgJNAgQCBQIGAgcCCAIJApkCCwKXAg0CCAIIAggCCAIIAggCCAIIAggCCAIIAggCCAIIAggCCAIIAhcCAwIOAh4ABAEBAgICOAIEAgUCBgIHAggCCQIgAgsClwINAggCCAIIAggCCAIIAggCCAIIAggCCAIIAggCCAIIAggCCAIXAgMCwAIeAAQBAQICAjoCBAIFAgYCBwIIAgkCIAILApcCDQIIAggCCAIIAggCCAIIAggCCAIIAggCCAIIAggCCAIIAggCegAABAAXAgMCvgIeAAQBAQICAl0CBAIFAgYCBwIIAgkCmQILApcCDQIIAggCCAIIAggCCAIIAggCCAIIAggCCAIIAggCCAIIAggCFwIDAp8CHgAEAQECAgIkAgQCBQIGAgcCCAIJAhwCCwKXAg0CCAIIAggCCAIIAggCCAIIAggCCAIIAggCCAIIAggCCAIIAhcCAwLgAh4ABAEBAgICMQIEAgUCBgIHAggCCQIcAgsClwINAggCCAIIAggCCAIIAggCCAIIAggCCAIIAggCCAIIAggCCAIXAgMCuwIeAAQBAQICAmoCBAIFAgYCBwIIAgkCmQILApcCDQIIAggCCAIIAggCCAIIAggCCAIIAggCCAIIAggCCAIIAggCFwIDAg4CHgAEAQECAgJjAgQCBQIGAgcCCAIJApkCCwKXAg0CCAIIAggCCAIIAggCCAIIAggCCAIIAggCCAIIAggCCAIIAhcCAwIOAh4ABAEBAgICJAIEAgUCBgIHAggCCQKZAgsClwINAggCCAIIAggCCAIIAggCCAIIAggCCAIIAggCCAIIAggCCAIXAgMCsgIeAAQBAQICAigCBAIFAgYCBwIIAgkCIAILApcCDQIIAggCCAIIAggCCAIIAggCCAIIAggCCAIIAggCCAIIAggCFwIDAtcCHgAEAQECAgIzAgQCBQIGAgcCCAIJAhwCCwKXAg0CCAIIAggCCAIIAggCCAIIAggCCAIIAggCCAIIAggCCAIIAhcCAwLaAh4ABAEBAgICcAIEAgUCBgIHAggCCQKZAgsClwINAggCCAIIAggCCAIIAggCCAIIAggCCAIIAggCCAIIAggCCAIXAgMC2QIeAAQBAQICAkECBAIFAgYCBwIIAgkCmQILApcCDQIIAggCCAIIAggCCAIIAggCCAIIAggCCAIIAggCCAIIAggCFwIDAg4CHgAEAQECAgJKAgQCBQIGAgcCCAIJAiACCwKXAg0CCAIIAggCCAIIAggCCAIIAggCCAIIAggCCAIIAggCCAIIAhcCAwLYAh4ABAEBAgICLQIEAgUCBgIHAggCCQIgAgsClwINAggCCAIIAggCCAIIAggCCAIIAggCCAIIAggCCAIIAggCCAIXAgMC1gIeAAQBAQICAioCBAIFAgYCBwIIAgkCHAILApcCDQIIAggCCAIIAggCCAIIAggCCAIIAggCCAIIAggCCAIIAggCFwIDAu0CHgAEAQECAgI+AgQCBQIGAgcCCAIJApkCCwKXAg0CCAIIAggCCAIIAggCCAIIAggCCAIIAggCCAIIAggCCAIIAhcCAwIOAh4ABAEBAgICGwIEAgUCBgIHAggCCQIcAgsClwINAggCCAIIAggCegAABAAIAggCCAIIAggCCAIIAggCCAIIAggCCAIIAhcCAwLsAh4ABAEBAgICLwIEAgUCBgIHAggCCQKZAgsClwINAggCCAIIAggCCAIIAggCCAIIAggCCAIIAggCCAIIAggCCAIXAgMC1AIeAAQBAQICAmMCBAIFAgYCBwIIAgkCIAILApcCDQIIAggCCAIIAggCCAIIAggCCAIIAggCCAIIAggCCAIIAggCFwIDAtsCHgAEAQECAgItAgQCBQIGAgcCCAIJAhwCCwKXAg0CCAIIAggCCAIIAggCCAIIAggCCAIIAggCCAIIAggCCAIIAhcCAwLhAh4ABAEBAgICOgIEAgUCBgIHAggCCQIcAgsClwINAggCCAIIAggCCAIIAggCCAIIAggCCAIIAggCCAIIAggCCAIXAgMCsAIeAAQBAQICAlUCBAIFAgYCBwIIAgkCmQILApcCDQIIAggCCAIIAggCCAIIAggCCAIIAggCCAIIAggCCAIIAggCFwIDAg4CHgAEAQECAgI4AgQCBQIGAgcCCAIJAhwCCwKXAg0CCAIIAggCCAIIAggCCAIIAggCCAIIAggCCAIIAggCCAIIAhcCAwK1Ah4ABAEBAgICXQIEAgUCBgIHAggCCQIgAgsClwINAggCCAIIAggCCAIIAggCCAIIAggCCAIIAggCCAIIAggCCAIXAgMC3AIeAAQBAQICAioCBAIFAgYCBwIIAgkCIAILApcCDQIIAggCCAIIAggCCAIIAggCCAIIAggCCAIIAggCCAIIAggCFwIDAqECHgAEAQECAgJfAgQCBQIGAgcCCAIJApkCCwKXAg0CCAIIAggCCAIIAggCCAIIAggCCAIIAggCCAIIAggCCAIIAhcCAwLiAh4ABAEBAgICKAIEAgUCBgIHAggCCQIcAgsClwINAggCCAIIAggCCAIIAggCCAIIAggCCAIIAggCCAIIAggCCAIXAgMC5QIeAAQBAQICAh4CBAIFAgYCBwIIAgkCmQILApcCDQIIAggCCAIIAggCCAIIAggCCAIIAggCCAIIAggCCAIIAggCFwIDAg4CHgAEAQECAgImAgQCBQIGAgcCCAIJApkCCwKXAg0CCAIIAggCCAIIAggCCAIIAggCCAIIAggCCAIIAggCCAIIAhcCAwLeAh4ABAEBAgICRAIEAgUCBgIHAggCCQIgAgsClwINAggCCAIIAggCCAIIAggCCAIIAggCCAIIAggCCAIIAggCCAIXAgMCqAIeAAQBAQICAkYCBAIFAgYCBwIIAgkCIAILApcCDQIIAggCCAIIAggCCAIIAggCCAIIAggCCAIIAggCCAIIAggCFwIDAqUCHgAEAQECAgIbAgQCegAABAAFAgYCBwIIAgkCIAILApcCDQIIAggCCAIIAggCCAIIAggCCAIIAggCCAIIAggCCAIIAggCFwIDAt8CHgAEAQECAgI1AgQCBQIGAgcCCAIJAhwCCwKXAg0CCAIIAggCCAIIAggCCAIIAggCCAIIAggCCAIIAggCCAIIAhcCAwLSAh4ABAEBAgICAwIEAgUCBgIHAggCCQKZAgsClwINAggCCAIIAggCCAIIAggCCAIIAggCCAIIAggCCAIIAggCCAIXAgMCDgIeAAQBAQICAloCBAIFAgYCBwIIAgkCHAILApcCDQIIAggCCAIIAggCCAIIAggCCAIIAggCCAIIAggCCAIIAggCFwIDAscCHgAEAQECAgJNAgQCBQIGAgcCCAIJAiACCwKXAg0CCAIIAggCCAIIAggCCAIIAggCCAIIAggCCAIIAggCCAIIAhcCAwLFAh4ABAEBAgICIgIEAgUCBgIHAggCCQKZAgsClwINAggCCAIIAggCCAIIAggCCAIIAggCCAIIAggCCAIIAggCCAIXAgMC1QIeAAQBAQICAn8CBAIFAgYCBwIIAgkCHAILApcCDQIIAggCCAIIAggCCAIIAggCCAIIAggCCAIIAggCCAIIAggCFwIDAsQCHgAEAQECAgJtAgQCBQIGAgcCCAIJAhwCCwKXAg0CCAIIAggCCAIIAggCCAIIAggCCAIIAggCCAIIAggCCAIIAhcCAwLTAh4ABAEBAgICHwIEAgUCBgIHAggCCQKZAgsClwINAggCCAIIAggCCAIIAggCCAIIAggCCAIIAggCCAIIAggCCAIXAgMCDgIeAAQBAQICAlYCBAIFAgYCBwIIAgkCHAILApcCDQIIAggCCAIIAggCCAIIAggCCAIIAggCCAIIAggCCAIIAggCFwIDAsgCHgAEAQECAgJIAgQCBQIGAgcCCAIJApkCCwKXAg0CCAIIAggCCAIIAggCCAIIAggCCAIIAggCCAIIAggCCAIIAhcCAwLLAh4ABAEBAgICRgIEAgUCBgIHAggCCQKZAgsClwINAggCCAIIAggCCAIIAggCCAIIAggCCAIIAggCCAIIAggCCAIXAgMCxgIeAAQBAQICAjUCBAIFAgYCBwIIAgkCIAILApcCDQIIAggCCAIIAggCCAIIAggCCAIIAggCCAIIAggCCAIIAggCFwIDAsoCHgAEAQECAgJEAgQCBQIGAgcCCAIJApkCCwKXAg0CCAIIAggCCAIIAggCCAIIAggCCAIIAggCCAIIAggCCAIIAhcCAwIOAh4ABAEBAgICTQIEAgUCBgIHAggCCQIcAgsClwINAggCCAIIAggCCAIIAggCCAIIAggCCAIIAggCegAABAAIAggCCAIIAhcCAwLNAh4ABAEBAgICXQIEAgUCBgIHAggCCQIcAgsClwINAggCCAIIAggCCAIIAggCCAIIAggCCAIIAggCCAIIAggCCAIXAgMC5wIeAAQBAQICAkoCBAIFAgYCBwIIAgkCHAILApcCDQIIAggCCAIIAggCCAIIAggCCAIIAggCCAIIAggCCAIIAggCFwIDAtECHgAEAQECAgIbAgQCBQIGAgcCCAIJApkCCwKXAg0CCAIIAggCCAIIAggCCAIIAggCCAIIAggCCAIIAggCCAIIAhcCAwLBAh4ABAEBAgICbQIEAgUCBgIHAggCCQIgAgsClwINAggCCAIIAggCCAIIAggCCAIIAggCCAIIAggCCAIIAggCCAIXAgMCugIeAAQBAQICAkECBAIFAgYCBwIIAgkCIAILApcCDQIIAggCCAIIAggCCAIIAggCCAIIAggCCAIIAggCCAIIAggCFwIDAuMCHgAEAQECAgI8AgQCBQIGAgcCCAIJApkCCwKXAg0CCAIIAggCCAIIAggCCAIIAggCCAIIAggCCAIIAggCCAIIAhcCAwLPAh4ABAEBAgICLwIEAgUCBgIHAggCCQIgAgsClwINAggCCAIIAggCCAIIAggCCAIIAggCCAIIAggCCAIIAggCCAIXAgMC6QIeAAQBAQICAjECBAIFAgYCBwIIAgkCmQILApcCDQIIAggCCAIIAggCCAIIAggCCAIIAggCCAIIAggCCAIIAggCFwIDAugCHgAEAQECAgJ/AgQCBQIGAgcCCAIJAiACCwKXAg0CCAIIAggCCAIIAggCCAIIAggCCAIIAggCCAIIAggCCAIIAhcCAwK8Ah4ABAEBAgICagIEAgUCBgIHAggCCQIcAgsClwINAggCCAIIAggCCAIIAggCCAIIAggCCAIIAggCCAIIAggCCAIXAgMCrQIeAAQBAQICAmMCBAIFAgYCBwIIAgkCHAILApcCDQIIAggCCAIIAggCCAIIAggCCAIIAggCCAIIAggCCAIIAggCFwIDAuYCHgAEAQECAgJBAgQCBQIGAgcCCAIJAhwCCwKXAg0CCAIIAggCCAIIAggCCAIIAggCCAIIAggCCAIIAggCCAIIAhcCAwKvAh4ABAEBAgICKgIEAgUCBgIHAggCCQKZAgsClwINAggCCAIIAggCCAIIAggCCAIIAggCCAIIAggCCAIIAggCCAIXAgMCrgIeAAQBAQICAnACBAIFAgYCBwIIAgkCHAILApcCDQIIAggCCAIIAggCCAIIAggCCAIIAggCCAIIAggCCAIIAggCFwIDAsICHgAEAQECAgI+AgQCBQIGAgcCCAIJAhwCCwKXAg0CegAABAAIAggCCAIIAggCCAIIAggCCAIIAggCCAIIAggCCAIIAggCFwIDAsMCHgAEAQECAgJfAgQCBQIGAgcCCAIJAiACCwKXAg0CCAIIAggCCAIIAggCCAIIAggCCAIIAggCCAIIAggCCAIIAhcCAwKrAh4ABAEBAgICVQIEAgUCBgIHAggCCQIcAgsClwINAggCCAIIAggCCAIIAggCCAIIAggCCAIIAggCCAIIAggCCAIXAgMCtAIeAAQBAQICAjoCBAIFAgYCBwIIAgkCmQILApcCDQIIAggCCAIIAggCCAIIAggCCAIIAggCCAIIAggCCAIIAggCFwIDAqcCHgAEAQECAgIvAgQCBQIGAgcCCAIJAhwCCwKXAg0CCAIIAggCCAIIAggCCAIIAggCCAIIAggCCAIIAggCCAIIAhcCAwLdAh4ABAEBAgICMQIEAgUCBgIHAggCCQIgAgsClwINAggCCAIIAggCCAIIAggCCAIIAggCCAIIAggCCAIIAggCCAIXAgMCswIeAAQBAQICAjgCBAIFAgYCBwIIAgkCmQILApcCDQIIAggCCAIIAggCCAIIAggCCAIIAggCCAIIAggCCAIIAggCFwIDAg4CHgAEAQECAgJwAgQCBQIGAgcCCAIJAiACCwKXAg0CCAIIAggCCAIIAggCCAIIAggCCAIIAggCCAIIAggCCAIIAhcCAwLMAh4ABAEBAgICagIEAgUCBgIHAggCCQIgAgsClwINAggCCAIIAggCCAIIAggCCAIIAggCCAIIAggCCAIIAggCCAIXAgMCqgIeAAQBAQICAj4CBAIFAgYCBwIIAgkCIAILApcCDQIIAggCCAIIAggCCAIIAggCCAIIAggCCAIIAggCCAIIAggCFwIDAtACHgAEAQECAgItAgQCBQIGAgcCCAIJApkCCwKXAg0CCAIIAggCCAIIAggCCAIIAggCCAIIAggCCAIIAggCCAIIAhcCAwK9Ah4ABAEBAgICXwIEAgUCBgIHAggCCQIcAgsClwINAggCCAIIAggCCAIIAggCCAIIAggCCAIIAggCCAIIAggCCAIXAgMCuAIeAAQBAQICAh4CBAIFAgYCBwIIAgkCHAILApcCDQIIAggCCAIIAggCCAIIAggCCAIIAggCCAIIAggCCAIIAggCFwIDAq0CHgAEAQECAgIoAgQCBQIGAgcCCAIJApkCCwKXAg0CCAIIAggCCAIIAggCCAIIAggCCAIIAggCCAIIAggCCAIIAhcCAwIOAh4ABAEBAgICJgIEAgUCBgIHAggCCQIcAgsClwINAggCCAIIAggCCAIIAggCCAIIAggCCAIIAggCCAIIAggCCAIXAgMCpAIeAAQBegAABAABAgICIgIEAgUCBgIHAggCCQIcAgsClwINAggCCAIIAggCCAIIAggCCAIIAggCCAIIAggCCAIIAggCCAIXAgMCqQIeAAQBAQICAjMCBAIFAgYCBwIIAgkCmQILApcCDQIIAggCCAIIAggCCAIIAggCCAIIAggCCAIIAggCCAIIAggCFwIDArECHgAEAQECAgJWAgQCBQIGAgcCCAIJAiACCwKXAg0CCAIIAggCCAIIAggCCAIIAggCCAIIAggCCAIIAggCCAIIAhcCAwLJAh4ABAEBAgICWgIEAgUCBgIHAggCCQIgAgsClwINAggCCAIIAggCCAIIAggCCAIIAggCCAIIAggCCAIIAggCCAIXAgMCzgIeAAQBAQICAlUCBAIFAgYCBwIIAgkCIAILApcCDQIIAggCCAIIAggCCAIIAggCCAIIAggCCAIIAggCCAIIAggCFwIDArYCHgAEAQECAgI1AgQCBQIGAgcCCAIJApkCCwKXAg0CCAIIAggCCAIIAggCCAIIAggCCAIIAggCCAIIAggCCAIIAhcCAwK3Ah4ABAEBAgICAwIEAgUCBgIHAggCCQIcAgsClwINAggCCAIIAggCCAIIAggCCAIIAggCCAIIAggCCAIIAggCCAIXAgMCowIeAAQCAQAJMzEzNzI4ODI0AgICMQIEAgUCBgIHAggCCQIgAgsClwINAggCCAIIAggCCAIIAggCCAIIAggCCAIIAggCCAIIAggCCAITAgMCswIeAAQCAQICAjgCBAIFAgYCBwIIAgkCmQILApcCDQIIAggCCAIIAggCCAIIAggCCAIIAggCCAIIAggCCAIIAggCEwIDAg4CHgAEAgECAgIvAgQCBQIGAgcCCAIJAhwCCwKXAg0CCAIIAggCCAIIAggCCAIIAggCCAIIAggCCAIIAggCCAIIAhMCAwLdAh4ABAIBAgICKgIEAgUCBgIHAggCCQKZAgsClwINAggCCAIIAggCCAIIAggCCAIIAggCCAIIAggCCAIIAggCCAITAgMCrgIeAAQCAQICAi0CBAIFAgYCBwIIAgkCHAILApcCDQIIAggCCAIIAggCCAIIAggCCAIIAggCCAIIAggCCAIIAggCEwIDAuECHgAEAgECAgIzAgQCBQIGAgcCCAIJApkCCwKXAg0CCAIIAggCCAIIAggCCAIIAggCCAIIAggCCAIIAggCCAIIAhMCAwKxAh4ABAIBAgICJAIEAgUCBgIHAggCCQKZAgsClwINAggCCAIIAggCCAIIAggCCAIIAggCCAIIAggCCAIIAggCCAITAgMCsgIeAAQCAQICAl8CBAIFAgYCBwIIAgkCmQILApcCDQIIAggCCAIIegAABAACCAIIAggCCAIIAggCCAIIAggCCAIIAggCCAITAgMC4gIeAAQCAQICAhsCBAIFAgYCBwIIAgkCIAILApcCDQIIAggCCAIIAggCCAIIAggCCAIIAggCCAIIAggCCAIIAggCEwIDAt8CHgAEAgECAgIiAgQCBQIGAgcCCAIJAiACCwKXAg0CCAIIAggCCAIIAggCCAIIAggCCAIIAggCCAIIAggCCAIIAhMCAwLkAh4ABAIBAgICMQIEAgUCBgIHAggCCQIcAgsClwINAggCCAIIAggCCAIIAggCCAIIAggCCAIIAggCCAIIAggCCAITAgMCuwIeAAQCAQICAiYCBAIFAgYCBwIIAgkCmQILApcCDQIIAggCCAIIAggCCAIIAggCCAIIAggCCAIIAggCCAIIAggCEwIDAt4CHgAEAgECAgIoAgQCBQIGAgcCCAIJAhwCCwKXAg0CCAIIAggCCAIIAggCCAIIAggCCAIIAggCCAIIAggCCAIIAhMCAwLlAh4ABAIBAgICHwIEAgUCBgIHAggCCQIgAgsClwINAggCCAIIAggCCAIIAggCCAIIAggCCAIIAggCCAIIAggCCAITAgMCqgIeAAQCAQICAl0CBAIFAgYCBwIIAgkCmQILApcCDQIIAggCCAIIAggCCAIIAggCCAIIAggCCAIIAggCCAIIAggCEwIDAp8CHgAEAgECAgJjAgQCBQIGAgcCCAIJApkCCwKXAg0CCAIIAggCCAIIAggCCAIIAggCCAIIAggCCAIIAggCCAIIAhMCAwIOAh4ABAIBAgICLwIEAgUCBgIHAggCCQIgAgsClwINAggCCAIIAggCCAIIAggCCAIIAggCCAIIAggCCAIIAggCCAITAgMC6QIeAAQCAQICAh4CBAIFAgYCBwIIAgkCmQILApcCDQIIAggCCAIIAggCCAIIAggCCAIIAggCCAIIAggCCAIIAggCEwIDAg4CHgAEAgECAgJqAgQCBQIGAgcCCAIJAhwCCwKXAg0CCAIIAggCCAIIAggCCAIIAggCCAIIAggCCAIIAggCCAIIAhMCAwKtAh4ABAIBAgICcAIEAgUCBgIHAggCCQIcAgsClwINAggCCAIIAggCCAIIAggCCAIIAggCCAIIAggCCAIIAggCCAITAgMCwgIeAAQCAQICAj4CBAIFAgYCBwIIAgkCHAILApcCDQIIAggCCAIIAggCCAIIAggCCAIIAggCCAIIAggCCAIIAggCEwIDAsMCHgAEAgECAgJGAgQCBQIGAgcCCAIJAhwCCwKXAg0CCAIIAggCCAIIAggCCAIIAggCCAIIAggCCAIIAggCCAIIAhMCAwKbAh4ABAIBAgICVQIEegAABAACBQIGAgcCCAIJApkCCwKXAg0CCAIIAggCCAIIAggCCAIIAggCCAIIAggCCAIIAggCCAIIAhMCAwIOAh4ABAIBAgICRAIEAgUCBgIHAggCCQKZAgsClwINAggCCAIIAggCCAIIAggCCAIIAggCCAIIAggCCAIIAggCCAITAgMCDgIeAAQCAQICAkgCBAIFAgYCBwIIAgkCIAILApcCDQIIAggCCAIIAggCCAIIAggCCAIIAggCCAIIAggCCAIIAggCEwIDAr8CHgAEAgECAgI8AgQCBQIGAgcCCAIJAiACCwKXAg0CCAIIAggCCAIIAggCCAIIAggCCAIIAggCCAIIAggCCAIIAhMCAwKYAh4ABAIBAgICWgIEAgUCBgIHAggCCQKZAgsClwINAggCCAIIAggCCAIIAggCCAIIAggCCAIIAggCCAIIAggCCAITAgMCmgIeAAQCAQICAhsCBAIFAgYCBwIIAgkCHAILApcCDQIIAggCCAIIAggCCAIIAggCCAIIAggCCAIIAggCCAIIAggCEwIDAuwCHgAEAgECAgJIAgQCBQIGAgcCCAIJAhwCCwKXAg0CCAIIAggCCAIIAggCCAIIAggCCAIIAggCCAIIAggCCAIIAhMCAwKeAh4ABAIBAgICRAIEAgUCBgIHAggCCQIcAgsClwINAggCCAIIAggCCAIIAggCCAIIAggCCAIIAggCCAIIAggCCAITAgMCnAIeAAQCAQICAjUCBAIFAgYCBwIIAgkCIAILApcCDQIIAggCCAIIAggCCAIIAggCCAIIAggCCAIIAggCCAIIAggCEwIDAsoCHgAEAgECAgI8AgQCBQIGAgcCCAIJAhwCCwKXAg0CCAIIAggCCAIIAggCCAIIAggCCAIIAggCCAIIAggCCAIIAhMCAwKgAh4ABAIBAgICKgIEAgUCBgIHAggCCQIgAgsClwINAggCCAIIAggCCAIIAggCCAIIAggCCAIIAggCCAIIAggCCAITAgMCoQIeAAQCAQICAjMCBAIFAgYCBwIIAgkCIAILApcCDQIIAggCCAIIAggCCAIIAggCCAIIAggCCAIIAggCCAIIAggCEwIDArkCHgAEAgECAgJNAgQCBQIGAgcCCAIJApkCCwKXAg0CCAIIAggCCAIIAggCCAIIAggCCAIIAggCCAIIAggCCAIIAhMCAwIOAh4ABAIBAgICbQIEAgUCBgIHAggCCQIcAgsClwINAggCCAIIAggCCAIIAggCCAIIAggCCAIIAggCCAIIAggCCAITAgMC0wIeAAQCAQICAjUCBAIFAgYCBwIIAgkCHAILApcCDQIIAggCCAIIAggCCAIIAggCCAIIAggCCAIIegAABAACCAIIAggCCAITAgMC0gIeAAQCAQICAgMCBAIFAgYCBwIIAgkCmQILApcCDQIIAggCCAIIAggCCAIIAggCCAIIAggCCAIIAggCCAIIAggCEwIDAg4CHgAEAgECAgJGAgQCBQIGAgcCCAIJAiACCwKXAg0CCAIIAggCCAIIAggCCAIIAggCCAIIAggCCAIIAggCCAIIAhMCAwKlAh4ABAIBAgICRAIEAgUCBgIHAggCCQIgAgsClwINAggCCAIIAggCCAIIAggCCAIIAggCCAIIAggCCAIIAggCCAITAgMCqAIeAAQCAQICAiICBAIFAgYCBwIIAgkCmQILApcCDQIIAggCCAIIAggCCAIIAggCCAIIAggCCAIIAggCCAIIAggCEwIDAtUCHgAEAgECAgJKAgQCBQIGAgcCCAIJApkCCwKXAg0CCAIIAggCCAIIAggCCAIIAggCCAIIAggCCAIIAggCCAIIAhMCAwKiAh4ABAIBAgICHwIEAgUCBgIHAggCCQKZAgsClwINAggCCAIIAggCCAIIAggCCAIIAggCCAIIAggCCAIIAggCCAITAgMCDgIeAAQCAQICAi0CBAIFAgYCBwIIAgkCIAILApcCDQIIAggCCAIIAggCCAIIAggCCAIIAggCCAIIAggCCAIIAggCEwIDAtYCHgAEAgECAgJ/AgQCBQIGAgcCCAIJAhwCCwKXAg0CCAIIAggCCAIIAggCCAIIAggCCAIIAggCCAIIAggCCAIIAhMCAwLEAh4ABAIBAgICOgIEAgUCBgIHAggCCQIcAgsClwINAggCCAIIAggCCAIIAggCCAIIAggCCAIIAggCCAIIAggCCAITAgMCsAIeAAQCAQICAigCBAIFAgYCBwIIAgkCIAILApcCDQIIAggCCAIIAggCCAIIAggCCAIIAggCCAIIAggCCAIIAggCEwIDAtcCHgAEAgECAgJBAgQCBQIGAgcCCAIJApkCCwKXAg0CCAIIAggCCAIIAggCCAIIAggCCAIIAggCCAIIAggCCAIIAhMCAwIOAh4ABAIBAgICOAIEAgUCBgIHAggCCQIcAgsClwINAggCCAIIAggCCAIIAggCCAIIAggCCAIIAggCCAIIAggCCAITAgMCtQIeAAQCAQICAlUCBAIFAgYCBwIIAgkCHAILApcCDQIIAggCCAIIAggCCAIIAggCCAIIAggCCAIIAggCCAIIAggCEwIDArQCHgAEAgECAgIvAgQCBQIGAgcCCAIJApkCCwKXAg0CCAIIAggCCAIIAggCCAIIAggCCAIIAggCCAIIAggCCAIIAhMCAwLUAh4ABAIBAgICXQIEAgUCBgIHAggCCQIgAgsClwINegAABAACCAIIAggCCAIIAggCCAIIAggCCAIIAggCCAIIAggCCAIIAhMCAwLcAh4ABAIBAgICSgIEAgUCBgIHAggCCQIgAgsClwINAggCCAIIAggCCAIIAggCCAIIAggCCAIIAggCCAIIAggCCAITAgMC2AIeAAQCAQICAjMCBAIFAgYCBwIIAgkCHAILApcCDQIIAggCCAIIAggCCAIIAggCCAIIAggCCAIIAggCCAIIAggCEwIDAtoCHgAEAgECAgJwAgQCBQIGAgcCCAIJApkCCwKXAg0CCAIIAggCCAIIAggCCAIIAggCCAIIAggCCAIIAggCCAIIAhMCAwLZAh4ABAIBAgICYwIEAgUCBgIHAggCCQIgAgsClwINAggCCAIIAggCCAIIAggCCAIIAggCCAIIAggCCAIIAggCCAITAgMC2wIeAAQCAQICAmoCBAIFAgYCBwIIAgkCmQILApcCDQIIAggCCAIIAggCCAIIAggCCAIIAggCCAIIAggCCAIIAggCEwIDAg4CHgAEAgECAgJKAgQCBQIGAgcCCAIJAhwCCwKXAg0CCAIIAggCCAIIAggCCAIIAggCCAIIAggCCAIIAggCCAIIAhMCAwLRAh4ABAIBAgICbQIEAgUCBgIHAggCCQIgAgsClwINAggCCAIIAggCCAIIAggCCAIIAggCCAIIAggCCAIIAggCCAITAgMCugIeAAQCAQICAigCBAIFAgYCBwIIAgkCmQILApcCDQIIAggCCAIIAggCCAIIAggCCAIIAggCCAIIAggCCAIIAggCEwIDAg4CHgAEAgECAgJfAgQCBQIGAgcCCAIJAhwCCwKXAg0CCAIIAggCCAIIAggCCAIIAggCCAIIAggCCAIIAggCCAIIAhMCAwK4Ah4ABAIBAgICJAIEAgUCBgIHAggCCQIcAgsClwINAggCCAIIAggCCAIIAggCCAIIAggCCAIIAggCCAIIAggCCAITAgMC4AIeAAQCAQICAl0CBAIFAgYCBwIIAgkCHAILApcCDQIIAggCCAIIAggCCAIIAggCCAIIAggCCAIIAggCCAIIAggCEwIDAucCHgAEAgECAgI1AgQCBQIGAgcCCAIJApkCCwKXAg0CCAIIAggCCAIIAggCCAIIAggCCAIIAggCCAIIAggCCAIIAhMCAwK3Ah4ABAIBAgICfwIEAgUCBgIHAggCCQIgAgsClwINAggCCAIIAggCCAIIAggCCAIIAggCCAIIAggCCAIIAggCCAITAgMCvAIeAAQCAQICAjECBAIFAgYCBwIIAgkCmQILApcCDQIIAggCCAIIAggCCAIIAggCCAIIAggCCAIIAggCCAIIAggCEwIDAugCHgAEegAABAACAQICAjoCBAIFAgYCBwIIAgkCIAILApcCDQIIAggCCAIIAggCCAIIAggCCAIIAggCCAIIAggCCAIIAggCEwIDAr4CHgAEAgECAgJjAgQCBQIGAgcCCAIJAhwCCwKXAg0CCAIIAggCCAIIAggCCAIIAggCCAIIAggCCAIIAggCCAIIAhMCAwLmAh4ABAIBAgICOAIEAgUCBgIHAggCCQIgAgsClwINAggCCAIIAggCCAIIAggCCAIIAggCCAIIAggCCAIIAggCCAITAgMCwAIeAAQCAQICAi0CBAIFAgYCBwIIAgkCmQILApcCDQIIAggCCAIIAggCCAIIAggCCAIIAggCCAIIAggCCAIIAggCEwIDAr0CHgAEAgECAgIkAgQCBQIGAgcCCAIJAiACCwKXAg0CCAIIAggCCAIIAggCCAIIAggCCAIIAggCCAIIAggCCAIIAhMCAwLqAh4ABAIBAgICVgIEAgUCBgIHAggCCQKZAgsClwINAggCCAIIAggCCAIIAggCCAIIAggCCAIIAggCCAIIAggCCAITAgMC6wIeAAQCAQICAioCBAIFAgYCBwIIAgkCHAILApcCDQIIAggCCAIIAggCCAIIAggCCAIIAggCCAIIAggCCAIIAggCEwIDAu0CHgAEAgECAgI+AgQCBQIGAgcCCAIJApkCCwKXAg0CCAIIAggCCAIIAggCCAIIAggCCAIIAggCCAIIAggCCAIIAhMCAwIOAh4ABAIBAgICWgIEAgUCBgIHAggCCQIcAgsClwINAggCCAIIAggCCAIIAggCCAIIAggCCAIIAggCCAIIAggCCAITAgMCxwIeAAQCAQICAhsCBAIFAgYCBwIIAgkCmQILApcCDQIIAggCCAIIAggCCAIIAggCCAIIAggCCAIIAggCCAIIAggCEwIDAsECHgAEAgECAgJNAgQCBQIGAgcCCAIJAiACCwKXAg0CCAIIAggCCAIIAggCCAIIAggCCAIIAggCCAIIAggCCAIIAhMCAwLFAh4ABAIBAgICfwIEAgUCBgIHAggCCQKZAgsClwINAggCCAIIAggCCAIIAggCCAIIAggCCAIIAggCCAIIAggCCAITAgMCDgIeAAQCAQICAkYCBAIFAgYCBwIIAgkCmQILApcCDQIIAggCCAIIAggCCAIIAggCCAIIAggCCAIIAggCCAIIAggCEwIDAsYCHgAEAgECAgJWAgQCBQIGAgcCCAIJAhwCCwKXAg0CCAIIAggCCAIIAggCCAIIAggCCAIIAggCCAIIAggCCAIIAhMCAwLIAh4ABAIBAgICJgIEAgUCBgIHAggCCQIgAgsClwINAggCCAIIAggCCAIIAggCCAIIegAABAACCAIIAggCCAIIAggCCAIIAhMCAwKmAh4ABAIBAgICAwIEAgUCBgIHAggCCQIgAgsClwINAggCCAIIAggCCAIIAggCCAIIAggCCAIIAggCCAIIAggCCAITAgMCnQIeAAQCAQICAkgCBAIFAgYCBwIIAgkCmQILApcCDQIIAggCCAIIAggCCAIIAggCCAIIAggCCAIIAggCCAIIAggCEwIDAssCHgAEAgECAgJqAgQCBQIGAgcCCAIJAiACCwKXAg0CCAIIAggCCAIIAggCCAIIAggCCAIIAggCCAIIAggCCAIIAhMCAwKqAh4ABAIBAgICTQIEAgUCBgIHAggCCQIcAgsClwINAggCCAIIAggCCAIIAggCCAIIAggCCAIIAggCCAIIAggCCAITAgMCzQIeAAQCAQICAnACBAIFAgYCBwIIAgkCIAILApcCDQIIAggCCAIIAggCCAIIAggCCAIIAggCCAIIAggCCAIIAggCEwIDAswCHgAEAgECAgIeAgQCBQIGAgcCCAIJAhwCCwKXAg0CCAIIAggCCAIIAggCCAIIAggCCAIIAggCCAIIAggCCAIIAhMCAwKtAh4ABAIBAgICPgIEAgUCBgIHAggCCQIgAgsClwINAggCCAIIAggCCAIIAggCCAIIAggCCAIIAggCCAIIAggCCAITAgMC0AIeAAQCAQICAiYCBAIFAgYCBwIIAgkCHAILApcCDQIIAggCCAIIAggCCAIIAggCCAIIAggCCAIIAggCCAIIAggCEwIDAqQCHgAEAgECAgIDAgQCBQIGAgcCCAIJAhwCCwKXAg0CCAIIAggCCAIIAggCCAIIAggCCAIIAggCCAIIAggCCAIIAhMCAwKjAh4ABAIBAgICQQIEAgUCBgIHAggCCQIgAgsClwINAggCCAIIAggCCAIIAggCCAIIAggCCAIIAggCCAIIAggCCAITAgMC4wIeAAQCAQICAjwCBAIFAgYCBwIIAgkCmQILApcCDQIIAggCCAIIAggCCAIIAggCCAIIAggCCAIIAggCCAIIAggCEwIDAs8CHgAEAgECAgJaAgQCBQIGAgcCCAIJAiACCwKXAg0CCAIIAggCCAIIAggCCAIIAggCCAIIAggCCAIIAggCCAIIAhMCAwLOAh4ABAIBAgICIgIEAgUCBgIHAggCCQIcAgsClwINAggCCAIIAggCCAIIAggCCAIIAggCCAIIAggCCAIIAggCCAITAgMCqQIeAAQCAQICAlUCBAIFAgYCBwIIAgkCIAILApcCDQIIAggCCAIIAggCCAIIAggCCAIIAggCCAIIAggCCAIIAggCEwIDArYCHgAEAgECAgJWAgQCBQIGAgcCCAIJegAABAACIAILApcCDQIIAggCCAIIAggCCAIIAggCCAIIAggCCAIIAggCCAIIAggCEwIDAskCHgAEAgECAgJtAgQCBQIGAgcCCAIJApkCCwKXAg0CCAIIAggCCAIIAggCCAIIAggCCAIIAggCCAIIAggCCAIIAhMCAwKsAh4ABAIBAgICXwIEAgUCBgIHAggCCQIgAgsClwINAggCCAIIAggCCAIIAggCCAIIAggCCAIIAggCCAIIAggCCAITAgMCqwIeAAQCAQICAkECBAIFAgYCBwIIAgkCHAILApcCDQIIAggCCAIIAggCCAIIAggCCAIIAggCCAIIAggCCAIIAggCEwIDAq8CHgAEAgECAgIfAgQCBQIGAgcCCAIJAhwCCwKXAg0CCAIIAggCCAIIAggCCAIIAggCCAIIAggCCAIIAggCCAIIAhMCAwKtAh4ABAIBAgICOgIEAgUCBgIHAggCCQKZAgsClwINAggCCAIIAggCCAIIAggCCAIIAggCCAIIAggCCAIIAggCCAITAgMCpwIeAAQCAQICAh4CBAIFAgYCBwIIAgkCIAILApcCDQIIAggCCAIIAggCCAIIAggCCAIIAggCCAIIAggCCAIIAggCEwIDAqoCHgAEAwEACTMxMjY0MTM4NAICAj4CBAIFAgYCBwIIAgkCHAILAgwCDQIIAggCCAIIAggCCAIIAggCCAIIAggCCAIIAggCCAIIAggCGgIDAo0CHgAEAwECAgJwAgQCBQIGAgcCCAIJAhwCCwIMAg0CCAIIAggCCAIIAggCCAIIAggCCAIIAggCCAIIAggCCAIIAhoCAwKQAh4ABAMBAgICKgIEAgUCBgIHAggCCQIcAgsCDAINAggCCAIIAggCCAIIAggCCAIIAggCCAIIAggCCAIIAggCCAIaAgMCXAIeAAQDAQICAl8CBAIFAgYCBwIIAgkCIAILAgwCDQIIAggCCAIIAggCCAIIAggCCAIIAggCCAIIAggCCAIIAggCGgIDAncCHgAEAwECAgIbAgQCBQIGAgcCCAIJAiACCwIMAg0CCAIIAggCCAIIAggCCAIIAggCCAIIAggCCAIIAggCCAIIAhoCAwJDAh4ABAMBAgICVQIEAgUCBgIHAggCCQIgAgsCDAINAggCCAIIAggCCAIIAggCCAIIAggCCAIIAggCCAIIAggCCAIaAgMCeQIeAAQDAQICAi0CBAIFAgYCBwIIAgkCIAILAgwCDQIIAggCCAIIAggCCAIIAggCCAIIAggCCAIIAggCCAIIAggCGgIDAkACHgAEAwECAgJWAgQCBQIGAgcCCAIJAgoCCwIMAg0CCAIIAggCCAIIAggCCAIIAggCCAIIAggCegAABAAIAggCCAIIAggCGgIDAlcCHgAEAwECAgJEAgQCBQIGAgcCCAIJAgoCCwIMAg0CCAIIAggCCAIIAggCCAIIAggCCAIIAggCCAIIAggCCAIIAhoCAwIOAh4ABAMBAgICJAIEAgUCBgIHAggCCQIcAgsCDAINAggCCAIIAggCCAIIAggCCAIIAggCCAIIAggCCAIIAggCCAIaAgMCYQIeAAQDAQICAiYCBAIFAgYCBwIIAgkCHAILAgwCDQIIAggCCAIIAggCCAIIAggCCAIIAggCCAIIAggCCAIIAggCGgIDAnUCHgAEAwECAgIDAgQCBQIGAgcCCAIJAhwCCwIMAg0CCAIIAggCCAIIAggCCAIIAggCCAIIAggCCAIIAggCCAIIAhoCAwJ8Ah4ABAMBAgICJgIEAgUCBgIHAggCCQIKAgsCDAINAggCCAIIAggCCAIIAggCCAIIAggCCAIIAggCCAIIAggCCAIaAgMCJwIeAAQDAQICAjoCBAIFAgYCBwIIAgkCIAILAgwCDQIIAggCCAIIAggCCAIIAggCCAIIAggCCAIIAggCCAIIAggCGgIDAogCHgAEAwECAgJKAgQCBQIGAgcCCAIJAiACCwIMAg0CCAIIAggCCAIIAggCCAIIAggCCAIIAggCCAIIAggCCAIIAhoCAwJsAh4ABAMBAgICNQIEAgUCBgIHAggCCQIcAgsCDAINAggCCAIIAggCCAIIAggCCAIIAggCCAIIAggCCAIIAggCCAIaAgMCNgIeAAQDAQICAjMCBAIFAgYCBwIIAgkCHAILAgwCDQIIAggCCAIIAggCCAIIAggCCAIIAggCCAIIAggCCAIIAggCGgIDAngCHgAEAwECAgJBAgQCBQIGAgcCCAIJAhwCCwIMAg0CCAIIAggCCAIIAggCCAIIAggCCAIIAggCCAIIAggCCAIIAhoCAwJCAh4ABAMBAgICTQIEAgUCBgIHAggCCQIKAgsCDAINAggCCAIIAggCCAIIAggCCAIIAggCCAIIAggCCAIIAggCCAIaAgMCDgIeAAQDAQICAi8CBAIFAgYCBwIIAgkCIAILAgwCDQIIAggCCAIIAggCCAIIAggCCAIIAggCCAIIAggCCAIIAggCGgIDAmICHgAEAwECAgJIAgQCBQIGAgcCCAIJAgoCCwIMAg0CCAIIAggCCAIIAggCCAIIAggCCAIIAggCCAIIAggCCAIIAhoCAwJJAh4ABAMBAgICPAIEAgUCBgIHAggCCQIKAgsCDAINAggCCAIIAggCCAIIAggCCAIIAggCCAIIAggCCAIIAggCCAIaAgMCPQIeAAQDAQICAj4CBAIFAgYCBwIIAgkCCgILAgwCegAABAANAggCCAIIAggCCAIIAggCCAIIAggCCAIIAggCCAIIAggCCAIaAgMCDgIeAAQDAQICAnACBAIFAgYCBwIIAgkCCgILAgwCDQIIAggCCAIIAggCCAIIAggCCAIIAggCCAIIAggCCAIIAggCGgIDAnECHgAEAwECAgJtAgQCBQIGAgcCCAIJAiACCwIMAg0CCAIIAggCCAIIAggCCAIIAggCCAIIAggCCAIIAggCCAIIAhoCAwJuAh4ABAMBAgICTQIEAgUCBgIHAggCCQIcAgsCDAINAggCCAIIAggCCAIIAggCCAIIAggCCAIIAggCCAIIAggCCAIaAgMCWQIeAAQDAQICAjwCBAIFAgYCBwIIAgkCHAILAgwCDQIIAggCCAIIAggCCAIIAggCCAIIAggCCAIIAggCCAIIAggCGgIDAoMCHgAEAwECAgIiAgQCBQIGAgcCCAIJAiACCwIMAg0CCAIIAggCCAIIAggCCAIIAggCCAIIAggCCAIIAggCCAIIAhoCAwIjAh4ABAMBAgICJgIEAgUCBgIHAggCCQIgAgsCDAINAggCCAIIAggCCAIIAggCCAIIAggCCAIIAggCCAIIAggCCAIaAgMCUQIeAAQDAQICAl0CBAIFAgYCBwIIAgkCHAILAgwCDQIIAggCCAIIAggCCAIIAggCCAIIAggCCAIIAggCCAIIAggCGgIDAl4CHgAEAwECAgJaAgQCBQIGAgcCCAIJAgoCCwIMAg0CCAIIAggCCAIIAggCCAIIAggCCAIIAggCCAIIAggCCAIIAhoCAwJbAh4ABAMBAgICfwIEAgUCBgIHAggCCQIgAgsCDAINAggCCAIIAggCCAIIAggCCAIIAggCCAIIAggCCAIIAggCCAIaAgMCiwIeAAQDAQICAkYCBAIFAgYCBwIIAgkCCgILAgwCDQIIAggCCAIIAggCCAIIAggCCAIIAggCCAIIAggCCAIIAggCGgIDAo8CHgAEAwECAgIkAgQCBQIGAgcCCAIJAgoCCwIMAg0CCAIIAggCCAIIAggCCAIIAggCCAIIAggCCAIIAggCCAIIAhoCAwIlAh4ABAMBAgICQQIEAgUCBgIHAggCCQIgAgsCDAINAggCCAIIAggCCAIIAggCCAIIAggCCAIIAggCCAIIAggCCAIaAgMCWAIeAAQDAQICAjoCBAIFAgYCBwIIAgkCHAILAgwCDQIIAggCCAIIAggCCAIIAggCCAIIAggCCAIIAggCCAIIAggCGgIDAmkCHgAEAwECAgIvAgQCBQIGAgcCCAIJAhwCCwIMAg0CCAIIAggCCAIIAggCCAIIAggCCAIIAggCCAIIAggCCAIIAhoCAwIwAh4AegAABAAEAwECAgIzAgQCBQIGAgcCCAIJAiACCwIMAg0CCAIIAggCCAIIAggCCAIIAggCCAIIAggCCAIIAggCCAIIAhoCAwKKAh4ABAMBAgICNQIEAgUCBgIHAggCCQIgAgsCDAINAggCCAIIAggCCAIIAggCCAIIAggCCAIIAggCCAIIAggCCAIaAgMChwIeAAQDAQICAkgCBAIFAgYCBwIIAgkCHAILAgwCDQIIAggCCAIIAggCCAIIAggCCAIIAggCCAIIAggCCAIIAggCGgIDAn0CHgAEAwECAgJKAgQCBQIGAgcCCAIJAhwCCwIMAg0CCAIIAggCCAIIAggCCAIIAggCCAIIAggCCAIIAggCCAIIAhoCAwJvAh4ABAMBAgICKgIEAgUCBgIHAggCCQIKAgsCDAINAggCCAIIAggCCAIIAggCCAIIAggCCAIIAggCCAIIAggCCAIaAgMCKwIeAAQDAQICAgMCBAIFAgYCBwIIAgkCIAILAgwCDQIIAggCCAIIAggCCAIIAggCCAIIAggCCAIIAggCCAIIAggCGgIDAlACHgAEAwECAgJWAgQCBQIGAgcCCAIJAiACCwIMAg0CCAIIAggCCAIIAggCCAIIAggCCAIIAggCCAIIAggCCAIIAhoCAwJ7Ah4ABAMBAgICLQIEAgUCBgIHAggCCQIKAgsCDAINAggCCAIIAggCCAIIAggCCAIIAggCCAIIAggCCAIIAggCCAIaAgMCkgIeAAQDAQICAkoCBAIFAgYCBwIIAgkCCgILAgwCDQIIAggCCAIIAggCCAIIAggCCAIIAggCCAIIAggCCAIIAggCGgIDAksCHgAEAwECAgJGAgQCBQIGAgcCCAIJAhwCCwIMAg0CCAIIAggCCAIIAggCCAIIAggCCAIIAggCCAIIAggCCAIIAhoCAwJPAh4ABAMBAgICSAIEAgUCBgIHAggCCQIgAgsCDAINAggCCAIIAggCCAIIAggCCAIIAggCCAIIAggCCAIIAggCCAIaAgMCjAIeAAQDAQICAhsCBAIFAgYCBwIIAgkCCgILAgwCDQIIAggCCAIIAggCCAIIAggCCAIIAggCCAIIAggCCAIIAggCGgIDAo4CHgAEAwECAgJaAgQCBQIGAgcCCAIJAhwCCwIMAg0CCAIIAggCCAIIAggCCAIIAggCCAIIAggCCAIIAggCCAIIAhoCAwKFAh4ABAMBAgICfwIEAgUCBgIHAggCCQIcAgsCDAINAggCCAIIAggCCAIIAggCCAIIAggCCAIIAggCCAIIAggCCAIaAgMCgAIeAAQDAQICAjwCBAIFAgYCBwIIAgkCIAILAgwCDQIIAggCCAIIAggCCAIIAggCegAABAAIAggCCAIIAggCCAIIAggCCAIaAgMCgQIeAAQDAQICAl0CBAIFAgYCBwIIAgkCCgILAgwCDQIIAggCCAIIAggCCAIIAggCCAIIAggCCAIIAggCCAIIAggCGgIDAoICHgAEAwECAgJVAgQCBQIGAgcCCAIJAgoCCwIMAg0CCAIIAggCCAIIAggCCAIIAggCCAIIAggCCAIIAggCCAIIAhoCAwIOAh4ABAMBAgICTQIEAgUCBgIHAggCCQIgAgsCDAINAggCCAIIAggCCAIIAggCCAIIAggCCAIIAggCCAIIAggCCAIaAgMCTgIeAAQDAQICAjECBAIFAgYCBwIIAgkCCgILAgwCDQIIAggCCAIIAggCCAIIAggCCAIIAggCCAIIAggCCAIIAggCGgIDAkwCHgAEAwECAgIvAgQCBQIGAgcCCAIJAgoCCwIMAg0CCAIIAggCCAIIAggCCAIIAggCCAIIAggCCAIIAggCCAIIAhoCAwJzAh4ABAMBAgICRgIEAgUCBgIHAggCCQIgAgsCDAINAggCCAIIAggCCAIIAggCCAIIAggCCAIIAggCCAIIAggCCAIaAgMCRwIeAAQDAQICAloCBAIFAgYCBwIIAgkCIAILAgwCDQIIAggCCAIIAggCCAIIAggCCAIIAggCCAIIAggCCAIIAggCGgIDAnoCHgAEAwECAgIxAgQCBQIGAgcCCAIJAhwCCwIMAg0CCAIIAggCCAIIAggCCAIIAggCCAIIAggCCAIIAggCCAIIAhoCAwKRAh4ABAMBAgICIgIEAgUCBgIHAggCCQIcAgsCDAINAggCCAIIAggCCAIIAggCCAIIAggCCAIIAggCCAIIAggCCAIaAgMCNwIeAAQDAQICAm0CBAIFAgYCBwIIAgkCHAILAgwCDQIIAggCCAIIAggCCAIIAggCCAIIAggCCAIIAggCCAIIAggCGgIDAnQCHgAEAwECAgJfAgQCBQIGAgcCCAIJAgoCCwIMAg0CCAIIAggCCAIIAggCCAIIAggCCAIIAggCCAIIAggCCAIIAhoCAwJgAh4ABAMBAgICRAIEAgUCBgIHAggCCQIgAgsCDAINAggCCAIIAggCCAIIAggCCAIIAggCCAIIAggCCAIIAggCCAIaAgMCRQIeAAQDAQICAiQCBAIFAgYCBwIIAgkCIAILAgwCDQIIAggCCAIIAggCCAIIAggCCAIIAggCCAIIAggCCAIIAggCGgIDAlICHgAEAwECAgJfAgQCBQIGAgcCCAIJAhwCCwIMAg0CCAIIAggCCAIIAggCCAIIAggCCAIIAggCCAIIAggCCAIIAhoCAwJrAh4ABAMBAgICcAIEAgUCBgIHAggCegAABAAJAiACCwIMAg0CCAIIAggCCAIIAggCCAIIAggCCAIIAggCCAIIAggCCAIIAhoCAwKEAh4ABAMBAgICKgIEAgUCBgIHAggCCQIgAgsCDAINAggCCAIIAggCCAIIAggCCAIIAggCCAIIAggCCAIIAggCCAIaAgMCdgIeAAQDAQICAjUCBAIFAgYCBwIIAgkCCgILAgwCDQIIAggCCAIIAggCCAIIAggCCAIIAggCCAIIAggCCAIIAggCGgIDAmUCHgAEAwECAgIbAgQCBQIGAgcCCAIJAhwCCwIMAg0CCAIIAggCCAIIAggCCAIIAggCCAIIAggCCAIIAggCCAIIAhoCAwIdAh4ABAMBAgICPgIEAgUCBgIHAggCCQIgAgsCDAINAggCCAIIAggCCAIIAggCCAIIAggCCAIIAggCCAIIAggCCAIaAgMCPwIeAAQDAQICAl0CBAIFAgYCBwIIAgkCIAILAgwCDQIIAggCCAIIAggCCAIIAggCCAIIAggCCAIIAggCCAIIAggCGgIDAmgCHgAEAwECAgIxAgQCBQIGAgcCCAIJAiACCwIMAg0CCAIIAggCCAIIAggCCAIIAggCCAIIAggCCAIIAggCCAIIAhoCAwIyAh4ABAMBAgICOgIEAgUCBgIHAggCCQIKAgsCDAINAggCCAIIAggCCAIIAggCCAIIAggCCAIIAggCCAIIAggCCAIaAgMCOwIeAAQDAQICAgMCBAIFAgYCBwIIAgkCCgILAgwCDQIIAggCCAIIAggCCAIIAggCCAIIAggCCAIIAggCCAIIAggCGgIDAg4CHgAEAwECAgJVAgQCBQIGAgcCCAIJAhwCCwIMAg0CCAIIAggCCAIIAggCCAIIAggCCAIIAggCCAIIAggCCAIIAhoCAwJmAh4ABAMBAgICVgIEAgUCBgIHAggCCQIcAgsCDAINAggCCAIIAggCCAIIAggCCAIIAggCCAIIAggCCAIIAggCCAIaAgMCfgIeAAQDAQICAjMCBAIFAgYCBwIIAgkCCgILAgwCDQIIAggCCAIIAggCCAIIAggCCAIIAggCCAIIAggCCAIIAggCGgIDAjQCHgAEAwECAgJ/AgQCBQIGAgcCCAIJAgoCCwIMAg0CCAIIAggCCAIIAggCCAIIAggCCAIIAggCCAIIAggCCAIIAhoCAwIOAh4ABAMBAgICRAIEAgUCBgIHAggCCQIcAgsCDAINAggCCAIIAggCCAIIAggCCAIIAggCCAIIAggCCAIIAggCCAIaAgMCVAIeAAQDAQICAiICBAIFAgYCBwIIAgkCCgILAgwCDQIIAggCCAIIAggCCAIIAggCCAIIAggCCAIIAggCCAIIAggCd9caAgMCUwIeAAQDAQICAi0CBAIFAgYCBwIIAgkCHAILAgwCDQIIAggCCAIIAggCCAIIAggCCAIIAggCCAIIAggCCAIIAggCGgIDAi4CHgAEAwECAgJBAgQCBQIGAgcCCAIJAgoCCwIMAg0CCAIIAggCCAIIAggCCAIIAggCCAIIAggCCAIIAggCCAIIAhoCAwIOAh4ABAMBAgICbQIEAgUCBgIHAggCCQIKAgsCDAINAggCCAIIAggCCAIIAggCCAIIAggCCAIIAggCCAIIAggCCAIaAgMChg==]]></xxe4awand>
</file>

<file path=customXml/item23.xml><?xml version="1.0" encoding="utf-8"?>
<xxe4awand xmlns="http://www.excel4apps.com"><![CDATA[rO0ABXfaCMCtii8CAgSrBAIeAABEY29tLmV4Y2VsNGFwcHMud2FuZC5vcmFjbGUu
Z2x3YW5kLmNhbGN1bGF0aW9ucy5nZXRiYWxhbmNlLkdldEJhbGFuY2UCAQAJNTI2
MDcwMjcyAgIAATACAwAGMjAxNzEwAgQAA1lURAIFAANVU0QCBgAFVG90YWwCBwAB
QQIIAAACCQADMDAxAgoABjE5MTAwMAILAAJHRAIMAAJXQQINAAJETAIIAggCCAII
AggCCAIIAggCCAIIAggCCAIIAggCCAIIAggCAQIDAg5zcgIPABRqYXZhLm1hdGgu
QmlnRGVjaW1hbFTHFVf5gShPAwACSQIQAAVzY2FsZUwCEQAGaW50VmFsdAAWTGph
dmEvbWF0aC9CaWdJbnRlZ2VyO3hyAhIAEGphdmEubGFuZy5OdW1iZXKGrJUdC5Tg
iwIAAHhwAAAAAnNyAhMAFGphdmEubWF0aC5CaWdJbnRlZ2VyjPyfH6k7+x0DAAZJ
AhQACGJpdENvdW50SQIVAAliaXRMZW5ndGhJAhYAE2ZpcnN0Tm9uemVyb0J5dGVO
dW1JAhcADGxvd2VzdFNldEJpdEkCGAAGc2lnbnVtWwIZAAltYWduaXR1ZGV0AAJb
QnhxAH4AAv///////////////v////4AAAABdXICGgACW0Ks8xf4BghU4AIAAHhwAAAABAkNFf14eHdNAh4AAgECAgIbAAYyMDE4MDUCBAIFAgYCBwIIAgkCCgILAgwCDQIIAggCCAIIAggCCAIIAggCCAIIAggCCAIIAggCCAIIAggCAQIDAhxzcQB+AAAAAAACc3EAfgAE///////////////+/////v////91cQB+AAcAAAAEBEpBlXh4d1UCHgACAQICAh0ABjIwMTcwOQIEAgUCBgIHAggCCQIeAAYxOTEwMjUCCwIMAg0CCAIIAggCCAIIAggCCAIIAggCCAIIAggCCAIIAggCCAIIAgECAwIfc3EAfgAAAAAAAnNxAH4ABP///////////////v////7/////dXEAfgAHAAAAAwQOrnh4d00CHgACAQICAiAABjIwMTgwNAIEAgUCBgIHAggCCQIKAgsCDAINAggCCAIIAggCCAIIAggCCAIIAggCCAIIAggCCAIIAggCCAIBAgMCIXNxAH4AAAAAAAJzcQB+AAT///////////////7////+/////3VxAH4ABwAAAAQHGT+ZeHh3TQIeAAIBAgICIgAGMjAxNzA4AgQCBQIGAgcCCAIJAh4CCwIMAg0CCAIIAggCCAIIAggCCAIIAggCCAIIAggCCAIIAggCCAIIAgECAwIjc3EAfgAAAAAAAnNxAH4ABP///////////////v////7/////dXEAfgAHAAAAAwQlCXh4d1UCHgACAQICAiQABjIwMTgwMgIEAgUCBgIHAggCCQIlAAYxOTEwMTACCwIMAg0CCAIIAggCCAIIAggCCAIIAggCCAIIAggCCAIIAggCCAIIAgECAwImc3EAfgAAAAAAAnNxAH4ABP///////////////v////7/////dXEAfgAHAAAABE8qcfl4eHdNAh4AAgECAgInAAYyMDE3MDMCBAIFAgYCBwIIAgkCCgILAgwCDQIIAggCCAIIAggCCAIIAggCCAIIAggCCAIIAggCCAIIAggCAQIDAihzcQB+AAAAAAACc3EAfgAE///////////////+/////v////91cQB+AAcAAAAEEP3yI3h4d00CHgACAQICAikABjIwMTYwNwIEAgUCBgIHAggCCQIeAgsCDAINAggCCAIIAggCCAIIAggCCAIIAggCCAIIAggCCAIIAggCCAIBAgMCKnNxAH4AAAAAAAJzcQB+AAT///////////////7////+/////3VxAH4ABwAAAAMJnn94eHdNAh4AAgECAgIrAAYyMDE3MDECBAIFAgYCBwIIAgkCJQILAgwCDQIIAggCCAIIAggCCAIIAggCCAIIAggCCAIIAggCCAIIAggCAQIDAixzcQB+AAAAAAACc3EAfgAE///////////////+/////v////91cQB+AAcAAAAEPRU7dnh4d00CHgACAQICAi0ABjIwMTYwMgIEAgUCBgIHAggCCQIKAgsCDAINAggCCAIIAggCCAIIAggCCAIIAggCCAIIAggCCAIIAggCCAIBAgMCLnNxAH4AAAAAAAJzcQB+AAT///////////////7////+/////3VxAH4ABwAAAAQIJf+xeHh3RQIeAAIBAgICIAIEAgUCBgIHAggCCQIlAgsCDAINAggCCAIIAggCCAIIAggCCAIIAggCCAIIAggCCAIIAggCCAIBAgMCL3NxAH4AAAAAAAJzcQB+AAT///////////////7////+/////3VxAH4ABwAAAARaqchfeHh3TQIeAAIBAgICMAAGMjAxNzA3AgQCBQIGAgcCCAIJAh4CCwIMAg0CCAIIAggCCAIIAggCCAIIAggCCAIIAggCCAIIAggCCAIIAgECAwIxc3EAfgAAAAAAAnNxAH4ABP///////////////v////7/////dXEAfgAHAAAAAwQ0OHh4d00CHgACAQICAjIABjIwMTgwNgIEAgUCBgIHAggCCQIKAgsCDAINAggCCAIIAggCCAIIAggCCAIIAggCCAIIAggCCAIIAggCCAIBAgMCM3NxAH4AAAAAAAJzcQB+AAT///////////////7////+/////3VxAH4ABwAAAAQB7nrWeHh3TQIeAAIBAgICNAAGMjAxODAzAgQCBQIGAgcCCAIJAgoCCwIMAg0CCAIIAggCCAIIAggCCAIIAggCCAIIAggCCAIIAggCCAIIAgECAwI1c3EAfgAAAAAAAnNxAH4ABP///////////////v////7/////dXEAfgAHAAAABA5TyYx4eHdNAh4AAgECAgI2AAYyMDE3MDICBAIFAgYCBwIIAgkCCgILAgwCDQIIAggCCAIIAggCCAIIAggCCAIIAggCCAIIAggCCAIIAggCAQIDAjdzcQB+AAAAAAACc3EAfgAE///////////////+/////v////91cQB+AAcAAAAEG0cx03h4d00CHgACAQICAjgABjIwMTgwMQIEAgUCBgIHAggCCQIlAgsCDAINAggCCAIIAggCCAIIAggCCAIIAggCCAIIAggCCAIIAggCCAIBAgMCOXNxAH4AAAAAAAJzcQB+AAT///////////////7////+/////3VxAH4ABwAAAARO7ujaeHh3TQIeAAIBAgICOgAGMjAxNjA2AgQCBQIGAgcCCAIJAh4CCwIMAg0CCAIIAggCCAIIAggCCAIIAggCCAIIAggCCAIIAggCCAIIAgECAwI7c3EAfgAAAAAAAnNxAH4ABP///////////////v////7/////dXEAfgAHAAAAAwqAVHh4d0UCHgACAQICAhsCBAIFAgYCBwIIAgkCJQILAgwCDQIIAggCCAIIAggCCAIIAggCCAIIAggCCAIIAggCCAIIAggCAQIDAjxzcQB+AAAAAAACc3EAfgAE///////////////+/////v////91cQB+AAcAAAAEXOXAsHh4d0UCHgACAQICAisCBAIFAgYCBwIIAgkCCgILAgwCDQIIAggCCAIIAggCCAIIAggCCAIIAggCCAIIAggCCAIIAggCAQIDAj1zcQB+AAAAAAACc3EAfgAE///////////////+/////v////91cQB+AAcAAAAEKOmGtnh4d0UCHgACAQICAjYCBAIFAgYCBwIIAgkCHgILAgwCDQIIAggCCAIIAggCCAIIAggCCAIIAggCCAIIAggCCAIIAggCAQIDAj5zcQB+AAAAAAACc3EAfgAE///////////////+/////v////91cQB+AAcAAAADBPtoeHh3RQIeAAIBAgICJAIEAgUCBgIHAggCCQIKAgsCDAINAggCCAIIAggCCAIIAggCCAIIAggCCAIIAggCCAIIAggCCAIBAgMCP3NxAH4AAAAAAAJzcQB+AAT///////////////7////+/////3VxAH4ABwAAAAQZYudleHh3TQIeAAIBAgICQAAGMjAxNjA4AgQCBQIGAgcCCAIJAiUCCwIMAg0CCAIIAggCCAIIAggCCAIIAggCCAIIAggCCAIIAggCCAIIAgECAwJBc3EAfgAAAAAAAnNxAH4ABP///////////////v////7/////dXEAfgAHAAAABF1XUMl4eHdNAh4AAgECAgJCAAYyMDE2MDkCBAIFAgYCBwIIAgkCHgILAgwCDQIIAggCCAIIAggCCAIIAggCCAIIAggCCAIIAggCCAIIAggCAQIDAkNzcQB+AAAAAAACc3EAfgAE///////////////+/////v////91cQB+AAcAAAADB43UeHh3TQIeAAIBAgICRAAGMjAxNzEyAgQCBQIGAgcCCAIJAgoCCwIMAg0CCAIIAggCCAIIAggCCAIIAggCCAIIAggCCAIIAggCCAIIAgECAwJFc3EAfgAAAAAAAnNxAH4ABP///////////////v////7/////dXEAfgAHAAAABDRJviN4eHdNAh4AAgECAgJGAAYyMDE2MTECBAIFAgYCBwIIAgkCCgILAgwCDQIIAggCCAIIAggCCAIIAggCCAIIAggCCAIIAggCCAIIAggCAQIDAkdzcQB+AAAAAAACc3EAfgAE///////////////+/////v////91cQB+AAcAAAAETEMOFXh4d00CHgACAQICAkgABjIwMTYxMgIEAgUCBgIHAggCCQIeAgsCDAINAggCCAIIAggCCAIIAggCCAIIAggCCAIIAggCCAIIAggCCAIBAgMCSXNxAH4AAAAAAAJzcQB+AAT///////////////7////+/////3VxAH4ABwAAAAMG3JN4eHdFAh4AAgECAgIdAgQCBQIGAgcCCAIJAiUCCwIMAg0CCAIIAggCCAIIAggCCAIIAggCCAIIAggCCAIIAggCCAIIAgECAwJKc3EAfgAAAAAAAnNxAH4ABP///////////////v////7/////dXEAfgAHAAAABHEGWUl4eHdFAh4AAgECAgInAgQCBQIGAgcCCAIJAiUCCwIMAg0CCAIIAggCCAIIAggCCAIIAggCCAIIAggCCAIIAggCCAIIAgECAwJLc3EAfgAAAAAAAnNxAH4ABP///////////////v////7/////dXEAfgAHAAAABFNjmyZ4eHdNAh4AAgECAgJMAAYyMDE3MDUCBAIFAgYCBwIIAgkCHgILAgwCDQIIAggCCAIIAggCCAIIAggCCAIIAggCCAIIAggCCAIIAggCAQIDAk1zcQB+AAAAAAACc3EAfgAE///////////////+/////v////91cQB+AAcAAAADBFYreHh3RQIeAAIBAgICMgIEAgUCBgIHAggCCQIeAgsCDAINAggCCAIIAggCCAIIAggCCAIIAggCCAIIAggCCAIIAggCCAIBAgMCTnNxAH4AAAAAAAJzcQB+AAT///////////////7////+AAAAAHVxAH4ABwAAAAB4eHdFAh4AAgECAgItAgQCBQIGAgcCCAIJAiUCCwIMAg0CCAIIAggCCAIIAggCCAIIAggCCAIIAggCCAIIAggCCAIIAgECAwJPc3EAfgAAAAAAAnNxAH4ABP///////////////v////7/////dXEAfgAHAAAABDc49U94eHdFAh4AAgECAgIwAgQCBQIGAgcCCAIJAgoCCwIMAg0CCAIIAggCCAIIAggCCAIIAggCCAIIAggCCAIIAggCCAIIAgECAwJQc3EAfgAAAAAAAnNxAH4ABP///////////////v////7/////dXEAfgAHAAAABAIK9vR4eHdNAh4AAgECAgJRAAYyMDE2MDQCBAIFAgYCBwIIAgkCHgILAgwCDQIIAggCCAIIAggCCAIIAggCCAIIAggCCAIIAggCCAIIAggCAQIDAlJzcQB+AAAAAAACc3EAfgAE///////////////+/////v////91cQB+AAcAAAADDMb+eHh33wIeAAIBAgICUwAGMjAxNzExAgQCBQIGAgcCCAIJAh4CCwIMAg0CCAIIAggCCAIIAggCCAIIAggCCAIIAggCCAIIAggCCAIIAgECAwJOAh4AAgECAgI4AgQCBQIGAgcCCAIJAh4CCwIMAg0CCAIIAggCCAIIAggCCAIIAggCCAIIAggCCAIIAggCCAIIAgECAwJOAh4AAgECAgJUAAYyMDE3MDQCBAIFAgYCBwIIAgkCCgILAgwCDQIIAggCCAIIAggCCAIIAggCCAIIAggCCAIIAggCCAIIAggCAQIDAlVzcQB+AAAAAAACc3EAfgAE///////////////+/////v////91cQB+AAcAAAAECfBqRnh4d00CHgACAQICAlYABjIwMTcwNgIEAgUCBgIHAggCCQIlAgsCDAINAggCCAIIAggCCAIIAggCCAIIAggCCAIIAggCCAIIAggCCAIBAgMCV3NxAH4AAAAAAAJzcQB+AAT///////////////7////+/////3VxAH4ABwAAAARYCwcseHh3TQIeAAIBAgICWAAGMjAxNjAzAgQCBQIGAgcCCAIJAgoCCwIMAg0CCAIIAggCCAIIAggCCAIIAggCCAIIAggCCAIIAggCCAIIAgECAwJZc3EAfgAAAAAAAnNxAH4ABP///////////////v////7/////dXEAfgAHAAAABAXojm54eHeKAh4AAgECAgIbAgQCBQIGAgcCCAIJAh4CCwIMAg0CCAIIAggCCAIIAggCCAIIAggCCAIIAggCCAIIAggCCAIIAgECAwJOAh4AAgECAgIiAgQCBQIGAgcCCAIJAgoCCwIMAg0CCAIIAggCCAIIAggCCAIIAggCCAIIAggCCAIIAggCCAIIAgECAwJac3EAfgAAAAAAAnNxAH4ABP///////////////v////7/////dXEAfgAHAAAAAzKU1nh4d0UCHgACAQICAlgCBAIFAgYCBwIIAgkCHgILAgwCDQIIAggCCAIIAggCCAIIAggCCAIIAggCCAIIAggCCAIIAggCAQIDAltzcQB+AAAAAAACc3EAfgAE///////////////+/////v////91cQB+AAcAAAADDoPdeHh3TQIeAAIBAgICXAAGMjAxNjA1AgQCBQIGAgcCCAIJAiUCCwIMAg0CCAIIAggCCAIIAggCCAIIAggCCAIIAggCCAIIAggCCAIIAgECAwJdc3EAfgAAAAAAAnNxAH4ABP///////////////v////7/////dXEAfgAHAAAABEwrC4B4eHdFAh4AAgECAgJIAgQCBQIGAgcCCAIJAiUCCwIMAg0CCAIIAggCCAIIAggCCAIIAggCCAIIAggCCAIIAggCCAIIAgECAwJec3EAfgAAAAAAAnNxAH4ABP///////////////v////7/////dXEAfgAHAAAABCij2ll4eHdFAh4AAgECAgJUAgQCBQIGAgcCCAIJAh4CCwIMAg0CCAIIAggCCAIIAggCCAIIAggCCAIIAggCCAIIAggCCAIIAgECAwJfc3EAfgAAAAAAAnNxAH4ABP///////////////v////7/////dXEAfgAHAAAAAwR0jXh4d0UCHgACAQICAgMCBAIFAgYCBwIIAgkCHgILAgwCDQIIAggCCAIIAggCCAIIAggCCAIIAggCCAIIAggCCAIIAggCAQIDAmBzcQB+AAAAAAACc3EAfgAE///////////////+/////v////91cQB+AAcAAAADA9yreHh3TQIeAAIBAgICYQAGMjAxNjEwAgQCBQIGAgcCCAIJAh4CCwIMAg0CCAIIAggCCAIIAggCCAIIAggCCAIIAggCCAIIAggCCAIIAgECAwJic3EAfgAAAAAAAnNxAH4ABP///////////////v////7/////dXEAfgAHAAAAAwU/r3h4d0UCHgACAQICAjoCBAIFAgYCBwIIAgkCJQILAgwCDQIIAggCCAIIAggCCAIIAggCCAIIAggCCAIIAggCCAIIAggCAQIDAmNzcQB+AAAAAAACc3EAfgAE///////////////+/////v////91cQB+AAcAAAAEVIhLm3h4d4oCHgACAQICAiACBAIFAgYCBwIIAgkCHgILAgwCDQIIAggCCAIIAggCCAIIAggCCAIIAggCCAIIAggCCAIIAggCAQIDAk4CHgACAQICAkACBAIFAgYCBwIIAgkCCgILAgwCDQIIAggCCAIIAggCCAIIAggCCAIIAggCCAIIAggCCAIIAggCAQIDAmRzcQB+AAAAAAACc3EAfgAE///////////////+/////v////91cQB+AAcAAAAEAr0/pHh4d0UCHgACAQICAkQCBAIFAgYCBwIIAgkCJQILAgwCDQIIAggCCAIIAggCCAIIAggCCAIIAggCCAIIAggCCAIIAggCAQIDAmVzcQB+AAAAAAACc3EAfgAE///////////////+/////v////91cQB+AAcAAAAEQjS8fHh4d0UCHgACAQICAjACBAIFAgYCBwIIAgkCJQILAgwCDQIIAggCCAIIAggCCAIIAggCCAIIAggCCAIIAggCCAIIAggCAQIDAmZzcQB+AAAAAAACc3EAfgAE///////////////+/////v////91cQB+AAcAAAAEXtRi+Hh4d0UCHgACAQICAjoCBAIFAgYCBwIIAgkCCgILAgwCDQIIAggCCAIIAggCCAIIAggCCAIIAggCCAIIAggCCAIIAggCAQIDAmdzcQB+AAAAAAACc3EAfgAE///////////////+/////v////91cQB+AAcAAAAEA6uLrXh4d0UCHgACAQICAlECBAIFAgYCBwIIAgkCJQILAgwCDQIIAggCCAIIAggCCAIIAggCCAIIAggCCAIIAggCCAIIAggCAQIDAmhzcQB+AAAAAAACc3EAfgAE///////////////+/////v////91cQB+AAcAAAAESHB4r3h4d0UCHgACAQICAi0CBAIFAgYCBwIIAgkCHgILAgwCDQIIAggCCAIIAggCCAIIAggCCAIIAggCCAIIAggCCAIIAggCAQIDAmlzcQB+AAAAAAACc3EAfgAE///////////////+/////v////91cQB+AAcAAAADEhXLeHh3RQIeAAIBAgICHQIEAgUCBgIHAggCCQIKAgsCDAINAggCCAIIAggCCAIIAggCCAIIAggCCAIIAggCCAIIAggCCAIBAgMCanNxAH4AAAAAAAJzcQB+AAT///////////////7////+AAAAAXVxAH4ABwAAAAQCjrCgeHh3RQIeAAIBAgICJwIEAgUCBgIHAggCCQIeAgsCDAINAggCCAIIAggCCAIIAggCCAIIAggCCAIIAggCCAIIAggCCAIBAgMCa3NxAH4AAAAAAAJzcQB+AAT///////////////7////+/////3VxAH4ABwAAAAMEq5d4eHdFAh4AAgECAgJGAgQCBQIGAgcCCAIJAiUCCwIMAg0CCAIIAggCCAIIAggCCAIIAggCCAIIAggCCAIIAggCCAIIAgECAwJsc3EAfgAAAAAAAnNxAH4ABP///////////////v////7/////dXEAfgAHAAAABBJUFap4eHdFAh4AAgECAgIiAgQCBQIGAgcCCAIJAiUCCwIMAg0CCAIIAggCCAIIAggCCAIIAggCCAIIAggCCAIIAggCCAIIAgECAwJtc3EAfgAAAAAAAnNxAH4ABP///////////////v////7/////dXEAfgAHAAAABGUxQat4eHdFAh4AAgECAgIpAgQCBQIGAgcCCAIJAiUCCwIMAg0CCAIIAggCCAIIAggCCAIIAggCCAIIAggCCAIIAggCCAIIAgECAwJuc3EAfgAAAAAAAnNxAH4ABP///////////////v////7/////dXEAfgAHAAAABFovta14eHdFAh4AAgECAgJTAgQCBQIGAgcCCAIJAiUCCwIMAg0CCAIIAggCCAIIAggCCAIIAggCCAIIAggCCAIIAggCCAIIAgECAwJvc3EAfgAAAAAAAnNxAH4ABP///////////////v////7/////dXEAfgAHAAAABDDQqrN4eHdFAh4AAgECAgJhAgQCBQIGAgcCCAIJAiUCCwIMAg0CCAIIAggCCAIIAggCCAIIAggCCAIIAggCCAIIAggCCAIIAgECAwJwc3EAfgAAAAAAAnNxAH4ABP///////////////v////7/////dXEAfgAHAAAABGKNyxZ4eHeKAh4AAgECAgI0AgQCBQIGAgcCCAIJAh4CCwIMAg0CCAIIAggCCAIIAggCCAIIAggCCAIIAggCCAIIAggCCAIIAgECAwJOAh4AAgECAgJIAgQCBQIGAgcCCAIJAgoCCwIMAg0CCAIIAggCCAIIAggCCAIIAggCCAIIAggCCAIIAggCCAIIAgECAwJxc3EAfgAAAAAAAnNxAH4ABP///////////////v////7/////dXEAfgAHAAAABDuLiL14eHdFAh4AAgECAgJCAgQCBQIGAgcCCAIJAgoCCwIMAg0CCAIIAggCCAIIAggCCAIIAggCCAIIAggCCAIIAggCCAIIAgECAwJyc3EAfgAAAAAAAnNxAH4ABP///////////////v////7/////dXEAfgAHAAAABAIbp254eHdFAh4AAgECAgJcAgQCBQIGAgcCCAIJAgoCCwIMAg0CCAIIAggCCAIIAggCCAIIAggCCAIIAggCCAIIAggCCAIIAgECAwJzc3EAfgAAAAAAAnNxAH4ABP///////////////v////7/////dXEAfgAHAAAABAQ2ieN4eHdFAh4AAgECAgJUAgQCBQIGAgcCCAIJAiUCCwIMAg0CCAIIAggCCAIIAggCCAIIAggCCAIIAggCCAIIAggCCAIIAgECAwJ0c3EAfgAAAAAAAnNxAH4ABP///////////////v////7/////dXEAfgAHAAAABFpw2Xd4eHdFAh4AAgECAgJYAgQCBQIGAgcCCAIJAiUCCwIMAg0CCAIIAggCCAIIAggCCAIIAggCCAIIAggCCAIIAggCCAIIAgECAwJ1c3EAfgAAAAAAAnNxAH4ABP///////////////v////7/////dXEAfgAHAAAABD37VuJ4eHdFAh4AAgECAgJWAgQCBQIGAgcCCAIJAgoCCwIMAg0CCAIIAggCCAIIAggCCAIIAggCCAIIAggCCAIIAggCCAIIAgECAwJ2c3EAfgAAAAAAAnNxAH4ABP///////////////v////7/////dXEAfgAHAAAABAPdTSB4eHdFAh4AAgECAgJcAgQCBQIGAgcCCAIJAh4CCwIMAg0CCAIIAggCCAIIAggCCAIIAggCCAIIAggCCAIIAggCCAIIAgECAwJ3c3EAfgAAAAAAAnNxAH4ABP///////////////v////7/////dXEAfgAHAAAAAwuCrXh4d0UCHgACAQICAlYCBAIFAgYCBwIIAgkCHgILAgwCDQIIAggCCAIIAggCCAIIAggCCAIIAggCCAIIAggCCAIIAggCAQIDAnhzcQB+AAAAAAACc3EAfgAE///////////////+/////v////91cQB+AAcAAAADBEN6eHh3RQIeAAIBAgICKwIEAgUCBgIHAggCCQIeAgsCDAINAggCCAIIAggCCAIIAggCCAIIAggCCAIIAggCCAIIAggCCAIBAgMCeXNxAH4AAAAAAAJzcQB+AAT///////////////7////+/////3VxAH4ABwAAAAMFZP94eHeKAh4AAgECAgIkAgQCBQIGAgcCCAIJAh4CCwIMAg0CCAIIAggCCAIIAggCCAIIAggCCAIIAggCCAIIAggCCAIIAgECAwJOAh4AAgECAgIDAgQCBQIGAgcCCAIJAiUCCwIMAg0CCAIIAggCCAIIAggCCAIIAggCCAIIAggCCAIIAggCCAIIAgECAwJ6c3EAfgAAAAAAAnNxAH4ABP///////////////v////7/////dXEAfgAHAAAABILciPF4eHdFAh4AAgECAgJMAgQCBQIGAgcCCAIJAgoCCwIMAg0CCAIIAggCCAIIAggCCAIIAggCCAIIAggCCAIIAggCCAIIAgECAwJ7c3EAfgAAAAAAAnNxAH4ABP///////////////v////7/////dXEAfgAHAAAABAYhGIV4eHdFAh4AAgECAgJMAgQCBQIGAgcCCAIJAiUCCwIMAg0CCAIIAggCCAIIAggCCAIIAggCCAIIAggCCAIIAggCCAIIAgECAwJ8c3EAfgAAAAAAAnNxAH4ABP///////////////v////7/////dXEAfgAHAAAABFn95fJ4eHdFAh4AAgECAgJRAgQCBQIGAgcCCAIJAgoCCwIMAg0CCAIIAggCCAIIAggCCAIIAggCCAIIAggCCAIIAggCCAIIAgECAwJ9c3EAfgAAAAAAAnNxAH4ABP///////////////v////7/////dXEAfgAHAAAABATkMA94eHdFAh4AAgECAgJTAgQCBQIGAgcCCAIJAgoCCwIMAg0CCAIIAggCCAIIAggCCAIIAggCCAIIAggCCAIIAggCCAIIAgECAwJ+c3EAfgAAAAAAAnNxAH4ABP///////////////v////7/////dXEAfgAHAAAABES6V7x4eHdFAh4AAgECAgIyAgQCBQIGAgcCCAIJAiUCCwIMAg0CCAIIAggCCAIIAggCCAIIAggCCAIIAggCCAIIAggCCAIIAgECAwJ/c3EAfgAAAAAAAnNxAH4ABP///////////////v////7/////dXEAfgAHAAAABF0aA9N4eHdFAh4AAgECAgJCAgQCBQIGAgcCCAIJAiUCCwIMAg0CCAIIAggCCAIIAggCCAIIAggCCAIIAggCCAIIAggCCAIIAgECAwKAc3EAfgAAAAAAAnNxAH4ABP///////////////v////7/////dXEAfgAHAAAABGExCBR4eHeKAh4AAgECAgJEAgQCBQIGAgcCCAIJAh4CCwIMAg0CCAIIAggCCAIIAggCCAIIAggCCAIIAggCCAIIAggCCAIIAgECAwJOAh4AAgECAgI4AgQCBQIGAgcCCAIJAgoCCwIMAg0CCAIIAggCCAIIAggCCAIIAggCCAIIAggCCAIIAggCCAIIAgECAwKBc3EAfgAAAAAAAnNxAH4ABP///////////////v////7/////dXEAfgAHAAAABCZxo1d4eHdFAh4AAgECAgJGAgQCBQIGAgcCCAIJAh4CCwIMAg0CCAIIAggCCAIIAggCCAIIAggCCAIIAggCCAIIAggCCAIIAgECAwKCc3EAfgAAAAAAAnNxAH4ABP///////////////v////7/////dXEAfgAHAAAAAwZoK3h4d0UCHgACAQICAkACBAIFAgYCBwIIAgkCHgILAgwCDQIIAggCCAIIAggCCAIIAggCCAIIAggCCAIIAggCCAIIAggCAQIDAoNzcQB+AAAAAAACc3EAfgAE///////////////+/////v////91cQB+AAcAAAADCLaceHh3RQIeAAIBAgICNgIEAgUCBgIHAggCCQIlAgsCDAINAggCCAIIAggCCAIIAggCCAIIAggCCAIIAggCCAIIAggCCAIBAgMChHNxAH4AAAAAAAJzcQB+AAT///////////////7////+/////3VxAH4ABwAAAARJi1PJeHh3RQIeAAIBAgICNAIEAgUCBgIHAggCCQIlAgsCDAINAggCCAIIAggCCAIIAggCCAIIAggCCAIIAggCCAIIAggCCAIBAgMChXNxAH4AAAAAAAJzcQB+AAT///////////////7////+/////3VxAH4ABwAAAARSfqMaeHh3RQIeAAIBAgICYQIEAgUCBgIHAggCCQIKAgsCDAINAggCCAIIAggCCAIIAggCCAIIAggCCAIIAggCCAIIAggCCAIBAgMChnNxAH4AAAAAAAJzcQB+AAT///////////////7////+/////3VxAH4ABwAAAAO8XLJ4eHdFAh4AAgECAgIpAgQCBQIGAgcCCAIJAgoCCwIMAg0CCAIIAggCCAIIAggCCAIIAggCCAIIAggCCAIIAggCCAIIAgECAwKHc3EAfgAAAAAAAnNxAH4ABP///////////////v////7/////dXEAfgAHAAAABAM2kpl4eHoAAAQAAh4AAogACTQxNDE1MTUxMgICAiQCBAIFAgYCBwIIAgkCJQILAgwCDQIIAggCCAIIAggCCAIIAggCCAIIAggCCAIIAggCCAIIAggCAgIDAiYCHgACiAICAiICBAIFAgYCBwIIAgkCJQILAgwCDQIIAggCCAIIAggCCAIIAggCCAIIAggCCAIIAggCCAIIAggCAgIDAm0CHgACiAICAisCBAIFAgYCBwIIAgkCJQILAgwCDQIIAggCCAIIAggCCAIIAggCCAIIAggCCAIIAggCCAIIAggCAgIDAiwCHgACiAICAgMCBAIFAgYCBwIIAgkCJQILAgwCDQIIAggCCAIIAggCCAIIAggCCAIIAggCCAIIAggCCAIIAggCAgIDAnoCHgACiAICAkQCBAIFAgYCBwIIAgkCJQILAgwCDQIIAggCCAIIAggCCAIIAggCCAIIAggCCAIIAggCCAIIAggCAgIDAmUCHgACiAICAlQCBAIFAgYCBwIIAgkCJQILAgwCDQIIAggCCAIIAggCCAIIAggCCAIIAggCCAIIAggCCAIIAggCAgIDAnQCHgACiAICAjQCBAIFAgYCBwIIAgkCJQILAgwCDQIIAggCCAIIAggCCAIIAggCCAIIAggCCAIIAggCCAIIAggCAgIDAoUCHgACiAICAlYCBAIFAgYCBwIIAgkCJQILAgwCDQIIAggCCAIIAggCCAIIAggCCAIIAggCCAIIAggCCAIIAggCAgIDAlcCHgACiAICAjYCBAIFAgYCBwIIAgkCJQILAgwCDQIIAggCCAIIAggCCAIIAggCCAIIAggCCAIIAggCCAIIAggCAgIDAoQCHgACiAICAlMCBAIFAgYCBwIIAgkCJQILAgwCDQIIAggCCAIIAggCCAIIAggCCAIIAggCCAIIAggCCAIIAggCAgIDAm8CHgACiAICAh0CBAIFAgYCBwIIAgkCJQILAgwCDQIIAggCCAIIAggCCAIIAggCCAIIAggCCAIIAggCCAIIAggCAgIDAkoCHgACiAICAjgCBAIFAgYCBwIIAgkCJQILAgwCDQIIAggCCAIIAggCCAIIAggCCAIIAggCCAIIAggCCAIIAggCAgIDAjkCHgACiAICAkwCBAIFAgYCBwIIAgkCJQILAgwCDQIIAggCCAIIAggCCAIIAggCCAIIAggCCAIIAggCCAIIAggCAgIDAnwCHgACiAICAjACBAIFAgYCBwIIAgkCJQILAgwCDQIIAggCCAIIAggCCAIIAggCCAIIAggCCAIIAggCCAIIAggCAgIDAmYCHgACiAICAicCBAIFAgYCBwIIAgkCJQILAgwCDQIIAggCCAIIAggCCAIIAggCCHdyAggCCAIIAggCCAIIAggCCAICAgMCSwIeAAKJAAk3NzIwNjY2MDgCAgJWAgQCBQIGAgcCCAIJAooABjE5MTAxNQILAosAAklEAg0CCAIIAggCCAIIAggCCAIIAggCCAIIAggCCAIIAggCCAIIAhUCAwKMc3EAfgAAAAAAAnNxAH4ABP///////////////v////7/////dXEAfgAHAAAAAxKWwHh4d0UCHgACiQICAjoCBAIFAgYCBwIIAgkCJQILAosCDQIIAggCCAIIAggCCAIIAggCCAIIAggCCAIIAggCCAIIAggCFQIDAo1zcQB+AAAAAAACc3EAfgAE///////////////+/////v////91cQB+AAcAAAAEKxALUXh4d0UCHgACiQICAkgCBAIFAgYCBwIIAgkCigILAosCDQIIAggCCAIIAggCCAIIAggCCAIIAggCCAIIAggCCAIIAggCFQIDAo5zcQB+AAAAAAACc3EAfgAE///////////////+/////v////91cQB+AAcAAAADEn8GeHh3RQIeAAKJAgICSAIEAgUCBgIHAggCCQIlAgsCiwINAggCCAIIAggCCAIIAggCCAIIAggCCAIIAggCCAIIAggCCAIVAgMCj3NxAH4AAAAAAAJzcQB+AAT///////////////7////+/////3VxAH4ABwAAAAQVrLWfeHh3RQIeAAKJAgICXAIEAgUCBgIHAggCCQKKAgsCiwINAggCCAIIAggCCAIIAggCCAIIAggCCAIIAggCCAIIAggCCAIVAgMCkHNxAH4AAAAAAAJzcQB+AAT///////////////7////+/////3VxAH4ABwAAAAMSY394eHdFAh4AAokCAgIdAgQCBQIGAgcCCAIJAgoCCwKLAg0CCAIIAggCCAIIAggCCAIIAggCCAIIAggCCAIIAggCCAIIAhUCAwKRc3EAfgAAAAAAAnNxAH4ABP///////////////v////4AAAABdXEAfgAHAAAABAJaEtJ4eHeKAh4AAokCAgJEAgQCBQIGAgcCCAIJAooCCwKLAg0CCAIIAggCCAIIAggCCAIIAggCCAIIAggCCAIIAggCCAIIAhUCAwJOAh4AAokCAgJAAgQCBQIGAgcCCAIJAgoCCwKLAg0CCAIIAggCCAIIAggCCAIIAggCCAIIAggCCAIIAggCCAIIAhUCAwKSc3EAfgAAAAAAAnNxAH4ABP///////////////v////7/////dXEAfgAHAAAAA56yqnh4d0UCHgACiQICAjACBAIFAgYCBwIIAgkCJQILAosCDQIIAggCCAIIAggCCAIIAggCCAIIAggCCAIIAggCCAIIAggCFQIDApNzcQB+AAAAAAACc3EAfgAE///////////////+/////v////91cQB+AAcAAAAELpGFK3h4d0UCHgACiQICAjACBAIFAgYCBwIIAgkCigILAosCDQIIAggCCAIIAggCCAIIAggCCAIIAggCCAIIAggCCAIIAggCFQIDApRzcQB+AAAAAAACc3EAfgAE///////////////+/////v////91cQB+AAcAAAADEpq3eHh3RQIeAAKJAgICOAIEAgUCBgIHAggCCQIKAgsCiwINAggCCAIIAggCCAIIAggCCAIIAggCCAIIAggCCAIIAggCCAIVAgMClXNxAH4AAAAAAAJzcQB+AAT///////////////7////+/////3VxAH4ABwAAAAQQposkeHh3RQIeAAKJAgICOgIEAgUCBgIHAggCCQKKAgsCiwINAggCCAIIAggCCAIIAggCCAIIAggCCAIIAggCCAIIAggCCAIVAgMClnNxAH4AAAAAAAJzcQB+AAT///////////////7////+/////3VxAH4ABwAAAAMSZ2t4eHdFAh4AAokCAgIpAgQCBQIGAgcCCAIJAgoCCwKLAg0CCAIIAggCCAIIAggCCAIIAggCCAIIAggCCAIIAggCCAIIAhUCAwKXc3EAfgAAAAAAAnNxAH4ABP///////////////v////7/////dXEAfgAHAAAABAEGlGB4eHdFAh4AAokCAgJWAgQCBQIGAgcCCAIJAiUCCwKLAg0CCAIIAggCCAIIAggCCAIIAggCCAIIAggCCAIIAggCCAIIAhUCAwKYc3EAfgAAAAAAAnNxAH4ABP///////////////v////7/////dXEAfgAHAAAABCoLRiF4eHdFAh4AAokCAgJcAgQCBQIGAgcCCAIJAiUCCwKLAg0CCAIIAggCCAIIAggCCAIIAggCCAIIAggCCAIIAggCCAIIAhUCAwKZc3EAfgAAAAAAAnNxAH4ABP///////////////v////7/////dXEAfgAHAAAABCYvMsJ4eHdFAh4AAokCAgIiAgQCBQIGAgcCCAIJAgoCCwKLAg0CCAIIAggCCAIIAggCCAIIAggCCAIIAggCCAIIAggCCAIIAhUCAwKac3EAfgAAAAAAAnNxAH4ABP///////////////v////4AAAABdXEAfgAHAAAAA/+JXnh4d0UCHgACiQICAlMCBAIFAgYCBwIIAgkCJQILAosCDQIIAggCCAIIAggCCAIIAggCCAIIAggCCAIIAggCCAIIAggCFQIDAptzcQB+AAAAAAACc3EAfgAE///////////////+/////v////91cQB+AAcAAAAEHCN8kHh4d0UCHgACiQICAlYCBAIFAgYCBwIIAgkCCgILAosCDQIIAggCCAIIAggCCAIIAggCCAIIAggCCAIIAggCCAIIAggCFQIDApxzcQB+AAAAAAACc3EAfgAE///////////////+/////v////91cQB+AAcAAAAEAW1K0nh4d0UCHgACiQICAmECBAIFAgYCBwIIAgkCJQILAosCDQIIAggCCAIIAggCCAIIAggCCAIIAggCCAIIAggCCAIIAggCFQIDAp1zcQB+AAAAAAACc3EAfgAE///////////////+/////v////91cQB+AAcAAAAENJhHI3h4d0UCHgACiQICAikCBAIFAgYCBwIIAgkCigILAosCDQIIAggCCAIIAggCCAIIAggCCAIIAggCCAIIAggCCAIIAggCFQIDAp5zcQB+AAAAAAACc3EAfgAE///////////////+/////v////91cQB+AAcAAAADEmtYeHh3RQIeAAKJAgICJAIEAgUCBgIHAggCCQIKAgsCiwINAggCCAIIAggCCAIIAggCCAIIAggCCAIIAggCCAIIAggCCAIVAgMCn3NxAH4AAAAAAAJzcQB+AAT///////////////7////+/////3VxAH4ABwAAAAQKK9PneHh3RQIeAAKJAgICKwIEAgUCBgIHAggCCQIKAgsCiwINAggCCAIIAggCCAIIAggCCAIIAggCCAIIAggCCAIIAggCCAIVAgMCoHNxAH4AAAAAAAJzcQB+AAT///////////////7////+/////3VxAH4ABwAAAAQUOveDeHh3RQIeAAKJAgICRgIEAgUCBgIHAggCCQIKAgsCiwINAggCCAIIAggCCAIIAggCCAIIAggCCAIIAggCCAIIAggCCAIVAgMCoXNxAH4AAAAAAAJzcQB+AAT///////////////7////+/////3VxAH4ABwAAAAQlkNH7eHh3RQIeAAKJAgICUQIEAgUCBgIHAggCCQIlAgsCiwINAggCCAIIAggCCAIIAggCCAIIAggCCAIIAggCCAIIAggCCAIVAgMConNxAH4AAAAAAAJzcQB+AAT///////////////7////+/////3VxAH4ABwAAAAQjxnj9eHh3RQIeAAKJAgICTAIEAgUCBgIHAggCCQIlAgsCiwINAggCCAIIAggCCAIIAggCCAIIAggCCAIIAggCCAIIAggCCAIVAgMCo3NxAH4AAAAAAAJzcQB+AAT///////////////7////+/////3VxAH4ABwAAAAQqJk8LeHh3RQIeAAKJAgICRAIEAgUCBgIHAggCCQIKAgsCiwINAggCCAIIAggCCAIIAggCCAIIAggCCAIIAggCCAIIAggCCAIVAgMCpHNxAH4AAAAAAAJzcQB+AAT///////////////7////+/////3VxAH4ABwAAAAQWt6iieHh3RQIeAAKJAgICJwIEAgUCBgIHAggCCQKKAgsCiwINAggCCAIIAggCCAIIAggCCAIIAggCCAIIAggCCAIIAggCCAIVAgMCpXNxAH4AAAAAAAJzcQB+AAT///////////////7////+/////3VxAH4ABwAAAAMSit94eHeKAh4AAokCAgIgAgQCBQIGAgcCCAIJAooCCwKLAg0CCAIIAggCCAIIAggCCAIIAggCCAIIAggCCAIIAggCCAIIAhUCAwJOAh4AAokCAgJMAgQCBQIGAgcCCAIJAooCCwKLAg0CCAIIAggCCAIIAggCCAIIAggCCAIIAggCCAIIAggCCAIIAhUCAwKmc3EAfgAAAAAAAnNxAH4ABP///////////////v////7/////dXEAfgAHAAAAAxKSynh4d0UCHgACiQICAikCBAIFAgYCBwIIAgkCJQILAosCDQIIAggCCAIIAggCCAIIAggCCAIIAggCCAIIAggCCAIIAggCFQIDAqdzcQB+AAAAAAACc3EAfgAE///////////////+/////v////91cQB+AAcAAAAELv3gknh4d0UCHgACiQICAmECBAIFAgYCBwIIAgkCigILAosCDQIIAggCCAIIAggCCAIIAggCCAIIAggCCAIIAggCCAIIAggCFQIDAqhzcQB+AAAAAAACc3EAfgAE///////////////+/////v////91cQB+AAcAAAADEncleHh3RQIeAAKJAgICUQIEAgUCBgIHAggCCQKKAgsCiwINAggCCAIIAggCCAIIAggCCAIIAggCCAIIAggCCAIIAggCCAIVAgMCqXNxAH4AAAAAAAJzcQB+AAT///////////////7////+/////3VxAH4ABwAAAAMSX5R4eHeKAh4AAokCAgJTAgQCBQIGAgcCCAIJAooCCwKLAg0CCAIIAggCCAIIAggCCAIIAggCCAIIAggCCAIIAggCCAIIAhUCAwJOAh4AAokCAgIiAgQCBQIGAgcCCAIJAooCCwKLAg0CCAIIAggCCAIIAggCCAIIAggCCAIIAggCCAIIAggCCAIIAhUCAwKqc3EAfgAAAAAAAnNxAH4ABP///////////////v////7/////dXEAfgAHAAAAAxKer3h4d4oCHgACiQICAjgCBAIFAgYCBwIIAgkCigILAosCDQIIAggCCAIIAggCCAIIAggCCAIIAggCCAIIAggCCAIIAggCFQIDAk4CHgACiQICAlwCBAIFAgYCBwIIAgkCCgILAosCDQIIAggCCAIIAggCCAIIAggCCAIIAggCCAIIAggCCAIIAggCFQIDAqtzcQB+AAAAAAACc3EAfgAE///////////////+/////v////91cQB+AAcAAAAEAc1Kd3h4d0UCHgACiQICAiICBAIFAgYCBwIIAgkCJQILAosCDQIIAggCCAIIAggCCAIIAggCCAIIAggCCAIIAggCCAIIAggCFQIDAqxzcQB+AAAAAAACc3EAfgAE///////////////+/////v////91cQB+AAcAAAAENDlU6Hh4d0UCHgACiQICAjgCBAIFAgYCBwIIAgkCJQILAosCDQIIAggCCAIIAggCCAIIAggCCAIIAggCCAIIAggCCAIIAggCFQIDAq1zcQB+AAAAAAACc3EAfgAE///////////////+/////v////91cQB+AAcAAAAEKSCPhXh4d0UCHgACiQICAjQCBAIFAgYCBwIIAgkCJQILAosCDQIIAggCCAIIAggCCAIIAggCCAIIAggCCAIIAggCCAIIAggCFQIDAq5zcQB+AAAAAAACc3EAfgAE///////////////+/////v////91cQB+AAcAAAAEKsKx+Hh4d0UCHgACiQICAlgCBAIFAgYCBwIIAgkCCgILAosCDQIIAggCCAIIAggCCAIIAggCCAIIAggCCAIIAggCCAIIAggCFQIDAq9zcQB+AAAAAAACc3EAfgAE///////////////+/////v////91cQB+AAcAAAAEAvtLi3h4d0UCHgACiQICAjYCBAIFAgYCBwIIAgkCJQILAosCDQIIAggCCAIIAggCCAIIAggCCAIIAggCCAIIAggCCAIIAggCFQIDArBzcQB+AAAAAAACc3EAfgAE///////////////+/////v////91cQB+AAcAAAAEIgqsMXh4d0UCHgACiQICAlQCBAIFAgYCBwIIAgkCCgILAosCDQIIAggCCAIIAggCCAIIAggCCAIIAggCCAIIAggCCAIIAggCFQIDArFzcQB+AAAAAAACc3EAfgAE///////////////+/////v////91cQB+AAcAAAAEBQSjQXh4d0UCHgACiQICAhsCBAIFAgYCBwIIAgkCCgILAosCDQIIAggCCAIIAggCCAIIAggCCAIIAggCCAIIAggCCAIIAggCFQIDArJzcQB+AAAAAAACc3EAfgAE///////////////+/////gAAAAF1cQB+AAcAAAADNqW2eHh3RQIeAAKJAgICKwIEAgUCBgIHAggCCQKKAgsCiwINAggCCAIIAggCCAIIAggCCAIIAggCCAIIAggCCAIIAggCCAIVAgMCs3NxAH4AAAAAAAJzcQB+AAT///////////////7////+/////3VxAH4ABwAAAAMSgvh4eHdFAh4AAokCAgInAgQCBQIGAgcCCAIJAgoCCwKLAg0CCAIIAggCCAIIAggCCAIIAggCCAIIAggCCAIIAggCCAIIAhUCAwK0c3EAfgAAAAAAAnNxAH4ABP///////////////v////7/////dXEAfgAHAAAABAi9SCF4eHdFAh4AAokCAgInAgQCBQIGAgcCCAIJAiUCCwKLAg0CCAIIAggCCAIIAggCCAIIAggCCAIIAggCCAIIAggCCAIIAhUCAwK1c3EAfgAAAAAAAnNxAH4ABP///////////////v////7/////dXEAfgAHAAAABCZ4H3F4eHdFAh4AAokCAgIDAgQCBQIGAgcCCAIJAgoCCwKLAg0CCAIIAggCCAIIAggCCAIIAggCCAIIAggCCAIIAggCCAIIAhUCAwK2c3EAfgAAAAAAAnNxAH4ABP///////////////v////4AAAABdXEAfgAHAAAABAYbWmp4eHdFAh4AAokCAgItAgQCBQIGAgcCCAIJAgoCCwKLAg0CCAIIAggCCAIIAggCCAIIAggCCAIIAggCCAIIAggCCAIIAhUCAwK3c3EAfgAAAAAAAnNxAH4ABP///////////////v////7/////dXEAfgAHAAAABARbkhB4eHdFAh4AAokCAgIgAgQCBQIGAgcCCAIJAiUCCwKLAg0CCAIIAggCCAIIAggCCAIIAggCCAIIAggCCAIIAggCCAIIAhUCAwK4c3EAfgAAAAAAAnNxAH4ABP///////////////v////7/////dXEAfgAHAAAABC70FP94eHeKAh4AAokCAgIkAgQCBQIGAgcCCAIJAooCCwKLAg0CCAIIAggCCAIIAggCCAIIAggCCAIIAggCCAIIAggCCAIIAhUCAwJOAh4AAokCAgIkAgQCBQIGAgcCCAIJAiUCCwKLAg0CCAIIAggCCAIIAggCCAIIAggCCAIIAggCCAIIAggCCAIIAhUCAwK5c3EAfgAAAAAAAnNxAH4ABP///////////////v////7/////dXEAfgAHAAAABClGhLZ4eHdFAh4AAokCAgJCAgQCBQIGAgcCCAIJAiUCCwKLAg0CCAIIAggCCAIIAggCCAIIAggCCAIIAggCCAIIAggCCAIIAhUCAwK6c3EAfgAAAAAAAnNxAH4ABP///////////////v////7/////dXEAfgAHAAAABDO8lpJ4eHdFAh4AAokCAgJRAgQCBQIGAgcCCAIJAgoCCwKLAg0CCAIIAggCCAIIAggCCAIIAggCCAIIAggCCAIIAggCCAIIAhUCAwK7c3EAfgAAAAAAAnNxAH4ABP///////////////v////7/////dXEAfgAHAAAABAJQHul4eHdFAh4AAokCAgIgAgQCBQIGAgcCCAIJAgoCCwKLAg0CCAIIAggCCAIIAggCCAIIAggCCAIIAggCCAIIAggCCAIIAhUCAwK8c3EAfgAAAAAAAnNxAH4ABP///////////////v////7/////dXEAfgAHAAAABAEya894eHdFAh4AAokCAgItAgQCBQIGAgcCCAIJAiUCCwKLAg0CCAIIAggCCAIIAggCCAIIAggCCAIIAggCCAIIAggCCAIIAhUCAwK9c3EAfgAAAAAAAnNxAH4ABP///////////////v////7/////dXEAfgAHAAAABBuzHlx4eHdFAh4AAokCAgItAgQCBQIGAgcCCAIJAooCCwKLAg0CCAIIAggCCAIIAggCCAIIAggCCAIIAggCCAIIAggCCAIIAhUCAwK+c3EAfgAAAAAAAnNxAH4ABP///////////////v////7/////dXEAfgAHAAAAAxJXv3h4d0UCHgACiQICAkICBAIFAgYCBwIIAgkCigILAosCDQIIAggCCAIIAggCCAIIAggCCAIIAggCCAIIAggCCAIIAggCFQIDAr9zcQB+AAAAAAACc3EAfgAE///////////////+/////v////91cQB+AAcAAAADEnM1eHh3igIeAAKJAgICNAIEAgUCBgIHAggCCQKKAgsCiwINAggCCAIIAggCCAIIAggCCAIIAggCCAIIAggCCAIIAggCCAIVAgMCTgIeAAKJAgICUwIEAgUCBgIHAggCCQIKAgsCiwINAggCCAIIAggCCAIIAggCCAIIAggCCAIIAggCCAIIAggCCAIVAgMCwHNxAH4AAAAAAAJzcQB+AAT///////////////7////+/////3VxAH4ABwAAAAQewHRseHh3RQIeAAKJAgICYQIEAgUCBgIHAggCCQIKAgsCiwINAggCCAIIAggCCAIIAggCCAIIAggCCAIIAggCCAIIAggCCAIVAgMCwXNxAH4AAAAAAAJzcQB+AAT///////////////7////+AAAAAXVxAH4ABwAAAAO5cnx4eHdFAh4AAokCAgI2AgQCBQIGAgcCCAIJAooCCwKLAg0CCAIIAggCCAIIAggCCAIIAggCCAIIAggCCAIIAggCCAIIAhUCAwLCc3EAfgAAAAAAAnNxAH4ABP///////////////v////7/////dXEAfgAHAAAAAxKG63h4d0UCHgACiQICAh0CBAIFAgYCBwIIAgkCJQILAosCDQIIAggCCAIIAggCCAIIAggCCAIIAggCCAIIAggCCAIIAggCFQIDAsNzcQB+AAAAAAACc3EAfgAE///////////////+/////v////91cQB+AAcAAAAEOUUu/nh4d0UCHgACiQICAkACBAIFAgYCBwIIAgkCJQILAosCDQIIAggCCAIIAggCCAIIAggCCAIIAggCCAIIAggCCAIIAggCFQIDAsRzcQB+AAAAAAACc3EAfgAE///////////////+/////v////91cQB+AAcAAAAEMe+1GXh4d0UCHgACiQICAlQCBAIFAgYCBwIIAgkCigILAosCDQIIAggCCAIIAggCCAIIAggCCAIIAggCCAIIAggCCAIIAggCFQIDAsVzcQB+AAAAAAACc3EAfgAE///////////////+/////v////91cQB+AAcAAAADEo7UeHh3RQIeAAKJAgICAwIEAgUCBgIHAggCCQKKAgsCiwINAggCCAIIAggCCAIIAggCCAIIAggCCAIIAggCCAIIAggCCAIVAgMCxnNxAH4AAAAAAAJzcQB+AAT///////////////7////+/////3VxAH4ABwAAAAMSpqJ4eHdFAh4AAokCAgJYAgQCBQIGAgcCCAIJAiUCCwKLAg0CCAIIAggCCAIIAggCCAIIAggCCAIIAggCCAIIAggCCAIIAhUCAwLHc3EAfgAAAAAAAnNxAH4ABP///////////////v////7/////dXEAfgAHAAAABB6uCU94eHdFAh4AAokCAgI0AgQCBQIGAgcCCAIJAgoCCwKLAg0CCAIIAggCCAIIAggCCAIIAggCCAIIAggCCAIIAggCCAIIAhUCAwLIc3EAfgAAAAAAAnNxAH4ABP///////////////v////7/////dXEAfgAHAAAABATh3pl4eHdFAh4AAokCAgJYAgQCBQIGAgcCCAIJAooCCwKLAg0CCAIIAggCCAIIAggCCAIIAggCCAIIAggCCAIIAggCCAIIAhUCAwLJc3EAfgAAAAAAAnNxAH4ABP///////////////v////7/////dXEAfgAHAAAAAxJbqXh4d0UCHgACiQICAh0CBAIFAgYCBwIIAgkCigILAosCDQIIAggCCAIIAggCCAIIAggCCAIIAggCCAIIAggCCAIIAggCFQIDAspzcQB+AAAAAAACc3EAfgAE///////////////+/////v////91cQB+AAcAAAADEqKoeHh3RQIeAAKJAgICMAIEAgUCBgIHAggCCQIKAgsCiwINAggCCAIIAggCCAIIAggCCAIIAggCCAIIAggCCAIIAggCCAIVAgMCy3NxAH4AAAAAAAJzcQB+AAT///////////////7////+/////3VxAH4ABwAAAANOuAp4eHdFAh4AAokCAgIDAgQCBQIGAgcCCAIJAiUCCwKLAg0CCAIIAggCCAIIAggCCAIIAggCCAIIAggCCAIIAggCCAIIAhUCAwLMc3EAfgAAAAAAAnNxAH4ABP///////////////v////7/////dXEAfgAHAAAABENETeB4eHdFAh4AAokCAgI6AgQCBQIGAgcCCAIJAgoCCwKLAg0CCAIIAggCCAIIAggCCAIIAggCCAIIAggCCAIIAggCCAIIAhUCAwLNc3EAfgAAAAAAAnNxAH4ABP///////////////v////7/////dXEAfgAHAAAABAFkyvJ4eHdFAh4AAokCAgJGAgQCBQIGAgcCCAIJAiUCCwKLAg0CCAIIAggCCAIIAggCCAIIAggCCAIIAggCCAIIAggCCAIIAhUCAwLOc3EAfgAAAAAAAnNxAH4ABP///////////////v////7/////dXEAfgAHAAAABAvREnR4eHdFAh4AAokCAgJMAgQCBQIGAgcCCAIJAgoCCwKLAg0CCAIIAggCCAIIAggCCAIIAggCCAIIAggCCAIIAggCCAIIAhUCAwLPc3EAfgAAAAAAAnNxAH4ABP///////////////v////7/////dXEAfgAHAAAABALXZ1R4eHdFAh4AAokCAgJEAgQCBQIGAgcCCAIJAiUCCwKLAg0CCAIIAggCCAIIAggCCAIIAggCCAIIAggCCAIIAggCCAIIAhUCAwLQc3EAfgAAAAAAAnNxAH4ABP///////////////v////7/////dXEAfgAHAAAABCQ0bfR4eHdFAh4AAokCAgIrAgQCBQIGAgcCCAIJAiUCCwKLAg0CCAIIAggCCAIIAggCCAIIAggCCAIIAggCCAIIAggCCAIIAhUCAwLRc3EAfgAAAAAAAnNxAH4ABP///////////////v////7/////dXEAfgAHAAAABB2x+kx4eHdFAh4AAokCAgJAAgQCBQIGAgcCCAIJAooCCwKLAg0CCAIIAggCCAIIAggCCAIIAggCCAIIAggCCAIIAggCCAIIAhUCAwLSc3EAfgAAAAAAAnNxAH4ABP///////////////v////7/////dXEAfgAHAAAAAxJvRnh4d0UCHgACiQICAkYCBAIFAgYCBwIIAgkCigILAosCDQIIAggCCAIIAggCCAIIAggCCAIIAggCCAIIAggCCAIIAggCFQIDAtNzcQB+AAAAAAACc3EAfgAE///////////////+/////v////91cQB+AAcAAAADEnsVeHh3RQIeAAKJAgICNgIEAgUCBgIHAggCCQIKAgsCiwINAggCCAIIAggCCAIIAggCCAIIAggCCAIIAggCCAIIAggCCAIVAgMC1HNxAH4AAAAAAAJzcQB+AAT///////////////7////+/////3VxAH4ABwAAAAQOCxxKeHh3igIeAAKJAgICGwIEAgUCBgIHAggCCQKKAgsCiwINAggCCAIIAggCCAIIAggCCAIIAggCCAIIAggCCAIIAggCCAIVAgMCTgIeAAKJAgICGwIEAgUCBgIHAggCCQIlAgsCiwINAggCCAIIAggCCAIIAggCCAIIAggCCAIIAggCCAIIAggCCAIVAgMC1XNxAH4AAAAAAAJzcQB+AAT///////////////7////+/////3VxAH4ABwAAAAQv/sZceHh3RQIeAAKJAgICVAIEAgUCBgIHAggCCQIlAgsCiwINAggCCAIIAggCCAIIAggCCAIIAggCCAIIAggCCAIIAggCCAIVAgMC1nNxAH4AAAAAAAJzcQB+AAT///////////////7////+/////3VxAH4ABwAAAAQp4OUTeHh3RQIeAAKJAgICQgIEAgUCBgIHAggCCQIKAgsCiwINAggCCAIIAggCCAIIAggCCAIIAggCCAIIAggCCAIIAggCCAIVAgMC13NxAH4AAAAAAAJzcQB+AAT///////////////7////+/////3VxAH4ABwAAAAMy9xF4eHdFAh4AAokCAgJIAgQCBQIGAgcCCAIJAgoCCwKLAg0CCAIIAggCCAIIAggCCAIIAggCCAIIAggCCAIIAggCCAIIAhUCAwLYc3EAfgAAAAAAAnNxAH4ABP///////////////v////7/////dXEAfgAHAAAABB0QqXR4eHoAAAQAAh4AAtkACTY1NjA5Nzk2OAICAjQCBAIFAgYCBwIIAgkCCgILAgwCDQIIAggCCAIIAggCCAIIAggCCAIIAggCCAIIAggCCAIIAggCBAIDAjUCHgAC2QICAjYCBAIFAgYCBwIIAgkCCgILAgwCDQIIAggCCAIIAggCCAIIAggCCAIIAggCCAIIAggCCAIIAggCBAIDAjcCHgAC2QICAh0CBAIFAgYCBwIIAgkCCgILAgwCDQIIAggCCAIIAggCCAIIAggCCAIIAggCCAIIAggCCAIIAggCBAIDAmoCHgAC2QICAlMCBAIFAgYCBwIIAgkCCgILAgwCDQIIAggCCAIIAggCCAIIAggCCAIIAggCCAIIAggCCAIIAggCBAIDAn4CHgAC2QICAjgCBAIFAgYCBwIIAgkCCgILAgwCDQIIAggCCAIIAggCCAIIAggCCAIIAggCCAIIAggCCAIIAggCBAIDAoECHgAC2QICAjACBAIFAgYCBwIIAgkCCgILAgwCDQIIAggCCAIIAggCCAIIAggCCAIIAggCCAIIAggCCAIIAggCBAIDAlACHgAC2QICAlQCBAIFAgYCBwIIAgkCCgILAgwCDQIIAggCCAIIAggCCAIIAggCCAIIAggCCAIIAggCCAIIAggCBAIDAlUCHgAC2QICAkwCBAIFAgYCBwIIAgkCCgILAgwCDQIIAggCCAIIAggCCAIIAggCCAIIAggCCAIIAggCCAIIAggCBAIDAnsCHgAC2QICAkQCBAIFAgYCBwIIAgkCCgILAgwCDQIIAggCCAIIAggCCAIIAggCCAIIAggCCAIIAggCCAIIAggCBAIDAkUCHgAC2QICAiQCBAIFAgYCBwIIAgkCCgILAgwCDQIIAggCCAIIAggCCAIIAggCCAIIAggCCAIIAggCCAIIAggCBAIDAj8CHgAC2QICAisCBAIFAgYCBwIIAgkCCgILAgwCDQIIAggCCAIIAggCCAIIAggCCAIIAggCCAIIAggCCAIIAggCBAIDAj0CHgAC2QICAgMCBAIFAgYCBwIIAgkCCgILAgwCDQIIAggCCAIIAggCCAIIAggCCAIIAggCCAIIAggCCAIIAggCBAIDAg4CHgAC2QICAicCBAIFAgYCBwIIAgkCCgILAgwCDQIIAggCCAIIAggCCAIIAggCCAIIAggCCAIIAggCCAIIAggCBAIDAigCHgAC2QICAiICBAIFAgYCBwIIAgkCCgILAgwCDQIIAggCCAIIAggCCAIIAggCCAIIAggCCAIIAggCCAIIAggCBAIDAloCHgAC2QICAlYCBAIFAgYCBwIIAgkCCgILAgwCDQIIAggCCAIIAggCCAIIAggCCHoAAAQAAggCCAIIAggCCAIIAggCCAIEAgMCdgIeAALaAAk3MTYyNzM4MjQCAgI6AgQCBQIGAgcCCAIJAgoCCwIMAg0CCAIIAggCCAIIAggCCAIIAggCCAIIAggCCAIIAggCCAIIAhoCAwJnAh4AAtoCAgIwAgQCBQIGAgcCCAIJAgoCCwIMAg0CCAIIAggCCAIIAggCCAIIAggCCAIIAggCCAIIAggCCAIIAhoCAwJQAh4AAtoCAgJMAgQCBQIGAgcCCAIJAiUCCwIMAg0CCAIIAggCCAIIAggCCAIIAggCCAIIAggCCAIIAggCCAIIAhoCAwJ8Ah4AAtoCAgItAgQCBQIGAgcCCAIJAh4CCwIMAg0CCAIIAggCCAIIAggCCAIIAggCCAIIAggCCAIIAggCCAIIAhoCAwJpAh4AAtoCAgJEAgQCBQIGAgcCCAIJAiUCCwIMAg0CCAIIAggCCAIIAggCCAIIAggCCAIIAggCCAIIAggCCAIIAhoCAwJlAh4AAtoCAgInAgQCBQIGAgcCCAIJAh4CCwIMAg0CCAIIAggCCAIIAggCCAIIAggCCAIIAggCCAIIAggCCAIIAhoCAwJrAh4AAtoCAgIDAgQCBQIGAgcCCAIJAh4CCwIMAg0CCAIIAggCCAIIAggCCAIIAggCCAIIAggCCAIIAggCCAIIAhoCAwJgAh4AAtoCAgJRAgQCBQIGAgcCCAIJAiUCCwIMAg0CCAIIAggCCAIIAggCCAIIAggCCAIIAggCCAIIAggCCAIIAhoCAwJoAh4AAtoCAgJGAgQCBQIGAgcCCAIJAiUCCwIMAg0CCAIIAggCCAIIAggCCAIIAggCCAIIAggCCAIIAggCCAIIAhoCAwJsAh4AAtoCAgJYAgQCBQIGAgcCCAIJAh4CCwIMAg0CCAIIAggCCAIIAggCCAIIAggCCAIIAggCCAIIAggCCAIIAhoCAwJbAh4AAtoCAgIiAgQCBQIGAgcCCAIJAgoCCwIMAg0CCAIIAggCCAIIAggCCAIIAggCCAIIAggCCAIIAggCCAIIAhoCAwJaAh4AAtoCAgIpAgQCBQIGAgcCCAIJAgoCCwIMAg0CCAIIAggCCAIIAggCCAIIAggCCAIIAggCCAIIAggCCAIIAhoCAwKHAh4AAtoCAgJWAgQCBQIGAgcCCAIJAiUCCwIMAg0CCAIIAggCCAIIAggCCAIIAggCCAIIAggCCAIIAggCCAIIAhoCAwJXAh4AAtoCAgJhAgQCBQIGAgcCCAIJAh4CCwIMAg0CCAIIAggCCAIIAggCCAIIAggCCAIIAggCCAIIAggCCAIIAhoCAwJiAh4AAtoCAgJTAgQCBQIGAgcCCAIJAh4CC3oAAAQAAgwCDQIIAggCCAIIAggCCAIIAggCCAIIAggCCAIIAggCCAIIAggCGgIDAk4CHgAC2gICAlwCBAIFAgYCBwIIAgkCJQILAgwCDQIIAggCCAIIAggCCAIIAggCCAIIAggCCAIIAggCCAIIAggCGgIDAl0CHgAC2gICAlQCBAIFAgYCBwIIAgkCHgILAgwCDQIIAggCCAIIAggCCAIIAggCCAIIAggCCAIIAggCCAIIAggCGgIDAl8CHgAC2gICAkgCBAIFAgYCBwIIAgkCJQILAgwCDQIIAggCCAIIAggCCAIIAggCCAIIAggCCAIIAggCCAIIAggCGgIDAl4CHgAC2gICAkwCBAIFAgYCBwIIAgkCHgILAgwCDQIIAggCCAIIAggCCAIIAggCCAIIAggCCAIIAggCCAIIAggCGgIDAk0CHgAC2gICAlECBAIFAgYCBwIIAgkCHgILAgwCDQIIAggCCAIIAggCCAIIAggCCAIIAggCCAIIAggCCAIIAggCGgIDAlICHgAC2gICAicCBAIFAgYCBwIIAgkCJQILAgwCDQIIAggCCAIIAggCCAIIAggCCAIIAggCCAIIAggCCAIIAggCGgIDAksCHgAC2gICAkACBAIFAgYCBwIIAgkCCgILAgwCDQIIAggCCAIIAggCCAIIAggCCAIIAggCCAIIAggCCAIIAggCGgIDAmQCHgAC2gICAh0CBAIFAgYCBwIIAgkCCgILAgwCDQIIAggCCAIIAggCCAIIAggCCAIIAggCCAIIAggCCAIIAggCGgIDAmoCHgAC2gICAkICBAIFAgYCBwIIAgkCHgILAgwCDQIIAggCCAIIAggCCAIIAggCCAIIAggCCAIIAggCCAIIAggCGgIDAkMCHgAC2gICAlQCBAIFAgYCBwIIAgkCCgILAgwCDQIIAggCCAIIAggCCAIIAggCCAIIAggCCAIIAggCCAIIAggCGgIDAlUCHgAC2gICAi0CBAIFAgYCBwIIAgkCJQILAgwCDQIIAggCCAIIAggCCAIIAggCCAIIAggCCAIIAggCCAIIAggCGgIDAk8CHgAC2gICAlwCBAIFAgYCBwIIAgkCCgILAgwCDQIIAggCCAIIAggCCAIIAggCCAIIAggCCAIIAggCCAIIAggCGgIDAnMCHgAC2gICAkYCBAIFAgYCBwIIAgkCCgILAgwCDQIIAggCCAIIAggCCAIIAggCCAIIAggCCAIIAggCCAIIAggCGgIDAkcCHgAC2gICAkQCBAIFAgYCBwIIAgkCCgILAgwCDQIIAggCCAIIAggCCAIIAggCCAIIAggCCAIIAggCCAIIAggCGgIDAkUCHgAC2gICAkgCBAIFAnoAAAQABgIHAggCCQIeAgsCDAINAggCCAIIAggCCAIIAggCCAIIAggCCAIIAggCCAIIAggCCAIaAgMCSQIeAALaAgICVgIEAgUCBgIHAggCCQIKAgsCDAINAggCCAIIAggCCAIIAggCCAIIAggCCAIIAggCCAIIAggCCAIaAgMCdgIeAALaAgICKwIEAgUCBgIHAggCCQIKAgsCDAINAggCCAIIAggCCAIIAggCCAIIAggCCAIIAggCCAIIAggCCAIaAgMCPQIeAALaAgICKQIEAgUCBgIHAggCCQIlAgsCDAINAggCCAIIAggCCAIIAggCCAIIAggCCAIIAggCCAIIAggCCAIaAgMCbgIeAALaAgICIgIEAgUCBgIHAggCCQIlAgsCDAINAggCCAIIAggCCAIIAggCCAIIAggCCAIIAggCCAIIAggCCAIaAgMCbQIeAALaAgICUwIEAgUCBgIHAggCCQIlAgsCDAINAggCCAIIAggCCAIIAggCCAIIAggCCAIIAggCCAIIAggCCAIaAgMCbwIeAALaAgICJAIEAgUCBgIHAggCCQIKAgsCDAINAggCCAIIAggCCAIIAggCCAIIAggCCAIIAggCCAIIAggCCAIaAgMCPwIeAALaAgICNgIEAgUCBgIHAggCCQIeAgsCDAINAggCCAIIAggCCAIIAggCCAIIAggCCAIIAggCCAIIAggCCAIaAgMCPgIeAALaAgICYQIEAgUCBgIHAggCCQIlAgsCDAINAggCCAIIAggCCAIIAggCCAIIAggCCAIIAggCCAIIAggCCAIaAgMCcAIeAALaAgICNgIEAgUCBgIHAggCCQIKAgsCDAINAggCCAIIAggCCAIIAggCCAIIAggCCAIIAggCCAIIAggCCAIaAgMCNwIeAALaAgICOgIEAgUCBgIHAggCCQIeAgsCDAINAggCCAIIAggCCAIIAggCCAIIAggCCAIIAggCCAIIAggCCAIaAgMCOwIeAALaAgICJAIEAgUCBgIHAggCCQIlAgsCDAINAggCCAIIAggCCAIIAggCCAIIAggCCAIIAggCCAIIAggCCAIaAgMCJgIeAALaAgICLQIEAgUCBgIHAggCCQIKAgsCDAINAggCCAIIAggCCAIIAggCCAIIAggCCAIIAggCCAIIAggCCAIaAgMCLgIeAALaAgICOAIEAgUCBgIHAggCCQIlAgsCDAINAggCCAIIAggCCAIIAggCCAIIAggCCAIIAggCCAIIAggCCAIaAgMCOQIeAALaAgICHQIEAgUCBgIHAggCCQIlAgsCDAINAggCCAIIAggCCAIIAggCCAIIAggCCAIIAggCCAIIAggCCAIaAgMCSgIeAHoAAAQAAtoCAgIrAgQCBQIGAgcCCAIJAiUCCwIMAg0CCAIIAggCCAIIAggCCAIIAggCCAIIAggCCAIIAggCCAIIAhoCAwIsAh4AAtoCAgIwAgQCBQIGAgcCCAIJAh4CCwIMAg0CCAIIAggCCAIIAggCCAIIAggCCAIIAggCCAIIAggCCAIIAhoCAwIxAh4AAtoCAgJAAgQCBQIGAgcCCAIJAiUCCwIMAg0CCAIIAggCCAIIAggCCAIIAggCCAIIAggCCAIIAggCCAIIAhoCAwJBAh4AAtoCAgIDAgQCBQIGAgcCCAIJAgoCCwIMAg0CCAIIAggCCAIIAggCCAIIAggCCAIIAggCCAIIAggCCAIIAhoCAwIOAh4AAtoCAgI2AgQCBQIGAgcCCAIJAiUCCwIMAg0CCAIIAggCCAIIAggCCAIIAggCCAIIAggCCAIIAggCCAIIAhoCAwKEAh4AAtoCAgInAgQCBQIGAgcCCAIJAgoCCwIMAg0CCAIIAggCCAIIAggCCAIIAggCCAIIAggCCAIIAggCCAIIAhoCAwIoAh4AAtoCAgIpAgQCBQIGAgcCCAIJAh4CCwIMAg0CCAIIAggCCAIIAggCCAIIAggCCAIIAggCCAIIAggCCAIIAhoCAwIqAh4AAtoCAgJYAgQCBQIGAgcCCAIJAgoCCwIMAg0CCAIIAggCCAIIAggCCAIIAggCCAIIAggCCAIIAggCCAIIAhoCAwJZAh4AAtoCAgIiAgQCBQIGAgcCCAIJAh4CCwIMAg0CCAIIAggCCAIIAggCCAIIAggCCAIIAggCCAIIAggCCAIIAhoCAwIjAh4AAtoCAgI4AgQCBQIGAgcCCAIJAh4CCwIMAg0CCAIIAggCCAIIAggCCAIIAggCCAIIAggCCAIIAggCCAIIAhoCAwJOAh4AAtoCAgJCAgQCBQIGAgcCCAIJAiUCCwIMAg0CCAIIAggCCAIIAggCCAIIAggCCAIIAggCCAIIAggCCAIIAhoCAwKAAh4AAtoCAgI4AgQCBQIGAgcCCAIJAgoCCwIMAg0CCAIIAggCCAIIAggCCAIIAggCCAIIAggCCAIIAggCCAIIAhoCAwKBAh4AAtoCAgJhAgQCBQIGAgcCCAIJAgoCCwIMAg0CCAIIAggCCAIIAggCCAIIAggCCAIIAggCCAIIAggCCAIIAhoCAwKGAh4AAtoCAgJRAgQCBQIGAgcCCAIJAgoCCwIMAg0CCAIIAggCCAIIAggCCAIIAggCCAIIAggCCAIIAggCCAIIAhoCAwJ9Ah4AAtoCAgJMAgQCBQIGAgcCCAIJAgoCCwIMAg0CCAIIAggCCAIIAggCCAIIAggCCAIIAggCCAIIAggCCHoAAAQAAggCGgIDAnsCHgAC2gICAlMCBAIFAgYCBwIIAgkCCgILAgwCDQIIAggCCAIIAggCCAIIAggCCAIIAggCCAIIAggCCAIIAggCGgIDAn4CHgAC2gICAkYCBAIFAgYCBwIIAgkCHgILAgwCDQIIAggCCAIIAggCCAIIAggCCAIIAggCCAIIAggCCAIIAggCGgIDAoICHgAC2gICAiQCBAIFAgYCBwIIAgkCHgILAgwCDQIIAggCCAIIAggCCAIIAggCCAIIAggCCAIIAggCCAIIAggCGgIDAk4CHgAC2gICAisCBAIFAgYCBwIIAgkCHgILAgwCDQIIAggCCAIIAggCCAIIAggCCAIIAggCCAIIAggCCAIIAggCGgIDAnkCHgAC2gICAh0CBAIFAgYCBwIIAgkCHgILAgwCDQIIAggCCAIIAggCCAIIAggCCAIIAggCCAIIAggCCAIIAggCGgIDAh8CHgAC2gICAkQCBAIFAgYCBwIIAgkCHgILAgwCDQIIAggCCAIIAggCCAIIAggCCAIIAggCCAIIAggCCAIIAggCGgIDAk4CHgAC2gICAkACBAIFAgYCBwIIAgkCHgILAgwCDQIIAggCCAIIAggCCAIIAggCCAIIAggCCAIIAggCCAIIAggCGgIDAoMCHgAC2gICAjACBAIFAgYCBwIIAgkCJQILAgwCDQIIAggCCAIIAggCCAIIAggCCAIIAggCCAIIAggCCAIIAggCGgIDAmYCHgAC2gICAgMCBAIFAgYCBwIIAgkCJQILAgwCDQIIAggCCAIIAggCCAIIAggCCAIIAggCCAIIAggCCAIIAggCGgIDAnoCHgAC2gICAjoCBAIFAgYCBwIIAgkCJQILAgwCDQIIAggCCAIIAggCCAIIAggCCAIIAggCCAIIAggCCAIIAggCGgIDAmMCHgAC2gICAlgCBAIFAgYCBwIIAgkCJQILAgwCDQIIAggCCAIIAggCCAIIAggCCAIIAggCCAIIAggCCAIIAggCGgIDAnUCHgAC2gICAlQCBAIFAgYCBwIIAgkCJQILAgwCDQIIAggCCAIIAggCCAIIAggCCAIIAggCCAIIAggCCAIIAggCGgIDAnQCHgAC2gICAlwCBAIFAgYCBwIIAgkCHgILAgwCDQIIAggCCAIIAggCCAIIAggCCAIIAggCCAIIAggCCAIIAggCGgIDAncCHgAC2gICAkICBAIFAgYCBwIIAgkCCgILAgwCDQIIAggCCAIIAggCCAIIAggCCAIIAggCCAIIAggCCAIIAggCGgIDAnICHgAC2gICAkgCBAIFAgYCBwIIAgkCCgILAgwCDQIIAggCCAIIAggCCAIIAggCCAIIAnoAAAQACAIIAggCCAIIAggCCAIaAgMCcQIeAALaAgICVgIEAgUCBgIHAggCCQIeAgsCDAINAggCCAIIAggCCAIIAggCCAIIAggCCAIIAggCCAIIAggCCAIaAgMCeAIeAALbAAk3NzIwNzAwODgCAgIDAgQCBQIGAgcCCAIJAgoCCwIMAg0CCAIIAggCCAIIAggCCAIIAggCCAIIAggCCAIIAggCCAIIAhgCAwIOAh4AAtsCAgI2AgQCBQIGAgcCCAIJAiUCCwIMAg0CCAIIAggCCAIIAggCCAIIAggCCAIIAggCCAIIAggCCAIIAhgCAwKEAh4AAtsCAgJYAgQCBQIGAgcCCAIJAgoCCwIMAg0CCAIIAggCCAIIAggCCAIIAggCCAIIAggCCAIIAggCCAIIAhgCAwJZAh4AAtsCAgItAgQCBQIGAgcCCAIJAgoCCwIMAg0CCAIIAggCCAIIAggCCAIIAggCCAIIAggCCAIIAggCCAIIAhgCAwIuAh4AAtsCAgI4AgQCBQIGAgcCCAIJAh4CCwIMAg0CCAIIAggCCAIIAggCCAIIAggCCAIIAggCCAIIAggCCAIIAhgCAwJOAh4AAtsCAgInAgQCBQIGAgcCCAIJAgoCCwIMAg0CCAIIAggCCAIIAggCCAIIAggCCAIIAggCCAIIAggCCAIIAhgCAwIoAh4AAtsCAgIpAgQCBQIGAgcCCAIJAh4CCwIMAg0CCAIIAggCCAIIAggCCAIIAggCCAIIAggCCAIIAggCCAIIAhgCAwIqAh4AAtsCAgIkAgQCBQIGAgcCCAIJAiUCCwIMAg0CCAIIAggCCAIIAggCCAIIAggCCAIIAggCCAIIAggCCAIIAhgCAwImAh4AAtsCAgJCAgQCBQIGAgcCCAIJAiUCCwIMAg0CCAIIAggCCAIIAggCCAIIAggCCAIIAggCCAIIAggCCAIIAhgCAwKAAh4AAtsCAgIiAgQCBQIGAgcCCAIJAh4CCwIMAg0CCAIIAggCCAIIAggCCAIIAggCCAIIAggCCAIIAggCCAIIAhgCAwIjAh4AAtsCAgIrAgQCBQIGAgcCCAIJAiUCCwIMAg0CCAIIAggCCAIIAggCCAIIAggCCAIIAggCCAIIAggCCAIIAhgCAwIsAh4AAtsCAgJAAgQCBQIGAgcCCAIJAiUCCwIMAg0CCAIIAggCCAIIAggCCAIIAggCCAIIAggCCAIIAggCCAIIAhgCAwJBAh4AAtsCAgI2AgQCBQIGAgcCCAIJAgoCCwIMAg0CCAIIAggCCAIIAggCCAIIAggCCAIIAggCCAIIAggCCAIIAhgCAwI3Ah4AAtsCAgI6AgQCBQIGAgcCCAIJAh4CCwIMAnoAAAQADQIIAggCCAIIAggCCAIIAggCCAIIAggCCAIIAggCCAIIAggCGAIDAjsCHgAC2wICAjgCBAIFAgYCBwIIAgkCJQILAgwCDQIIAggCCAIIAggCCAIIAggCCAIIAggCCAIIAggCCAIIAggCGAIDAjkCHgAC2wICAjACBAIFAgYCBwIIAgkCHgILAgwCDQIIAggCCAIIAggCCAIIAggCCAIIAggCCAIIAggCCAIIAggCGAIDAjECHgAC2wICAjQCBAIFAgYCBwIIAgkCCgILAgwCDQIIAggCCAIIAggCCAIIAggCCAIIAggCCAIIAggCCAIIAggCGAIDAjUCHgAC2wICAlYCBAIFAgYCBwIIAgkCCgILAgwCDQIIAggCCAIIAggCCAIIAggCCAIIAggCCAIIAggCCAIIAggCGAIDAnYCHgAC2wICAisCBAIFAgYCBwIIAgkCCgILAgwCDQIIAggCCAIIAggCCAIIAggCCAIIAggCCAIIAggCCAIIAggCGAIDAj0CHgAC2wICAkYCBAIFAgYCBwIIAgkCCgILAgwCDQIIAggCCAIIAggCCAIIAggCCAIIAggCCAIIAggCCAIIAggCGAIDAkcCHgAC2wICAkQCBAIFAgYCBwIIAgkCCgILAgwCDQIIAggCCAIIAggCCAIIAggCCAIIAggCCAIIAggCCAIIAggCGAIDAkUCHgAC2wICAh0CBAIFAgYCBwIIAgkCJQILAgwCDQIIAggCCAIIAggCCAIIAggCCAIIAggCCAIIAggCCAIIAggCGAIDAkoCHgAC2wICAlwCBAIFAgYCBwIIAgkCCgILAgwCDQIIAggCCAIIAggCCAIIAggCCAIIAggCCAIIAggCCAIIAggCGAIDAnMCHgAC2wICAlMCBAIFAgYCBwIIAgkCJQILAgwCDQIIAggCCAIIAggCCAIIAggCCAIIAggCCAIIAggCCAIIAggCGAIDAm8CHgAC2wICAikCBAIFAgYCBwIIAgkCJQILAgwCDQIIAggCCAIIAggCCAIIAggCCAIIAggCCAIIAggCCAIIAggCGAIDAm4CHgAC2wICAiICBAIFAgYCBwIIAgkCJQILAgwCDQIIAggCCAIIAggCCAIIAggCCAIIAggCCAIIAggCCAIIAggCGAIDAm0CHgAC2wICAmECBAIFAgYCBwIIAgkCJQILAgwCDQIIAggCCAIIAggCCAIIAggCCAIIAggCCAIIAggCCAIIAggCGAIDAnACHgAC2wICAjQCBAIFAgYCBwIIAgkCHgILAgwCDQIIAggCCAIIAggCCAIIAggCCAIIAggCCAIIAggCCAIIAggCGAIDAk4CHgAC2wICAkICBAIFAgYCB3oAAAQAAggCCQIeAgsCDAINAggCCAIIAggCCAIIAggCCAIIAggCCAIIAggCCAIIAggCCAIYAgMCQwIeAALbAgICSAIEAgUCBgIHAggCCQIeAgsCDAINAggCCAIIAggCCAIIAggCCAIIAggCCAIIAggCCAIIAggCCAIYAgMCSQIeAALbAgICNgIEAgUCBgIHAggCCQIeAgsCDAINAggCCAIIAggCCAIIAggCCAIIAggCCAIIAggCCAIIAggCCAIYAgMCPgIeAALbAgICJAIEAgUCBgIHAggCCQIKAgsCDAINAggCCAIIAggCCAIIAggCCAIIAggCCAIIAggCCAIIAggCCAIYAgMCPwIeAALbAgICTAIEAgUCBgIHAggCCQIeAgsCDAINAggCCAIIAggCCAIIAggCCAIIAggCCAIIAggCCAIIAggCCAIYAgMCTQIeAALbAgICLQIEAgUCBgIHAggCCQIlAgsCDAINAggCCAIIAggCCAIIAggCCAIIAggCCAIIAggCCAIIAggCCAIYAgMCTwIeAALbAgICHQIEAgUCBgIHAggCCQIKAgsCDAINAggCCAIIAggCCAIIAggCCAIIAggCCAIIAggCCAIIAggCCAIYAgMCagIeAALbAgICUQIEAgUCBgIHAggCCQIeAgsCDAINAggCCAIIAggCCAIIAggCCAIIAggCCAIIAggCCAIIAggCCAIYAgMCUgIeAALbAgICJwIEAgUCBgIHAggCCQIlAgsCDAINAggCCAIIAggCCAIIAggCCAIIAggCCAIIAggCCAIIAggCCAIYAgMCSwIeAALbAgICQAIEAgUCBgIHAggCCQIKAgsCDAINAggCCAIIAggCCAIIAggCCAIIAggCCAIIAggCCAIIAggCCAIYAgMCZAIeAALbAgICVAIEAgUCBgIHAggCCQIKAgsCDAINAggCCAIIAggCCAIIAggCCAIIAggCCAIIAggCCAIIAggCCAIYAgMCVQIeAALbAgICWAIEAgUCBgIHAggCCQIeAgsCDAINAggCCAIIAggCCAIIAggCCAIIAggCCAIIAggCCAIIAggCCAIYAgMCWwIeAALbAgICIgIEAgUCBgIHAggCCQIKAgsCDAINAggCCAIIAggCCAIIAggCCAIIAggCCAIIAggCCAIIAggCCAIYAgMCWgIeAALbAgICVgIEAgUCBgIHAggCCQIlAgsCDAINAggCCAIIAggCCAIIAggCCAIIAggCCAIIAggCCAIIAggCCAIYAgMCVwIeAALbAgICKQIEAgUCBgIHAggCCQIKAgsCDAINAggCCAIIAggCCAIIAggCCAIIAggCCAIIAggCCAIIAggCCAIYAgMChwIeAALbAnoAAAQAAgJhAgQCBQIGAgcCCAIJAh4CCwIMAg0CCAIIAggCCAIIAggCCAIIAggCCAIIAggCCAIIAggCCAIIAhgCAwJiAh4AAtsCAgJcAgQCBQIGAgcCCAIJAiUCCwIMAg0CCAIIAggCCAIIAggCCAIIAggCCAIIAggCCAIIAggCCAIIAhgCAwJdAh4AAtsCAgJIAgQCBQIGAgcCCAIJAiUCCwIMAg0CCAIIAggCCAIIAggCCAIIAggCCAIIAggCCAIIAggCCAIIAhgCAwJeAh4AAtsCAgJUAgQCBQIGAgcCCAIJAh4CCwIMAg0CCAIIAggCCAIIAggCCAIIAggCCAIIAggCCAIIAggCCAIIAhgCAwJfAh4AAtsCAgJTAgQCBQIGAgcCCAIJAh4CCwIMAg0CCAIIAggCCAIIAggCCAIIAggCCAIIAggCCAIIAggCCAIIAhgCAwJOAh4AAtsCAgJRAgQCBQIGAgcCCAIJAiUCCwIMAg0CCAIIAggCCAIIAggCCAIIAggCCAIIAggCCAIIAggCCAIIAhgCAwJoAh4AAtsCAgIwAgQCBQIGAgcCCAIJAgoCCwIMAg0CCAIIAggCCAIIAggCCAIIAggCCAIIAggCCAIIAggCCAIIAhgCAwJQAh4AAtsCAgJMAgQCBQIGAgcCCAIJAiUCCwIMAg0CCAIIAggCCAIIAggCCAIIAggCCAIIAggCCAIIAggCCAIIAhgCAwJ8Ah4AAtsCAgJEAgQCBQIGAgcCCAIJAiUCCwIMAg0CCAIIAggCCAIIAggCCAIIAggCCAIIAggCCAIIAggCCAIIAhgCAwJlAh4AAtsCAgJIAgQCBQIGAgcCCAIJAgoCCwIMAg0CCAIIAggCCAIIAggCCAIIAggCCAIIAggCCAIIAggCCAIIAhgCAwJxAh4AAtsCAgI6AgQCBQIGAgcCCAIJAgoCCwIMAg0CCAIIAggCCAIIAggCCAIIAggCCAIIAggCCAIIAggCCAIIAhgCAwJnAh4AAtsCAgInAgQCBQIGAgcCCAIJAh4CCwIMAg0CCAIIAggCCAIIAggCCAIIAggCCAIIAggCCAIIAggCCAIIAhgCAwJrAh4AAtsCAgItAgQCBQIGAgcCCAIJAh4CCwIMAg0CCAIIAggCCAIIAggCCAIIAggCCAIIAggCCAIIAggCCAIIAhgCAwJpAh4AAtsCAgJGAgQCBQIGAgcCCAIJAiUCCwIMAg0CCAIIAggCCAIIAggCCAIIAggCCAIIAggCCAIIAggCCAIIAhgCAwJsAh4AAtsCAgIDAgQCBQIGAgcCCAIJAh4CCwIMAg0CCAIIAggCCAIIAggCCAIIAggCCAIIAggCCAIIAggCCAIIAnoAAAQAGAIDAmACHgAC2wICAlgCBAIFAgYCBwIIAgkCJQILAgwCDQIIAggCCAIIAggCCAIIAggCCAIIAggCCAIIAggCCAIIAggCGAIDAnUCHgAC2wICAlQCBAIFAgYCBwIIAgkCJQILAgwCDQIIAggCCAIIAggCCAIIAggCCAIIAggCCAIIAggCCAIIAggCGAIDAnQCHgAC2wICAlwCBAIFAgYCBwIIAgkCHgILAgwCDQIIAggCCAIIAggCCAIIAggCCAIIAggCCAIIAggCCAIIAggCGAIDAncCHgAC2wICAgMCBAIFAgYCBwIIAgkCJQILAgwCDQIIAggCCAIIAggCCAIIAggCCAIIAggCCAIIAggCCAIIAggCGAIDAnoCHgAC2wICAkICBAIFAgYCBwIIAgkCCgILAgwCDQIIAggCCAIIAggCCAIIAggCCAIIAggCCAIIAggCCAIIAggCGAIDAnICHgAC2wICAkwCBAIFAgYCBwIIAgkCCgILAgwCDQIIAggCCAIIAggCCAIIAggCCAIIAggCCAIIAggCCAIIAggCGAIDAnsCHgAC2wICAlYCBAIFAgYCBwIIAgkCHgILAgwCDQIIAggCCAIIAggCCAIIAggCCAIIAggCCAIIAggCCAIIAggCGAIDAngCHgAC2wICAlMCBAIFAgYCBwIIAgkCCgILAgwCDQIIAggCCAIIAggCCAIIAggCCAIIAggCCAIIAggCCAIIAggCGAIDAn4CHgAC2wICAjACBAIFAgYCBwIIAgkCJQILAgwCDQIIAggCCAIIAggCCAIIAggCCAIIAggCCAIIAggCCAIIAggCGAIDAmYCHgAC2wICAmECBAIFAgYCBwIIAgkCCgILAgwCDQIIAggCCAIIAggCCAIIAggCCAIIAggCCAIIAggCCAIIAggCGAIDAoYCHgAC2wICAlECBAIFAgYCBwIIAgkCCgILAgwCDQIIAggCCAIIAggCCAIIAggCCAIIAggCCAIIAggCCAIIAggCGAIDAn0CHgAC2wICAiQCBAIFAgYCBwIIAgkCHgILAgwCDQIIAggCCAIIAggCCAIIAggCCAIIAggCCAIIAggCCAIIAggCGAIDAk4CHgAC2wICAh0CBAIFAgYCBwIIAgkCHgILAgwCDQIIAggCCAIIAggCCAIIAggCCAIIAggCCAIIAggCCAIIAggCGAIDAh8CHgAC2wICAisCBAIFAgYCBwIIAgkCHgILAgwCDQIIAggCCAIIAggCCAIIAggCCAIIAggCCAIIAggCCAIIAggCGAIDAnkCHgAC2wICAjoCBAIFAgYCBwIIAgkCJQILAgwCDQIIAggCCAIIAggCCAIIAggCCAIIAggCCHoAAAQAAggCCAIIAggCCAIYAgMCYwIeAALbAgICNAIEAgUCBgIHAggCCQIlAgsCDAINAggCCAIIAggCCAIIAggCCAIIAggCCAIIAggCCAIIAggCCAIYAgMChQIeAALbAgICRgIEAgUCBgIHAggCCQIeAgsCDAINAggCCAIIAggCCAIIAggCCAIIAggCCAIIAggCCAIIAggCCAIYAgMCggIeAALbAgICQAIEAgUCBgIHAggCCQIeAgsCDAINAggCCAIIAggCCAIIAggCCAIIAggCCAIIAggCCAIIAggCCAIYAgMCgwIeAALbAgICOAIEAgUCBgIHAggCCQIKAgsCDAINAggCCAIIAggCCAIIAggCCAIIAggCCAIIAggCCAIIAggCCAIYAgMCgQIeAALbAgICRAIEAgUCBgIHAggCCQIeAgsCDAINAggCCAIIAggCCAIIAggCCAIIAggCCAIIAggCCAIIAggCCAIYAgMCTgIeAALcAAk3MTYyNzYxNDQCAgIwAgQCBQIGAgcCCAIJAiUCCwIMAg0CCAIIAggCCAIIAggCCAIIAggCCAIIAggCCAIIAggCCAIIAhwCAwJmAh4AAtwCAgI6AgQCBQIGAgcCCAIJAiUCCwIMAg0CCAIIAggCCAIIAggCCAIIAggCCAIIAggCCAIIAggCCAIIAhwCAwJjAh4AAtwCAgJAAgQCBQIGAgcCCAIJAgoCCwIMAg0CCAIIAggCCAIIAggCCAIIAggCCAIIAggCCAIIAggCCAIIAhwCAwJkAh4AAtwCAgJTAgQCBQIGAgcCCAIJAh4CCwIMAg0CCAIIAggCCAIIAggCCAIIAggCCAIIAggCCAIIAggCCAIIAhwCAwJOAh4AAtwCAgI4AgQCBQIGAgcCCAIJAgoCCwIMAg0CCAIIAggCCAIIAggCCAIIAggCCAIIAggCCAIIAggCCAIIAhwCAwKBAh4AAtwCAgJRAgQCBQIGAgcCCAIJAh4CCwIMAg0CCAIIAggCCAIIAggCCAIIAggCCAIIAggCCAIIAggCCAIIAhwCAwJSAh4AAtwCAgJhAgQCBQIGAgcCCAIJAh4CCwIMAg0CCAIIAggCCAIIAggCCAIIAggCCAIIAggCCAIIAggCCAIIAhwCAwJiAh4AAtwCAgIdAgQCBQIGAgcCCAIJAgoCCwIMAg0CCAIIAggCCAIIAggCCAIIAggCCAIIAggCCAIIAggCCAIIAhwCAwJqAh4AAtwCAgJIAgQCBQIGAgcCCAIJAiUCCwIMAg0CCAIIAggCCAIIAggCCAIIAggCCAIIAggCCAIIAggCCAIIAhwCAwJeAh4AAtwCAgJUAgQCBQIGAgcCCAIJAh4CCwIMAg0CCHoAAAQAAggCCAIIAggCCAIIAggCCAIIAggCCAIIAggCCAIIAggCHAIDAl8CHgAC3AICAikCBAIFAgYCBwIIAgkCCgILAgwCDQIIAggCCAIIAggCCAIIAggCCAIIAggCCAIIAggCCAIIAggCHAIDAocCHgAC3AICAikCBAIFAgYCBwIIAgkCJQILAgwCDQIIAggCCAIIAggCCAIIAggCCAIIAggCCAIIAggCCAIIAggCHAIDAm4CHgAC3AICAiICBAIFAgYCBwIIAgkCJQILAgwCDQIIAggCCAIIAggCCAIIAggCCAIIAggCCAIIAggCCAIIAggCHAIDAm0CHgAC3AICAgMCBAIFAgYCBwIIAgkCHgILAgwCDQIIAggCCAIIAggCCAIIAggCCAIIAggCCAIIAggCCAIIAggCHAIDAmACHgAC3AICAlwCBAIFAgYCBwIIAgkCJQILAgwCDQIIAggCCAIIAggCCAIIAggCCAIIAggCCAIIAggCCAIIAggCHAIDAl0CHgAC3AICAkICBAIFAgYCBwIIAgkCCgILAgwCDQIIAggCCAIIAggCCAIIAggCCAIIAggCCAIIAggCCAIIAggCHAIDAnICHgAC3AICAlgCBAIFAgYCBwIIAgkCHgILAgwCDQIIAggCCAIIAggCCAIIAggCCAIIAggCCAIIAggCCAIIAggCHAIDAlsCHgAC3AICAkYCBAIFAgYCBwIIAgkCJQILAgwCDQIIAggCCAIIAggCCAIIAggCCAIIAggCCAIIAggCCAIIAggCHAIDAmwCHgAC3AICAicCBAIFAgYCBwIIAgkCHgILAgwCDQIIAggCCAIIAggCCAIIAggCCAIIAggCCAIIAggCCAIIAggCHAIDAmsCHgAC3AICAjoCBAIFAgYCBwIIAgkCCgILAgwCDQIIAggCCAIIAggCCAIIAggCCAIIAggCCAIIAggCCAIIAggCHAIDAmcCHgAC3AICAh0CBAIFAgYCBwIIAgkCJQILAgwCDQIIAggCCAIIAggCCAIIAggCCAIIAggCCAIIAggCCAIIAggCHAIDAkoCHgAC3AICAlECBAIFAgYCBwIIAgkCJQILAgwCDQIIAggCCAIIAggCCAIIAggCCAIIAggCCAIIAggCCAIIAggCHAIDAmgCHgAC3AICAkwCBAIFAgYCBwIIAgkCJQILAgwCDQIIAggCCAIIAggCCAIIAggCCAIIAggCCAIIAggCCAIIAggCHAIDAnwCHgAC3AICAkACBAIFAgYCBwIIAgkCJQILAgwCDQIIAggCCAIIAggCCAIIAggCCAIIAggCCAIIAggCCAIIAggCHAIDAkECHgAC3AICAkQCBAIFAgYCBwIIAnoAAAQACQIlAgsCDAINAggCCAIIAggCCAIIAggCCAIIAggCCAIIAggCCAIIAggCCAIcAgMCZQIeAALcAgICMAIEAgUCBgIHAggCCQIeAgsCDAINAggCCAIIAggCCAIIAggCCAIIAggCCAIIAggCCAIIAggCCAIcAgMCMQIeAALcAgICOgIEAgUCBgIHAggCCQIeAgsCDAINAggCCAIIAggCCAIIAggCCAIIAggCCAIIAggCCAIIAggCCAIcAgMCOwIeAALcAgICOAIEAgUCBgIHAggCCQIlAgsCDAINAggCCAIIAggCCAIIAggCCAIIAggCCAIIAggCCAIIAggCCAIcAgMCOQIeAALcAgICMAIEAgUCBgIHAggCCQIKAgsCDAINAggCCAIIAggCCAIIAggCCAIIAggCCAIIAggCCAIIAggCCAIcAgMCUAIeAALcAgICVgIEAgUCBgIHAggCCQIKAgsCDAINAggCCAIIAggCCAIIAggCCAIIAggCCAIIAggCCAIIAggCCAIcAgMCdgIeAALcAgICXAIEAgUCBgIHAggCCQIKAgsCDAINAggCCAIIAggCCAIIAggCCAIIAggCCAIIAggCCAIIAggCCAIcAgMCcwIeAALcAgICNgIEAgUCBgIHAggCCQIeAgsCDAINAggCCAIIAggCCAIIAggCCAIIAggCCAIIAggCCAIIAggCCAIcAgMCPgIeAALcAgICUwIEAgUCBgIHAggCCQIlAgsCDAINAggCCAIIAggCCAIIAggCCAIIAggCCAIIAggCCAIIAggCCAIcAgMCbwIeAALcAgICYQIEAgUCBgIHAggCCQIlAgsCDAINAggCCAIIAggCCAIIAggCCAIIAggCCAIIAggCCAIIAggCCAIcAgMCcAIeAALcAgICRgIEAgUCBgIHAggCCQIKAgsCDAINAggCCAIIAggCCAIIAggCCAIIAggCCAIIAggCCAIIAggCCAIcAgMCRwIeAALcAgICVgIEAgUCBgIHAggCCQIlAgsCDAINAggCCAIIAggCCAIIAggCCAIIAggCCAIIAggCCAIIAggCCAIcAgMCVwIeAALcAgICRAIEAgUCBgIHAggCCQIKAgsCDAINAggCCAIIAggCCAIIAggCCAIIAggCCAIIAggCCAIIAggCCAIcAgMCRQIeAALcAgICQgIEAgUCBgIHAggCCQIeAgsCDAINAggCCAIIAggCCAIIAggCCAIIAggCCAIIAggCCAIIAggCCAIcAgMCQwIeAALcAgICKwIEAgUCBgIHAggCCQIKAgsCDAINAggCCAIIAggCCAIIAggCCAIIAggCCAIIAggCCAIIAggCCAIcAgMCPQIeAALcAgICJ3oAAAQAAgQCBQIGAgcCCAIJAiUCCwIMAg0CCAIIAggCCAIIAggCCAIIAggCCAIIAggCCAIIAggCCAIIAhwCAwJLAh4AAtwCAgItAgQCBQIGAgcCCAIJAiUCCwIMAg0CCAIIAggCCAIIAggCCAIIAggCCAIIAggCCAIIAggCCAIIAhwCAwJPAh4AAtwCAgJIAgQCBQIGAgcCCAIJAh4CCwIMAg0CCAIIAggCCAIIAggCCAIIAggCCAIIAggCCAIIAggCCAIIAhwCAwJJAh4AAtwCAgJMAgQCBQIGAgcCCAIJAh4CCwIMAg0CCAIIAggCCAIIAggCCAIIAggCCAIIAggCCAIIAggCCAIIAhwCAwJNAh4AAtwCAgIdAgQCBQIGAgcCCAIJAh4CCwIMAg0CCAIIAggCCAIIAggCCAIIAggCCAIIAggCCAIIAggCCAIIAhwCAwIfAh4AAtwCAgJUAgQCBQIGAgcCCAIJAgoCCwIMAg0CCAIIAggCCAIIAggCCAIIAggCCAIIAggCCAIIAggCCAIIAhwCAwJVAh4AAtwCAgJAAgQCBQIGAgcCCAIJAh4CCwIMAg0CCAIIAggCCAIIAggCCAIIAggCCAIIAggCCAIIAggCCAIIAhwCAwKDAh4AAtwCAgJTAgQCBQIGAgcCCAIJAgoCCwIMAg0CCAIIAggCCAIIAggCCAIIAggCCAIIAggCCAIIAggCCAIIAhwCAwJ+Ah4AAtwCAgI2AgQCBQIGAgcCCAIJAiUCCwIMAg0CCAIIAggCCAIIAggCCAIIAggCCAIIAggCCAIIAggCCAIIAhwCAwKEAh4AAtwCAgJYAgQCBQIGAgcCCAIJAgoCCwIMAg0CCAIIAggCCAIIAggCCAIIAggCCAIIAggCCAIIAggCCAIIAhwCAwJZAh4AAtwCAgJhAgQCBQIGAgcCCAIJAgoCCwIMAg0CCAIIAggCCAIIAggCCAIIAggCCAIIAggCCAIIAggCCAIIAhwCAwKGAh4AAtwCAgI4AgQCBQIGAgcCCAIJAh4CCwIMAg0CCAIIAggCCAIIAggCCAIIAggCCAIIAggCCAIIAggCCAIIAhwCAwJOAh4AAtwCAgItAgQCBQIGAgcCCAIJAgoCCwIMAg0CCAIIAggCCAIIAggCCAIIAggCCAIIAggCCAIIAggCCAIIAhwCAwIuAh4AAtwCAgIiAgQCBQIGAgcCCAIJAh4CCwIMAg0CCAIIAggCCAIIAggCCAIIAggCCAIIAggCCAIIAggCCAIIAhwCAwIjAh4AAtwCAgIDAgQCBQIGAgcCCAIJAgoCCwIMAg0CCAIIAggCCAIIAggCCAIIAggCCAIIAggCCAIIAggCCAIIAhwCA3oAAAQAAg4CHgAC3AICAicCBAIFAgYCBwIIAgkCCgILAgwCDQIIAggCCAIIAggCCAIIAggCCAIIAggCCAIIAggCCAIIAggCHAIDAigCHgAC3AICAikCBAIFAgYCBwIIAgkCHgILAgwCDQIIAggCCAIIAggCCAIIAggCCAIIAggCCAIIAggCCAIIAggCHAIDAioCHgAC3AICAisCBAIFAgYCBwIIAgkCJQILAgwCDQIIAggCCAIIAggCCAIIAggCCAIIAggCCAIIAggCCAIIAggCHAIDAiwCHgAC3AICAjYCBAIFAgYCBwIIAgkCCgILAgwCDQIIAggCCAIIAggCCAIIAggCCAIIAggCCAIIAggCCAIIAggCHAIDAjcCHgAC3AICAkgCBAIFAgYCBwIIAgkCCgILAgwCDQIIAggCCAIIAggCCAIIAggCCAIIAggCCAIIAggCCAIIAggCHAIDAnECHgAC3AICAi0CBAIFAgYCBwIIAgkCHgILAgwCDQIIAggCCAIIAggCCAIIAggCCAIIAggCCAIIAggCCAIIAggCHAIDAmkCHgAC3AICAkICBAIFAgYCBwIIAgkCJQILAgwCDQIIAggCCAIIAggCCAIIAggCCAIIAggCCAIIAggCCAIIAggCHAIDAoACHgAC3AICAlgCBAIFAgYCBwIIAgkCJQILAgwCDQIIAggCCAIIAggCCAIIAggCCAIIAggCCAIIAggCCAIIAggCHAIDAnUCHgAC3AICAlQCBAIFAgYCBwIIAgkCJQILAgwCDQIIAggCCAIIAggCCAIIAggCCAIIAggCCAIIAggCCAIIAggCHAIDAnQCHgAC3AICAlYCBAIFAgYCBwIIAgkCHgILAgwCDQIIAggCCAIIAggCCAIIAggCCAIIAggCCAIIAggCCAIIAggCHAIDAngCHgAC3AICAisCBAIFAgYCBwIIAgkCHgILAgwCDQIIAggCCAIIAggCCAIIAggCCAIIAggCCAIIAggCCAIIAggCHAIDAnkCHgAC3AICAiICBAIFAgYCBwIIAgkCCgILAgwCDQIIAggCCAIIAggCCAIIAggCCAIIAggCCAIIAggCCAIIAggCHAIDAloCHgAC3AICAkQCBAIFAgYCBwIIAgkCHgILAgwCDQIIAggCCAIIAggCCAIIAggCCAIIAggCCAIIAggCCAIIAggCHAIDAk4CHgAC3AICAkYCBAIFAgYCBwIIAgkCHgILAgwCDQIIAggCCAIIAggCCAIIAggCCAIIAggCCAIIAggCCAIIAggCHAIDAoICHgAC3AICAlwCBAIFAgYCBwIIAgkCHgILAgwCDQIIAggCCAIIAggCCAIIAggCCAIIAggCCAIIAnoAAAQACAIIAggCCAIcAgMCdwIeAALcAgICTAIEAgUCBgIHAggCCQIKAgsCDAINAggCCAIIAggCCAIIAggCCAIIAggCCAIIAggCCAIIAggCCAIcAgMCewIeAALcAgICUQIEAgUCBgIHAggCCQIKAgsCDAINAggCCAIIAggCCAIIAggCCAIIAggCCAIIAggCCAIIAggCCAIcAgMCfQIeAALcAgICAwIEAgUCBgIHAggCCQIlAgsCDAINAggCCAIIAggCCAIIAggCCAIIAggCCAIIAggCCAIIAggCCAIcAgMCegIeAALdAAk3MTYyNzI2NjQCAgI4AgQCBQIGAgcCCAIJAiUCCwKLAg0CCAIIAggCCAIIAggCCAIIAggCCAIIAggCCAIIAggCCAIIAhkCAwKtAh4AAt0CAgI2AgQCBQIGAgcCCAIJAgoCCwKLAg0CCAIIAggCCAIIAggCCAIIAggCCAIIAggCCAIIAggCCAIIAhkCAwLUAh4AAt0CAgJAAgQCBQIGAgcCCAIJAooCCwKLAg0CCAIIAggCCAIIAggCCAIIAggCCAIIAggCCAIIAggCCAIIAhkCAwLSAh4AAt0CAgJAAgQCBQIGAgcCCAIJAiUCCwKLAg0CCAIIAggCCAIIAggCCAIIAggCCAIIAggCCAIIAggCCAIIAhkCAwLEAh4AAt0CAgI0AgQCBQIGAgcCCAIJAgoCCwKLAg0CCAIIAggCCAIIAggCCAIIAggCCAIIAggCCAIIAggCCAIIAhkCAwLIAh4AAt0CAgIkAgQCBQIGAgcCCAIJAiUCCwKLAg0CCAIIAggCCAIIAggCCAIIAggCCAIIAggCCAIIAggCCAIIAhkCAwK5Ah4AAt0CAgIdAgQCBQIGAgcCCAIJAooCCwKLAg0CCAIIAggCCAIIAggCCAIIAggCCAIIAggCCAIIAggCCAIIAhkCAwLKAh4AAt0CAgIdAgQCBQIGAgcCCAIJAiUCCwKLAg0CCAIIAggCCAIIAggCCAIIAggCCAIIAggCCAIIAggCCAIIAhkCAwLDAh4AAt0CAgIrAgQCBQIGAgcCCAIJAiUCCwKLAg0CCAIIAggCCAIIAggCCAIIAggCCAIIAggCCAIIAggCCAIIAhkCAwLRAh4AAt0CAgItAgQCBQIGAgcCCAIJAgoCCwKLAg0CCAIIAggCCAIIAggCCAIIAggCCAIIAggCCAIIAggCCAIIAhkCAwK3Ah4AAt0CAgJCAgQCBQIGAgcCCAIJAgoCCwKLAg0CCAIIAggCCAIIAggCCAIIAggCCAIIAggCCAIIAggCCAIIAhkCAwLXAh4AAt0CAgIrAgQCBQIGAgcCCAIJAgoCCwKLAg0CCAIIAnoAAAQACAIIAggCCAIIAggCCAIIAggCCAIIAggCCAIIAggCGQIDAqACHgAC3QICAikCBAIFAgYCBwIIAgkCJQILAosCDQIIAggCCAIIAggCCAIIAggCCAIIAggCCAIIAggCCAIIAggCGQIDAqcCHgAC3QICAikCBAIFAgYCBwIIAgkCigILAosCDQIIAggCCAIIAggCCAIIAggCCAIIAggCCAIIAggCCAIIAggCGQIDAp4CHgAC3QICAiQCBAIFAgYCBwIIAgkCCgILAosCDQIIAggCCAIIAggCCAIIAggCCAIIAggCCAIIAggCCAIIAggCGQIDAp8CHgAC3QICAiICBAIFAgYCBwIIAgkCigILAosCDQIIAggCCAIIAggCCAIIAggCCAIIAggCCAIIAggCCAIIAggCGQIDAqoCHgAC3QICAiICBAIFAgYCBwIIAgkCJQILAosCDQIIAggCCAIIAggCCAIIAggCCAIIAggCCAIIAggCCAIIAggCGQIDAqwCHgAC3QICAjgCBAIFAgYCBwIIAgkCigILAosCDQIIAggCCAIIAggCCAIIAggCCAIIAggCCAIIAggCCAIIAggCGQIDAk4CHgAC3QICAh0CBAIFAgYCBwIIAgkCCgILAosCDQIIAggCCAIIAggCCAIIAggCCAIIAggCCAIIAggCCAIIAggCGQIDApECHgAC3QICAlQCBAIFAgYCBwIIAgkCCgILAosCDQIIAggCCAIIAggCCAIIAggCCAIIAggCCAIIAggCCAIIAggCGQIDArECHgAC3QICAlwCBAIFAgYCBwIIAgkCigILAosCDQIIAggCCAIIAggCCAIIAggCCAIIAggCCAIIAggCCAIIAggCGQIDApACHgAC3QICAicCBAIFAgYCBwIIAgkCJQILAosCDQIIAggCCAIIAggCCAIIAggCCAIIAggCCAIIAggCCAIIAggCGQIDArUCHgAC3QICAi0CBAIFAgYCBwIIAgkCJQILAosCDQIIAggCCAIIAggCCAIIAggCCAIIAggCCAIIAggCCAIIAggCGQIDAr0CHgAC3QICAgMCBAIFAgYCBwIIAgkCCgILAosCDQIIAggCCAIIAggCCAIIAggCCAIIAggCCAIIAggCCAIIAggCGQIDArYCHgAC3QICAiQCBAIFAgYCBwIIAgkCigILAosCDQIIAggCCAIIAggCCAIIAggCCAIIAggCCAIIAggCCAIIAggCGQIDAk4CHgAC3QICAisCBAIFAgYCBwIIAgkCigILAosCDQIIAggCCAIIAggCCAIIAggCCAIIAggCCAIIAggCCAIIAggCGQIDArMCHgAC3QICAkACBAIFAgYCBwIIAgkCCnoAAAQAAgsCiwINAggCCAIIAggCCAIIAggCCAIIAggCCAIIAggCCAIIAggCCAIZAgMCkgIeAALdAgICJwIEAgUCBgIHAggCCQKKAgsCiwINAggCCAIIAggCCAIIAggCCAIIAggCCAIIAggCCAIIAggCCAIZAgMCpQIeAALdAgICLQIEAgUCBgIHAggCCQKKAgsCiwINAggCCAIIAggCCAIIAggCCAIIAggCCAIIAggCCAIIAggCCAIZAgMCvgIeAALdAgICRgIEAgUCBgIHAggCCQIKAgsCiwINAggCCAIIAggCCAIIAggCCAIIAggCCAIIAggCCAIIAggCCAIZAgMCoQIeAALdAgICXAIEAgUCBgIHAggCCQIlAgsCiwINAggCCAIIAggCCAIIAggCCAIIAggCCAIIAggCCAIIAggCCAIZAgMCmQIeAALdAgICVgIEAgUCBgIHAggCCQKKAgsCiwINAggCCAIIAggCCAIIAggCCAIIAggCCAIIAggCCAIIAggCCAIZAgMCjAIeAALdAgICWAIEAgUCBgIHAggCCQIKAgsCiwINAggCCAIIAggCCAIIAggCCAIIAggCCAIIAggCCAIIAggCCAIZAgMCrwIeAALdAgICVgIEAgUCBgIHAggCCQIlAgsCiwINAggCCAIIAggCCAIIAggCCAIIAggCCAIIAggCCAIIAggCCAIZAgMCmAIeAALdAgICSAIEAgUCBgIHAggCCQIKAgsCiwINAggCCAIIAggCCAIIAggCCAIIAggCCAIIAggCCAIIAggCCAIZAgMC2AIeAALdAgICVAIEAgUCBgIHAggCCQKKAgsCiwINAggCCAIIAggCCAIIAggCCAIIAggCCAIIAggCCAIIAggCCAIZAgMCxQIeAALdAgICYQIEAgUCBgIHAggCCQIlAgsCiwINAggCCAIIAggCCAIIAggCCAIIAggCCAIIAggCCAIIAggCCAIZAgMCnQIeAALdAgICUQIEAgUCBgIHAggCCQIlAgsCiwINAggCCAIIAggCCAIIAggCCAIIAggCCAIIAggCCAIIAggCCAIZAgMCogIeAALdAgICWAIEAgUCBgIHAggCCQKKAgsCiwINAggCCAIIAggCCAIIAggCCAIIAggCCAIIAggCCAIIAggCCAIZAgMCyQIeAALdAgICYQIEAgUCBgIHAggCCQKKAgsCiwINAggCCAIIAggCCAIIAggCCAIIAggCCAIIAggCCAIIAggCCAIZAgMCqAIeAALdAgICMAIEAgUCBgIHAggCCQIKAgsCiwINAggCCAIIAggCCAIIAggCCAIIAggCCAIIAggCCAIIAggCCAIZAgMCywIeAALdAgICAwIEAnoAAAQABQIGAgcCCAIJAooCCwKLAg0CCAIIAggCCAIIAggCCAIIAggCCAIIAggCCAIIAggCCAIIAhkCAwLGAh4AAt0CAgJMAgQCBQIGAgcCCAIJAooCCwKLAg0CCAIIAggCCAIIAggCCAIIAggCCAIIAggCCAIIAggCCAIIAhkCAwKmAh4AAt0CAgJMAgQCBQIGAgcCCAIJAiUCCwKLAg0CCAIIAggCCAIIAggCCAIIAggCCAIIAggCCAIIAggCCAIIAhkCAwKjAh4AAt0CAgJEAgQCBQIGAgcCCAIJAiUCCwKLAg0CCAIIAggCCAIIAggCCAIIAggCCAIIAggCCAIIAggCCAIIAhkCAwLQAh4AAt0CAgI6AgQCBQIGAgcCCAIJAgoCCwKLAg0CCAIIAggCCAIIAggCCAIIAggCCAIIAggCCAIIAggCCAIIAhkCAwLNAh4AAt0CAgJEAgQCBQIGAgcCCAIJAgoCCwKLAg0CCAIIAggCCAIIAggCCAIIAggCCAIIAggCCAIIAggCCAIIAhkCAwKkAh4AAt0CAgJEAgQCBQIGAgcCCAIJAooCCwKLAg0CCAIIAggCCAIIAggCCAIIAggCCAIIAggCCAIIAggCCAIIAhkCAwJOAh4AAt0CAgJRAgQCBQIGAgcCCAIJAooCCwKLAg0CCAIIAggCCAIIAggCCAIIAggCCAIIAggCCAIIAggCCAIIAhkCAwKpAh4AAt0CAgJGAgQCBQIGAgcCCAIJAiUCCwKLAg0CCAIIAggCCAIIAggCCAIIAggCCAIIAggCCAIIAggCCAIIAhkCAwLOAh4AAt0CAgJYAgQCBQIGAgcCCAIJAiUCCwKLAg0CCAIIAggCCAIIAggCCAIIAggCCAIIAggCCAIIAggCCAIIAhkCAwLHAh4AAt0CAgJGAgQCBQIGAgcCCAIJAooCCwKLAg0CCAIIAggCCAIIAggCCAIIAggCCAIIAggCCAIIAggCCAIIAhkCAwLTAh4AAt0CAgJWAgQCBQIGAgcCCAIJAgoCCwKLAg0CCAIIAggCCAIIAggCCAIIAggCCAIIAggCCAIIAggCCAIIAhkCAwKcAh4AAt0CAgJcAgQCBQIGAgcCCAIJAgoCCwKLAg0CCAIIAggCCAIIAggCCAIIAggCCAIIAggCCAIIAggCCAIIAhkCAwKrAh4AAt0CAgJTAgQCBQIGAgcCCAIJAooCCwKLAg0CCAIIAggCCAIIAggCCAIIAggCCAIIAggCCAIIAggCCAIIAhkCAwJOAh4AAt0CAgJTAgQCBQIGAgcCCAIJAiUCCwKLAg0CCAIIAggCCAIIAggCCAIIAggCCAIIAggCCAIIAggCCAIIAhkCAwKbAnoAAAQAHgAC3QICAlQCBAIFAgYCBwIIAgkCJQILAosCDQIIAggCCAIIAggCCAIIAggCCAIIAggCCAIIAggCCAIIAggCGQIDAtYCHgAC3QICAjACBAIFAgYCBwIIAgkCJQILAosCDQIIAggCCAIIAggCCAIIAggCCAIIAggCCAIIAggCCAIIAggCGQIDApMCHgAC3QICAjoCBAIFAgYCBwIIAgkCJQILAosCDQIIAggCCAIIAggCCAIIAggCCAIIAggCCAIIAggCCAIIAggCGQIDAo0CHgAC3QICAjYCBAIFAgYCBwIIAgkCigILAosCDQIIAggCCAIIAggCCAIIAggCCAIIAggCCAIIAggCCAIIAggCGQIDAsICHgAC3QICAjgCBAIFAgYCBwIIAgkCCgILAosCDQIIAggCCAIIAggCCAIIAggCCAIIAggCCAIIAggCCAIIAggCGQIDApUCHgAC3QICAkgCBAIFAgYCBwIIAgkCigILAosCDQIIAggCCAIIAggCCAIIAggCCAIIAggCCAIIAggCCAIIAggCGQIDAo4CHgAC3QICAjACBAIFAgYCBwIIAgkCigILAosCDQIIAggCCAIIAggCCAIIAggCCAIIAggCCAIIAggCCAIIAggCGQIDApQCHgAC3QICAjoCBAIFAgYCBwIIAgkCigILAosCDQIIAggCCAIIAggCCAIIAggCCAIIAggCCAIIAggCCAIIAggCGQIDApYCHgAC3QICAkwCBAIFAgYCBwIIAgkCCgILAosCDQIIAggCCAIIAggCCAIIAggCCAIIAggCCAIIAggCCAIIAggCGQIDAs8CHgAC3QICAlECBAIFAgYCBwIIAgkCCgILAosCDQIIAggCCAIIAggCCAIIAggCCAIIAggCCAIIAggCCAIIAggCGQIDArsCHgAC3QICAgMCBAIFAgYCBwIIAgkCJQILAosCDQIIAggCCAIIAggCCAIIAggCCAIIAggCCAIIAggCCAIIAggCGQIDAswCHgAC3QICAicCBAIFAgYCBwIIAgkCCgILAosCDQIIAggCCAIIAggCCAIIAggCCAIIAggCCAIIAggCCAIIAggCGQIDArQCHgAC3QICAkICBAIFAgYCBwIIAgkCigILAosCDQIIAggCCAIIAggCCAIIAggCCAIIAggCCAIIAggCCAIIAggCGQIDAr8CHgAC3QICAkICBAIFAgYCBwIIAgkCJQILAosCDQIIAggCCAIIAggCCAIIAggCCAIIAggCCAIIAggCCAIIAggCGQIDAroCHgAC3QICAkgCBAIFAgYCBwIIAgkCJQILAosCDQIIAggCCAIIAggCCAIIAggCCAIIAggCCAIIAggCCHoAAAQAAggCCAIZAgMCjwIeAALdAgICNAIEAgUCBgIHAggCCQIlAgsCiwINAggCCAIIAggCCAIIAggCCAIIAggCCAIIAggCCAIIAggCCAIZAgMCrgIeAALdAgICUwIEAgUCBgIHAggCCQIKAgsCiwINAggCCAIIAggCCAIIAggCCAIIAggCCAIIAggCCAIIAggCCAIZAgMCwAIeAALdAgICKQIEAgUCBgIHAggCCQIKAgsCiwINAggCCAIIAggCCAIIAggCCAIIAggCCAIIAggCCAIIAggCCAIZAgMClwIeAALdAgICIgIEAgUCBgIHAggCCQIKAgsCiwINAggCCAIIAggCCAIIAggCCAIIAggCCAIIAggCCAIIAggCCAIZAgMCmgIeAALdAgICYQIEAgUCBgIHAggCCQIKAgsCiwINAggCCAIIAggCCAIIAggCCAIIAggCCAIIAggCCAIIAggCCAIZAgMCwQIeAALdAgICNAIEAgUCBgIHAggCCQKKAgsCiwINAggCCAIIAggCCAIIAggCCAIIAggCCAIIAggCCAIIAggCCAIZAgMCTgIeAALdAgICNgIEAgUCBgIHAggCCQIlAgsCiwINAggCCAIIAggCCAIIAggCCAIIAggCCAIIAggCCAIIAggCCAIZAgMCsAIeAALeAAk3MTYyNzQ5ODQCAgIkAgQCBQIGAgcCCAIJAgoCCwKLAg0CCAIIAggCCAIIAggCCAIIAggCCAIIAggCCAIIAggCCAIIAhsCAwKfAh4AAt4CAgIiAgQCBQIGAgcCCAIJAiUCCwKLAg0CCAIIAggCCAIIAggCCAIIAggCCAIIAggCCAIIAggCCAIIAhsCAwKsAh4AAt4CAgJCAgQCBQIGAgcCCAIJAgoCCwKLAg0CCAIIAggCCAIIAggCCAIIAggCCAIIAggCCAIIAggCCAIIAhsCAwLXAh4AAt4CAgIpAgQCBQIGAgcCCAIJAooCCwKLAg0CCAIIAggCCAIIAggCCAIIAggCCAIIAggCCAIIAggCCAIIAhsCAwKeAh4AAt4CAgIiAgQCBQIGAgcCCAIJAooCCwKLAg0CCAIIAggCCAIIAggCCAIIAggCCAIIAggCCAIIAggCCAIIAhsCAwKqAh4AAt4CAgIpAgQCBQIGAgcCCAIJAiUCCwKLAg0CCAIIAggCCAIIAggCCAIIAggCCAIIAggCCAIIAggCCAIIAhsCAwKnAh4AAt4CAgI6AgQCBQIGAgcCCAIJAooCCwKLAg0CCAIIAggCCAIIAggCCAIIAggCCAIIAggCCAIIAggCCAIIAhsCAwKWAh4AAt4CAgI4AgQCBQIGAgcCCAIJAiUCCwKLAg0CCAIIAggCCHoAAAQAAggCCAIIAggCCAIIAggCCAIIAggCCAIIAggCGwIDAq0CHgAC3gICAjACBAIFAgYCBwIIAgkCJQILAosCDQIIAggCCAIIAggCCAIIAggCCAIIAggCCAIIAggCCAIIAggCGwIDApMCHgAC3gICAkACBAIFAgYCBwIIAgkCCgILAosCDQIIAggCCAIIAggCCAIIAggCCAIIAggCCAIIAggCCAIIAggCGwIDApICHgAC3gICAjgCBAIFAgYCBwIIAgkCCgILAosCDQIIAggCCAIIAggCCAIIAggCCAIIAggCCAIIAggCCAIIAggCGwIDApUCHgAC3gICAjoCBAIFAgYCBwIIAgkCJQILAosCDQIIAggCCAIIAggCCAIIAggCCAIIAggCCAIIAggCCAIIAggCGwIDAo0CHgAC3gICAjACBAIFAgYCBwIIAgkCigILAosCDQIIAggCCAIIAggCCAIIAggCCAIIAggCCAIIAggCCAIIAggCGwIDApQCHgAC3gICAh0CBAIFAgYCBwIIAgkCCgILAosCDQIIAggCCAIIAggCCAIIAggCCAIIAggCCAIIAggCCAIIAggCGwIDApECHgAC3gICAisCBAIFAgYCBwIIAgkCCgILAosCDQIIAggCCAIIAggCCAIIAggCCAIIAggCCAIIAggCCAIIAggCGwIDAqACHgAC3gICAkICBAIFAgYCBwIIAgkCigILAosCDQIIAggCCAIIAggCCAIIAggCCAIIAggCCAIIAggCCAIIAggCGwIDAr8CHgAC3gICAikCBAIFAgYCBwIIAgkCCgILAosCDQIIAggCCAIIAggCCAIIAggCCAIIAggCCAIIAggCCAIIAggCGwIDApcCHgAC3gICAi0CBAIFAgYCBwIIAgkCCgILAosCDQIIAggCCAIIAggCCAIIAggCCAIIAggCCAIIAggCCAIIAggCGwIDArcCHgAC3gICAlECBAIFAgYCBwIIAgkCigILAosCDQIIAggCCAIIAggCCAIIAggCCAIIAggCCAIIAggCCAIIAggCGwIDAqkCHgAC3gICAkwCBAIFAgYCBwIIAgkCigILAosCDQIIAggCCAIIAggCCAIIAggCCAIIAggCCAIIAggCCAIIAggCGwIDAqYCHgAC3gICAkICBAIFAgYCBwIIAgkCJQILAosCDQIIAggCCAIIAggCCAIIAggCCAIIAggCCAIIAggCCAIIAggCGwIDAroCHgAC3gICAjYCBAIFAgYCBwIIAgkCJQILAosCDQIIAggCCAIIAggCCAIIAggCCAIIAggCCAIIAggCCAIIAggCGwIDArACHgAC3gICAiICBAIFAgYCBwIIAgkCCgILAnoAAAQAiwINAggCCAIIAggCCAIIAggCCAIIAggCCAIIAggCCAIIAggCCAIbAgMCmgIeAALeAgICOAIEAgUCBgIHAggCCQKKAgsCiwINAggCCAIIAggCCAIIAggCCAIIAggCCAIIAggCCAIIAggCCAIbAgMCTgIeAALeAgICSAIEAgUCBgIHAggCCQKKAgsCiwINAggCCAIIAggCCAIIAggCCAIIAggCCAIIAggCCAIIAggCCAIbAgMCjgIeAALeAgICNgIEAgUCBgIHAggCCQKKAgsCiwINAggCCAIIAggCCAIIAggCCAIIAggCCAIIAggCCAIIAggCCAIbAgMCwgIeAALeAgICYQIEAgUCBgIHAggCCQIKAgsCiwINAggCCAIIAggCCAIIAggCCAIIAggCCAIIAggCCAIIAggCCAIbAgMCwQIeAALeAgICTAIEAgUCBgIHAggCCQIlAgsCiwINAggCCAIIAggCCAIIAggCCAIIAggCCAIIAggCCAIIAggCCAIbAgMCowIeAALeAgICUQIEAgUCBgIHAggCCQIlAgsCiwINAggCCAIIAggCCAIIAggCCAIIAggCCAIIAggCCAIIAggCCAIbAgMCogIeAALeAgICSAIEAgUCBgIHAggCCQIlAgsCiwINAggCCAIIAggCCAIIAggCCAIIAggCCAIIAggCCAIIAggCCAIbAgMCjwIeAALeAgICJwIEAgUCBgIHAggCCQIKAgsCiwINAggCCAIIAggCCAIIAggCCAIIAggCCAIIAggCCAIIAggCCAIbAgMCtAIeAALeAgICJwIEAgUCBgIHAggCCQKKAgsCiwINAggCCAIIAggCCAIIAggCCAIIAggCCAIIAggCCAIIAggCCAIbAgMCpQIeAALeAgICLQIEAgUCBgIHAggCCQKKAgsCiwINAggCCAIIAggCCAIIAggCCAIIAggCCAIIAggCCAIIAggCCAIbAgMCvgIeAALeAgICAwIEAgUCBgIHAggCCQIlAgsCiwINAggCCAIIAggCCAIIAggCCAIIAggCCAIIAggCCAIIAggCCAIbAgMCzAIeAALeAgICRgIEAgUCBgIHAggCCQIKAgsCiwINAggCCAIIAggCCAIIAggCCAIIAggCCAIIAggCCAIIAggCCAIbAgMCoQIeAALeAgICAwIEAgUCBgIHAggCCQKKAgsCiwINAggCCAIIAggCCAIIAggCCAIIAggCCAIIAggCCAIIAggCCAIbAgMCxgIeAALeAgICWAIEAgUCBgIHAggCCQIlAgsCiwINAggCCAIIAggCCAIIAggCCAIIAggCCAIIAggCCAIIAggCCAIbAgMCxwIeAALeAgICVgIEAgUCBnoAAAQAAgcCCAIJAgoCCwKLAg0CCAIIAggCCAIIAggCCAIIAggCCAIIAggCCAIIAggCCAIIAhsCAwKcAh4AAt4CAgJUAgQCBQIGAgcCCAIJAiUCCwKLAg0CCAIIAggCCAIIAggCCAIIAggCCAIIAggCCAIIAggCCAIIAhsCAwLWAh4AAt4CAgJcAgQCBQIGAgcCCAIJAgoCCwKLAg0CCAIIAggCCAIIAggCCAIIAggCCAIIAggCCAIIAggCCAIIAhsCAwKrAh4AAt4CAgJTAgQCBQIGAgcCCAIJAgoCCwKLAg0CCAIIAggCCAIIAggCCAIIAggCCAIIAggCCAIIAggCCAIIAhsCAwLAAh4AAt4CAgJIAgQCBQIGAgcCCAIJAgoCCwKLAg0CCAIIAggCCAIIAggCCAIIAggCCAIIAggCCAIIAggCCAIIAhsCAwLYAh4AAt4CAgJTAgQCBQIGAgcCCAIJAiUCCwKLAg0CCAIIAggCCAIIAggCCAIIAggCCAIIAggCCAIIAggCCAIIAhsCAwKbAh4AAt4CAgJTAgQCBQIGAgcCCAIJAooCCwKLAg0CCAIIAggCCAIIAggCCAIIAggCCAIIAggCCAIIAggCCAIIAhsCAwJOAh4AAt4CAgJhAgQCBQIGAgcCCAIJAiUCCwKLAg0CCAIIAggCCAIIAggCCAIIAggCCAIIAggCCAIIAggCCAIIAhsCAwKdAh4AAt4CAgJhAgQCBQIGAgcCCAIJAooCCwKLAg0CCAIIAggCCAIIAggCCAIIAggCCAIIAggCCAIIAggCCAIIAhsCAwKoAh4AAt4CAgJYAgQCBQIGAgcCCAIJAooCCwKLAg0CCAIIAggCCAIIAggCCAIIAggCCAIIAggCCAIIAggCCAIIAhsCAwLJAh4AAt4CAgJUAgQCBQIGAgcCCAIJAooCCwKLAg0CCAIIAggCCAIIAggCCAIIAggCCAIIAggCCAIIAggCCAIIAhsCAwLFAh4AAt4CAgItAgQCBQIGAgcCCAIJAiUCCwKLAg0CCAIIAggCCAIIAggCCAIIAggCCAIIAggCCAIIAggCCAIIAhsCAwK9Ah4AAt4CAgInAgQCBQIGAgcCCAIJAiUCCwKLAg0CCAIIAggCCAIIAggCCAIIAggCCAIIAggCCAIIAggCCAIIAhsCAwK1Ah4AAt4CAgJRAgQCBQIGAgcCCAIJAgoCCwKLAg0CCAIIAggCCAIIAggCCAIIAggCCAIIAggCCAIIAggCCAIIAhsCAwK7Ah4AAt4CAgJMAgQCBQIGAgcCCAIJAgoCCwKLAg0CCAIIAggCCAIIAggCCAIIAggCCAIIAggCCAIIAggCCAIIAhsCAwLPAh4AAnoAAAQA3gICAkQCBAIFAgYCBwIIAgkCCgILAosCDQIIAggCCAIIAggCCAIIAggCCAIIAggCCAIIAggCCAIIAggCGwIDAqQCHgAC3gICAkYCBAIFAgYCBwIIAgkCigILAosCDQIIAggCCAIIAggCCAIIAggCCAIIAggCCAIIAggCCAIIAggCGwIDAtMCHgAC3gICAlYCBAIFAgYCBwIIAgkCJQILAosCDQIIAggCCAIIAggCCAIIAggCCAIIAggCCAIIAggCCAIIAggCGwIDApgCHgAC3gICAisCBAIFAgYCBwIIAgkCigILAosCDQIIAggCCAIIAggCCAIIAggCCAIIAggCCAIIAggCCAIIAggCGwIDArMCHgAC3gICAkYCBAIFAgYCBwIIAgkCJQILAosCDQIIAggCCAIIAggCCAIIAggCCAIIAggCCAIIAggCCAIIAggCGwIDAs4CHgAC3gICAkQCBAIFAgYCBwIIAgkCigILAosCDQIIAggCCAIIAggCCAIIAggCCAIIAggCCAIIAggCCAIIAggCGwIDAk4CHgAC3gICAlwCBAIFAgYCBwIIAgkCJQILAosCDQIIAggCCAIIAggCCAIIAggCCAIIAggCCAIIAggCCAIIAggCGwIDApkCHgAC3gICAlYCBAIFAgYCBwIIAgkCigILAosCDQIIAggCCAIIAggCCAIIAggCCAIIAggCCAIIAggCCAIIAggCGwIDAowCHgAC3gICAlgCBAIFAgYCBwIIAgkCCgILAosCDQIIAggCCAIIAggCCAIIAggCCAIIAggCCAIIAggCCAIIAggCGwIDAq8CHgAC3gICAlQCBAIFAgYCBwIIAgkCCgILAosCDQIIAggCCAIIAggCCAIIAggCCAIIAggCCAIIAggCCAIIAggCGwIDArECHgAC3gICAjYCBAIFAgYCBwIIAgkCCgILAosCDQIIAggCCAIIAggCCAIIAggCCAIIAggCCAIIAggCCAIIAggCGwIDAtQCHgAC3gICAh0CBAIFAgYCBwIIAgkCigILAosCDQIIAggCCAIIAggCCAIIAggCCAIIAggCCAIIAggCCAIIAggCGwIDAsoCHgAC3gICAkACBAIFAgYCBwIIAgkCigILAosCDQIIAggCCAIIAggCCAIIAggCCAIIAggCCAIIAggCCAIIAggCGwIDAtICHgAC3gICAkACBAIFAgYCBwIIAgkCJQILAosCDQIIAggCCAIIAggCCAIIAggCCAIIAggCCAIIAggCCAIIAggCGwIDAsQCHgAC3gICAlwCBAIFAgYCBwIIAgkCigILAosCDQIIAggCCAIIAggCCAIIAggCCAIIAggCCAIIAggCCAIIAnoAAANOCAIbAgMCkAIeAALeAgICRAIEAgUCBgIHAggCCQIlAgsCiwINAggCCAIIAggCCAIIAggCCAIIAggCCAIIAggCCAIIAggCCAIbAgMC0AIeAALeAgICOgIEAgUCBgIHAggCCQIKAgsCiwINAggCCAIIAggCCAIIAggCCAIIAggCCAIIAggCCAIIAggCCAIbAgMCzQIeAALeAgICHQIEAgUCBgIHAggCCQIlAgsCiwINAggCCAIIAggCCAIIAggCCAIIAggCCAIIAggCCAIIAggCCAIbAgMCwwIeAALeAgICKwIEAgUCBgIHAggCCQIlAgsCiwINAggCCAIIAggCCAIIAggCCAIIAggCCAIIAggCCAIIAggCCAIbAgMC0QIeAALeAgICJAIEAgUCBgIHAggCCQKKAgsCiwINAggCCAIIAggCCAIIAggCCAIIAggCCAIIAggCCAIIAggCCAIbAgMCTgIeAALeAgICMAIEAgUCBgIHAggCCQIKAgsCiwINAggCCAIIAggCCAIIAggCCAIIAggCCAIIAggCCAIIAggCCAIbAgMCywIeAALeAgICJAIEAgUCBgIHAggCCQIlAgsCiwINAggCCAIIAggCCAIIAggCCAIIAggCCAIIAggCCAIIAggCCAIbAgMCuQIeAALeAgICAwIEAgUCBgIHAggCCQIKAgsCiwINAggCCAIIAggCCAIIAggCCAIIAggCCAIIAggCCAIIAggCCAIbAgMCtgIeAALfAAk3NzIwNjQyODgCAgInAgQCBQIGAgcCCAIJAiUCCwKLAg0CCAIIAggCCAIIAggCCAIIAggCCAIIAggCCAIIAggCCAIIAhMCAwK1Ah4AAt8CAgItAgQCBQIGAgcCCAIJAiUCCwKLAg0CCAIIAggCCAIIAggCCAIIAggCCAIIAggCCAIIAggCCAIIAhMCAwK9Ah4AAt8CAgIgAgQCBQIGAgcCCAIJAiUCCwKLAg0CCAIIAggCCAIIAggCCAIIAggCCAIIAggCCAIIAggCCAIIAhMCAwK4Ah4AAt8CAgIyAgQCBQIGAgcCCAIJAgoCCwKLAg0CCAIIAggCCAIIAggCCAIIAggCCAIIAggCCAIIAggCCAIIAhMCAwLgc3EAfgAAAAAAAnNxAH4ABP///////////////v////4AAAABdXEAfgAHAAAABAGjcLt4eHoAAAQAAh4AAt8CAgIDAgQCBQIGAgcCCAIJAiUCCwKLAg0CCAIIAggCCAIIAggCCAIIAggCCAIIAggCCAIIAggCCAIIAhMCAwLMAh4AAt8CAgInAgQCBQIGAgcCCAIJAooCCwKLAg0CCAIIAggCCAIIAggCCAIIAggCCAIIAggCCAIIAggCCAIIAhMCAwKlAh4AAt8CAgJRAgQCBQIGAgcCCAIJAgoCCwKLAg0CCAIIAggCCAIIAggCCAIIAggCCAIIAggCCAIIAggCCAIIAhMCAwK7Ah4AAt8CAgJMAgQCBQIGAgcCCAIJAgoCCwKLAg0CCAIIAggCCAIIAggCCAIIAggCCAIIAggCCAIIAggCCAIIAhMCAwLPAh4AAt8CAgJGAgQCBQIGAgcCCAIJAgoCCwKLAg0CCAIIAggCCAIIAggCCAIIAggCCAIIAggCCAIIAggCCAIIAhMCAwKhAh4AAt8CAgJEAgQCBQIGAgcCCAIJAgoCCwKLAg0CCAIIAggCCAIIAggCCAIIAggCCAIIAggCCAIIAggCCAIIAhMCAwKkAh4AAt8CAgIgAgQCBQIGAgcCCAIJAooCCwKLAg0CCAIIAggCCAIIAggCCAIIAggCCAIIAggCCAIIAggCCAIIAhMCAwJOAh4AAt8CAgIbAgQCBQIGAgcCCAIJAiUCCwKLAg0CCAIIAggCCAIIAggCCAIIAggCCAIIAggCCAIIAggCCAIIAhMCAwLVAh4AAt8CAgJYAgQCBQIGAgcCCAIJAiUCCwKLAg0CCAIIAggCCAIIAggCCAIIAggCCAIIAggCCAIIAggCCAIIAhMCAwLHAh4AAt8CAgJUAgQCBQIGAgcCCAIJAiUCCwKLAg0CCAIIAggCCAIIAggCCAIIAggCCAIIAggCCAIIAggCCAIIAhMCAwLWAh4AAt8CAgJWAgQCBQIGAgcCCAIJAgoCCwKLAg0CCAIIAggCCAIIAggCCAIIAggCCAIIAggCCAIIAggCCAIIAhMCAwKcAh4AAt8CAgIrAgQCBQIGAgcCCAIJAooCCwKLAg0CCAIIAggCCAIIAggCCAIIAggCCAIIAggCCAIIAggCCAIIAhMCAwKzAh4AAt8CAgJhAgQCBQIGAgcCCAIJAiUCCwKLAg0CCAIIAggCCAIIAggCCAIIAggCCAIIAggCCAIIAggCCAIIAhMCAwKdAh4AAt8CAgLhAAYyMDE4MDcCBAIFAgYCBwIIAgkCCgILAosCDQIIAggCCAIIAggCCAIIAggCCAIIAggCCAIIAggCCAIIAggCEwIDAuACHgAC3wICAlgCBAIFAgYCBwIIAgkCigILAosCDQIIAggCCAIIAggCCAIIAggCCAIIAnoAAAQACAIIAggCCAIIAggCCAITAgMCyQIeAALfAgICGwIEAgUCBgIHAggCCQKKAgsCiwINAggCCAIIAggCCAIIAggCCAIIAggCCAIIAggCCAIIAggCCAITAgMCTgIeAALfAgICSAIEAgUCBgIHAggCCQIKAgsCiwINAggCCAIIAggCCAIIAggCCAIIAggCCAIIAggCCAIIAggCCAITAgMC2AIeAALfAgICUwIEAgUCBgIHAggCCQIlAgsCiwINAggCCAIIAggCCAIIAggCCAIIAggCCAIIAggCCAIIAggCCAITAgMCmwIeAALfAgICVAIEAgUCBgIHAggCCQKKAgsCiwINAggCCAIIAggCCAIIAggCCAIIAggCCAIIAggCCAIIAggCCAITAgMCxQIeAALfAgICXAIEAgUCBgIHAggCCQIKAgsCiwINAggCCAIIAggCCAIIAggCCAIIAggCCAIIAggCCAIIAggCCAITAgMCqwIeAALfAgICMAIEAgUCBgIHAggCCQIKAgsCiwINAggCCAIIAggCCAIIAggCCAIIAggCCAIIAggCCAIIAggCCAITAgMCywIeAALfAgICOgIEAgUCBgIHAggCCQIKAgsCiwINAggCCAIIAggCCAIIAggCCAIIAggCCAIIAggCCAIIAggCCAITAgMCzQIeAALfAgICUwIEAgUCBgIHAggCCQKKAgsCiwINAggCCAIIAggCCAIIAggCCAIIAggCCAIIAggCCAIIAggCCAITAgMCTgIeAALfAgICHQIEAgUCBgIHAggCCQKKAgsCiwINAggCCAIIAggCCAIIAggCCAIIAggCCAIIAggCCAIIAggCCAITAgMCygIeAALfAgICRgIEAgUCBgIHAggCCQIlAgsCiwINAggCCAIIAggCCAIIAggCCAIIAggCCAIIAggCCAIIAggCCAITAgMCzgIeAALfAgICNAIEAgUCBgIHAggCCQIKAgsCiwINAggCCAIIAggCCAIIAggCCAIIAggCCAIIAggCCAIIAggCCAITAgMCyAIeAALfAgICYQIEAgUCBgIHAggCCQKKAgsCiwINAggCCAIIAggCCAIIAggCCAIIAggCCAIIAggCCAIIAggCCAITAgMCqAIeAALfAgICQAIEAgUCBgIHAggCCQKKAgsCiwINAggCCAIIAggCCAIIAggCCAIIAggCCAIIAggCCAIIAggCCAITAgMC0gIeAALfAgICJAIEAgUCBgIHAggCCQIlAgsCiwINAggCCAIIAggCCAIIAggCCAIIAggCCAIIAggCCAIIAggCCAITAgMCuQIeAALfAgICRAIEAgUCBgIHAggCCQIlAgsCiwINAggCCAIIAggCCHoAAAOfAggCCAIIAggCCAIIAggCCAIIAggCCAIIAhMCAwLQAh4AAt8CAgIdAgQCBQIGAgcCCAIJAiUCCwKLAg0CCAIIAggCCAIIAggCCAIIAggCCAIIAggCCAIIAggCCAIIAhMCAwLDAh4AAt8CAgIrAgQCBQIGAgcCCAIJAiUCCwKLAg0CCAIIAggCCAIIAggCCAIIAggCCAIIAggCCAIIAggCCAIIAhMCAwLRAh4AAt8CAgIkAgQCBQIGAgcCCAIJAooCCwKLAg0CCAIIAggCCAIIAggCCAIIAggCCAIIAggCCAIIAggCCAIIAhMCAwJOAh4AAt8CAgIDAgQCBQIGAgcCCAIJAgoCCwKLAg0CCAIIAggCCAIIAggCCAIIAggCCAIIAggCCAIIAggCCAIIAhMCAwK2Ah4AAt8CAgJWAgQCBQIGAgcCCAIJAooCCwKLAg0CCAIIAggCCAIIAggCCAIIAggCCAIIAggCCAIIAggCCAIIAhMCAwKMAh4AAt8CAgJcAgQCBQIGAgcCCAIJAiUCCwKLAg0CCAIIAggCCAIIAggCCAIIAggCCAIIAggCCAIIAggCCAIIAhMCAwKZAh4AAt8CAgIbAgQCBQIGAgcCCAIJAgoCCwKLAg0CCAIIAggCCAIIAggCCAIIAggCCAIIAggCCAIIAggCCAIIAhMCAwKyAh4AAt8CAgItAgQCBQIGAgcCCAIJAooCCwKLAg0CCAIIAggCCAIIAggCCAIIAggCCAIIAggCCAIIAggCCAIIAhMCAwK+Ah4AAt8CAgJcAgQCBQIGAgcCCAIJAooCCwKLAg0CCAIIAggCCAIIAggCCAIIAggCCAIIAggCCAIIAggCCAIIAhMCAwKQAh4AAt8CAgJUAgQCBQIGAgcCCAIJAgoCCwKLAg0CCAIIAggCCAIIAggCCAIIAggCCAIIAggCCAIIAggCCAIIAhMCAwKxAh4AAt8CAgLhAgQCBQIGAgcCCAIJAooCCwKLAg0CCAIIAggCCAIIAggCCAIIAggCCAIIAggCCAIIAggCCAIIAhMCAwJOAh4AAt8CAgJWAgQCBQIGAgcCCAIJAiUCCwKLAg0CCAIIAggCCAIIAggCCAIIAggCCAIIAggCCAIIAggCCAIIAhMCAwKYAh4AAt8CAgLhAgQCBQIGAgcCCAIJAiUCCwKLAg0CCAIIAggCCAIIAggCCAIIAggCCAIIAggCCAIIAggCCAIIAhMCAwLic3EAfgAAAAAAAnNxAH4ABP///////////////v////7/////dXEAfgAHAAAABDDwgSh4eHoAAAQAAh4AAt8CAgJYAgQCBQIGAgcCCAIJAgoCCwKLAg0CCAIIAggCCAIIAggCCAIIAggCCAIIAggCCAIIAggCCAIIAhMCAwKvAh4AAt8CAgIwAgQCBQIGAgcCCAIJAooCCwKLAg0CCAIIAggCCAIIAggCCAIIAggCCAIIAggCCAIIAggCCAIIAhMCAwKUAh4AAt8CAgI4AgQCBQIGAgcCCAIJAgoCCwKLAg0CCAIIAggCCAIIAggCCAIIAggCCAIIAggCCAIIAggCCAIIAhMCAwKVAh4AAt8CAgJIAgQCBQIGAgcCCAIJAooCCwKLAg0CCAIIAggCCAIIAggCCAIIAggCCAIIAggCCAIIAggCCAIIAhMCAwKOAh4AAt8CAgI6AgQCBQIGAgcCCAIJAooCCwKLAg0CCAIIAggCCAIIAggCCAIIAggCCAIIAggCCAIIAggCCAIIAhMCAwKWAh4AAt8CAgIwAgQCBQIGAgcCCAIJAiUCCwKLAg0CCAIIAggCCAIIAggCCAIIAggCCAIIAggCCAIIAggCCAIIAhMCAwKTAh4AAt8CAgI6AgQCBQIGAgcCCAIJAiUCCwKLAg0CCAIIAggCCAIIAggCCAIIAggCCAIIAggCCAIIAggCCAIIAhMCAwKNAh4AAt8CAgIdAgQCBQIGAgcCCAIJAgoCCwKLAg0CCAIIAggCCAIIAggCCAIIAggCCAIIAggCCAIIAggCCAIIAhMCAwKRAh4AAt8CAgIrAgQCBQIGAgcCCAIJAgoCCwKLAg0CCAIIAggCCAIIAggCCAIIAggCCAIIAggCCAIIAggCCAIIAhMCAwKgAh4AAt8CAgJAAgQCBQIGAgcCCAIJAgoCCwKLAg0CCAIIAggCCAIIAggCCAIIAggCCAIIAggCCAIIAggCCAIIAhMCAwKSAh4AAt8CAgJEAgQCBQIGAgcCCAIJAooCCwKLAg0CCAIIAggCCAIIAggCCAIIAggCCAIIAggCCAIIAggCCAIIAhMCAwJOAh4AAt8CAgIiAgQCBQIGAgcCCAIJAooCCwKLAg0CCAIIAggCCAIIAggCCAIIAggCCAIIAggCCAIIAggCCAIIAhMCAwKqAh4AAt8CAgJGAgQCBQIGAgcCCAIJAooCCwKLAg0CCAIIAggCCAIIAggCCAIIAggCCAIIAggCCAIIAggCCAIIAhMCAwLTAh4AAt8CAgIkAgQCBQIGAgcCCAIJAgoCCwKLAg0CCAIIAggCCAIIAggCCAIIAggCCAIIAggCCAIIAggCCAIIAhMCAwKfAh4AAt8CAgJAAgQCBQIGAgcCCAIJAiUCCwKLAg0CCAIIAggCCAIIAggCCAIIAggCCAIIAggCCAIIAnoAAAQACAIIAggCEwIDAsQCHgAC3wICAikCBAIFAgYCBwIIAgkCigILAosCDQIIAggCCAIIAggCCAIIAggCCAIIAggCCAIIAggCCAIIAggCEwIDAp4CHgAC3wICAjgCBAIFAgYCBwIIAgkCJQILAosCDQIIAggCCAIIAggCCAIIAggCCAIIAggCCAIIAggCCAIIAggCEwIDAq0CHgAC3wICAikCBAIFAgYCBwIIAgkCJQILAosCDQIIAggCCAIIAggCCAIIAggCCAIIAggCCAIIAggCCAIIAggCEwIDAqcCHgAC3wICAiICBAIFAgYCBwIIAgkCJQILAosCDQIIAggCCAIIAggCCAIIAggCCAIIAggCCAIIAggCCAIIAggCEwIDAqwCHgAC3wICAkICBAIFAgYCBwIIAgkCCgILAosCDQIIAggCCAIIAggCCAIIAggCCAIIAggCCAIIAggCCAIIAggCEwIDAtcCHgAC3wICAjYCBAIFAgYCBwIIAgkCCgILAosCDQIIAggCCAIIAggCCAIIAggCCAIIAggCCAIIAggCCAIIAggCEwIDAtQCHgAC3wICAjgCBAIFAgYCBwIIAgkCigILAosCDQIIAggCCAIIAggCCAIIAggCCAIIAggCCAIIAggCCAIIAggCEwIDAk4CHgAC3wICAjICBAIFAgYCBwIIAgkCJQILAosCDQIIAggCCAIIAggCCAIIAggCCAIIAggCCAIIAggCCAIIAggCEwIDAuICHgAC3wICAkICBAIFAgYCBwIIAgkCJQILAosCDQIIAggCCAIIAggCCAIIAggCCAIIAggCCAIIAggCCAIIAggCEwIDAroCHgAC3wICAlECBAIFAgYCBwIIAgkCJQILAosCDQIIAggCCAIIAggCCAIIAggCCAIIAggCCAIIAggCCAIIAggCEwIDAqICHgAC3wICAlECBAIFAgYCBwIIAgkCigILAosCDQIIAggCCAIIAggCCAIIAggCCAIIAggCCAIIAggCCAIIAggCEwIDAqkCHgAC3wICAi0CBAIFAgYCBwIIAgkCCgILAosCDQIIAggCCAIIAggCCAIIAggCCAIIAggCCAIIAggCCAIIAggCEwIDArcCHgAC3wICAicCBAIFAgYCBwIIAgkCCgILAosCDQIIAggCCAIIAggCCAIIAggCCAIIAggCCAIIAggCCAIIAggCEwIDArQCHgAC3wICAiACBAIFAgYCBwIIAgkCCgILAosCDQIIAggCCAIIAggCCAIIAggCCAIIAggCCAIIAggCCAIIAggCEwIDArwCHgAC3wICAkwCBAIFAgYCBwIIAgkCigILAosCDQIIAggCCAIIAggCCAIIAggCCHoAAAQAAggCCAIIAggCCAIIAggCCAITAgMCpgIeAALfAgICTAIEAgUCBgIHAggCCQIlAgsCiwINAggCCAIIAggCCAIIAggCCAIIAggCCAIIAggCCAIIAggCCAITAgMCowIeAALfAgICMgIEAgUCBgIHAggCCQKKAgsCiwINAggCCAIIAggCCAIIAggCCAIIAggCCAIIAggCCAIIAggCCAITAgMCTgIeAALfAgICIgIEAgUCBgIHAggCCQIKAgsCiwINAggCCAIIAggCCAIIAggCCAIIAggCCAIIAggCCAIIAggCCAITAgMCmgIeAALfAgICAwIEAgUCBgIHAggCCQKKAgsCiwINAggCCAIIAggCCAIIAggCCAIIAggCCAIIAggCCAIIAggCCAITAgMCxgIeAALfAgICSAIEAgUCBgIHAggCCQIlAgsCiwINAggCCAIIAggCCAIIAggCCAIIAggCCAIIAggCCAIIAggCCAITAgMCjwIeAALfAgICQgIEAgUCBgIHAggCCQKKAgsCiwINAggCCAIIAggCCAIIAggCCAIIAggCCAIIAggCCAIIAggCCAITAgMCvwIeAALfAgICNAIEAgUCBgIHAggCCQIlAgsCiwINAggCCAIIAggCCAIIAggCCAIIAggCCAIIAggCCAIIAggCCAITAgMCrgIeAALfAgICNAIEAgUCBgIHAggCCQKKAgsCiwINAggCCAIIAggCCAIIAggCCAIIAggCCAIIAggCCAIIAggCCAITAgMCTgIeAALfAgICNgIEAgUCBgIHAggCCQKKAgsCiwINAggCCAIIAggCCAIIAggCCAIIAggCCAIIAggCCAIIAggCCAITAgMCwgIeAALfAgICUwIEAgUCBgIHAggCCQIKAgsCiwINAggCCAIIAggCCAIIAggCCAIIAggCCAIIAggCCAIIAggCCAITAgMCwAIeAALfAgICNgIEAgUCBgIHAggCCQIlAgsCiwINAggCCAIIAggCCAIIAggCCAIIAggCCAIIAggCCAIIAggCCAITAgMCsAIeAALfAgICYQIEAgUCBgIHAggCCQIKAgsCiwINAggCCAIIAggCCAIIAggCCAIIAggCCAIIAggCCAIIAggCCAITAgMCwQIeAALfAgICKQIEAgUCBgIHAggCCQIKAgsCiwINAggCCAIIAggCCAIIAggCCAIIAggCCAIIAggCCAIIAggCCAITAgMClwIeAALjAAk3MTYyNzczMDQCAgJWAgQCBQIGAgcCCAIJAiUCCwKLAg0CCAIIAggCCAIIAggCCAIIAggCCAIIAggCCAIIAggCCAIIAh0CAwKYAh4AAuMCAgJGAgQCBQIGAgcCCAIJAooCC3oAAAQAAosCDQIIAggCCAIIAggCCAIIAggCCAIIAggCCAIIAggCCAIIAggCHQIDAtMCHgAC4wICAlECBAIFAgYCBwIIAgkCigILAosCDQIIAggCCAIIAggCCAIIAggCCAIIAggCCAIIAggCCAIIAggCHQIDAqkCHgAC4wICAkQCBAIFAgYCBwIIAgkCigILAosCDQIIAggCCAIIAggCCAIIAggCCAIIAggCCAIIAggCCAIIAggCHQIDAk4CHgAC4wICAkQCBAIFAgYCBwIIAgkCJQILAosCDQIIAggCCAIIAggCCAIIAggCCAIIAggCCAIIAggCCAIIAggCHQIDAtACHgAC4wICAkYCBAIFAgYCBwIIAgkCJQILAosCDQIIAggCCAIIAggCCAIIAggCCAIIAggCCAIIAggCCAIIAggCHQIDAs4CHgAC4wICAkwCBAIFAgYCBwIIAgkCigILAosCDQIIAggCCAIIAggCCAIIAggCCAIIAggCCAIIAggCCAIIAggCHQIDAqYCHgAC4wICAlwCBAIFAgYCBwIIAgkCJQILAosCDQIIAggCCAIIAggCCAIIAggCCAIIAggCCAIIAggCCAIIAggCHQIDApkCHgAC4wICAikCBAIFAgYCBwIIAgkCCgILAosCDQIIAggCCAIIAggCCAIIAggCCAIIAggCCAIIAggCCAIIAggCHQIDApcCHgAC4wICAiICBAIFAgYCBwIIAgkCCgILAosCDQIIAggCCAIIAggCCAIIAggCCAIIAggCCAIIAggCCAIIAggCHQIDApoCHgAC4wICAkgCBAIFAgYCBwIIAgkCigILAosCDQIIAggCCAIIAggCCAIIAggCCAIIAggCCAIIAggCCAIIAggCHQIDAo4CHgAC4wICAlECBAIFAgYCBwIIAgkCJQILAosCDQIIAggCCAIIAggCCAIIAggCCAIIAggCCAIIAggCCAIIAggCHQIDAqICHgAC4wICAlYCBAIFAgYCBwIIAgkCigILAosCDQIIAggCCAIIAggCCAIIAggCCAIIAggCCAIIAggCCAIIAggCHQIDAowCHgAC4wICAkgCBAIFAgYCBwIIAgkCJQILAosCDQIIAggCCAIIAggCCAIIAggCCAIIAggCCAIIAggCCAIIAggCHQIDAo8CHgAC4wICAlwCBAIFAgYCBwIIAgkCigILAosCDQIIAggCCAIIAggCCAIIAggCCAIIAggCCAIIAggCCAIIAggCHQIDApACHgAC4wICAjoCBAIFAgYCBwIIAgkCCgILAosCDQIIAggCCAIIAggCCAIIAggCCAIIAggCCAIIAggCCAIIAggCHQIDAs0CHgAC4wICAkwCBAIFAnoAAAQABgIHAggCCQIlAgsCiwINAggCCAIIAggCCAIIAggCCAIIAggCCAIIAggCCAIIAggCCAIdAgMCowIeAALjAgICMAIEAgUCBgIHAggCCQIKAgsCiwINAggCCAIIAggCCAIIAggCCAIIAggCCAIIAggCCAIIAggCCAIdAgMCywIeAALjAgICLQIEAgUCBgIHAggCCQKKAgsCiwINAggCCAIIAggCCAIIAggCCAIIAggCCAIIAggCCAIIAggCCAIdAgMCvgIeAALjAgICJwIEAgUCBgIHAggCCQKKAgsCiwINAggCCAIIAggCCAIIAggCCAIIAggCCAIIAggCCAIIAggCCAIdAgMCpQIeAALjAgICRgIEAgUCBgIHAggCCQIKAgsCiwINAggCCAIIAggCCAIIAggCCAIIAggCCAIIAggCCAIIAggCCAIdAgMCoQIeAALjAgICIgIEAgUCBgIHAggCCQIlAgsCiwINAggCCAIIAggCCAIIAggCCAIIAggCCAIIAggCCAIIAggCCAIdAgMCrAIeAALjAgICKQIEAgUCBgIHAggCCQIlAgsCiwINAggCCAIIAggCCAIIAggCCAIIAggCCAIIAggCCAIIAggCCAIdAgMCpwIeAALjAgICLQIEAgUCBgIHAggCCQIlAgsCiwINAggCCAIIAggCCAIIAggCCAIIAggCCAIIAggCCAIIAggCCAIdAgMCvQIeAALjAgICIgIEAgUCBgIHAggCCQKKAgsCiwINAggCCAIIAggCCAIIAggCCAIIAggCCAIIAggCCAIIAggCCAIdAgMCqgIeAALjAgICXAIEAgUCBgIHAggCCQIKAgsCiwINAggCCAIIAggCCAIIAggCCAIIAggCCAIIAggCCAIIAggCCAIdAgMCqwIeAALjAgICVgIEAgUCBgIHAggCCQIKAgsCiwINAggCCAIIAggCCAIIAggCCAIIAggCCAIIAggCCAIIAggCCAIdAgMCnAIeAALjAgICOAIEAgUCBgIHAggCCQIlAgsCiwINAggCCAIIAggCCAIIAggCCAIIAggCCAIIAggCCAIIAggCCAIdAgMCrQIeAALjAgICUwIEAgUCBgIHAggCCQIlAgsCiwINAggCCAIIAggCCAIIAggCCAIIAggCCAIIAggCCAIIAggCCAIdAgMCmwIeAALjAgICQAIEAgUCBgIHAggCCQIKAgsCiwINAggCCAIIAggCCAIIAggCCAIIAggCCAIIAggCCAIIAggCCAIdAgMCkgIeAALjAgICYQIEAgUCBgIHAggCCQIlAgsCiwINAggCCAIIAggCCAIIAggCCAIIAggCCAIIAggCCAIIAggCCAIdAgMCnQIeAHoAAAQAAuMCAgJTAgQCBQIGAgcCCAIJAooCCwKLAg0CCAIIAggCCAIIAggCCAIIAggCCAIIAggCCAIIAggCCAIIAh0CAwJOAh4AAuMCAgIpAgQCBQIGAgcCCAIJAooCCwKLAg0CCAIIAggCCAIIAggCCAIIAggCCAIIAggCCAIIAggCCAIIAh0CAwKeAh4AAuMCAgJhAgQCBQIGAgcCCAIJAooCCwKLAg0CCAIIAggCCAIIAggCCAIIAggCCAIIAggCCAIIAggCCAIIAh0CAwKoAh4AAuMCAgInAgQCBQIGAgcCCAIJAiUCCwKLAg0CCAIIAggCCAIIAggCCAIIAggCCAIIAggCCAIIAggCCAIIAh0CAwK1Ah4AAuMCAgJEAgQCBQIGAgcCCAIJAgoCCwKLAg0CCAIIAggCCAIIAggCCAIIAggCCAIIAggCCAIIAggCCAIIAh0CAwKkAh4AAuMCAgIdAgQCBQIGAgcCCAIJAgoCCwKLAg0CCAIIAggCCAIIAggCCAIIAggCCAIIAggCCAIIAggCCAIIAh0CAwKRAh4AAuMCAgIrAgQCBQIGAgcCCAIJAgoCCwKLAg0CCAIIAggCCAIIAggCCAIIAggCCAIIAggCCAIIAggCCAIIAh0CAwKgAh4AAuMCAgJCAgQCBQIGAgcCCAIJAooCCwKLAg0CCAIIAggCCAIIAggCCAIIAggCCAIIAggCCAIIAggCCAIIAh0CAwK/Ah4AAuMCAgItAgQCBQIGAgcCCAIJAgoCCwKLAg0CCAIIAggCCAIIAggCCAIIAggCCAIIAggCCAIIAggCCAIIAh0CAwK3Ah4AAuMCAgIrAgQCBQIGAgcCCAIJAiUCCwKLAg0CCAIIAggCCAIIAggCCAIIAggCCAIIAggCCAIIAggCCAIIAh0CAwLRAh4AAuMCAgIrAgQCBQIGAgcCCAIJAooCCwKLAg0CCAIIAggCCAIIAggCCAIIAggCCAIIAggCCAIIAggCCAIIAh0CAwKzAh4AAuMCAgJCAgQCBQIGAgcCCAIJAiUCCwKLAg0CCAIIAggCCAIIAggCCAIIAggCCAIIAggCCAIIAggCCAIIAh0CAwK6Ah4AAuMCAgI4AgQCBQIGAgcCCAIJAooCCwKLAg0CCAIIAggCCAIIAggCCAIIAggCCAIIAggCCAIIAggCCAIIAh0CAwJOAh4AAuMCAgI2AgQCBQIGAgcCCAIJAiUCCwKLAg0CCAIIAggCCAIIAggCCAIIAggCCAIIAggCCAIIAggCCAIIAh0CAwKwAh4AAuMCAgI2AgQCBQIGAgcCCAIJAgoCCwKLAg0CCAIIAggCCAIIAggCCAIIAggCCAIIAggCCAIIAggCCHoAAAQAAggCHQIDAtQCHgAC4wICAlQCBAIFAgYCBwIIAgkCCgILAosCDQIIAggCCAIIAggCCAIIAggCCAIIAggCCAIIAggCCAIIAggCHQIDArECHgAC4wICAlgCBAIFAgYCBwIIAgkCCgILAosCDQIIAggCCAIIAggCCAIIAggCCAIIAggCCAIIAggCCAIIAggCHQIDAq8CHgAC4wICAmECBAIFAgYCBwIIAgkCCgILAosCDQIIAggCCAIIAggCCAIIAggCCAIIAggCCAIIAggCCAIIAggCHQIDAsECHgAC4wICAh0CBAIFAgYCBwIIAgkCJQILAosCDQIIAggCCAIIAggCCAIIAggCCAIIAggCCAIIAggCCAIIAggCHQIDAsMCHgAC4wICAkACBAIFAgYCBwIIAgkCigILAosCDQIIAggCCAIIAggCCAIIAggCCAIIAggCCAIIAggCCAIIAggCHQIDAtICHgAC4wICAkACBAIFAgYCBwIIAgkCJQILAosCDQIIAggCCAIIAggCCAIIAggCCAIIAggCCAIIAggCCAIIAggCHQIDAsQCHgAC4wICAh0CBAIFAgYCBwIIAgkCigILAosCDQIIAggCCAIIAggCCAIIAggCCAIIAggCCAIIAggCCAIIAggCHQIDAsoCHgAC4wICAjYCBAIFAgYCBwIIAgkCigILAosCDQIIAggCCAIIAggCCAIIAggCCAIIAggCCAIIAggCCAIIAggCHQIDAsICHgAC4wICAgMCBAIFAgYCBwIIAgkCCgILAosCDQIIAggCCAIIAggCCAIIAggCCAIIAggCCAIIAggCCAIIAggCHQIDArYCHgAC4wICAicCBAIFAgYCBwIIAgkCCgILAosCDQIIAggCCAIIAggCCAIIAggCCAIIAggCCAIIAggCCAIIAggCHQIDArQCHgAC4wICAgMCBAIFAgYCBwIIAgkCJQILAosCDQIIAggCCAIIAggCCAIIAggCCAIIAggCCAIIAggCCAIIAggCHQIDAswCHgAC4wICAkICBAIFAgYCBwIIAgkCCgILAosCDQIIAggCCAIIAggCCAIIAggCCAIIAggCCAIIAggCCAIIAggCHQIDAtcCHgAC4wICAlgCBAIFAgYCBwIIAgkCJQILAosCDQIIAggCCAIIAggCCAIIAggCCAIIAggCCAIIAggCCAIIAggCHQIDAscCHgAC4wICAjoCBAIFAgYCBwIIAgkCigILAosCDQIIAggCCAIIAggCCAIIAggCCAIIAggCCAIIAggCCAIIAggCHQIDApYCHgAC4wICAjgCBAIFAgYCBwIIAgkCCgILAosCDQIIAggCCAIIAggCCAIIAggCCAIIAnoAAANiCAIIAggCCAIIAggCCAIdAgMClQIeAALjAgICVAIEAgUCBgIHAggCCQIlAgsCiwINAggCCAIIAggCCAIIAggCCAIIAggCCAIIAggCCAIIAggCCAIdAgMC1gIeAALjAgICUwIEAgUCBgIHAggCCQIKAgsCiwINAggCCAIIAggCCAIIAggCCAIIAggCCAIIAggCCAIIAggCCAIdAgMCwAIeAALjAgICMAIEAgUCBgIHAggCCQIlAgsCiwINAggCCAIIAggCCAIIAggCCAIIAggCCAIIAggCCAIIAggCCAIdAgMCkwIeAALjAgICOgIEAgUCBgIHAggCCQIlAgsCiwINAggCCAIIAggCCAIIAggCCAIIAggCCAIIAggCCAIIAggCCAIdAgMCjQIeAALjAgICSAIEAgUCBgIHAggCCQIKAgsCiwINAggCCAIIAggCCAIIAggCCAIIAggCCAIIAggCCAIIAggCCAIdAgMC2AIeAALjAgICVAIEAgUCBgIHAggCCQKKAgsCiwINAggCCAIIAggCCAIIAggCCAIIAggCCAIIAggCCAIIAggCCAIdAgMCxQIeAALjAgICWAIEAgUCBgIHAggCCQKKAgsCiwINAggCCAIIAggCCAIIAggCCAIIAggCCAIIAggCCAIIAggCCAIdAgMCyQIeAALjAgICAwIEAgUCBgIHAggCCQKKAgsCiwINAggCCAIIAggCCAIIAggCCAIIAggCCAIIAggCCAIIAggCCAIdAgMCxgIeAALjAgICMAIEAgUCBgIHAggCCQKKAgsCiwINAggCCAIIAggCCAIIAggCCAIIAggCCAIIAggCCAIIAggCCAIdAgMClAIeAALjAgICUQIEAgUCBgIHAggCCQIKAgsCiwINAggCCAIIAggCCAIIAggCCAIIAggCCAIIAggCCAIIAggCCAIdAgMCuwIeAALjAgICTAIEAgUCBgIHAggCCQIKAgsCiwINAggCCAIIAggCCAIIAggCCAIIAggCCAIIAggCCAIIAggCCAIdAgMCzwIeAALkAAk2NTUxMjU3MjgCAgLlAAYyMDEzMTICBAIFAgYCBwIIAgkCHgILAgwCDQIIAggCCAIIAggCCAIIAggCCAIIAggCCAIIAggCCAIIAggCJAIDAuZzcQB+AAAAAAACc3EAfgAE///////////////+/////v////91cQB+AAcAAAADFOXkeHh6AAAEAAIeAALnAAk3NzIwNjg5MjgCAgJRAgQCBQIGAgcCCAIJAooCCwKLAg0CCAIIAggCCAIIAggCCAIIAggCCAIIAggCCAIIAggCCAIIAhcCAwKpAh4AAucCAgJMAgQCBQIGAgcCCAIJAooCCwKLAg0CCAIIAggCCAIIAggCCAIIAggCCAIIAggCCAIIAggCCAIIAhcCAwKmAh4AAucCAgJGAgQCBQIGAgcCCAIJAiUCCwKLAg0CCAIIAggCCAIIAggCCAIIAggCCAIIAggCCAIIAggCCAIIAhcCAwLOAh4AAucCAgJEAgQCBQIGAgcCCAIJAiUCCwKLAg0CCAIIAggCCAIIAggCCAIIAggCCAIIAggCCAIIAggCCAIIAhcCAwLQAh4AAucCAgJTAgQCBQIGAgcCCAIJAooCCwKLAg0CCAIIAggCCAIIAggCCAIIAggCCAIIAggCCAIIAggCCAIIAhcCAwJOAh4AAucCAgJcAgQCBQIGAgcCCAIJAiUCCwKLAg0CCAIIAggCCAIIAggCCAIIAggCCAIIAggCCAIIAggCCAIIAhcCAwKZAh4AAucCAgJRAgQCBQIGAgcCCAIJAiUCCwKLAg0CCAIIAggCCAIIAggCCAIIAggCCAIIAggCCAIIAggCCAIIAhcCAwKiAh4AAucCAgJWAgQCBQIGAgcCCAIJAiUCCwKLAg0CCAIIAggCCAIIAggCCAIIAggCCAIIAggCCAIIAggCCAIIAhcCAwKYAh4AAucCAgJGAgQCBQIGAgcCCAIJAooCCwKLAg0CCAIIAggCCAIIAggCCAIIAggCCAIIAggCCAIIAggCCAIIAhcCAwLTAh4AAucCAgIpAgQCBQIGAgcCCAIJAgoCCwKLAg0CCAIIAggCCAIIAggCCAIIAggCCAIIAggCCAIIAggCCAIIAhcCAwKXAh4AAucCAgIiAgQCBQIGAgcCCAIJAgoCCwKLAg0CCAIIAggCCAIIAggCCAIIAggCCAIIAggCCAIIAggCCAIIAhcCAwKaAh4AAucCAgJcAgQCBQIGAgcCCAIJAooCCwKLAg0CCAIIAggCCAIIAggCCAIIAggCCAIIAggCCAIIAggCCAIIAhcCAwKQAh4AAucCAgJIAgQCBQIGAgcCCAIJAiUCCwKLAg0CCAIIAggCCAIIAggCCAIIAggCCAIIAggCCAIIAggCCAIIAhcCAwKPAh4AAucCAgJWAgQCBQIGAgcCCAIJAooCCwKLAg0CCAIIAggCCAIIAggCCAIIAggCCAIIAggCCAIIAggCCAIIAhcCAwKMAh4AAucCAgJMAgQCBQIGAgcCCAIJAiUCCwKLAg0CCAIIAggCCAIIAggCCAIIAgh6AAAEAAIIAggCCAIIAggCCAIIAggCFwIDAqMCHgAC5wICAkQCBAIFAgYCBwIIAgkCigILAosCDQIIAggCCAIIAggCCAIIAggCCAIIAggCCAIIAggCCAIIAggCFwIDAk4CHgAC5wICAjoCBAIFAgYCBwIIAgkCCgILAosCDQIIAggCCAIIAggCCAIIAggCCAIIAggCCAIIAggCCAIIAggCFwIDAs0CHgAC5wICAkgCBAIFAgYCBwIIAgkCigILAosCDQIIAggCCAIIAggCCAIIAggCCAIIAggCCAIIAggCCAIIAggCFwIDAo4CHgAC5wICAjACBAIFAgYCBwIIAgkCCgILAosCDQIIAggCCAIIAggCCAIIAggCCAIIAggCCAIIAggCCAIIAggCFwIDAssCHgAC5wICAlECBAIFAgYCBwIIAgkCCgILAosCDQIIAggCCAIIAggCCAIIAggCCAIIAggCCAIIAggCCAIIAggCFwIDArsCHgAC5wICAjACBAIFAgYCBwIIAgkCigILAosCDQIIAggCCAIIAggCCAIIAggCCAIIAggCCAIIAggCCAIIAggCFwIDApQCHgAC5wICAjoCBAIFAgYCBwIIAgkCigILAosCDQIIAggCCAIIAggCCAIIAggCCAIIAggCCAIIAggCCAIIAggCFwIDApYCHgAC5wICAgMCBAIFAgYCBwIIAgkCJQILAosCDQIIAggCCAIIAggCCAIIAggCCAIIAggCCAIIAggCCAIIAggCFwIDAswCHgAC5wICAlMCBAIFAgYCBwIIAgkCCgILAosCDQIIAggCCAIIAggCCAIIAggCCAIIAggCCAIIAggCCAIIAggCFwIDAsACHgAC5wICAmECBAIFAgYCBwIIAgkCCgILAosCDQIIAggCCAIIAggCCAIIAggCCAIIAggCCAIIAggCCAIIAggCFwIDAsECHgAC5wICAjQCBAIFAgYCBwIIAgkCigILAosCDQIIAggCCAIIAggCCAIIAggCCAIIAggCCAIIAggCCAIIAggCFwIDAk4CHgAC5wICAjYCBAIFAgYCBwIIAgkCigILAosCDQIIAggCCAIIAggCCAIIAggCCAIIAggCCAIIAggCCAIIAggCFwIDAsICHgAC5wICAlQCBAIFAgYCBwIIAgkCJQILAosCDQIIAggCCAIIAggCCAIIAggCCAIIAggCCAIIAggCCAIIAggCFwIDAtYCHgAC5wICAjgCBAIFAgYCBwIIAgkCCgILAosCDQIIAggCCAIIAggCCAIIAggCCAIIAggCCAIIAggCCAIIAggCFwIDApUCHgAC5wICAkICBAIFAgYCBwIIAgkCCgILAosCDQIIAggCCAJ6AAAEAAgCCAIIAggCCAIIAggCCAIIAggCCAIIAggCCAIXAgMC1wIeAALnAgICWAIEAgUCBgIHAggCCQKKAgsCiwINAggCCAIIAggCCAIIAggCCAIIAggCCAIIAggCCAIIAggCCAIXAgMCyQIeAALnAgICMAIEAgUCBgIHAggCCQIlAgsCiwINAggCCAIIAggCCAIIAggCCAIIAggCCAIIAggCCAIIAggCCAIXAgMCkwIeAALnAgICAwIEAgUCBgIHAggCCQKKAgsCiwINAggCCAIIAggCCAIIAggCCAIIAggCCAIIAggCCAIIAggCCAIXAgMCxgIeAALnAgICOgIEAgUCBgIHAggCCQIlAgsCiwINAggCCAIIAggCCAIIAggCCAIIAggCCAIIAggCCAIIAggCCAIXAgMCjQIeAALnAgICSAIEAgUCBgIHAggCCQIKAgsCiwINAggCCAIIAggCCAIIAggCCAIIAggCCAIIAggCCAIIAggCCAIXAgMC2AIeAALnAgICWAIEAgUCBgIHAggCCQIlAgsCiwINAggCCAIIAggCCAIIAggCCAIIAggCCAIIAggCCAIIAggCCAIXAgMCxwIeAALnAgICVAIEAgUCBgIHAggCCQKKAgsCiwINAggCCAIIAggCCAIIAggCCAIIAggCCAIIAggCCAIIAggCCAIXAgMCxQIeAALnAgICTAIEAgUCBgIHAggCCQIKAgsCiwINAggCCAIIAggCCAIIAggCCAIIAggCCAIIAggCCAIIAggCCAIXAgMCzwIeAALnAgICKwIEAgUCBgIHAggCCQIlAgsCiwINAggCCAIIAggCCAIIAggCCAIIAggCCAIIAggCCAIIAggCCAIXAgMC0QIeAALnAgICLQIEAgUCBgIHAggCCQIKAgsCiwINAggCCAIIAggCCAIIAggCCAIIAggCCAIIAggCCAIIAggCCAIXAgMCtwIeAALnAgICIAIEAgUCBgIHAggCCQIKAgsCiwINAggCCAIIAggCCAIIAggCCAIIAggCCAIIAggCCAIIAggCCAIXAgMCvAIeAALnAgICQgIEAgUCBgIHAggCCQIlAgsCiwINAggCCAIIAggCCAIIAggCCAIIAggCCAIIAggCCAIIAggCCAIXAgMCugIeAALnAgICQAIEAgUCBgIHAggCCQKKAgsCiwINAggCCAIIAggCCAIIAggCCAIIAggCCAIIAggCCAIIAggCCAIXAgMC0gIeAALnAgICNAIEAgUCBgIHAggCCQIKAgsCiwINAggCCAIIAggCCAIIAggCCAIIAggCCAIIAggCCAIIAggCCAIXAgMCyAIeAALnAgICOAIEAgUCBgIHAggCCQKKAgt6AAAEAAKLAg0CCAIIAggCCAIIAggCCAIIAggCCAIIAggCCAIIAggCCAIIAhcCAwJOAh4AAucCAgI0AgQCBQIGAgcCCAIJAiUCCwKLAg0CCAIIAggCCAIIAggCCAIIAggCCAIIAggCCAIIAggCCAIIAhcCAwKuAh4AAucCAgI2AgQCBQIGAgcCCAIJAgoCCwKLAg0CCAIIAggCCAIIAggCCAIIAggCCAIIAggCCAIIAggCCAIIAhcCAwLUAh4AAucCAgI4AgQCBQIGAgcCCAIJAiUCCwKLAg0CCAIIAggCCAIIAggCCAIIAggCCAIIAggCCAIIAggCCAIIAhcCAwKtAh4AAucCAgIdAgQCBQIGAgcCCAIJAiUCCwKLAg0CCAIIAggCCAIIAggCCAIIAggCCAIIAggCCAIIAggCCAIIAhcCAwLDAh4AAucCAgJAAgQCBQIGAgcCCAIJAiUCCwKLAg0CCAIIAggCCAIIAggCCAIIAggCCAIIAggCCAIIAggCCAIIAhcCAwLEAh4AAucCAgI2AgQCBQIGAgcCCAIJAiUCCwKLAg0CCAIIAggCCAIIAggCCAIIAggCCAIIAggCCAIIAggCCAIIAhcCAwKwAh4AAucCAgJYAgQCBQIGAgcCCAIJAgoCCwKLAg0CCAIIAggCCAIIAggCCAIIAggCCAIIAggCCAIIAggCCAIIAhcCAwKvAh4AAucCAgIdAgQCBQIGAgcCCAIJAooCCwKLAg0CCAIIAggCCAIIAggCCAIIAggCCAIIAggCCAIIAggCCAIIAhcCAwLKAh4AAucCAgIkAgQCBQIGAgcCCAIJAooCCwKLAg0CCAIIAggCCAIIAggCCAIIAggCCAIIAggCCAIIAggCCAIIAhcCAwJOAh4AAucCAgIrAgQCBQIGAgcCCAIJAooCCwKLAg0CCAIIAggCCAIIAggCCAIIAggCCAIIAggCCAIIAggCCAIIAhcCAwKzAh4AAucCAgJCAgQCBQIGAgcCCAIJAooCCwKLAg0CCAIIAggCCAIIAggCCAIIAggCCAIIAggCCAIIAggCCAIIAhcCAwK/Ah4AAucCAgIDAgQCBQIGAgcCCAIJAgoCCwKLAg0CCAIIAggCCAIIAggCCAIIAggCCAIIAggCCAIIAggCCAIIAhcCAwK2Ah4AAucCAgIkAgQCBQIGAgcCCAIJAiUCCwKLAg0CCAIIAggCCAIIAggCCAIIAggCCAIIAggCCAIIAggCCAIIAhcCAwK5Ah4AAucCAgInAgQCBQIGAgcCCAIJAgoCCwKLAg0CCAIIAggCCAIIAggCCAIIAggCCAIIAggCCAIIAggCCAIIAhcCAwK0Ah4AAucCAgIiAgQCBQJ6AAAEAAYCBwIIAgkCJQILAosCDQIIAggCCAIIAggCCAIIAggCCAIIAggCCAIIAggCCAIIAggCFwIDAqwCHgAC5wICAicCBAIFAgYCBwIIAgkCJQILAosCDQIIAggCCAIIAggCCAIIAggCCAIIAggCCAIIAggCCAIIAggCFwIDArUCHgAC5wICAicCBAIFAgYCBwIIAgkCigILAosCDQIIAggCCAIIAggCCAIIAggCCAIIAggCCAIIAggCCAIIAggCFwIDAqUCHgAC5wICAi0CBAIFAgYCBwIIAgkCJQILAosCDQIIAggCCAIIAggCCAIIAggCCAIIAggCCAIIAggCCAIIAggCFwIDAr0CHgAC5wICAi0CBAIFAgYCBwIIAgkCigILAosCDQIIAggCCAIIAggCCAIIAggCCAIIAggCCAIIAggCCAIIAggCFwIDAr4CHgAC5wICAikCBAIFAgYCBwIIAgkCJQILAosCDQIIAggCCAIIAggCCAIIAggCCAIIAggCCAIIAggCCAIIAggCFwIDAqcCHgAC5wICAlYCBAIFAgYCBwIIAgkCCgILAosCDQIIAggCCAIIAggCCAIIAggCCAIIAggCCAIIAggCCAIIAggCFwIDApwCHgAC5wICAlQCBAIFAgYCBwIIAgkCCgILAosCDQIIAggCCAIIAggCCAIIAggCCAIIAggCCAIIAggCCAIIAggCFwIDArECHgAC5wICAlMCBAIFAgYCBwIIAgkCJQILAosCDQIIAggCCAIIAggCCAIIAggCCAIIAggCCAIIAggCCAIIAggCFwIDApsCHgAC5wICAmECBAIFAgYCBwIIAgkCJQILAosCDQIIAggCCAIIAggCCAIIAggCCAIIAggCCAIIAggCCAIIAggCFwIDAp0CHgAC5wICAlwCBAIFAgYCBwIIAgkCCgILAosCDQIIAggCCAIIAggCCAIIAggCCAIIAggCCAIIAggCCAIIAggCFwIDAqsCHgAC5wICAiICBAIFAgYCBwIIAgkCigILAosCDQIIAggCCAIIAggCCAIIAggCCAIIAggCCAIIAggCCAIIAggCFwIDAqoCHgAC5wICAkYCBAIFAgYCBwIIAgkCCgILAosCDQIIAggCCAIIAggCCAIIAggCCAIIAggCCAIIAggCCAIIAggCFwIDAqECHgAC5wICAikCBAIFAgYCBwIIAgkCigILAosCDQIIAggCCAIIAggCCAIIAggCCAIIAggCCAIIAggCCAIIAggCFwIDAp4CHgAC5wICAiQCBAIFAgYCBwIIAgkCCgILAosCDQIIAggCCAIIAggCCAIIAggCCAIIAggCCAIIAggCCAIIAggCFwIDAp8CHgB6AAAEAALnAgICYQIEAgUCBgIHAggCCQKKAgsCiwINAggCCAIIAggCCAIIAggCCAIIAggCCAIIAggCCAIIAggCCAIXAgMCqAIeAALnAgICQAIEAgUCBgIHAggCCQIKAgsCiwINAggCCAIIAggCCAIIAggCCAIIAggCCAIIAggCCAIIAggCCAIXAgMCkgIeAALnAgICIAIEAgUCBgIHAggCCQKKAgsCiwINAggCCAIIAggCCAIIAggCCAIIAggCCAIIAggCCAIIAggCCAIXAgMCTgIeAALnAgICRAIEAgUCBgIHAggCCQIKAgsCiwINAggCCAIIAggCCAIIAggCCAIIAggCCAIIAggCCAIIAggCCAIXAgMCpAIeAALnAgICHQIEAgUCBgIHAggCCQIKAgsCiwINAggCCAIIAggCCAIIAggCCAIIAggCCAIIAggCCAIIAggCCAIXAgMCkQIeAALnAgICKwIEAgUCBgIHAggCCQIKAgsCiwINAggCCAIIAggCCAIIAggCCAIIAggCCAIIAggCCAIIAggCCAIXAgMCoAIeAALnAgICIAIEAgUCBgIHAggCCQIlAgsCiwINAggCCAIIAggCCAIIAggCCAIIAggCCAIIAggCCAIIAggCCAIXAgMCuAIeAALoAAk3NzIwNjMxMjgCAgIdAgQCBQIGAgcCCAIJAiUCCwIMAg0CCAIIAggCCAIIAggCCAIIAggCCAIIAggCCAIIAggCCAIIAhICAwJKAh4AAugCAgJAAgQCBQIGAgcCCAIJAiUCCwIMAg0CCAIIAggCCAIIAggCCAIIAggCCAIIAggCCAIIAggCCAIIAhICAwJBAh4AAugCAgI4AgQCBQIGAgcCCAIJAiUCCwIMAg0CCAIIAggCCAIIAggCCAIIAggCCAIIAggCCAIIAggCCAIIAhICAwI5Ah4AAugCAgJIAgQCBQIGAgcCCAIJAh4CCwIMAg0CCAIIAggCCAIIAggCCAIIAggCCAIIAggCCAIIAggCCAIIAhICAwJJAh4AAugCAgJWAgQCBQIGAgcCCAIJAh4CCwIMAg0CCAIIAggCCAIIAggCCAIIAggCCAIIAggCCAIIAggCCAIIAhICAwJ4Ah4AAugCAgLhAgQCBQIGAgcCCAIJAh4CCwIMAg0CCAIIAggCCAIIAggCCAIIAggCCAIIAggCCAIIAggCCAIIAhICAwJOAh4AAugCAgJcAgQCBQIGAgcCCAIJAh4CCwIMAg0CCAIIAggCCAIIAggCCAIIAggCCAIIAggCCAIIAggCCAIIAhICAwJ3Ah4AAugCAgIrAgQCBQIGAgcCCAIJAgoCCwIMAg0CCAIIAggCCAIIAggCCAIIAggCCAJ6AAAEAAgCCAIIAggCCAIIAggCEgIDAj0CHgAC6AICAiQCBAIFAgYCBwIIAgkCCgILAgwCDQIIAggCCAIIAggCCAIIAggCCAIIAggCCAIIAggCCAIIAggCEgIDAj8CHgAC6AICAkICBAIFAgYCBwIIAgkCJQILAgwCDQIIAggCCAIIAggCCAIIAggCCAIIAggCCAIIAggCCAIIAggCEgIDAoACHgAC6AICAkYCBAIFAgYCBwIIAgkCHgILAgwCDQIIAggCCAIIAggCCAIIAggCCAIIAggCCAIIAggCCAIIAggCEgIDAoICHgAC6AICAjICBAIFAgYCBwIIAgkCHgILAgwCDQIIAggCCAIIAggCCAIIAggCCAIIAggCCAIIAggCCAIIAggCEgIDAk4CHgAC6AICAlECBAIFAgYCBwIIAgkCHgILAgwCDQIIAggCCAIIAggCCAIIAggCCAIIAggCCAIIAggCCAIIAggCEgIDAlICHgAC6AICAjoCBAIFAgYCBwIIAgkCJQILAgwCDQIIAggCCAIIAggCCAIIAggCCAIIAggCCAIIAggCCAIIAggCEgIDAmMCHgAC6AICAkwCBAIFAgYCBwIIAgkCHgILAgwCDQIIAggCCAIIAggCCAIIAggCCAIIAggCCAIIAggCCAIIAggCEgIDAk0CHgAC6AICAjgCBAIFAgYCBwIIAgkCCgILAgwCDQIIAggCCAIIAggCCAIIAggCCAIIAggCCAIIAggCCAIIAggCEgIDAoECHgAC6AICAkQCBAIFAgYCBwIIAgkCHgILAgwCDQIIAggCCAIIAggCCAIIAggCCAIIAggCCAIIAggCCAIIAggCEgIDAk4CHgAC6AICAmECBAIFAgYCBwIIAgkCHgILAgwCDQIIAggCCAIIAggCCAIIAggCCAIIAggCCAIIAggCCAIIAggCEgIDAmICHgAC6AICAlQCBAIFAgYCBwIIAgkCCgILAgwCDQIIAggCCAIIAggCCAIIAggCCAIIAggCCAIIAggCCAIIAggCEgIDAlUCHgAC6AICAjACBAIFAgYCBwIIAgkCJQILAgwCDQIIAggCCAIIAggCCAIIAggCCAIIAggCCAIIAggCCAIIAggCEgIDAmYCHgAC6AICAjgCBAIFAgYCBwIIAgkCHgILAgwCDQIIAggCCAIIAggCCAIIAggCCAIIAggCCAIIAggCCAIIAggCEgIDAk4CHgAC6AICAlgCBAIFAgYCBwIIAgkCCgILAgwCDQIIAggCCAIIAggCCAIIAggCCAIIAggCCAIIAggCCAIIAggCEgIDAlkCHgAC6AICAgMCBAIFAgYCBwIIAgkCCgILAgwCDQIIAggCCAIIAgh6AAAEAAIIAggCCAIIAggCCAIIAggCCAIIAggCCAISAgMCDgIeAALoAgICXAIEAgUCBgIHAggCCQIlAgsCDAINAggCCAIIAggCCAIIAggCCAIIAggCCAIIAggCCAIIAggCCAISAgMCXQIeAALoAgICIgIEAgUCBgIHAggCCQIeAgsCDAINAggCCAIIAggCCAIIAggCCAIIAggCCAIIAggCCAIIAggCCAISAgMCIwIeAALoAgICUwIEAgUCBgIHAggCCQIeAgsCDAINAggCCAIIAggCCAIIAggCCAIIAggCCAIIAggCCAIIAggCCAISAgMCTgIeAALoAgICMgIEAgUCBgIHAggCCQIKAgsCDAINAggCCAIIAggCCAIIAggCCAIIAggCCAIIAggCCAIIAggCCAISAgMCMwIeAALoAgICKwIEAgUCBgIHAggCCQIlAgsCDAINAggCCAIIAggCCAIIAggCCAIIAggCCAIIAggCCAIIAggCCAISAgMCLAIeAALoAgICRAIEAgUCBgIHAggCCQIlAgsCDAINAggCCAIIAggCCAIIAggCCAIIAggCCAIIAggCCAIIAggCCAISAgMCZQIeAALoAgICRgIEAgUCBgIHAggCCQIlAgsCDAINAggCCAIIAggCCAIIAggCCAIIAggCCAIIAggCCAIIAggCCAISAgMCbAIeAALoAgICLQIEAgUCBgIHAggCCQIeAgsCDAINAggCCAIIAggCCAIIAggCCAIIAggCCAIIAggCCAIIAggCCAISAgMCaQIeAALoAgICIAIEAgUCBgIHAggCCQIeAgsCDAINAggCCAIIAggCCAIIAggCCAIIAggCCAIIAggCCAIIAggCCAISAgMCTgIeAALoAgICKQIEAgUCBgIHAggCCQIeAgsCDAINAggCCAIIAggCCAIIAggCCAIIAggCCAIIAggCCAIIAggCCAISAgMCKgIeAALoAgICJAIEAgUCBgIHAggCCQIlAgsCDAINAggCCAIIAggCCAIIAggCCAIIAggCCAIIAggCCAIIAggCCAISAgMCJgIeAALoAgICOgIEAgUCBgIHAggCCQIKAgsCDAINAggCCAIIAggCCAIIAggCCAIIAggCCAIIAggCCAIIAggCCAISAgMCZwIeAALoAgICQgIEAgUCBgIHAggCCQIKAgsCDAINAggCCAIIAggCCAIIAggCCAIIAggCCAIIAggCCAIIAggCCAISAgMCcgIeAALoAgICGwIEAgUCBgIHAggCCQIlAgsCDAINAggCCAIIAggCCAIIAggCCAIIAggCCAIIAggCCAIIAggCCAISAgMCPAIeAALoAgICNgIEAgUCBgIHAggCCQIKAgsCDAJ6AAAEAA0CCAIIAggCCAIIAggCCAIIAggCCAIIAggCCAIIAggCCAIIAhICAwI3Ah4AAugCAgInAgQCBQIGAgcCCAIJAh4CCwIMAg0CCAIIAggCCAIIAggCCAIIAggCCAIIAggCCAIIAggCCAIIAhICAwJrAh4AAugCAgI0AgQCBQIGAgcCCAIJAgoCCwIMAg0CCAIIAggCCAIIAggCCAIIAggCCAIIAggCCAIIAggCCAIIAhICAwI1Ah4AAugCAgI0AgQCBQIGAgcCCAIJAh4CCwIMAg0CCAIIAggCCAIIAggCCAIIAggCCAIIAggCCAIIAggCCAIIAhICAwJOAh4AAugCAgI2AgQCBQIGAgcCCAIJAh4CCwIMAg0CCAIIAggCCAIIAggCCAIIAggCCAIIAggCCAIIAggCCAIIAhICAwI+Ah4AAugCAgJhAgQCBQIGAgcCCAIJAiUCCwIMAg0CCAIIAggCCAIIAggCCAIIAggCCAIIAggCCAIIAggCCAIIAhICAwJwAh4AAugCAgJWAgQCBQIGAgcCCAIJAgoCCwIMAg0CCAIIAggCCAIIAggCCAIIAggCCAIIAggCCAIIAggCCAIIAhICAwJ2Ah4AAugCAgJIAgQCBQIGAgcCCAIJAgoCCwIMAg0CCAIIAggCCAIIAggCCAIIAggCCAIIAggCCAIIAggCCAIIAhICAwJxAh4AAugCAgJTAgQCBQIGAgcCCAIJAiUCCwIMAg0CCAIIAggCCAIIAggCCAIIAggCCAIIAggCCAIIAggCCAIIAhICAwJvAh4AAugCAgJUAgQCBQIGAgcCCAIJAiUCCwIMAg0CCAIIAggCCAIIAggCCAIIAggCCAIIAggCCAIIAggCCAIIAhICAwJ0Ah4AAugCAgJcAgQCBQIGAgcCCAIJAgoCCwIMAg0CCAIIAggCCAIIAggCCAIIAggCCAIIAggCCAIIAggCCAIIAhICAwJzAh4AAugCAgJYAgQCBQIGAgcCCAIJAiUCCwIMAg0CCAIIAggCCAIIAggCCAIIAggCCAIIAggCCAIIAggCCAIIAhICAwJ1Ah4AAugCAgJEAgQCBQIGAgcCCAIJAgoCCwIMAg0CCAIIAggCCAIIAggCCAIIAggCCAIIAggCCAIIAggCCAIIAhICAwJFAh4AAugCAgIwAgQCBQIGAgcCCAIJAgoCCwIMAg0CCAIIAggCCAIIAggCCAIIAggCCAIIAggCCAIIAggCCAIIAhICAwJQAh4AAugCAgIyAgQCBQIGAgcCCAIJAiUCCwIMAg0CCAIIAggCCAIIAggCCAIIAggCCAIIAggCCAIIAggCCAIIAhICAwJ/Ah4AAugCAgIkAgQCBQIGAgd6AAAEAAIIAgkCHgILAgwCDQIIAggCCAIIAggCCAIIAggCCAIIAggCCAIIAggCCAIIAggCEgIDAk4CHgAC6AICAkICBAIFAgYCBwIIAgkCHgILAgwCDQIIAggCCAIIAggCCAIIAggCCAIIAggCCAIIAggCCAIIAggCEgIDAkMCHgAC6AICAkwCBAIFAgYCBwIIAgkCCgILAgwCDQIIAggCCAIIAggCCAIIAggCCAIIAggCCAIIAggCCAIIAggCEgIDAnsCHgAC6AICAiACBAIFAgYCBwIIAgkCJQILAgwCDQIIAggCCAIIAggCCAIIAggCCAIIAggCCAIIAggCCAIIAggCEgIDAi8CHgAC6AICAicCBAIFAgYCBwIIAgkCJQILAgwCDQIIAggCCAIIAggCCAIIAggCCAIIAggCCAIIAggCCAIIAggCEgIDAksCHgAC6AICAgMCBAIFAgYCBwIIAgkCJQILAgwCDQIIAggCCAIIAggCCAIIAggCCAIIAggCCAIIAggCCAIIAggCEgIDAnoCHgAC6AICAkYCBAIFAgYCBwIIAgkCCgILAgwCDQIIAggCCAIIAggCCAIIAggCCAIIAggCCAIIAggCCAIIAggCEgIDAkcCHgAC6AICAlYCBAIFAgYCBwIIAgkCJQILAgwCDQIIAggCCAIIAggCCAIIAggCCAIIAggCCAIIAggCCAIIAggCEgIDAlcCHgAC6AICAlECBAIFAgYCBwIIAgkCCgILAgwCDQIIAggCCAIIAggCCAIIAggCCAIIAggCCAIIAggCCAIIAggCEgIDAn0CHgAC6AICAlMCBAIFAgYCBwIIAgkCCgILAgwCDQIIAggCCAIIAggCCAIIAggCCAIIAggCCAIIAggCCAIIAggCEgIDAn4CHgAC6AICAiICBAIFAgYCBwIIAgkCCgILAgwCDQIIAggCCAIIAggCCAIIAggCCAIIAggCCAIIAggCCAIIAggCEgIDAloCHgAC6AICAuECBAIFAgYCBwIIAgkCJQILAgwCDQIIAggCCAIIAggCCAIIAggCCAIIAggCCAIIAggCCAIIAggCEgIDAn8CHgAC6AICAi0CBAIFAgYCBwIIAgkCJQILAgwCDQIIAggCCAIIAggCCAIIAggCCAIIAggCCAIIAggCCAIIAggCEgIDAk8CHgAC6AICAh0CBAIFAgYCBwIIAgkCHgILAgwCDQIIAggCCAIIAggCCAIIAggCCAIIAggCCAIIAggCCAIIAggCEgIDAh8CHgAC6AICAisCBAIFAgYCBwIIAgkCHgILAgwCDQIIAggCCAIIAggCCAIIAggCCAIIAggCCAIIAggCCAIIAggCEgIDAnkCHgAC6AJ6AAAEAAICGwIEAgUCBgIHAggCCQIKAgsCDAINAggCCAIIAggCCAIIAggCCAIIAggCCAIIAggCCAIIAggCCAISAgMCHAIeAALoAgICNAIEAgUCBgIHAggCCQIlAgsCDAINAggCCAIIAggCCAIIAggCCAIIAggCCAIIAggCCAIIAggCCAISAgMChQIeAALoAgICQAIEAgUCBgIHAggCCQIeAgsCDAINAggCCAIIAggCCAIIAggCCAIIAggCCAIIAggCCAIIAggCCAISAgMCgwIeAALoAgICGwIEAgUCBgIHAggCCQIeAgsCDAINAggCCAIIAggCCAIIAggCCAIIAggCCAIIAggCCAIIAggCCAISAgMCTgIeAALoAgICNgIEAgUCBgIHAggCCQIlAgsCDAINAggCCAIIAggCCAIIAggCCAIIAggCCAIIAggCCAIIAggCCAISAgMChAIeAALoAgICKQIEAgUCBgIHAggCCQIKAgsCDAINAggCCAIIAggCCAIIAggCCAIIAggCCAIIAggCCAIIAggCCAISAgMChwIeAALoAgICQAIEAgUCBgIHAggCCQIKAgsCDAINAggCCAIIAggCCAIIAggCCAIIAggCCAIIAggCCAIIAggCCAISAgMCZAIeAALoAgICYQIEAgUCBgIHAggCCQIKAgsCDAINAggCCAIIAggCCAIIAggCCAIIAggCCAIIAggCCAIIAggCCAISAgMChgIeAALoAgICHQIEAgUCBgIHAggCCQIKAgsCDAINAggCCAIIAggCCAIIAggCCAIIAggCCAIIAggCCAIIAggCCAISAgMCagIeAALoAgICWAIEAgUCBgIHAggCCQIeAgsCDAINAggCCAIIAggCCAIIAggCCAIIAggCCAIIAggCCAIIAggCCAISAgMCWwIeAALoAgICVAIEAgUCBgIHAggCCQIeAgsCDAINAggCCAIIAggCCAIIAggCCAIIAggCCAIIAggCCAIIAggCCAISAgMCXwIeAALoAgICSAIEAgUCBgIHAggCCQIlAgsCDAINAggCCAIIAggCCAIIAggCCAIIAggCCAIIAggCCAIIAggCCAISAgMCXgIeAALoAgICIAIEAgUCBgIHAggCCQIKAgsCDAINAggCCAIIAggCCAIIAggCCAIIAggCCAIIAggCCAIIAggCCAISAgMCIQIeAALoAgICKQIEAgUCBgIHAggCCQIlAgsCDAINAggCCAIIAggCCAIIAggCCAIIAggCCAIIAggCCAIIAggCCAISAgMCbgIeAALoAgICJwIEAgUCBgIHAggCCQIKAgsCDAINAggCCAIIAggCCAIIAggCCAIIAggCCAIIAggCCAIIAggCCAJ6AAAEABICAwIoAh4AAugCAgIiAgQCBQIGAgcCCAIJAiUCCwIMAg0CCAIIAggCCAIIAggCCAIIAggCCAIIAggCCAIIAggCCAIIAhICAwJtAh4AAugCAgItAgQCBQIGAgcCCAIJAgoCCwIMAg0CCAIIAggCCAIIAggCCAIIAggCCAIIAggCCAIIAggCCAIIAhICAwIuAh4AAugCAgJRAgQCBQIGAgcCCAIJAiUCCwIMAg0CCAIIAggCCAIIAggCCAIIAggCCAIIAggCCAIIAggCCAIIAhICAwJoAh4AAugCAgJMAgQCBQIGAgcCCAIJAiUCCwIMAg0CCAIIAggCCAIIAggCCAIIAggCCAIIAggCCAIIAggCCAIIAhICAwJ8Ah4AAugCAgI6AgQCBQIGAgcCCAIJAh4CCwIMAg0CCAIIAggCCAIIAggCCAIIAggCCAIIAggCCAIIAggCCAIIAhICAwI7Ah4AAugCAgIwAgQCBQIGAgcCCAIJAh4CCwIMAg0CCAIIAggCCAIIAggCCAIIAggCCAIIAggCCAIIAggCCAIIAhICAwIxAh4AAugCAgIDAgQCBQIGAgcCCAIJAh4CCwIMAg0CCAIIAggCCAIIAggCCAIIAggCCAIIAggCCAIIAggCCAIIAhICAwJgAh4AAugCAgLhAgQCBQIGAgcCCAIJAgoCCwIMAg0CCAIIAggCCAIIAggCCAIIAggCCAIIAggCCAIIAggCCAIIAhICAwIzAh4AAukACTY1NjA5OTEyOAICAh0CBAIFAgYCBwIIAgkCCgILAosCDQIIAggCCAIIAggCCAIIAggCCAIIAggCCAIIAggCCAIIAggCBQIDApECHgAC6QICAisCBAIFAgYCBwIIAgkCCgILAosCDQIIAggCCAIIAggCCAIIAggCCAIIAggCCAIIAggCCAIIAggCBQIDAqACHgAC6QICAkQCBAIFAgYCBwIIAgkCCgILAosCDQIIAggCCAIIAggCCAIIAggCCAIIAggCCAIIAggCCAIIAggCBQIDAqQCHgAC6QICAiQCBAIFAgYCBwIIAgkCCgILAosCDQIIAggCCAIIAggCCAIIAggCCAIIAggCCAIIAggCCAIIAggCBQIDAp8CHgAC6QICAjACBAIFAgYCBwIIAgkCCgILAosCDQIIAggCCAIIAggCCAIIAggCCAIIAggCCAIIAggCCAIIAggCBQIDAssCHgAC6QICAgMCBAIFAgYCBwIIAgkCCgILAosCDQIIAggCCAIIAggCCAIIAggCCAIIAggCCAIIAggCCAIIAggCBQIDArYCHgAC6QICAicCBAIFAgYCBwIIAgkCCgILAosCDQIIAggCCAIIAggCCAJ6AAAEAAgCCAIIAggCCAIIAggCCAIIAggCCAIFAgMCtAIeAALpAgICTAIEAgUCBgIHAggCCQIKAgsCiwINAggCCAIIAggCCAIIAggCCAIIAggCCAIIAggCCAIIAggCCAIFAgMCzwIeAALpAgICNAIEAgUCBgIHAggCCQIKAgsCiwINAggCCAIIAggCCAIIAggCCAIIAggCCAIIAggCCAIIAggCCAIFAgMCyAIeAALpAgICOAIEAgUCBgIHAggCCQIKAgsCiwINAggCCAIIAggCCAIIAggCCAIIAggCCAIIAggCCAIIAggCCAIFAgMClQIeAALpAgICUwIEAgUCBgIHAggCCQIKAgsCiwINAggCCAIIAggCCAIIAggCCAIIAggCCAIIAggCCAIIAggCCAIFAgMCwAIeAALpAgICVgIEAgUCBgIHAggCCQIKAgsCiwINAggCCAIIAggCCAIIAggCCAIIAggCCAIIAggCCAIIAggCCAIFAgMCnAIeAALpAgICNgIEAgUCBgIHAggCCQIKAgsCiwINAggCCAIIAggCCAIIAggCCAIIAggCCAIIAggCCAIIAggCCAIFAgMC1AIeAALpAgICVAIEAgUCBgIHAggCCQIKAgsCiwINAggCCAIIAggCCAIIAggCCAIIAggCCAIIAggCCAIIAggCCAIFAgMCsQIeAALpAgICIgIEAgUCBgIHAggCCQIKAgsCiwINAggCCAIIAggCCAIIAggCCAIIAggCCAIIAggCCAIIAggCCAIFAgMCmgIeAALqAAk3NzIwNjU0NDgCAgJGAgQCBQIGAgcCCAIJAh4CCwIMAg0CCAIIAggCCAIIAggCCAIIAggCCAIIAggCCAIIAggCCAIIAhQCAwKCAh4AAuoCAgJEAgQCBQIGAgcCCAIJAh4CCwIMAg0CCAIIAggCCAIIAggCCAIIAggCCAIIAggCCAIIAggCCAIIAhQCAwJOAh4AAuoCAgIiAgQCBQIGAgcCCAIJAiUCCwIMAg0CCAIIAggCCAIIAggCCAIIAggCCAIIAggCCAIIAggCCAIIAhQCAwJtAh4AAuoCAgJCAgQCBQIGAgcCCAIJAgoCCwIMAg0CCAIIAggCCAIIAggCCAIIAggCCAIIAggCCAIIAggCCAIIAhQCAwJyAh4AAuoCAgIrAgQCBQIGAgcCCAIJAgoCCwIMAg0CCAIIAggCCAIIAggCCAIIAggCCAIIAggCCAIIAggCCAIIAhQCAwI9Ah4AAuoCAgI4AgQCBQIGAgcCCAIJAgoCCwIMAg0CCAIIAggCCAIIAggCCAIIAggCCAIIAggCCAIIAggCCAIIAhQCAwKBAh4AAuoCAgJRAgQCBQIGAgcCCAJ6AAAEAAkCHgILAgwCDQIIAggCCAIIAggCCAIIAggCCAIIAggCCAIIAggCCAIIAggCFAIDAlICHgAC6gICAkwCBAIFAgYCBwIIAgkCHgILAgwCDQIIAggCCAIIAggCCAIIAggCCAIIAggCCAIIAggCCAIIAggCFAIDAk0CHgAC6gICAkACBAIFAgYCBwIIAgkCCgILAgwCDQIIAggCCAIIAggCCAIIAggCCAIIAggCCAIIAggCCAIIAggCFAIDAmQCHgAC6gICAjoCBAIFAgYCBwIIAgkCJQILAgwCDQIIAggCCAIIAggCCAIIAggCCAIIAggCCAIIAggCCAIIAggCFAIDAmMCHgAC6gICAkACBAIFAgYCBwIIAgkCJQILAgwCDQIIAggCCAIIAggCCAIIAggCCAIIAggCCAIIAggCCAIIAggCFAIDAkECHgAC6gICAlMCBAIFAgYCBwIIAgkCHgILAgwCDQIIAggCCAIIAggCCAIIAggCCAIIAggCCAIIAggCCAIIAggCFAIDAk4CHgAC6gICAh0CBAIFAgYCBwIIAgkCJQILAgwCDQIIAggCCAIIAggCCAIIAggCCAIIAggCCAIIAggCCAIIAggCFAIDAkoCHgAC6gICAlgCBAIFAgYCBwIIAgkCHgILAgwCDQIIAggCCAIIAggCCAIIAggCCAIIAggCCAIIAggCCAIIAggCFAIDAlsCHgAC6gICAmECBAIFAgYCBwIIAgkCHgILAgwCDQIIAggCCAIIAggCCAIIAggCCAIIAggCCAIIAggCCAIIAggCFAIDAmICHgAC6gICAikCBAIFAgYCBwIIAgkCCgILAgwCDQIIAggCCAIIAggCCAIIAggCCAIIAggCCAIIAggCCAIIAggCFAIDAocCHgAC6gICAlYCBAIFAgYCBwIIAgkCJQILAgwCDQIIAggCCAIIAggCCAIIAggCCAIIAggCCAIIAggCCAIIAggCFAIDAlcCHgAC6gICAkgCBAIFAgYCBwIIAgkCJQILAgwCDQIIAggCCAIIAggCCAIIAggCCAIIAggCCAIIAggCCAIIAggCFAIDAl4CHgAC6gICAhsCBAIFAgYCBwIIAgkCHgILAgwCDQIIAggCCAIIAggCCAIIAggCCAIIAggCCAIIAggCCAIIAggCFAIDAk4CHgAC6gICAlQCBAIFAgYCBwIIAgkCHgILAgwCDQIIAggCCAIIAggCCAIIAggCCAIIAggCCAIIAggCCAIIAggCFAIDAl8CHgAC6gICAlwCBAIFAgYCBwIIAgkCJQILAgwCDQIIAggCCAIIAggCCAIIAggCCAIIAggCCAIIAggCCAIIAggCFAIDAl0CHgAC6gICAkJ6AAAEAAIEAgUCBgIHAggCCQIlAgsCDAINAggCCAIIAggCCAIIAggCCAIIAggCCAIIAggCCAIIAggCCAIUAgMCgAIeAALqAgICLQIEAgUCBgIHAggCCQIKAgsCDAINAggCCAIIAggCCAIIAggCCAIIAggCCAIIAggCCAIIAggCCAIUAgMCLgIeAALqAgICJwIEAgUCBgIHAggCCQIKAgsCDAINAggCCAIIAggCCAIIAggCCAIIAggCCAIIAggCCAIIAggCCAIUAgMCKAIeAALqAgICTAIEAgUCBgIHAggCCQIlAgsCDAINAggCCAIIAggCCAIIAggCCAIIAggCCAIIAggCCAIIAggCCAIUAgMCfAIeAALqAgICAwIEAgUCBgIHAggCCQIeAgsCDAINAggCCAIIAggCCAIIAggCCAIIAggCCAIIAggCCAIIAggCCAIUAgMCYAIeAALqAgICMAIEAgUCBgIHAggCCQIeAgsCDAINAggCCAIIAggCCAIIAggCCAIIAggCCAIIAggCCAIIAggCCAIUAgMCMQIeAALqAgICUQIEAgUCBgIHAggCCQIlAgsCDAINAggCCAIIAggCCAIIAggCCAIIAggCCAIIAggCCAIIAggCCAIUAgMCaAIeAALqAgICYQIEAgUCBgIHAggCCQIlAgsCDAINAggCCAIIAggCCAIIAggCCAIIAggCCAIIAggCCAIIAggCCAIUAgMCcAIeAALqAgICNAIEAgUCBgIHAggCCQIeAgsCDAINAggCCAIIAggCCAIIAggCCAIIAggCCAIIAggCCAIIAggCCAIUAgMCTgIeAALqAgICNgIEAgUCBgIHAggCCQIeAgsCDAINAggCCAIIAggCCAIIAggCCAIIAggCCAIIAggCCAIIAggCCAIUAgMCPgIeAALqAgICUwIEAgUCBgIHAggCCQIlAgsCDAINAggCCAIIAggCCAIIAggCCAIIAggCCAIIAggCCAIIAggCCAIUAgMCbwIeAALqAgICVgIEAgUCBgIHAggCCQIKAgsCDAINAggCCAIIAggCCAIIAggCCAIIAggCCAIIAggCCAIIAggCCAIUAgMCdgIeAALqAgICXAIEAgUCBgIHAggCCQIKAgsCDAINAggCCAIIAggCCAIIAggCCAIIAggCCAIIAggCCAIIAggCCAIUAgMCcwIeAALqAgICOgIEAgUCBgIHAggCCQIeAgsCDAINAggCCAIIAggCCAIIAggCCAIIAggCCAIIAggCCAIIAggCCAIUAgMCOwIeAALqAgICHQIEAgUCBgIHAggCCQIKAgsCDAINAggCCAIIAggCCAIIAggCCAIIAggCCAIIAggCCAIIAggCCAIUAgN6AAAEAAJqAh4AAuoCAgI4AgQCBQIGAgcCCAIJAiUCCwIMAg0CCAIIAggCCAIIAggCCAIIAggCCAIIAggCCAIIAggCCAIIAhQCAwI5Ah4AAuoCAgJIAgQCBQIGAgcCCAIJAh4CCwIMAg0CCAIIAggCCAIIAggCCAIIAggCCAIIAggCCAIIAggCCAIIAhQCAwJJAh4AAuoCAgIkAgQCBQIGAgcCCAIJAgoCCwIMAg0CCAIIAggCCAIIAggCCAIIAggCCAIIAggCCAIIAggCCAIIAhQCAwI/Ah4AAuoCAgIpAgQCBQIGAgcCCAIJAiUCCwIMAg0CCAIIAggCCAIIAggCCAIIAggCCAIIAggCCAIIAggCCAIIAhQCAwJuAh4AAuoCAgIkAgQCBQIGAgcCCAIJAh4CCwIMAg0CCAIIAggCCAIIAggCCAIIAggCCAIIAggCCAIIAggCCAIIAhQCAwJOAh4AAuoCAgJCAgQCBQIGAgcCCAIJAh4CCwIMAg0CCAIIAggCCAIIAggCCAIIAggCCAIIAggCCAIIAggCCAIIAhQCAwJDAh4AAuoCAgIrAgQCBQIGAgcCCAIJAh4CCwIMAg0CCAIIAggCCAIIAggCCAIIAggCCAIIAggCCAIIAggCCAIIAhQCAwJ5Ah4AAuoCAgJRAgQCBQIGAgcCCAIJAgoCCwIMAg0CCAIIAggCCAIIAggCCAIIAggCCAIIAggCCAIIAggCCAIIAhQCAwJ9Ah4AAuoCAgIDAgQCBQIGAgcCCAIJAiUCCwIMAg0CCAIIAggCCAIIAggCCAIIAggCCAIIAggCCAIIAggCCAIIAhQCAwJ6Ah4AAuoCAgInAgQCBQIGAgcCCAIJAiUCCwIMAg0CCAIIAggCCAIIAggCCAIIAggCCAIIAggCCAIIAggCCAIIAhQCAwJLAh4AAuoCAgIgAgQCBQIGAgcCCAIJAiUCCwIMAg0CCAIIAggCCAIIAggCCAIIAggCCAIIAggCCAIIAggCCAIIAhQCAwIvAh4AAuoCAgJMAgQCBQIGAgcCCAIJAgoCCwIMAg0CCAIIAggCCAIIAggCCAIIAggCCAIIAggCCAIIAggCCAIIAhQCAwJ7Ah4AAuoCAgJEAgQCBQIGAgcCCAIJAgoCCwIMAg0CCAIIAggCCAIIAggCCAIIAggCCAIIAggCCAIIAggCCAIIAhQCAwJFAh4AAuoCAgJGAgQCBQIGAgcCCAIJAgoCCwIMAg0CCAIIAggCCAIIAggCCAIIAggCCAIIAggCCAIIAggCCAIIAhQCAwJHAh4AAuoCAgItAgQCBQIGAgcCCAIJAiUCCwIMAg0CCAIIAggCCAIIAggCCAIIAggCCAIIAggCCAJ6AAAEAAgCCAIIAggCFAIDAk8CHgAC6gICAlgCBAIFAgYCBwIIAgkCCgILAgwCDQIIAggCCAIIAggCCAIIAggCCAIIAggCCAIIAggCCAIIAggCFAIDAlkCHgAC6gICAlQCBAIFAgYCBwIIAgkCCgILAgwCDQIIAggCCAIIAggCCAIIAggCCAIIAggCCAIIAggCCAIIAggCFAIDAlUCHgAC6gICAhsCBAIFAgYCBwIIAgkCCgILAgwCDQIIAggCCAIIAggCCAIIAggCCAIIAggCCAIIAggCCAIIAggCFAIDAhwCHgAC6gICAh0CBAIFAgYCBwIIAgkCHgILAgwCDQIIAggCCAIIAggCCAIIAggCCAIIAggCCAIIAggCCAIIAggCFAIDAh8CHgAC6gICAkACBAIFAgYCBwIIAgkCHgILAgwCDQIIAggCCAIIAggCCAIIAggCCAIIAggCCAIIAggCCAIIAggCFAIDAoMCHgAC6gICAjYCBAIFAgYCBwIIAgkCJQILAgwCDQIIAggCCAIIAggCCAIIAggCCAIIAggCCAIIAggCCAIIAggCFAIDAoQCHgAC6gICAjQCBAIFAgYCBwIIAgkCJQILAgwCDQIIAggCCAIIAggCCAIIAggCCAIIAggCCAIIAggCCAIIAggCFAIDAoUCHgAC6gICAgMCBAIFAgYCBwIIAgkCCgILAgwCDQIIAggCCAIIAggCCAIIAggCCAIIAggCCAIIAggCCAIIAggCFAIDAg4CHgAC6gICAlMCBAIFAgYCBwIIAgkCCgILAgwCDQIIAggCCAIIAggCCAIIAggCCAIIAggCCAIIAggCCAIIAggCFAIDAn4CHgAC6gICAmECBAIFAgYCBwIIAgkCCgILAgwCDQIIAggCCAIIAggCCAIIAggCCAIIAggCCAIIAggCCAIIAggCFAIDAoYCHgAC6gICAjgCBAIFAgYCBwIIAgkCHgILAgwCDQIIAggCCAIIAggCCAIIAggCCAIIAggCCAIIAggCCAIIAggCFAIDAk4CHgAC6gICAiICBAIFAgYCBwIIAgkCHgILAgwCDQIIAggCCAIIAggCCAIIAggCCAIIAggCCAIIAggCCAIIAggCFAIDAiMCHgAC6gICAiACBAIFAgYCBwIIAgkCCgILAgwCDQIIAggCCAIIAggCCAIIAggCCAIIAggCCAIIAggCCAIIAggCFAIDAiECHgAC6gICAiQCBAIFAgYCBwIIAgkCJQILAgwCDQIIAggCCAIIAggCCAIIAggCCAIIAggCCAIIAggCCAIIAggCFAIDAiYCHgAC6gICAisCBAIFAgYCBwIIAgkCJQILAgwCDQIIAggCCAIIAggCCAIIAgh6AAAEAAIIAggCCAIIAggCCAIIAggCCAIUAgMCLAIeAALqAgICRAIEAgUCBgIHAggCCQIlAgsCDAINAggCCAIIAggCCAIIAggCCAIIAggCCAIIAggCCAIIAggCCAIUAgMCZQIeAALqAgICKQIEAgUCBgIHAggCCQIeAgsCDAINAggCCAIIAggCCAIIAggCCAIIAggCCAIIAggCCAIIAggCCAIUAgMCKgIeAALqAgICLQIEAgUCBgIHAggCCQIeAgsCDAINAggCCAIIAggCCAIIAggCCAIIAggCCAIIAggCCAIIAggCCAIUAgMCaQIeAALqAgICMAIEAgUCBgIHAggCCQIKAgsCDAINAggCCAIIAggCCAIIAggCCAIIAggCCAIIAggCCAIIAggCCAIUAgMCUAIeAALqAgICIgIEAgUCBgIHAggCCQIKAgsCDAINAggCCAIIAggCCAIIAggCCAIIAggCCAIIAggCCAIIAggCCAIUAgMCWgIeAALqAgICOgIEAgUCBgIHAggCCQIKAgsCDAINAggCCAIIAggCCAIIAggCCAIIAggCCAIIAggCCAIIAggCCAIUAgMCZwIeAALqAgICNAIEAgUCBgIHAggCCQIKAgsCDAINAggCCAIIAggCCAIIAggCCAIIAggCCAIIAggCCAIIAggCCAIUAgMCNQIeAALqAgICJwIEAgUCBgIHAggCCQIeAgsCDAINAggCCAIIAggCCAIIAggCCAIIAggCCAIIAggCCAIIAggCCAIUAgMCawIeAALqAgICIAIEAgUCBgIHAggCCQIeAgsCDAINAggCCAIIAggCCAIIAggCCAIIAggCCAIIAggCCAIIAggCCAIUAgMCTgIeAALqAgICRgIEAgUCBgIHAggCCQIlAgsCDAINAggCCAIIAggCCAIIAggCCAIIAggCCAIIAggCCAIIAggCCAIUAgMCbAIeAALqAgICMAIEAgUCBgIHAggCCQIlAgsCDAINAggCCAIIAggCCAIIAggCCAIIAggCCAIIAggCCAIIAggCCAIUAgMCZgIeAALqAgICSAIEAgUCBgIHAggCCQIKAgsCDAINAggCCAIIAggCCAIIAggCCAIIAggCCAIIAggCCAIIAggCCAIUAgMCcQIeAALqAgICNgIEAgUCBgIHAggCCQIKAgsCDAINAggCCAIIAggCCAIIAggCCAIIAggCCAIIAggCCAIIAggCCAIUAgMCNwIeAALqAgICGwIEAgUCBgIHAggCCQIlAgsCDAINAggCCAIIAggCCAIIAggCCAIIAggCCAIIAggCCAIIAggCCAIUAgMCPAIeAALqAgICVgIEAgUCBgIHAggCCQIeAgsCDAINAggCCAJ6AAAEAAgCCAIIAggCCAIIAggCCAIIAggCCAIIAggCCAIIAhQCAwJ4Ah4AAuoCAgJcAgQCBQIGAgcCCAIJAh4CCwIMAg0CCAIIAggCCAIIAggCCAIIAggCCAIIAggCCAIIAggCCAIIAhQCAwJ3Ah4AAuoCAgJUAgQCBQIGAgcCCAIJAiUCCwIMAg0CCAIIAggCCAIIAggCCAIIAggCCAIIAggCCAIIAggCCAIIAhQCAwJ0Ah4AAuoCAgJYAgQCBQIGAgcCCAIJAiUCCwIMAg0CCAIIAggCCAIIAggCCAIIAggCCAIIAggCCAIIAggCCAIIAhQCAwJ1Ah4AAusACTc3MjA2Nzc2OAICAlMCBAIFAgYCBwIIAgkCHgILAgwCDQIIAggCCAIIAggCCAIIAggCCAIIAggCCAIIAggCCAIIAggCFgIDAk4CHgAC6wICAmECBAIFAgYCBwIIAgkCHgILAgwCDQIIAggCCAIIAggCCAIIAggCCAIIAggCCAIIAggCCAIIAggCFgIDAmICHgAC6wICAjoCBAIFAgYCBwIIAgkCJQILAgwCDQIIAggCCAIIAggCCAIIAggCCAIIAggCCAIIAggCCAIIAggCFgIDAmMCHgAC6wICAh0CBAIFAgYCBwIIAgkCCgILAgwCDQIIAggCCAIIAggCCAIIAggCCAIIAggCCAIIAggCCAIIAggCFgIDAmoCHgAC6wICAlgCBAIFAgYCBwIIAgkCHgILAgwCDQIIAggCCAIIAggCCAIIAggCCAIIAggCCAIIAggCCAIIAggCFgIDAlsCHgAC6wICAlECBAIFAgYCBwIIAgkCHgILAgwCDQIIAggCCAIIAggCCAIIAggCCAIIAggCCAIIAggCCAIIAggCFgIDAlICHgAC6wICAikCBAIFAgYCBwIIAgkCCgILAgwCDQIIAggCCAIIAggCCAIIAggCCAIIAggCCAIIAggCCAIIAggCFgIDAocCHgAC6wICAiICBAIFAgYCBwIIAgkCCgILAgwCDQIIAggCCAIIAggCCAIIAggCCAIIAggCCAIIAggCCAIIAggCFgIDAloCHgAC6wICAlQCBAIFAgYCBwIIAgkCHgILAgwCDQIIAggCCAIIAggCCAIIAggCCAIIAggCCAIIAggCCAIIAggCFgIDAl8CHgAC6wICAlwCBAIFAgYCBwIIAgkCJQILAgwCDQIIAggCCAIIAggCCAIIAggCCAIIAggCCAIIAggCCAIIAggCFgIDAl0CHgAC6wICAkgCBAIFAgYCBwIIAgkCJQILAgwCDQIIAggCCAIIAggCCAIIAggCCAIIAggCCAIIAggCCAIIAggCFgIDAl4CHgAC6wICAlYCBAJ6AAAEAAUCBgIHAggCCQIlAgsCDAINAggCCAIIAggCCAIIAggCCAIIAggCCAIIAggCCAIIAggCCAIWAgMCVwIeAALrAgICIgIEAgUCBgIHAggCCQIlAgsCDAINAggCCAIIAggCCAIIAggCCAIIAggCCAIIAggCCAIIAggCCAIWAgMCbQIeAALrAgICRgIEAgUCBgIHAggCCQIlAgsCDAINAggCCAIIAggCCAIIAggCCAIIAggCCAIIAggCCAIIAggCCAIWAgMCbAIeAALrAgICJwIEAgUCBgIHAggCCQIeAgsCDAINAggCCAIIAggCCAIIAggCCAIIAggCCAIIAggCCAIIAggCCAIWAgMCawIeAALrAgICLQIEAgUCBgIHAggCCQIeAgsCDAINAggCCAIIAggCCAIIAggCCAIIAggCCAIIAggCCAIIAggCCAIWAgMCaQIeAALrAgICAwIEAgUCBgIHAggCCQIeAgsCDAINAggCCAIIAggCCAIIAggCCAIIAggCCAIIAggCCAIIAggCCAIWAgMCYAIeAALrAgICMAIEAgUCBgIHAggCCQIKAgsCDAINAggCCAIIAggCCAIIAggCCAIIAggCCAIIAggCCAIIAggCCAIWAgMCUAIeAALrAgICOgIEAgUCBgIHAggCCQIKAgsCDAINAggCCAIIAggCCAIIAggCCAIIAggCCAIIAggCCAIIAggCCAIWAgMCZwIeAALrAgICTAIEAgUCBgIHAggCCQIlAgsCDAINAggCCAIIAggCCAIIAggCCAIIAggCCAIIAggCCAIIAggCCAIWAgMCfAIeAALrAgICUQIEAgUCBgIHAggCCQIlAgsCDAINAggCCAIIAggCCAIIAggCCAIIAggCCAIIAggCCAIIAggCCAIWAgMCaAIeAALrAgICRAIEAgUCBgIHAggCCQIlAgsCDAINAggCCAIIAggCCAIIAggCCAIIAggCCAIIAggCCAIIAggCCAIWAgMCZQIeAALrAgICIAIEAgUCBgIHAggCCQIeAgsCDAINAggCCAIIAggCCAIIAggCCAIIAggCCAIIAggCCAIIAggCCAIWAgMCTgIeAALrAgICQAIEAgUCBgIHAggCCQIlAgsCDAINAggCCAIIAggCCAIIAggCCAIIAggCCAIIAggCCAIIAggCCAIWAgMCQQIeAALrAgICNAIEAgUCBgIHAggCCQIKAgsCDAINAggCCAIIAggCCAIIAggCCAIIAggCCAIIAggCCAIIAggCCAIWAgMCNQIeAALrAgICNgIEAgUCBgIHAggCCQIKAgsCDAINAggCCAIIAggCCAIIAggCCAIIAggCCAIIAggCCAIIAggCCAIWAgMCNwJ6AAAEAB4AAusCAgJYAgQCBQIGAgcCCAIJAiUCCwIMAg0CCAIIAggCCAIIAggCCAIIAggCCAIIAggCCAIIAggCCAIIAhYCAwJ1Ah4AAusCAgJUAgQCBQIGAgcCCAIJAiUCCwIMAg0CCAIIAggCCAIIAggCCAIIAggCCAIIAggCCAIIAggCCAIIAhYCAwJ0Ah4AAusCAgJWAgQCBQIGAgcCCAIJAh4CCwIMAg0CCAIIAggCCAIIAggCCAIIAggCCAIIAggCCAIIAggCCAIIAhYCAwJ4Ah4AAusCAgJCAgQCBQIGAgcCCAIJAiUCCwIMAg0CCAIIAggCCAIIAggCCAIIAggCCAIIAggCCAIIAggCCAIIAhYCAwKAAh4AAusCAgJCAgQCBQIGAgcCCAIJAgoCCwIMAg0CCAIIAggCCAIIAggCCAIIAggCCAIIAggCCAIIAggCCAIIAhYCAwJyAh4AAusCAgJIAgQCBQIGAgcCCAIJAgoCCwIMAg0CCAIIAggCCAIIAggCCAIIAggCCAIIAggCCAIIAggCCAIIAhYCAwJxAh4AAusCAgIrAgQCBQIGAgcCCAIJAh4CCwIMAg0CCAIIAggCCAIIAggCCAIIAggCCAIIAggCCAIIAggCCAIIAhYCAwJ5Ah4AAusCAgJGAgQCBQIGAgcCCAIJAh4CCwIMAg0CCAIIAggCCAIIAggCCAIIAggCCAIIAggCCAIIAggCCAIIAhYCAwKCAh4AAusCAgJEAgQCBQIGAgcCCAIJAh4CCwIMAg0CCAIIAggCCAIIAggCCAIIAggCCAIIAggCCAIIAggCCAIIAhYCAwJOAh4AAusCAgJMAgQCBQIGAgcCCAIJAgoCCwIMAg0CCAIIAggCCAIIAggCCAIIAggCCAIIAggCCAIIAggCCAIIAhYCAwJ7Ah4AAusCAgJcAgQCBQIGAgcCCAIJAh4CCwIMAg0CCAIIAggCCAIIAggCCAIIAggCCAIIAggCCAIIAggCCAIIAhYCAwJ3Ah4AAusCAgI4AgQCBQIGAgcCCAIJAgoCCwIMAg0CCAIIAggCCAIIAggCCAIIAggCCAIIAggCCAIIAggCCAIIAhYCAwKBAh4AAusCAgIwAgQCBQIGAgcCCAIJAiUCCwIMAg0CCAIIAggCCAIIAggCCAIIAggCCAIIAggCCAIIAggCCAIIAhYCAwJmAh4AAusCAgJRAgQCBQIGAgcCCAIJAgoCCwIMAg0CCAIIAggCCAIIAggCCAIIAggCCAIIAggCCAIIAggCCAIIAhYCAwJ9Ah4AAusCAgIDAgQCBQIGAgcCCAIJAiUCCwIMAg0CCAIIAggCCAIIAggCCAIIAggCCAIIAggCCAIIAgh6AAAEAAIIAggCFgIDAnoCHgAC6wICAiQCBAIFAgYCBwIIAgkCHgILAgwCDQIIAggCCAIIAggCCAIIAggCCAIIAggCCAIIAggCCAIIAggCFgIDAk4CHgAC6wICAh0CBAIFAgYCBwIIAgkCHgILAgwCDQIIAggCCAIIAggCCAIIAggCCAIIAggCCAIIAggCCAIIAggCFgIDAh8CHgAC6wICAlQCBAIFAgYCBwIIAgkCCgILAgwCDQIIAggCCAIIAggCCAIIAggCCAIIAggCCAIIAggCCAIIAggCFgIDAlUCHgAC6wICAkACBAIFAgYCBwIIAgkCHgILAgwCDQIIAggCCAIIAggCCAIIAggCCAIIAggCCAIIAggCCAIIAggCFgIDAoMCHgAC6wICAlgCBAIFAgYCBwIIAgkCCgILAgwCDQIIAggCCAIIAggCCAIIAggCCAIIAggCCAIIAggCCAIIAggCFgIDAlkCHgAC6wICAjQCBAIFAgYCBwIIAgkCJQILAgwCDQIIAggCCAIIAggCCAIIAggCCAIIAggCCAIIAggCCAIIAggCFgIDAoUCHgAC6wICAlMCBAIFAgYCBwIIAgkCCgILAgwCDQIIAggCCAIIAggCCAIIAggCCAIIAggCCAIIAggCCAIIAggCFgIDAn4CHgAC6wICAjYCBAIFAgYCBwIIAgkCJQILAgwCDQIIAggCCAIIAggCCAIIAggCCAIIAggCCAIIAggCCAIIAggCFgIDAoQCHgAC6wICAmECBAIFAgYCBwIIAgkCCgILAgwCDQIIAggCCAIIAggCCAIIAggCCAIIAggCCAIIAggCCAIIAggCFgIDAoYCHgAC6wICAjgCBAIFAgYCBwIIAgkCHgILAgwCDQIIAggCCAIIAggCCAIIAggCCAIIAggCCAIIAggCCAIIAggCFgIDAk4CHgAC6wICAiQCBAIFAgYCBwIIAgkCJQILAgwCDQIIAggCCAIIAggCCAIIAggCCAIIAggCCAIIAggCCAIIAggCFgIDAiYCHgAC6wICAi0CBAIFAgYCBwIIAgkCCgILAgwCDQIIAggCCAIIAggCCAIIAggCCAIIAggCCAIIAggCCAIIAggCFgIDAi4CHgAC6wICAisCBAIFAgYCBwIIAgkCJQILAgwCDQIIAggCCAIIAggCCAIIAggCCAIIAggCCAIIAggCCAIIAggCFgIDAiwCHgAC6wICAiICBAIFAgYCBwIIAgkCHgILAgwCDQIIAggCCAIIAggCCAIIAggCCAIIAggCCAIIAggCCAIIAggCFgIDAiMCHgAC6wICAiACBAIFAgYCBwIIAgkCCgILAgwCDQIIAggCCAIIAggCCAIIAggCCAJ6AAAEAAgCCAIIAggCCAIIAggCCAIWAgMCIQIeAALrAgICJwIEAgUCBgIHAggCCQIKAgsCDAINAggCCAIIAggCCAIIAggCCAIIAggCCAIIAggCCAIIAggCCAIWAgMCKAIeAALrAgICKQIEAgUCBgIHAggCCQIeAgsCDAINAggCCAIIAggCCAIIAggCCAIIAggCCAIIAggCCAIIAggCCAIWAgMCKgIeAALrAgICAwIEAgUCBgIHAggCCQIKAgsCDAINAggCCAIIAggCCAIIAggCCAIIAggCCAIIAggCCAIIAggCCAIWAgMCDgIeAALrAgICUwIEAgUCBgIHAggCCQIlAgsCDAINAggCCAIIAggCCAIIAggCCAIIAggCCAIIAggCCAIIAggCCAIWAgMCbwIeAALrAgICYQIEAgUCBgIHAggCCQIlAgsCDAINAggCCAIIAggCCAIIAggCCAIIAggCCAIIAggCCAIIAggCCAIWAgMCcAIeAALrAgICHQIEAgUCBgIHAggCCQIlAgsCDAINAggCCAIIAggCCAIIAggCCAIIAggCCAIIAggCCAIIAggCCAIWAgMCSgIeAALrAgICOAIEAgUCBgIHAggCCQIlAgsCDAINAggCCAIIAggCCAIIAggCCAIIAggCCAIIAggCCAIIAggCCAIWAgMCOQIeAALrAgICNgIEAgUCBgIHAggCCQIeAgsCDAINAggCCAIIAggCCAIIAggCCAIIAggCCAIIAggCCAIIAggCCAIWAgMCPgIeAALrAgICMAIEAgUCBgIHAggCCQIeAgsCDAINAggCCAIIAggCCAIIAggCCAIIAggCCAIIAggCCAIIAggCCAIWAgMCMQIeAALrAgICOgIEAgUCBgIHAggCCQIeAgsCDAINAggCCAIIAggCCAIIAggCCAIIAggCCAIIAggCCAIIAggCCAIWAgMCOwIeAALrAgICVgIEAgUCBgIHAggCCQIKAgsCDAINAggCCAIIAggCCAIIAggCCAIIAggCCAIIAggCCAIIAggCCAIWAgMCdgIeAALrAgICSAIEAgUCBgIHAggCCQIeAgsCDAINAggCCAIIAggCCAIIAggCCAIIAggCCAIIAggCCAIIAggCCAIWAgMCSQIeAALrAgICJAIEAgUCBgIHAggCCQIKAgsCDAINAggCCAIIAggCCAIIAggCCAIIAggCCAIIAggCCAIIAggCCAIWAgMCPwIeAALrAgICXAIEAgUCBgIHAggCCQIKAgsCDAINAggCCAIIAggCCAIIAggCCAIIAggCCAIIAggCCAIIAggCCAIWAgMCcwIeAALrAgICNAIEAgUCBgIHAggCCQIeAgsCDAINAggCCAIIAgh6AAAEAAIIAggCCAIIAggCCAIIAggCCAIIAggCCAIIAhYCAwJOAh4AAusCAgIpAgQCBQIGAgcCCAIJAiUCCwIMAg0CCAIIAggCCAIIAggCCAIIAggCCAIIAggCCAIIAggCCAIIAhYCAwJuAh4AAusCAgJEAgQCBQIGAgcCCAIJAgoCCwIMAg0CCAIIAggCCAIIAggCCAIIAggCCAIIAggCCAIIAggCCAIIAhYCAwJFAh4AAusCAgIgAgQCBQIGAgcCCAIJAiUCCwIMAg0CCAIIAggCCAIIAggCCAIIAggCCAIIAggCCAIIAggCCAIIAhYCAwIvAh4AAusCAgJCAgQCBQIGAgcCCAIJAh4CCwIMAg0CCAIIAggCCAIIAggCCAIIAggCCAIIAggCCAIIAggCCAIIAhYCAwJDAh4AAusCAgIrAgQCBQIGAgcCCAIJAgoCCwIMAg0CCAIIAggCCAIIAggCCAIIAggCCAIIAggCCAIIAggCCAIIAhYCAwI9Ah4AAusCAgJMAgQCBQIGAgcCCAIJAh4CCwIMAg0CCAIIAggCCAIIAggCCAIIAggCCAIIAggCCAIIAggCCAIIAhYCAwJNAh4AAusCAgJGAgQCBQIGAgcCCAIJAgoCCwIMAg0CCAIIAggCCAIIAggCCAIIAggCCAIIAggCCAIIAggCCAIIAhYCAwJHAh4AAusCAgInAgQCBQIGAgcCCAIJAiUCCwIMAg0CCAIIAggCCAIIAggCCAIIAggCCAIIAggCCAIIAggCCAIIAhYCAwJLAh4AAusCAgItAgQCBQIGAgcCCAIJAiUCCwIMAg0CCAIIAggCCAIIAggCCAIIAggCCAIIAggCCAIIAggCCAIIAhYCAwJPAh4AAusCAgJAAgQCBQIGAgcCCAIJAgoCCwIMAg0CCAIIAggCCAIIAggCCAIIAggCCAIIAggCCAIIAggCCAIIAhYCAwJkAh4AAuwACTQxNDE1MjY3MgICAjYCBAIFAgYCBwIIAgkCJQILAosCDQIIAggCCAIIAggCCAIIAggCCAIIAggCCAIIAggCCAIIAggCAwIDArACHgAC7AICAlQCBAIFAgYCBwIIAgkCJQILAosCDQIIAggCCAIIAggCCAIIAggCCAIIAggCCAIIAggCCAIIAggCAwIDAtYCHgAC7AICAh0CBAIFAgYCBwIIAgkCJQILAosCDQIIAggCCAIIAggCCAIIAggCCAIIAggCCAIIAggCCAIIAggCAwIDAsMCHgAC7AICAjQCBAIFAgYCBwIIAgkCJQILAosCDQIIAggCCAIIAggCCAIIAggCCAIIAggCCAIIAggCCAIIAggCAwIDAq4CHgAC7AICAjgCBAIFAgZ6AAAEAAIHAggCCQIlAgsCiwINAggCCAIIAggCCAIIAggCCAIIAggCCAIIAggCCAIIAggCCAIDAgMCrQIeAALsAgICVgIEAgUCBgIHAggCCQIlAgsCiwINAggCCAIIAggCCAIIAggCCAIIAggCCAIIAggCCAIIAggCCAIDAgMCmAIeAALsAgICIgIEAgUCBgIHAggCCQIlAgsCiwINAggCCAIIAggCCAIIAggCCAIIAggCCAIIAggCCAIIAggCCAIDAgMCrAIeAALsAgICUwIEAgUCBgIHAggCCQIlAgsCiwINAggCCAIIAggCCAIIAggCCAIIAggCCAIIAggCCAIIAggCCAIDAgMCmwIeAALsAgICJwIEAgUCBgIHAggCCQIlAgsCiwINAggCCAIIAggCCAIIAggCCAIIAggCCAIIAggCCAIIAggCCAIDAgMCtQIeAALsAgICRAIEAgUCBgIHAggCCQIlAgsCiwINAggCCAIIAggCCAIIAggCCAIIAggCCAIIAggCCAIIAggCCAIDAgMC0AIeAALsAgICJAIEAgUCBgIHAggCCQIlAgsCiwINAggCCAIIAggCCAIIAggCCAIIAggCCAIIAggCCAIIAggCCAIDAgMCuQIeAALsAgICTAIEAgUCBgIHAggCCQIlAgsCiwINAggCCAIIAggCCAIIAggCCAIIAggCCAIIAggCCAIIAggCCAIDAgMCowIeAALsAgICKwIEAgUCBgIHAggCCQIlAgsCiwINAggCCAIIAggCCAIIAggCCAIIAggCCAIIAggCCAIIAggCCAIDAgMC0QIeAALsAgICMAIEAgUCBgIHAggCCQIlAgsCiwINAggCCAIIAggCCAIIAggCCAIIAggCCAIIAggCCAIIAggCCAIDAgMCkwIeAALsAgICAwIEAgUCBgIHAggCCQIlAgsCiwINAggCCAIIAggCCAIIAggCCAIIAggCCAIIAggCCAIIAggCCAIDAgMCzAIeAALtAAk1MjYwNzE0MzICAgIdAgQCBQIGAgcCCAIJAooCCwKLAg0CCAIIAggCCAIIAggCCAIIAggCCAIIAggCCAIIAggCCAIIAAIDAsoCHgAC7QICAkACBAIFAgYCBwIIAgkCigILAosCDQIIAggCCAIIAggCCAIIAggCCAIIAggCCAIIAggCCAIIAggAAgMC0gIeAALtAgICOAIEAgUCBgIHAggCCQKKAgsCiwINAggCCAIIAggCCAIIAggCCAIIAggCCAIIAggCCAIIAggCCAACAwJOAh4AAu0CAgIkAgQCBQIGAgcCCAIJAiUCCwKLAg0CCAIIAggCCAIIAggCCAIIAggCCAIIAggCCAIIAggCCAIIAAJ6AAAEAAMCuQIeAALtAgICKwIEAgUCBgIHAggCCQIlAgsCiwINAggCCAIIAggCCAIIAggCCAIIAggCCAIIAggCCAIIAggCCAACAwLRAh4AAu0CAgInAgQCBQIGAgcCCAIJAgoCCwKLAg0CCAIIAggCCAIIAggCCAIIAggCCAIIAggCCAIIAggCCAIIAAIDArQCHgAC7QICAkICBAIFAgYCBwIIAgkCJQILAosCDQIIAggCCAIIAggCCAIIAggCCAIIAggCCAIIAggCCAIIAggAAgMCugIeAALtAgICIAIEAgUCBgIHAggCCQIKAgsCiwINAggCCAIIAggCCAIIAggCCAIIAggCCAIIAggCCAIIAggCCAACAwK8Ah4AAu0CAgJCAgQCBQIGAgcCCAIJAooCCwKLAg0CCAIIAggCCAIIAggCCAIIAggCCAIIAggCCAIIAggCCAIIAAIDAr8CHgAC7QICAisCBAIFAgYCBwIIAgkCigILAosCDQIIAggCCAIIAggCCAIIAggCCAIIAggCCAIIAggCCAIIAggAAgMCswIeAALtAgICJAIEAgUCBgIHAggCCQKKAgsCiwINAggCCAIIAggCCAIIAggCCAIIAggCCAIIAggCCAIIAggCCAACAwJOAh4AAu0CAgIkAgQCBQIGAgcCCAIJAgoCCwKLAg0CCAIIAggCCAIIAggCCAIIAggCCAIIAggCCAIIAggCCAIIAAIDAp8CHgAC7QICAikCBAIFAgYCBwIIAgkCigILAosCDQIIAggCCAIIAggCCAIIAggCCAIIAggCCAIIAggCCAIIAggAAgMCngIeAALtAgICAwIEAgUCBgIHAggCCQIKAgsCiwINAggCCAIIAggCCAIIAggCCAIIAggCCAIIAggCCAIIAggCCAACAwK2Ah4AAu0CAgJCAgQCBQIGAgcCCAIJAgoCCwKLAg0CCAIIAggCCAIIAggCCAIIAggCCAIIAggCCAIIAggCCAIIAAIDAtcCHgAC7QICAi0CBAIFAgYCBwIIAgkCCgILAosCDQIIAggCCAIIAggCCAIIAggCCAIIAggCCAIIAggCCAIIAggAAgMCtwIeAALtAgICIgIEAgUCBgIHAggCCQKKAgsCiwINAggCCAIIAggCCAIIAggCCAIIAggCCAIIAggCCAIIAggCCAACAwKqAh4AAu0CAgIiAgQCBQIGAgcCCAIJAiUCCwKLAg0CCAIIAggCCAIIAggCCAIIAggCCAIIAggCCAIIAggCCAIIAAIDAqwCHgAC7QICAh0CBAIFAgYCBwIIAgkCJQILAosCDQIIAggCCAIIAggCCAIIAggCCAIIAggCCAIIAggCCAIIAggAAgMCwwJ6AAAEAB4AAu0CAgI4AgQCBQIGAgcCCAIJAiUCCwKLAg0CCAIIAggCCAIIAggCCAIIAggCCAIIAggCCAIIAggCCAIIAAIDAq0CHgAC7QICAkACBAIFAgYCBwIIAgkCJQILAosCDQIIAggCCAIIAggCCAIIAggCCAIIAggCCAIIAggCCAIIAggAAgMCxAIeAALtAgICNgIEAgUCBgIHAggCCQIKAgsCiwINAggCCAIIAggCCAIIAggCCAIIAggCCAIIAggCCAIIAggCCAACAwLUAh4AAu0CAgI0AgQCBQIGAgcCCAIJAgoCCwKLAg0CCAIIAggCCAIIAggCCAIIAggCCAIIAggCCAIIAggCCAIIAAIDAsgCHgAC7QICAh0CBAIFAgYCBwIIAgkCCgILAosCDQIIAggCCAIIAggCCAIIAggCCAIIAggCCAIIAggCCAIIAggAAgMCkQIeAALtAgICLQIEAgUCBgIHAggCCQIlAgsCiwINAggCCAIIAggCCAIIAggCCAIIAggCCAIIAggCCAIIAggCCAACAwK9Ah4AAu0CAgInAgQCBQIGAgcCCAIJAiUCCwKLAg0CCAIIAggCCAIIAggCCAIIAggCCAIIAggCCAIIAggCCAIIAAIDArUCHgAC7QICAkACBAIFAgYCBwIIAgkCCgILAosCDQIIAggCCAIIAggCCAIIAggCCAIIAggCCAIIAggCCAIIAggAAgMCkgIeAALtAgICKQIEAgUCBgIHAggCCQIlAgsCiwINAggCCAIIAggCCAIIAggCCAIIAggCCAIIAggCCAIIAggCCAACAwKnAh4AAu0CAgIgAgQCBQIGAgcCCAIJAiUCCwKLAg0CCAIIAggCCAIIAggCCAIIAggCCAIIAggCCAIIAggCCAIIAAIDArgCHgAC7QICAlwCBAIFAgYCBwIIAgkCigILAosCDQIIAggCCAIIAggCCAIIAggCCAIIAggCCAIIAggCCAIIAggAAgMCkAIeAALtAgICKwIEAgUCBgIHAggCCQIKAgsCiwINAggCCAIIAggCCAIIAggCCAIIAggCCAIIAggCCAIIAggCCAACAwKgAh4AAu0CAgJEAgQCBQIGAgcCCAIJAgoCCwKLAg0CCAIIAggCCAIIAggCCAIIAggCCAIIAggCCAIIAggCCAIIAAIDAqQCHgAC7QICAlwCBAIFAgYCBwIIAgkCJQILAosCDQIIAggCCAIIAggCCAIIAggCCAIIAggCCAIIAggCCAIIAggAAgMCmQIeAALtAgICJwIEAgUCBgIHAggCCQKKAgsCiwINAggCCAIIAggCCAIIAggCCAIIAggCCAIIAggCCAIIAggCCAACAwKlAh4AAu16AAAEAAICAiACBAIFAgYCBwIIAgkCigILAosCDQIIAggCCAIIAggCCAIIAggCCAIIAggCCAIIAggCCAIIAggAAgMCTgIeAALtAgICVgIEAgUCBgIHAggCCQKKAgsCiwINAggCCAIIAggCCAIIAggCCAIIAggCCAIIAggCCAIIAggCCAACAwKMAh4AAu0CAgJWAgQCBQIGAgcCCAIJAiUCCwKLAg0CCAIIAggCCAIIAggCCAIIAggCCAIIAggCCAIIAggCCAIIAAIDApgCHgAC7QICAkYCBAIFAgYCBwIIAgkCCgILAosCDQIIAggCCAIIAggCCAIIAggCCAIIAggCCAIIAggCCAIIAggAAgMCoQIeAALtAgICWAIEAgUCBgIHAggCCQIKAgsCiwINAggCCAIIAggCCAIIAggCCAIIAggCCAIIAggCCAIIAggCCAACAwKvAh4AAu0CAgJUAgQCBQIGAgcCCAIJAgoCCwKLAg0CCAIIAggCCAIIAggCCAIIAggCCAIIAggCCAIIAggCCAIIAAIDArECHgAC7QICAhsCBAIFAgYCBwIIAgkCCgILAosCDQIIAggCCAIIAggCCAIIAggCCAIIAggCCAIIAggCCAIIAggAAgMCsgIeAALtAgICLQIEAgUCBgIHAggCCQKKAgsCiwINAggCCAIIAggCCAIIAggCCAIIAggCCAIIAggCCAIIAggCCAACAwK+Ah4AAu0CAgIyAgQCBQIGAgcCCAIJAiUCCwKLAg0CCAIIAggCCAIIAggCCAIIAggCCAIIAggCCAIIAggCCAIIAAIDAuICHgAC7QICAkwCBAIFAgYCBwIIAgkCJQILAosCDQIIAggCCAIIAggCCAIIAggCCAIIAggCCAIIAggCCAIIAggAAgMCowIeAALtAgICUwIEAgUCBgIHAggCCQKKAgsCiwINAggCCAIIAggCCAIIAggCCAIIAggCCAIIAggCCAIIAggCCAACAwJOAh4AAu0CAgJhAgQCBQIGAgcCCAIJAooCCwKLAg0CCAIIAggCCAIIAggCCAIIAggCCAIIAggCCAIIAggCCAIIAAIDAqgCHgAC7QICAjACBAIFAgYCBwIIAgkCCgILAosCDQIIAggCCAIIAggCCAIIAggCCAIIAggCCAIIAggCCAIIAggAAgMCywIeAALtAgICUQIEAgUCBgIHAggCCQIlAgsCiwINAggCCAIIAggCCAIIAggCCAIIAggCCAIIAggCCAIIAggCCAACAwKiAh4AAu0CAgI6AgQCBQIGAgcCCAIJAgoCCwKLAg0CCAIIAggCCAIIAggCCAIIAggCCAIIAggCCAIIAggCCAIIAAIDAs0CHgAC7QICAlR6AAAEAAIEAgUCBgIHAggCCQKKAgsCiwINAggCCAIIAggCCAIIAggCCAIIAggCCAIIAggCCAIIAggCCAACAwLFAh4AAu0CAgJEAgQCBQIGAgcCCAIJAiUCCwKLAg0CCAIIAggCCAIIAggCCAIIAggCCAIIAggCCAIIAggCCAIIAAIDAtACHgAC7QICAkgCBAIFAgYCBwIIAgkCCgILAosCDQIIAggCCAIIAggCCAIIAggCCAIIAggCCAIIAggCCAIIAggAAgMC2AIeAALtAgICUwIEAgUCBgIHAggCCQIlAgsCiwINAggCCAIIAggCCAIIAggCCAIIAggCCAIIAggCCAIIAggCCAACAwKbAh4AAu0CAgIyAgQCBQIGAgcCCAIJAooCCwKLAg0CCAIIAggCCAIIAggCCAIIAggCCAIIAggCCAIIAggCCAIIAAIDAk4CHgAC7QICAmECBAIFAgYCBwIIAgkCJQILAosCDQIIAggCCAIIAggCCAIIAggCCAIIAggCCAIIAggCCAIIAggAAgMCnQIeAALtAgICWAIEAgUCBgIHAggCCQKKAgsCiwINAggCCAIIAggCCAIIAggCCAIIAggCCAIIAggCCAIIAggCCAACAwLJAh4AAu0CAgJEAgQCBQIGAgcCCAIJAooCCwKLAg0CCAIIAggCCAIIAggCCAIIAggCCAIIAggCCAIIAggCCAIIAAIDAk4CHgAC7QICAkYCBAIFAgYCBwIIAgkCigILAosCDQIIAggCCAIIAggCCAIIAggCCAIIAggCCAIIAggCCAIIAggAAgMC0wIeAALtAgICGwIEAgUCBgIHAggCCQIlAgsCiwINAggCCAIIAggCCAIIAggCCAIIAggCCAIIAggCCAIIAggCCAACAwLVAh4AAu0CAgJYAgQCBQIGAgcCCAIJAiUCCwKLAg0CCAIIAggCCAIIAggCCAIIAggCCAIIAggCCAIIAggCCAIIAAIDAscCHgAC7QICAlwCBAIFAgYCBwIIAgkCCgILAosCDQIIAggCCAIIAggCCAIIAggCCAIIAggCCAIIAggCCAIIAggAAgMCqwIeAALtAgICVAIEAgUCBgIHAggCCQIlAgsCiwINAggCCAIIAggCCAIIAggCCAIIAggCCAIIAggCCAIIAggCCAACAwLWAh4AAu0CAgJMAgQCBQIGAgcCCAIJAooCCwKLAg0CCAIIAggCCAIIAggCCAIIAggCCAIIAggCCAIIAggCCAIIAAIDAqYCHgAC7QICAlECBAIFAgYCBwIIAgkCigILAosCDQIIAggCCAIIAggCCAIIAggCCAIIAggCCAIIAggCCAIIAggAAgMCqQIeAALtAgICGwIEAgV6AAAEAAIGAgcCCAIJAooCCwKLAg0CCAIIAggCCAIIAggCCAIIAggCCAIIAggCCAIIAggCCAIIAAIDAk4CHgAC7QICAkYCBAIFAgYCBwIIAgkCJQILAosCDQIIAggCCAIIAggCCAIIAggCCAIIAggCCAIIAggCCAIIAggAAgMCzgIeAALtAgICVgIEAgUCBgIHAggCCQIKAgsCiwINAggCCAIIAggCCAIIAggCCAIIAggCCAIIAggCCAIIAggCCAACAwKcAh4AAu0CAgJTAgQCBQIGAgcCCAIJAgoCCwKLAg0CCAIIAggCCAIIAggCCAIIAggCCAIIAggCCAIIAggCCAIIAAIDAsACHgAC7QICAjgCBAIFAgYCBwIIAgkCCgILAosCDQIIAggCCAIIAggCCAIIAggCCAIIAggCCAIIAggCCAIIAggAAgMClQIeAALtAgICNAIEAgUCBgIHAggCCQKKAgsCiwINAggCCAIIAggCCAIIAggCCAIIAggCCAIIAggCCAIIAggCCAACAwJOAh4AAu0CAgIwAgQCBQIGAgcCCAIJAooCCwKLAg0CCAIIAggCCAIIAggCCAIIAggCCAIIAggCCAIIAggCCAIIAAIDApQCHgAC7QICAjACBAIFAgYCBwIIAgkCJQILAosCDQIIAggCCAIIAggCCAIIAggCCAIIAggCCAIIAggCCAIIAggAAgMCkwIeAALtAgICNgIEAgUCBgIHAggCCQKKAgsCiwINAggCCAIIAggCCAIIAggCCAIIAggCCAIIAggCCAIIAggCCAACAwLCAh4AAu0CAgJRAgQCBQIGAgcCCAIJAgoCCwKLAg0CCAIIAggCCAIIAggCCAIIAggCCAIIAggCCAIIAggCCAIIAAIDArsCHgAC7QICAmECBAIFAgYCBwIIAgkCCgILAosCDQIIAggCCAIIAggCCAIIAggCCAIIAggCCAIIAggCCAIIAggAAgMCwQIeAALtAgICMgIEAgUCBgIHAggCCQIKAgsCiwINAggCCAIIAggCCAIIAggCCAIIAggCCAIIAggCCAIIAggCCAACAwLgAh4AAu0CAgJMAgQCBQIGAgcCCAIJAgoCCwKLAg0CCAIIAggCCAIIAggCCAIIAggCCAIIAggCCAIIAggCCAIIAAIDAs8CHgAC7QICAkgCBAIFAgYCBwIIAgkCJQILAosCDQIIAggCCAIIAggCCAIIAggCCAIIAggCCAIIAggCCAIIAggAAgMCjwIeAALtAgICSAIEAgUCBgIHAggCCQKKAgsCiwINAggCCAIIAggCCAIIAggCCAIIAggCCAIIAggCCAIIAggCCAACAwKOAh4AAu0CAgIpAgQCBQIGAgd6AAACDwIIAgkCCgILAosCDQIIAggCCAIIAggCCAIIAggCCAIIAggCCAIIAggCCAIIAggAAgMClwIeAALtAgICIgIEAgUCBgIHAggCCQIKAgsCiwINAggCCAIIAggCCAIIAggCCAIIAggCCAIIAggCCAIIAggCCAACAwKaAh4AAu0CAgIDAgQCBQIGAgcCCAIJAooCCwKLAg0CCAIIAggCCAIIAggCCAIIAggCCAIIAggCCAIIAggCCAIIAAIDAsYCHgAC7QICAjYCBAIFAgYCBwIIAgkCJQILAosCDQIIAggCCAIIAggCCAIIAggCCAIIAggCCAIIAggCCAIIAggAAgMCsAIeAALtAgICAwIEAgUCBgIHAggCCQIlAgsCiwINAggCCAIIAggCCAIIAggCCAIIAggCCAIIAggCCAIIAggCCAACAwLMAh4AAu0CAgI0AgQCBQIGAgcCCAIJAiUCCwKLAg0CCAIIAggCCAIIAggCCAIIAggCCAIIAggCCAIIAggCCAIIAAIDAq4CHgAC7QICAjoCBAIFAgYCBwIIAgkCJQILAosCDQIIAggCCAIIAggCCAIIAggCCAIIAggCCAIIAggCCAIIAggAAgMCjQIeAALtAgICOgIEAgUCBgIHAggCCQKKAgsCiwINAggCCAIIAggCCAIIAggCCAIIAggCCAIIAggCCAIIAggCCAACAwKW]]></xxe4awand>
</file>

<file path=customXml/item24.xml><?xml version="1.0" encoding="utf-8"?>
<xxe4awand xmlns="http://www.excel4apps.com"><![CDATA[rO0ABXfZCMCtii8ABGcGAh4AAERjb20uZXhjZWw0YXBwcy53YW5kLm9yYWNsZS5n
bHdhbmQuY2FsY3VsYXRpb25zLmdldGJhbGFuY2UuR2V0QmFsYW5jZQIBAAk3MDMy
MDIxMTICAgABMAIDAAYyMDE4MDMCBAADWVREAgUAA1VTRAIGAAVUb3RhbAIHAAFB
AggAAAIJAAMwMDECCgAGMTkxMDAwAgsAAkdEAgwAAldBAg0AAkRMAggCCAIIAggC
CAIIAggCCAIIAggCCAIIAggCCAIIAggCCAIE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DlPJjHh4d00CHgACAQICAhsABjIwMTcwMgIEAgUCBgIHAggCCQIKAgsCDAIN
AggCCAIIAggCCAIIAggCCAIIAggCCAIIAggCCAIIAggCCAIEAgMCHHNxAH4AAAAA
AAJzcQB+AAT///////////////7////+/////3VxAH4ABwAAAAQbRzHTeHh3TQIeAAIBAgICHQAGMjAxNzA2AgQCBQIGAgcCCAIJAgoCCwIMAg0CCAIIAggCCAIIAggCCAIIAggCCAIIAggCCAIIAggCCAIIAgQCAwIec3EAfgAAAAAAAnNxAH4ABP///////////////v////7/////dXEAfgAHAAAABAPdTSB4eHdNAh4AAgECAgIfAAYyMDE3MTECBAIFAgYCBwIIAgkCCgILAgwCDQIIAggCCAIIAggCCAIIAggCCAIIAggCCAIIAggCCAIIAggCBAIDAiBzcQB+AAAAAAACc3EAfgAE///////////////+/////v////91cQB+AAcAAAAERLpXvHh4d00CHgACAQICAiEABjIwMTgwNQIEAgUCBgIHAggCCQIKAgsCDAINAggCCAIIAggCCAIIAggCCAIIAggCCAIIAggCCAIIAggCCAIEAgMCInNxAH4AAAAAAAJzcQB+AAT///////////////7////+/////3VxAH4ABwAAAAQESkGVeHh3TQIeAAIBAgICIwAGMjAxODAxAgQCBQIGAgcCCAIJAgoCCwIMAg0CCAIIAggCCAIIAggCCAIIAggCCAIIAggCCAIIAggCCAIIAgQCAwIkc3EAfgAAAAAAAnNxAH4ABP///////////////v////7/////dXEAfgAHAAAABCZxo1d4eHdNAh4AAgECAgIlAAYyMDE3MDgCBAIFAgYCBwIIAgkCCgILAgwCDQIIAggCCAIIAggCCAIIAggCCAIIAggCCAIIAggCCAIIAggCBAIDAiZzcQB+AAAAAAACc3EAfgAE///////////////+/////v////91cQB+AAcAAAADMpTWeHh3TQIeAAIBAgICJwAGMjAxNzA0AgQCBQIGAgcCCAIJAgoCCwIMAg0CCAIIAggCCAIIAggCCAIIAggCCAIIAggCCAIIAggCCAIIAgQCAwIoc3EAfgAAAAAAAnNxAH4ABP///////////////v////7/////dXEAfgAHAAAABAnwakZ4eHdNAh4AAgECAgIpAAYyMDE3MDMCBAIFAgYCBwIIAgkCCgILAgwCDQIIAggCCAIIAggCCAIIAggCCAIIAggCCAIIAggCCAIIAggCBAIDAipzcQB+AAAAAAACc3EAfgAE///////////////+/////v////91cQB+AAcAAAAEEP3yI3h4d00CHgACAQICAisABjIwMTgwNAIEAgUCBgIHAggCCQIKAgsCDAINAggCCAIIAggCCAIIAggCCAIIAggCCAIIAggCCAIIAggCCAIEAgMCLHNxAH4AAAAAAAJzcQB+AAT///////////////7////+/////3VxAH4ABwAAAAQHGT+ZeHh3TQIeAAIBAgICLQAGMjAxNzEyAgQCBQIGAgcCCAIJAgoCCwIMAg0CCAIIAggCCAIIAggCCAIIAggCCAIIAggCCAIIAggCCAIIAgQCAwIuc3EAfgAAAAAAAnNxAH4ABP///////////////v////7/////dXEAfgAHAAAABDRJviN4eHdNAh4AAgECAgIvAAYyMDE3MDcCBAIFAgYCBwIIAgkCCgILAgwCDQIIAggCCAIIAggCCAIIAggCCAIIAggCCAIIAggCCAIIAggCBAIDAjBzcQB+AAAAAAACc3EAfgAE///////////////+/////v////91cQB+AAcAAAAEAgr29Hh4d00CHgACAQICAjEABjIwMTcxMAIEAgUCBgIHAggCCQIKAgsCDAINAggCCAIIAggCCAIIAggCCAIIAggCCAIIAggCCAIIAggCCAIEAgMCMnNxAH4AAAAAAAJzcQB+AAT///////////////7////+AAAAAXVxAH4ABwAAAAQJDRX9eHh3TQIeAAIBAgICMwAGMjAxNzA5AgQCBQIGAgcCCAIJAgoCCwIMAg0CCAIIAggCCAIIAggCCAIIAggCCAIIAggCCAIIAggCCAIIAgQCAwI0c3EAfgAAAAAAAnNxAH4ABP///////////////v////4AAAABdXEAfgAHAAAABAKOsKB4eHdNAh4AAgECAgI1AAYyMDE3MDUCBAIFAgYCBwIIAgkCCgILAgwCDQIIAggCCAIIAggCCAIIAggCCAIIAggCCAIIAggCCAIIAggCBAIDAjZzcQB+AAAAAAACc3EAfgAE///////////////+/////v////91cQB+AAcAAAAEBiEYhXh4d00CHgACAQICAjcABjIwMTcwMQIEAgUCBgIHAggCCQIKAgsCDAINAggCCAIIAggCCAIIAggCCAIIAggCCAIIAggCCAIIAggCCAIEAgMCOHNxAH4AAAAAAAJzcQB+AAT///////////////7////+/////3VxAH4ABwAAAAQo6Ya2eHh3TQIeAAIBAgICOQAGMjAxODA2AgQCBQIGAgcCCAIJAgoCCwIMAg0CCAIIAggCCAIIAggCCAIIAggCCAIIAggCCAIIAggCCAIIAgQCAwI6c3EAfgAAAAAAAnNxAH4ABP///////////////v////7/////dXEAfgAHAAAABAHuetZ4eHdNAh4AAgECAgI7AAYyMDE4MDICBAIFAgYCBwIIAgkCCgILAgwCDQIIAggCCAIIAggCCAIIAggCCAIIAggCCAIIAggCCAIIAggCBAIDAjxzcQB+AAAAAAACc3EAfgAE///////////////+/////v////91cQB+AAcAAAAEGWLnZXh4d1wCHgACPQAJMzk2ODA5MTA0AgICIwIEAgUCBgIHAggCCQI+AAYxOTEwMTUCCwI/AAJJRAINAggCCAIIAggCCAIIAggCCAIIAggCCAIIAggCCAIIAggCCAIfAgMCQHNxAH4AAAAAAAJzcQB+AAT///////////////7////+AAAAAHVxAH4ABwAAAAB4eHdNAh4AAj0CAgJBAAYyMDE2MDgCBAIFAgYCBwIIAgkCPgILAj8CDQIIAggCCAIIAggCCAIIAggCCAIIAggCCAIIAggCCAIIAggCHwIDAkJzcQB+AAAAAAACc3EAfgAE///////////////+/////v////91cQB+AAcAAAADEm9GeHh3VQIeAAI9AgICQwAGMjAxNjA5AgQCBQIGAgcCCAIJAkQABjE5MTAxMAILAj8CDQIIAggCCAIIAggCCAIIAggCCAIIAggCCAIIAggCCAIIAggCHwIDAkVzcQB+AAAAAAACc3EAfgAE///////////////+/////v////91cQB+AAcAAAAEM7yWknh4d0UCHgACPQICAjMCBAIFAgYCBwIIAgkCPgILAj8CDQIIAggCCAIIAggCCAIIAggCCAIIAggCCAIIAggCCAIIAggCHwIDAkZzcQB+AAAAAAACc3EAfgAE///////////////+/////v////91cQB+AAcAAAADEqKoeHh3RQIeAAI9AgICKQIEAgUCBgIHAggCCQIKAgsCPwINAggCCAIIAggCCAIIAggCCAIIAggCCAIIAggCCAIIAggCCAIfAgMCR3NxAH4AAAAAAAJzcQB+AAT///////////////7////+/////3VxAH4ABwAAAAQIvUgheHh3TQIeAAI9AgICSAAGMjAxNjAyAgQCBQIGAgcCCAIJAgoCCwI/Ag0CCAIIAggCCAIIAggCCAIIAggCCAIIAggCCAIIAggCCAIIAh8CAwJJc3EAfgAAAAAAAnNxAH4ABP///////////////v////7/////dXEAfgAHAAAABARbkhB4eHdFAh4AAj0CAgI7AgQCBQIGAgcCCAIJAkQCCwI/Ag0CCAIIAggCCAIIAggCCAIIAggCCAIIAggCCAIIAggCCAIIAh8CAwJKc3EAfgAAAAAAAnNxAH4ABP///////////////v////7/////dXEAfgAHAAAABClGhLZ4eHdFAh4AAj0CAgIzAgQCBQIGAgcCCAIJAkQCCwI/Ag0CCAIIAggCCAIIAggCCAIIAggCCAIIAggCCAIIAggCCAIIAh8CAwJLc3EAfgAAAAAAAnNxAH4ABP///////////////v////7/////dXEAfgAHAAAABDlFLv54eHdFAh4AAj0CAgI3AgQCBQIGAgcCCAIJAkQCCwI/Ag0CCAIIAggCCAIIAggCCAIIAggCCAIIAggCCAIIAggCCAIIAh8CAwJMc3EAfgAAAAAAAnNxAH4ABP///////////////v////7/////dXEAfgAHAAAABB2x+kx4eHdFAh4AAj0CAgJDAgQCBQIGAgcCCAIJAj4CCwI/Ag0CCAIIAggCCAIIAggCCAIIAggCCAIIAggCCAIIAggCCAIIAh8CAwJNc3EAfgAAAAAAAnNxAH4ABP///////////////v////7/////dXEAfgAHAAAAAxJzNXh4d0UCHgACPQICAhsCBAIFAgYCBwIIAgkCRAILAj8CDQIIAggCCAIIAggCCAIIAggCCAIIAggCCAIIAggCCAIIAggCHwIDAk5zcQB+AAAAAAACc3EAfgAE///////////////+/////v////91cQB+AAcAAAAEIgqsMXh4d00CHgACPQICAk8ABjIwMTYwMwIEAgUCBgIHAggCCQIKAgsCPwINAggCCAIIAggCCAIIAggCCAIIAggCCAIIAggCCAIIAggCCAIfAgMCUHNxAH4AAAAAAAJzcQB+AAT///////////////7////+/////3VxAH4ABwAAAAQC+0uLeHh3RQIeAAI9AgICJwIEAgUCBgIHAggCCQIKAgsCPwINAggCCAIIAggCCAIIAggCCAIIAggCCAIIAggCCAIIAggCCAIfAgMCUXNxAH4AAAAAAAJzcQB+AAT///////////////7////+/////3VxAH4ABwAAAAQFBKNBeHh3RQIeAAI9AgICAwIEAgUCBgIHAggCCQJEAgsCPwINAggCCAIIAggCCAIIAggCCAIIAggCCAIIAggCCAIIAggCCAIfAgMCUnNxAH4AAAAAAAJzcQB+AAT///////////////7////+/////3VxAH4ABwAAAAQqwrH4eHh3RQIeAAI9AgICHwIEAgUCBgIHAggCCQIKAgsCPwINAggCCAIIAggCCAIIAggCCAIIAggCCAIIAggCCAIIAggCCAIfAgMCU3NxAH4AAAAAAAJzcQB+AAT///////////////7////+/////3VxAH4ABwAAAAQewHRseHh3RQIeAAI9AgICSAIEAgUCBgIHAggCCQJEAgsCPwINAggCCAIIAggCCAIIAggCCAIIAggCCAIIAggCCAIIAggCCAIfAgMCVHNxAH4AAAAAAAJzcQB+AAT///////////////7////+/////3VxAH4ABwAAAAQbsx5ceHh3igIeAAI9AgICAwIEAgUCBgIHAggCCQI+AgsCPwINAggCCAIIAggCCAIIAggCCAIIAggCCAIIAggCCAIIAggCCAIfAgMCQAIeAAI9AgICQQIEAgUCBgIHAggCCQIKAgsCPwINAggCCAIIAggCCAIIAggCCAIIAggCCAIIAggCCAIIAggCCAIfAgMCVXNxAH4AAAAAAAJzcQB+AAT///////////////7////+/////3VxAH4ABwAAAAOesqp4eHdFAh4AAj0CAgIpAgQCBQIGAgcCCAIJAkQCCwI/Ag0CCAIIAggCCAIIAggCCAIIAggCCAIIAggCCAIIAggCCAIIAh8CAwJWc3EAfgAAAAAAAnNxAH4ABP///////////////v////7/////dXEAfgAHAAAABCZ4H3F4eHdNAh4AAj0CAgJXAAYyMDE2MTACBAIFAgYCBwIIAgkCCgILAj8CDQIIAggCCAIIAggCCAIIAggCCAIIAggCCAIIAggCCAIIAggCHwIDAlhzcQB+AAAAAAACc3EAfgAE///////////////+/////gAAAAF1cQB+AAcAAAADuXJ8eHh3RQIeAAI9AgICGwIEAgUCBgIHAggCCQI+AgsCPwINAggCCAIIAggCCAIIAggCCAIIAggCCAIIAggCCAIIAggCCAIfAgMCWXNxAH4AAAAAAAJzcQB+AAT///////////////7////+/////3VxAH4ABwAAAAMShut4eHdNAh4AAj0CAgJaAAYyMDE2MDcCBAIFAgYCBwIIAgkCRAILAj8CDQIIAggCCAIIAggCCAIIAggCCAIIAggCCAIIAggCCAIIAggCHwIDAltzcQB+AAAAAAACc3EAfgAE///////////////+/////v////91cQB+AAcAAAAELv3gknh4d00CHgACPQICAlwABjIwMTYxMgIEAgUCBgIHAggCCQI+AgsCPwINAggCCAIIAggCCAIIAggCCAIIAggCCAIIAggCCAIIAggCCAIfAgMCXXNxAH4AAAAAAAJzcQB+AAT///////////////7////+/////3VxAH4ABwAAAAMSfwZ4eHdFAh4AAj0CAgIzAgQCBQIGAgcCCAIJAgoCCwI/Ag0CCAIIAggCCAIIAggCCAIIAggCCAIIAggCCAIIAggCCAIIAh8CAwJec3EAfgAAAAAAAnNxAH4ABP///////////////v////4AAAABdXEAfgAHAAAABAJaEtJ4eHdFAh4AAj0CAgItAgQCBQIGAgcCCAIJAgoCCwI/Ag0CCAIIAggCCAIIAggCCAIIAggCCAIIAggCCAIIAggCCAIIAh8CAwJfc3EAfgAAAAAAAnNxAH4ABP///////////////v////7/////dXEAfgAHAAAABBa3qKJ4eHdFAh4AAj0CAgI3AgQCBQIGAgcCCAIJAgoCCwI/Ag0CCAIIAggCCAIIAggCCAIIAggCCAIIAggCCAIIAggCCAIIAh8CAwJgc3EAfgAAAAAAAnNxAH4ABP///////////////v////7/////dXEAfgAHAAAABBQ694N4eHdFAh4AAj0CAgI7AgQCBQIGAgcCCAIJAgoCCwI/Ag0CCAIIAggCCAIIAggCCAIIAggCCAIIAggCCAIIAggCCAIIAh8CAwJhc3EAfgAAAAAAAnNxAH4ABP///////////////v////7/////dXEAfgAHAAAABAor0+d4eHdFAh4AAj0CAgJaAgQCBQIGAgcCCAIJAj4CCwI/Ag0CCAIIAggCCAIIAggCCAIIAggCCAIIAggCCAIIAggCCAIIAh8CAwJic3EAfgAAAAAAAnNxAH4ABP///////////////v////7/////dXEAfgAHAAAAAxJrWHh4d00CHgACPQICAmMABjIwMTYwNQIEAgUCBgIHAggCCQIKAgsCPwINAggCCAIIAggCCAIIAggCCAIIAggCCAIIAggCCAIIAggCCAIfAgMCZHNxAH4AAAAAAAJzcQB+AAT///////////////7////+/////3VxAH4ABwAAAAQBzUp3eHh3RQIeAAI9AgICJQIEAgUCBgIHAggCCQI+AgsCPwINAggCCAIIAggCCAIIAggCCAIIAggCCAIIAggCCAIIAggCCAIfAgMCZXNxAH4AAAAAAAJzcQB+AAT///////////////7////+/////3VxAH4ABwAAAAMSnq94eHdFAh4AAj0CAgIfAgQCBQIGAgcCCAIJAkQCCwI/Ag0CCAIIAggCCAIIAggCCAIIAggCCAIIAggCCAIIAggCCAIIAh8CAwJmc3EAfgAAAAAAAnNxAH4ABP///////////////v////7/////dXEAfgAHAAAABBwjfJB4eHdFAh4AAj0CAgIjAgQCBQIGAgcCCAIJAkQCCwI/Ag0CCAIIAggCCAIIAggCCAIIAggCCAIIAggCCAIIAggCCAIIAh8CAwJnc3EAfgAAAAAAAnNxAH4ABP///////////////v////7/////dXEAfgAHAAAABCkgj4V4eHdFAh4AAj0CAgIlAgQCBQIGAgcCCAIJAkQCCwI/Ag0CCAIIAggCCAIIAggCCAIIAggCCAIIAggCCAIIAggCCAIIAh8CAwJoc3EAfgAAAAAAAnNxAH4ABP///////////////v////7/////dXEAfgAHAAAABDQ5VOh4eHdNAh4AAj0CAgJpAAYyMDE2MDQCBAIFAgYCBwIIAgkCPgILAj8CDQIIAggCCAIIAggCCAIIAggCCAIIAggCCAIIAggCCAIIAggCHwIDAmpzcQB+AAAAAAACc3EAfgAE///////////////+/////v////91cQB+AAcAAAADEl+UeHh3RQIeAAI9AgICHQIEAgUCBgIHAggCCQIKAgsCPwINAggCCAIIAggCCAIIAggCCAIIAggCCAIIAggCCAIIAggCCAIfAgMCa3NxAH4AAAAAAAJzcQB+AAT///////////////7////+/////3VxAH4ABwAAAAQBbUrSeHh3igIeAAI9AgICHwIEAgUCBgIHAggCCQI+AgsCPwINAggCCAIIAggCCAIIAggCCAIIAggCCAIIAggCCAIIAggCCAIfAgMCQAIeAAI9AgICVwIEAgUCBgIHAggCCQI+AgsCPwINAggCCAIIAggCCAIIAggCCAIIAggCCAIIAggCCAIIAggCCAIfAgMCbHNxAH4AAAAAAAJzcQB+AAT///////////////7////+/////3VxAH4ABwAAAAMSdyV4eHdFAh4AAj0CAgIvAgQCBQIGAgcCCAIJAgoCCwI/Ag0CCAIIAggCCAIIAggCCAIIAggCCAIIAggCCAIIAggCCAIIAh8CAwJtc3EAfgAAAAAAAnNxAH4ABP///////////////v////7/////dXEAfgAHAAAAA064Cnh4d00CHgACPQICAm4ABjIwMTYwNgIEAgUCBgIHAggCCQIKAgsCPwINAggCCAIIAggCCAIIAggCCAIIAggCCAIIAggCCAIIAggCCAIfAgMCb3NxAH4AAAAAAAJzcQB+AAT///////////////7////+/////3VxAH4ABwAAAAQBZMryeHh3RQIeAAI9AgICNQIEAgUCBgIHAggCCQJEAgsCPwINAggCCAIIAggCCAIIAggCCAIIAggCCAIIAggCCAIIAggCCAIfAgMCcHNxAH4AAAAAAAJzcQB+AAT///////////////7////+/////3VxAH4ABwAAAAQqJk8LeHh3RQIeAAI9AgICaQIEAgUCBgIHAggCCQJEAgsCPwINAggCCAIIAggCCAIIAggCCAIIAggCCAIIAggCCAIIAggCCAIfAgMCcXNxAH4AAAAAAAJzcQB+AAT///////////////7////+/////3VxAH4ABwAAAAQjxnj9eHh3RQIeAAI9AgICLQIEAgUCBgIHAggCCQJEAgsCPwINAggCCAIIAggCCAIIAggCCAIIAggCCAIIAggCCAIIAggCCAIfAgMCcnNxAH4AAAAAAAJzcQB+AAT///////////////7////+/////3VxAH4ABwAAAAQkNG30eHh3RQIeAAI9AgICXAIEAgUCBgIHAggCCQIKAgsCPwINAggCCAIIAggCCAIIAggCCAIIAggCCAIIAggCCAIIAggCCAIfAgMCc3NxAH4AAAAAAAJzcQB+AAT///////////////7////+/////3VxAH4ABwAAAAQdEKl0eHh3RQIeAAI9AgICNQIEAgUCBgIHAggCCQI+AgsCPwINAggCCAIIAggCCAIIAggCCAIIAggCCAIIAggCCAIIAggCCAIfAgMCdHNxAH4AAAAAAAJzcQB+AAT///////////////7////+/////3VxAH4ABwAAAAMSksp4eHdFAh4AAj0CAgInAgQCBQIGAgcCCAIJAj4CCwI/Ag0CCAIIAggCCAIIAggCCAIIAggCCAIIAggCCAIIAggCCAIIAh8CAwJ1c3EAfgAAAAAAAnNxAH4ABP///////////////v////7/////dXEAfgAHAAAAAxKO1Hh4d0UCHgACPQICAlcCBAIFAgYCBwIIAgkCRAILAj8CDQIIAggCCAIIAggCCAIIAggCCAIIAggCCAIIAggCCAIIAggCHwIDAnZzcQB+AAAAAAACc3EAfgAE///////////////+/////v////91cQB+AAcAAAAENJhHI3h4d0UCHgACPQICAk8CBAIFAgYCBwIIAgkCPgILAj8CDQIIAggCCAIIAggCCAIIAggCCAIIAggCCAIIAggCCAIIAggCHwIDAndzcQB+AAAAAAACc3EAfgAE///////////////+/////v////91cQB+AAcAAAADElupeHh3RQIeAAI9AgICWgIEAgUCBgIHAggCCQIKAgsCPwINAggCCAIIAggCCAIIAggCCAIIAggCCAIIAggCCAIIAggCCAIfAgMCeHNxAH4AAAAAAAJzcQB+AAT///////////////7////+/////3VxAH4ABwAAAAQBBpRgeHh3RQIeAAI9AgICJQIEAgUCBgIHAggCCQIKAgsCPwINAggCCAIIAggCCAIIAggCCAIIAggCCAIIAggCCAIIAggCCAIfAgMCeXNxAH4AAAAAAAJzcQB+AAT///////////////7////+AAAAAXVxAH4ABwAAAAP/iV54eHdNAh4AAj0CAgJ6AAYyMDE2MTECBAIFAgYCBwIIAgkCCgILAj8CDQIIAggCCAIIAggCCAIIAggCCAIIAggCCAIIAggCCAIIAggCHwIDAntzcQB+AAAAAAACc3EAfgAE///////////////+/////v////91cQB+AAcAAAAEJZDR+3h4d0UCHgACPQICAmMCBAIFAgYCBwIIAgkCRAILAj8CDQIIAggCCAIIAggCCAIIAggCCAIIAggCCAIIAggCCAIIAggCHwIDAnxzcQB+AAAAAAACc3EAfgAE///////////////+/////v////91cQB+AAcAAAAEJi8ywnh4d0UCHgACPQICAlwCBAIFAgYCBwIIAgkCRAILAj8CDQIIAggCCAIIAggCCAIIAggCCAIIAggCCAIIAggCCAIIAggCHwIDAn1zcQB+AAAAAAACc3EAfgAE///////////////+/////v////91cQB+AAcAAAAEFay1n3h4d0UCHgACPQICAh0CBAIFAgYCBwIIAgkCRAILAj8CDQIIAggCCAIIAggCCAIIAggCCAIIAggCCAIIAggCCAIIAggCHwIDAn5zcQB+AAAAAAACc3EAfgAE///////////////+/////v////91cQB+AAcAAAAEKgtGIXh4d0UCHgACPQICAjECBAIFAgYCBwIIAgkCPgILAj8CDQIIAggCCAIIAggCCAIIAggCCAIIAggCCAIIAggCCAIIAggCHwIDAn9zcQB+AAAAAAACc3EAfgAE///////////////+/////v////91cQB+AAcAAAADEqaieHh3RQIeAAI9AgICMQIEAgUCBgIHAggCCQJEAgsCPwINAggCCAIIAggCCAIIAggCCAIIAggCCAIIAggCCAIIAggCCAIfAgMCgHNxAH4AAAAAAAJzcQB+AAT///////////////7////+/////3VxAH4ABwAAAARDRE3geHh3RQIeAAI9AgICKQIEAgUCBgIHAggCCQI+AgsCPwINAggCCAIIAggCCAIIAggCCAIIAggCCAIIAggCCAIIAggCCAIfAgMCgXNxAH4AAAAAAAJzcQB+AAT///////////////7////+/////3VxAH4ABwAAAAMSit94eHdFAh4AAj0CAgIdAgQCBQIGAgcCCAIJAj4CCwI/Ag0CCAIIAggCCAIIAggCCAIIAggCCAIIAggCCAIIAggCCAIIAh8CAwKCc3EAfgAAAAAAAnNxAH4ABP///////////////v////7/////dXEAfgAHAAAAAxKWwHh4d0UCHgACPQICAm4CBAIFAgYCBwIIAgkCRAILAj8CDQIIAggCCAIIAggCCAIIAggCCAIIAggCCAIIAggCCAIIAggCHwIDAoNzcQB+AAAAAAACc3EAfgAE///////////////+/////v////91cQB+AAcAAAAEKxALUXh4d0UCHgACPQICAkgCBAIFAgYCBwIIAgkCPgILAj8CDQIIAggCCAIIAggCCAIIAggCCAIIAggCCAIIAggCCAIIAggCHwIDAoRzcQB+AAAAAAACc3EAfgAE///////////////+/////v////91cQB+AAcAAAADEle/eHh3RQIeAAI9AgICIwIEAgUCBgIHAggCCQIKAgsCPwINAggCCAIIAggCCAIIAggCCAIIAggCCAIIAggCCAIIAggCCAIfAgMChXNxAH4AAAAAAAJzcQB+AAT///////////////7////+/////3VxAH4ABwAAAAQQposkeHh3RQIeAAI9AgICbgIEAgUCBgIHAggCCQI+AgsCPwINAggCCAIIAggCCAIIAggCCAIIAggCCAIIAggCCAIIAggCCAIfAgMChnNxAH4AAAAAAAJzcQB+AAT///////////////7////+/////3VxAH4ABwAAAAMSZ2t4eHdFAh4AAj0CAgJpAgQCBQIGAgcCCAIJAgoCCwI/Ag0CCAIIAggCCAIIAggCCAIIAggCCAIIAggCCAIIAggCCAIIAh8CAwKHc3EAfgAAAAAAAnNxAH4ABP///////////////v////7/////dXEAfgAHAAAABAJQHul4eHdFAh4AAj0CAgIvAgQCBQIGAgcCCAIJAkQCCwI/Ag0CCAIIAggCCAIIAggCCAIIAggCCAIIAggCCAIIAggCCAIIAh8CAwKIc3EAfgAAAAAAAnNxAH4ABP///////////////v////7/////dXEAfgAHAAAABC6RhSt4eHdFAh4AAj0CAgIvAgQCBQIGAgcCCAIJAj4CCwI/Ag0CCAIIAggCCAIIAggCCAIIAggCCAIIAggCCAIIAggCCAIIAh8CAwKJc3EAfgAAAAAAAnNxAH4ABP///////////////v////7/////dXEAfgAHAAAAAxKat3h4d0UCHgACPQICAmMCBAIFAgYCBwIIAgkCPgILAj8CDQIIAggCCAIIAggCCAIIAggCCAIIAggCCAIIAggCCAIIAggCHwIDAopzcQB+AAAAAAACc3EAfgAE///////////////+/////v////91cQB+AAcAAAADEmN/eHh3RQIeAAI9AgICNQIEAgUCBgIHAggCCQIKAgsCPwINAggCCAIIAggCCAIIAggCCAIIAggCCAIIAggCCAIIAggCCAIfAgMCi3NxAH4AAAAAAAJzcQB+AAT///////////////7////+/////3VxAH4ABwAAAAQC12dUeHh3RQIeAAI9AgICTwIEAgUCBgIHAggCCQJEAgsCPwINAggCCAIIAggCCAIIAggCCAIIAggCCAIIAggCCAIIAggCCAIfAgMCjHNxAH4AAAAAAAJzcQB+AAT///////////////7////+/////3VxAH4ABwAAAAQerglPeHh3RQIeAAI9AgICMQIEAgUCBgIHAggCCQIKAgsCPwINAggCCAIIAggCCAIIAggCCAIIAggCCAIIAggCCAIIAggCCAIfAgMCjXNxAH4AAAAAAAJzcQB+AAT///////////////7////+AAAAAXVxAH4ABwAAAAQGG1pqeHh3RQIeAAI9AgICJwIEAgUCBgIHAggCCQJEAgsCPwINAggCCAIIAggCCAIIAggCCAIIAggCCAIIAggCCAIIAggCCAIfAgMCjnNxAH4AAAAAAAJzcQB+AAT///////////////7////+/////3VxAH4ABwAAAAQp4OUTeHh3RQIeAAI9AgICegIEAgUCBgIHAggCCQI+AgsCPwINAggCCAIIAggCCAIIAggCCAIIAggCCAIIAggCCAIIAggCCAIfAgMCj3NxAH4AAAAAAAJzcQB+AAT///////////////7////+/////3VxAH4ABwAAAAMSexV4eHeKAh4AAj0CAgI7AgQCBQIGAgcCCAIJAj4CCwI/Ag0CCAIIAggCCAIIAggCCAIIAggCCAIIAggCCAIIAggCCAIIAh8CAwJAAh4AAj0CAgJDAgQCBQIGAgcCCAIJAgoCCwI/Ag0CCAIIAggCCAIIAggCCAIIAggCCAIIAggCCAIIAggCCAIIAh8CAwKQc3EAfgAAAAAAAnNxAH4ABP///////////////v////7/////dXEAfgAHAAAAAzL3EXh4d4oCHgACPQICAi0CBAIFAgYCBwIIAgkCPgILAj8CDQIIAggCCAIIAggCCAIIAggCCAIIAggCCAIIAggCCAIIAggCHwIDAkACHgACPQICAjcCBAIFAgYCBwIIAgkCPgILAj8CDQIIAggCCAIIAggCCAIIAggCCAIIAggCCAIIAggCCAIIAggCHwIDApFzcQB+AAAAAAACc3EAfgAE///////////////+/////v////91cQB+AAcAAAADEoL4eHh3RQIeAAI9AgICegIEAgUCBgIHAggCCQJEAgsCPwINAggCCAIIAggCCAIIAggCCAIIAggCCAIIAggCCAIIAggCCAIfAgMCknNxAH4AAAAAAAJzcQB+AAT///////////////7////+/////3VxAH4ABwAAAAQL0RJ0eHh3RQIeAAI9AgICQQIEAgUCBgIHAggCCQJEAgsCPwINAggCCAIIAggCCAIIAggCCAIIAggCCAIIAggCCAIIAggCCAIfAgMCk3NxAH4AAAAAAAJzcQB+AAT///////////////7////+/////3VxAH4ABwAAAAQx77UZeHh3RQIeAAI9AgICAwIEAgUCBgIHAggCCQIKAgsCPwINAggCCAIIAggCCAIIAggCCAIIAggCCAIIAggCCAIIAggCCAIfAgMClHNxAH4AAAAAAAJzcQB+AAT///////////////7////+/////3VxAH4ABwAAAAQE4d6ZeHh3RQIeAAI9AgICGwIEAgUCBgIHAggCCQIKAgsCPwINAggCCAIIAggCCAIIAggCCAIIAggCCAIIAggCCAIIAggCCAIfAgMClXNxAH4AAAAAAAJzcQB+AAT///////////////7////+/////3VxAH4ABwAAAAQOCxxKeHh6AAAEAAIeAAKWAAkzOTY4MTE0MjQCAgI3AgQCBQIGAgcCCAIJAj4CCwI/Ag0CCAIIAggCCAIIAggCCAIIAggCCAIIAggCCAIIAggCCAIIAiECAwKRAh4AApYCAgI7AgQCBQIGAgcCCAIJAj4CCwI/Ag0CCAIIAggCCAIIAggCCAIIAggCCAIIAggCCAIIAggCCAIIAiECAwJAAh4AApYCAgIxAgQCBQIGAgcCCAIJAgoCCwI/Ag0CCAIIAggCCAIIAggCCAIIAggCCAIIAggCCAIIAggCCAIIAiECAwKNAh4AApYCAgJDAgQCBQIGAgcCCAIJAj4CCwI/Ag0CCAIIAggCCAIIAggCCAIIAggCCAIIAggCCAIIAggCCAIIAiECAwJNAh4AApYCAgIpAgQCBQIGAgcCCAIJAgoCCwI/Ag0CCAIIAggCCAIIAggCCAIIAggCCAIIAggCCAIIAggCCAIIAiECAwJHAh4AApYCAgI7AgQCBQIGAgcCCAIJAkQCCwI/Ag0CCAIIAggCCAIIAggCCAIIAggCCAIIAggCCAIIAggCCAIIAiECAwJKAh4AApYCAgJIAgQCBQIGAgcCCAIJAgoCCwI/Ag0CCAIIAggCCAIIAggCCAIIAggCCAIIAggCCAIIAggCCAIIAiECAwJJAh4AApYCAgI3AgQCBQIGAgcCCAIJAkQCCwI/Ag0CCAIIAggCCAIIAggCCAIIAggCCAIIAggCCAIIAggCCAIIAiECAwJMAh4AApYCAgIfAgQCBQIGAgcCCAIJAgoCCwI/Ag0CCAIIAggCCAIIAggCCAIIAggCCAIIAggCCAIIAggCCAIIAiECAwJTAh4AApYCAgJXAgQCBQIGAgcCCAIJAgoCCwI/Ag0CCAIIAggCCAIIAggCCAIIAggCCAIIAggCCAIIAggCCAIIAiECAwJYAh4AApYCAgIbAgQCBQIGAgcCCAIJAj4CCwI/Ag0CCAIIAggCCAIIAggCCAIIAggCCAIIAggCCAIIAggCCAIIAiECAwJZAh4AApYCAgJIAgQCBQIGAgcCCAIJAkQCCwI/Ag0CCAIIAggCCAIIAggCCAIIAggCCAIIAggCCAIIAggCCAIIAiECAwJUAh4AApYCAgJDAgQCBQIGAgcCCAIJAkQCCwI/Ag0CCAIIAggCCAIIAggCCAIIAggCCAIIAggCCAIIAggCCAIIAiECAwJFAh4AApYCAgInAgQCBQIGAgcCCAIJAgoCCwI/Ag0CCAIIAggCCAIIAggCCAIIAggCCAIIAggCCAIIAggCCAIIAiECAwJRAh4AApYCAgJPAgQCBQIGAgcCCAIJAgoCCwI/Ag0CCAIIAggCCAIIAggCCAIIAgh6AAAEAAIIAggCCAIIAggCCAIIAggCIQIDAlACHgAClgICAhsCBAIFAgYCBwIIAgkCRAILAj8CDQIIAggCCAIIAggCCAIIAggCCAIIAggCCAIIAggCCAIIAggCIQIDAk4CHgAClgICAjsCBAIFAgYCBwIIAgkCCgILAj8CDQIIAggCCAIIAggCCAIIAggCCAIIAggCCAIIAggCCAIIAggCIQIDAmECHgAClgICAi0CBAIFAgYCBwIIAgkCCgILAj8CDQIIAggCCAIIAggCCAIIAggCCAIIAggCCAIIAggCCAIIAggCIQIDAl8CHgAClgICAjcCBAIFAgYCBwIIAgkCCgILAj8CDQIIAggCCAIIAggCCAIIAggCCAIIAggCCAIIAggCCAIIAggCIQIDAmACHgAClgICAkgCBAIFAgYCBwIIAgkCPgILAj8CDQIIAggCCAIIAggCCAIIAggCCAIIAggCCAIIAggCCAIIAggCIQIDAoQCHgAClgICAloCBAIFAgYCBwIIAgkCPgILAj8CDQIIAggCCAIIAggCCAIIAggCCAIIAggCCAIIAggCCAIIAggCIQIDAmICHgAClgICAikCBAIFAgYCBwIIAgkCPgILAj8CDQIIAggCCAIIAggCCAIIAggCCAIIAggCCAIIAggCCAIIAggCIQIDAoECHgAClgICAnoCBAIFAgYCBwIIAgkCCgILAj8CDQIIAggCCAIIAggCCAIIAggCCAIIAggCCAIIAggCCAIIAggCIQIDAnsCHgAClgICAikCBAIFAgYCBwIIAgkCRAILAj8CDQIIAggCCAIIAggCCAIIAggCCAIIAggCCAIIAggCCAIIAggCIQIDAlYCHgAClgICAmkCBAIFAgYCBwIIAgkCRAILAj8CDQIIAggCCAIIAggCCAIIAggCCAIIAggCCAIIAggCCAIIAggCIQIDAnECHgAClgICAh8CBAIFAgYCBwIIAgkCPgILAj8CDQIIAggCCAIIAggCCAIIAggCCAIIAggCCAIIAggCCAIIAggCIQIDAkACHgAClgICAjMCBAIFAgYCBwIIAgkCCgILAj8CDQIIAggCCAIIAggCCAIIAggCCAIIAggCCAIIAggCCAIIAggCIQIDAl4CHgAClgICAlcCBAIFAgYCBwIIAgkCPgILAj8CDQIIAggCCAIIAggCCAIIAggCCAIIAggCCAIIAggCCAIIAggCIQIDAmwCHgAClgICAlcCBAIFAgYCBwIIAgkCRAILAj8CDQIIAggCCAIIAggCCAIIAggCCAIIAggCCAIIAggCCAIIAggCIQIDAnYCHgAClgICAloCBAIFAgYCBwIIAgkCRAILAj8CDQIIAggCCAJ6AAAEAAgCCAIIAggCCAIIAggCCAIIAggCCAIIAggCCAIhAgMCWwIeAAKWAgICHQIEAgUCBgIHAggCCQIKAgsCPwINAggCCAIIAggCCAIIAggCCAIIAggCCAIIAggCCAIIAggCCAIhAgMCawIeAAKWAgICIwIEAgUCBgIHAggCCQJEAgsCPwINAggCCAIIAggCCAIIAggCCAIIAggCCAIIAggCCAIIAggCCAIhAgMCZwIeAAKWAgICIwIEAgUCBgIHAggCCQI+AgsCPwINAggCCAIIAggCCAIIAggCCAIIAggCCAIIAggCCAIIAggCCAIhAgMCQAIeAAKWAgICJQIEAgUCBgIHAggCCQI+AgsCPwINAggCCAIIAggCCAIIAggCCAIIAggCCAIIAggCCAIIAggCCAIhAgMCZQIeAAKWAgICHwIEAgUCBgIHAggCCQJEAgsCPwINAggCCAIIAggCCAIIAggCCAIIAggCCAIIAggCCAIIAggCCAIhAgMCZgIeAAKWAgICJQIEAgUCBgIHAggCCQJEAgsCPwINAggCCAIIAggCCAIIAggCCAIIAggCCAIIAggCCAIIAggCCAIhAgMCaAIeAAKWAgICYwIEAgUCBgIHAggCCQIKAgsCPwINAggCCAIIAggCCAIIAggCCAIIAggCCAIIAggCCAIIAggCCAIhAgMCZAIeAAKWAgICegIEAgUCBgIHAggCCQI+AgsCPwINAggCCAIIAggCCAIIAggCCAIIAggCCAIIAggCCAIIAggCCAIhAgMCjwIeAAKWAgICLQIEAgUCBgIHAggCCQI+AgsCPwINAggCCAIIAggCCAIIAggCCAIIAggCCAIIAggCCAIIAggCCAIhAgMCQAIeAAKWAgICYwIEAgUCBgIHAggCCQJEAgsCPwINAggCCAIIAggCCAIIAggCCAIIAggCCAIIAggCCAIIAggCCAIhAgMCfAIeAAKWAgICJQIEAgUCBgIHAggCCQIKAgsCPwINAggCCAIIAggCCAIIAggCCAIIAggCCAIIAggCCAIIAggCCAIhAgMCeQIeAAKWAgICXAIEAgUCBgIHAggCCQJEAgsCPwINAggCCAIIAggCCAIIAggCCAIIAggCCAIIAggCCAIIAggCCAIhAgMCfQIeAAKWAgICYwIEAgUCBgIHAggCCQI+AgsCPwINAggCCAIIAggCCAIIAggCCAIIAggCCAIIAggCCAIIAggCCAIhAgMCigIeAAKWAgICaQIEAgUCBgIHAggCCQI+AgsCPwINAggCCAIIAggCCAIIAggCCAIIAggCCAIIAggCCAIIAggCCAIhAgMCagIeAAKWAgICLQIEAgUCBgIHAggCCQJEAgt6AAAEAAI/Ag0CCAIIAggCCAIIAggCCAIIAggCCAIIAggCCAIIAggCCAIIAiECAwJyAh4AApYCAgJ6AgQCBQIGAgcCCAIJAkQCCwI/Ag0CCAIIAggCCAIIAggCCAIIAggCCAIIAggCCAIIAggCCAIIAiECAwKSAh4AApYCAgI1AgQCBQIGAgcCCAIJAj4CCwI/Ag0CCAIIAggCCAIIAggCCAIIAggCCAIIAggCCAIIAggCCAIIAiECAwJ0Ah4AApYCAgIvAgQCBQIGAgcCCAIJAkQCCwI/Ag0CCAIIAggCCAIIAggCCAIIAggCCAIIAggCCAIIAggCCAIIAiECAwKIAh4AApYCAgJuAgQCBQIGAgcCCAIJAgoCCwI/Ag0CCAIIAggCCAIIAggCCAIIAggCCAIIAggCCAIIAggCCAIIAiECAwJvAh4AApYCAgJBAgQCBQIGAgcCCAIJAgoCCwI/Ag0CCAIIAggCCAIIAggCCAIIAggCCAIIAggCCAIIAggCCAIIAiECAwJVAh4AApYCAgI1AgQCBQIGAgcCCAIJAkQCCwI/Ag0CCAIIAggCCAIIAggCCAIIAggCCAIIAggCCAIIAggCCAIIAiECAwJwAh4AApYCAgIvAgQCBQIGAgcCCAIJAgoCCwI/Ag0CCAIIAggCCAIIAggCCAIIAggCCAIIAggCCAIIAggCCAIIAiECAwJtAh4AApYCAgJuAgQCBQIGAgcCCAIJAj4CCwI/Ag0CCAIIAggCCAIIAggCCAIIAggCCAIIAggCCAIIAggCCAIIAiECAwKGAh4AApYCAgJuAgQCBQIGAgcCCAIJAkQCCwI/Ag0CCAIIAggCCAIIAggCCAIIAggCCAIIAggCCAIIAggCCAIIAiECAwKDAh4AApYCAgIjAgQCBQIGAgcCCAIJAgoCCwI/Ag0CCAIIAggCCAIIAggCCAIIAggCCAIIAggCCAIIAggCCAIIAiECAwKFAh4AApYCAgJcAgQCBQIGAgcCCAIJAj4CCwI/Ag0CCAIIAggCCAIIAggCCAIIAggCCAIIAggCCAIIAggCCAIIAiECAwJdAh4AApYCAgIdAgQCBQIGAgcCCAIJAj4CCwI/Ag0CCAIIAggCCAIIAggCCAIIAggCCAIIAggCCAIIAggCCAIIAiECAwKCAh4AApYCAgIdAgQCBQIGAgcCCAIJAkQCCwI/Ag0CCAIIAggCCAIIAggCCAIIAggCCAIIAggCCAIIAggCCAIIAiECAwJ+Ah4AApYCAgJaAgQCBQIGAgcCCAIJAgoCCwI/Ag0CCAIIAggCCAIIAggCCAIIAggCCAIIAggCCAIIAggCCAIIAiECAwJ4Ah4AApYCAgJPAgQCBQJ6AAAEAAYCBwIIAgkCRAILAj8CDQIIAggCCAIIAggCCAIIAggCCAIIAggCCAIIAggCCAIIAggCIQIDAowCHgAClgICAkECBAIFAgYCBwIIAgkCRAILAj8CDQIIAggCCAIIAggCCAIIAggCCAIIAggCCAIIAggCCAIIAggCIQIDApMCHgAClgICAjMCBAIFAgYCBwIIAgkCRAILAj8CDQIIAggCCAIIAggCCAIIAggCCAIIAggCCAIIAggCCAIIAggCIQIDAksCHgAClgICAjUCBAIFAgYCBwIIAgkCCgILAj8CDQIIAggCCAIIAggCCAIIAggCCAIIAggCCAIIAggCCAIIAggCIQIDAosCHgAClgICAjECBAIFAgYCBwIIAgkCPgILAj8CDQIIAggCCAIIAggCCAIIAggCCAIIAggCCAIIAggCCAIIAggCIQIDAn8CHgAClgICAjECBAIFAgYCBwIIAgkCRAILAj8CDQIIAggCCAIIAggCCAIIAggCCAIIAggCCAIIAggCCAIIAggCIQIDAoACHgAClgICAi8CBAIFAgYCBwIIAgkCPgILAj8CDQIIAggCCAIIAggCCAIIAggCCAIIAggCCAIIAggCCAIIAggCIQIDAokCHgAClgICAmkCBAIFAgYCBwIIAgkCCgILAj8CDQIIAggCCAIIAggCCAIIAggCCAIIAggCCAIIAggCCAIIAggCIQIDAocCHgAClgICAkECBAIFAgYCBwIIAgkCPgILAj8CDQIIAggCCAIIAggCCAIIAggCCAIIAggCCAIIAggCCAIIAggCIQIDAkICHgAClgICAjMCBAIFAgYCBwIIAgkCPgILAj8CDQIIAggCCAIIAggCCAIIAggCCAIIAggCCAIIAggCCAIIAggCIQIDAkYCHgAClgICAhsCBAIFAgYCBwIIAgkCCgILAj8CDQIIAggCCAIIAggCCAIIAggCCAIIAggCCAIIAggCCAIIAggCIQIDApUCHgAClgICAk8CBAIFAgYCBwIIAgkCPgILAj8CDQIIAggCCAIIAggCCAIIAggCCAIIAggCCAIIAggCCAIIAggCIQIDAncCHgAClgICAlwCBAIFAgYCBwIIAgkCCgILAj8CDQIIAggCCAIIAggCCAIIAggCCAIIAggCCAIIAggCCAIIAggCIQIDAnMCHgAClgICAicCBAIFAgYCBwIIAgkCPgILAj8CDQIIAggCCAIIAggCCAIIAggCCAIIAggCCAIIAggCCAIIAggCIQIDAnUCHgAClgICAkMCBAIFAgYCBwIIAgkCCgILAj8CDQIIAggCCAIIAggCCAIIAggCCAIIAggCCAIIAggCCAIIAggCIQIDApACHgB6AAABrgKWAgICJwIEAgUCBgIHAggCCQJEAgsCPwINAggCCAIIAggCCAIIAggCCAIIAggCCAIIAggCCAIIAggCCAIhAgMCjgIeAAKXAAk3MDk2MDk0MDACAgIbAgQCBQIGAgcCCAIJAj4CCwI/Ag0CCAIIAggCCAIIAggCCAIIAggCCAIIAggCCAIIAggCCAIIAhcCAwJZAh4AApcCAgIrAgQCBQIGAgcCCAIJAj4CCwI/Ag0CCAIIAggCCAIIAggCCAIIAggCCAIIAggCCAIIAggCCAIIAhcCAwJAAh4AApcCAgIpAgQCBQIGAgcCCAIJAkQCCwI/Ag0CCAIIAggCCAIIAggCCAIIAggCCAIIAggCCAIIAggCCAIIAhcCAwJWAh4AApcCAgI1AgQCBQIGAgcCCAIJAgoCCwI/Ag0CCAIIAggCCAIIAggCCAIIAggCCAIIAggCCAIIAggCCAIIAhcCAwKLAh4AApcCAgKYAAYyMDE4MTECBAIFAgYCBwIIAgkCRAILAj8CDQIIAggCCAIIAggCCAIIAggCCAIIAggCCAIIAggCCAIIAggCFwIDAplzcQB+AAAAAAAAcQB+AD14egAAAeMCHgAClwICApgCBAIFAgYCBwIIAgkCCgILAj8CDQIIAggCCAIIAggCCAIIAggCCAIIAggCCAIIAggCCAIIAggCFwIDApkCHgAClwICAnoCBAIFAgYCBwIIAgkCCgILAj8CDQIIAggCCAIIAggCCAIIAggCCAIIAggCCAIIAggCCAIIAggCFwIDAnsCHgAClwICAkMCBAIFAgYCBwIIAgkCPgILAj8CDQIIAggCCAIIAggCCAIIAggCCAIIAggCCAIIAggCCAIIAggCFwIDAk0CHgAClwICAjECBAIFAgYCBwIIAgkCPgILAj8CDQIIAggCCAIIAggCCAIIAggCCAIIAggCCAIIAggCCAIIAggCFwIDAn8CHgAClwICAkgCBAIFAgYCBwIIAgkCPgILAj8CDQIIAggCCAIIAggCCAIIAggCCAIIAggCCAIIAggCCAIIAggCFwIDAoQCHgAClwICAk8CBAIFAgYCBwIIAgkCCgILAj8CDQIIAggCCAIIAggCCAIIAggCCAIIAggCCAIIAggCCAIIAggCFwIDAlACHgAClwICAiECBAIFAgYCBwIIAgkCCgILAj8CDQIIAggCCAIIAggCCAIIAggCCAIIAggCCAIIAggCCAIIAggCFwIDAppzcQB+AAAAAAACc3EAfgAE///////////////+/////gAAAAF1cQB+AAcAAAADNqW2eHh6AAACfQIeAAKXAgICmwAGMjAxODEwAgQCBQIGAgcCCAIJAj4CCwI/Ag0CCAIIAggCCAIIAggCCAIIAggCCAIIAggCCAIIAggCCAIIAhcCAwJAAh4AApcCAgIDAgQCBQIGAgcCCAIJAkQCCwI/Ag0CCAIIAggCCAIIAggCCAIIAggCCAIIAggCCAIIAggCCAIIAhcCAwJSAh4AApcCAgIfAgQCBQIGAgcCCAIJAgoCCwI/Ag0CCAIIAggCCAIIAggCCAIIAggCCAIIAggCCAIIAggCCAIIAhcCAwJTAh4AApcCAgJXAgQCBQIGAgcCCAIJAj4CCwI/Ag0CCAIIAggCCAIIAggCCAIIAggCCAIIAggCCAIIAggCCAIIAhcCAwJsAh4AApcCAgI1AgQCBQIGAgcCCAIJAkQCCwI/Ag0CCAIIAggCCAIIAggCCAIIAggCCAIIAggCCAIIAggCCAIIAhcCAwJwAh4AApcCAgI5AgQCBQIGAgcCCAIJAj4CCwI/Ag0CCAIIAggCCAIIAggCCAIIAggCCAIIAggCCAIIAggCCAIIAhcCAwJAAh4AApcCAgIpAgQCBQIGAgcCCAIJAgoCCwI/Ag0CCAIIAggCCAIIAggCCAIIAggCCAIIAggCCAIIAggCCAIIAhcCAwJHAh4AApcCAgJaAgQCBQIGAgcCCAIJAj4CCwI/Ag0CCAIIAggCCAIIAggCCAIIAggCCAIIAggCCAIIAggCCAIIAhcCAwJiAh4AApcCAgKcAAYyMDE4MDcCBAIFAgYCBwIIAgkCCgILAj8CDQIIAggCCAIIAggCCAIIAggCCAIIAggCCAIIAggCCAIIAggCFwIDAp1zcQB+AAAAAAACc3EAfgAE///////////////+/////gAAAAF1cQB+AAcAAAAEAtQ47Hh4egAABAACHgAClwICAmkCBAIFAgYCBwIIAgkCPgILAj8CDQIIAggCCAIIAggCCAIIAggCCAIIAggCCAIIAggCCAIIAggCFwIDAmoCHgAClwICAh8CBAIFAgYCBwIIAgkCRAILAj8CDQIIAggCCAIIAggCCAIIAggCCAIIAggCCAIIAggCCAIIAggCFwIDAmYCHgAClwICAiUCBAIFAgYCBwIIAgkCRAILAj8CDQIIAggCCAIIAggCCAIIAggCCAIIAggCCAIIAggCCAIIAggCFwIDAmgCHgAClwICAmMCBAIFAgYCBwIIAgkCCgILAj8CDQIIAggCCAIIAggCCAIIAggCCAIIAggCCAIIAggCCAIIAggCFwIDAmQCHgAClwICAp4ABjIwMTgwOQIEAgUCBgIHAggCCQI+AgsCPwINAggCCAIIAggCCAIIAggCCAIIAggCCAIIAggCCAIIAggCCAIXAgMCQAIeAAKXAgICIwIEAgUCBgIHAggCCQJEAgsCPwINAggCCAIIAggCCAIIAggCCAIIAggCCAIIAggCCAIIAggCCAIXAgMCZwIeAAKXAgICIwIEAgUCBgIHAggCCQIKAgsCPwINAggCCAIIAggCCAIIAggCCAIIAggCCAIIAggCCAIIAggCCAIXAgMChQIeAAKXAgICQQIEAgUCBgIHAggCCQIKAgsCPwINAggCCAIIAggCCAIIAggCCAIIAggCCAIIAggCCAIIAggCCAIXAgMCVQIeAAKXAgICbgIEAgUCBgIHAggCCQI+AgsCPwINAggCCAIIAggCCAIIAggCCAIIAggCCAIIAggCCAIIAggCCAIXAgMChgIeAAKXAgICXAIEAgUCBgIHAggCCQI+AgsCPwINAggCCAIIAggCCAIIAggCCAIIAggCCAIIAggCCAIIAggCCAIXAgMCXQIeAAKXAgICLwIEAgUCBgIHAggCCQJEAgsCPwINAggCCAIIAggCCAIIAggCCAIIAggCCAIIAggCCAIIAggCCAIXAgMCiAIeAAKXAgICnwAGMjAxODA4AgQCBQIGAgcCCAIJAj4CCwI/Ag0CCAIIAggCCAIIAggCCAIIAggCCAIIAggCCAIIAggCCAIIAhcCAwJAAh4AApcCAgI3AgQCBQIGAgcCCAIJAgoCCwI/Ag0CCAIIAggCCAIIAggCCAIIAggCCAIIAggCCAIIAggCCAIIAhcCAwJgAh4AApcCAgIlAgQCBQIGAgcCCAIJAgoCCwI/Ag0CCAIIAggCCAIIAggCCAIIAggCCAIIAggCCAIIAggCCAIIAhcCAwJ5Ah4AApcCAgIdAgQCBQIGAgcCCAIJAkQCCwI/Ag0CCAIIAggCCAIIAggCegAAA+EIAggCCAIIAggCCAIIAggCCAIIAggCFwIDAn4CHgAClwICAmMCBAIFAgYCBwIIAgkCPgILAj8CDQIIAggCCAIIAggCCAIIAggCCAIIAggCCAIIAggCCAIIAggCFwIDAooCHgAClwICApwCBAIFAgYCBwIIAgkCPgILAj8CDQIIAggCCAIIAggCCAIIAggCCAIIAggCCAIIAggCCAIIAggCFwIDAkACHgAClwICAjMCBAIFAgYCBwIIAgkCPgILAj8CDQIIAggCCAIIAggCCAIIAggCCAIIAggCCAIIAggCCAIIAggCFwIDAkYCHgAClwICAjcCBAIFAgYCBwIIAgkCRAILAj8CDQIIAggCCAIIAggCCAIIAggCCAIIAggCCAIIAggCCAIIAggCFwIDAkwCHgAClwICAi0CBAIFAgYCBwIIAgkCRAILAj8CDQIIAggCCAIIAggCCAIIAggCCAIIAggCCAIIAggCCAIIAggCFwIDAnICHgAClwICAi8CBAIFAgYCBwIIAgkCCgILAj8CDQIIAggCCAIIAggCCAIIAggCCAIIAggCCAIIAggCCAIIAggCFwIDAm0CHgAClwICAjsCBAIFAgYCBwIIAgkCPgILAj8CDQIIAggCCAIIAggCCAIIAggCCAIIAggCCAIIAggCCAIIAggCFwIDAkACHgAClwICAnoCBAIFAgYCBwIIAgkCPgILAj8CDQIIAggCCAIIAggCCAIIAggCCAIIAggCCAIIAggCCAIIAggCFwIDAo8CHgAClwICAkECBAIFAgYCBwIIAgkCRAILAj8CDQIIAggCCAIIAggCCAIIAggCCAIIAggCCAIIAggCCAIIAggCFwIDApMCHgAClwICAk8CBAIFAgYCBwIIAgkCRAILAj8CDQIIAggCCAIIAggCCAIIAggCCAIIAggCCAIIAggCCAIIAggCFwIDAowCHgAClwICAicCBAIFAgYCBwIIAgkCPgILAj8CDQIIAggCCAIIAggCCAIIAggCCAIIAggCCAIIAggCCAIIAggCFwIDAnUCHgAClwICAkMCBAIFAgYCBwIIAgkCCgILAj8CDQIIAggCCAIIAggCCAIIAggCCAIIAggCCAIIAggCCAIIAggCFwIDApACHgAClwICAhsCBAIFAgYCBwIIAgkCCgILAj8CDQIIAggCCAIIAggCCAIIAggCCAIIAggCCAIIAggCCAIIAggCFwIDApUCHgAClwICAiECBAIFAgYCBwIIAgkCRAILAj8CDQIIAggCCAIIAggCCAIIAggCCAIIAggCCAIIAggCCAIIAggCFwIDAqBzcQB+AAAAAAACc3EAfgAE///////////////+/////v////91cQB+AAcAAAAEL/7GXHh4d88CHgAClwICAlcCBAIFAgYCBwIIAgkCCgILAj8CDQIIAggCCAIIAggCCAIIAggCCAIIAggCCAIIAggCCAIIAggCFwIDAlgCHgAClwICAkgCBAIFAgYCBwIIAgkCRAILAj8CDQIIAggCCAIIAggCCAIIAggCCAIIAggCCAIIAggCCAIIAggCFwIDAlQCHgAClwICAjkCBAIFAgYCBwIIAgkCCgILAj8CDQIIAggCCAIIAggCCAIIAggCCAIIAggCCAIIAggCCAIIAggCFwIDAqFzcQB+AAAAAAACc3EAfgAE///////////////+/////gAAAAF1cQB+AAcAAAAEAaNwu3h4d88CHgAClwICAmkCBAIFAgYCBwIIAgkCCgILAj8CDQIIAggCCAIIAggCCAIIAggCCAIIAggCCAIIAggCCAIIAggCFwIDAocCHgAClwICAjECBAIFAgYCBwIIAgkCRAILAj8CDQIIAggCCAIIAggCCAIIAggCCAIIAggCCAIIAggCCAIIAggCFwIDAoACHgAClwICAisCBAIFAgYCBwIIAgkCRAILAj8CDQIIAggCCAIIAggCCAIIAggCCAIIAggCCAIIAggCCAIIAggCFwIDAqJzcQB+AAAAAAACc3EAfgAE///////////////+/////v////91cQB+AAcAAAAELvQU/3h4egAAARQCHgAClwICAi0CBAIFAgYCBwIIAgkCCgILAj8CDQIIAggCCAIIAggCCAIIAggCCAIIAggCCAIIAggCCAIIAggCFwIDAl8CHgAClwICAjECBAIFAgYCBwIIAgkCCgILAj8CDQIIAggCCAIIAggCCAIIAggCCAIIAggCCAIIAggCCAIIAggCFwIDAo0CHgAClwICAikCBAIFAgYCBwIIAgkCPgILAj8CDQIIAggCCAIIAggCCAIIAggCCAIIAggCCAIIAggCCAIIAggCFwIDAoECHgAClwICAisCBAIFAgYCBwIIAgkCCgILAj8CDQIIAggCCAIIAggCCAIIAggCCAIIAggCCAIIAggCCAIIAggCFwIDAqNzcQB+AAAAAAACc3EAfgAE///////////////+/////v////91cQB+AAcAAAAEATJrz3h4egAAARQCHgAClwICAicCBAIFAgYCBwIIAgkCCgILAj8CDQIIAggCCAIIAggCCAIIAggCCAIIAggCCAIIAggCCAIIAggCFwIDAlECHgAClwICAhsCBAIFAgYCBwIIAgkCRAILAj8CDQIIAggCCAIIAggCCAIIAggCCAIIAggCCAIIAggCCAIIAggCFwIDAk4CHgAClwICAgMCBAIFAgYCBwIIAgkCPgILAj8CDQIIAggCCAIIAggCCAIIAggCCAIIAggCCAIIAggCCAIIAggCFwIDAkACHgAClwICApsCBAIFAgYCBwIIAgkCRAILAj8CDQIIAggCCAIIAggCCAIIAggCCAIIAggCCAIIAggCCAIIAggCFwIDAqRzcQB+AAAAAAACc3EAfgAE///////////////+/////v////91cQB+AAcAAAAEPiM+uHh4d0UCHgAClwICAjkCBAIFAgYCBwIIAgkCRAILAj8CDQIIAggCCAIIAggCCAIIAggCCAIIAggCCAIIAggCCAIIAggCFwIDAqVzcQB+AAAAAAACc3EAfgAE///////////////+/////v////91cQB+AAcAAAAEMPCBKHh4d4oCHgAClwICAh8CBAIFAgYCBwIIAgkCPgILAj8CDQIIAggCCAIIAggCCAIIAggCCAIIAggCCAIIAggCCAIIAggCFwIDAkACHgAClwICApsCBAIFAgYCBwIIAgkCCgILAj8CDQIIAggCCAIIAggCCAIIAggCCAIIAggCCAIIAggCCAIIAggCFwIDAqZzcQB+AAAAAAACc3EAfgAE///////////////+/////gAAAAF1cQB+AAcAAAAEBXlFQnh4egAAA8YCHgAClwICAkMCBAIFAgYCBwIIAgkCRAILAj8CDQIIAggCCAIIAggCCAIIAggCCAIIAggCCAIIAggCCAIIAggCFwIDAkUCHgAClwICAmkCBAIFAgYCBwIIAgkCRAILAj8CDQIIAggCCAIIAggCCAIIAggCCAIIAggCCAIIAggCCAIIAggCFwIDAnECHgAClwICAjUCBAIFAgYCBwIIAgkCPgILAj8CDQIIAggCCAIIAggCCAIIAggCCAIIAggCCAIIAggCCAIIAggCFwIDAnQCHgAClwICAlcCBAIFAgYCBwIIAgkCRAILAj8CDQIIAggCCAIIAggCCAIIAggCCAIIAggCCAIIAggCCAIIAggCFwIDAnYCHgAClwICAkgCBAIFAgYCBwIIAgkCCgILAj8CDQIIAggCCAIIAggCCAIIAggCCAIIAggCCAIIAggCCAIIAggCFwIDAkkCHgAClwICAjsCBAIFAgYCBwIIAgkCCgILAj8CDQIIAggCCAIIAggCCAIIAggCCAIIAggCCAIIAggCCAIIAggCFwIDAmECHgAClwICAiUCBAIFAgYCBwIIAgkCPgILAj8CDQIIAggCCAIIAggCCAIIAggCCAIIAggCCAIIAggCCAIIAggCFwIDAmUCHgAClwICAloCBAIFAgYCBwIIAgkCRAILAj8CDQIIAggCCAIIAggCCAIIAggCCAIIAggCCAIIAggCCAIIAggCFwIDAlsCHgAClwICAh0CBAIFAgYCBwIIAgkCCgILAj8CDQIIAggCCAIIAggCCAIIAggCCAIIAggCCAIIAggCCAIIAggCFwIDAmsCHgAClwICAiMCBAIFAgYCBwIIAgkCPgILAj8CDQIIAggCCAIIAggCCAIIAggCCAIIAggCCAIIAggCCAIIAggCFwIDAkACHgAClwICAp4CBAIFAgYCBwIIAgkCRAILAj8CDQIIAggCCAIIAggCCAIIAggCCAIIAggCCAIIAggCCAIIAggCFwIDAqQCHgAClwICAi8CBAIFAgYCBwIIAgkCPgILAj8CDQIIAggCCAIIAggCCAIIAggCCAIIAggCCAIIAggCCAIIAggCFwIDAokCHgAClwICAm4CBAIFAgYCBwIIAgkCRAILAj8CDQIIAggCCAIIAggCCAIIAggCCAIIAggCCAIIAggCCAIIAggCFwIDAoMCHgAClwICAp8CBAIFAgYCBwIIAgkCRAILAj8CDQIIAggCCAIIAggCCAIIAggCCAIIAggCCAIIAggCCAIIAggCFwIDAqdzcQB+AAAAAAACc3EAfgAE///////////////+/////v////91cQB+AAcAAAAEO/PRJHh4egAAAeMCHgAClwICAjMCBAIFAgYCBwIIAgkCCgILAj8CDQIIAggCCAIIAggCCAIIAggCCAIIAggCCAIIAggCCAIIAggCFwIDAl4CHgAClwICAp4CBAIFAgYCBwIIAgkCCgILAj8CDQIIAggCCAIIAggCCAIIAggCCAIIAggCCAIIAggCCAIIAggCFwIDAqYCHgAClwICAloCBAIFAgYCBwIIAgkCCgILAj8CDQIIAggCCAIIAggCCAIIAggCCAIIAggCCAIIAggCCAIIAggCFwIDAngCHgAClwICAlwCBAIFAgYCBwIIAgkCRAILAj8CDQIIAggCCAIIAggCCAIIAggCCAIIAggCCAIIAggCCAIIAggCFwIDAn0CHgAClwICAmMCBAIFAgYCBwIIAgkCRAILAj8CDQIIAggCCAIIAggCCAIIAggCCAIIAggCCAIIAggCCAIIAggCFwIDAnwCHgAClwICAh0CBAIFAgYCBwIIAgkCPgILAj8CDQIIAggCCAIIAggCCAIIAggCCAIIAggCCAIIAggCCAIIAggCFwIDAoICHgAClwICApwCBAIFAgYCBwIIAgkCRAILAj8CDQIIAggCCAIIAggCCAIIAggCCAIIAggCCAIIAggCCAIIAggCFwIDAqhzcQB+AAAAAAACc3EAfgAE///////////////+/////v////91cQB+AAcAAAAENab75Xh4d88CHgAClwICAkECBAIFAgYCBwIIAgkCPgILAj8CDQIIAggCCAIIAggCCAIIAggCCAIIAggCCAIIAggCCAIIAggCFwIDAkICHgAClwICAm4CBAIFAgYCBwIIAgkCCgILAj8CDQIIAggCCAIIAggCCAIIAggCCAIIAggCCAIIAggCCAIIAggCFwIDAm8CHgAClwICAp8CBAIFAgYCBwIIAgkCCgILAj8CDQIIAggCCAIIAggCCAIIAggCCAIIAggCCAIIAggCCAIIAggCFwIDAqlzcQB+AAAAAAACc3EAfgAE///////////////+/////gAAAAF1cQB+AAcAAAAEA+4zBnh4egAABAACHgAClwICAgMCBAIFAgYCBwIIAgkCCgILAj8CDQIIAggCCAIIAggCCAIIAggCCAIIAggCCAIIAggCCAIIAggCFwIDApQCHgAClwICAnoCBAIFAgYCBwIIAgkCRAILAj8CDQIIAggCCAIIAggCCAIIAggCCAIIAggCCAIIAggCCAIIAggCFwIDApICHgAClwICAjsCBAIFAgYCBwIIAgkCRAILAj8CDQIIAggCCAIIAggCCAIIAggCCAIIAggCCAIIAggCCAIIAggCFwIDAkoCHgAClwICAk8CBAIFAgYCBwIIAgkCPgILAj8CDQIIAggCCAIIAggCCAIIAggCCAIIAggCCAIIAggCCAIIAggCFwIDAncCHgAClwICAjMCBAIFAgYCBwIIAgkCRAILAj8CDQIIAggCCAIIAggCCAIIAggCCAIIAggCCAIIAggCCAIIAggCFwIDAksCHgAClwICApgCBAIFAgYCBwIIAgkCPgILAj8CDQIIAggCCAIIAggCCAIIAggCCAIIAggCCAIIAggCCAIIAggCFwIDApkCHgAClwICAjcCBAIFAgYCBwIIAgkCPgILAj8CDQIIAggCCAIIAggCCAIIAggCCAIIAggCCAIIAggCCAIIAggCFwIDApECHgAClwICAi0CBAIFAgYCBwIIAgkCPgILAj8CDQIIAggCCAIIAggCCAIIAggCCAIIAggCCAIIAggCCAIIAggCFwIDAkACHgAClwICAicCBAIFAgYCBwIIAgkCRAILAj8CDQIIAggCCAIIAggCCAIIAggCCAIIAggCCAIIAggCCAIIAggCFwIDAo4CHgAClwICAlwCBAIFAgYCBwIIAgkCCgILAj8CDQIIAggCCAIIAggCCAIIAggCCAIIAggCCAIIAggCCAIIAggCFwIDAnMCHgAClwICAiECBAIFAgYCBwIIAgkCPgILAj8CDQIIAggCCAIIAggCCAIIAggCCAIIAggCCAIIAggCCAIIAggCFwIDAkACHgACqgAJNTMyOTE3ODU2AgICmwIEAgUCBgIHAggCCQIKAgsCPwINAggCCAIIAggCCAIIAggCCAIIAggCCAIIAggCCAIIAggCCAITAgMCpgIeAAKqAgICQwIEAgUCBgIHAggCCQJEAgsCPwINAggCCAIIAggCCAIIAggCCAIIAggCCAIIAggCCAIIAggCCAITAgMCRQIeAAKqAgICIwIEAgUCBgIHAggCCQI+AgsCPwINAggCCAIIAggCCAIIAggCCAIIAggCCAIIAggCCAIIAggCCAITAgMCQAIeAAKqAgICGwIEAgUCBgIHAggCCQIKAgsCPwINAggCCAIIAggCCAIIAggCCAIIegAABAACCAIIAggCCAIIAggCCAIIAhMCAwKVAh4AAqoCAgJBAgQCBQIGAgcCCAIJAj4CCwI/Ag0CCAIIAggCCAIIAggCCAIIAggCCAIIAggCCAIIAggCCAIIAhMCAwJCAh4AAqoCAgIbAgQCBQIGAgcCCAIJAkQCCwI/Ag0CCAIIAggCCAIIAggCCAIIAggCCAIIAggCCAIIAggCCAIIAhMCAwJOAh4AAqoCAgI3AgQCBQIGAgcCCAIJAj4CCwI/Ag0CCAIIAggCCAIIAggCCAIIAggCCAIIAggCCAIIAggCCAIIAhMCAwKRAh4AAqoCAgIzAgQCBQIGAgcCCAIJAkQCCwI/Ag0CCAIIAggCCAIIAggCCAIIAggCCAIIAggCCAIIAggCCAIIAhMCAwJLAh4AAqoCAgJIAgQCBQIGAgcCCAIJAgoCCwI/Ag0CCAIIAggCCAIIAggCCAIIAggCCAIIAggCCAIIAggCCAIIAhMCAwJJAh4AAqoCAgIrAgQCBQIGAgcCCAIJAgoCCwI/Ag0CCAIIAggCCAIIAggCCAIIAggCCAIIAggCCAIIAggCCAIIAhMCAwKjAh4AAqoCAgI7AgQCBQIGAgcCCAIJAkQCCwI/Ag0CCAIIAggCCAIIAggCCAIIAggCCAIIAggCCAIIAggCCAIIAhMCAwJKAh4AAqoCAgIxAgQCBQIGAgcCCAIJAgoCCwI/Ag0CCAIIAggCCAIIAggCCAIIAggCCAIIAggCCAIIAggCCAIIAhMCAwKNAh4AAqoCAgIrAgQCBQIGAgcCCAIJAkQCCwI/Ag0CCAIIAggCCAIIAggCCAIIAggCCAIIAggCCAIIAggCCAIIAhMCAwKiAh4AAqoCAgJIAgQCBQIGAgcCCAIJAkQCCwI/Ag0CCAIIAggCCAIIAggCCAIIAggCCAIIAggCCAIIAggCCAIIAhMCAwJUAh4AAqoCAgJaAgQCBQIGAgcCCAIJAkQCCwI/Ag0CCAIIAggCCAIIAggCCAIIAggCCAIIAggCCAIIAggCCAIIAhMCAwJbAh4AAqoCAgKbAgQCBQIGAgcCCAIJAkQCCwI/Ag0CCAIIAggCCAIIAggCCAIIAggCCAIIAggCCAIIAggCCAIIAhMCAwKkAh4AAqoCAgInAgQCBQIGAgcCCAIJAgoCCwI/Ag0CCAIIAggCCAIIAggCCAIIAggCCAIIAggCCAIIAggCCAIIAhMCAwJRAh4AAqoCAgKeAgQCBQIGAgcCCAIJAkQCCwI/Ag0CCAIIAggCCAIIAggCCAIIAggCCAIIAggCCAIIAggCCAIIAhMCAwKkAh4AAqoCAgIdAgQCBQIGAgcCCAIJAgoCCwI/Ag0CCAIIAggCegAABAAIAggCCAIIAggCCAIIAggCCAIIAggCCAIIAggCEwIDAmsCHgACqgICAlcCBAIFAgYCBwIIAgkCRAILAj8CDQIIAggCCAIIAggCCAIIAggCCAIIAggCCAIIAggCCAIIAggCEwIDAnYCHgACqgICAiUCBAIFAgYCBwIIAgkCPgILAj8CDQIIAggCCAIIAggCCAIIAggCCAIIAggCCAIIAggCCAIIAggCEwIDAmUCHgACqgICAikCBAIFAgYCBwIIAgkCPgILAj8CDQIIAggCCAIIAggCCAIIAggCCAIIAggCCAIIAggCCAIIAggCEwIDAoECHgACqgICAi0CBAIFAgYCBwIIAgkCCgILAj8CDQIIAggCCAIIAggCCAIIAggCCAIIAggCCAIIAggCCAIIAggCEwIDAl8CHgACqgICAjsCBAIFAgYCBwIIAgkCCgILAj8CDQIIAggCCAIIAggCCAIIAggCCAIIAggCCAIIAggCCAIIAggCEwIDAmECHgACqgICAjMCBAIFAgYCBwIIAgkCCgILAj8CDQIIAggCCAIIAggCCAIIAggCCAIIAggCCAIIAggCCAIIAggCEwIDAl4CHgACqgICAnoCBAIFAgYCBwIIAgkCRAILAj8CDQIIAggCCAIIAggCCAIIAggCCAIIAggCCAIIAggCCAIIAggCEwIDApICHgACqgICAm4CBAIFAgYCBwIIAgkCCgILAj8CDQIIAggCCAIIAggCCAIIAggCCAIIAggCCAIIAggCCAIIAggCEwIDAm8CHgACqgICAp8CBAIFAgYCBwIIAgkCCgILAj8CDQIIAggCCAIIAggCCAIIAggCCAIIAggCCAIIAggCCAIIAggCEwIDAqkCHgACqgICAmkCBAIFAgYCBwIIAgkCPgILAj8CDQIIAggCCAIIAggCCAIIAggCCAIIAggCCAIIAggCCAIIAggCEwIDAmoCHgACqgICAjUCBAIFAgYCBwIIAgkCRAILAj8CDQIIAggCCAIIAggCCAIIAggCCAIIAggCCAIIAggCCAIIAggCEwIDAnACHgACqgICAlwCBAIFAgYCBwIIAgkCCgILAj8CDQIIAggCCAIIAggCCAIIAggCCAIIAggCCAIIAggCCAIIAggCEwIDAnMCHgACqgICAiECBAIFAgYCBwIIAgkCPgILAj8CDQIIAggCCAIIAggCCAIIAggCCAIIAggCCAIIAggCCAIIAggCEwIDAkACHgACqgICAp4CBAIFAgYCBwIIAgkCCgILAj8CDQIIAggCCAIIAggCCAIIAggCCAIIAggCCAIIAggCCAIIAggCEwIDAqYCHgACqgICApwCBAIFAgYCBwIIAgkCRAILegAABAACPwINAggCCAIIAggCCAIIAggCCAIIAggCCAIIAggCCAIIAggCCAITAgMCqAIeAAKqAgICXAIEAgUCBgIHAggCCQJEAgsCPwINAggCCAIIAggCCAIIAggCCAIIAggCCAIIAggCCAIIAggCCAITAgMCfQIeAAKqAgICWgIEAgUCBgIHAggCCQIKAgsCPwINAggCCAIIAggCCAIIAggCCAIIAggCCAIIAggCCAIIAggCCAITAgMCeAIeAAKqAgICLQIEAgUCBgIHAggCCQI+AgsCPwINAggCCAIIAggCCAIIAggCCAIIAggCCAIIAggCCAIIAggCCAITAgMCQAIeAAKqAgICHQIEAgUCBgIHAggCCQI+AgsCPwINAggCCAIIAggCCAIIAggCCAIIAggCCAIIAggCCAIIAggCCAITAgMCggIeAAKqAgICYwIEAgUCBgIHAggCCQJEAgsCPwINAggCCAIIAggCCAIIAggCCAIIAggCCAIIAggCCAIIAggCCAITAgMCfAIeAAKqAgICOQIEAgUCBgIHAggCCQI+AgsCPwINAggCCAIIAggCCAIIAggCCAIIAggCCAIIAggCCAIIAggCCAITAgMCQAIeAAKqAgICGwIEAgUCBgIHAggCCQI+AgsCPwINAggCCAIIAggCCAIIAggCCAIIAggCCAIIAggCCAIIAggCCAITAgMCWQIeAAKqAgICLwIEAgUCBgIHAggCCQI+AgsCPwINAggCCAIIAggCCAIIAggCCAIIAggCCAIIAggCCAIIAggCCAITAgMCiQIeAAKqAgICbgIEAgUCBgIHAggCCQJEAgsCPwINAggCCAIIAggCCAIIAggCCAIIAggCCAIIAggCCAIIAggCCAITAgMCgwIeAAKqAgICHwIEAgUCBgIHAggCCQIKAgsCPwINAggCCAIIAggCCAIIAggCCAIIAggCCAIIAggCCAIIAggCCAITAgMCUwIeAAKqAgICAwIEAgUCBgIHAggCCQJEAgsCPwINAggCCAIIAggCCAIIAggCCAIIAggCCAIIAggCCAIIAggCCAITAgMCUgIeAAKqAgICmAIEAgUCBgIHAggCCQI+AgsCPwINAggCCAIIAggCCAIIAggCCAIIAggCCAIIAggCCAIIAggCCAITAgMCmQIeAAKqAgICJwIEAgUCBgIHAggCCQJEAgsCPwINAggCCAIIAggCCAIIAggCCAIIAggCCAIIAggCCAIIAggCCAITAgMCjgIeAAKqAgICnwIEAgUCBgIHAggCCQJEAgsCPwINAggCCAIIAggCCAIIAggCCAIIAggCCAIIAggCCAIIAggCCAITAgMCpwIeAAKqAgICMQIEAgUCegAABAAGAgcCCAIJAkQCCwI/Ag0CCAIIAggCCAIIAggCCAIIAggCCAIIAggCCAIIAggCCAIIAhMCAwKAAh4AAqoCAgJPAgQCBQIGAgcCCAIJAj4CCwI/Ag0CCAIIAggCCAIIAggCCAIIAggCCAIIAggCCAIIAggCCAIIAhMCAwJ3Ah4AAqoCAgI1AgQCBQIGAgcCCAIJAgoCCwI/Ag0CCAIIAggCCAIIAggCCAIIAggCCAIIAggCCAIIAggCCAIIAhMCAwKLAh4AAqoCAgI3AgQCBQIGAgcCCAIJAkQCCwI/Ag0CCAIIAggCCAIIAggCCAIIAggCCAIIAggCCAIIAggCCAIIAhMCAwJMAh4AAqoCAgIzAgQCBQIGAgcCCAIJAj4CCwI/Ag0CCAIIAggCCAIIAggCCAIIAggCCAIIAggCCAIIAggCCAIIAhMCAwJGAh4AAqoCAgIDAgQCBQIGAgcCCAIJAgoCCwI/Ag0CCAIIAggCCAIIAggCCAIIAggCCAIIAggCCAIIAggCCAIIAhMCAwKUAh4AAqoCAgIjAgQCBQIGAgcCCAIJAkQCCwI/Ag0CCAIIAggCCAIIAggCCAIIAggCCAIIAggCCAIIAggCCAIIAhMCAwJnAh4AAqoCAgKYAgQCBQIGAgcCCAIJAgoCCwI/Ag0CCAIIAggCCAIIAggCCAIIAggCCAIIAggCCAIIAggCCAIIAhMCAwKZAh4AAqoCAgJPAgQCBQIGAgcCCAIJAgoCCwI/Ag0CCAIIAggCCAIIAggCCAIIAggCCAIIAggCCAIIAggCCAIIAhMCAwJQAh4AAqoCAgJBAgQCBQIGAgcCCAIJAkQCCwI/Ag0CCAIIAggCCAIIAggCCAIIAggCCAIIAggCCAIIAggCCAIIAhMCAwKTAh4AAqoCAgJDAgQCBQIGAgcCCAIJAj4CCwI/Ag0CCAIIAggCCAIIAggCCAIIAggCCAIIAggCCAIIAggCCAIIAhMCAwJNAh4AAqoCAgI7AgQCBQIGAgcCCAIJAj4CCwI/Ag0CCAIIAggCCAIIAggCCAIIAggCCAIIAggCCAIIAggCCAIIAhMCAwJAAh4AAqoCAgIpAgQCBQIGAgcCCAIJAgoCCwI/Ag0CCAIIAggCCAIIAggCCAIIAggCCAIIAggCCAIIAggCCAIIAhMCAwJHAh4AAqoCAgIpAgQCBQIGAgcCCAIJAkQCCwI/Ag0CCAIIAggCCAIIAggCCAIIAggCCAIIAggCCAIIAggCCAIIAhMCAwJWAh4AAqoCAgKbAgQCBQIGAgcCCAIJAj4CCwI/Ag0CCAIIAggCCAIIAggCCAIIAggCCAIIAggCCAIIAggCCAIIAhMCAwJAAh4AegAABAACqgICAiUCBAIFAgYCBwIIAgkCRAILAj8CDQIIAggCCAIIAggCCAIIAggCCAIIAggCCAIIAggCCAIIAggCEwIDAmgCHgACqgICAkgCBAIFAgYCBwIIAgkCPgILAj8CDQIIAggCCAIIAggCCAIIAggCCAIIAggCCAIIAggCCAIIAggCEwIDAoQCHgACqgICAiECBAIFAgYCBwIIAgkCCgILAj8CDQIIAggCCAIIAggCCAIIAggCCAIIAggCCAIIAggCCAIIAggCEwIDApoCHgACqgICAmMCBAIFAgYCBwIIAgkCCgILAj8CDQIIAggCCAIIAggCCAIIAggCCAIIAggCCAIIAggCCAIIAggCEwIDAmQCHgACqgICAp4CBAIFAgYCBwIIAgkCPgILAj8CDQIIAggCCAIIAggCCAIIAggCCAIIAggCCAIIAggCCAIIAggCEwIDAkACHgACqgICAloCBAIFAgYCBwIIAgkCPgILAj8CDQIIAggCCAIIAggCCAIIAggCCAIIAggCCAIIAggCCAIIAggCEwIDAmICHgACqgICAh8CBAIFAgYCBwIIAgkCRAILAj8CDQIIAggCCAIIAggCCAIIAggCCAIIAggCCAIIAggCCAIIAggCEwIDAmYCHgACqgICAisCBAIFAgYCBwIIAgkCPgILAj8CDQIIAggCCAIIAggCCAIIAggCCAIIAggCCAIIAggCCAIIAggCEwIDAkACHgACqgICAnoCBAIFAgYCBwIIAgkCCgILAj8CDQIIAggCCAIIAggCCAIIAggCCAIIAggCCAIIAggCCAIIAggCEwIDAnsCHgACqgICAkECBAIFAgYCBwIIAgkCCgILAj8CDQIIAggCCAIIAggCCAIIAggCCAIIAggCCAIIAggCCAIIAggCEwIDAlUCHgACqgICAlcCBAIFAgYCBwIIAgkCPgILAj8CDQIIAggCCAIIAggCCAIIAggCCAIIAggCCAIIAggCCAIIAggCEwIDAmwCHgACqgICAjcCBAIFAgYCBwIIAgkCCgILAj8CDQIIAggCCAIIAggCCAIIAggCCAIIAggCCAIIAggCCAIIAggCEwIDAmACHgACqgICAmkCBAIFAgYCBwIIAgkCRAILAj8CDQIIAggCCAIIAggCCAIIAggCCAIIAggCCAIIAggCCAIIAggCEwIDAnECHgACqgICAi0CBAIFAgYCBwIIAgkCRAILAj8CDQIIAggCCAIIAggCCAIIAggCCAIIAggCCAIIAggCCAIIAggCEwIDAnICHgACqgICAh8CBAIFAgYCBwIIAgkCPgILAj8CDQIIAggCCAIIAggCCAIIAggCCAIIAggCCAIIAggCCAIIegAABAACCAITAgMCQAIeAAKqAgICNQIEAgUCBgIHAggCCQI+AgsCPwINAggCCAIIAggCCAIIAggCCAIIAggCCAIIAggCCAIIAggCCAITAgMCdAIeAAKqAgICHQIEAgUCBgIHAggCCQJEAgsCPwINAggCCAIIAggCCAIIAggCCAIIAggCCAIIAggCCAIIAggCCAITAgMCfgIeAAKqAgICegIEAgUCBgIHAggCCQI+AgsCPwINAggCCAIIAggCCAIIAggCCAIIAggCCAIIAggCCAIIAggCCAITAgMCjwIeAAKqAgICJQIEAgUCBgIHAggCCQIKAgsCPwINAggCCAIIAggCCAIIAggCCAIIAggCCAIIAggCCAIIAggCCAITAgMCeQIeAAKqAgICnAIEAgUCBgIHAggCCQIKAgsCPwINAggCCAIIAggCCAIIAggCCAIIAggCCAIIAggCCAIIAggCCAITAgMCnQIeAAKqAgICnAIEAgUCBgIHAggCCQI+AgsCPwINAggCCAIIAggCCAIIAggCCAIIAggCCAIIAggCCAIIAggCCAITAgMCQAIeAAKqAgICYwIEAgUCBgIHAggCCQI+AgsCPwINAggCCAIIAggCCAIIAggCCAIIAggCCAIIAggCCAIIAggCCAITAgMCigIeAAKqAgICXAIEAgUCBgIHAggCCQI+AgsCPwINAggCCAIIAggCCAIIAggCCAIIAggCCAIIAggCCAIIAggCCAITAgMCXQIeAAKqAgICOQIEAgUCBgIHAggCCQJEAgsCPwINAggCCAIIAggCCAIIAggCCAIIAggCCAIIAggCCAIIAggCCAITAgMCpQIeAAKqAgICLwIEAgUCBgIHAggCCQIKAgsCPwINAggCCAIIAggCCAIIAggCCAIIAggCCAIIAggCCAIIAggCCAITAgMCbQIeAAKqAgICnwIEAgUCBgIHAggCCQI+AgsCPwINAggCCAIIAggCCAIIAggCCAIIAggCCAIIAggCCAIIAggCCAITAgMCQAIeAAKqAgICOQIEAgUCBgIHAggCCQIKAgsCPwINAggCCAIIAggCCAIIAggCCAIIAggCCAIIAggCCAIIAggCCAITAgMCoQIeAAKqAgICaQIEAgUCBgIHAggCCQIKAgsCPwINAggCCAIIAggCCAIIAggCCAIIAggCCAIIAggCCAIIAggCCAITAgMChwIeAAKqAgICbgIEAgUCBgIHAggCCQI+AgsCPwINAggCCAIIAggCCAIIAggCCAIIAggCCAIIAggCCAIIAggCCAITAgMChgIeAAKqAgICVwIEAgUCBgIHAggCCQIKAgsCPwINAggCCAIIAggCCAIIAggCCAIIAggCegAABAAIAggCCAIIAggCCAIIAhMCAwJYAh4AAqoCAgJDAgQCBQIGAgcCCAIJAgoCCwI/Ag0CCAIIAggCCAIIAggCCAIIAggCCAIIAggCCAIIAggCCAIIAhMCAwKQAh4AAqoCAgIDAgQCBQIGAgcCCAIJAj4CCwI/Ag0CCAIIAggCCAIIAggCCAIIAggCCAIIAggCCAIIAggCCAIIAhMCAwJAAh4AAqoCAgIjAgQCBQIGAgcCCAIJAgoCCwI/Ag0CCAIIAggCCAIIAggCCAIIAggCCAIIAggCCAIIAggCCAIIAhMCAwKFAh4AAqoCAgIhAgQCBQIGAgcCCAIJAkQCCwI/Ag0CCAIIAggCCAIIAggCCAIIAggCCAIIAggCCAIIAggCCAIIAhMCAwKgAh4AAqoCAgJPAgQCBQIGAgcCCAIJAkQCCwI/Ag0CCAIIAggCCAIIAggCCAIIAggCCAIIAggCCAIIAggCCAIIAhMCAwKMAh4AAqoCAgInAgQCBQIGAgcCCAIJAj4CCwI/Ag0CCAIIAggCCAIIAggCCAIIAggCCAIIAggCCAIIAggCCAIIAhMCAwJ1Ah4AAqoCAgIxAgQCBQIGAgcCCAIJAj4CCwI/Ag0CCAIIAggCCAIIAggCCAIIAggCCAIIAggCCAIIAggCCAIIAhMCAwJ/Ah4AAqoCAgKYAgQCBQIGAgcCCAIJAkQCCwI/Ag0CCAIIAggCCAIIAggCCAIIAggCCAIIAggCCAIIAggCCAIIAhMCAwKZAh4AAqoCAgIvAgQCBQIGAgcCCAIJAkQCCwI/Ag0CCAIIAggCCAIIAggCCAIIAggCCAIIAggCCAIIAggCCAIIAhMCAwKIAh4AAqsACTcwOTYxMTcyMAICAi0CBAIFAgYCBwIIAgkCCgILAj8CDQIIAggCCAIIAggCCAIIAggCCAIIAggCCAIIAggCCAIIAggCGQIDAl8CHgACqwICAnoCBAIFAgYCBwIIAgkCCgILAj8CDQIIAggCCAIIAggCCAIIAggCCAIIAggCCAIIAggCCAIIAggCGQIDAnsCHgACqwICAisCBAIFAgYCBwIIAgkCPgILAj8CDQIIAggCCAIIAggCCAIIAggCCAIIAggCCAIIAggCCAIIAggCGQIDAkACHgACqwICAkgCBAIFAgYCBwIIAgkCPgILAj8CDQIIAggCCAIIAggCCAIIAggCCAIIAggCCAIIAggCCAIIAggCGQIDAoQCHgACqwICAiECBAIFAgYCBwIIAgkCRAILAj8CDQIIAggCCAIIAggCCAIIAggCCAIIAggCCAIIAggCCAIIAggCGQIDAqACHgACqwICAh0CBAIFAgYCBwIIAgkCCgILAj8CegAABAANAggCCAIIAggCCAIIAggCCAIIAggCCAIIAggCCAIIAggCCAIZAgMCawIeAAKrAgICNQIEAgUCBgIHAggCCQIKAgsCPwINAggCCAIIAggCCAIIAggCCAIIAggCCAIIAggCCAIIAggCCAIZAgMCiwIeAAKrAgICaQIEAgUCBgIHAggCCQIKAgsCPwINAggCCAIIAggCCAIIAggCCAIIAggCCAIIAggCCAIIAggCCAIZAgMChwIeAAKrAgICMQIEAgUCBgIHAggCCQJEAgsCPwINAggCCAIIAggCCAIIAggCCAIIAggCCAIIAggCCAIIAggCCAIZAgMCgAIeAAKrAgICSAIEAgUCBgIHAggCCQJEAgsCPwINAggCCAIIAggCCAIIAggCCAIIAggCCAIIAggCCAIIAggCCAIZAgMCVAIeAAKrAgICKQIEAgUCBgIHAggCCQJEAgsCPwINAggCCAIIAggCCAIIAggCCAIIAggCCAIIAggCCAIIAggCCAIZAgMCVgIeAAKrAgICKQIEAgUCBgIHAggCCQI+AgsCPwINAggCCAIIAggCCAIIAggCCAIIAggCCAIIAggCCAIIAggCCAIZAgMCgQIeAAKrAgICMQIEAgUCBgIHAggCCQI+AgsCPwINAggCCAIIAggCCAIIAggCCAIIAggCCAIIAggCCAIIAggCCAIZAgMCfwIeAAKrAgICAwIEAgUCBgIHAggCCQI+AgsCPwINAggCCAIIAggCCAIIAggCCAIIAggCCAIIAggCCAIIAggCCAIZAgMCQAIeAAKrAgICGwIEAgUCBgIHAggCCQI+AgsCPwINAggCCAIIAggCCAIIAggCCAIIAggCCAIIAggCCAIIAggCCAIZAgMCWQIeAAKrAgICHwIEAgUCBgIHAggCCQIKAgsCPwINAggCCAIIAggCCAIIAggCCAIIAggCCAIIAggCCAIIAggCCAIZAgMCUwIeAAKrAgICVwIEAgUCBgIHAggCCQIKAgsCPwINAggCCAIIAggCCAIIAggCCAIIAggCCAIIAggCCAIIAggCCAIZAgMCWAIeAAKrAgICNQIEAgUCBgIHAggCCQJEAgsCPwINAggCCAIIAggCCAIIAggCCAIIAggCCAIIAggCCAIIAggCCAIZAgMCcAIeAAKrAgICLwIEAgUCBgIHAggCCQIKAgsCPwINAggCCAIIAggCCAIIAggCCAIIAggCCAIIAggCCAIIAggCCAIZAgMCbQIeAAKrAgICOQIEAgUCBgIHAggCCQJEAgsCPwINAggCCAIIAggCCAIIAggCCAIIAggCCAIIAggCCAIIAggCCAIZAgMCpQIeAAKrAgICJwIEAgUCBgIHegAABAACCAIJAgoCCwI/Ag0CCAIIAggCCAIIAggCCAIIAggCCAIIAggCCAIIAggCCAIIAhkCAwJRAh4AAqsCAgIDAgQCBQIGAgcCCAIJAkQCCwI/Ag0CCAIIAggCCAIIAggCCAIIAggCCAIIAggCCAIIAggCCAIIAhkCAwJSAh4AAqsCAgIbAgQCBQIGAgcCCAIJAkQCCwI/Ag0CCAIIAggCCAIIAggCCAIIAggCCAIIAggCCAIIAggCCAIIAhkCAwJOAh4AAqsCAgJPAgQCBQIGAgcCCAIJAgoCCwI/Ag0CCAIIAggCCAIIAggCCAIIAggCCAIIAggCCAIIAggCCAIIAhkCAwJQAh4AAqsCAgIdAgQCBQIGAgcCCAIJAkQCCwI/Ag0CCAIIAggCCAIIAggCCAIIAggCCAIIAggCCAIIAggCCAIIAhkCAwJ+Ah4AAqsCAgJDAgQCBQIGAgcCCAIJAj4CCwI/Ag0CCAIIAggCCAIIAggCCAIIAggCCAIIAggCCAIIAggCCAIIAhkCAwJNAh4AAqsCAgIpAgQCBQIGAgcCCAIJAgoCCwI/Ag0CCAIIAggCCAIIAggCCAIIAggCCAIIAggCCAIIAggCCAIIAhkCAwJHAh4AAqsCAgIrAgQCBQIGAgcCCAIJAgoCCwI/Ag0CCAIIAggCCAIIAggCCAIIAggCCAIIAggCCAIIAggCCAIIAhkCAwKjAh4AAqsCAgIhAgQCBQIGAgcCCAIJAgoCCwI/Ag0CCAIIAggCCAIIAggCCAIIAggCCAIIAggCCAIIAggCCAIIAhkCAwKaAh4AAqsCAgI5AgQCBQIGAgcCCAIJAj4CCwI/Ag0CCAIIAggCCAIIAggCCAIIAggCCAIIAggCCAIIAggCCAIIAhkCAwJAAh4AAqsCAgJpAgQCBQIGAgcCCAIJAj4CCwI/Ag0CCAIIAggCCAIIAggCCAIIAggCCAIIAggCCAIIAggCCAIIAhkCAwJqAh4AAqsCAgJIAgQCBQIGAgcCCAIJAgoCCwI/Ag0CCAIIAggCCAIIAggCCAIIAggCCAIIAggCCAIIAggCCAIIAhkCAwJJAh4AAqsCAgI1AgQCBQIGAgcCCAIJAj4CCwI/Ag0CCAIIAggCCAIIAggCCAIIAggCCAIIAggCCAIIAggCCAIIAhkCAwJ0Ah4AAqsCAgIzAgQCBQIGAgcCCAIJAgoCCwI/Ag0CCAIIAggCCAIIAggCCAIIAggCCAIIAggCCAIIAggCCAIIAhkCAwJeAh4AAqsCAgJBAgQCBQIGAgcCCAIJAgoCCwI/Ag0CCAIIAggCCAIIAggCCAIIAggCCAIIAggCCAIIAggCCAIIAhkCAwJVAh4AAqsCegAABAACAmkCBAIFAgYCBwIIAgkCRAILAj8CDQIIAggCCAIIAggCCAIIAggCCAIIAggCCAIIAggCCAIIAggCGQIDAnECHgACqwICAlcCBAIFAgYCBwIIAgkCPgILAj8CDQIIAggCCAIIAggCCAIIAggCCAIIAggCCAIIAggCCAIIAggCGQIDAmwCHgACqwICAiMCBAIFAgYCBwIIAgkCPgILAj8CDQIIAggCCAIIAggCCAIIAggCCAIIAggCCAIIAggCCAIIAggCGQIDAkACHgACqwICAiMCBAIFAgYCBwIIAgkCRAILAj8CDQIIAggCCAIIAggCCAIIAggCCAIIAggCCAIIAggCCAIIAggCGQIDAmcCHgACqwICAisCBAIFAgYCBwIIAgkCRAILAj8CDQIIAggCCAIIAggCCAIIAggCCAIIAggCCAIIAggCCAIIAggCGQIDAqICHgACqwICAmMCBAIFAgYCBwIIAgkCCgILAj8CDQIIAggCCAIIAggCCAIIAggCCAIIAggCCAIIAggCCAIIAggCGQIDAmQCHgACqwICAlcCBAIFAgYCBwIIAgkCRAILAj8CDQIIAggCCAIIAggCCAIIAggCCAIIAggCCAIIAggCCAIIAggCGQIDAnYCHgACqwICAloCBAIFAgYCBwIIAgkCRAILAj8CDQIIAggCCAIIAggCCAIIAggCCAIIAggCCAIIAggCCAIIAggCGQIDAlsCHgACqwICAiUCBAIFAgYCBwIIAgkCRAILAj8CDQIIAggCCAIIAggCCAIIAggCCAIIAggCCAIIAggCCAIIAggCGQIDAmgCHgACqwICAh8CBAIFAgYCBwIIAgkCRAILAj8CDQIIAggCCAIIAggCCAIIAggCCAIIAggCCAIIAggCCAIIAggCGQIDAmYCHgACqwICAh8CBAIFAgYCBwIIAgkCPgILAj8CDQIIAggCCAIIAggCCAIIAggCCAIIAggCCAIIAggCCAIIAggCGQIDAkACHgACqwICAiUCBAIFAgYCBwIIAgkCPgILAj8CDQIIAggCCAIIAggCCAIIAggCCAIIAggCCAIIAggCCAIIAggCGQIDAmUCHgACqwICAjcCBAIFAgYCBwIIAgkCCgILAj8CDQIIAggCCAIIAggCCAIIAggCCAIIAggCCAIIAggCCAIIAggCGQIDAmACHgACqwICAjsCBAIFAgYCBwIIAgkCCgILAj8CDQIIAggCCAIIAggCCAIIAggCCAIIAggCCAIIAggCCAIIAggCGQIDAmECHgACqwICAkMCBAIFAgYCBwIIAgkCCgILAj8CDQIIAggCCAIIAggCCAIIAggCCAIIAggCCAIIAggCCAIIAggCegAABAAZAgMCkAIeAAKrAgICWgIEAgUCBgIHAggCCQI+AgsCPwINAggCCAIIAggCCAIIAggCCAIIAggCCAIIAggCCAIIAggCCAIZAgMCYgIeAAKrAgICQQIEAgUCBgIHAggCCQJEAgsCPwINAggCCAIIAggCCAIIAggCCAIIAggCCAIIAggCCAIIAggCCAIZAgMCkwIeAAKrAgICMwIEAgUCBgIHAggCCQJEAgsCPwINAggCCAIIAggCCAIIAggCCAIIAggCCAIIAggCCAIIAggCCAIZAgMCSwIeAAKrAgICbgIEAgUCBgIHAggCCQI+AgsCPwINAggCCAIIAggCCAIIAggCCAIIAggCCAIIAggCCAIIAggCCAIZAgMChgIeAAKrAgICLwIEAgUCBgIHAggCCQI+AgsCPwINAggCCAIIAggCCAIIAggCCAIIAggCCAIIAggCCAIIAggCCAIZAgMCiQIeAAKrAgICIwIEAgUCBgIHAggCCQIKAgsCPwINAggCCAIIAggCCAIIAggCCAIIAggCCAIIAggCCAIIAggCCAIZAgMChQIeAAKrAgICXAIEAgUCBgIHAggCCQI+AgsCPwINAggCCAIIAggCCAIIAggCCAIIAggCCAIIAggCCAIIAggCCAIZAgMCXQIeAAKrAgICQwIEAgUCBgIHAggCCQJEAgsCPwINAggCCAIIAggCCAIIAggCCAIIAggCCAIIAggCCAIIAggCCAIZAgMCRQIeAAKrAgICXAIEAgUCBgIHAggCCQJEAgsCPwINAggCCAIIAggCCAIIAggCCAIIAggCCAIIAggCCAIIAggCCAIZAgMCfQIeAAKrAgICYwIEAgUCBgIHAggCCQI+AgsCPwINAggCCAIIAggCCAIIAggCCAIIAggCCAIIAggCCAIIAggCCAIZAgMCigIeAAKrAgICHQIEAgUCBgIHAggCCQI+AgsCPwINAggCCAIIAggCCAIIAggCCAIIAggCCAIIAggCCAIIAggCCAIZAgMCggIeAAKrAgICegIEAgUCBgIHAggCCQI+AgsCPwINAggCCAIIAggCCAIIAggCCAIIAggCCAIIAggCCAIIAggCCAIZAgMCjwIeAAKrAgICYwIEAgUCBgIHAggCCQJEAgsCPwINAggCCAIIAggCCAIIAggCCAIIAggCCAIIAggCCAIIAggCCAIZAgMCfAIeAAKrAgICWgIEAgUCBgIHAggCCQIKAgsCPwINAggCCAIIAggCCAIIAggCCAIIAggCCAIIAggCCAIIAggCCAIZAgMCeAIeAAKrAgICOwIEAgUCBgIHAggCCQI+AgsCPwINAggCCAIIAggCCAIIAggCCAIIAggCCAIIegAABAACCAIIAggCCAIIAhkCAwJAAh4AAqsCAgIxAgQCBQIGAgcCCAIJAgoCCwI/Ag0CCAIIAggCCAIIAggCCAIIAggCCAIIAggCCAIIAggCCAIIAhkCAwKNAh4AAqsCAgI7AgQCBQIGAgcCCAIJAkQCCwI/Ag0CCAIIAggCCAIIAggCCAIIAggCCAIIAggCCAIIAggCCAIIAhkCAwJKAh4AAqsCAgIlAgQCBQIGAgcCCAIJAgoCCwI/Ag0CCAIIAggCCAIIAggCCAIIAggCCAIIAggCCAIIAggCCAIIAhkCAwJ5Ah4AAqsCAgJ6AgQCBQIGAgcCCAIJAkQCCwI/Ag0CCAIIAggCCAIIAggCCAIIAggCCAIIAggCCAIIAggCCAIIAhkCAwKSAh4AAqsCAgItAgQCBQIGAgcCCAIJAkQCCwI/Ag0CCAIIAggCCAIIAggCCAIIAggCCAIIAggCCAIIAggCCAIIAhkCAwJyAh4AAqsCAgI3AgQCBQIGAgcCCAIJAkQCCwI/Ag0CCAIIAggCCAIIAggCCAIIAggCCAIIAggCCAIIAggCCAIIAhkCAwJMAh4AAqsCAgJuAgQCBQIGAgcCCAIJAgoCCwI/Ag0CCAIIAggCCAIIAggCCAIIAggCCAIIAggCCAIIAggCCAIIAhkCAwJvAh4AAqsCAgJuAgQCBQIGAgcCCAIJAkQCCwI/Ag0CCAIIAggCCAIIAggCCAIIAggCCAIIAggCCAIIAggCCAIIAhkCAwKDAh4AAqsCAgIvAgQCBQIGAgcCCAIJAkQCCwI/Ag0CCAIIAggCCAIIAggCCAIIAggCCAIIAggCCAIIAggCCAIIAhkCAwKIAh4AAqsCAgI3AgQCBQIGAgcCCAIJAj4CCwI/Ag0CCAIIAggCCAIIAggCCAIIAggCCAIIAggCCAIIAggCCAIIAhkCAwKRAh4AAqsCAgIzAgQCBQIGAgcCCAIJAj4CCwI/Ag0CCAIIAggCCAIIAggCCAIIAggCCAIIAggCCAIIAggCCAIIAhkCAwJGAh4AAqsCAgItAgQCBQIGAgcCCAIJAj4CCwI/Ag0CCAIIAggCCAIIAggCCAIIAggCCAIIAggCCAIIAggCCAIIAhkCAwJAAh4AAqsCAgIDAgQCBQIGAgcCCAIJAgoCCwI/Ag0CCAIIAggCCAIIAggCCAIIAggCCAIIAggCCAIIAggCCAIIAhkCAwKUAh4AAqsCAgJBAgQCBQIGAgcCCAIJAj4CCwI/Ag0CCAIIAggCCAIIAggCCAIIAggCCAIIAggCCAIIAggCCAIIAhkCAwJCAh4AAqsCAgIhAgQCBQIGAgcCCAIJAj4CCwI/Ag0CCAIIAggCCAIIAggCegAABAAIAggCCAIIAggCCAIIAggCCAIIAggCGQIDAkACHgACqwICAhsCBAIFAgYCBwIIAgkCCgILAj8CDQIIAggCCAIIAggCCAIIAggCCAIIAggCCAIIAggCCAIIAggCGQIDApUCHgACqwICAjkCBAIFAgYCBwIIAgkCCgILAj8CDQIIAggCCAIIAggCCAIIAggCCAIIAggCCAIIAggCCAIIAggCGQIDAqECHgACqwICAk8CBAIFAgYCBwIIAgkCPgILAj8CDQIIAggCCAIIAggCCAIIAggCCAIIAggCCAIIAggCCAIIAggCGQIDAncCHgACqwICAicCBAIFAgYCBwIIAgkCPgILAj8CDQIIAggCCAIIAggCCAIIAggCCAIIAggCCAIIAggCCAIIAggCGQIDAnUCHgACqwICAicCBAIFAgYCBwIIAgkCRAILAj8CDQIIAggCCAIIAggCCAIIAggCCAIIAggCCAIIAggCCAIIAggCGQIDAo4CHgACqwICAlwCBAIFAgYCBwIIAgkCCgILAj8CDQIIAggCCAIIAggCCAIIAggCCAIIAggCCAIIAggCCAIIAggCGQIDAnMCHgACqwICAk8CBAIFAgYCBwIIAgkCRAILAj8CDQIIAggCCAIIAggCCAIIAggCCAIIAggCCAIIAggCCAIIAggCGQIDAowCHgACrAAJMzk2ODEzNzQ0AgICMwIEAgUCBgIHAggCCQI+AgsCPwINAggCCAIIAggCCAIIAggCCAIIAggCCAIIAggCCAIIAggCCAIjAgMCRgIeAAKsAgICQQIEAgUCBgIHAggCCQI+AgsCPwINAggCCAIIAggCCAIIAggCCAIIAggCCAIIAggCCAIIAggCCAIjAgMCQgIeAAKsAgICQwIEAgUCBgIHAggCCQJEAgsCPwINAggCCAIIAggCCAIIAggCCAIIAggCCAIIAggCCAIIAggCCAIjAgMCRQIeAAKsAgICGwIEAgUCBgIHAggCCQIKAgsCPwINAggCCAIIAggCCAIIAggCCAIIAggCCAIIAggCCAIIAggCCAIjAgMClQIeAAKsAgICIwIEAgUCBgIHAggCCQI+AgsCPwINAggCCAIIAggCCAIIAggCCAIIAggCCAIIAggCCAIIAggCCAIjAgMCQAIeAAKsAgICIwIEAgUCBgIHAggCCQJEAgsCPwINAggCCAIIAggCCAIIAggCCAIIAggCCAIIAggCCAIIAggCCAIjAgMCZwIeAAKsAgICNwIEAgUCBgIHAggCCQI+AgsCPwINAggCCAIIAggCCAIIAggCCAIIAggCCAIIAggCCAIIAggCCAIjAgMCkQIeAAKsAgICQwIEAgUCBgIHAggCegAABAAJAj4CCwI/Ag0CCAIIAggCCAIIAggCCAIIAggCCAIIAggCCAIIAggCCAIIAiMCAwJNAh4AAqwCAgJBAgQCBQIGAgcCCAIJAkQCCwI/Ag0CCAIIAggCCAIIAggCCAIIAggCCAIIAggCCAIIAggCCAIIAiMCAwKTAh4AAqwCAgIzAgQCBQIGAgcCCAIJAkQCCwI/Ag0CCAIIAggCCAIIAggCCAIIAggCCAIIAggCCAIIAggCCAIIAiMCAwJLAh4AAqwCAgI3AgQCBQIGAgcCCAIJAkQCCwI/Ag0CCAIIAggCCAIIAggCCAIIAggCCAIIAggCCAIIAggCCAIIAiMCAwJMAh4AAqwCAgJIAgQCBQIGAgcCCAIJAgoCCwI/Ag0CCAIIAggCCAIIAggCCAIIAggCCAIIAggCCAIIAggCCAIIAiMCAwJJAh4AAqwCAgIpAgQCBQIGAgcCCAIJAgoCCwI/Ag0CCAIIAggCCAIIAggCCAIIAggCCAIIAggCCAIIAggCCAIIAiMCAwJHAh4AAqwCAgIxAgQCBQIGAgcCCAIJAgoCCwI/Ag0CCAIIAggCCAIIAggCCAIIAggCCAIIAggCCAIIAggCCAIIAiMCAwKNAh4AAqwCAgIfAgQCBQIGAgcCCAIJAgoCCwI/Ag0CCAIIAggCCAIIAggCCAIIAggCCAIIAggCCAIIAggCCAIIAiMCAwJTAh4AAqwCAgIjAgQCBQIGAgcCCAIJAgoCCwI/Ag0CCAIIAggCCAIIAggCCAIIAggCCAIIAggCCAIIAggCCAIIAiMCAwKFAh4AAqwCAgIbAgQCBQIGAgcCCAIJAj4CCwI/Ag0CCAIIAggCCAIIAggCCAIIAggCCAIIAggCCAIIAggCCAIIAiMCAwJZAh4AAqwCAgJXAgQCBQIGAgcCCAIJAgoCCwI/Ag0CCAIIAggCCAIIAggCCAIIAggCCAIIAggCCAIIAggCCAIIAiMCAwJYAh4AAqwCAgIvAgQCBQIGAgcCCAIJAj4CCwI/Ag0CCAIIAggCCAIIAggCCAIIAggCCAIIAggCCAIIAggCCAIIAiMCAwKJAh4AAqwCAgJuAgQCBQIGAgcCCAIJAj4CCwI/Ag0CCAIIAggCCAIIAggCCAIIAggCCAIIAggCCAIIAggCCAIIAiMCAwKGAh4AAqwCAgJcAgQCBQIGAgcCCAIJAj4CCwI/Ag0CCAIIAggCCAIIAggCCAIIAggCCAIIAggCCAIIAggCCAIIAiMCAwJdAh4AAqwCAgJuAgQCBQIGAgcCCAIJAkQCCwI/Ag0CCAIIAggCCAIIAggCCAIIAggCCAIIAggCCAIIAggCCAIIAiMCAwKDAh4AAqwCAgIbegAABAACBAIFAgYCBwIIAgkCRAILAj8CDQIIAggCCAIIAggCCAIIAggCCAIIAggCCAIIAggCCAIIAggCIwIDAk4CHgACrAICAkMCBAIFAgYCBwIIAgkCCgILAj8CDQIIAggCCAIIAggCCAIIAggCCAIIAggCCAIIAggCCAIIAggCIwIDApACHgACrAICAiUCBAIFAgYCBwIIAgkCCgILAj8CDQIIAggCCAIIAggCCAIIAggCCAIIAggCCAIIAggCCAIIAggCIwIDAnkCHgACrAICAicCBAIFAgYCBwIIAgkCRAILAj8CDQIIAggCCAIIAggCCAIIAggCCAIIAggCCAIIAggCCAIIAggCIwIDAo4CHgACrAICAjECBAIFAgYCBwIIAgkCPgILAj8CDQIIAggCCAIIAggCCAIIAggCCAIIAggCCAIIAggCCAIIAggCIwIDAn8CHgACrAICAk8CBAIFAgYCBwIIAgkCRAILAj8CDQIIAggCCAIIAggCCAIIAggCCAIIAggCCAIIAggCCAIIAggCIwIDAowCHgACrAICAmkCBAIFAgYCBwIIAgkCCgILAj8CDQIIAggCCAIIAggCCAIIAggCCAIIAggCCAIIAggCCAIIAggCIwIDAocCHgACrAICAjECBAIFAgYCBwIIAgkCRAILAj8CDQIIAggCCAIIAggCCAIIAggCCAIIAggCCAIIAggCCAIIAggCIwIDAoACHgACrAICAi8CBAIFAgYCBwIIAgkCRAILAj8CDQIIAggCCAIIAggCCAIIAggCCAIIAggCCAIIAggCCAIIAggCIwIDAogCHgACrAICAjUCBAIFAgYCBwIIAgkCCgILAj8CDQIIAggCCAIIAggCCAIIAggCCAIIAggCCAIIAggCCAIIAggCIwIDAosCHgACrAICAjUCBAIFAgYCBwIIAgkCRAILAj8CDQIIAggCCAIIAggCCAIIAggCCAIIAggCCAIIAggCCAIIAggCIwIDAnACHgACrAICAh8CBAIFAgYCBwIIAgkCPgILAj8CDQIIAggCCAIIAggCCAIIAggCCAIIAggCCAIIAggCCAIIAggCIwIDAkACHgACrAICAlcCBAIFAgYCBwIIAgkCPgILAj8CDQIIAggCCAIIAggCCAIIAggCCAIIAggCCAIIAggCCAIIAggCIwIDAmwCHgACrAICAm4CBAIFAgYCBwIIAgkCCgILAj8CDQIIAggCCAIIAggCCAIIAggCCAIIAggCCAIIAggCCAIIAggCIwIDAm8CHgACrAICAk8CBAIFAgYCBwIIAgkCPgILAj8CDQIIAggCCAIIAggCCAIIAggCCAIIAggCCAIIAggCCAIIAggCIwIDegAABAACdwIeAAKsAgICegIEAgUCBgIHAggCCQJEAgsCPwINAggCCAIIAggCCAIIAggCCAIIAggCCAIIAggCCAIIAggCCAIjAgMCkgIeAAKsAgICVwIEAgUCBgIHAggCCQJEAgsCPwINAggCCAIIAggCCAIIAggCCAIIAggCCAIIAggCCAIIAggCCAIjAgMCdgIeAAKsAgICaQIEAgUCBgIHAggCCQJEAgsCPwINAggCCAIIAggCCAIIAggCCAIIAggCCAIIAggCCAIIAggCCAIjAgMCcQIeAAKsAgICaQIEAgUCBgIHAggCCQI+AgsCPwINAggCCAIIAggCCAIIAggCCAIIAggCCAIIAggCCAIIAggCCAIjAgMCagIeAAKsAgICJwIEAgUCBgIHAggCCQI+AgsCPwINAggCCAIIAggCCAIIAggCCAIIAggCCAIIAggCCAIIAggCCAIjAgMCdQIeAAKsAgICHwIEAgUCBgIHAggCCQJEAgsCPwINAggCCAIIAggCCAIIAggCCAIIAggCCAIIAggCCAIIAggCCAIjAgMCZgIeAAKsAgICXAIEAgUCBgIHAggCCQIKAgsCPwINAggCCAIIAggCCAIIAggCCAIIAggCCAIIAggCCAIIAggCCAIjAgMCcwIeAAKsAgICYwIEAgUCBgIHAggCCQIKAgsCPwINAggCCAIIAggCCAIIAggCCAIIAggCCAIIAggCCAIIAggCCAIjAgMCZAIeAAKsAgICHQIEAgUCBgIHAggCCQIKAgsCPwINAggCCAIIAggCCAIIAggCCAIIAggCCAIIAggCCAIIAggCCAIjAgMCawIeAAKsAgICWgIEAgUCBgIHAggCCQIKAgsCPwINAggCCAIIAggCCAIIAggCCAIIAggCCAIIAggCCAIIAggCCAIjAgMCeAIeAAKsAgICegIEAgUCBgIHAggCCQI+AgsCPwINAggCCAIIAggCCAIIAggCCAIIAggCCAIIAggCCAIIAggCCAIjAgMCjwIeAAKsAgICLQIEAgUCBgIHAggCCQI+AgsCPwINAggCCAIIAggCCAIIAggCCAIIAggCCAIIAggCCAIIAggCCAIjAgMCQAIeAAKsAgICHQIEAgUCBgIHAggCCQJEAgsCPwINAggCCAIIAggCCAIIAggCCAIIAggCCAIIAggCCAIIAggCCAIjAgMCfgIeAAKsAgICYwIEAgUCBgIHAggCCQI+AgsCPwINAggCCAIIAggCCAIIAggCCAIIAggCCAIIAggCCAIIAggCCAIjAgMCigIeAAKsAgICYwIEAgUCBgIHAggCCQJEAgsCPwINAggCCAIIAggCCAIIAggCCAIIAggCCAIIAggCegAABAAIAggCCAIIAiMCAwJ8Ah4AAqwCAgJcAgQCBQIGAgcCCAIJAkQCCwI/Ag0CCAIIAggCCAIIAggCCAIIAggCCAIIAggCCAIIAggCCAIIAiMCAwJ9Ah4AAqwCAgI1AgQCBQIGAgcCCAIJAj4CCwI/Ag0CCAIIAggCCAIIAggCCAIIAggCCAIIAggCCAIIAggCCAIIAiMCAwJ0Ah4AAqwCAgItAgQCBQIGAgcCCAIJAkQCCwI/Ag0CCAIIAggCCAIIAggCCAIIAggCCAIIAggCCAIIAggCCAIIAiMCAwJyAh4AAqwCAgIvAgQCBQIGAgcCCAIJAgoCCwI/Ag0CCAIIAggCCAIIAggCCAIIAggCCAIIAggCCAIIAggCCAIIAiMCAwJtAh4AAqwCAgJBAgQCBQIGAgcCCAIJAgoCCwI/Ag0CCAIIAggCCAIIAggCCAIIAggCCAIIAggCCAIIAggCCAIIAiMCAwJVAh4AAqwCAgJIAgQCBQIGAgcCCAIJAkQCCwI/Ag0CCAIIAggCCAIIAggCCAIIAggCCAIIAggCCAIIAggCCAIIAiMCAwJUAh4AAqwCAgJPAgQCBQIGAgcCCAIJAgoCCwI/Ag0CCAIIAggCCAIIAggCCAIIAggCCAIIAggCCAIIAggCCAIIAiMCAwJQAh4AAqwCAgInAgQCBQIGAgcCCAIJAgoCCwI/Ag0CCAIIAggCCAIIAggCCAIIAggCCAIIAggCCAIIAggCCAIIAiMCAwJRAh4AAqwCAgIdAgQCBQIGAgcCCAIJAj4CCwI/Ag0CCAIIAggCCAIIAggCCAIIAggCCAIIAggCCAIIAggCCAIIAiMCAwKCAh4AAqwCAgIlAgQCBQIGAgcCCAIJAkQCCwI/Ag0CCAIIAggCCAIIAggCCAIIAggCCAIIAggCCAIIAggCCAIIAiMCAwJoAh4AAqwCAgI3AgQCBQIGAgcCCAIJAgoCCwI/Ag0CCAIIAggCCAIIAggCCAIIAggCCAIIAggCCAIIAggCCAIIAiMCAwJgAh4AAqwCAgIlAgQCBQIGAgcCCAIJAj4CCwI/Ag0CCAIIAggCCAIIAggCCAIIAggCCAIIAggCCAIIAggCCAIIAiMCAwJlAh4AAqwCAgJ6AgQCBQIGAgcCCAIJAgoCCwI/Ag0CCAIIAggCCAIIAggCCAIIAggCCAIIAggCCAIIAggCCAIIAiMCAwJ7Ah4AAqwCAgIpAgQCBQIGAgcCCAIJAj4CCwI/Ag0CCAIIAggCCAIIAggCCAIIAggCCAIIAggCCAIIAggCCAIIAiMCAwKBAh4AAqwCAgJIAgQCBQIGAgcCCAIJAj4CCwI/Ag0CCAIIAggCCAIIAggCCAIIegAAAcECCAIIAggCCAIIAggCCAIIAggCIwIDAoQCHgACrAICAloCBAIFAgYCBwIIAgkCPgILAj8CDQIIAggCCAIIAggCCAIIAggCCAIIAggCCAIIAggCCAIIAggCIwIDAmICHgACrAICAloCBAIFAgYCBwIIAgkCRAILAj8CDQIIAggCCAIIAggCCAIIAggCCAIIAggCCAIIAggCCAIIAggCIwIDAlsCHgACrAICAikCBAIFAgYCBwIIAgkCRAILAj8CDQIIAggCCAIIAggCCAIIAggCCAIIAggCCAIIAggCCAIIAggCIwIDAlYCHgACrAICAjMCBAIFAgYCBwIIAgkCCgILAj8CDQIIAggCCAIIAggCCAIIAggCCAIIAggCCAIIAggCCAIIAggCIwIDAl4CHgACrAICAi0CBAIFAgYCBwIIAgkCCgILAj8CDQIIAggCCAIIAggCCAIIAggCCAIIAggCCAIIAggCCAIIAggCIwIDAl8CHgACrQAJNzA5NjEwNTYwAgICNQIEAgUCBgIHAggCCQJEAgsCDAINAggCCAIIAggCCAIIAggCCAIIAggCCAIIAggCCAIIAggCCAIYAgMCrnNxAH4AAAAAAAJzcQB+AAT///////////////7////+/////3VxAH4ABwAAAARZ/eXyeHh3RQIeAAKtAgICOQIEAgUCBgIHAggCCQJEAgsCDAINAggCCAIIAggCCAIIAggCCAIIAggCCAIIAggCCAIIAggCCAIYAgMCr3NxAH4AAAAAAAJzcQB+AAT///////////////7////+/////3VxAH4ABwAAAARdGgPTeHh3igIeAAKtAgICLwIEAgUCBgIHAggCCQIKAgsCDAINAggCCAIIAggCCAIIAggCCAIIAggCCAIIAggCCAIIAggCCAIYAgMCMAIeAAKtAgICaQIEAgUCBgIHAggCCQJEAgsCDAINAggCCAIIAggCCAIIAggCCAIIAggCCAIIAggCCAIIAggCCAIYAgMCsHNxAH4AAAAAAAJzcQB+AAT///////////////7////+/////3VxAH4ABwAAAARIcHiveHh3RQIeAAKtAgICbgIEAgUCBgIHAggCCQIKAgsCDAINAggCCAIIAggCCAIIAggCCAIIAggCCAIIAggCCAIIAggCCAIYAgMCsXNxAH4AAAAAAAJzcQB+AAT///////////////7////+/////3VxAH4ABwAAAAQDq4uteHh3kgIeAAKtAgICKwIEAgUCBgIHAggCCQKyAAYxOTEwMjUCCwIMAg0CCAIIAggCCAIIAggCCAIIAggCCAIIAggCCAIIAggCCAIIAhgCAwJAAh4AAq0CAgIfAgQCBQIGAgcCCAIJAkQCCwIMAg0CCAIIAggCCAIIAggCCAIIAggCCAIIAggCCAIIAggCCAIIAhgCAwKzc3EAfgAAAAAAAnNxAH4ABP///////////////v////7/////dXEAfgAHAAAABDDQqrN4eHdFAh4AAq0CAgItAgQCBQIGAgcCCAIJAkQCCwIMAg0CCAIIAggCCAIIAggCCAIIAggCCAIIAggCCAIIAggCCAIIAhgCAwK0c3EAfgAAAAAAAnNxAH4ABP///////////////v////7/////dXEAfgAHAAAABEI0vHx4eHdFAh4AAq0CAgJcAgQCBQIGAgcCCAIJAgoCCwIMAg0CCAIIAggCCAIIAggCCAIIAggCCAIIAggCCAIIAggCCAIIAhgCAwK1c3EAfgAAAAAAAnNxAH4ABP///////////////v////7/////dXEAfgAHAAAABDuLiL14eHdFAh4AAq0CAgJ6AgQCBQIGAgcCCAIJAkQCCwIMAg0CCAIIAggCCAIIAggCCAIIAggCCAIIAggCCAIIAggCCAIIAhgCAwK2c3EAfgAAAAAAAnNxAH4ABP///////////////v////7/////dXEAfgAHAAAABBJUFap4eHeKAh4AAq0CAgIdAgQCBQIGAgcCCAIJAgoCCwIMAg0CCAIIAggCCAIIAggCCAIIAggCCAIIAggCCAIIAggCCAIIAhgCAwIeAh4AAq0CAgIpAgQCBQIGAgcCCAIJArICCwIMAg0CCAIIAggCCAIIAggCCAIIAggCCAIIAggCCAIIAggCCAIIAhgCAwK3c3EAfgAAAAAAAnNxAH4ABP///////////////v////7/////dXEAfgAHAAAAAwSrl3h4d0UCHgACrQICAjECBAIFAgYCBwIIAgkCsgILAgwCDQIIAggCCAIIAggCCAIIAggCCAIIAggCCAIIAggCCAIIAggCGAIDArhzcQB+AAAAAAACc3EAfgAE///////////////+/////v////91cQB+AAcAAAADA9yreHh3RQIeAAKtAgICSAIEAgUCBgIHAggCCQKyAgsCDAINAggCCAIIAggCCAIIAggCCAIIAggCCAIIAggCCAIIAggCCAIYAgMCuXNxAH4AAAAAAAJzcQB+AAT///////////////7////+/////3VxAH4ABwAAAAMSFct4eHdFAh4AAq0CAgJaAgQCBQIGAgcCCAIJAgoCCwIMAg0CCAIIAggCCAIIAggCCAIIAggCCAIIAggCCAIIAggCCAIIAhgCAwK6c3EAfgAAAAAAAnNxAH4ABP///////////////v////7/////dXEAfgAHAAAABAM2kpl4eHeKAh4AAq0CAgIlAgQCBQIGAgcCCAIJAgoCCwIMAg0CCAIIAggCCAIIAggCCAIIAggCCAIIAggCCAIIAggCCAIIAhgCAwImAh4AAq0CAgJjAgQCBQIGAgcCCAIJAkQCCwIMAg0CCAIIAggCCAIIAggCCAIIAggCCAIIAggCCAIIAggCCAIIAhgCAwK7c3EAfgAAAAAAAnNxAH4ABP///////////////v////7/////dXEAfgAHAAAABEwrC4B4eHeKAh4AAq0CAgIhAgQCBQIGAgcCCAIJArICCwIMAg0CCAIIAggCCAIIAggCCAIIAggCCAIIAggCCAIIAggCCAIIAhgCAwJAAh4AAq0CAgIdAgQCBQIGAgcCCAIJAkQCCwIMAg0CCAIIAggCCAIIAggCCAIIAggCCAIIAggCCAIIAggCCAIIAhgCAwK8c3EAfgAAAAAAAnNxAH4ABP///////////////v////7/////dXEAfgAHAAAABFgLByx4eHdFAh4AAq0CAgJXAgQCBQIGAgcCCAIJArICCwIMAg0CCAIIAggCCAIIAggCCAIIAggCCAIIAggCCAIIAggCCAIIAhgCAwK9c3EAfgAAAAAAAnNxAH4ABP///////////////v////7/////dXEAfgAHAAAAAwU/r3h4d0UCHgACrQICAlwCBAIFAgYCBwIIAgkCRAILAgwCDQIIAggCCAIIAggCCAIIAggCCAIIAggCCAIIAggCCAIIAggCGAIDAr5zcQB+AAAAAAACc3EAfgAE///////////////+/////v////91cQB+AAcAAAAEKKPaWXh4d0UCHgACrQICAk8CBAIFAgYCBwIIAgkCsgILAgwCDQIIAggCCAIIAggCCAIIAggCCAIIAggCCAIIAggCCAIIAggCGAIDAr9zcQB+AAAAAAACc3EAfgAE///////////////+/////v////91cQB+AAcAAAADDoPdeHh3RQIeAAKtAgICJwIEAgUCBgIHAggCCQKyAgsCDAINAggCCAIIAggCCAIIAggCCAIIAggCCAIIAggCCAIIAggCCAIYAgMCwHNxAH4AAAAAAAJzcQB+AAT///////////////7////+/////3VxAH4ABwAAAAMEdI14eHeKAh4AAq0CAgIfAgQCBQIGAgcCCAIJArICCwIMAg0CCAIIAggCCAIIAggCCAIIAggCCAIIAggCCAIIAggCCAIIAhgCAwJAAh4AAq0CAgI1AgQCBQIGAgcCCAIJArICCwIMAg0CCAIIAggCCAIIAggCCAIIAggCCAIIAggCCAIIAggCCAIIAhgCAwLBc3EAfgAAAAAAAnNxAH4ABP///////////////v////7/////dXEAfgAHAAAAAwRWK3h4d0UCHgACrQICAmkCBAIFAgYCBwIIAgkCsgILAgwCDQIIAggCCAIIAggCCAIIAggCCAIIAggCCAIIAggCCAIIAggCGAIDAsJzcQB+AAAAAAACc3EAfgAE///////////////+/////v////91cQB+AAcAAAADDMb+eHh3igIeAAKtAgICMwIEAgUCBgIHAggCCQIKAgsCDAINAggCCAIIAggCCAIIAggCCAIIAggCCAIIAggCCAIIAggCCAIYAgMCNAIeAAKtAgICKQIEAgUCBgIHAggCCQJEAgsCDAINAggCCAIIAggCCAIIAggCCAIIAggCCAIIAggCCAIIAggCCAIYAgMCw3NxAH4AAAAAAAJzcQB+AAT///////////////7////+/////3VxAH4ABwAAAARTY5smeHh3RQIeAAKtAgICSAIEAgUCBgIHAggCCQJEAgsCDAINAggCCAIIAggCCAIIAggCCAIIAggCCAIIAggCCAIIAggCCAIYAgMCxHNxAH4AAAAAAAJzcQB+AAT///////////////7////+/////3VxAH4ABwAAAAQ3OPVPeHh3zwIeAAKtAgICIwIEAgUCBgIHAggCCQKyAgsCDAINAggCCAIIAggCCAIIAggCCAIIAggCCAIIAggCCAIIAggCCAIYAgMCQAIeAAKtAgICOQIEAgUCBgIHAggCCQKyAgsCDAINAggCCAIIAggCCAIIAggCCAIIAggCCAIIAggCCAIIAggCCAIYAgMCQAIeAAKtAgICQQIEAgUCBgIHAggCCQIKAgsCDAINAggCCAIIAggCCAIIAggCCAIIAggCCAIIAggCCAIIAggCCAIYAgMCxXNxAH4AAAAAAAJzcQB+AAT///////////////7////+/////3VxAH4ABwAAAAQCvT+keHh3RQIeAAKtAgICTwIEAgUCBgIHAggCCQIKAgsCDAINAggCCAIIAggCCAIIAggCCAIIAggCCAIIAggCCAIIAggCCAIYAgMCxnNxAH4AAAAAAAJzcQB+AAT///////////////7////+/////3VxAH4ABwAAAAQF6I5ueHh6AAABngIeAAKtAgICIQIEAgUCBgIHAggCCQIKAgsCDAINAggCCAIIAggCCAIIAggCCAIIAggCCAIIAggCCAIIAggCCAIYAgMCIgIeAAKtAgICJwIEAgUCBgIHAggCCQIKAgsCDAINAggCCAIIAggCCAIIAggCCAIIAggCCAIIAggCCAIIAggCCAIYAgMCKAIeAAKtAgICNwIEAgUCBgIHAggCCQIKAgsCDAINAggCCAIIAggCCAIIAggCCAIIAggCCAIIAggCCAIIAggCCAIYAgMCOAIeAAKtAgICOwIEAgUCBgIHAggCCQIKAgsCDAINAggCCAIIAggCCAIIAggCCAIIAggCCAIIAggCCAIIAggCCAIYAgMCPAIeAAKtAgICLQIEAgUCBgIHAggCCQIKAgsCDAINAggCCAIIAggCCAIIAggCCAIIAggCCAIIAggCCAIIAggCCAIYAgMCLgIeAAKtAgICYwIEAgUCBgIHAggCCQIKAgsCDAINAggCCAIIAggCCAIIAggCCAIIAggCCAIIAggCCAIIAggCCAIYAgMCx3NxAH4AAAAAAAJzcQB+AAT///////////////7////+/////3VxAH4ABwAAAAQENonjeHh3RQIeAAKtAgICJQIEAgUCBgIHAggCCQJEAgsCDAINAggCCAIIAggCCAIIAggCCAIIAggCCAIIAggCCAIIAggCCAIYAgMCyHNxAH4AAAAAAAJzcQB+AAT///////////////7////+/////3VxAH4ABwAAAARlMUGreHh3RQIeAAKtAgICegIEAgUCBgIHAggCCQIKAgsCDAINAggCCAIIAggCCAIIAggCCAIIAggCCAIIAggCCAIIAggCCAIYAgMCyXNxAH4AAAAAAAJzcQB+AAT///////////////7////+/////3VxAH4ABwAAAARMQw4VeHh3igIeAAKtAgICAwIEAgUCBgIHAggCCQKyAgsCDAINAggCCAIIAggCCAIIAggCCAIIAggCCAIIAggCCAIIAggCCAIYAgMCQAIeAAKtAgICQwIEAgUCBgIHAggCCQKyAgsCDAINAggCCAIIAggCCAIIAggCCAIIAggCCAIIAggCCAIIAggCCAIYAgMCynNxAH4AAAAAAAJzcQB+AAT///////////////7////+/////3VxAH4ABwAAAAMHjdR4eHdFAh4AAq0CAgIbAgQCBQIGAgcCCAIJArICCwIMAg0CCAIIAggCCAIIAggCCAIIAggCCAIIAggCCAIIAggCCAIIAhgCAwLLc3EAfgAAAAAAAnNxAH4ABP///////////////v////7/////dXEAfgAHAAAAAwT7aHh4d0UCHgACrQICAlwCBAIFAgYCBwIIAgkCsgILAgwCDQIIAggCCAIIAggCCAIIAggCCAIIAggCCAIIAggCCAIIAggCGAIDAsxzcQB+AAAAAAACc3EAfgAE///////////////+/////v////91cQB+AAcAAAADBtyTeHh3RQIeAAKtAgICWgIEAgUCBgIHAggCCQJEAgsCDAINAggCCAIIAggCCAIIAggCCAIIAggCCAIIAggCCAIIAggCCAIYAgMCzXNxAH4AAAAAAAJzcQB+AAT///////////////7////+/////3VxAH4ABwAAAARaL7WteHh3RQIeAAKtAgICVwIEAgUCBgIHAggCCQJEAgsCDAINAggCCAIIAggCCAIIAggCCAIIAggCCAIIAggCCAIIAggCCAIYAgMCznNxAH4AAAAAAAJzcQB+AAT///////////////7////+/////3VxAH4ABwAAAARijcsWeHh3RQIeAAKtAgICKwIEAgUCBgIHAggCCQJEAgsCDAINAggCCAIIAggCCAIIAggCCAIIAggCCAIIAggCCAIIAggCCAIYAgMCz3NxAH4AAAAAAAJzcQB+AAT///////////////7////+/////3VxAH4ABwAAAARaqchfeHh3RQIeAAKtAgICIwIEAgUCBgIHAggCCQJEAgsCDAINAggCCAIIAggCCAIIAggCCAIIAggCCAIIAggCCAIIAggCCAIYAgMC0HNxAH4AAAAAAAJzcQB+AAT///////////////7////+/////3VxAH4ABwAAAARO7ujaeHh3RQIeAAKtAgICQQIEAgUCBgIHAggCCQJEAgsCDAINAggCCAIIAggCCAIIAggCCAIIAggCCAIIAggCCAIIAggCCAIYAgMC0XNxAH4AAAAAAAJzcQB+AAT///////////////7////+/////3VxAH4ABwAAAARdV1DJeHh3igIeAAKtAgICAwIEAgUCBgIHAggCCQIKAgsCDAINAggCCAIIAggCCAIIAggCCAIIAggCCAIIAggCCAIIAggCCAIYAgMCDgIeAAKtAgICLwIEAgUCBgIHAggCCQKyAgsCDAINAggCCAIIAggCCAIIAggCCAIIAggCCAIIAggCCAIIAggCCAIYAgMC0nNxAH4AAAAAAAJzcQB+AAT///////////////7////+/////3VxAH4ABwAAAAMENDh4eHeKAh4AAq0CAgIbAgQCBQIGAgcCCAIJAgoCCwIMAg0CCAIIAggCCAIIAggCCAIIAggCCAIIAggCCAIIAggCCAIIAhgCAwIcAh4AAq0CAgJuAgQCBQIGAgcCCAIJArICCwIMAg0CCAIIAggCCAIIAggCCAIIAggCCAIIAggCCAIIAggCCAIIAhgCAwLTc3EAfgAAAAAAAnNxAH4ABP///////////////v////7/////dXEAfgAHAAAAAwqAVHh4d4oCHgACrQICAjECBAIFAgYCBwIIAgkCCgILAgwCDQIIAggCCAIIAggCCAIIAggCCAIIAggCCAIIAggCCAIIAggCGAIDAjICHgACrQICAhsCBAIFAgYCBwIIAgkCRAILAgwCDQIIAggCCAIIAggCCAIIAggCCAIIAggCCAIIAggCCAIIAggCGAIDAtRzcQB+AAAAAAACc3EAfgAE///////////////+/////v////91cQB+AAcAAAAESYtTyXh4d0UCHgACrQICAkgCBAIFAgYCBwIIAgkCCgILAgwCDQIIAggCCAIIAggCCAIIAggCCAIIAggCCAIIAggCCAIIAggCGAIDAtVzcQB+AAAAAAACc3EAfgAE///////////////+/////v////91cQB+AAcAAAAECCX/sXh4d0UCHgACrQICAjMCBAIFAgYCBwIIAgkCRAILAgwCDQIIAggCCAIIAggCCAIIAggCCAIIAggCCAIIAggCCAIIAggCGAIDAtZzcQB+AAAAAAACc3EAfgAE///////////////+/////v////91cQB+AAcAAAAEcQZZSXh4d0UCHgACrQICAjcCBAIFAgYCBwIIAgkCRAILAgwCDQIIAggCCAIIAggCCAIIAggCCAIIAggCCAIIAggCCAIIAggCGAIDAtdzcQB+AAAAAAACc3EAfgAE///////////////+/////v////91cQB+AAcAAAAEPRU7dnh4d0UCHgACrQICAjsCBAIFAgYCBwIIAgkCRAILAgwCDQIIAggCCAIIAggCCAIIAggCCAIIAggCCAIIAggCCAIIAggCGAIDAthzcQB+AAAAAAACc3EAfgAE///////////////+/////v////91cQB+AAcAAAAETypx+Xh4d0UCHgACrQICAkMCBAIFAgYCBwIIAgkCRAILAgwCDQIIAggCCAIIAggCCAIIAggCCAIIAggCCAIIAggCCAIIAggCGAIDAtlzcQB+AAAAAAACc3EAfgAE///////////////+/////v////91cQB+AAcAAAAEYTEIFHh4d4oCHgACrQICAikCBAIFAgYCBwIIAgkCCgILAgwCDQIIAggCCAIIAggCCAIIAggCCAIIAggCCAIIAggCCAIIAggCGAIDAioCHgACrQICAloCBAIFAgYCBwIIAgkCsgILAgwCDQIIAggCCAIIAggCCAIIAggCCAIIAggCCAIIAggCCAIIAggCGAIDAtpzcQB+AAAAAAACc3EAfgAE///////////////+/////v////91cQB+AAcAAAADCZ5/eHh3RQIeAAKtAgICJQIEAgUCBgIHAggCCQKyAgsCDAINAggCCAIIAggCCAIIAggCCAIIAggCCAIIAggCCAIIAggCCAIYAgMC23NxAH4AAAAAAAJzcQB+AAT///////////////7////+/////3VxAH4ABwAAAAMEJQl4eHoAAAEUAh4AAq0CAgIrAgQCBQIGAgcCCAIJAgoCCwIMAg0CCAIIAggCCAIIAggCCAIIAggCCAIIAggCCAIIAggCCAIIAhgCAwIsAh4AAq0CAgIfAgQCBQIGAgcCCAIJAgoCCwIMAg0CCAIIAggCCAIIAggCCAIIAggCCAIIAggCCAIIAggCCAIIAhgCAwIgAh4AAq0CAgIjAgQCBQIGAgcCCAIJAgoCCwIMAg0CCAIIAggCCAIIAggCCAIIAggCCAIIAggCCAIIAggCCAIIAhgCAwIkAh4AAq0CAgIvAgQCBQIGAgcCCAIJAkQCCwIMAg0CCAIIAggCCAIIAggCCAIIAggCCAIIAggCCAIIAggCCAIIAhgCAwLcc3EAfgAAAAAAAnNxAH4ABP///////////////v////7/////dXEAfgAHAAAABF7UYvh4eHdFAh4AAq0CAgJpAgQCBQIGAgcCCAIJAgoCCwIMAg0CCAIIAggCCAIIAggCCAIIAggCCAIIAggCCAIIAggCCAIIAhgCAwLdc3EAfgAAAAAAAnNxAH4ABP///////////////v////7/////dXEAfgAHAAAABATkMA94eHdFAh4AAq0CAgJXAgQCBQIGAgcCCAIJAgoCCwIMAg0CCAIIAggCCAIIAggCCAIIAggCCAIIAggCCAIIAggCCAIIAhgCAwLec3EAfgAAAAAAAnNxAH4ABP///////////////v////7/////dXEAfgAHAAAAA7xcsnh4d0UCHgACrQICAnoCBAIFAgYCBwIIAgkCsgILAgwCDQIIAggCCAIIAggCCAIIAggCCAIIAggCCAIIAggCCAIIAggCGAIDAt9zcQB+AAAAAAACc3EAfgAE///////////////+/////v////91cQB+AAcAAAADBmgreHh3igIeAAKtAgICLQIEAgUCBgIHAggCCQKyAgsCDAINAggCCAIIAggCCAIIAggCCAIIAggCCAIIAggCCAIIAggCCAIYAgMCQAIeAAKtAgICNwIEAgUCBgIHAggCCQKyAgsCDAINAggCCAIIAggCCAIIAggCCAIIAggCCAIIAggCCAIIAggCCAIYAgMC4HNxAH4AAAAAAAJzcQB+AAT///////////////7////+/////3VxAH4ABwAAAAMFZP94eHdFAh4AAq0CAgJBAgQCBQIGAgcCCAIJArICCwIMAg0CCAIIAggCCAIIAggCCAIIAggCCAIIAggCCAIIAggCCAIIAhgCAwLhc3EAfgAAAAAAAnNxAH4ABP///////////////v////7/////dXEAfgAHAAAAAwi2nHh4d0UCHgACrQICAjMCBAIFAgYCBwIIAgkCsgILAgwCDQIIAggCCAIIAggCCAIIAggCCAIIAggCCAIIAggCCAIIAggCGAIDAuJzcQB+AAAAAAACc3EAfgAE///////////////+/////v////91cQB+AAcAAAADBA6ueHh3RQIeAAKtAgICAwIEAgUCBgIHAggCCQJEAgsCDAINAggCCAIIAggCCAIIAggCCAIIAggCCAIIAggCCAIIAggCCAIYAgMC43NxAH4AAAAAAAJzcQB+AAT///////////////7////+/////3VxAH4ABwAAAARSfqMaeHh3RQIeAAKtAgICbgIEAgUCBgIHAggCCQJEAgsCDAINAggCCAIIAggCCAIIAggCCAIIAggCCAIIAggCCAIIAggCCAIYAgMC5HNxAH4AAAAAAAJzcQB+AAT///////////////7////+/////3VxAH4ABwAAAARUiEubeHh3RQIeAAKtAgICYwIEAgUCBgIHAggCCQKyAgsCDAINAggCCAIIAggCCAIIAggCCAIIAggCCAIIAggCCAIIAggCCAIYAgMC5XNxAH4AAAAAAAJzcQB+AAT///////////////7////+/////3VxAH4ABwAAAAMLgq14eHdFAh4AAq0CAgIdAgQCBQIGAgcCCAIJArICCwIMAg0CCAIIAggCCAIIAggCCAIIAggCCAIIAggCCAIIAggCCAIIAhgCAwLmc3EAfgAAAAAAAnNxAH4ABP///////////////v////7/////dXEAfgAHAAAAAwRDenh4d0UCHgACrQICAk8CBAIFAgYCBwIIAgkCRAILAgwCDQIIAggCCAIIAggCCAIIAggCCAIIAggCCAIIAggCCAIIAggCGAIDAudzcQB+AAAAAAACc3EAfgAE///////////////+/////v////91cQB+AAcAAAAEPftW4nh4d0UCHgACrQICAiECBAIFAgYCBwIIAgkCRAILAgwCDQIIAggCCAIIAggCCAIIAggCCAIIAggCCAIIAggCCAIIAggCGAIDAuhzcQB+AAAAAAACc3EAfgAE///////////////+/////v////91cQB+AAcAAAAEXOXAsHh4d0UCHgACrQICAkMCBAIFAgYCBwIIAgkCCgILAgwCDQIIAggCCAIIAggCCAIIAggCCAIIAggCCAIIAggCCAIIAggCGAIDAulzcQB+AAAAAAACc3EAfgAE///////////////+/////v////91cQB+AAcAAAAEAhunbnh4d4oCHgACrQICAjsCBAIFAgYCBwIIAgkCsgILAgwCDQIIAggCCAIIAggCCAIIAggCCAIIAggCCAIIAggCCAIIAggCGAIDAkACHgACrQICAicCBAIFAgYCBwIIAgkCRAILAgwCDQIIAggCCAIIAggCCAIIAggCCAIIAggCCAIIAggCCAIIAggCGAIDAupzcQB+AAAAAAACc3EAfgAE///////////////+/////v////91cQB+AAcAAAAEWnDZd3h4d0UCHgACrQICAjECBAIFAgYCBwIIAgkCRAILAgwCDQIIAggCCAIIAggCCAIIAggCCAIIAggCCAIIAggCCAIIAggCGAIDAutzcQB+AAAAAAACc3EAfgAE///////////////+/////v////91cQB+AAcAAAAEgtyI8Xh4egAABAACHgACrQICAjUCBAIFAgYCBwIIAgkCCgILAgwCDQIIAggCCAIIAggCCAIIAggCCAIIAggCCAIIAggCCAIIAggCGAIDAjYCHgACrQICAjkCBAIFAgYCBwIIAgkCCgILAgwCDQIIAggCCAIIAggCCAIIAggCCAIIAggCCAIIAggCCAIIAggCGAIDAjoCHgAC7AAJNzA5NjEyODgwAgICTwIEAgUCBgIHAggCCQJEAgsCDAINAggCCAIIAggCCAIIAggCCAIIAggCCAIIAggCCAIIAggCCAIaAgMC5wIeAALsAgICIQIEAgUCBgIHAggCCQJEAgsCDAINAggCCAIIAggCCAIIAggCCAIIAggCCAIIAggCCAIIAggCCAIaAgMC6AIeAALsAgICJwIEAgUCBgIHAggCCQJEAgsCDAINAggCCAIIAggCCAIIAggCCAIIAggCCAIIAggCCAIIAggCCAIaAgMC6gIeAALsAgICHQIEAgUCBgIHAggCCQIKAgsCDAINAggCCAIIAggCCAIIAggCCAIIAggCCAIIAggCCAIIAggCCAIaAgMCHgIeAALsAgICegIEAgUCBgIHAggCCQIKAgsCDAINAggCCAIIAggCCAIIAggCCAIIAggCCAIIAggCCAIIAggCCAIaAgMCyQIeAALsAgICYwIEAgUCBgIHAggCCQIKAgsCDAINAggCCAIIAggCCAIIAggCCAIIAggCCAIIAggCCAIIAggCCAIaAgMCxwIeAALsAgICLQIEAgUCBgIHAggCCQIKAgsCDAINAggCCAIIAggCCAIIAggCCAIIAggCCAIIAggCCAIIAggCCAIaAgMCLgIeAALsAgICHwIEAgUCBgIHAggCCQJEAgsCDAINAggCCAIIAggCCAIIAggCCAIIAggCCAIIAggCCAIIAggCCAIaAgMCswIeAALsAgICVwIEAgUCBgIHAggCCQJEAgsCDAINAggCCAIIAggCCAIIAggCCAIIAggCCAIIAggCCAIIAggCCAIaAgMCzgIeAALsAgICNQIEAgUCBgIHAggCCQIKAgsCDAINAggCCAIIAggCCAIIAggCCAIIAggCCAIIAggCCAIIAggCCAIaAgMCNgIeAALsAgICQwIEAgUCBgIHAggCCQKyAgsCDAINAggCCAIIAggCCAIIAggCCAIIAggCCAIIAggCCAIIAggCCAIaAgMCygIeAALsAgICAwIEAgUCBgIHAggCCQKyAgsCDAINAggCCAIIAggCCAIIAggCCAIIAggCCAIIAggCCAIIAggCCAIaAgMCQAIeAALsAgICGwIEAgUCBgIHAggCCQKyAgsCDAINAggCCAIIAggCCAIIAggCCAIIegAABAACCAIIAggCCAIIAggCCAIIAhoCAwLLAh4AAuwCAgI1AgQCBQIGAgcCCAIJAkQCCwIMAg0CCAIIAggCCAIIAggCCAIIAggCCAIIAggCCAIIAggCCAIIAhoCAwKuAh4AAuwCAgJuAgQCBQIGAgcCCAIJAgoCCwIMAg0CCAIIAggCCAIIAggCCAIIAggCCAIIAggCCAIIAggCCAIIAhoCAwKxAh4AAuwCAgJpAgQCBQIGAgcCCAIJAkQCCwIMAg0CCAIIAggCCAIIAggCCAIIAggCCAIIAggCCAIIAggCCAIIAhoCAwKwAh4AAuwCAgIvAgQCBQIGAgcCCAIJAgoCCwIMAg0CCAIIAggCCAIIAggCCAIIAggCCAIIAggCCAIIAggCCAIIAhoCAwIwAh4AAuwCAgJIAgQCBQIGAgcCCAIJArICCwIMAg0CCAIIAggCCAIIAggCCAIIAggCCAIIAggCCAIIAggCCAIIAhoCAwK5Ah4AAuwCAgJcAgQCBQIGAgcCCAIJAgoCCwIMAg0CCAIIAggCCAIIAggCCAIIAggCCAIIAggCCAIIAggCCAIIAhoCAwK1Ah4AAuwCAgItAgQCBQIGAgcCCAIJAkQCCwIMAg0CCAIIAggCCAIIAggCCAIIAggCCAIIAggCCAIIAggCCAIIAhoCAwK0Ah4AAuwCAgIrAgQCBQIGAgcCCAIJArICCwIMAg0CCAIIAggCCAIIAggCCAIIAggCCAIIAggCCAIIAggCCAIIAhoCAwJAAh4AAuwCAgIxAgQCBQIGAgcCCAIJArICCwIMAg0CCAIIAggCCAIIAggCCAIIAggCCAIIAggCCAIIAggCCAIIAhoCAwK4Ah4AAuwCAgJ6AgQCBQIGAgcCCAIJAkQCCwIMAg0CCAIIAggCCAIIAggCCAIIAggCCAIIAggCCAIIAggCCAIIAhoCAwK2Ah4AAuwCAgIpAgQCBQIGAgcCCAIJArICCwIMAg0CCAIIAggCCAIIAggCCAIIAggCCAIIAggCCAIIAggCCAIIAhoCAwK3Ah4AAuwCAgIlAgQCBQIGAgcCCAIJAgoCCwIMAg0CCAIIAggCCAIIAggCCAIIAggCCAIIAggCCAIIAggCCAIIAhoCAwImAh4AAuwCAgJaAgQCBQIGAgcCCAIJAgoCCwIMAg0CCAIIAggCCAIIAggCCAIIAggCCAIIAggCCAIIAggCCAIIAhoCAwK6Ah4AAuwCAgJPAgQCBQIGAgcCCAIJArICCwIMAg0CCAIIAggCCAIIAggCCAIIAggCCAIIAggCCAIIAggCCAIIAhoCAwK/Ah4AAuwCAgIhAgQCBQIGAgcCCAIJArICCwIMAg0CCAIIAggCegAABAAIAggCCAIIAggCCAIIAggCCAIIAggCCAIIAggCGgIDAkACHgAC7AICAgMCBAIFAgYCBwIIAgkCRAILAgwCDQIIAggCCAIIAggCCAIIAggCCAIIAggCCAIIAggCCAIIAggCGgIDAuMCHgAC7AICAhsCBAIFAgYCBwIIAgkCRAILAgwCDQIIAggCCAIIAggCCAIIAggCCAIIAggCCAIIAggCCAIIAggCGgIDAtQCHgAC7AICAikCBAIFAgYCBwIIAgkCCgILAgwCDQIIAggCCAIIAggCCAIIAggCCAIIAggCCAIIAggCCAIIAggCGgIDAioCHgAC7AICAlwCBAIFAgYCBwIIAgkCRAILAgwCDQIIAggCCAIIAggCCAIIAggCCAIIAggCCAIIAggCCAIIAggCGgIDAr4CHgAC7AICAkMCBAIFAgYCBwIIAgkCRAILAgwCDQIIAggCCAIIAggCCAIIAggCCAIIAggCCAIIAggCCAIIAggCGgIDAtkCHgAC7AICAisCBAIFAgYCBwIIAgkCCgILAgwCDQIIAggCCAIIAggCCAIIAggCCAIIAggCCAIIAggCCAIIAggCGgIDAiwCHgAC7AICAicCBAIFAgYCBwIIAgkCsgILAgwCDQIIAggCCAIIAggCCAIIAggCCAIIAggCCAIIAggCCAIIAggCGgIDAsACHgAC7AICAiMCBAIFAgYCBwIIAgkCCgILAgwCDQIIAggCCAIIAggCCAIIAggCCAIIAggCCAIIAggCCAIIAggCGgIDAiQCHgAC7AICAh8CBAIFAgYCBwIIAgkCCgILAgwCDQIIAggCCAIIAggCCAIIAggCCAIIAggCCAIIAggCCAIIAggCGgIDAiACHgAC7AICAlcCBAIFAgYCBwIIAgkCCgILAgwCDQIIAggCCAIIAggCCAIIAggCCAIIAggCCAIIAggCCAIIAggCGgIDAt4CHgAC7AICAi8CBAIFAgYCBwIIAgkCRAILAgwCDQIIAggCCAIIAggCCAIIAggCCAIIAggCCAIIAggCCAIIAggCGgIDAtwCHgAC7AICAmkCBAIFAgYCBwIIAgkCCgILAgwCDQIIAggCCAIIAggCCAIIAggCCAIIAggCCAIIAggCCAIIAggCGgIDAt0CHgAC7AICAi0CBAIFAgYCBwIIAgkCsgILAgwCDQIIAggCCAIIAggCCAIIAggCCAIIAggCCAIIAggCCAIIAggCGgIDAkACHgAC7AICAkECBAIFAgYCBwIIAgkCsgILAgwCDQIIAggCCAIIAggCCAIIAggCCAIIAggCCAIIAggCCAIIAggCGgIDAuECHgAC7AICAjMCBAIFAgYCBwIIAgkCsgILegAABAACDAINAggCCAIIAggCCAIIAggCCAIIAggCCAIIAggCCAIIAggCCAIaAgMC4gIeAALsAgICegIEAgUCBgIHAggCCQKyAgsCDAINAggCCAIIAggCCAIIAggCCAIIAggCCAIIAggCCAIIAggCCAIaAgMC3wIeAALsAgICMQIEAgUCBgIHAggCCQJEAgsCDAINAggCCAIIAggCCAIIAggCCAIIAggCCAIIAggCCAIIAggCCAIaAgMC6wIeAALsAgICOwIEAgUCBgIHAggCCQKyAgsCDAINAggCCAIIAggCCAIIAggCCAIIAggCCAIIAggCCAIIAggCCAIaAgMCQAIeAALsAgICbgIEAgUCBgIHAggCCQJEAgsCDAINAggCCAIIAggCCAIIAggCCAIIAggCCAIIAggCCAIIAggCCAIaAgMC5AIeAALsAgICNwIEAgUCBgIHAggCCQKyAgsCDAINAggCCAIIAggCCAIIAggCCAIIAggCCAIIAggCCAIIAggCCAIaAgMC4AIeAALsAgICNwIEAgUCBgIHAggCCQIKAgsCDAINAggCCAIIAggCCAIIAggCCAIIAggCCAIIAggCCAIIAggCCAIaAgMCOAIeAALsAgICYwIEAgUCBgIHAggCCQKyAgsCDAINAggCCAIIAggCCAIIAggCCAIIAggCCAIIAggCCAIIAggCCAIaAgMC5QIeAALsAgICQwIEAgUCBgIHAggCCQIKAgsCDAINAggCCAIIAggCCAIIAggCCAIIAggCCAIIAggCCAIIAggCCAIaAgMC6QIeAALsAgICXAIEAgUCBgIHAggCCQKyAgsCDAINAggCCAIIAggCCAIIAggCCAIIAggCCAIIAggCCAIIAggCCAIaAgMCzAIeAALsAgICWgIEAgUCBgIHAggCCQJEAgsCDAINAggCCAIIAggCCAIIAggCCAIIAggCCAIIAggCCAIIAggCCAIaAgMCzQIeAALsAgICJQIEAgUCBgIHAggCCQJEAgsCDAINAggCCAIIAggCCAIIAggCCAIIAggCCAIIAggCCAIIAggCCAIaAgMCyAIeAALsAgICOwIEAgUCBgIHAggCCQIKAgsCDAINAggCCAIIAggCCAIIAggCCAIIAggCCAIIAggCCAIIAggCCAIaAgMCPAIeAALsAgICHQIEAgUCBgIHAggCCQKyAgsCDAINAggCCAIIAggCCAIIAggCCAIIAggCCAIIAggCCAIIAggCCAIaAgMC5gIeAALsAgICGwIEAgUCBgIHAggCCQIKAgsCDAINAggCCAIIAggCCAIIAggCCAIIAggCCAIIAggCCAIIAggCCAIaAgMCHAIeAALsAgICbgIEAgUCegAABAAGAgcCCAIJArICCwIMAg0CCAIIAggCCAIIAggCCAIIAggCCAIIAggCCAIIAggCCAIIAhoCAwLTAh4AAuwCAgIjAgQCBQIGAgcCCAIJAkQCCwIMAg0CCAIIAggCCAIIAggCCAIIAggCCAIIAggCCAIIAggCCAIIAhoCAwLQAh4AAuwCAgIzAgQCBQIGAgcCCAIJAkQCCwIMAg0CCAIIAggCCAIIAggCCAIIAggCCAIIAggCCAIIAggCCAIIAhoCAwLWAh4AAuwCAgI3AgQCBQIGAgcCCAIJAkQCCwIMAg0CCAIIAggCCAIIAggCCAIIAggCCAIIAggCCAIIAggCCAIIAhoCAwLXAh4AAuwCAgJIAgQCBQIGAgcCCAIJAgoCCwIMAg0CCAIIAggCCAIIAggCCAIIAggCCAIIAggCCAIIAggCCAIIAhoCAwLVAh4AAuwCAgJBAgQCBQIGAgcCCAIJAkQCCwIMAg0CCAIIAggCCAIIAggCCAIIAggCCAIIAggCCAIIAggCCAIIAhoCAwLRAh4AAuwCAgIDAgQCBQIGAgcCCAIJAgoCCwIMAg0CCAIIAggCCAIIAggCCAIIAggCCAIIAggCCAIIAggCCAIIAhoCAwIOAh4AAuwCAgIvAgQCBQIGAgcCCAIJArICCwIMAg0CCAIIAggCCAIIAggCCAIIAggCCAIIAggCCAIIAggCCAIIAhoCAwLSAh4AAuwCAgIxAgQCBQIGAgcCCAIJAgoCCwIMAg0CCAIIAggCCAIIAggCCAIIAggCCAIIAggCCAIIAggCCAIIAhoCAwIyAh4AAuwCAgIdAgQCBQIGAgcCCAIJAkQCCwIMAg0CCAIIAggCCAIIAggCCAIIAggCCAIIAggCCAIIAggCCAIIAhoCAwK8Ah4AAuwCAgJPAgQCBQIGAgcCCAIJAgoCCwIMAg0CCAIIAggCCAIIAggCCAIIAggCCAIIAggCCAIIAggCCAIIAhoCAwLGAh4AAuwCAgI7AgQCBQIGAgcCCAIJAkQCCwIMAg0CCAIIAggCCAIIAggCCAIIAggCCAIIAggCCAIIAggCCAIIAhoCAwLYAh4AAuwCAgJXAgQCBQIGAgcCCAIJArICCwIMAg0CCAIIAggCCAIIAggCCAIIAggCCAIIAggCCAIIAggCCAIIAhoCAwK9Ah4AAuwCAgJaAgQCBQIGAgcCCAIJArICCwIMAg0CCAIIAggCCAIIAggCCAIIAggCCAIIAggCCAIIAggCCAIIAhoCAwLaAh4AAuwCAgIjAgQCBQIGAgcCCAIJArICCwIMAg0CCAIIAggCCAIIAggCCAIIAggCCAIIAggCCAIIAggCCAIIAhoCAwJAAh4AegAABAAC7AICAmMCBAIFAgYCBwIIAgkCRAILAgwCDQIIAggCCAIIAggCCAIIAggCCAIIAggCCAIIAggCCAIIAggCGgIDArsCHgAC7AICAh8CBAIFAgYCBwIIAgkCsgILAgwCDQIIAggCCAIIAggCCAIIAggCCAIIAggCCAIIAggCCAIIAggCGgIDAkACHgAC7AICAiUCBAIFAgYCBwIIAgkCsgILAgwCDQIIAggCCAIIAggCCAIIAggCCAIIAggCCAIIAggCCAIIAggCGgIDAtsCHgAC7AICAjUCBAIFAgYCBwIIAgkCsgILAgwCDQIIAggCCAIIAggCCAIIAggCCAIIAggCCAIIAggCCAIIAggCGgIDAsECHgAC7AICAmkCBAIFAgYCBwIIAgkCsgILAgwCDQIIAggCCAIIAggCCAIIAggCCAIIAggCCAIIAggCCAIIAggCGgIDAsICHgAC7AICAjMCBAIFAgYCBwIIAgkCCgILAgwCDQIIAggCCAIIAggCCAIIAggCCAIIAggCCAIIAggCCAIIAggCGgIDAjQCHgAC7AICAikCBAIFAgYCBwIIAgkCRAILAgwCDQIIAggCCAIIAggCCAIIAggCCAIIAggCCAIIAggCCAIIAggCGgIDAsMCHgAC7AICAkECBAIFAgYCBwIIAgkCCgILAgwCDQIIAggCCAIIAggCCAIIAggCCAIIAggCCAIIAggCCAIIAggCGgIDAsUCHgAC7AICAisCBAIFAgYCBwIIAgkCRAILAgwCDQIIAggCCAIIAggCCAIIAggCCAIIAggCCAIIAggCCAIIAggCGgIDAs8CHgAC7AICAiECBAIFAgYCBwIIAgkCCgILAgwCDQIIAggCCAIIAggCCAIIAggCCAIIAggCCAIIAggCCAIIAggCGgIDAiICHgAC7AICAicCBAIFAgYCBwIIAgkCCgILAgwCDQIIAggCCAIIAggCCAIIAggCCAIIAggCCAIIAggCCAIIAggCGgIDAigCHgAC7AICAkgCBAIFAgYCBwIIAgkCRAILAgwCDQIIAggCCAIIAggCCAIIAggCCAIIAggCCAIIAggCCAIIAggCGgIDAsQCHgAC7QAJNTMyOTE5MDE2AgICQQIEAgUCBgIHAggCCQJEAgsCDAINAggCCAIIAggCCAIIAggCCAIIAggCCAIIAggCCAIIAggCCAIUAgMC0QIeAALtAgICYwIEAgUCBgIHAggCCQKyAgsCDAINAggCCAIIAggCCAIIAggCCAIIAggCCAIIAggCCAIIAggCCAIUAgMC5QIeAALtAgICIwIEAgUCBgIHAggCCQJEAgsCDAINAggCCAIIAggCCAIIAggCCAIIAggCegAAAbEIAggCCAIIAggCCAIIAhQCAwLQAh4AAu0CAgKcAgQCBQIGAgcCCAIJArICCwIMAg0CCAIIAggCCAIIAggCCAIIAggCCAIIAggCCAIIAggCCAIIAhQCAwJAAh4AAu0CAgIlAgQCBQIGAgcCCAIJAkQCCwIMAg0CCAIIAggCCAIIAggCCAIIAggCCAIIAggCCAIIAggCCAIIAhQCAwLIAh4AAu0CAgJ6AgQCBQIGAgcCCAIJArICCwIMAg0CCAIIAggCCAIIAggCCAIIAggCCAIIAggCCAIIAggCCAIIAhQCAwLfAh4AAu0CAgIjAgQCBQIGAgcCCAIJAgoCCwIMAg0CCAIIAggCCAIIAggCCAIIAggCCAIIAggCCAIIAggCCAIIAhQCAwIkAh4AAu0CAgI1AgQCBQIGAgcCCAIJArICCwIMAg0CCAIIAggCCAIIAggCCAIIAggCCAIIAggCCAIIAggCCAIIAhQCAwLBAh4AAu0CAgKfAgQCBQIGAgcCCAIJAkQCCwIMAg0CCAIIAggCCAIIAggCCAIIAggCCAIIAggCCAIIAggCCAIIAhQCAwLuc3EAfgAAAAAAAnNxAH4ABP///////////////v////7/////dXEAfgAHAAAABG9TFvJ4eHoAAAL3Ah4AAu0CAgI3AgQCBQIGAgcCCAIJAgoCCwIMAg0CCAIIAggCCAIIAggCCAIIAggCCAIIAggCCAIIAggCCAIIAhQCAwI4Ah4AAu0CAgJuAgQCBQIGAgcCCAIJAkQCCwIMAg0CCAIIAggCCAIIAggCCAIIAggCCAIIAggCCAIIAggCCAIIAhQCAwLkAh4AAu0CAgJBAgQCBQIGAgcCCAIJAgoCCwIMAg0CCAIIAggCCAIIAggCCAIIAggCCAIIAggCCAIIAggCCAIIAhQCAwLFAh4AAu0CAgIhAgQCBQIGAgcCCAIJAgoCCwIMAg0CCAIIAggCCAIIAggCCAIIAggCCAIIAggCCAIIAggCCAIIAhQCAwIiAh4AAu0CAgIfAgQCBQIGAgcCCAIJArICCwIMAg0CCAIIAggCCAIIAggCCAIIAggCCAIIAggCCAIIAggCCAIIAhQCAwJAAh4AAu0CAgKYAgQCBQIGAgcCCAIJAgoCCwIMAg0CCAIIAggCCAIIAggCCAIIAggCCAIIAggCCAIIAggCCAIIAhQCAwKZAh4AAu0CAgKeAgQCBQIGAgcCCAIJArICCwIMAg0CCAIIAggCCAIIAggCCAIIAggCCAIIAggCCAIIAggCCAIIAhQCAwJAAh4AAu0CAgJPAgQCBQIGAgcCCAIJAgoCCwIMAg0CCAIIAggCCAIIAggCCAIIAggCCAIIAggCCAIIAggCCAIIAhQCAwLGAh4AAu0CAgIdAgQCBQIGAgcCCAIJAkQCCwIMAg0CCAIIAggCCAIIAggCCAIIAggCCAIIAggCCAIIAggCCAIIAhQCAwK8Ah4AAu0CAgIpAgQCBQIGAgcCCAIJArICCwIMAg0CCAIIAggCCAIIAggCCAIIAggCCAIIAggCCAIIAggCCAIIAhQCAwK3Ah4AAu0CAgKfAgQCBQIGAgcCCAIJAgoCCwIMAg0CCAIIAggCCAIIAggCCAIIAggCCAIIAggCCAIIAggCCAIIAhQCAwLvc3EAfgAAAAAAAnNxAH4ABP///////////////v////4AAAABdXEAfgAHAAAABAIIPL14eHoAAAGeAh4AAu0CAgIDAgQCBQIGAgcCCAIJAgoCCwIMAg0CCAIIAggCCAIIAggCCAIIAggCCAIIAggCCAIIAggCCAIIAhQCAwIOAh4AAu0CAgJaAgQCBQIGAgcCCAIJArICCwIMAg0CCAIIAggCCAIIAggCCAIIAggCCAIIAggCCAIIAggCCAIIAhQCAwLaAh4AAu0CAgJuAgQCBQIGAgcCCAIJAgoCCwIMAg0CCAIIAggCCAIIAggCCAIIAggCCAIIAggCCAIIAggCCAIIAhQCAwKxAh4AAu0CAgI3AgQCBQIGAgcCCAIJAkQCCwIMAg0CCAIIAggCCAIIAggCCAIIAggCCAIIAggCCAIIAggCCAIIAhQCAwLXAh4AAu0CAgItAgQCBQIGAgcCCAIJAkQCCwIMAg0CCAIIAggCCAIIAggCCAIIAggCCAIIAggCCAIIAggCCAIIAhQCAwK0Ah4AAu0CAgKcAgQCBQIGAgcCCAIJAgoCCwIMAg0CCAIIAggCCAIIAggCCAIIAggCCAIIAggCCAIIAggCCAIIAhQCAwLwc3EAfgAAAAAAAnNxAH4ABP///////////////v////4AAAABdXEAfgAHAAAAAwlJUHh4egAABAACHgAC7QICAmMCBAIFAgYCBwIIAgkCCgILAgwCDQIIAggCCAIIAggCCAIIAggCCAIIAggCCAIIAggCCAIIAggCFAIDAscCHgAC7QICAiECBAIFAgYCBwIIAgkCRAILAgwCDQIIAggCCAIIAggCCAIIAggCCAIIAggCCAIIAggCCAIIAggCFAIDAugCHgAC7QICAk8CBAIFAgYCBwIIAgkCRAILAgwCDQIIAggCCAIIAggCCAIIAggCCAIIAggCCAIIAggCCAIIAggCFAIDAucCHgAC7QICAlcCBAIFAgYCBwIIAgkCRAILAgwCDQIIAggCCAIIAggCCAIIAggCCAIIAggCCAIIAggCCAIIAggCFAIDAs4CHgAC7QICAgMCBAIFAgYCBwIIAgkCsgILAgwCDQIIAggCCAIIAggCCAIIAggCCAIIAggCCAIIAggCCAIIAggCFAIDAkACHgAC7QICAjkCBAIFAgYCBwIIAgkCCgILAgwCDQIIAggCCAIIAggCCAIIAggCCAIIAggCCAIIAggCCAIIAggCFAIDAjoCHgAC7QICApgCBAIFAgYCBwIIAgkCRAILAgwCDQIIAggCCAIIAggCCAIIAggCCAIIAggCCAIIAggCCAIIAggCFAIDApkCHgAC7QICAjsCBAIFAgYCBwIIAgkCsgILAgwCDQIIAggCCAIIAggCCAIIAggCCAIIAggCCAIIAggCCAIIAggCFAIDAkACHgAC7QICAmkCBAIFAgYCBwIIAgkCCgILAgwCDQIIAggCCAIIAggCCAIIAggCCAIIAggCCAIIAggCCAIIAggCFAIDAt0CHgAC7QICAikCBAIFAgYCBwIIAgkCRAILAgwCDQIIAggCCAIIAggCCAIIAggCCAIIAggCCAIIAggCCAIIAggCFAIDAsMCHgAC7QICAnoCBAIFAgYCBwIIAgkCCgILAgwCDQIIAggCCAIIAggCCAIIAggCCAIIAggCCAIIAggCCAIIAggCFAIDAskCHgAC7QICAicCBAIFAgYCBwIIAgkCsgILAgwCDQIIAggCCAIIAggCCAIIAggCCAIIAggCCAIIAggCCAIIAggCFAIDAsACHgAC7QICAiUCBAIFAgYCBwIIAgkCCgILAgwCDQIIAggCCAIIAggCCAIIAggCCAIIAggCCAIIAggCCAIIAggCFAIDAiYCHgAC7QICAjMCBAIFAgYCBwIIAgkCsgILAgwCDQIIAggCCAIIAggCCAIIAggCCAIIAggCCAIIAggCCAIIAggCFAIDAuICHgAC7QICAhsCBAIFAgYCBwIIAgkCRAILAgwCDQIIAggCCAIIAggCCAIIAggCCAIIAggCCAIIAggCegAAA9EIAggCCAIUAgMC1AIeAALtAgICVwIEAgUCBgIHAggCCQIKAgsCDAINAggCCAIIAggCCAIIAggCCAIIAggCCAIIAggCCAIIAggCCAIUAgMC3gIeAALtAgICQwIEAgUCBgIHAggCCQJEAgsCDAINAggCCAIIAggCCAIIAggCCAIIAggCCAIIAggCCAIIAggCCAIUAgMC2QIeAALtAgICOQIEAgUCBgIHAggCCQJEAgsCDAINAggCCAIIAggCCAIIAggCCAIIAggCCAIIAggCCAIIAggCCAIUAgMCrwIeAALtAgICMQIEAgUCBgIHAggCCQKyAgsCDAINAggCCAIIAggCCAIIAggCCAIIAggCCAIIAggCCAIIAggCCAIUAgMCuAIeAALtAgICnwIEAgUCBgIHAggCCQKyAgsCDAINAggCCAIIAggCCAIIAggCCAIIAggCCAIIAggCCAIIAggCCAIUAgMCQAIeAALtAgICKQIEAgUCBgIHAggCCQIKAgsCDAINAggCCAIIAggCCAIIAggCCAIIAggCCAIIAggCCAIIAggCCAIUAgMCKgIeAALtAgICaQIEAgUCBgIHAggCCQJEAgsCDAINAggCCAIIAggCCAIIAggCCAIIAggCCAIIAggCCAIIAggCCAIUAgMCsAIeAALtAgICXAIEAgUCBgIHAggCCQKyAgsCDAINAggCCAIIAggCCAIIAggCCAIIAggCCAIIAggCCAIIAggCCAIUAgMCzAIeAALtAgICOwIEAgUCBgIHAggCCQIKAgsCDAINAggCCAIIAggCCAIIAggCCAIIAggCCAIIAggCCAIIAggCCAIUAgMCPAIeAALtAgICHQIEAgUCBgIHAggCCQKyAgsCDAINAggCCAIIAggCCAIIAggCCAIIAggCCAIIAggCCAIIAggCCAIUAgMC5gIeAALtAgICQwIEAgUCBgIHAggCCQIKAgsCDAINAggCCAIIAggCCAIIAggCCAIIAggCCAIIAggCCAIIAggCCAIUAgMC6QIeAALtAgICGwIEAgUCBgIHAggCCQIKAgsCDAINAggCCAIIAggCCAIIAggCCAIIAggCCAIIAggCCAIIAggCCAIUAgMCHAIeAALtAgICbgIEAgUCBgIHAggCCQKyAgsCDAINAggCCAIIAggCCAIIAggCCAIIAggCCAIIAggCCAIIAggCCAIUAgMC0wIeAALtAgICngIEAgUCBgIHAggCCQJEAgsCDAINAggCCAIIAggCCAIIAggCCAIIAggCCAIIAggCCAIIAggCCAIUAgMC8XNxAH4AAAAAAAJzcQB+AAT///////////////7////+/////3VxAH4ABwAAAARx0ZiUeHh6AAAC9wIeAALtAgICWgIEAgUCBgIHAggCCQJEAgsCDAINAggCCAIIAggCCAIIAggCCAIIAggCCAIIAggCCAIIAggCCAIUAgMCzQIeAALtAgICLQIEAgUCBgIHAggCCQKyAgsCDAINAggCCAIIAggCCAIIAggCCAIIAggCCAIIAggCCAIIAggCCAIUAgMCQAIeAALtAgICaQIEAgUCBgIHAggCCQKyAgsCDAINAggCCAIIAggCCAIIAggCCAIIAggCCAIIAggCCAIIAggCCAIUAgMCwgIeAALtAgICMwIEAgUCBgIHAggCCQIKAgsCDAINAggCCAIIAggCCAIIAggCCAIIAggCCAIIAggCCAIIAggCCAIUAgMCNAIeAALtAgICOQIEAgUCBgIHAggCCQKyAgsCDAINAggCCAIIAggCCAIIAggCCAIIAggCCAIIAggCCAIIAggCCAIUAgMCQAIeAALtAgICLwIEAgUCBgIHAggCCQJEAgsCDAINAggCCAIIAggCCAIIAggCCAIIAggCCAIIAggCCAIIAggCCAIUAgMC3AIeAALtAgICMQIEAgUCBgIHAggCCQIKAgsCDAINAggCCAIIAggCCAIIAggCCAIIAggCCAIIAggCCAIIAggCCAIUAgMCMgIeAALtAgICJwIEAgUCBgIHAggCCQIKAgsCDAINAggCCAIIAggCCAIIAggCCAIIAggCCAIIAggCCAIIAggCCAIUAgMCKAIeAALtAgICJQIEAgUCBgIHAggCCQKyAgsCDAINAggCCAIIAggCCAIIAggCCAIIAggCCAIIAggCCAIIAggCCAIUAgMC2wIeAALtAgICIwIEAgUCBgIHAggCCQKyAgsCDAINAggCCAIIAggCCAIIAggCCAIIAggCCAIIAggCCAIIAggCCAIUAgMCQAIeAALtAgICnAIEAgUCBgIHAggCCQJEAgsCDAINAggCCAIIAggCCAIIAggCCAIIAggCCAIIAggCCAIIAggCCAIUAgMC8nNxAH4AAAAAAAJzcQB+AAT///////////////7////+/////3VxAH4ABwAAAARjz5oJeHh6AAAEAAIeAALtAgICYwIEAgUCBgIHAggCCQJEAgsCDAINAggCCAIIAggCCAIIAggCCAIIAggCCAIIAggCCAIIAggCCAIUAgMCuwIeAALtAgICmwIEAgUCBgIHAggCCQJEAgsCDAINAggCCAIIAggCCAIIAggCCAIIAggCCAIIAggCCAIIAggCCAIUAgMC8QIeAALtAgICSAIEAgUCBgIHAggCCQKyAgsCDAINAggCCAIIAggCCAIIAggCCAIIAggCCAIIAggCCAIIAggCCAIUAgMCuQIeAALtAgICKwIEAgUCBgIHAggCCQKyAgsCDAINAggCCAIIAggCCAIIAggCCAIIAggCCAIIAggCCAIIAggCCAIUAgMCQAIeAALtAgICLwIEAgUCBgIHAggCCQIKAgsCDAINAggCCAIIAggCCAIIAggCCAIIAggCCAIIAggCCAIIAggCCAIUAgMCMAIeAALtAgICegIEAgUCBgIHAggCCQJEAgsCDAINAggCCAIIAggCCAIIAggCCAIIAggCCAIIAggCCAIIAggCCAIUAgMCtgIeAALtAgICOwIEAgUCBgIHAggCCQJEAgsCDAINAggCCAIIAggCCAIIAggCCAIIAggCCAIIAggCCAIIAggCCAIUAgMC2AIeAALtAgICVwIEAgUCBgIHAggCCQKyAgsCDAINAggCCAIIAggCCAIIAggCCAIIAggCCAIIAggCCAIIAggCCAIUAgMCvQIeAALtAgICMwIEAgUCBgIHAggCCQJEAgsCDAINAggCCAIIAggCCAIIAggCCAIIAggCCAIIAggCCAIIAggCCAIUAgMC1gIeAALtAgICHQIEAgUCBgIHAggCCQIKAgsCDAINAggCCAIIAggCCAIIAggCCAIIAggCCAIIAggCCAIIAggCCAIUAgMCHgIeAALtAgICGwIEAgUCBgIHAggCCQKyAgsCDAINAggCCAIIAggCCAIIAggCCAIIAggCCAIIAggCCAIIAggCCAIUAgMCywIeAALtAgICmwIEAgUCBgIHAggCCQKyAgsCDAINAggCCAIIAggCCAIIAggCCAIIAggCCAIIAggCCAIIAggCCAIUAgMCQAIeAALtAgICHwIEAgUCBgIHAggCCQJEAgsCDAINAggCCAIIAggCCAIIAggCCAIIAggCCAIIAggCCAIIAggCCAIUAgMCswIeAALtAgICJwIEAgUCBgIHAggCCQJEAgsCDAINAggCCAIIAggCCAIIAggCCAIIAggCCAIIAggCCAIIAggCCAIUAgMC6gIeAALtAgICXAIEAgUCBgIHAggCCQIKAgsCDAINAggCCAIIAggCCAIIAggCCAIIAggCCAIIAggCCAJ6AAADRwgCCAIIAhQCAwK1Ah4AAu0CAgIrAgQCBQIGAgcCCAIJAkQCCwIMAg0CCAIIAggCCAIIAggCCAIIAggCCAIIAggCCAIIAggCCAIIAhQCAwLPAh4AAu0CAgI1AgQCBQIGAgcCCAIJAgoCCwIMAg0CCAIIAggCCAIIAggCCAIIAggCCAIIAggCCAIIAggCCAIIAhQCAwI2Ah4AAu0CAgJDAgQCBQIGAgcCCAIJArICCwIMAg0CCAIIAggCCAIIAggCCAIIAggCCAIIAggCCAIIAggCCAIIAhQCAwLKAh4AAu0CAgJIAgQCBQIGAgcCCAIJAkQCCwIMAg0CCAIIAggCCAIIAggCCAIIAggCCAIIAggCCAIIAggCCAIIAhQCAwLEAh4AAu0CAgI3AgQCBQIGAgcCCAIJArICCwIMAg0CCAIIAggCCAIIAggCCAIIAggCCAIIAggCCAIIAggCCAIIAhQCAwLgAh4AAu0CAgItAgQCBQIGAgcCCAIJAgoCCwIMAg0CCAIIAggCCAIIAggCCAIIAggCCAIIAggCCAIIAggCCAIIAhQCAwIuAh4AAu0CAgIxAgQCBQIGAgcCCAIJAkQCCwIMAg0CCAIIAggCCAIIAggCCAIIAggCCAIIAggCCAIIAggCCAIIAhQCAwLrAh4AAu0CAgJcAgQCBQIGAgcCCAIJAkQCCwIMAg0CCAIIAggCCAIIAggCCAIIAggCCAIIAggCCAIIAggCCAIIAhQCAwK+Ah4AAu0CAgJPAgQCBQIGAgcCCAIJArICCwIMAg0CCAIIAggCCAIIAggCCAIIAggCCAIIAggCCAIIAggCCAIIAhQCAwK/Ah4AAu0CAgIhAgQCBQIGAgcCCAIJArICCwIMAg0CCAIIAggCCAIIAggCCAIIAggCCAIIAggCCAIIAggCCAIIAhQCAwJAAh4AAu0CAgIDAgQCBQIGAgcCCAIJAkQCCwIMAg0CCAIIAggCCAIIAggCCAIIAggCCAIIAggCCAIIAggCCAIIAhQCAwLjAh4AAu0CAgKeAgQCBQIGAgcCCAIJAgoCCwIMAg0CCAIIAggCCAIIAggCCAIIAggCCAIIAggCCAIIAggCCAIIAhQCAwLzc3EAfgAAAAAAAnNxAH4ABP///////////////v////4AAAABdXEAfgAHAAAABASp52R4eHoAAAQAAh4AAu0CAgJBAgQCBQIGAgcCCAIJArICCwIMAg0CCAIIAggCCAIIAggCCAIIAggCCAIIAggCCAIIAggCCAIIAhQCAwLhAh4AAu0CAgIfAgQCBQIGAgcCCAIJAgoCCwIMAg0CCAIIAggCCAIIAggCCAIIAggCCAIIAggCCAIIAggCCAIIAhQCAwIgAh4AAu0CAgJaAgQCBQIGAgcCCAIJAgoCCwIMAg0CCAIIAggCCAIIAggCCAIIAggCCAIIAggCCAIIAggCCAIIAhQCAwK6Ah4AAu0CAgKbAgQCBQIGAgcCCAIJAgoCCwIMAg0CCAIIAggCCAIIAggCCAIIAggCCAIIAggCCAIIAggCCAIIAhQCAwLzAh4AAu0CAgIrAgQCBQIGAgcCCAIJAgoCCwIMAg0CCAIIAggCCAIIAggCCAIIAggCCAIIAggCCAIIAggCCAIIAhQCAwIsAh4AAu0CAgKYAgQCBQIGAgcCCAIJArICCwIMAg0CCAIIAggCCAIIAggCCAIIAggCCAIIAggCCAIIAggCCAIIAhQCAwKZAh4AAu0CAgIvAgQCBQIGAgcCCAIJArICCwIMAg0CCAIIAggCCAIIAggCCAIIAggCCAIIAggCCAIIAggCCAIIAhQCAwLSAh4AAu0CAgJIAgQCBQIGAgcCCAIJAgoCCwIMAg0CCAIIAggCCAIIAggCCAIIAggCCAIIAggCCAIIAggCCAIIAhQCAwLVAh4AAu0CAgI1AgQCBQIGAgcCCAIJAkQCCwIMAg0CCAIIAggCCAIIAggCCAIIAggCCAIIAggCCAIIAggCCAIIAhQCAwKuAh4AAvQACTUzMjkxNjY5NgICAhsCBAIFAgYCBwIIAgkCRAILAgwCDQIIAggCCAIIAggCCAIIAggCCAIIAggCCAIIAggCCAIIAggCEgIDAtQCHgAC9AICAjECBAIFAgYCBwIIAgkCCgILAgwCDQIIAggCCAIIAggCCAIIAggCCAIIAggCCAIIAggCCAIIAggCEgIDAjICHgAC9AICAkECBAIFAgYCBwIIAgkCsgILAgwCDQIIAggCCAIIAggCCAIIAggCCAIIAggCCAIIAggCCAIIAggCEgIDAuECHgAC9AICAicCBAIFAgYCBwIIAgkCCgILAgwCDQIIAggCCAIIAggCCAIIAggCCAIIAggCCAIIAggCCAIIAggCEgIDAigCHgAC9AICApsCBAIFAgYCBwIIAgkCRAILAgwCDQIIAggCCAIIAggCCAIIAggCCAIIAggCCAIIAggCCAIIAggCEgIDAvECHgAC9AICAiMCBAIFAgYCBwIIAgkCsgILAgwCDQIIAggCCAIIAggCCAIIAggCCHoAAAQAAggCCAIIAggCCAIIAggCCAISAgMCQAIeAAL0AgICVwIEAgUCBgIHAggCCQIKAgsCDAINAggCCAIIAggCCAIIAggCCAIIAggCCAIIAggCCAIIAggCCAISAgMC3gIeAAL0AgICOwIEAgUCBgIHAggCCQJEAgsCDAINAggCCAIIAggCCAIIAggCCAIIAggCCAIIAggCCAIIAggCCAISAgMC2AIeAAL0AgICQwIEAgUCBgIHAggCCQJEAgsCDAINAggCCAIIAggCCAIIAggCCAIIAggCCAIIAggCCAIIAggCCAISAgMC2QIeAAL0AgICJQIEAgUCBgIHAggCCQKyAgsCDAINAggCCAIIAggCCAIIAggCCAIIAggCCAIIAggCCAIIAggCCAISAgMC2wIeAAL0AgICKwIEAgUCBgIHAggCCQIKAgsCDAINAggCCAIIAggCCAIIAggCCAIIAggCCAIIAggCCAIIAggCCAISAgMCLAIeAAL0AgICmwIEAgUCBgIHAggCCQIKAgsCDAINAggCCAIIAggCCAIIAggCCAIIAggCCAIIAggCCAIIAggCCAISAgMC8wIeAAL0AgICnwIEAgUCBgIHAggCCQKyAgsCDAINAggCCAIIAggCCAIIAggCCAIIAggCCAIIAggCCAIIAggCCAISAgMCQAIeAAL0AgICSAIEAgUCBgIHAggCCQIKAgsCDAINAggCCAIIAggCCAIIAggCCAIIAggCCAIIAggCCAIIAggCCAISAgMC1QIeAAL0AgICMwIEAgUCBgIHAggCCQJEAgsCDAINAggCCAIIAggCCAIIAggCCAIIAggCCAIIAggCCAIIAggCCAISAgMC1gIeAAL0AgICXAIEAgUCBgIHAggCCQKyAgsCDAINAggCCAIIAggCCAIIAggCCAIIAggCCAIIAggCCAIIAggCCAISAgMCzAIeAAL0AgICHQIEAgUCBgIHAggCCQIKAgsCDAINAggCCAIIAggCCAIIAggCCAIIAggCCAIIAggCCAIIAggCCAISAgMCHgIeAAL0AgICVwIEAgUCBgIHAggCCQJEAgsCDAINAggCCAIIAggCCAIIAggCCAIIAggCCAIIAggCCAIIAggCCAISAgMCzgIeAAL0AgICbgIEAgUCBgIHAggCCQKyAgsCDAINAggCCAIIAggCCAIIAggCCAIIAggCCAIIAggCCAIIAggCCAISAgMC0wIeAAL0AgICOwIEAgUCBgIHAggCCQIKAgsCDAINAggCCAIIAggCCAIIAggCCAIIAggCCAIIAggCCAIIAggCCAISAgMCPAIeAAL0AgICAwIEAgUCBgIHAggCCQKyAgsCDAINAggCCAIIAnoAAAQACAIIAggCCAIIAggCCAIIAggCCAIIAggCCAIIAhICAwJAAh4AAvQCAgJIAgQCBQIGAgcCCAIJAkQCCwIMAg0CCAIIAggCCAIIAggCCAIIAggCCAIIAggCCAIIAggCCAIIAhICAwLEAh4AAvQCAgIrAgQCBQIGAgcCCAIJAkQCCwIMAg0CCAIIAggCCAIIAggCCAIIAggCCAIIAggCCAIIAggCCAIIAhICAwLPAh4AAvQCAgJaAgQCBQIGAgcCCAIJAkQCCwIMAg0CCAIIAggCCAIIAggCCAIIAggCCAIIAggCCAIIAggCCAIIAhICAwLNAh4AAvQCAgJpAgQCBQIGAgcCCAIJArICCwIMAg0CCAIIAggCCAIIAggCCAIIAggCCAIIAggCCAIIAggCCAIIAhICAwLCAh4AAvQCAgIzAgQCBQIGAgcCCAIJAgoCCwIMAg0CCAIIAggCCAIIAggCCAIIAggCCAIIAggCCAIIAggCCAIIAhICAwI0Ah4AAvQCAgItAgQCBQIGAgcCCAIJAgoCCwIMAg0CCAIIAggCCAIIAggCCAIIAggCCAIIAggCCAIIAggCCAIIAhICAwIuAh4AAvQCAgI5AgQCBQIGAgcCCAIJArICCwIMAg0CCAIIAggCCAIIAggCCAIIAggCCAIIAggCCAIIAggCCAIIAhICAwJAAh4AAvQCAgJXAgQCBQIGAgcCCAIJArICCwIMAg0CCAIIAggCCAIIAggCCAIIAggCCAIIAggCCAIIAggCCAIIAhICAwK9Ah4AAvQCAgInAgQCBQIGAgcCCAIJArICCwIMAg0CCAIIAggCCAIIAggCCAIIAggCCAIIAggCCAIIAggCCAIIAhICAwLAAh4AAvQCAgIdAgQCBQIGAgcCCAIJAkQCCwIMAg0CCAIIAggCCAIIAggCCAIIAggCCAIIAggCCAIIAggCCAIIAhICAwK8Ah4AAvQCAgIlAgQCBQIGAgcCCAIJAgoCCwIMAg0CCAIIAggCCAIIAggCCAIIAggCCAIIAggCCAIIAggCCAIIAhICAwImAh4AAvQCAgIpAgQCBQIGAgcCCAIJArICCwIMAg0CCAIIAggCCAIIAggCCAIIAggCCAIIAggCCAIIAggCCAIIAhICAwK3Ah4AAvQCAgIvAgQCBQIGAgcCCAIJAgoCCwIMAg0CCAIIAggCCAIIAggCCAIIAggCCAIIAggCCAIIAggCCAIIAhICAwIwAh4AAvQCAgIxAgQCBQIGAgcCCAIJArICCwIMAg0CCAIIAggCCAIIAggCCAIIAggCCAIIAggCCAIIAggCCAIIAhICAwK4Ah4AAvQCAgI5AgQCBQIGAgcCCAIJAkQCC3oAAAQAAgwCDQIIAggCCAIIAggCCAIIAggCCAIIAggCCAIIAggCCAIIAggCEgIDAq8CHgAC9AICAmkCBAIFAgYCBwIIAgkCRAILAgwCDQIIAggCCAIIAggCCAIIAggCCAIIAggCCAIIAggCCAIIAggCEgIDArACHgAC9AICAi0CBAIFAgYCBwIIAgkCRAILAgwCDQIIAggCCAIIAggCCAIIAggCCAIIAggCCAIIAggCCAIIAggCEgIDArQCHgAC9AICAkECBAIFAgYCBwIIAgkCRAILAgwCDQIIAggCCAIIAggCCAIIAggCCAIIAggCCAIIAggCCAIIAggCEgIDAtECHgAC9AICAiECBAIFAgYCBwIIAgkCRAILAgwCDQIIAggCCAIIAggCCAIIAggCCAIIAggCCAIIAggCCAIIAggCEgIDAugCHgAC9AICAhsCBAIFAgYCBwIIAgkCCgILAgwCDQIIAggCCAIIAggCCAIIAggCCAIIAggCCAIIAggCCAIIAggCEgIDAhwCHgAC9AICAk8CBAIFAgYCBwIIAgkCRAILAgwCDQIIAggCCAIIAggCCAIIAggCCAIIAggCCAIIAggCCAIIAggCEgIDAucCHgAC9AICApwCBAIFAgYCBwIIAgkCsgILAgwCDQIIAggCCAIIAggCCAIIAggCCAIIAggCCAIIAggCCAIIAggCEgIDAkACHgAC9AICAkMCBAIFAgYCBwIIAgkCCgILAgwCDQIIAggCCAIIAggCCAIIAggCCAIIAggCCAIIAggCCAIIAggCEgIDAukCHgAC9AICAmkCBAIFAgYCBwIIAgkCCgILAgwCDQIIAggCCAIIAggCCAIIAggCCAIIAggCCAIIAggCCAIIAggCEgIDAt0CHgAC9AICAjkCBAIFAgYCBwIIAgkCCgILAgwCDQIIAggCCAIIAggCCAIIAggCCAIIAggCCAIIAggCCAIIAggCEgIDAjoCHgAC9AICAnoCBAIFAgYCBwIIAgkCsgILAgwCDQIIAggCCAIIAggCCAIIAggCCAIIAggCCAIIAggCCAIIAggCEgIDAt8CHgAC9AICAiMCBAIFAgYCBwIIAgkCCgILAgwCDQIIAggCCAIIAggCCAIIAggCCAIIAggCCAIIAggCCAIIAggCEgIDAiQCHgAC9AICAmMCBAIFAgYCBwIIAgkCsgILAgwCDQIIAggCCAIIAggCCAIIAggCCAIIAggCCAIIAggCCAIIAggCEgIDAuUCHgAC9AICApgCBAIFAgYCBwIIAgkCRAILAgwCDQIIAggCCAIIAggCCAIIAggCCAIIAggCCAIIAggCCAIIAggCEgIDApkCHgAC9AICAjsCBAIFAnoAAAQABgIHAggCCQKyAgsCDAINAggCCAIIAggCCAIIAggCCAIIAggCCAIIAggCCAIIAggCCAISAgMCQAIeAAL0AgICLwIEAgUCBgIHAggCCQJEAgsCDAINAggCCAIIAggCCAIIAggCCAIIAggCCAIIAggCCAIIAggCCAISAgMC3AIeAAL0AgICAwIEAgUCBgIHAggCCQJEAgsCDAINAggCCAIIAggCCAIIAggCCAIIAggCCAIIAggCCAIIAggCCAISAgMC4wIeAAL0AgICmAIEAgUCBgIHAggCCQIKAgsCDAINAggCCAIIAggCCAIIAggCCAIIAggCCAIIAggCCAIIAggCCAISAgMCmQIeAAL0AgICIQIEAgUCBgIHAggCCQIKAgsCDAINAggCCAIIAggCCAIIAggCCAIIAggCCAIIAggCCAIIAggCCAISAgMCIgIeAAL0AgICMwIEAgUCBgIHAggCCQKyAgsCDAINAggCCAIIAggCCAIIAggCCAIIAggCCAIIAggCCAIIAggCCAISAgMC4gIeAAL0AgICHwIEAgUCBgIHAggCCQIKAgsCDAINAggCCAIIAggCCAIIAggCCAIIAggCCAIIAggCCAIIAggCCAISAgMCIAIeAAL0AgICngIEAgUCBgIHAggCCQKyAgsCDAINAggCCAIIAggCCAIIAggCCAIIAggCCAIIAggCCAIIAggCCAISAgMCQAIeAAL0AgICTwIEAgUCBgIHAggCCQIKAgsCDAINAggCCAIIAggCCAIIAggCCAIIAggCCAIIAggCCAIIAggCCAISAgMCxgIeAAL0AgICKQIEAgUCBgIHAggCCQIKAgsCDAINAggCCAIIAggCCAIIAggCCAIIAggCCAIIAggCCAIIAggCCAISAgMCKgIeAAL0AgICWgIEAgUCBgIHAggCCQKyAgsCDAINAggCCAIIAggCCAIIAggCCAIIAggCCAIIAggCCAIIAggCCAISAgMC2gIeAAL0AgICAwIEAgUCBgIHAggCCQIKAgsCDAINAggCCAIIAggCCAIIAggCCAIIAggCCAIIAggCCAIIAggCCAISAgMCDgIeAAL0AgICLwIEAgUCBgIHAggCCQKyAgsCDAINAggCCAIIAggCCAIIAggCCAIIAggCCAIIAggCCAIIAggCCAISAgMC0gIeAAL0AgICNwIEAgUCBgIHAggCCQJEAgsCDAINAggCCAIIAggCCAIIAggCCAIIAggCCAIIAggCCAIIAggCCAISAgMC1wIeAAL0AgICnAIEAgUCBgIHAggCCQIKAgsCDAINAggCCAIIAggCCAIIAggCCAIIAggCCAIIAggCCAIIAggCCAISAgMC8AIeAHoAAAQAAvQCAgIbAgQCBQIGAgcCCAIJArICCwIMAg0CCAIIAggCCAIIAggCCAIIAggCCAIIAggCCAIIAggCCAIIAhICAwLLAh4AAvQCAgIjAgQCBQIGAgcCCAIJAkQCCwIMAg0CCAIIAggCCAIIAggCCAIIAggCCAIIAggCCAIIAggCCAIIAhICAwLQAh4AAvQCAgIlAgQCBQIGAgcCCAIJAkQCCwIMAg0CCAIIAggCCAIIAggCCAIIAggCCAIIAggCCAIIAggCCAIIAhICAwLIAh4AAvQCAgJjAgQCBQIGAgcCCAIJAgoCCwIMAg0CCAIIAggCCAIIAggCCAIIAggCCAIIAggCCAIIAggCCAIIAhICAwLHAh4AAvQCAgIfAgQCBQIGAgcCCAIJAkQCCwIMAg0CCAIIAggCCAIIAggCCAIIAggCCAIIAggCCAIIAggCCAIIAhICAwKzAh4AAvQCAgJDAgQCBQIGAgcCCAIJArICCwIMAg0CCAIIAggCCAIIAggCCAIIAggCCAIIAggCCAIIAggCCAIIAhICAwLKAh4AAvQCAgI1AgQCBQIGAgcCCAIJArICCwIMAg0CCAIIAggCCAIIAggCCAIIAggCCAIIAggCCAIIAggCCAIIAhICAwLBAh4AAvQCAgJBAgQCBQIGAgcCCAIJAgoCCwIMAg0CCAIIAggCCAIIAggCCAIIAggCCAIIAggCCAIIAggCCAIIAhICAwLFAh4AAvQCAgI3AgQCBQIGAgcCCAIJAgoCCwIMAg0CCAIIAggCCAIIAggCCAIIAggCCAIIAggCCAIIAggCCAIIAhICAwI4Ah4AAvQCAgIpAgQCBQIGAgcCCAIJAkQCCwIMAg0CCAIIAggCCAIIAggCCAIIAggCCAIIAggCCAIIAggCCAIIAhICAwLDAh4AAvQCAgJ6AgQCBQIGAgcCCAIJAgoCCwIMAg0CCAIIAggCCAIIAggCCAIIAggCCAIIAggCCAIIAggCCAIIAhICAwLJAh4AAvQCAgJcAgQCBQIGAgcCCAIJAkQCCwIMAg0CCAIIAggCCAIIAggCCAIIAggCCAIIAggCCAIIAggCCAIIAhICAwK+Ah4AAvQCAgIfAgQCBQIGAgcCCAIJArICCwIMAg0CCAIIAggCCAIIAggCCAIIAggCCAIIAggCCAIIAggCCAIIAhICAwJAAh4AAvQCAgJPAgQCBQIGAgcCCAIJArICCwIMAg0CCAIIAggCCAIIAggCCAIIAggCCAIIAggCCAIIAggCCAIIAhICAwK/Ah4AAvQCAgKeAgQCBQIGAgcCCAIJAgoCCwIMAg0CCAIIAggCCAIIAggCCAIIAggCCAIIAggCCAIIAggCCHoAAAQAAggCEgIDAvMCHgAC9AICApwCBAIFAgYCBwIIAgkCRAILAgwCDQIIAggCCAIIAggCCAIIAggCCAIIAggCCAIIAggCCAIIAggCEgIDAvICHgAC9AICAmMCBAIFAgYCBwIIAgkCRAILAgwCDQIIAggCCAIIAggCCAIIAggCCAIIAggCCAIIAggCCAIIAggCEgIDArsCHgAC9AICAloCBAIFAgYCBwIIAgkCCgILAgwCDQIIAggCCAIIAggCCAIIAggCCAIIAggCCAIIAggCCAIIAggCEgIDAroCHgAC9AICAiECBAIFAgYCBwIIAgkCsgILAgwCDQIIAggCCAIIAggCCAIIAggCCAIIAggCCAIIAggCCAIIAggCEgIDAkACHgAC9AICAisCBAIFAgYCBwIIAgkCsgILAgwCDQIIAggCCAIIAggCCAIIAggCCAIIAggCCAIIAggCCAIIAggCEgIDAkACHgAC9AICAkgCBAIFAgYCBwIIAgkCsgILAgwCDQIIAggCCAIIAggCCAIIAggCCAIIAggCCAIIAggCCAIIAggCEgIDArkCHgAC9AICAnoCBAIFAgYCBwIIAgkCRAILAgwCDQIIAggCCAIIAggCCAIIAggCCAIIAggCCAIIAggCCAIIAggCEgIDArYCHgAC9AICAp4CBAIFAgYCBwIIAgkCRAILAgwCDQIIAggCCAIIAggCCAIIAggCCAIIAggCCAIIAggCCAIIAggCEgIDAvECHgAC9AICAp8CBAIFAgYCBwIIAgkCCgILAgwCDQIIAggCCAIIAggCCAIIAggCCAIIAggCCAIIAggCCAIIAggCEgIDAu8CHgAC9AICApgCBAIFAgYCBwIIAgkCsgILAgwCDQIIAggCCAIIAggCCAIIAggCCAIIAggCCAIIAggCCAIIAggCEgIDApkCHgAC9AICAm4CBAIFAgYCBwIIAgkCCgILAgwCDQIIAggCCAIIAggCCAIIAggCCAIIAggCCAIIAggCCAIIAggCEgIDArECHgAC9AICAjUCBAIFAgYCBwIIAgkCRAILAgwCDQIIAggCCAIIAggCCAIIAggCCAIIAggCCAIIAggCCAIIAggCEgIDAq4CHgAC9AICAh0CBAIFAgYCBwIIAgkCsgILAgwCDQIIAggCCAIIAggCCAIIAggCCAIIAggCCAIIAggCCAIIAggCEgIDAuYCHgAC9AICApsCBAIFAgYCBwIIAgkCsgILAgwCDQIIAggCCAIIAggCCAIIAggCCAIIAggCCAIIAggCCAIIAggCEgIDAkACHgAC9AICAicCBAIFAgYCBwIIAgkCRAILAgwCDQIIAggCCAIIAggCCAIIAggCCAIIAnoAAAQACAIIAggCCAIIAggCCAISAgMC6gIeAAL0AgICXAIEAgUCBgIHAggCCQIKAgsCDAINAggCCAIIAggCCAIIAggCCAIIAggCCAIIAggCCAIIAggCCAISAgMCtQIeAAL0AgICNQIEAgUCBgIHAggCCQIKAgsCDAINAggCCAIIAggCCAIIAggCCAIIAggCCAIIAggCCAIIAggCCAISAgMCNgIeAAL0AgICNwIEAgUCBgIHAggCCQKyAgsCDAINAggCCAIIAggCCAIIAggCCAIIAggCCAIIAggCCAIIAggCCAISAgMC4AIeAAL0AgICLQIEAgUCBgIHAggCCQKyAgsCDAINAggCCAIIAggCCAIIAggCCAIIAggCCAIIAggCCAIIAggCCAISAgMCQAIeAAL0AgICnwIEAgUCBgIHAggCCQJEAgsCDAINAggCCAIIAggCCAIIAggCCAIIAggCCAIIAggCCAIIAggCCAISAgMC7gIeAAL0AgICbgIEAgUCBgIHAggCCQJEAgsCDAINAggCCAIIAggCCAIIAggCCAIIAggCCAIIAggCCAIIAggCCAISAgMC5AIeAAL0AgICMQIEAgUCBgIHAggCCQJEAgsCDAINAggCCAIIAggCCAIIAggCCAIIAggCCAIIAggCCAIIAggCCAISAgMC6wIeAAL1AAkzOTY4MTAyNjQCAgIfAgQCBQIGAgcCCAIJAgoCCwIMAg0CCAIIAggCCAIIAggCCAIIAggCCAIIAggCCAIIAggCCAIIAiACAwIgAh4AAvUCAgJXAgQCBQIGAgcCCAIJAgoCCwIMAg0CCAIIAggCCAIIAggCCAIIAggCCAIIAggCCAIIAggCCAIIAiACAwLeAh4AAvUCAgIpAgQCBQIGAgcCCAIJAkQCCwIMAg0CCAIIAggCCAIIAggCCAIIAggCCAIIAggCCAIIAggCCAIIAiACAwLDAh4AAvUCAgJpAgQCBQIGAgcCCAIJAgoCCwIMAg0CCAIIAggCCAIIAggCCAIIAggCCAIIAggCCAIIAggCCAIIAiACAwLdAh4AAvUCAgJBAgQCBQIGAgcCCAIJArICCwIMAg0CCAIIAggCCAIIAggCCAIIAggCCAIIAggCCAIIAggCCAIIAiACAwLhAh4AAvUCAgInAgQCBQIGAgcCCAIJAgoCCwIMAg0CCAIIAggCCAIIAggCCAIIAggCCAIIAggCCAIIAggCCAIIAiACAwIoAh4AAvUCAgIzAgQCBQIGAgcCCAIJArICCwIMAg0CCAIIAggCCAIIAggCCAIIAggCCAIIAggCCAIIAggCCAIIAiACAwLiAh4AAvUCAgIxAgQCBQIGAgcCCAIJAkQCCwIMAnoAAAQADQIIAggCCAIIAggCCAIIAggCCAIIAggCCAIIAggCCAIIAggCIAIDAusCHgAC9QICAjsCBAIFAgYCBwIIAgkCsgILAgwCDQIIAggCCAIIAggCCAIIAggCCAIIAggCCAIIAggCCAIIAggCIAIDAkACHgAC9QICAkgCBAIFAgYCBwIIAgkCRAILAgwCDQIIAggCCAIIAggCCAIIAggCCAIIAggCCAIIAggCCAIIAggCIAIDAsQCHgAC9QICAjcCBAIFAgYCBwIIAgkCsgILAgwCDQIIAggCCAIIAggCCAIIAggCCAIIAggCCAIIAggCCAIIAggCIAIDAuACHgAC9QICAjECBAIFAgYCBwIIAgkCCgILAgwCDQIIAggCCAIIAggCCAIIAggCCAIIAggCCAIIAggCCAIIAggCIAIDAjICHgAC9QICAhsCBAIFAgYCBwIIAgkCRAILAgwCDQIIAggCCAIIAggCCAIIAggCCAIIAggCCAIIAggCCAIIAggCIAIDAtQCHgAC9QICAkgCBAIFAgYCBwIIAgkCCgILAgwCDQIIAggCCAIIAggCCAIIAggCCAIIAggCCAIIAggCCAIIAggCIAIDAtUCHgAC9QICAk8CBAIFAgYCBwIIAgkCCgILAgwCDQIIAggCCAIIAggCCAIIAggCCAIIAggCCAIIAggCCAIIAggCIAIDAsYCHgAC9QICAjsCBAIFAgYCBwIIAgkCRAILAgwCDQIIAggCCAIIAggCCAIIAggCCAIIAggCCAIIAggCCAIIAggCIAIDAtgCHgAC9QICAikCBAIFAgYCBwIIAgkCCgILAgwCDQIIAggCCAIIAggCCAIIAggCCAIIAggCCAIIAggCCAIIAggCIAIDAioCHgAC9QICAloCBAIFAgYCBwIIAgkCsgILAgwCDQIIAggCCAIIAggCCAIIAggCCAIIAggCCAIIAggCCAIIAggCIAIDAtoCHgAC9QICAiMCBAIFAgYCBwIIAgkCsgILAgwCDQIIAggCCAIIAggCCAIIAggCCAIIAggCCAIIAggCCAIIAggCIAIDAkACHgAC9QICAkMCBAIFAgYCBwIIAgkCRAILAgwCDQIIAggCCAIIAggCCAIIAggCCAIIAggCCAIIAggCCAIIAggCIAIDAtkCHgAC9QICAiUCBAIFAgYCBwIIAgkCsgILAgwCDQIIAggCCAIIAggCCAIIAggCCAIIAggCCAIIAggCCAIIAggCIAIDAtsCHgAC9QICAjUCBAIFAgYCBwIIAgkCRAILAgwCDQIIAggCCAIIAggCCAIIAggCCAIIAggCCAIIAggCCAIIAggCIAIDAq4CHgAC9QICAmkCBAIFAgYCB3oAAAQAAggCCQJEAgsCDAINAggCCAIIAggCCAIIAggCCAIIAggCCAIIAggCCAIIAggCCAIgAgMCsAIeAAL1AgICbgIEAgUCBgIHAggCCQKyAgsCDAINAggCCAIIAggCCAIIAggCCAIIAggCCAIIAggCCAIIAggCCAIgAgMC0wIeAAL1AgICIwIEAgUCBgIHAggCCQJEAgsCDAINAggCCAIIAggCCAIIAggCCAIIAggCCAIIAggCCAIIAggCCAIgAgMC0AIeAAL1AgICLwIEAgUCBgIHAggCCQKyAgsCDAINAggCCAIIAggCCAIIAggCCAIIAggCCAIIAggCCAIIAggCCAIgAgMC0gIeAAL1AgICMQIEAgUCBgIHAggCCQKyAgsCDAINAggCCAIIAggCCAIIAggCCAIIAggCCAIIAggCCAIIAggCCAIgAgMCuAIeAAL1AgICNwIEAgUCBgIHAggCCQIKAgsCDAINAggCCAIIAggCCAIIAggCCAIIAggCCAIIAggCCAIIAggCCAIgAgMCOAIeAAL1AgICHQIEAgUCBgIHAggCCQIKAgsCDAINAggCCAIIAggCCAIIAggCCAIIAggCCAIIAggCCAIIAggCCAIgAgMCHgIeAAL1AgICegIEAgUCBgIHAggCCQIKAgsCDAINAggCCAIIAggCCAIIAggCCAIIAggCCAIIAggCCAIIAggCCAIgAgMCyQIeAAL1AgICYwIEAgUCBgIHAggCCQIKAgsCDAINAggCCAIIAggCCAIIAggCCAIIAggCCAIIAggCCAIIAggCCAIgAgMCxwIeAAL1AgICLQIEAgUCBgIHAggCCQIKAgsCDAINAggCCAIIAggCCAIIAggCCAIIAggCCAIIAggCCAIIAggCCAIgAgMCLgIeAAL1AgICXAIEAgUCBgIHAggCCQKyAgsCDAINAggCCAIIAggCCAIIAggCCAIIAggCCAIIAggCCAIIAggCCAIgAgMCzAIeAAL1AgICHwIEAgUCBgIHAggCCQJEAgsCDAINAggCCAIIAggCCAIIAggCCAIIAggCCAIIAggCCAIIAggCCAIgAgMCswIeAAL1AgICVwIEAgUCBgIHAggCCQJEAgsCDAINAggCCAIIAggCCAIIAggCCAIIAggCCAIIAggCCAIIAggCCAIgAgMCzgIeAAL1AgICWgIEAgUCBgIHAggCCQJEAgsCDAINAggCCAIIAggCCAIIAggCCAIIAggCCAIIAggCCAIIAggCCAIgAgMCzQIeAAL1AgICJQIEAgUCBgIHAggCCQJEAgsCDAINAggCCAIIAggCCAIIAggCCAIIAggCCAIIAggCCAIIAggCCAIgAgMCyAIeAAL1AnoAAAQAAgJDAgQCBQIGAgcCCAIJArICCwIMAg0CCAIIAggCCAIIAggCCAIIAggCCAIIAggCCAIIAggCCAIIAiACAwLKAh4AAvUCAgI7AgQCBQIGAgcCCAIJAgoCCwIMAg0CCAIIAggCCAIIAggCCAIIAggCCAIIAggCCAIIAggCCAIIAiACAwI8Ah4AAvUCAgIbAgQCBQIGAgcCCAIJArICCwIMAg0CCAIIAggCCAIIAggCCAIIAggCCAIIAggCCAIIAggCCAIIAiACAwLLAh4AAvUCAgIjAgQCBQIGAgcCCAIJAgoCCwIMAg0CCAIIAggCCAIIAggCCAIIAggCCAIIAggCCAIIAggCCAIIAiACAwIkAh4AAvUCAgJpAgQCBQIGAgcCCAIJArICCwIMAg0CCAIIAggCCAIIAggCCAIIAggCCAIIAggCCAIIAggCCAIIAiACAwLCAh4AAvUCAgIzAgQCBQIGAgcCCAIJAgoCCwIMAg0CCAIIAggCCAIIAggCCAIIAggCCAIIAggCCAIIAggCCAIIAiACAwI0Ah4AAvUCAgIvAgQCBQIGAgcCCAIJAkQCCwIMAg0CCAIIAggCCAIIAggCCAIIAggCCAIIAggCCAIIAggCCAIIAiACAwLcAh4AAvUCAgJBAgQCBQIGAgcCCAIJAgoCCwIMAg0CCAIIAggCCAIIAggCCAIIAggCCAIIAggCCAIIAggCCAIIAiACAwLFAh4AAvUCAgItAgQCBQIGAgcCCAIJArICCwIMAg0CCAIIAggCCAIIAggCCAIIAggCCAIIAggCCAIIAggCCAIIAiACAwJAAh4AAvUCAgJ6AgQCBQIGAgcCCAIJArICCwIMAg0CCAIIAggCCAIIAggCCAIIAggCCAIIAggCCAIIAggCCAIIAiACAwLfAh4AAvUCAgJuAgQCBQIGAgcCCAIJAkQCCwIMAg0CCAIIAggCCAIIAggCCAIIAggCCAIIAggCCAIIAggCCAIIAiACAwLkAh4AAvUCAgI1AgQCBQIGAgcCCAIJArICCwIMAg0CCAIIAggCCAIIAggCCAIIAggCCAIIAggCCAIIAggCCAIIAiACAwLBAh4AAvUCAgIlAgQCBQIGAgcCCAIJAgoCCwIMAg0CCAIIAggCCAIIAggCCAIIAggCCAIIAggCCAIIAggCCAIIAiACAwImAh4AAvUCAgJaAgQCBQIGAgcCCAIJAgoCCwIMAg0CCAIIAggCCAIIAggCCAIIAggCCAIIAggCCAIIAggCCAIIAiACAwK6Ah4AAvUCAgJPAgQCBQIGAgcCCAIJArICCwIMAg0CCAIIAggCCAIIAggCCAIIAggCCAIIAggCCAIIAggCCAIIAnoAAAQAIAIDAr8CHgAC9QICAh0CBAIFAgYCBwIIAgkCRAILAgwCDQIIAggCCAIIAggCCAIIAggCCAIIAggCCAIIAggCCAIIAggCIAIDArwCHgAC9QICAlcCBAIFAgYCBwIIAgkCsgILAgwCDQIIAggCCAIIAggCCAIIAggCCAIIAggCCAIIAggCCAIIAggCIAIDAr0CHgAC9QICAlwCBAIFAgYCBwIIAgkCRAILAgwCDQIIAggCCAIIAggCCAIIAggCCAIIAggCCAIIAggCCAIIAggCIAIDAr4CHgAC9QICAmMCBAIFAgYCBwIIAgkCRAILAgwCDQIIAggCCAIIAggCCAIIAggCCAIIAggCCAIIAggCCAIIAggCIAIDArsCHgAC9QICAh8CBAIFAgYCBwIIAgkCsgILAgwCDQIIAggCCAIIAggCCAIIAggCCAIIAggCCAIIAggCCAIIAggCIAIDAkACHgAC9QICAicCBAIFAgYCBwIIAgkCsgILAgwCDQIIAggCCAIIAggCCAIIAggCCAIIAggCCAIIAggCCAIIAggCIAIDAsACHgAC9QICAm4CBAIFAgYCBwIIAgkCCgILAgwCDQIIAggCCAIIAggCCAIIAggCCAIIAggCCAIIAggCCAIIAggCIAIDArECHgAC9QICAi8CBAIFAgYCBwIIAgkCCgILAgwCDQIIAggCCAIIAggCCAIIAggCCAIIAggCCAIIAggCCAIIAggCIAIDAjACHgAC9QICAhsCBAIFAgYCBwIIAgkCCgILAgwCDQIIAggCCAIIAggCCAIIAggCCAIIAggCCAIIAggCCAIIAggCIAIDAhwCHgAC9QICAkgCBAIFAgYCBwIIAgkCsgILAgwCDQIIAggCCAIIAggCCAIIAggCCAIIAggCCAIIAggCCAIIAggCIAIDArkCHgAC9QICAlwCBAIFAgYCBwIIAgkCCgILAgwCDQIIAggCCAIIAggCCAIIAggCCAIIAggCCAIIAggCCAIIAggCIAIDArUCHgAC9QICAjMCBAIFAgYCBwIIAgkCRAILAgwCDQIIAggCCAIIAggCCAIIAggCCAIIAggCCAIIAggCCAIIAggCIAIDAtYCHgAC9QICAjcCBAIFAgYCBwIIAgkCRAILAgwCDQIIAggCCAIIAggCCAIIAggCCAIIAggCCAIIAggCCAIIAggCIAIDAtcCHgAC9QICAkECBAIFAgYCBwIIAgkCRAILAgwCDQIIAggCCAIIAggCCAIIAggCCAIIAggCCAIIAggCCAIIAggCIAIDAtECHgAC9QICAi0CBAIFAgYCBwIIAgkCRAILAgwCDQIIAggCCAIIAggCCAIIAggCCAIIAggCCHoAAAQAAggCCAIIAggCCAIgAgMCtAIeAAL1AgICegIEAgUCBgIHAggCCQJEAgsCDAINAggCCAIIAggCCAIIAggCCAIIAggCCAIIAggCCAIIAggCCAIgAgMCtgIeAAL1AgICKQIEAgUCBgIHAggCCQKyAgsCDAINAggCCAIIAggCCAIIAggCCAIIAggCCAIIAggCCAIIAggCCAIgAgMCtwIeAAL1AgICTwIEAgUCBgIHAggCCQJEAgsCDAINAggCCAIIAggCCAIIAggCCAIIAggCCAIIAggCCAIIAggCCAIgAgMC5wIeAAL1AgICJwIEAgUCBgIHAggCCQJEAgsCDAINAggCCAIIAggCCAIIAggCCAIIAggCCAIIAggCCAIIAggCCAIgAgMC6gIeAAL1AgICYwIEAgUCBgIHAggCCQKyAgsCDAINAggCCAIIAggCCAIIAggCCAIIAggCCAIIAggCCAIIAggCCAIgAgMC5QIeAAL1AgICQwIEAgUCBgIHAggCCQIKAgsCDAINAggCCAIIAggCCAIIAggCCAIIAggCCAIIAggCCAIIAggCCAIgAgMC6QIeAAL1AgICNQIEAgUCBgIHAggCCQIKAgsCDAINAggCCAIIAggCCAIIAggCCAIIAggCCAIIAggCCAIIAggCCAIgAgMCNgIeAAL1AgICHQIEAgUCBgIHAggCCQKyAgsCDAINAggCCAIIAggCCAIIAggCCAIIAggCCAIIAggCCAIIAggCCAIgAgMC5gIeAAL2AAkzOTY4MTI1ODQCAgIxAgQCBQIGAgcCCAIJAgoCCwIMAg0CCAIIAggCCAIIAggCCAIIAggCCAIIAggCCAIIAggCCAIIAiICAwIyAh4AAvYCAgIpAgQCBQIGAgcCCAIJAgoCCwIMAg0CCAIIAggCCAIIAggCCAIIAggCCAIIAggCCAIIAggCCAIIAiICAwIqAh4AAvYCAgJaAgQCBQIGAgcCCAIJArICCwIMAg0CCAIIAggCCAIIAggCCAIIAggCCAIIAggCCAIIAggCCAIIAiICAwLaAh4AAvYCAgJBAgQCBQIGAgcCCAIJArICCwIMAg0CCAIIAggCCAIIAggCCAIIAggCCAIIAggCCAIIAggCCAIIAiICAwLhAh4AAvYCAgInAgQCBQIGAgcCCAIJAgoCCwIMAg0CCAIIAggCCAIIAggCCAIIAggCCAIIAggCCAIIAggCCAIIAiICAwIoAh4AAvYCAgIlAgQCBQIGAgcCCAIJArICCwIMAg0CCAIIAggCCAIIAggCCAIIAggCCAIIAggCCAIIAggCCAIIAiICAwLbAh4AAvYCAgJPAgQCBQIGAgcCCAIJAgoCCwIMAg0CCHoAAAQAAggCCAIIAggCCAIIAggCCAIIAggCCAIIAggCCAIIAggCIgIDAsYCHgAC9gICAkMCBAIFAgYCBwIIAgkCRAILAgwCDQIIAggCCAIIAggCCAIIAggCCAIIAggCCAIIAggCCAIIAggCIgIDAtkCHgAC9gICAhsCBAIFAgYCBwIIAgkCRAILAgwCDQIIAggCCAIIAggCCAIIAggCCAIIAggCCAIIAggCCAIIAggCIgIDAtQCHgAC9gICAiMCBAIFAgYCBwIIAgkCsgILAgwCDQIIAggCCAIIAggCCAIIAggCCAIIAggCCAIIAggCCAIIAggCIgIDAkACHgAC9gICAiMCBAIFAgYCBwIIAgkCRAILAgwCDQIIAggCCAIIAggCCAIIAggCCAIIAggCCAIIAggCCAIIAggCIgIDAtACHgAC9gICAhsCBAIFAgYCBwIIAgkCCgILAgwCDQIIAggCCAIIAggCCAIIAggCCAIIAggCCAIIAggCCAIIAggCIgIDAhwCHgAC9gICAm4CBAIFAgYCBwIIAgkCsgILAgwCDQIIAggCCAIIAggCCAIIAggCCAIIAggCCAIIAggCCAIIAggCIgIDAtMCHgAC9gICAjMCBAIFAgYCBwIIAgkCRAILAgwCDQIIAggCCAIIAggCCAIIAggCCAIIAggCCAIIAggCCAIIAggCIgIDAtYCHgAC9gICAjcCBAIFAgYCBwIIAgkCRAILAgwCDQIIAggCCAIIAggCCAIIAggCCAIIAggCCAIIAggCCAIIAggCIgIDAtcCHgAC9gICAkgCBAIFAgYCBwIIAgkCCgILAgwCDQIIAggCCAIIAggCCAIIAggCCAIIAggCCAIIAggCCAIIAggCIgIDAtUCHgAC9gICAi8CBAIFAgYCBwIIAgkCsgILAgwCDQIIAggCCAIIAggCCAIIAggCCAIIAggCCAIIAggCCAIIAggCIgIDAtICHgAC9gICAkECBAIFAgYCBwIIAgkCRAILAgwCDQIIAggCCAIIAggCCAIIAggCCAIIAggCCAIIAggCCAIIAggCIgIDAtECHgAC9gICAk8CBAIFAgYCBwIIAgkCRAILAgwCDQIIAggCCAIIAggCCAIIAggCCAIIAggCCAIIAggCCAIIAggCIgIDAucCHgAC9gICAicCBAIFAgYCBwIIAgkCRAILAgwCDQIIAggCCAIIAggCCAIIAggCCAIIAggCCAIIAggCCAIIAggCIgIDAuoCHgAC9gICAh0CBAIFAgYCBwIIAgkCsgILAgwCDQIIAggCCAIIAggCCAIIAggCCAIIAggCCAIIAggCCAIIAggCIgIDAuYCHgAC9gICAmMCBAIFAgYCBwIIAnoAAAQACQKyAgsCDAINAggCCAIIAggCCAIIAggCCAIIAggCCAIIAggCCAIIAggCCAIiAgMC5QIeAAL2AgICXAIEAgUCBgIHAggCCQIKAgsCDAINAggCCAIIAggCCAIIAggCCAIIAggCCAIIAggCCAIIAggCCAIiAgMCtQIeAAL2AgICQwIEAgUCBgIHAggCCQIKAgsCDAINAggCCAIIAggCCAIIAggCCAIIAggCCAIIAggCCAIIAggCCAIiAgMC6QIeAAL2AgICVwIEAgUCBgIHAggCCQIKAgsCDAINAggCCAIIAggCCAIIAggCCAIIAggCCAIIAggCCAIIAggCCAIiAgMC3gIeAAL2AgICIwIEAgUCBgIHAggCCQIKAgsCDAINAggCCAIIAggCCAIIAggCCAIIAggCCAIIAggCCAIIAggCCAIiAgMCJAIeAAL2AgICHwIEAgUCBgIHAggCCQIKAgsCDAINAggCCAIIAggCCAIIAggCCAIIAggCCAIIAggCCAIIAggCCAIiAgMCIAIeAAL2AgICegIEAgUCBgIHAggCCQKyAgsCDAINAggCCAIIAggCCAIIAggCCAIIAggCCAIIAggCCAIIAggCCAIiAgMC3wIeAAL2AgICNQIEAgUCBgIHAggCCQIKAgsCDAINAggCCAIIAggCCAIIAggCCAIIAggCCAIIAggCCAIIAggCCAIiAgMCNgIeAAL2AgICNwIEAgUCBgIHAggCCQKyAgsCDAINAggCCAIIAggCCAIIAggCCAIIAggCCAIIAggCCAIIAggCCAIiAgMC4AIeAAL2AgICMwIEAgUCBgIHAggCCQKyAgsCDAINAggCCAIIAggCCAIIAggCCAIIAggCCAIIAggCCAIIAggCCAIiAgMC4gIeAAL2AgICLwIEAgUCBgIHAggCCQJEAgsCDAINAggCCAIIAggCCAIIAggCCAIIAggCCAIIAggCCAIIAggCCAIiAgMC3AIeAAL2AgICMQIEAgUCBgIHAggCCQJEAgsCDAINAggCCAIIAggCCAIIAggCCAIIAggCCAIIAggCCAIIAggCCAIiAgMC6wIeAAL2AgICLQIEAgUCBgIHAggCCQKyAgsCDAINAggCCAIIAggCCAIIAggCCAIIAggCCAIIAggCCAIIAggCCAIiAgMCQAIeAAL2AgICaQIEAgUCBgIHAggCCQIKAgsCDAINAggCCAIIAggCCAIIAggCCAIIAggCCAIIAggCCAIIAggCCAIiAgMC3QIeAAL2AgICbgIEAgUCBgIHAggCCQJEAgsCDAINAggCCAIIAggCCAIIAggCCAIIAggCCAIIAggCCAIIAggCCAIiAgMC5AIeAAL2AgICJ3oAAAQAAgQCBQIGAgcCCAIJArICCwIMAg0CCAIIAggCCAIIAggCCAIIAggCCAIIAggCCAIIAggCCAIIAiICAwLAAh4AAvYCAgJaAgQCBQIGAgcCCAIJAgoCCwIMAg0CCAIIAggCCAIIAggCCAIIAggCCAIIAggCCAIIAggCCAIIAiICAwK6Ah4AAvYCAgJPAgQCBQIGAgcCCAIJArICCwIMAg0CCAIIAggCCAIIAggCCAIIAggCCAIIAggCCAIIAggCCAIIAiICAwK/Ah4AAvYCAgIlAgQCBQIGAgcCCAIJAgoCCwIMAg0CCAIIAggCCAIIAggCCAIIAggCCAIIAggCCAIIAggCCAIIAiICAwImAh4AAvYCAgIfAgQCBQIGAgcCCAIJArICCwIMAg0CCAIIAggCCAIIAggCCAIIAggCCAIIAggCCAIIAggCCAIIAiICAwJAAh4AAvYCAgJjAgQCBQIGAgcCCAIJAkQCCwIMAg0CCAIIAggCCAIIAggCCAIIAggCCAIIAggCCAIIAggCCAIIAiICAwK7Ah4AAvYCAgIdAgQCBQIGAgcCCAIJAkQCCwIMAg0CCAIIAggCCAIIAggCCAIIAggCCAIIAggCCAIIAggCCAIIAiICAwK8Ah4AAvYCAgJcAgQCBQIGAgcCCAIJAkQCCwIMAg0CCAIIAggCCAIIAggCCAIIAggCCAIIAggCCAIIAggCCAIIAiICAwK+Ah4AAvYCAgI1AgQCBQIGAgcCCAIJAkQCCwIMAg0CCAIIAggCCAIIAggCCAIIAggCCAIIAggCCAIIAggCCAIIAiICAwKuAh4AAvYCAgJuAgQCBQIGAgcCCAIJAgoCCwIMAg0CCAIIAggCCAIIAggCCAIIAggCCAIIAggCCAIIAggCCAIIAiICAwKxAh4AAvYCAgIvAgQCBQIGAgcCCAIJAgoCCwIMAg0CCAIIAggCCAIIAggCCAIIAggCCAIIAggCCAIIAggCCAIIAiICAwIwAh4AAvYCAgJXAgQCBQIGAgcCCAIJArICCwIMAg0CCAIIAggCCAIIAggCCAIIAggCCAIIAggCCAIIAggCCAIIAiICAwK9Ah4AAvYCAgJIAgQCBQIGAgcCCAIJArICCwIMAg0CCAIIAggCCAIIAggCCAIIAggCCAIIAggCCAIIAggCCAIIAiICAwK5Ah4AAvYCAgIxAgQCBQIGAgcCCAIJArICCwIMAg0CCAIIAggCCAIIAggCCAIIAggCCAIIAggCCAIIAggCCAIIAiICAwK4Ah4AAvYCAgIpAgQCBQIGAgcCCAIJArICCwIMAg0CCAIIAggCCAIIAggCCAIIAggCCAIIAggCCAIIAggCCAIIAiICA3oAAAQAArcCHgAC9gICAnoCBAIFAgYCBwIIAgkCRAILAgwCDQIIAggCCAIIAggCCAIIAggCCAIIAggCCAIIAggCCAIIAggCIgIDArYCHgAC9gICAi0CBAIFAgYCBwIIAgkCRAILAgwCDQIIAggCCAIIAggCCAIIAggCCAIIAggCCAIIAggCCAIIAggCIgIDArQCHgAC9gICAmkCBAIFAgYCBwIIAgkCRAILAgwCDQIIAggCCAIIAggCCAIIAggCCAIIAggCCAIIAggCCAIIAggCIgIDArACHgAC9gICAmMCBAIFAgYCBwIIAgkCCgILAgwCDQIIAggCCAIIAggCCAIIAggCCAIIAggCCAIIAggCCAIIAggCIgIDAscCHgAC9gICAi0CBAIFAgYCBwIIAgkCCgILAgwCDQIIAggCCAIIAggCCAIIAggCCAIIAggCCAIIAggCCAIIAggCIgIDAi4CHgAC9gICAjcCBAIFAgYCBwIIAgkCCgILAgwCDQIIAggCCAIIAggCCAIIAggCCAIIAggCCAIIAggCCAIIAggCIgIDAjgCHgAC9gICAh0CBAIFAgYCBwIIAgkCCgILAgwCDQIIAggCCAIIAggCCAIIAggCCAIIAggCCAIIAggCCAIIAggCIgIDAh4CHgAC9gICAlwCBAIFAgYCBwIIAgkCsgILAgwCDQIIAggCCAIIAggCCAIIAggCCAIIAggCCAIIAggCCAIIAggCIgIDAswCHgAC9gICAloCBAIFAgYCBwIIAgkCRAILAgwCDQIIAggCCAIIAggCCAIIAggCCAIIAggCCAIIAggCCAIIAggCIgIDAs0CHgAC9gICAiUCBAIFAgYCBwIIAgkCRAILAgwCDQIIAggCCAIIAggCCAIIAggCCAIIAggCCAIIAggCCAIIAggCIgIDAsgCHgAC9gICAh8CBAIFAgYCBwIIAgkCRAILAgwCDQIIAggCCAIIAggCCAIIAggCCAIIAggCCAIIAggCCAIIAggCIgIDArMCHgAC9gICAlcCBAIFAgYCBwIIAgkCRAILAgwCDQIIAggCCAIIAggCCAIIAggCCAIIAggCCAIIAggCCAIIAggCIgIDAs4CHgAC9gICAhsCBAIFAgYCBwIIAgkCsgILAgwCDQIIAggCCAIIAggCCAIIAggCCAIIAggCCAIIAggCCAIIAggCIgIDAssCHgAC9gICAjUCBAIFAgYCBwIIAgkCsgILAgwCDQIIAggCCAIIAggCCAIIAggCCAIIAggCCAIIAggCCAIIAggCIgIDAsECHgAC9gICAikCBAIFAgYCBwIIAgkCRAILAgwCDQIIAggCCAIIAggCCAIIAggCCAIIAggCCAIIAnoAAAQACAIIAggCCAIiAgMCwwIeAAL2AgICQQIEAgUCBgIHAggCCQIKAgsCDAINAggCCAIIAggCCAIIAggCCAIIAggCCAIIAggCCAIIAggCCAIiAgMCxQIeAAL2AgICMwIEAgUCBgIHAggCCQIKAgsCDAINAggCCAIIAggCCAIIAggCCAIIAggCCAIIAggCCAIIAggCCAIiAgMCNAIeAAL2AgICQwIEAgUCBgIHAggCCQKyAgsCDAINAggCCAIIAggCCAIIAggCCAIIAggCCAIIAggCCAIIAggCCAIiAgMCygIeAAL2AgICaQIEAgUCBgIHAggCCQKyAgsCDAINAggCCAIIAggCCAIIAggCCAIIAggCCAIIAggCCAIIAggCCAIiAgMCwgIeAAL2AgICegIEAgUCBgIHAggCCQIKAgsCDAINAggCCAIIAggCCAIIAggCCAIIAggCCAIIAggCCAIIAggCCAIiAgMCyQIeAAL2AgICSAIEAgUCBgIHAggCCQJEAgsCDAINAggCCAIIAggCCAIIAggCCAIIAggCCAIIAggCCAIIAggCCAIiAgMCxAIeAAL3AAk1MzI5MjEzMzYCAgKbAgQCBQIGAgcCCAIJAgoCCwIMAg0CCAIIAggCCAIIAggCCAIIAggCCAIIAggCCAIIAggCCAIIAhYCAwLzAh4AAvcCAgIrAgQCBQIGAgcCCAIJAgoCCwIMAg0CCAIIAggCCAIIAggCCAIIAggCCAIIAggCCAIIAggCCAIIAhYCAwIsAh4AAvcCAgI7AgQCBQIGAgcCCAIJAkQCCwIMAg0CCAIIAggCCAIIAggCCAIIAggCCAIIAggCCAIIAggCCAIIAhYCAwLYAh4AAvcCAgJDAgQCBQIGAgcCCAIJAkQCCwIMAg0CCAIIAggCCAIIAggCCAIIAggCCAIIAggCCAIIAggCCAIIAhYCAwLZAh4AAvcCAgIlAgQCBQIGAgcCCAIJArICCwIMAg0CCAIIAggCCAIIAggCCAIIAggCCAIIAggCCAIIAggCCAIIAhYCAwLbAh4AAvcCAgIbAgQCBQIGAgcCCAIJAkQCCwIMAg0CCAIIAggCCAIIAggCCAIIAggCCAIIAggCCAIIAggCCAIIAhYCAwLUAh4AAvcCAgJcAgQCBQIGAgcCCAIJArICCwIMAg0CCAIIAggCCAIIAggCCAIIAggCCAIIAggCCAIIAggCCAIIAhYCAwLMAh4AAvcCAgJBAgQCBQIGAgcCCAIJArICCwIMAg0CCAIIAggCCAIIAggCCAIIAggCCAIIAggCCAIIAggCCAIIAhYCAwLhAh4AAvcCAgInAgQCBQIGAgcCCAIJAgoCCwIMAg0CCAIIAnoAAAQACAIIAggCCAIIAggCCAIIAggCCAIIAggCCAIIAggCFgIDAigCHgAC9wICAi0CBAIFAgYCBwIIAgkCsgILAgwCDQIIAggCCAIIAggCCAIIAggCCAIIAggCCAIIAggCCAIIAggCFgIDAkACHgAC9wICAmkCBAIFAgYCBwIIAgkCsgILAgwCDQIIAggCCAIIAggCCAIIAggCCAIIAggCCAIIAggCCAIIAggCFgIDAsICHgAC9wICAmkCBAIFAgYCBwIIAgkCCgILAgwCDQIIAggCCAIIAggCCAIIAggCCAIIAggCCAIIAggCCAIIAggCFgIDAt0CHgAC9wICApsCBAIFAgYCBwIIAgkCRAILAgwCDQIIAggCCAIIAggCCAIIAggCCAIIAggCCAIIAggCCAIIAggCFgIDAvECHgAC9wICAlcCBAIFAgYCBwIIAgkCsgILAgwCDQIIAggCCAIIAggCCAIIAggCCAIIAggCCAIIAggCCAIIAggCFgIDAr0CHgAC9wICAkMCBAIFAgYCBwIIAgkCCgILAgwCDQIIAggCCAIIAggCCAIIAggCCAIIAggCCAIIAggCCAIIAggCFgIDAukCHgAC9wICAiMCBAIFAgYCBwIIAgkCsgILAgwCDQIIAggCCAIIAggCCAIIAggCCAIIAggCCAIIAggCCAIIAggCFgIDAkACHgAC9wICAjkCBAIFAgYCBwIIAgkCCgILAgwCDQIIAggCCAIIAggCCAIIAggCCAIIAggCCAIIAggCCAIIAggCFgIDAjoCHgAC9wICAh0CBAIFAgYCBwIIAgkCsgILAgwCDQIIAggCCAIIAggCCAIIAggCCAIIAggCCAIIAggCCAIIAggCFgIDAuYCHgAC9wICAjECBAIFAgYCBwIIAgkCCgILAgwCDQIIAggCCAIIAggCCAIIAggCCAIIAggCCAIIAggCCAIIAggCFgIDAjICHgAC9wICAicCBAIFAgYCBwIIAgkCRAILAgwCDQIIAggCCAIIAggCCAIIAggCCAIIAggCCAIIAggCCAIIAggCFgIDAuoCHgAC9wICAjMCBAIFAgYCBwIIAgkCRAILAgwCDQIIAggCCAIIAggCCAIIAggCCAIIAggCCAIIAggCCAIIAggCFgIDAtYCHgAC9wICAhsCBAIFAgYCBwIIAgkCCgILAgwCDQIIAggCCAIIAggCCAIIAggCCAIIAggCCAIIAggCCAIIAggCFgIDAhwCHgAC9wICAnoCBAIFAgYCBwIIAgkCRAILAgwCDQIIAggCCAIIAggCCAIIAggCCAIIAggCCAIIAggCCAIIAggCFgIDArYCHgAC9wICAm4CBAIFAgYCBwIIAgkCCnoAAAQAAgsCDAINAggCCAIIAggCCAIIAggCCAIIAggCCAIIAggCCAIIAggCCAIWAgMCsQIeAAL3AgICnwIEAgUCBgIHAggCCQIKAgsCDAINAggCCAIIAggCCAIIAggCCAIIAggCCAIIAggCCAIIAggCCAIWAgMC7wIeAAL3AgICKwIEAgUCBgIHAggCCQKyAgsCDAINAggCCAIIAggCCAIIAggCCAIIAggCCAIIAggCCAIIAggCCAIWAgMCQAIeAAL3AgICOQIEAgUCBgIHAggCCQJEAgsCDAINAggCCAIIAggCCAIIAggCCAIIAggCCAIIAggCCAIIAggCCAIWAgMCrwIeAAL3AgICAwIEAgUCBgIHAggCCQKyAgsCDAINAggCCAIIAggCCAIIAggCCAIIAggCCAIIAggCCAIIAggCCAIWAgMCQAIeAAL3AgICYwIEAgUCBgIHAggCCQJEAgsCDAINAggCCAIIAggCCAIIAggCCAIIAggCCAIIAggCCAIIAggCCAIWAgMCuwIeAAL3AgICVwIEAgUCBgIHAggCCQJEAgsCDAINAggCCAIIAggCCAIIAggCCAIIAggCCAIIAggCCAIIAggCCAIWAgMCzgIeAAL3AgICJQIEAgUCBgIHAggCCQIKAgsCDAINAggCCAIIAggCCAIIAggCCAIIAggCCAIIAggCCAIIAggCCAIWAgMCJgIeAAL3AgICnAIEAgUCBgIHAggCCQJEAgsCDAINAggCCAIIAggCCAIIAggCCAIIAggCCAIIAggCCAIIAggCCAIWAgMC8gIeAAL3AgICegIEAgUCBgIHAggCCQIKAgsCDAINAggCCAIIAggCCAIIAggCCAIIAggCCAIIAggCCAIIAggCCAIWAgMCyQIeAAL3AgICLwIEAgUCBgIHAggCCQJEAgsCDAINAggCCAIIAggCCAIIAggCCAIIAggCCAIIAggCCAIIAggCCAIWAgMC3AIeAAL3AgICOwIEAgUCBgIHAggCCQKyAgsCDAINAggCCAIIAggCCAIIAggCCAIIAggCCAIIAggCCAIIAggCCAIWAgMCQAIeAAL3AgICIwIEAgUCBgIHAggCCQIKAgsCDAINAggCCAIIAggCCAIIAggCCAIIAggCCAIIAggCCAIIAggCCAIWAgMCJAIeAAL3AgICNQIEAgUCBgIHAggCCQKyAgsCDAINAggCCAIIAggCCAIIAggCCAIIAggCCAIIAggCCAIIAggCCAIWAgMCwQIeAAL3AgICKQIEAgUCBgIHAggCCQJEAgsCDAINAggCCAIIAggCCAIIAggCCAIIAggCCAIIAggCCAIIAggCCAIWAgMCwwIeAAL3AgICMwIEAnoAAAQABQIGAgcCCAIJAgoCCwIMAg0CCAIIAggCCAIIAggCCAIIAggCCAIIAggCCAIIAggCCAIIAhYCAwI0Ah4AAvcCAgJXAgQCBQIGAgcCCAIJAgoCCwIMAg0CCAIIAggCCAIIAggCCAIIAggCCAIIAggCCAIIAggCCAIIAhYCAwLeAh4AAvcCAgIlAgQCBQIGAgcCCAIJAkQCCwIMAg0CCAIIAggCCAIIAggCCAIIAggCCAIIAggCCAIIAggCCAIIAhYCAwLIAh4AAvcCAgI7AgQCBQIGAgcCCAIJAgoCCwIMAg0CCAIIAggCCAIIAggCCAIIAggCCAIIAggCCAIIAggCCAIIAhYCAwI8Ah4AAvcCAgInAgQCBQIGAgcCCAIJArICCwIMAg0CCAIIAggCCAIIAggCCAIIAggCCAIIAggCCAIIAggCCAIIAhYCAwLAAh4AAvcCAgJjAgQCBQIGAgcCCAIJAgoCCwIMAg0CCAIIAggCCAIIAggCCAIIAggCCAIIAggCCAIIAggCCAIIAhYCAwLHAh4AAvcCAgIjAgQCBQIGAgcCCAIJAkQCCwIMAg0CCAIIAggCCAIIAggCCAIIAggCCAIIAggCCAIIAggCCAIIAhYCAwLQAh4AAvcCAgJuAgQCBQIGAgcCCAIJArICCwIMAg0CCAIIAggCCAIIAggCCAIIAggCCAIIAggCCAIIAggCCAIIAhYCAwLTAh4AAvcCAgKfAgQCBQIGAgcCCAIJArICCwIMAg0CCAIIAggCCAIIAggCCAIIAggCCAIIAggCCAIIAggCCAIIAhYCAwJAAh4AAvcCAgJpAgQCBQIGAgcCCAIJAkQCCwIMAg0CCAIIAggCCAIIAggCCAIIAggCCAIIAggCCAIIAggCCAIIAhYCAwKwAh4AAvcCAgKcAgQCBQIGAgcCCAIJAgoCCwIMAg0CCAIIAggCCAIIAggCCAIIAggCCAIIAggCCAIIAggCCAIIAhYCAwLwAh4AAvcCAgIxAgQCBQIGAgcCCAIJArICCwIMAg0CCAIIAggCCAIIAggCCAIIAggCCAIIAggCCAIIAggCCAIIAhYCAwK4Ah4AAvcCAgI3AgQCBQIGAgcCCAIJAkQCCwIMAg0CCAIIAggCCAIIAggCCAIIAggCCAIIAggCCAIIAggCCAIIAhYCAwLXAh4AAvcCAgIpAgQCBQIGAgcCCAIJAgoCCwIMAg0CCAIIAggCCAIIAggCCAIIAggCCAIIAggCCAIIAggCCAIIAhYCAwIqAh4AAvcCAgJaAgQCBQIGAgcCCAIJArICCwIMAg0CCAIIAggCCAIIAggCCAIIAggCCAIIAggCCAIIAggCCAIIAhYCAwLaAnoAAAQAHgAC9wICAp4CBAIFAgYCBwIIAgkCsgILAgwCDQIIAggCCAIIAggCCAIIAggCCAIIAggCCAIIAggCCAIIAggCFgIDAkACHgAC9wICAgMCBAIFAgYCBwIIAgkCRAILAgwCDQIIAggCCAIIAggCCAIIAggCCAIIAggCCAIIAggCCAIIAggCFgIDAuMCHgAC9wICAjcCBAIFAgYCBwIIAgkCCgILAgwCDQIIAggCCAIIAggCCAIIAggCCAIIAggCCAIIAggCCAIIAggCFgIDAjgCHgAC9wICAmMCBAIFAgYCBwIIAgkCsgILAgwCDQIIAggCCAIIAggCCAIIAggCCAIIAggCCAIIAggCCAIIAggCFgIDAuUCHgAC9wICAk8CBAIFAgYCBwIIAgkCCgILAgwCDQIIAggCCAIIAggCCAIIAggCCAIIAggCCAIIAggCCAIIAggCFgIDAsYCHgAC9wICAnoCBAIFAgYCBwIIAgkCsgILAgwCDQIIAggCCAIIAggCCAIIAggCCAIIAggCCAIIAggCCAIIAggCFgIDAt8CHgAC9wICAiECBAIFAgYCBwIIAgkCCgILAgwCDQIIAggCCAIIAggCCAIIAggCCAIIAggCCAIIAggCCAIIAggCFgIDAiICHgAC9wICAjMCBAIFAgYCBwIIAgkCsgILAgwCDQIIAggCCAIIAggCCAIIAggCCAIIAggCCAIIAggCCAIIAggCFgIDAuICHgAC9wICAjUCBAIFAgYCBwIIAgkCCgILAgwCDQIIAggCCAIIAggCCAIIAggCCAIIAggCCAIIAggCCAIIAggCFgIDAjYCHgAC9wICAh8CBAIFAgYCBwIIAgkCsgILAgwCDQIIAggCCAIIAggCCAIIAggCCAIIAggCCAIIAggCCAIIAggCFgIDAkACHgAC9wICAp8CBAIFAgYCBwIIAgkCRAILAgwCDQIIAggCCAIIAggCCAIIAggCCAIIAggCCAIIAggCCAIIAggCFgIDAu4CHgAC9wICApgCBAIFAgYCBwIIAgkCRAILAgwCDQIIAggCCAIIAggCCAIIAggCCAIIAggCCAIIAggCCAIIAggCFgIDApkCHgAC9wICAk8CBAIFAgYCBwIIAgkCRAILAgwCDQIIAggCCAIIAggCCAIIAggCCAIIAggCCAIIAggCCAIIAggCFgIDAucCHgAC9wICAiECBAIFAgYCBwIIAgkCRAILAgwCDQIIAggCCAIIAggCCAIIAggCCAIIAggCCAIIAggCCAIIAggCFgIDAugCHgAC9wICApgCBAIFAgYCBwIIAgkCCgILAgwCDQIIAggCCAIIAggCCAIIAggCCAIIAggCCAIIAggCCHoAAAQAAggCCAIWAgMCmQIeAAL3AgICnAIEAgUCBgIHAggCCQKyAgsCDAINAggCCAIIAggCCAIIAggCCAIIAggCCAIIAggCCAIIAggCCAIWAgMCQAIeAAL3AgICQQIEAgUCBgIHAggCCQJEAgsCDAINAggCCAIIAggCCAIIAggCCAIIAggCCAIIAggCCAIIAggCCAIWAgMC0QIeAAL3AgICAwIEAgUCBgIHAggCCQIKAgsCDAINAggCCAIIAggCCAIIAggCCAIIAggCCAIIAggCCAIIAggCCAIWAgMCDgIeAAL3AgICKQIEAgUCBgIHAggCCQKyAgsCDAINAggCCAIIAggCCAIIAggCCAIIAggCCAIIAggCCAIIAggCCAIWAgMCtwIeAAL3AgICLwIEAgUCBgIHAggCCQIKAgsCDAINAggCCAIIAggCCAIIAggCCAIIAggCCAIIAggCCAIIAggCCAIWAgMCMAIeAAL3AgICSAIEAgUCBgIHAggCCQKyAgsCDAINAggCCAIIAggCCAIIAggCCAIIAggCCAIIAggCCAIIAggCCAIWAgMCuQIeAAL3AgICLQIEAgUCBgIHAggCCQJEAgsCDAINAggCCAIIAggCCAIIAggCCAIIAggCCAIIAggCCAIIAggCCAIWAgMCtAIeAAL3AgICNQIEAgUCBgIHAggCCQJEAgsCDAINAggCCAIIAggCCAIIAggCCAIIAggCCAIIAggCCAIIAggCCAIWAgMCrgIeAAL3AgICXAIEAgUCBgIHAggCCQIKAgsCDAINAggCCAIIAggCCAIIAggCCAIIAggCCAIIAggCCAIIAggCCAIWAgMCtQIeAAL3AgICHwIEAgUCBgIHAggCCQJEAgsCDAINAggCCAIIAggCCAIIAggCCAIIAggCCAIIAggCCAIIAggCCAIWAgMCswIeAAL3AgICmwIEAgUCBgIHAggCCQKyAgsCDAINAggCCAIIAggCCAIIAggCCAIIAggCCAIIAggCCAIIAggCCAIWAgMCQAIeAAL3AgICGwIEAgUCBgIHAggCCQKyAgsCDAINAggCCAIIAggCCAIIAggCCAIIAggCCAIIAggCCAIIAggCCAIWAgMCywIeAAL3AgICIQIEAgUCBgIHAggCCQKyAgsCDAINAggCCAIIAggCCAIIAggCCAIIAggCCAIIAggCCAIIAggCCAIWAgMCQAIeAAL3AgICWgIEAgUCBgIHAggCCQIKAgsCDAINAggCCAIIAggCCAIIAggCCAIIAggCCAIIAggCCAIIAggCCAIWAgMCugIeAAL3AgICLQIEAgUCBgIHAggCCQIKAgsCDAINAggCCAIIAggCCAIIAggCCAIIAnoAAAQACAIIAggCCAIIAggCCAIIAhYCAwIuAh4AAvcCAgIdAgQCBQIGAgcCCAIJAkQCCwIMAg0CCAIIAggCCAIIAggCCAIIAggCCAIIAggCCAIIAggCCAIIAhYCAwK8Ah4AAvcCAgIxAgQCBQIGAgcCCAIJAkQCCwIMAg0CCAIIAggCCAIIAggCCAIIAggCCAIIAggCCAIIAggCCAIIAhYCAwLrAh4AAvcCAgJuAgQCBQIGAgcCCAIJAkQCCwIMAg0CCAIIAggCCAIIAggCCAIIAggCCAIIAggCCAIIAggCCAIIAhYCAwLkAh4AAvcCAgKeAgQCBQIGAgcCCAIJAgoCCwIMAg0CCAIIAggCCAIIAggCCAIIAggCCAIIAggCCAIIAggCCAIIAhYCAwLzAh4AAvcCAgI3AgQCBQIGAgcCCAIJArICCwIMAg0CCAIIAggCCAIIAggCCAIIAggCCAIIAggCCAIIAggCCAIIAhYCAwLgAh4AAvcCAgJIAgQCBQIGAgcCCAIJAkQCCwIMAg0CCAIIAggCCAIIAggCCAIIAggCCAIIAggCCAIIAggCCAIIAhYCAwLEAh4AAvcCAgIrAgQCBQIGAgcCCAIJAkQCCwIMAg0CCAIIAggCCAIIAggCCAIIAggCCAIIAggCCAIIAggCCAIIAhYCAwLPAh4AAvcCAgI5AgQCBQIGAgcCCAIJArICCwIMAg0CCAIIAggCCAIIAggCCAIIAggCCAIIAggCCAIIAggCCAIIAhYCAwJAAh4AAvcCAgJDAgQCBQIGAgcCCAIJArICCwIMAg0CCAIIAggCCAIIAggCCAIIAggCCAIIAggCCAIIAggCCAIIAhYCAwLKAh4AAvcCAgIfAgQCBQIGAgcCCAIJAgoCCwIMAg0CCAIIAggCCAIIAggCCAIIAggCCAIIAggCCAIIAggCCAIIAhYCAwIgAh4AAvcCAgJBAgQCBQIGAgcCCAIJAgoCCwIMAg0CCAIIAggCCAIIAggCCAIIAggCCAIIAggCCAIIAggCCAIIAhYCAwLFAh4AAvcCAgJaAgQCBQIGAgcCCAIJAkQCCwIMAg0CCAIIAggCCAIIAggCCAIIAggCCAIIAggCCAIIAggCCAIIAhYCAwLNAh4AAvcCAgJcAgQCBQIGAgcCCAIJAkQCCwIMAg0CCAIIAggCCAIIAggCCAIIAggCCAIIAggCCAIIAggCCAIIAhYCAwK+Ah4AAvcCAgJPAgQCBQIGAgcCCAIJArICCwIMAg0CCAIIAggCCAIIAggCCAIIAggCCAIIAggCCAIIAggCCAIIAhYCAwK/Ah4AAvcCAgIdAgQCBQIGAgcCCAIJAgoCCwIMAg0CCAIIAggCCHoAAAQAAggCCAIIAggCCAIIAggCCAIIAggCCAIIAggCFgIDAh4CHgAC9wICAkgCBAIFAgYCBwIIAgkCCgILAgwCDQIIAggCCAIIAggCCAIIAggCCAIIAggCCAIIAggCCAIIAggCFgIDAtUCHgAC9wICAp4CBAIFAgYCBwIIAgkCRAILAgwCDQIIAggCCAIIAggCCAIIAggCCAIIAggCCAIIAggCCAIIAggCFgIDAvECHgAC9wICApgCBAIFAgYCBwIIAgkCsgILAgwCDQIIAggCCAIIAggCCAIIAggCCAIIAggCCAIIAggCCAIIAggCFgIDApkCHgAC9wICAi8CBAIFAgYCBwIIAgkCsgILAgwCDQIIAggCCAIIAggCCAIIAggCCAIIAggCCAIIAggCCAIIAggCFgIDAtICHgAC+AAJMzk2ODA3OTQ0AgICegIEAgUCBgIHAggCCQKyAgsCDAINAggCCAIIAggCCAIIAggCCAIIAggCCAIIAggCCAIIAggCCAIeAgMC3wIeAAL4AgICLQIEAgUCBgIHAggCCQKyAgsCDAINAggCCAIIAggCCAIIAggCCAIIAggCCAIIAggCCAIIAggCCAIeAgMCQAIeAAL4AgICWgIEAgUCBgIHAggCCQJEAgsCDAINAggCCAIIAggCCAIIAggCCAIIAggCCAIIAggCCAIIAggCCAIeAgMCzQIeAAL4AgICIwIEAgUCBgIHAggCCQIKAgsCDAINAggCCAIIAggCCAIIAggCCAIIAggCCAIIAggCCAIIAggCCAIeAgMCJAIeAAL4AgICNQIEAgUCBgIHAggCCQKyAgsCDAINAggCCAIIAggCCAIIAggCCAIIAggCCAIIAggCCAIIAggCCAIeAgMCwQIeAAL4AgICYwIEAgUCBgIHAggCCQKyAgsCDAINAggCCAIIAggCCAIIAggCCAIIAggCCAIIAggCCAIIAggCCAIeAgMC5QIeAAL4AgICMwIEAgUCBgIHAggCCQIKAgsCDAINAggCCAIIAggCCAIIAggCCAIIAggCCAIIAggCCAIIAggCCAIeAgMCNAIeAAL4AgICNwIEAgUCBgIHAggCCQIKAgsCDAINAggCCAIIAggCCAIIAggCCAIIAggCCAIIAggCCAIIAggCCAIeAgMCOAIeAAL4AgICQQIEAgUCBgIHAggCCQIKAgsCDAINAggCCAIIAggCCAIIAggCCAIIAggCCAIIAggCCAIIAggCCAIeAgMCxQIeAAL4AgICLwIEAgUCBgIHAggCCQJEAgsCDAINAggCCAIIAggCCAIIAggCCAIIAggCCAIIAggCCAIIAggCCAIeAgMC3AIeAAL4AgICMwIEAgUCBnoAAAQAAgcCCAIJAkQCCwIMAg0CCAIIAggCCAIIAggCCAIIAggCCAIIAggCCAIIAggCCAIIAh4CAwLWAh4AAvgCAgJXAgQCBQIGAgcCCAIJArICCwIMAg0CCAIIAggCCAIIAggCCAIIAggCCAIIAggCCAIIAggCCAIIAh4CAwK9Ah4AAvgCAgJuAgQCBQIGAgcCCAIJAkQCCwIMAg0CCAIIAggCCAIIAggCCAIIAggCCAIIAggCCAIIAggCCAIIAh4CAwLkAh4AAvgCAgJcAgQCBQIGAgcCCAIJAkQCCwIMAg0CCAIIAggCCAIIAggCCAIIAggCCAIIAggCCAIIAggCCAIIAh4CAwK+Ah4AAvgCAgJPAgQCBQIGAgcCCAIJArICCwIMAg0CCAIIAggCCAIIAggCCAIIAggCCAIIAggCCAIIAggCCAIIAh4CAwK/Ah4AAvgCAgInAgQCBQIGAgcCCAIJArICCwIMAg0CCAIIAggCCAIIAggCCAIIAggCCAIIAggCCAIIAggCCAIIAh4CAwLAAh4AAvgCAgIfAgQCBQIGAgcCCAIJArICCwIMAg0CCAIIAggCCAIIAggCCAIIAggCCAIIAggCCAIIAggCCAIIAh4CAwJAAh4AAvgCAgJaAgQCBQIGAgcCCAIJAgoCCwIMAg0CCAIIAggCCAIIAggCCAIIAggCCAIIAggCCAIIAggCCAIIAh4CAwK6Ah4AAvgCAgIlAgQCBQIGAgcCCAIJAgoCCwIMAg0CCAIIAggCCAIIAggCCAIIAggCCAIIAggCCAIIAggCCAIIAh4CAwImAh4AAvgCAgJpAgQCBQIGAgcCCAIJArICCwIMAg0CCAIIAggCCAIIAggCCAIIAggCCAIIAggCCAIIAggCCAIIAh4CAwLCAh4AAvgCAgJjAgQCBQIGAgcCCAIJAkQCCwIMAg0CCAIIAggCCAIIAggCCAIIAggCCAIIAggCCAIIAggCCAIIAh4CAwK7Ah4AAvgCAgIdAgQCBQIGAgcCCAIJAkQCCwIMAg0CCAIIAggCCAIIAggCCAIIAggCCAIIAggCCAIIAggCCAIIAh4CAwK8Ah4AAvgCAgI3AgQCBQIGAgcCCAIJAkQCCwIMAg0CCAIIAggCCAIIAggCCAIIAggCCAIIAggCCAIIAggCCAIIAh4CAwLXAh4AAvgCAgI7AgQCBQIGAgcCCAIJAkQCCwIMAg0CCAIIAggCCAIIAggCCAIIAggCCAIIAggCCAIIAggCCAIIAh4CAwLYAh4AAvgCAgJ6AgQCBQIGAgcCCAIJAkQCCwIMAg0CCAIIAggCCAIIAggCCAIIAggCCAIIAggCCAIIAggCCAIIAh4CAwK2Ah4AAnoAAAQA+AICAikCBAIFAgYCBwIIAgkCsgILAgwCDQIIAggCCAIIAggCCAIIAggCCAIIAggCCAIIAggCCAIIAggCHgIDArcCHgAC+AICAloCBAIFAgYCBwIIAgkCsgILAgwCDQIIAggCCAIIAggCCAIIAggCCAIIAggCCAIIAggCCAIIAggCHgIDAtoCHgAC+AICAkgCBAIFAgYCBwIIAgkCsgILAgwCDQIIAggCCAIIAggCCAIIAggCCAIIAggCCAIIAggCCAIIAggCHgIDArkCHgAC+AICAiUCBAIFAgYCBwIIAgkCsgILAgwCDQIIAggCCAIIAggCCAIIAggCCAIIAggCCAIIAggCCAIIAggCHgIDAtsCHgAC+AICAi8CBAIFAgYCBwIIAgkCCgILAgwCDQIIAggCCAIIAggCCAIIAggCCAIIAggCCAIIAggCCAIIAggCHgIDAjACHgAC+AICAjECBAIFAgYCBwIIAgkCCgILAgwCDQIIAggCCAIIAggCCAIIAggCCAIIAggCCAIIAggCCAIIAggCHgIDAjICHgAC+AICAm4CBAIFAgYCBwIIAgkCCgILAgwCDQIIAggCCAIIAggCCAIIAggCCAIIAggCCAIIAggCCAIIAggCHgIDArECHgAC+AICAi0CBAIFAgYCBwIIAgkCRAILAgwCDQIIAggCCAIIAggCCAIIAggCCAIIAggCCAIIAggCCAIIAggCHgIDArQCHgAC+AICAkECBAIFAgYCBwIIAgkCRAILAgwCDQIIAggCCAIIAggCCAIIAggCCAIIAggCCAIIAggCCAIIAggCHgIDAtECHgAC+AICAhsCBAIFAgYCBwIIAgkCCgILAgwCDQIIAggCCAIIAggCCAIIAggCCAIIAggCCAIIAggCCAIIAggCHgIDAhwCHgAC+AICAgMCBAIFAgYCBwIIAgkCCgILAgwCDQIIAggCCAIIAggCCAIIAggCCAIIAggCCAIIAggCCAIIAggCHgIDAg4CHgAC+AICAh0CBAIFAgYCBwIIAgkCsgILAgwCDQIIAggCCAIIAggCCAIIAggCCAIIAggCCAIIAggCCAIIAggCHgIDAuYCHgAC+AICAk8CBAIFAgYCBwIIAgkCRAILAgwCDQIIAggCCAIIAggCCAIIAggCCAIIAggCCAIIAggCCAIIAggCHgIDAucCHgAC+AICAkMCBAIFAgYCBwIIAgkCCgILAgwCDQIIAggCCAIIAggCCAIIAggCCAIIAggCCAIIAggCCAIIAggCHgIDAukCHgAC+AICAicCBAIFAgYCBwIIAgkCRAILAgwCDQIIAggCCAIIAggCCAIIAggCCAIIAggCCAIIAggCCAIIAnoAAAQACAIeAgMC6gIeAAL4AgICXAIEAgUCBgIHAggCCQIKAgsCDAINAggCCAIIAggCCAIIAggCCAIIAggCCAIIAggCCAIIAggCCAIeAgMCtQIeAAL4AgICNwIEAgUCBgIHAggCCQKyAgsCDAINAggCCAIIAggCCAIIAggCCAIIAggCCAIIAggCCAIIAggCCAIeAgMC4AIeAAL4AgICQwIEAgUCBgIHAggCCQKyAgsCDAINAggCCAIIAggCCAIIAggCCAIIAggCCAIIAggCCAIIAggCCAIeAgMCygIeAAL4AgICOwIEAgUCBgIHAggCCQKyAgsCDAINAggCCAIIAggCCAIIAggCCAIIAggCCAIIAggCCAIIAggCCAIeAgMCQAIeAAL4AgICNQIEAgUCBgIHAggCCQIKAgsCDAINAggCCAIIAggCCAIIAggCCAIIAggCCAIIAggCCAIIAggCCAIeAgMCNgIeAAL4AgICLQIEAgUCBgIHAggCCQIKAgsCDAINAggCCAIIAggCCAIIAggCCAIIAggCCAIIAggCCAIIAggCCAIeAgMCLgIeAAL4AgICSAIEAgUCBgIHAggCCQJEAgsCDAINAggCCAIIAggCCAIIAggCCAIIAggCCAIIAggCCAIIAggCCAIeAgMCxAIeAAL4AgICKQIEAgUCBgIHAggCCQJEAgsCDAINAggCCAIIAggCCAIIAggCCAIIAggCCAIIAggCCAIIAggCCAIeAgMCwwIeAAL4AgICaQIEAgUCBgIHAggCCQIKAgsCDAINAggCCAIIAggCCAIIAggCCAIIAggCCAIIAggCCAIIAggCCAIeAgMC3QIeAAL4AgICegIEAgUCBgIHAggCCQIKAgsCDAINAggCCAIIAggCCAIIAggCCAIIAggCCAIIAggCCAIIAggCCAIeAgMCyQIeAAL4AgICMQIEAgUCBgIHAggCCQJEAgsCDAINAggCCAIIAggCCAIIAggCCAIIAggCCAIIAggCCAIIAggCCAIeAgMC6wIeAAL4AgICTwIEAgUCBgIHAggCCQIKAgsCDAINAggCCAIIAggCCAIIAggCCAIIAggCCAIIAggCCAIIAggCCAIeAgMCxgIeAAL4AgICJwIEAgUCBgIHAggCCQIKAgsCDAINAggCCAIIAggCCAIIAggCCAIIAggCCAIIAggCCAIIAggCCAIeAgMCKAIeAAL4AgICQQIEAgUCBgIHAggCCQKyAgsCDAINAggCCAIIAggCCAIIAggCCAIIAggCCAIIAggCCAIIAggCCAIeAgMC4QIeAAL4AgICMwIEAgUCBgIHAggCCQKyAgsCDAINAggCCAIIAggCCAIIAggCCAIIAggCCHoAAAQAAggCCAIIAggCCAIIAh4CAwLiAh4AAvgCAgIDAgQCBQIGAgcCCAIJAkQCCwIMAg0CCAIIAggCCAIIAggCCAIIAggCCAIIAggCCAIIAggCCAIIAh4CAwLjAh4AAvgCAgIfAgQCBQIGAgcCCAIJAgoCCwIMAg0CCAIIAggCCAIIAggCCAIIAggCCAIIAggCCAIIAggCCAIIAh4CAwIgAh4AAvgCAgIjAgQCBQIGAgcCCAIJArICCwIMAg0CCAIIAggCCAIIAggCCAIIAggCCAIIAggCCAIIAggCCAIIAh4CAwJAAh4AAvgCAgIbAgQCBQIGAgcCCAIJAkQCCwIMAg0CCAIIAggCCAIIAggCCAIIAggCCAIIAggCCAIIAggCCAIIAh4CAwLUAh4AAvgCAgJXAgQCBQIGAgcCCAIJAgoCCwIMAg0CCAIIAggCCAIIAggCCAIIAggCCAIIAggCCAIIAggCCAIIAh4CAwLeAh4AAvgCAgIpAgQCBQIGAgcCCAIJAgoCCwIMAg0CCAIIAggCCAIIAggCCAIIAggCCAIIAggCCAIIAggCCAIIAh4CAwIqAh4AAvgCAgJDAgQCBQIGAgcCCAIJAkQCCwIMAg0CCAIIAggCCAIIAggCCAIIAggCCAIIAggCCAIIAggCCAIIAh4CAwLZAh4AAvgCAgIxAgQCBQIGAgcCCAIJArICCwIMAg0CCAIIAggCCAIIAggCCAIIAggCCAIIAggCCAIIAggCCAIIAh4CAwK4Ah4AAvgCAgJpAgQCBQIGAgcCCAIJAkQCCwIMAg0CCAIIAggCCAIIAggCCAIIAggCCAIIAggCCAIIAggCCAIIAh4CAwKwAh4AAvgCAgJIAgQCBQIGAgcCCAIJAgoCCwIMAg0CCAIIAggCCAIIAggCCAIIAggCCAIIAggCCAIIAggCCAIIAh4CAwLVAh4AAvgCAgI1AgQCBQIGAgcCCAIJAkQCCwIMAg0CCAIIAggCCAIIAggCCAIIAggCCAIIAggCCAIIAggCCAIIAh4CAwKuAh4AAvgCAgJXAgQCBQIGAgcCCAIJAkQCCwIMAg0CCAIIAggCCAIIAggCCAIIAggCCAIIAggCCAIIAggCCAIIAh4CAwLOAh4AAvgCAgIDAgQCBQIGAgcCCAIJArICCwIMAg0CCAIIAggCCAIIAggCCAIIAggCCAIIAggCCAIIAggCCAIIAh4CAwJAAh4AAvgCAgIbAgQCBQIGAgcCCAIJArICCwIMAg0CCAIIAggCCAIIAggCCAIIAggCCAIIAggCCAIIAggCCAIIAh4CAwLLAh4AAvgCAgIjAgQCBQIGAgcCCAIJAkQCCwIMAg0CCAIIAggCCAIIAnoAAAQACAIIAggCCAIIAggCCAIIAggCCAIIAggCHgIDAtACHgAC+AICAlwCBAIFAgYCBwIIAgkCsgILAgwCDQIIAggCCAIIAggCCAIIAggCCAIIAggCCAIIAggCCAIIAggCHgIDAswCHgAC+AICAh0CBAIFAgYCBwIIAgkCCgILAgwCDQIIAggCCAIIAggCCAIIAggCCAIIAggCCAIIAggCCAIIAggCHgIDAh4CHgAC+AICAi8CBAIFAgYCBwIIAgkCsgILAgwCDQIIAggCCAIIAggCCAIIAggCCAIIAggCCAIIAggCCAIIAggCHgIDAtICHgAC+AICAm4CBAIFAgYCBwIIAgkCsgILAgwCDQIIAggCCAIIAggCCAIIAggCCAIIAggCCAIIAggCCAIIAggCHgIDAtMCHgAC+AICAjsCBAIFAgYCBwIIAgkCCgILAgwCDQIIAggCCAIIAggCCAIIAggCCAIIAggCCAIIAggCCAIIAggCHgIDAjwCHgAC+AICAmMCBAIFAgYCBwIIAgkCCgILAgwCDQIIAggCCAIIAggCCAIIAggCCAIIAggCCAIIAggCCAIIAggCHgIDAscCHgAC+AICAh8CBAIFAgYCBwIIAgkCRAILAgwCDQIIAggCCAIIAggCCAIIAggCCAIIAggCCAIIAggCCAIIAggCHgIDArMCHgAC+AICAiUCBAIFAgYCBwIIAgkCRAILAgwCDQIIAggCCAIIAggCCAIIAggCCAIIAggCCAIIAggCCAIIAggCHgIDAsgCHgAC+QAJNzAzMjAwOTUyAgICMQIEAgUCBgIHAggCCQJEAgsCPwINAggCCAIIAggCCAIIAggCCAIIAggCCAIIAggCCAIIAggCCAIDAgMCgAIeAAL5AgICHQIEAgUCBgIHAggCCQJEAgsCPwINAggCCAIIAggCCAIIAggCCAIIAggCCAIIAggCCAIIAggCCAIDAgMCfgIeAAL5AgICJQIEAgUCBgIHAggCCQJEAgsCPwINAggCCAIIAggCCAIIAggCCAIIAggCCAIIAggCCAIIAggCCAIDAgMCaAIeAAL5AgICOwIEAgUCBgIHAggCCQJEAgsCPwINAggCCAIIAggCCAIIAggCCAIIAggCCAIIAggCCAIIAggCCAIDAgMCSgIeAAL5AgICIQIEAgUCBgIHAggCCQJEAgsCPwINAggCCAIIAggCCAIIAggCCAIIAggCCAIIAggCCAIIAggCCAIDAgMCoAIeAAL5AgICKwIEAgUCBgIHAggCCQJEAgsCPwINAggCCAIIAggCCAIIAggCCAIIAggCCAIIAggCCAIIAggCCAIDAgMCogIeAAL5AgICKQIEAgUCBgIHAnoAAAQACAIJAkQCCwI/Ag0CCAIIAggCCAIIAggCCAIIAggCCAIIAggCCAIIAggCCAIIAgMCAwJWAh4AAvkCAgI1AgQCBQIGAgcCCAIJAkQCCwI/Ag0CCAIIAggCCAIIAggCCAIIAggCCAIIAggCCAIIAggCCAIIAgMCAwJwAh4AAvkCAgIzAgQCBQIGAgcCCAIJAkQCCwI/Ag0CCAIIAggCCAIIAggCCAIIAggCCAIIAggCCAIIAggCCAIIAgMCAwJLAh4AAvkCAgI3AgQCBQIGAgcCCAIJAkQCCwI/Ag0CCAIIAggCCAIIAggCCAIIAggCCAIIAggCCAIIAggCCAIIAgMCAwJMAh4AAvkCAgItAgQCBQIGAgcCCAIJAkQCCwI/Ag0CCAIIAggCCAIIAggCCAIIAggCCAIIAggCCAIIAggCCAIIAgMCAwJyAh4AAvkCAgIvAgQCBQIGAgcCCAIJAkQCCwI/Ag0CCAIIAggCCAIIAggCCAIIAggCCAIIAggCCAIIAggCCAIIAgMCAwKIAh4AAvkCAgI5AgQCBQIGAgcCCAIJAkQCCwI/Ag0CCAIIAggCCAIIAggCCAIIAggCCAIIAggCCAIIAggCCAIIAgMCAwKlAh4AAvkCAgIDAgQCBQIGAgcCCAIJAkQCCwI/Ag0CCAIIAggCCAIIAggCCAIIAggCCAIIAggCCAIIAggCCAIIAgMCAwJSAh4AAvkCAgIjAgQCBQIGAgcCCAIJAkQCCwI/Ag0CCAIIAggCCAIIAggCCAIIAggCCAIIAggCCAIIAggCCAIIAgMCAwJnAh4AAvkCAgIbAgQCBQIGAgcCCAIJAkQCCwI/Ag0CCAIIAggCCAIIAggCCAIIAggCCAIIAggCCAIIAggCCAIIAgMCAwJOAh4AAvkCAgInAgQCBQIGAgcCCAIJAkQCCwI/Ag0CCAIIAggCCAIIAggCCAIIAggCCAIIAggCCAIIAggCCAIIAgMCAwKOAh4AAvkCAgIfAgQCBQIGAgcCCAIJAkQCCwI/Ag0CCAIIAggCCAIIAggCCAIIAggCCAIIAggCCAIIAggCCAIIAgMCAwJmAh4AAvoACTcwMzIwMzI3MgICAjUCBAIFAgYCBwIIAgkCCgILAj8CDQIIAggCCAIIAggCCAIIAggCCAIIAggCCAIIAggCCAIIAggCBQIDAosCHgAC+gICAjkCBAIFAgYCBwIIAgkCCgILAj8CDQIIAggCCAIIAggCCAIIAggCCAIIAggCCAIIAggCCAIIAggCBQIDAqECHgAC+gICAi8CBAIFAgYCBwIIAgkCCgILAj8CDQIIAggCCAIIAggCCAIIAggCCAIIAggCCAIIAggCCAIIAggCBXoAAAQAAgMCbQIeAAL6AgICKQIEAgUCBgIHAggCCQIKAgsCPwINAggCCAIIAggCCAIIAggCCAIIAggCCAIIAggCCAIIAggCCAIFAgMCRwIeAAL6AgICKwIEAgUCBgIHAggCCQIKAgsCPwINAggCCAIIAggCCAIIAggCCAIIAggCCAIIAggCCAIIAggCCAIFAgMCowIeAAL6AgICIwIEAgUCBgIHAggCCQIKAgsCPwINAggCCAIIAggCCAIIAggCCAIIAggCCAIIAggCCAIIAggCCAIFAgMChQIeAAL6AgICOwIEAgUCBgIHAggCCQIKAgsCPwINAggCCAIIAggCCAIIAggCCAIIAggCCAIIAggCCAIIAggCCAIFAgMCYQIeAAL6AgICGwIEAgUCBgIHAggCCQIKAgsCPwINAggCCAIIAggCCAIIAggCCAIIAggCCAIIAggCCAIIAggCCAIFAgMClQIeAAL6AgICJQIEAgUCBgIHAggCCQIKAgsCPwINAggCCAIIAggCCAIIAggCCAIIAggCCAIIAggCCAIIAggCCAIFAgMCeQIeAAL6AgICHwIEAgUCBgIHAggCCQIKAgsCPwINAggCCAIIAggCCAIIAggCCAIIAggCCAIIAggCCAIIAggCCAIFAgMCUwIeAAL6AgICHQIEAgUCBgIHAggCCQIKAgsCPwINAggCCAIIAggCCAIIAggCCAIIAggCCAIIAggCCAIIAggCCAIFAgMCawIeAAL6AgICJwIEAgUCBgIHAggCCQIKAgsCPwINAggCCAIIAggCCAIIAggCCAIIAggCCAIIAggCCAIIAggCCAIFAgMCUQIeAAL6AgICIQIEAgUCBgIHAggCCQIKAgsCPwINAggCCAIIAggCCAIIAggCCAIIAggCCAIIAggCCAIIAggCCAIFAgMCmgIeAAL6AgICAwIEAgUCBgIHAggCCQIKAgsCPwINAggCCAIIAggCCAIIAggCCAIIAggCCAIIAggCCAIIAggCCAIFAgMClAIeAAL6AgICNwIEAgUCBgIHAggCCQIKAgsCPwINAggCCAIIAggCCAIIAggCCAIIAggCCAIIAggCCAIIAggCCAIFAgMCYAIeAAL6AgICMwIEAgUCBgIHAggCCQIKAgsCPwINAggCCAIIAggCCAIIAggCCAIIAggCCAIIAggCCAIIAggCCAIFAgMCXgIeAAL6AgICLQIEAgUCBgIHAggCCQIKAgsCPwINAggCCAIIAggCCAIIAggCCAIIAggCCAIIAggCCAIIAggCCAIFAgMCXwIeAAL6AgICMQIEAgUCBgIHAggCCQIKAgsCPwINAggCCAIIAggCCAIIAggCCAIIAggCCAIIAnoAAAQACAIIAggCCAIIAgUCAwKNAh4AAvsACTcwOTYxNjM2MAICAicCBAIFAgYCBwIIAgkCPgILAj8CDQIIAggCCAIIAggCCAIIAggCCAIIAggCCAIIAggCCAIIAggCHQIDAnUCHgAC+wICAk8CBAIFAgYCBwIIAgkCPgILAj8CDQIIAggCCAIIAggCCAIIAggCCAIIAggCCAIIAggCCAIIAggCHQIDAncCHgAC+wICAh8CBAIFAgYCBwIIAgkCRAILAj8CDQIIAggCCAIIAggCCAIIAggCCAIIAggCCAIIAggCCAIIAggCHQIDAmYCHgAC+wICAlwCBAIFAgYCBwIIAgkCCgILAj8CDQIIAggCCAIIAggCCAIIAggCCAIIAggCCAIIAggCCAIIAggCHQIDAnMCHgAC+wICAlcCBAIFAgYCBwIIAgkCRAILAj8CDQIIAggCCAIIAggCCAIIAggCCAIIAggCCAIIAggCCAIIAggCHQIDAnYCHgAC+wICAmkCBAIFAgYCBwIIAgkCRAILAj8CDQIIAggCCAIIAggCCAIIAggCCAIIAggCCAIIAggCCAIIAggCHQIDAnECHgAC+wICAi8CBAIFAgYCBwIIAgkCCgILAj8CDQIIAggCCAIIAggCCAIIAggCCAIIAggCCAIIAggCCAIIAggCHQIDAm0CHgAC+wICAm4CBAIFAgYCBwIIAgkCCgILAj8CDQIIAggCCAIIAggCCAIIAggCCAIIAggCCAIIAggCCAIIAggCHQIDAm8CHgAC+wICAjECBAIFAgYCBwIIAgkCPgILAj8CDQIIAggCCAIIAggCCAIIAggCCAIIAggCCAIIAggCCAIIAggCHQIDAn8CHgAC+wICAlcCBAIFAgYCBwIIAgkCPgILAj8CDQIIAggCCAIIAggCCAIIAggCCAIIAggCCAIIAggCCAIIAggCHQIDAmwCHgAC+wICAjUCBAIFAgYCBwIIAgkCRAILAj8CDQIIAggCCAIIAggCCAIIAggCCAIIAggCCAIIAggCCAIIAggCHQIDAnACHgAC+wICAisCBAIFAgYCBwIIAgkCPgILAj8CDQIIAggCCAIIAggCCAIIAggCCAIIAggCCAIIAggCCAIIAggCHQIDAkACHgAC+wICAi0CBAIFAgYCBwIIAgkCCgILAj8CDQIIAggCCAIIAggCCAIIAggCCAIIAggCCAIIAggCCAIIAggCHQIDAl8CHgAC+wICAjUCBAIFAgYCBwIIAgkCPgILAj8CDQIIAggCCAIIAggCCAIIAggCCAIIAggCCAIIAggCCAIIAggCHQIDAnQCHgAC+wICAi0CBAIFAgYCBwIIAgkCRAILAj8CDQIIAnoAAAQACAIIAggCCAIIAggCCAIIAggCCAIIAggCCAIIAggCCAIdAgMCcgIeAAL7AgICegIEAgUCBgIHAggCCQJEAgsCPwINAggCCAIIAggCCAIIAggCCAIIAggCCAIIAggCCAIIAggCCAIdAgMCkgIeAAL7AgICegIEAgUCBgIHAggCCQI+AgsCPwINAggCCAIIAggCCAIIAggCCAIIAggCCAIIAggCCAIIAggCCAIdAgMCjwIeAAL7AgICLQIEAgUCBgIHAggCCQI+AgsCPwINAggCCAIIAggCCAIIAggCCAIIAggCCAIIAggCCAIIAggCCAIdAgMCQAIeAAL7AgICaQIEAgUCBgIHAggCCQI+AgsCPwINAggCCAIIAggCCAIIAggCCAIIAggCCAIIAggCCAIIAggCCAIdAgMCagIeAAL7AgICTwIEAgUCBgIHAggCCQJEAgsCPwINAggCCAIIAggCCAIIAggCCAIIAggCCAIIAggCCAIIAggCCAIdAgMCjAIeAAL7AgICHwIEAgUCBgIHAggCCQI+AgsCPwINAggCCAIIAggCCAIIAggCCAIIAggCCAIIAggCCAIIAggCCAIdAgMCQAIeAAL7AgICYwIEAgUCBgIHAggCCQIKAgsCPwINAggCCAIIAggCCAIIAggCCAIIAggCCAIIAggCCAIIAggCCAIdAgMCZAIeAAL7AgICJwIEAgUCBgIHAggCCQJEAgsCPwINAggCCAIIAggCCAIIAggCCAIIAggCCAIIAggCCAIIAggCCAIdAgMCjgIeAAL7AgICHQIEAgUCBgIHAggCCQIKAgsCPwINAggCCAIIAggCCAIIAggCCAIIAggCCAIIAggCCAIIAggCCAIdAgMCawIeAAL7AgICLwIEAgUCBgIHAggCCQJEAgsCPwINAggCCAIIAggCCAIIAggCCAIIAggCCAIIAggCCAIIAggCCAIdAgMCiAIeAAL7AgICGwIEAgUCBgIHAggCCQI+AgsCPwINAggCCAIIAggCCAIIAggCCAIIAggCCAIIAggCCAIIAggCCAIdAgMCWQIeAAL7AgICXAIEAgUCBgIHAggCCQI+AgsCPwINAggCCAIIAggCCAIIAggCCAIIAggCCAIIAggCCAIIAggCCAIdAgMCXQIeAAL7AgICXAIEAgUCBgIHAggCCQJEAgsCPwINAggCCAIIAggCCAIIAggCCAIIAggCCAIIAggCCAIIAggCCAIdAgMCfQIeAAL7AgICbgIEAgUCBgIHAggCCQJEAgsCPwINAggCCAIIAggCCAIIAggCCAIIAggCCAIIAggCCAIIAggCCAIdAgMCgwIeAAL7AgICLwIEAgUCBgIHAggCCXoAAAQAAj4CCwI/Ag0CCAIIAggCCAIIAggCCAIIAggCCAIIAggCCAIIAggCCAIIAh0CAwKJAh4AAvsCAgI1AgQCBQIGAgcCCAIJAgoCCwI/Ag0CCAIIAggCCAIIAggCCAIIAggCCAIIAggCCAIIAggCCAIIAh0CAwKLAh4AAvsCAgJpAgQCBQIGAgcCCAIJAgoCCwI/Ag0CCAIIAggCCAIIAggCCAIIAggCCAIIAggCCAIIAggCCAIIAh0CAwKHAh4AAvsCAgIpAgQCBQIGAgcCCAIJAgoCCwI/Ag0CCAIIAggCCAIIAggCCAIIAggCCAIIAggCCAIIAggCCAIIAh0CAwJHAh4AAvsCAgIrAgQCBQIGAgcCCAIJAgoCCwI/Ag0CCAIIAggCCAIIAggCCAIIAggCCAIIAggCCAIIAggCCAIIAh0CAwKjAh4AAvsCAgIxAgQCBQIGAgcCCAIJAkQCCwI/Ag0CCAIIAggCCAIIAggCCAIIAggCCAIIAggCCAIIAggCCAIIAh0CAwKAAh4AAvsCAgJDAgQCBQIGAgcCCAIJAj4CCwI/Ag0CCAIIAggCCAIIAggCCAIIAggCCAIIAggCCAIIAggCCAIIAh0CAwJNAh4AAvsCAgJDAgQCBQIGAgcCCAIJAkQCCwI/Ag0CCAIIAggCCAIIAggCCAIIAggCCAIIAggCCAIIAggCCAIIAh0CAwJFAh4AAvsCAgIjAgQCBQIGAgcCCAIJAgoCCwI/Ag0CCAIIAggCCAIIAggCCAIIAggCCAIIAggCCAIIAggCCAIIAh0CAwKFAh4AAvsCAgJuAgQCBQIGAgcCCAIJAj4CCwI/Ag0CCAIIAggCCAIIAggCCAIIAggCCAIIAggCCAIIAggCCAIIAh0CAwKGAh4AAvsCAgJaAgQCBQIGAgcCCAIJAgoCCwI/Ag0CCAIIAggCCAIIAggCCAIIAggCCAIIAggCCAIIAggCCAIIAh0CAwJ4Ah4AAvsCAgJXAgQCBQIGAgcCCAIJAgoCCwI/Ag0CCAIIAggCCAIIAggCCAIIAggCCAIIAggCCAIIAggCCAIIAh0CAwJYAh4AAvsCAgIDAgQCBQIGAgcCCAIJAj4CCwI/Ag0CCAIIAggCCAIIAggCCAIIAggCCAIIAggCCAIIAggCCAIIAh0CAwJAAh4AAvsCAgIbAgQCBQIGAgcCCAIJAkQCCwI/Ag0CCAIIAggCCAIIAggCCAIIAggCCAIIAggCCAIIAggCCAIIAh0CAwJOAh4AAvsCAgIDAgQCBQIGAgcCCAIJAkQCCwI/Ag0CCAIIAggCCAIIAggCCAIIAggCCAIIAggCCAIIAggCCAIIAh0CAwJSAh4AAvsCAgIlAnoAAAQABAIFAgYCBwIIAgkCCgILAj8CDQIIAggCCAIIAggCCAIIAggCCAIIAggCCAIIAggCCAIIAggCHQIDAnkCHgAC+wICAh8CBAIFAgYCBwIIAgkCCgILAj8CDQIIAggCCAIIAggCCAIIAggCCAIIAggCCAIIAggCCAIIAggCHQIDAlMCHgAC+wICAiMCBAIFAgYCBwIIAgkCRAILAj8CDQIIAggCCAIIAggCCAIIAggCCAIIAggCCAIIAggCCAIIAggCHQIDAmcCHgAC+wICAjMCBAIFAgYCBwIIAgkCRAILAj8CDQIIAggCCAIIAggCCAIIAggCCAIIAggCCAIIAggCCAIIAggCHQIDAksCHgAC+wICAgMCBAIFAgYCBwIIAgkCCgILAj8CDQIIAggCCAIIAggCCAIIAggCCAIIAggCCAIIAggCCAIIAggCHQIDApQCHgAC+wICAkECBAIFAgYCBwIIAgkCPgILAj8CDQIIAggCCAIIAggCCAIIAggCCAIIAggCCAIIAggCCAIIAggCHQIDAkICHgAC+wICAkECBAIFAgYCBwIIAgkCRAILAj8CDQIIAggCCAIIAggCCAIIAggCCAIIAggCCAIIAggCCAIIAggCHQIDApMCHgAC+wICAloCBAIFAgYCBwIIAgkCPgILAj8CDQIIAggCCAIIAggCCAIIAggCCAIIAggCCAIIAggCCAIIAggCHQIDAmICHgAC+wICAjMCBAIFAgYCBwIIAgkCPgILAj8CDQIIAggCCAIIAggCCAIIAggCCAIIAggCCAIIAggCCAIIAggCHQIDAkYCHgAC+wICAjcCBAIFAgYCBwIIAgkCCgILAj8CDQIIAggCCAIIAggCCAIIAggCCAIIAggCCAIIAggCCAIIAggCHQIDAmACHgAC+wICAjsCBAIFAgYCBwIIAgkCRAILAj8CDQIIAggCCAIIAggCCAIIAggCCAIIAggCCAIIAggCCAIIAggCHQIDAkoCHgAC+wICAkgCBAIFAgYCBwIIAgkCCgILAj8CDQIIAggCCAIIAggCCAIIAggCCAIIAggCCAIIAggCCAIIAggCHQIDAkkCHgAC+wICAkMCBAIFAgYCBwIIAgkCCgILAj8CDQIIAggCCAIIAggCCAIIAggCCAIIAggCCAIIAggCCAIIAggCHQIDApACHgAC+wICAjcCBAIFAgYCBwIIAgkCRAILAj8CDQIIAggCCAIIAggCCAIIAggCCAIIAggCCAIIAggCCAIIAggCHQIDAkwCHgAC+wICAiUCBAIFAgYCBwIIAgkCRAILAj8CDQIIAggCCAIIAggCCAIIAggCCAIIAggCCAIIAggCCAIIAggCHQIDAnoAAAQAaAIeAAL7AgICOwIEAgUCBgIHAggCCQIKAgsCPwINAggCCAIIAggCCAIIAggCCAIIAggCCAIIAggCCAIIAggCCAIdAgMCYQIeAAL7AgICWgIEAgUCBgIHAggCCQJEAgsCPwINAggCCAIIAggCCAIIAggCCAIIAggCCAIIAggCCAIIAggCCAIdAgMCWwIeAAL7AgICIwIEAgUCBgIHAggCCQI+AgsCPwINAggCCAIIAggCCAIIAggCCAIIAggCCAIIAggCCAIIAggCCAIdAgMCQAIeAAL7AgICJQIEAgUCBgIHAggCCQI+AgsCPwINAggCCAIIAggCCAIIAggCCAIIAggCCAIIAggCCAIIAggCCAIdAgMCZQIeAAL7AgICGwIEAgUCBgIHAggCCQIKAgsCPwINAggCCAIIAggCCAIIAggCCAIIAggCCAIIAggCCAIIAggCCAIdAgMClQIeAAL7AgICTwIEAgUCBgIHAggCCQIKAgsCPwINAggCCAIIAggCCAIIAggCCAIIAggCCAIIAggCCAIIAggCCAIdAgMCUAIeAAL7AgICHQIEAgUCBgIHAggCCQI+AgsCPwINAggCCAIIAggCCAIIAggCCAIIAggCCAIIAggCCAIIAggCCAIdAgMCggIeAAL7AgICYwIEAgUCBgIHAggCCQI+AgsCPwINAggCCAIIAggCCAIIAggCCAIIAggCCAIIAggCCAIIAggCCAIdAgMCigIeAAL7AgICNwIEAgUCBgIHAggCCQI+AgsCPwINAggCCAIIAggCCAIIAggCCAIIAggCCAIIAggCCAIIAggCCAIdAgMCkQIeAAL7AgICKQIEAgUCBgIHAggCCQJEAgsCPwINAggCCAIIAggCCAIIAggCCAIIAggCCAIIAggCCAIIAggCCAIdAgMCVgIeAAL7AgICMwIEAgUCBgIHAggCCQIKAgsCPwINAggCCAIIAggCCAIIAggCCAIIAggCCAIIAggCCAIIAggCCAIdAgMCXgIeAAL7AgICQQIEAgUCBgIHAggCCQIKAgsCPwINAggCCAIIAggCCAIIAggCCAIIAggCCAIIAggCCAIIAggCCAIdAgMCVQIeAAL7AgICOwIEAgUCBgIHAggCCQI+AgsCPwINAggCCAIIAggCCAIIAggCCAIIAggCCAIIAggCCAIIAggCCAIdAgMCQAIeAAL7AgICKwIEAgUCBgIHAggCCQJEAgsCPwINAggCCAIIAggCCAIIAggCCAIIAggCCAIIAggCCAIIAggCCAIdAgMCogIeAAL7AgICMQIEAgUCBgIHAggCCQIKAgsCPwINAggCCAIIAggCCAIIAggCCAIIAggCCAIIAggCCHoAAAQAAggCCAIIAh0CAwKNAh4AAvsCAgJIAgQCBQIGAgcCCAIJAj4CCwI/Ag0CCAIIAggCCAIIAggCCAIIAggCCAIIAggCCAIIAggCCAIIAh0CAwKEAh4AAvsCAgIpAgQCBQIGAgcCCAIJAj4CCwI/Ag0CCAIIAggCCAIIAggCCAIIAggCCAIIAggCCAIIAggCCAIIAh0CAwKBAh4AAvsCAgJ6AgQCBQIGAgcCCAIJAgoCCwI/Ag0CCAIIAggCCAIIAggCCAIIAggCCAIIAggCCAIIAggCCAIIAh0CAwJ7Ah4AAvsCAgIdAgQCBQIGAgcCCAIJAkQCCwI/Ag0CCAIIAggCCAIIAggCCAIIAggCCAIIAggCCAIIAggCCAIIAh0CAwJ+Ah4AAvsCAgJIAgQCBQIGAgcCCAIJAkQCCwI/Ag0CCAIIAggCCAIIAggCCAIIAggCCAIIAggCCAIIAggCCAIIAh0CAwJUAh4AAvsCAgJjAgQCBQIGAgcCCAIJAkQCCwI/Ag0CCAIIAggCCAIIAggCCAIIAggCCAIIAggCCAIIAggCCAIIAh0CAwJ8Ah4AAvsCAgInAgQCBQIGAgcCCAIJAgoCCwI/Ag0CCAIIAggCCAIIAggCCAIIAggCCAIIAggCCAIIAggCCAIIAh0CAwJRAh4AAvwACTcwOTYxNDA0MAICAjUCBAIFAgYCBwIIAgkCPgILAj8CDQIIAggCCAIIAggCCAIIAggCCAIIAggCCAIIAggCCAIIAggCGwIDAnQCHgAC/AICAmMCBAIFAgYCBwIIAgkCRAILAj8CDQIIAggCCAIIAggCCAIIAggCCAIIAggCCAIIAggCCAIIAggCGwIDAnwCHgAC/AICAnoCBAIFAgYCBwIIAgkCRAILAj8CDQIIAggCCAIIAggCCAIIAggCCAIIAggCCAIIAggCCAIIAggCGwIDApICHgAC/AICAmkCBAIFAgYCBwIIAgkCPgILAj8CDQIIAggCCAIIAggCCAIIAggCCAIIAggCCAIIAggCCAIIAggCGwIDAmoCHgAC/AICAnoCBAIFAgYCBwIIAgkCPgILAj8CDQIIAggCCAIIAggCCAIIAggCCAIIAggCCAIIAggCCAIIAggCGwIDAo8CHgAC/AICAh8CBAIFAgYCBwIIAgkCPgILAj8CDQIIAggCCAIIAggCCAIIAggCCAIIAggCCAIIAggCCAIIAggCGwIDAkACHgAC/AICAiUCBAIFAgYCBwIIAgkCCgILAj8CDQIIAggCCAIIAggCCAIIAggCCAIIAggCCAIIAggCCAIIAggCGwIDAnkCHgAC/AICAh0CBAIFAgYCBwIIAgkCRAILAj8CDQIIAggCCHoAAAQAAggCCAIIAggCCAIIAggCCAIIAggCCAIIAggCCAIbAgMCfgIeAAL8AgICHQIEAgUCBgIHAggCCQI+AgsCPwINAggCCAIIAggCCAIIAggCCAIIAggCCAIIAggCCAIIAggCCAIbAgMCggIeAAL8AgICXAIEAgUCBgIHAggCCQIKAgsCPwINAggCCAIIAggCCAIIAggCCAIIAggCCAIIAggCCAIIAggCCAIbAgMCcwIeAAL8AgICWgIEAgUCBgIHAggCCQIKAgsCPwINAggCCAIIAggCCAIIAggCCAIIAggCCAIIAggCCAIIAggCCAIbAgMCeAIeAAL8AgICIQIEAgUCBgIHAggCCQI+AgsCPwINAggCCAIIAggCCAIIAggCCAIIAggCCAIIAggCCAIIAggCCAIbAgMCQAIeAAL8AgICYwIEAgUCBgIHAggCCQI+AgsCPwINAggCCAIIAggCCAIIAggCCAIIAggCCAIIAggCCAIIAggCCAIbAgMCigIeAAL8AgICXAIEAgUCBgIHAggCCQJEAgsCPwINAggCCAIIAggCCAIIAggCCAIIAggCCAIIAggCCAIIAggCCAIbAgMCfQIeAAL8AgICXAIEAgUCBgIHAggCCQI+AgsCPwINAggCCAIIAggCCAIIAggCCAIIAggCCAIIAggCCAIIAggCCAIbAgMCXQIeAAL8AgICLQIEAgUCBgIHAggCCQI+AgsCPwINAggCCAIIAggCCAIIAggCCAIIAggCCAIIAggCCAIIAggCCAIbAgMCQAIeAAL8AgICaQIEAgUCBgIHAggCCQJEAgsCPwINAggCCAIIAggCCAIIAggCCAIIAggCCAIIAggCCAIIAggCCAIbAgMCcQIeAAL8AgICLwIEAgUCBgIHAggCCQIKAgsCPwINAggCCAIIAggCCAIIAggCCAIIAggCCAIIAggCCAIIAggCCAIbAgMCbQIeAAL8AgICLQIEAgUCBgIHAggCCQJEAgsCPwINAggCCAIIAggCCAIIAggCCAIIAggCCAIIAggCCAIIAggCCAIbAgMCcgIeAAL8AgICNQIEAgUCBgIHAggCCQJEAgsCPwINAggCCAIIAggCCAIIAggCCAIIAggCCAIIAggCCAIIAggCCAIbAgMCcAIeAAL8AgICbgIEAgUCBgIHAggCCQIKAgsCPwINAggCCAIIAggCCAIIAggCCAIIAggCCAIIAggCCAIIAggCCAIbAgMCbwIeAAL8AgICWgIEAgUCBgIHAggCCQJEAgsCPwINAggCCAIIAggCCAIIAggCCAIIAggCCAIIAggCCAIIAggCCAIbAgMCWwIeAAL8AgICJQIEAgUCBgIHAggCCQJEAnoAAAQACwI/Ag0CCAIIAggCCAIIAggCCAIIAggCCAIIAggCCAIIAggCCAIIAhsCAwJoAh4AAvwCAgJIAgQCBQIGAgcCCAIJAj4CCwI/Ag0CCAIIAggCCAIIAggCCAIIAggCCAIIAggCCAIIAggCCAIIAhsCAwKEAh4AAvwCAgI7AgQCBQIGAgcCCAIJAgoCCwI/Ag0CCAIIAggCCAIIAggCCAIIAggCCAIIAggCCAIIAggCCAIIAhsCAwJhAh4AAvwCAgJaAgQCBQIGAgcCCAIJAj4CCwI/Ag0CCAIIAggCCAIIAggCCAIIAggCCAIIAggCCAIIAggCCAIIAhsCAwJiAh4AAvwCAgIlAgQCBQIGAgcCCAIJAj4CCwI/Ag0CCAIIAggCCAIIAggCCAIIAggCCAIIAggCCAIIAggCCAIIAhsCAwJlAh4AAvwCAgIdAgQCBQIGAgcCCAIJAgoCCwI/Ag0CCAIIAggCCAIIAggCCAIIAggCCAIIAggCCAIIAggCCAIIAhsCAwJrAh4AAvwCAgJjAgQCBQIGAgcCCAIJAgoCCwI/Ag0CCAIIAggCCAIIAggCCAIIAggCCAIIAggCCAIIAggCCAIIAhsCAwJkAh4AAvwCAgJXAgQCBQIGAgcCCAIJAkQCCwI/Ag0CCAIIAggCCAIIAggCCAIIAggCCAIIAggCCAIIAggCCAIIAhsCAwJ2Ah4AAvwCAgIfAgQCBQIGAgcCCAIJAkQCCwI/Ag0CCAIIAggCCAIIAggCCAIIAggCCAIIAggCCAIIAggCCAIIAhsCAwJmAh4AAvwCAgInAgQCBQIGAgcCCAIJAgoCCwI/Ag0CCAIIAggCCAIIAggCCAIIAggCCAIIAggCCAIIAggCCAIIAhsCAwJRAh4AAvwCAgIhAgQCBQIGAgcCCAIJAgoCCwI/Ag0CCAIIAggCCAIIAggCCAIIAggCCAIIAggCCAIIAggCCAIIAhsCAwKaAh4AAvwCAgJXAgQCBQIGAgcCCAIJAj4CCwI/Ag0CCAIIAggCCAIIAggCCAIIAggCCAIIAggCCAIIAggCCAIIAhsCAwJsAh4AAvwCAgJIAgQCBQIGAgcCCAIJAkQCCwI/Ag0CCAIIAggCCAIIAggCCAIIAggCCAIIAggCCAIIAggCCAIIAhsCAwJUAh4AAvwCAgIzAgQCBQIGAgcCCAIJAgoCCwI/Ag0CCAIIAggCCAIIAggCCAIIAggCCAIIAggCCAIIAggCCAIIAhsCAwJeAh4AAvwCAgI3AgQCBQIGAgcCCAIJAgoCCwI/Ag0CCAIIAggCCAIIAggCCAIIAggCCAIIAggCCAIIAggCCAIIAhsCAwJgAh4AAvwCAgIrAgQCBXoAAAQAAgYCBwIIAgkCRAILAj8CDQIIAggCCAIIAggCCAIIAggCCAIIAggCCAIIAggCCAIIAggCGwIDAqICHgAC/AICAi0CBAIFAgYCBwIIAgkCCgILAj8CDQIIAggCCAIIAggCCAIIAggCCAIIAggCCAIIAggCCAIIAggCGwIDAl8CHgAC/AICAnoCBAIFAgYCBwIIAgkCCgILAj8CDQIIAggCCAIIAggCCAIIAggCCAIIAggCCAIIAggCCAIIAggCGwIDAnsCHgAC/AICAikCBAIFAgYCBwIIAgkCPgILAj8CDQIIAggCCAIIAggCCAIIAggCCAIIAggCCAIIAggCCAIIAggCGwIDAoECHgAC/AICAisCBAIFAgYCBwIIAgkCPgILAj8CDQIIAggCCAIIAggCCAIIAggCCAIIAggCCAIIAggCCAIIAggCGwIDAkACHgAC/AICAikCBAIFAgYCBwIIAgkCRAILAj8CDQIIAggCCAIIAggCCAIIAggCCAIIAggCCAIIAggCCAIIAggCGwIDAlYCHgAC/AICAkECBAIFAgYCBwIIAgkCCgILAj8CDQIIAggCCAIIAggCCAIIAggCCAIIAggCCAIIAggCCAIIAggCGwIDAlUCHgAC/AICAikCBAIFAgYCBwIIAgkCCgILAj8CDQIIAggCCAIIAggCCAIIAggCCAIIAggCCAIIAggCCAIIAggCGwIDAkcCHgAC/AICAjsCBAIFAgYCBwIIAgkCRAILAj8CDQIIAggCCAIIAggCCAIIAggCCAIIAggCCAIIAggCCAIIAggCGwIDAkoCHgAC/AICAkMCBAIFAgYCBwIIAgkCRAILAj8CDQIIAggCCAIIAggCCAIIAggCCAIIAggCCAIIAggCCAIIAggCGwIDAkUCHgAC/AICAkMCBAIFAgYCBwIIAgkCPgILAj8CDQIIAggCCAIIAggCCAIIAggCCAIIAggCCAIIAggCCAIIAggCGwIDAk0CHgAC/AICAisCBAIFAgYCBwIIAgkCCgILAj8CDQIIAggCCAIIAggCCAIIAggCCAIIAggCCAIIAggCCAIIAggCGwIDAqMCHgAC/AICAiMCBAIFAgYCBwIIAgkCPgILAj8CDQIIAggCCAIIAggCCAIIAggCCAIIAggCCAIIAggCCAIIAggCGwIDAkACHgAC/AICAhsCBAIFAgYCBwIIAgkCRAILAj8CDQIIAggCCAIIAggCCAIIAggCCAIIAggCCAIIAggCCAIIAggCGwIDAk4CHgAC/AICAk8CBAIFAgYCBwIIAgkCCgILAj8CDQIIAggCCAIIAggCCAIIAggCCAIIAggCCAIIAggCCAIIAggCGwIDAlACHnoAAAQAAAL8AgICQQIEAgUCBgIHAggCCQJEAgsCPwINAggCCAIIAggCCAIIAggCCAIIAggCCAIIAggCCAIIAggCCAIbAgMCkwIeAAL8AgICGwIEAgUCBgIHAggCCQIKAgsCPwINAggCCAIIAggCCAIIAggCCAIIAggCCAIIAggCCAIIAggCCAIbAgMClQIeAAL8AgICIwIEAgUCBgIHAggCCQJEAgsCPwINAggCCAIIAggCCAIIAggCCAIIAggCCAIIAggCCAIIAggCCAIbAgMCZwIeAAL8AgICQQIEAgUCBgIHAggCCQI+AgsCPwINAggCCAIIAggCCAIIAggCCAIIAggCCAIIAggCCAIIAggCCAIbAgMCQgIeAAL8AgICAwIEAgUCBgIHAggCCQIKAgsCPwINAggCCAIIAggCCAIIAggCCAIIAggCCAIIAggCCAIIAggCCAIbAgMClAIeAAL8AgICMQIEAgUCBgIHAggCCQIKAgsCPwINAggCCAIIAggCCAIIAggCCAIIAggCCAIIAggCCAIIAggCCAIbAgMCjQIeAAL8AgICNwIEAgUCBgIHAggCCQI+AgsCPwINAggCCAIIAggCCAIIAggCCAIIAggCCAIIAggCCAIIAggCCAIbAgMCkQIeAAL8AgICOwIEAgUCBgIHAggCCQI+AgsCPwINAggCCAIIAggCCAIIAggCCAIIAggCCAIIAggCCAIIAggCCAIbAgMCQAIeAAL8AgICMwIEAgUCBgIHAggCCQI+AgsCPwINAggCCAIIAggCCAIIAggCCAIIAggCCAIIAggCCAIIAggCCAIbAgMCRgIeAAL8AgICMwIEAgUCBgIHAggCCQJEAgsCPwINAggCCAIIAggCCAIIAggCCAIIAggCCAIIAggCCAIIAggCCAIbAgMCSwIeAAL8AgICNwIEAgUCBgIHAggCCQJEAgsCPwINAggCCAIIAggCCAIIAggCCAIIAggCCAIIAggCCAIIAggCCAIbAgMCTAIeAAL8AgICSAIEAgUCBgIHAggCCQIKAgsCPwINAggCCAIIAggCCAIIAggCCAIIAggCCAIIAggCCAIIAggCCAIbAgMCSQIeAAL8AgICMQIEAgUCBgIHAggCCQJEAgsCPwINAggCCAIIAggCCAIIAggCCAIIAggCCAIIAggCCAIIAggCCAIbAgMCgAIeAAL8AgICNQIEAgUCBgIHAggCCQIKAgsCPwINAggCCAIIAggCCAIIAggCCAIIAggCCAIIAggCCAIIAggCCAIbAgMCiwIeAAL8AgICbgIEAgUCBgIHAggCCQI+AgsCPwINAggCCAIIAggCCAIIAggCCAIIAggCCAIIAggCCAIIAnoAAAQACAIIAhsCAwKGAh4AAvwCAgInAgQCBQIGAgcCCAIJAkQCCwI/Ag0CCAIIAggCCAIIAggCCAIIAggCCAIIAggCCAIIAggCCAIIAhsCAwKOAh4AAvwCAgJPAgQCBQIGAgcCCAIJAkQCCwI/Ag0CCAIIAggCCAIIAggCCAIIAggCCAIIAggCCAIIAggCCAIIAhsCAwKMAh4AAvwCAgIfAgQCBQIGAgcCCAIJAgoCCwI/Ag0CCAIIAggCCAIIAggCCAIIAggCCAIIAggCCAIIAggCCAIIAhsCAwJTAh4AAvwCAgIhAgQCBQIGAgcCCAIJAkQCCwI/Ag0CCAIIAggCCAIIAggCCAIIAggCCAIIAggCCAIIAggCCAIIAhsCAwKgAh4AAvwCAgIDAgQCBQIGAgcCCAIJAj4CCwI/Ag0CCAIIAggCCAIIAggCCAIIAggCCAIIAggCCAIIAggCCAIIAhsCAwJAAh4AAvwCAgIbAgQCBQIGAgcCCAIJAj4CCwI/Ag0CCAIIAggCCAIIAggCCAIIAggCCAIIAggCCAIIAggCCAIIAhsCAwJZAh4AAvwCAgJXAgQCBQIGAgcCCAIJAgoCCwI/Ag0CCAIIAggCCAIIAggCCAIIAggCCAIIAggCCAIIAggCCAIIAhsCAwJYAh4AAvwCAgJDAgQCBQIGAgcCCAIJAgoCCwI/Ag0CCAIIAggCCAIIAggCCAIIAggCCAIIAggCCAIIAggCCAIIAhsCAwKQAh4AAvwCAgJPAgQCBQIGAgcCCAIJAj4CCwI/Ag0CCAIIAggCCAIIAggCCAIIAggCCAIIAggCCAIIAggCCAIIAhsCAwJ3Ah4AAvwCAgInAgQCBQIGAgcCCAIJAj4CCwI/Ag0CCAIIAggCCAIIAggCCAIIAggCCAIIAggCCAIIAggCCAIIAhsCAwJ1Ah4AAvwCAgJuAgQCBQIGAgcCCAIJAkQCCwI/Ag0CCAIIAggCCAIIAggCCAIIAggCCAIIAggCCAIIAggCCAIIAhsCAwKDAh4AAvwCAgIDAgQCBQIGAgcCCAIJAkQCCwI/Ag0CCAIIAggCCAIIAggCCAIIAggCCAIIAggCCAIIAggCCAIIAhsCAwJSAh4AAvwCAgIjAgQCBQIGAgcCCAIJAgoCCwI/Ag0CCAIIAggCCAIIAggCCAIIAggCCAIIAggCCAIIAggCCAIIAhsCAwKFAh4AAvwCAgIvAgQCBQIGAgcCCAIJAj4CCwI/Ag0CCAIIAggCCAIIAggCCAIIAggCCAIIAggCCAIIAggCCAIIAhsCAwKJAh4AAvwCAgIxAgQCBQIGAgcCCAIJAj4CCwI/Ag0CCAIIAggCCAIIAggCCAIIAggCCHoAAAQAAggCCAIIAggCCAIIAggCGwIDAn8CHgAC/AICAi8CBAIFAgYCBwIIAgkCRAILAj8CDQIIAggCCAIIAggCCAIIAggCCAIIAggCCAIIAggCCAIIAggCGwIDAogCHgAC/AICAmkCBAIFAgYCBwIIAgkCCgILAj8CDQIIAggCCAIIAggCCAIIAggCCAIIAggCCAIIAggCCAIIAggCGwIDAocCHgAC/QAJNTMyOTIwMTc2AgICOQIEAgUCBgIHAggCCQJEAgsCPwINAggCCAIIAggCCAIIAggCCAIIAggCCAIIAggCCAIIAggCCAIVAgMCpQIeAAL9AgICaQIEAgUCBgIHAggCCQJEAgsCPwINAggCCAIIAggCCAIIAggCCAIIAggCCAIIAggCCAIIAggCCAIVAgMCcQIeAAL9AgICVwIEAgUCBgIHAggCCQJEAgsCPwINAggCCAIIAggCCAIIAggCCAIIAggCCAIIAggCCAIIAggCCAIVAgMCdgIeAAL9AgICTwIEAgUCBgIHAggCCQI+AgsCPwINAggCCAIIAggCCAIIAggCCAIIAggCCAIIAggCCAIIAggCCAIVAgMCdwIeAAL9AgICnwIEAgUCBgIHAggCCQIKAgsCPwINAggCCAIIAggCCAIIAggCCAIIAggCCAIIAggCCAIIAggCCAIVAgMCqQIeAAL9AgICHQIEAgUCBgIHAggCCQIKAgsCPwINAggCCAIIAggCCAIIAggCCAIIAggCCAIIAggCCAIIAggCCAIVAgMCawIeAAL9AgICHwIEAgUCBgIHAggCCQI+AgsCPwINAggCCAIIAggCCAIIAggCCAIIAggCCAIIAggCCAIIAggCCAIVAgMCQAIeAAL9AgICIQIEAgUCBgIHAggCCQI+AgsCPwINAggCCAIIAggCCAIIAggCCAIIAggCCAIIAggCCAIIAggCCAIVAgMCQAIeAAL9AgICXAIEAgUCBgIHAggCCQIKAgsCPwINAggCCAIIAggCCAIIAggCCAIIAggCCAIIAggCCAIIAggCCAIVAgMCcwIeAAL9AgICJwIEAgUCBgIHAggCCQJEAgsCPwINAggCCAIIAggCCAIIAggCCAIIAggCCAIIAggCCAIIAggCCAIVAgMCjgIeAAL9AgICegIEAgUCBgIHAggCCQI+AgsCPwINAggCCAIIAggCCAIIAggCCAIIAggCCAIIAggCCAIIAggCCAIVAgMCjwIeAAL9AgICNQIEAgUCBgIHAggCCQI+AgsCPwINAggCCAIIAggCCAIIAggCCAIIAggCCAIIAggCCAIIAggCCAIVAgMCdAIeAAL9AgICLQIEAgUCBgIHAggCCQJEAgsCP3oAAAQAAg0CCAIIAggCCAIIAggCCAIIAggCCAIIAggCCAIIAggCCAIIAhUCAwJyAh4AAv0CAgJuAgQCBQIGAgcCCAIJAgoCCwI/Ag0CCAIIAggCCAIIAggCCAIIAggCCAIIAggCCAIIAggCCAIIAhUCAwJvAh4AAv0CAgIDAgQCBQIGAgcCCAIJAj4CCwI/Ag0CCAIIAggCCAIIAggCCAIIAggCCAIIAggCCAIIAggCCAIIAhUCAwJAAh4AAv0CAgJuAgQCBQIGAgcCCAIJAkQCCwI/Ag0CCAIIAggCCAIIAggCCAIIAggCCAIIAggCCAIIAggCCAIIAhUCAwKDAh4AAv0CAgKfAgQCBQIGAgcCCAIJAkQCCwI/Ag0CCAIIAggCCAIIAggCCAIIAggCCAIIAggCCAIIAggCCAIIAhUCAwKnAh4AAv0CAgIjAgQCBQIGAgcCCAIJAgoCCwI/Ag0CCAIIAggCCAIIAggCCAIIAggCCAIIAggCCAIIAggCCAIIAhUCAwKFAh4AAv0CAgJcAgQCBQIGAgcCCAIJAkQCCwI/Ag0CCAIIAggCCAIIAggCCAIIAggCCAIIAggCCAIIAggCCAIIAhUCAwJ9Ah4AAv0CAgJXAgQCBQIGAgcCCAIJAgoCCwI/Ag0CCAIIAggCCAIIAggCCAIIAggCCAIIAggCCAIIAggCCAIIAhUCAwJYAh4AAv0CAgIbAgQCBQIGAgcCCAIJAkQCCwI/Ag0CCAIIAggCCAIIAggCCAIIAggCCAIIAggCCAIIAggCCAIIAhUCAwJOAh4AAv0CAgIlAgQCBQIGAgcCCAIJAgoCCwI/Ag0CCAIIAggCCAIIAggCCAIIAggCCAIIAggCCAIIAggCCAIIAhUCAwJ5Ah4AAv0CAgI5AgQCBQIGAgcCCAIJAgoCCwI/Ag0CCAIIAggCCAIIAggCCAIIAggCCAIIAggCCAIIAggCCAIIAhUCAwKhAh4AAv0CAgKYAgQCBQIGAgcCCAIJAj4CCwI/Ag0CCAIIAggCCAIIAggCCAIIAggCCAIIAggCCAIIAggCCAIIAhUCAwKZAh4AAv0CAgIvAgQCBQIGAgcCCAIJAj4CCwI/Ag0CCAIIAggCCAIIAggCCAIIAggCCAIIAggCCAIIAggCCAIIAhUCAwKJAh4AAv0CAgIxAgQCBQIGAgcCCAIJAkQCCwI/Ag0CCAIIAggCCAIIAggCCAIIAggCCAIIAggCCAIIAggCCAIIAhUCAwKAAh4AAv0CAgJpAgQCBQIGAgcCCAIJAgoCCwI/Ag0CCAIIAggCCAIIAggCCAIIAggCCAIIAggCCAIIAggCCAIIAhUCAwKHAh4AAv0CAgIDAgQCBQIGAnoAAAQABwIIAgkCCgILAj8CDQIIAggCCAIIAggCCAIIAggCCAIIAggCCAIIAggCCAIIAggCFQIDApQCHgAC/QICAiMCBAIFAgYCBwIIAgkCRAILAj8CDQIIAggCCAIIAggCCAIIAggCCAIIAggCCAIIAggCCAIIAggCFQIDAmcCHgAC/QICAkECBAIFAgYCBwIIAgkCPgILAj8CDQIIAggCCAIIAggCCAIIAggCCAIIAggCCAIIAggCCAIIAggCFQIDAkICHgAC/QICAkMCBAIFAgYCBwIIAgkCRAILAj8CDQIIAggCCAIIAggCCAIIAggCCAIIAggCCAIIAggCCAIIAggCFQIDAkUCHgAC/QICAp4CBAIFAgYCBwIIAgkCPgILAj8CDQIIAggCCAIIAggCCAIIAggCCAIIAggCCAIIAggCCAIIAggCFQIDAkACHgAC/QICAikCBAIFAgYCBwIIAgkCCgILAj8CDQIIAggCCAIIAggCCAIIAggCCAIIAggCCAIIAggCCAIIAggCFQIDAkcCHgAC/QICAjsCBAIFAgYCBwIIAgkCRAILAj8CDQIIAggCCAIIAggCCAIIAggCCAIIAggCCAIIAggCCAIIAggCFQIDAkoCHgAC/QICAjECBAIFAgYCBwIIAgkCCgILAj8CDQIIAggCCAIIAggCCAIIAggCCAIIAggCCAIIAggCCAIIAggCFQIDAo0CHgAC/QICAjcCBAIFAgYCBwIIAgkCPgILAj8CDQIIAggCCAIIAggCCAIIAggCCAIIAggCCAIIAggCCAIIAggCFQIDApECHgAC/QICAjMCBAIFAgYCBwIIAgkCRAILAj8CDQIIAggCCAIIAggCCAIIAggCCAIIAggCCAIIAggCCAIIAggCFQIDAksCHgAC/QICAjMCBAIFAgYCBwIIAgkCCgILAj8CDQIIAggCCAIIAggCCAIIAggCCAIIAggCCAIIAggCCAIIAggCFQIDAl4CHgAC/QICAicCBAIFAgYCBwIIAgkCCgILAj8CDQIIAggCCAIIAggCCAIIAggCCAIIAggCCAIIAggCCAIIAggCFQIDAlECHgAC/QICApsCBAIFAgYCBwIIAgkCPgILAj8CDQIIAggCCAIIAggCCAIIAggCCAIIAggCCAIIAggCCAIIAggCFQIDAkACHgAC/QICAh0CBAIFAgYCBwIIAgkCPgILAj8CDQIIAggCCAIIAggCCAIIAggCCAIIAggCCAIIAggCCAIIAggCFQIDAoICHgAC/QICAiUCBAIFAgYCBwIIAgkCRAILAj8CDQIIAggCCAIIAggCCAIIAggCCAIIAggCCAIIAggCCAIIAggCFQIDAmgCHgAC/XoAAAQAAgICegIEAgUCBgIHAggCCQIKAgsCPwINAggCCAIIAggCCAIIAggCCAIIAggCCAIIAggCCAIIAggCCAIVAgMCewIeAAL9AgICSAIEAgUCBgIHAggCCQI+AgsCPwINAggCCAIIAggCCAIIAggCCAIIAggCCAIIAggCCAIIAggCCAIVAgMChAIeAAL9AgICKwIEAgUCBgIHAggCCQI+AgsCPwINAggCCAIIAggCCAIIAggCCAIIAggCCAIIAggCCAIIAggCCAIVAgMCQAIeAAL9AgICnAIEAgUCBgIHAggCCQJEAgsCPwINAggCCAIIAggCCAIIAggCCAIIAggCCAIIAggCCAIIAggCCAIVAgMCqAIeAAL9AgICWgIEAgUCBgIHAggCCQI+AgsCPwINAggCCAIIAggCCAIIAggCCAIIAggCCAIIAggCCAIIAggCCAIVAgMCYgIeAAL9AgICOwIEAgUCBgIHAggCCQIKAgsCPwINAggCCAIIAggCCAIIAggCCAIIAggCCAIIAggCCAIIAggCCAIVAgMCYQIeAAL9AgICKQIEAgUCBgIHAggCCQJEAgsCPwINAggCCAIIAggCCAIIAggCCAIIAggCCAIIAggCCAIIAggCCAIVAgMCVgIeAAL9AgICVwIEAgUCBgIHAggCCQI+AgsCPwINAggCCAIIAggCCAIIAggCCAIIAggCCAIIAggCCAIIAggCCAIVAgMCbAIeAAL9AgICIQIEAgUCBgIHAggCCQJEAgsCPwINAggCCAIIAggCCAIIAggCCAIIAggCCAIIAggCCAIIAggCCAIVAgMCoAIeAAL9AgICTwIEAgUCBgIHAggCCQJEAgsCPwINAggCCAIIAggCCAIIAggCCAIIAggCCAIIAggCCAIIAggCCAIVAgMCjAIeAAL9AgICHwIEAgUCBgIHAggCCQJEAgsCPwINAggCCAIIAggCCAIIAggCCAIIAggCCAIIAggCCAIIAggCCAIVAgMCZgIeAAL9AgICJwIEAgUCBgIHAggCCQI+AgsCPwINAggCCAIIAggCCAIIAggCCAIIAggCCAIIAggCCAIIAggCCAIVAgMCdQIeAAL9AgICYwIEAgUCBgIHAggCCQIKAgsCPwINAggCCAIIAggCCAIIAggCCAIIAggCCAIIAggCCAIIAggCCAIVAgMCZAIeAAL9AgICLQIEAgUCBgIHAggCCQI+AgsCPwINAggCCAIIAggCCAIIAggCCAIIAggCCAIIAggCCAIIAggCCAIVAgMCQAIeAAL9AgICYwIEAgUCBgIHAggCCQJEAgsCPwINAggCCAIIAggCCAIIAggCCAIIAggCCAIIAggCCAIIAggCCHoAAAQAAhUCAwJ8Ah4AAv0CAgJpAgQCBQIGAgcCCAIJAj4CCwI/Ag0CCAIIAggCCAIIAggCCAIIAggCCAIIAggCCAIIAggCCAIIAhUCAwJqAh4AAv0CAgKcAgQCBQIGAgcCCAIJAgoCCwI/Ag0CCAIIAggCCAIIAggCCAIIAggCCAIIAggCCAIIAggCCAIIAhUCAwKdAh4AAv0CAgJ6AgQCBQIGAgcCCAIJAkQCCwI/Ag0CCAIIAggCCAIIAggCCAIIAggCCAIIAggCCAIIAggCCAIIAhUCAwKSAh4AAv0CAgIvAgQCBQIGAgcCCAIJAgoCCwI/Ag0CCAIIAggCCAIIAggCCAIIAggCCAIIAggCCAIIAggCCAIIAhUCAwJtAh4AAv0CAgI5AgQCBQIGAgcCCAIJAj4CCwI/Ag0CCAIIAggCCAIIAggCCAIIAggCCAIIAggCCAIIAggCCAIIAhUCAwJAAh4AAv0CAgI1AgQCBQIGAgcCCAIJAkQCCwI/Ag0CCAIIAggCCAIIAggCCAIIAggCCAIIAggCCAIIAggCCAIIAhUCAwJwAh4AAv0CAgJcAgQCBQIGAgcCCAIJAj4CCwI/Ag0CCAIIAggCCAIIAggCCAIIAggCCAIIAggCCAIIAggCCAIIAhUCAwJdAh4AAv0CAgIbAgQCBQIGAgcCCAIJAj4CCwI/Ag0CCAIIAggCCAIIAggCCAIIAggCCAIIAggCCAIIAggCCAIIAhUCAwJZAh4AAv0CAgIfAgQCBQIGAgcCCAIJAgoCCwI/Ag0CCAIIAggCCAIIAggCCAIIAggCCAIIAggCCAIIAggCCAIIAhUCAwJTAh4AAv0CAgIDAgQCBQIGAgcCCAIJAkQCCwI/Ag0CCAIIAggCCAIIAggCCAIIAggCCAIIAggCCAIIAggCCAIIAhUCAwJSAh4AAv0CAgJDAgQCBQIGAgcCCAIJAgoCCwI/Ag0CCAIIAggCCAIIAggCCAIIAggCCAIIAggCCAIIAggCCAIIAhUCAwKQAh4AAv0CAgJaAgQCBQIGAgcCCAIJAgoCCwI/Ag0CCAIIAggCCAIIAggCCAIIAggCCAIIAggCCAIIAggCCAIIAhUCAwJ4Ah4AAv0CAgKYAgQCBQIGAgcCCAIJAkQCCwI/Ag0CCAIIAggCCAIIAggCCAIIAggCCAIIAggCCAIIAggCCAIIAhUCAwKZAh4AAv0CAgKeAgQCBQIGAgcCCAIJAgoCCwI/Ag0CCAIIAggCCAIIAggCCAIIAggCCAIIAggCCAIIAggCCAIIAhUCAwKmAh4AAv0CAgJuAgQCBQIGAgcCCAIJAj4CCwI/Ag0CCAIIAggCCAIIAggCCAIIAggCCAIIAnoAAAQACAIIAggCCAIIAggCFQIDAoYCHgAC/QICAp8CBAIFAgYCBwIIAgkCPgILAj8CDQIIAggCCAIIAggCCAIIAggCCAIIAggCCAIIAggCCAIIAggCFQIDAkACHgAC/QICAjUCBAIFAgYCBwIIAgkCCgILAj8CDQIIAggCCAIIAggCCAIIAggCCAIIAggCCAIIAggCCAIIAggCFQIDAosCHgAC/QICAjECBAIFAgYCBwIIAgkCPgILAj8CDQIIAggCCAIIAggCCAIIAggCCAIIAggCCAIIAggCCAIIAggCFQIDAn8CHgAC/QICAi8CBAIFAgYCBwIIAgkCRAILAj8CDQIIAggCCAIIAggCCAIIAggCCAIIAggCCAIIAggCCAIIAggCFQIDAogCHgAC/QICAhsCBAIFAgYCBwIIAgkCCgILAj8CDQIIAggCCAIIAggCCAIIAggCCAIIAggCCAIIAggCCAIIAggCFQIDApUCHgAC/QICApsCBAIFAgYCBwIIAgkCCgILAj8CDQIIAggCCAIIAggCCAIIAggCCAIIAggCCAIIAggCCAIIAggCFQIDAqYCHgAC/QICAiMCBAIFAgYCBwIIAgkCPgILAj8CDQIIAggCCAIIAggCCAIIAggCCAIIAggCCAIIAggCCAIIAggCFQIDAkACHgAC/QICAiUCBAIFAgYCBwIIAgkCPgILAj8CDQIIAggCCAIIAggCCAIIAggCCAIIAggCCAIIAggCCAIIAggCFQIDAmUCHgAC/QICAkMCBAIFAgYCBwIIAgkCPgILAj8CDQIIAggCCAIIAggCCAIIAggCCAIIAggCCAIIAggCCAIIAggCFQIDAk0CHgAC/QICAp4CBAIFAgYCBwIIAgkCRAILAj8CDQIIAggCCAIIAggCCAIIAggCCAIIAggCCAIIAggCCAIIAggCFQIDAqQCHgAC/QICAisCBAIFAgYCBwIIAgkCCgILAj8CDQIIAggCCAIIAggCCAIIAggCCAIIAggCCAIIAggCCAIIAggCFQIDAqMCHgAC/QICApgCBAIFAgYCBwIIAgkCCgILAj8CDQIIAggCCAIIAggCCAIIAggCCAIIAggCCAIIAggCCAIIAggCFQIDApkCHgAC/QICAkECBAIFAgYCBwIIAgkCRAILAj8CDQIIAggCCAIIAggCCAIIAggCCAIIAggCCAIIAggCCAIIAggCFQIDApMCHgAC/QICAjMCBAIFAgYCBwIIAgkCPgILAj8CDQIIAggCCAIIAggCCAIIAggCCAIIAggCCAIIAggCCAIIAggCFQIDAkYCHgAC/QICAjsCBAIFAgYCBwIIAgkCPgILAj8CDQIIAggCCAIIAggCCHoAAAQAAggCCAIIAggCCAIIAggCCAIIAggCCAIVAgMCQAIeAAL9AgICSAIEAgUCBgIHAggCCQIKAgsCPwINAggCCAIIAggCCAIIAggCCAIIAggCCAIIAggCCAIIAggCCAIVAgMCSQIeAAL9AgICNwIEAgUCBgIHAggCCQJEAgsCPwINAggCCAIIAggCCAIIAggCCAIIAggCCAIIAggCCAIIAggCCAIVAgMCTAIeAAL9AgICmwIEAgUCBgIHAggCCQJEAgsCPwINAggCCAIIAggCCAIIAggCCAIIAggCCAIIAggCCAIIAggCCAIVAgMCpAIeAAL9AgICIQIEAgUCBgIHAggCCQIKAgsCPwINAggCCAIIAggCCAIIAggCCAIIAggCCAIIAggCCAIIAggCCAIVAgMCmgIeAAL9AgICnAIEAgUCBgIHAggCCQI+AgsCPwINAggCCAIIAggCCAIIAggCCAIIAggCCAIIAggCCAIIAggCCAIVAgMCQAIeAAL9AgICYwIEAgUCBgIHAggCCQI+AgsCPwINAggCCAIIAggCCAIIAggCCAIIAggCCAIIAggCCAIIAggCCAIVAgMCigIeAAL9AgICTwIEAgUCBgIHAggCCQIKAgsCPwINAggCCAIIAggCCAIIAggCCAIIAggCCAIIAggCCAIIAggCCAIVAgMCUAIeAAL9AgICHQIEAgUCBgIHAggCCQJEAgsCPwINAggCCAIIAggCCAIIAggCCAIIAggCCAIIAggCCAIIAggCCAIVAgMCfgIeAAL9AgICKQIEAgUCBgIHAggCCQI+AgsCPwINAggCCAIIAggCCAIIAggCCAIIAggCCAIIAggCCAIIAggCCAIVAgMCgQIeAAL9AgICNwIEAgUCBgIHAggCCQIKAgsCPwINAggCCAIIAggCCAIIAggCCAIIAggCCAIIAggCCAIIAggCCAIVAgMCYAIeAAL9AgICLQIEAgUCBgIHAggCCQIKAgsCPwINAggCCAIIAggCCAIIAggCCAIIAggCCAIIAggCCAIIAggCCAIVAgMCXwIeAAL9AgICWgIEAgUCBgIHAggCCQJEAgsCPwINAggCCAIIAggCCAIIAggCCAIIAggCCAIIAggCCAIIAggCCAIVAgMCWwIeAAL9AgICSAIEAgUCBgIHAggCCQJEAgsCPwINAggCCAIIAggCCAIIAggCCAIIAggCCAIIAggCCAIIAggCCAIVAgMCVAIeAAL9AgICKwIEAgUCBgIHAggCCQJEAgsCPwINAggCCAIIAggCCAIIAggCCAIIAggCCAIIAggCCAIIAggCCAIVAgMCogIeAAL9AgICQQIEAgUCBgIHAggCCQIKAgsCPwINAnoAAAQACAIIAggCCAIIAggCCAIIAggCCAIIAggCCAIIAggCCAIIAhUCAwJVAh4AAv4ACTcwOTYxNTIwMAICAloCBAIFAgYCBwIIAgkCsgILAgwCDQIIAggCCAIIAggCCAIIAggCCAIIAggCCAIIAggCCAIIAggCHAIDAtoCHgAC/gICAikCBAIFAgYCBwIIAgkCCgILAgwCDQIIAggCCAIIAggCCAIIAggCCAIIAggCCAIIAggCCAIIAggCHAIDAioCHgAC/gICAjECBAIFAgYCBwIIAgkCCgILAgwCDQIIAggCCAIIAggCCAIIAggCCAIIAggCCAIIAggCCAIIAggCHAIDAjICHgAC/gICAkgCBAIFAgYCBwIIAgkCCgILAgwCDQIIAggCCAIIAggCCAIIAggCCAIIAggCCAIIAggCCAIIAggCHAIDAtUCHgAC/gICAk8CBAIFAgYCBwIIAgkCCgILAgwCDQIIAggCCAIIAggCCAIIAggCCAIIAggCCAIIAggCCAIIAggCHAIDAsYCHgAC/gICAhsCBAIFAgYCBwIIAgkCRAILAgwCDQIIAggCCAIIAggCCAIIAggCCAIIAggCCAIIAggCCAIIAggCHAIDAtQCHgAC/gICAjsCBAIFAgYCBwIIAgkCRAILAgwCDQIIAggCCAIIAggCCAIIAggCCAIIAggCCAIIAggCCAIIAggCHAIDAtgCHgAC/gICAiUCBAIFAgYCBwIIAgkCsgILAgwCDQIIAggCCAIIAggCCAIIAggCCAIIAggCCAIIAggCCAIIAggCHAIDAtsCHgAC/gICAisCBAIFAgYCBwIIAgkCCgILAgwCDQIIAggCCAIIAggCCAIIAggCCAIIAggCCAIIAggCCAIIAggCHAIDAiwCHgAC/gICAiMCBAIFAgYCBwIIAgkCsgILAgwCDQIIAggCCAIIAggCCAIIAggCCAIIAggCCAIIAggCCAIIAggCHAIDAkACHgAC/gICAkMCBAIFAgYCBwIIAgkCRAILAgwCDQIIAggCCAIIAggCCAIIAggCCAIIAggCCAIIAggCCAIIAggCHAIDAtkCHgAC/gICAlcCBAIFAgYCBwIIAgkCCgILAgwCDQIIAggCCAIIAggCCAIIAggCCAIIAggCCAIIAggCCAIIAggCHAIDAt4CHgAC/gICAh8CBAIFAgYCBwIIAgkCCgILAgwCDQIIAggCCAIIAggCCAIIAggCCAIIAggCCAIIAggCCAIIAggCHAIDAiACHgAC/gICAikCBAIFAgYCBwIIAgkCRAILAgwCDQIIAggCCAIIAggCCAIIAggCCAIIAggCCAIIAggCCAIIAggCHAIDAsMCHgAC/gICAnoAAAQAKwIEAgUCBgIHAggCCQJEAgsCDAINAggCCAIIAggCCAIIAggCCAIIAggCCAIIAggCCAIIAggCCAIcAgMCzwIeAAL+AgICAwIEAgUCBgIHAggCCQJEAgsCDAINAggCCAIIAggCCAIIAggCCAIIAggCCAIIAggCCAIIAggCCAIcAgMC4wIeAAL+AgICaQIEAgUCBgIHAggCCQIKAgsCDAINAggCCAIIAggCCAIIAggCCAIIAggCCAIIAggCCAIIAggCCAIcAgMC3QIeAAL+AgICJwIEAgUCBgIHAggCCQIKAgsCDAINAggCCAIIAggCCAIIAggCCAIIAggCCAIIAggCCAIIAggCCAIcAgMCKAIeAAL+AgICOwIEAgUCBgIHAggCCQKyAgsCDAINAggCCAIIAggCCAIIAggCCAIIAggCCAIIAggCCAIIAggCCAIcAgMCQAIeAAL+AgICQQIEAgUCBgIHAggCCQKyAgsCDAINAggCCAIIAggCCAIIAggCCAIIAggCCAIIAggCCAIIAggCCAIcAgMC4QIeAAL+AgICSAIEAgUCBgIHAggCCQJEAgsCDAINAggCCAIIAggCCAIIAggCCAIIAggCCAIIAggCCAIIAggCCAIcAgMCxAIeAAL+AgICNwIEAgUCBgIHAggCCQKyAgsCDAINAggCCAIIAggCCAIIAggCCAIIAggCCAIIAggCCAIIAggCCAIcAgMC4AIeAAL+AgICMwIEAgUCBgIHAggCCQKyAgsCDAINAggCCAIIAggCCAIIAggCCAIIAggCCAIIAggCCAIIAggCCAIcAgMC4gIeAAL+AgICOwIEAgUCBgIHAggCCQIKAgsCDAINAggCCAIIAggCCAIIAggCCAIIAggCCAIIAggCCAIIAggCCAIcAgMCPAIeAAL+AgICNwIEAgUCBgIHAggCCQIKAgsCDAINAggCCAIIAggCCAIIAggCCAIIAggCCAIIAggCCAIIAggCCAIcAgMCOAIeAAL+AgICegIEAgUCBgIHAggCCQIKAgsCDAINAggCCAIIAggCCAIIAggCCAIIAggCCAIIAggCCAIIAggCCAIcAgMCyQIeAAL+AgICYwIEAgUCBgIHAggCCQIKAgsCDAINAggCCAIIAggCCAIIAggCCAIIAggCCAIIAggCCAIIAggCCAIcAgMCxwIeAAL+AgICHQIEAgUCBgIHAggCCQIKAgsCDAINAggCCAIIAggCCAIIAggCCAIIAggCCAIIAggCCAIIAggCCAIcAgMCHgIeAAL+AgICLQIEAgUCBgIHAggCCQIKAgsCDAINAggCCAIIAggCCAIIAggCCAIIAggCCAIIAggCCAIIAggCCAIcAnoAAAQAAwIuAh4AAv4CAgIDAgQCBQIGAgcCCAIJArICCwIMAg0CCAIIAggCCAIIAggCCAIIAggCCAIIAggCCAIIAggCCAIIAhwCAwJAAh4AAv4CAgJDAgQCBQIGAgcCCAIJArICCwIMAg0CCAIIAggCCAIIAggCCAIIAggCCAIIAggCCAIIAggCCAIIAhwCAwLKAh4AAv4CAgIbAgQCBQIGAgcCCAIJArICCwIMAg0CCAIIAggCCAIIAggCCAIIAggCCAIIAggCCAIIAggCCAIIAhwCAwLLAh4AAv4CAgJcAgQCBQIGAgcCCAIJArICCwIMAg0CCAIIAggCCAIIAggCCAIIAggCCAIIAggCCAIIAggCCAIIAhwCAwLMAh4AAv4CAgIfAgQCBQIGAgcCCAIJAkQCCwIMAg0CCAIIAggCCAIIAggCCAIIAggCCAIIAggCCAIIAggCCAIIAhwCAwKzAh4AAv4CAgIlAgQCBQIGAgcCCAIJAkQCCwIMAg0CCAIIAggCCAIIAggCCAIIAggCCAIIAggCCAIIAggCCAIIAhwCAwLIAh4AAv4CAgJaAgQCBQIGAgcCCAIJAkQCCwIMAg0CCAIIAggCCAIIAggCCAIIAggCCAIIAggCCAIIAggCCAIIAhwCAwLNAh4AAv4CAgJXAgQCBQIGAgcCCAIJAkQCCwIMAg0CCAIIAggCCAIIAggCCAIIAggCCAIIAggCCAIIAggCCAIIAhwCAwLOAh4AAv4CAgJpAgQCBQIGAgcCCAIJAkQCCwIMAg0CCAIIAggCCAIIAggCCAIIAggCCAIIAggCCAIIAggCCAIIAhwCAwKwAh4AAv4CAgI1AgQCBQIGAgcCCAIJAkQCCwIMAg0CCAIIAggCCAIIAggCCAIIAggCCAIIAggCCAIIAggCCAIIAhwCAwKuAh4AAv4CAgJuAgQCBQIGAgcCCAIJArICCwIMAg0CCAIIAggCCAIIAggCCAIIAggCCAIIAggCCAIIAggCCAIIAhwCAwLTAh4AAv4CAgIjAgQCBQIGAgcCCAIJAkQCCwIMAg0CCAIIAggCCAIIAggCCAIIAggCCAIIAggCCAIIAggCCAIIAhwCAwLQAh4AAv4CAgIxAgQCBQIGAgcCCAIJArICCwIMAg0CCAIIAggCCAIIAggCCAIIAggCCAIIAggCCAIIAggCCAIIAhwCAwK4Ah4AAv4CAgIvAgQCBQIGAgcCCAIJArICCwIMAg0CCAIIAggCCAIIAggCCAIIAggCCAIIAggCCAIIAggCCAIIAhwCAwLSAh4AAv4CAgJaAgQCBQIGAgcCCAIJAgoCCwIMAg0CCAIIAggCCAIIAggCCAIIAggCCAIIAggCCHoAAAQAAggCCAIIAggCHAIDAroCHgAC/gICAh0CBAIFAgYCBwIIAgkCRAILAgwCDQIIAggCCAIIAggCCAIIAggCCAIIAggCCAIIAggCCAIIAggCHAIDArwCHgAC/gICAiUCBAIFAgYCBwIIAgkCCgILAgwCDQIIAggCCAIIAggCCAIIAggCCAIIAggCCAIIAggCCAIIAggCHAIDAiYCHgAC/gICAk8CBAIFAgYCBwIIAgkCsgILAgwCDQIIAggCCAIIAggCCAIIAggCCAIIAggCCAIIAggCCAIIAggCHAIDAr8CHgAC/gICAicCBAIFAgYCBwIIAgkCsgILAgwCDQIIAggCCAIIAggCCAIIAggCCAIIAggCCAIIAggCCAIIAggCHAIDAsACHgAC/gICAh8CBAIFAgYCBwIIAgkCsgILAgwCDQIIAggCCAIIAggCCAIIAggCCAIIAggCCAIIAggCCAIIAggCHAIDAkACHgAC/gICAmMCBAIFAgYCBwIIAgkCRAILAgwCDQIIAggCCAIIAggCCAIIAggCCAIIAggCCAIIAggCCAIIAggCHAIDArsCHgAC/gICAlwCBAIFAgYCBwIIAgkCRAILAgwCDQIIAggCCAIIAggCCAIIAggCCAIIAggCCAIIAggCCAIIAggCHAIDAr4CHgAC/gICAjMCBAIFAgYCBwIIAgkCCgILAgwCDQIIAggCCAIIAggCCAIIAggCCAIIAggCCAIIAggCCAIIAggCHAIDAjQCHgAC/gICAkECBAIFAgYCBwIIAgkCCgILAgwCDQIIAggCCAIIAggCCAIIAggCCAIIAggCCAIIAggCCAIIAggCHAIDAsUCHgAC/gICAmkCBAIFAgYCBwIIAgkCsgILAgwCDQIIAggCCAIIAggCCAIIAggCCAIIAggCCAIIAggCCAIIAggCHAIDAsICHgAC/gICAi8CBAIFAgYCBwIIAgkCRAILAgwCDQIIAggCCAIIAggCCAIIAggCCAIIAggCCAIIAggCCAIIAggCHAIDAtwCHgAC/gICAnoCBAIFAgYCBwIIAgkCsgILAgwCDQIIAggCCAIIAggCCAIIAggCCAIIAggCCAIIAggCCAIIAggCHAIDAt8CHgAC/gICAi0CBAIFAgYCBwIIAgkCsgILAgwCDQIIAggCCAIIAggCCAIIAggCCAIIAggCCAIIAggCCAIIAggCHAIDAkACHgAC/gICAm4CBAIFAgYCBwIIAgkCRAILAgwCDQIIAggCCAIIAggCCAIIAggCCAIIAggCCAIIAggCCAIIAggCHAIDAuQCHgAC/gICAiMCBAIFAgYCBwIIAgkCCgILAgwCDQIIAggCCAIIAggCCAIIAnoAAAQACAIIAggCCAIIAggCCAIIAggCCAIcAgMCJAIeAAL+AgICNQIEAgUCBgIHAggCCQKyAgsCDAINAggCCAIIAggCCAIIAggCCAIIAggCCAIIAggCCAIIAggCCAIcAgMCwQIeAAL+AgICYwIEAgUCBgIHAggCCQKyAgsCDAINAggCCAIIAggCCAIIAggCCAIIAggCCAIIAggCCAIIAggCCAIcAgMC5QIeAAL+AgICHQIEAgUCBgIHAggCCQKyAgsCDAINAggCCAIIAggCCAIIAggCCAIIAggCCAIIAggCCAIIAggCCAIcAgMC5gIeAAL+AgICMQIEAgUCBgIHAggCCQJEAgsCDAINAggCCAIIAggCCAIIAggCCAIIAggCCAIIAggCCAIIAggCCAIcAgMC6wIeAAL+AgICQwIEAgUCBgIHAggCCQIKAgsCDAINAggCCAIIAggCCAIIAggCCAIIAggCCAIIAggCCAIIAggCCAIcAgMC6QIeAAL+AgICJwIEAgUCBgIHAggCCQJEAgsCDAINAggCCAIIAggCCAIIAggCCAIIAggCCAIIAggCCAIIAggCCAIcAgMC6gIeAAL+AgICNQIEAgUCBgIHAggCCQIKAgsCDAINAggCCAIIAggCCAIIAggCCAIIAggCCAIIAggCCAIIAggCCAIcAgMCNgIeAAL+AgICTwIEAgUCBgIHAggCCQJEAgsCDAINAggCCAIIAggCCAIIAggCCAIIAggCCAIIAggCCAIIAggCCAIcAgMC5wIeAAL+AgICXAIEAgUCBgIHAggCCQIKAgsCDAINAggCCAIIAggCCAIIAggCCAIIAggCCAIIAggCCAIIAggCCAIcAgMCtQIeAAL+AgICLwIEAgUCBgIHAggCCQIKAgsCDAINAggCCAIIAggCCAIIAggCCAIIAggCCAIIAggCCAIIAggCCAIcAgMCMAIeAAL+AgICGwIEAgUCBgIHAggCCQIKAgsCDAINAggCCAIIAggCCAIIAggCCAIIAggCCAIIAggCCAIIAggCCAIcAgMCHAIeAAL+AgICbgIEAgUCBgIHAggCCQIKAgsCDAINAggCCAIIAggCCAIIAggCCAIIAggCCAIIAggCCAIIAggCCAIcAgMCsQIeAAL+AgICVwIEAgUCBgIHAggCCQKyAgsCDAINAggCCAIIAggCCAIIAggCCAIIAggCCAIIAggCCAIIAggCCAIcAgMCvQIeAAL+AgICMwIEAgUCBgIHAggCCQJEAgsCDAINAggCCAIIAggCCAIIAggCCAIIAggCCAIIAggCCAIIAggCCAIcAgMC1gIeAAL+AgICLQIEAgUCBgIHAggCCQJEAgsCDAINAggCCHoAAAQAAggCCAIIAggCCAIIAggCCAIIAggCCAIIAggCCAIIAhwCAwK0Ah4AAv4CAgJBAgQCBQIGAgcCCAIJAkQCCwIMAg0CCAIIAggCCAIIAggCCAIIAggCCAIIAggCCAIIAggCCAIIAhwCAwLRAh4AAv4CAgI3AgQCBQIGAgcCCAIJAkQCCwIMAg0CCAIIAggCCAIIAggCCAIIAggCCAIIAggCCAIIAggCCAIIAhwCAwLXAh4AAv4CAgJIAgQCBQIGAgcCCAIJArICCwIMAg0CCAIIAggCCAIIAggCCAIIAggCCAIIAggCCAIIAggCCAIIAhwCAwK5Ah4AAv4CAgIrAgQCBQIGAgcCCAIJArICCwIMAg0CCAIIAggCCAIIAggCCAIIAggCCAIIAggCCAIIAggCCAIIAhwCAwJAAh4AAv4CAgIDAgQCBQIGAgcCCAIJAgoCCwIMAg0CCAIIAggCCAIIAggCCAIIAggCCAIIAggCCAIIAggCCAIIAhwCAwIOAh4AAv4CAgIpAgQCBQIGAgcCCAIJArICCwIMAg0CCAIIAggCCAIIAggCCAIIAggCCAIIAggCCAIIAggCCAIIAhwCAwK3Ah4AAv4CAgJ6AgQCBQIGAgcCCAIJAkQCCwIMAg0CCAIIAggCCAIIAggCCAIIAggCCAIIAggCCAIIAggCCAIIAhwCAwK2Ah4AAv8ACTcwMzE5OTc5MgICAiECBAIFAgYCBwIIAgkCRAILAgwCDQIIAggCCAIIAggCCAIIAggCCAIIAggCCAIIAggCCAIIAggCAgIDAugCHgAC/wICAjECBAIFAgYCBwIIAgkCRAILAgwCDQIIAggCCAIIAggCCAIIAggCCAIIAggCCAIIAggCCAIIAggCAgIDAusCHgAC/wICAhsCBAIFAgYCBwIIAgkCRAILAgwCDQIIAggCCAIIAggCCAIIAggCCAIIAggCCAIIAggCCAIIAggCAgIDAtQCHgAC/wICAh0CBAIFAgYCBwIIAgkCRAILAgwCDQIIAggCCAIIAggCCAIIAggCCAIIAggCCAIIAggCCAIIAggCAgIDArwCHgAC/wICAiUCBAIFAgYCBwIIAgkCRAILAgwCDQIIAggCCAIIAggCCAIIAggCCAIIAggCCAIIAggCCAIIAggCAgIDAsgCHgAC/wICAicCBAIFAgYCBwIIAgkCRAILAgwCDQIIAggCCAIIAggCCAIIAggCCAIIAggCCAIIAggCCAIIAggCAgIDAuoCHgAC/wICAjsCBAIFAgYCBwIIAgkCRAILAgwCDQIIAggCCAIIAggCCAIIAggCCAIIAggCCAIIAggCCAIIAggCAgIDAtgCHgAC/wICAh8CBHoAAANHAgUCBgIHAggCCQJEAgsCDAINAggCCAIIAggCCAIIAggCCAIIAggCCAIIAggCCAIIAggCCAICAgMCswIeAAL/AgICNQIEAgUCBgIHAggCCQJEAgsCDAINAggCCAIIAggCCAIIAggCCAIIAggCCAIIAggCCAIIAggCCAICAgMCrgIeAAL/AgICOQIEAgUCBgIHAggCCQJEAgsCDAINAggCCAIIAggCCAIIAggCCAIIAggCCAIIAggCCAIIAggCCAICAgMCrwIeAAL/AgICLwIEAgUCBgIHAggCCQJEAgsCDAINAggCCAIIAggCCAIIAggCCAIIAggCCAIIAggCCAIIAggCCAICAgMC3AIeAAL/AgICKQIEAgUCBgIHAggCCQJEAgsCDAINAggCCAIIAggCCAIIAggCCAIIAggCCAIIAggCCAIIAggCCAICAgMCwwIeAAL/AgICKwIEAgUCBgIHAggCCQJEAgsCDAINAggCCAIIAggCCAIIAggCCAIIAggCCAIIAggCCAIIAggCCAICAgMCzwIeAAL/AgICMwIEAgUCBgIHAggCCQJEAgsCDAINAggCCAIIAggCCAIIAggCCAIIAggCCAIIAggCCAIIAggCCAICAgMC1gIeAAL/AgICNwIEAgUCBgIHAggCCQJEAgsCDAINAggCCAIIAggCCAIIAggCCAIIAggCCAIIAggCCAIIAggCCAICAgMC1wIeAAL/AgICLQIEAgUCBgIHAggCCQJEAgsCDAINAggCCAIIAggCCAIIAggCCAIIAggCCAIIAggCCAIIAggCCAICAgMCtAIeAAL/AgICAwIEAgUCBgIHAggCCQJEAgsCDAINAggCCAIIAggCCAIIAggCCAIIAggCCAIIAggCCAIIAggCCAICAgMC4wIeAAL/AgICIwIEAgUCBgIHAggCCQJEAgsCDAINAggCCAIIAggCCAIIAggCCAIIAggCCAIIAggCCAIIAggCCAICAgMC0AIeAAQAAQAJNjk5OTA1NjQwAgIEAQEABjIwMTMxMgIEAgUCBgIHAggCCQKyAgsCDAINAggCCAIIAggCCAIIAggCCAIIAggCCAIIAggCCAIIAggCCAIqAgMEAgFzcQB+AAAAAAACc3EAfgAE///////////////+/////v////91cQB+AAcAAAADFOXkeHg=]]></xxe4awand>
</file>

<file path=customXml/item25.xml><?xml version="1.0" encoding="utf-8"?>
<xxe4awand xmlns="http://www.excel4apps.com"><![CDATA[rO0ABXfZCMCtii8CLAJmAh4AAERjb20uZXhjZWw0YXBwcy53YW5kLm9yYWNsZS5n
bHdhbmQuY2FsY3VsYXRpb25zLmdldGJhbGFuY2UuR2V0QmFsYW5jZQIBAAk2MDkz
NjM3NjACAgABMAIDAAYyMDE3MDcCBAADWVREAgUAA1VTRAIGAAVUb3RhbAIHAAFB
AggAAAIJAAMwMDECCgAGMTkxMDEwAgsAAkdEAgwAAldBAg0AAkRMAggCCAIIAggC
CAIIAggCCAIIAggCCAIIAggCCAIIAggCCAIS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XtRi+Hh4d1UCHgACAQICAhsABjIwMTYxMAIEAgUCBgIHAggCCQIcAAYxOTEw
MjUCCwIMAg0CCAIIAggCCAIIAggCCAIIAggCCAIIAggCCAIIAggCCAIIAhICAwId
c3EAfgAAAAAAAnNxAH4ABP///////////////v////7/////dXEAfgAHAAAAAwU/
r3h4d00CHgACAQICAh4ABjIwMTYwNAIEAgUCBgIHAggCCQIcAgsCDAINAggCCAII
AggCCAIIAggCCAIIAggCCAIIAggCCAIIAggCCAISAgMCH3NxAH4AAAAAAAJzcQB+
AAT///////////////7////+/////3VxAH4ABwAAAAMMxv54eHdVAh4AAgECAgIg
AAYyMDE3MDkCBAIFAgYCBwIIAgkCIQAGMTkxMDAwAgsCDAINAggCCAIIAggCCAII
AggCCAIIAggCCAIIAggCCAIIAggCCAISAgMCInNxAH4AAAAAAAJzcQB+AAT/////
//////////7////+AAAAAXVxAH4ABwAAAAQCjrCgeHh3TQIeAAIBAgICIwAGMjAx
NzEyAgQCBQIGAgcCCAIJAhwCCwIMAg0CCAIIAggCCAIIAggCCAIIAggCCAIIAggC
CAIIAggCCAIIAhICAwIkc3EAfgAAAAAAAnNxAH4ABP///////////////v////4A
AAAAdXEAfgAHAAAAAHh4d5oCHgACAQICAiUABjIwMTgwNgIEAgUCBgIHAggCCQIc
AgsCDAINAggCCAIIAggCCAIIAggCCAIIAggCCAIIAggCCAIIAggCCAISAgMCJAIe
AAIBAgICJgAGMjAxODA3AgQCBQIGAgcCCAIJAgoCCwIMAg0CCAIIAggCCAIIAggC
CAIIAggCCAIIAggCCAIIAggCCAIIAhICAwInc3EAfgAAAAAAAnNxAH4ABP//////
/////////v////7/////dXEAfgAHAAAABGPPmgl4eHdNAh4AAgECAgIoAAYyMDE2
MDUCBAIFAgYCBwIIAgkCCgILAgwCDQIIAggCCAIIAggCCAIIAggCCAIIAggCCAII
AggCCAIIAggCEgIDAilzcQB+AAAAAAACc3EAfgAE///////////////+/////v//
//91cQB+AAcAAAAETCsLgHh4d00CHgACAQICAioABjIwMTYwNwIEAgUCBgIHAggC
CQIhAgsCDAINAggCCAIIAggCCAIIAggCCAIIAggCCAIIAggCCAIIAggCCAISAgMC
K3NxAH4AAAAAAAJzcQB+AAT///////////////7////+/////3VxAH4ABwAAAAQD
NpKZeHh3TQIeAAIBAgICLAAGMjAxODA5AgQCBQIGAgcCCAIJAiECCwIMAg0CCAII
AggCCAIIAggCCAIIAggCCAIIAggCCAIIAggCCAIIAhICAwItc3EAfgAAAAAAAnNxAH4ABP///////////////v////4AAAABdXEAfgAHAAAABASp52R4eHdNAh4AAgECAgIuAAYyMDE3MDQCBAIFAgYCBwIIAgkCHAILAgwCDQIIAggCCAIIAggCCAIIAggCCAIIAggCCAIIAggCCAIIAggCEgIDAi9zcQB+AAAAAAACc3EAfgAE///////////////+/////v////91cQB+AAcAAAADBHSNeHh3mgIeAAIBAgICMAAGMjAxODA4AgQCBQIGAgcCCAIJAhwCCwIMAg0CCAIIAggCCAIIAggCCAIIAggCCAIIAggCCAIIAggCCAIIAhICAwIkAh4AAgECAgIxAAYyMDE3MDUCBAIFAgYCBwIIAgkCCgILAgwCDQIIAggCCAIIAggCCAIIAggCCAIIAggCCAIIAggCCAIIAggCEgIDAjJzcQB+AAAAAAACc3EAfgAE///////////////+/////v////91cQB+AAcAAAAEWf3l8nh4d00CHgACAQICAjMABjIwMTYwNgIEAgUCBgIHAggCCQIcAgsCDAINAggCCAIIAggCCAIIAggCCAIIAggCCAIIAggCCAIIAggCCAISAgMCNHNxAH4AAAAAAAJzcQB+AAT///////////////7////+/////3VxAH4ABwAAAAMKgFR4eHdNAh4AAgECAgI1AAYyMDE2MTICBAIFAgYCBwIIAgkCHAILAgwCDQIIAggCCAIIAggCCAIIAggCCAIIAggCCAIIAggCCAIIAggCEgIDAjZzcQB+AAAAAAACc3EAfgAE///////////////+/////v////91cQB+AAcAAAADBtyTeHh3kgIeAAIBAgICNwAGMjAxODEwAgQCBQIGAgcCCAIJAiECCwIMAg0CCAIIAggCCAIIAggCCAIIAggCCAIIAggCCAIIAggCCAIIAhICAwItAh4AAgECAgImAgQCBQIGAgcCCAIJAiECCwIMAg0CCAIIAggCCAIIAggCCAIIAggCCAIIAggCCAIIAggCCAIIAhICAwI4c3EAfgAAAAAAAnNxAH4ABP///////////////v////4AAAABdXEAfgAHAAAAAwlJUHh4d00CHgACAQICAjkABjIwMTYxMQIEAgUCBgIHAggCCQIhAgsCDAINAggCCAIIAggCCAIIAggCCAIIAggCCAIIAggCCAIIAggCCAISAgMCOnNxAH4AAAAAAAJzcQB+AAT///////////////7////+/////3VxAH4ABwAAAARMQw4VeHh3TQIeAAIBAgICOwAGMjAxODAyAgQCBQIGAgcCCAIJAiECCwIMAg0CCAIIAggCCAIIAggCCAIIAggCCAIIAggCCAIIAggCCAIIAhICAwI8c3EAfgAAAAAAAnNxAH4ABP///////////////v////7/////dXEAfgAHAAAABBli52V4eHdNAh4AAgECAgI9AAYyMDE3MTACBAIFAgYCBwIIAgkCHAILAgwCDQIIAggCCAIIAggCCAIIAggCCAIIAggCCAIIAggCCAIIAggCEgIDAj5zcQB+AAAAAAACc3EAfgAE///////////////+/////v////91cQB+AAcAAAADA9yreHh3RQIeAAIBAgICLAIEAgUCBgIHAggCCQIKAgsCDAINAggCCAIIAggCCAIIAggCCAIIAggCCAIIAggCCAIIAggCCAISAgMCP3NxAH4AAAAAAAJzcQB+AAT///////////////7////+/////3VxAH4ABwAAAARx0ZiUeHh3TQIeAAIBAgICQAAGMjAxNjA5AgQCBQIGAgcCCAIJAhwCCwIMAg0CCAIIAggCCAIIAggCCAIIAggCCAIIAggCCAIIAggCCAIIAhICAwJBc3EAfgAAAAAAAnNxAH4ABP///////////////v////7/////dXEAfgAHAAAAAweN1Hh4d0UCHgACAQICAigCBAIFAgYCBwIIAgkCIQILAgwCDQIIAggCCAIIAggCCAIIAggCCAIIAggCCAIIAggCCAIIAggCEgIDAkJzcQB+AAAAAAACc3EAfgAE///////////////+/////v////91cQB+AAcAAAAEBDaJ43h4d00CHgACAQICAkMABjIwMTcwMgIEAgUCBgIHAggCCQIcAgsCDAINAggCCAIIAggCCAIIAggCCAIIAggCCAIIAggCCAIIAggCCAISAgMCRHNxAH4AAAAAAAJzcQB+AAT///////////////7////+/////3VxAH4ABwAAAAME+2h4eHdFAh4AAgECAgIqAgQCBQIGAgcCCAIJAgoCCwIMAg0CCAIIAggCCAIIAggCCAIIAggCCAIIAggCCAIIAggCCAIIAhICAwJFc3EAfgAAAAAAAnNxAH4ABP///////////////v////7/////dXEAfgAHAAAABFovta14eHdNAh4AAgECAgJGAAYyMDE3MTECBAIFAgYCBwIIAgkCCgILAgwCDQIIAggCCAIIAggCCAIIAggCCAIIAggCCAIIAggCCAIIAggCEgIDAkdzcQB+AAAAAAACc3EAfgAE///////////////+/////v////91cQB+AAcAAAAEMNCqs3h4d0UCHgACAQICAkYCBAIFAgYCBwIIAgkCIQILAgwCDQIIAggCCAIIAggCCAIIAggCCAIIAggCCAIIAggCCAIIAggCEgIDAkhzcQB+AAAAAAACc3EAfgAE///////////////+/////v////91cQB+AAcAAAAERLpXvHh4d00CHgACAQICAkkABjIwMTYwOAIEAgUCBgIHAggCCQIcAgsCDAINAggCCAIIAggCCAIIAggCCAIIAggCCAIIAggCCAIIAggCCAISAgMCSnNxAH4AAAAAAAJzcQB+AAT///////////////7////+/////3VxAH4ABwAAAAMItpx4eHdFAh4AAgECAgIuAgQCBQIGAgcCCAIJAiECCwIMAg0CCAIIAggCCAIIAggCCAIIAggCCAIIAggCCAIIAggCCAIIAhICAwJLc3EAfgAAAAAAAnNxAH4ABP///////////////v////7/////dXEAfgAHAAAABAnwakZ4eHdNAh4AAgECAgJMAAYyMDE3MDMCBAIFAgYCBwIIAgkCCgILAgwCDQIIAggCCAIIAggCCAIIAggCCAIIAggCCAIIAggCCAIIAggCEgIDAk1zcQB+AAAAAAACc3EAfgAE///////////////+/////v////91cQB+AAcAAAAEU2ObJnh4d00CHgACAQICAk4ABjIwMTcwMQIEAgUCBgIHAggCCQIcAgsCDAINAggCCAIIAggCCAIIAggCCAIIAggCCAIIAggCCAIIAggCCAISAgMCT3NxAH4AAAAAAAJzcQB+AAT///////////////7////+/////3VxAH4ABwAAAAMFZP94eHdFAh4AAgECAgI9AgQCBQIGAgcCCAIJAgoCCwIMAg0CCAIIAggCCAIIAggCCAIIAggCCAIIAggCCAIIAggCCAIIAhICAwJQc3EAfgAAAAAAAnNxAH4ABP///////////////v////7/////dXEAfgAHAAAABILciPF4eHdNAh4AAgECAgJRAAYyMDE4MDQCBAIFAgYCBwIIAgkCIQILAgwCDQIIAggCCAIIAggCCAIIAggCCAIIAggCCAIIAggCCAIIAggCEgIDAlJzcQB+AAAAAAACc3EAfgAE///////////////+/////v////91cQB+AAcAAAAEBxk/mXh4d00CHgACAQICAlMABjIwMTYwMgIEAgUCBgIHAggCCQIhAgsCDAINAggCCAIIAggCCAIIAggCCAIIAggCCAIIAggCCAIIAggCCAISAgMCVHNxAH4AAAAAAAJzcQB+AAT///////////////7////+/////3VxAH4ABwAAAAQIJf+xeHh3RQIeAAIBAgICPQIEAgUCBgIHAggCCQIhAgsCDAINAggCCAIIAggCCAIIAggCCAIIAggCCAIIAggCCAIIAggCCAISAgMCVXNxAH4AAAAAAAJzcQB+AAT///////////////7////+AAAAAXVxAH4ABwAAAAQJDRX9eHh3RQIeAAIBAgICOwIEAgUCBgIHAggCCQIKAgsCDAINAggCCAIIAggCCAIIAggCCAIIAggCCAIIAggCCAIIAggCCAISAgMCVnNxAH4AAAAAAAJzcQB+AAT///////////////7////+/////3VxAH4ABwAAAARPKnH5eHh3RQIeAAIBAgICKgIEAgUCBgIHAggCCQIcAgsCDAINAggCCAIIAggCCAIIAggCCAIIAggCCAIIAggCCAIIAggCCAISAgMCV3NxAH4AAAAAAAJzcQB+AAT///////////////7////+/////3VxAH4ABwAAAAMJnn94eHdNAh4AAgECAgJYAAYyMDE4MDMCBAIFAgYCBwIIAgkCCgILAgwCDQIIAggCCAIIAggCCAIIAggCCAIIAggCCAIIAggCCAIIAggCEgIDAllzcQB+AAAAAAACc3EAfgAE///////////////+/////v////91cQB+AAcAAAAEUn6jGnh4d4oCHgACAQICAiwCBAIFAgYCBwIIAgkCHAILAgwCDQIIAggCCAIIAggCCAIIAggCCAIIAggCCAIIAggCCAIIAggCEgIDAiQCHgACAQICAjUCBAIFAgYCBwIIAgkCIQILAgwCDQIIAggCCAIIAggCCAIIAggCCAIIAggCCAIIAggCCAIIAggCEgIDAlpzcQB+AAAAAAACc3EAfgAE///////////////+/////v////91cQB+AAcAAAAEO4uIvXh4d0UCHgACAQICAlgCBAIFAgYCBwIIAgkCIQILAgwCDQIIAggCCAIIAggCCAIIAggCCAIIAggCCAIIAggCCAIIAggCEgIDAltzcQB+AAAAAAACc3EAfgAE///////////////+/////v////91cQB+AAcAAAAEDlPJjHh4d0UCHgACAQICAlMCBAIFAgYCBwIIAgkCHAILAgwCDQIIAggCCAIIAggCCAIIAggCCAIIAggCCAIIAggCCAIIAggCEgIDAlxzcQB+AAAAAAACc3EAfgAE///////////////+/////v////91cQB+AAcAAAADEhXLeHh3igIeAAIBAgICUQIEAgUCBgIHAggCCQIcAgsCDAINAggCCAIIAggCCAIIAggCCAIIAggCCAIIAggCCAIIAggCCAISAgMCJAIeAAIBAgICOQIEAgUCBgIHAggCCQIKAgsCDAINAggCCAIIAggCCAIIAggCCAIIAggCCAIIAggCCAIIAggCCAISAgMCXXNxAH4AAAAAAAJzcQB+AAT///////////////7////+/////3VxAH4ABwAAAAQSVBWqeHh3RQIeAAIBAgICIAIEAgUCBgIHAggCCQIKAgsCDAINAggCCAIIAggCCAIIAggCCAIIAggCCAIIAggCCAIIAggCCAISAgMCXnNxAH4AAAAAAAJzcQB+AAT///////////////7////+/////3VxAH4ABwAAAARxBllJeHh3RQIeAAIBAgICMwIEAgUCBgIHAggCCQIhAgsCDAINAggCCAIIAggCCAIIAggCCAIIAggCCAIIAggCCAIIAggCCAISAgMCX3NxAH4AAAAAAAJzcQB+AAT///////////////7////+/////3VxAH4ABwAAAAQDq4uteHh3TQIeAAIBAgICYAAGMjAxNzA2AgQCBQIGAgcCCAIJAhwCCwIMAg0CCAIIAggCCAIIAggCCAIIAggCCAIIAggCCAIIAggCCAIIAhICAwJhc3EAfgAAAAAAAnNxAH4ABP///////////////v////7/////dXEAfgAHAAAAAwRDenh4d0UCHgACAQICAjECBAIFAgYCBwIIAgkCIQILAgwCDQIIAggCCAIIAggCCAIIAggCCAIIAggCCAIIAggCCAIIAggCEgIDAmJzcQB+AAAAAAACc3EAfgAE///////////////+/////v////91cQB+AAcAAAAEBiEYhXh4d0UCHgACAQICAi4CBAIFAgYCBwIIAgkCCgILAgwCDQIIAggCCAIIAggCCAIIAggCCAIIAggCCAIIAggCCAIIAggCEgIDAmNzcQB+AAAAAAACc3EAfgAE///////////////+/////v////91cQB+AAcAAAAEWnDZd3h4d4oCHgACAQICAjcCBAIFAgYCBwIIAgkCHAILAgwCDQIIAggCCAIIAggCCAIIAggCCAIIAggCCAIIAggCCAIIAggCEgIDAiQCHgACAQICAkkCBAIFAgYCBwIIAgkCIQILAgwCDQIIAggCCAIIAggCCAIIAggCCAIIAggCCAIIAggCCAIIAggCEgIDAmRzcQB+AAAAAAACc3EAfgAE///////////////+/////v////91cQB+AAcAAAAEAr0/pHh4d00CHgACAQICAmUABjIwMTgwMQIEAgUCBgIHAggCCQIhAgsCDAINAggCCAIIAggCCAIIAggCCAIIAggCCAIIAggCCAIIAggCCAISAgMCZnNxAH4AAAAAAAJzcQB+AAT///////////////7////+/////3VxAH4ABwAAAAQmcaNXeHh3RQIeAAIBAgICMQIEAgUCBgIHAggCCQIcAgsCDAINAggCCAIIAggCCAIIAggCCAIIAggCCAIIAggCCAIIAggCCAISAgMCZ3NxAH4AAAAAAAJzcQB+AAT///////////////7////+/////3VxAH4ABwAAAAMEVit4eHeKAh4AAgECAgJGAgQCBQIGAgcCCAIJAhwCCwIMAg0CCAIIAggCCAIIAggCCAIIAggCCAIIAggCCAIIAggCCAIIAhICAwIkAh4AAgECAgIwAgQCBQIGAgcCCAIJAgoCCwIMAg0CCAIIAggCCAIIAggCCAIIAggCCAIIAggCCAIIAggCCAIIAhICAwJoc3EAfgAAAAAAAnNxAH4ABP///////////////v////7/////dXEAfgAHAAAABG9TFvJ4eHdFAh4AAgECAgIzAgQCBQIGAgcCCAIJAgoCCwIMAg0CCAIIAggCCAIIAggCCAIIAggCCAIIAggCCAIIAggCCAIIAhICAwJpc3EAfgAAAAAAAnNxAH4ABP///////////////v////7/////dXEAfgAHAAAABFSIS5t4eHdFAh4AAgECAgJgAgQCBQIGAgcCCAIJAgoCCwIMAg0CCAIIAggCCAIIAggCCAIIAggCCAIIAggCCAIIAggCCAIIAhICAwJqc3EAfgAAAAAAAnNxAH4ABP///////////////v////7/////dXEAfgAHAAAABFgLByx4eHdFAh4AAgECAgI5AgQCBQIGAgcCCAIJAhwCCwIMAg0CCAIIAggCCAIIAggCCAIIAggCCAIIAggCCAIIAggCCAIIAhICAwJrc3EAfgAAAAAAAnNxAH4ABP///////////////v////7/////dXEAfgAHAAAAAwZoK3h4d00CHgACAQICAmwABjIwMTYwMwIEAgUCBgIHAggCCQIcAgsCDAINAggCCAIIAggCCAIIAggCCAIIAggCCAIIAggCCAIIAggCCAISAgMCbXNxAH4AAAAAAAJzcQB+AAT///////////////7////+/////3VxAH4ABwAAAAMOg914eHdNAh4AAgECAgJuAAYyMDE3MDgCBAIFAgYCBwIIAgkCIQILAgwCDQIIAggCCAIIAggCCAIIAggCCAIIAggCCAIIAggCCAIIAggCEgIDAm9zcQB+AAAAAAACc3EAfgAE///////////////+/////v////91cQB+AAcAAAADMpTWeHh3RQIeAAIBAgICNQIEAgUCBgIHAggCCQIKAgsCDAINAggCCAIIAggCCAIIAggCCAIIAggCCAIIAggCCAIIAggCCAISAgMCcHNxAH4AAAAAAAJzcQB+AAT///////////////7////+/////3VxAH4ABwAAAAQoo9pZeHh3RQIeAAIBAgICMAIEAgUCBgIHAggCCQIhAgsCDAINAggCCAIIAggCCAIIAggCCAIIAggCCAIIAggCCAIIAggCCAISAgMCcXNxAH4AAAAAAAJzcQB+AAT///////////////7////+AAAAAXVxAH4ABwAAAAQCCDy9eHh3kgIeAAIBAgICcgAGMjAxODA1AgQCBQIGAgcCCAIJAhwCCwIMAg0CCAIIAggCCAIIAggCCAIIAggCCAIIAggCCAIIAggCCAIIAhICAwIkAh4AAgECAgIDAgQCBQIGAgcCCAIJAhwCCwIMAg0CCAIIAggCCAIIAggCCAIIAggCCAIIAggCCAIIAggCCAIIAhICAwJzc3EAfgAAAAAAAnNxAH4ABP///////////////v////7/////dXEAfgAHAAAAAwQ0OHh4d0UCHgACAQICAmUCBAIFAgYCBwIIAgkCCgILAgwCDQIIAggCCAIIAggCCAIIAggCCAIIAggCCAIIAggCCAIIAggCEgIDAnRzcQB+AAAAAAACc3EAfgAE///////////////+/////v////91cQB+AAcAAAAETu7o2nh4d0UCHgACAQICAiUCBAIFAgYCBwIIAgkCCgILAgwCDQIIAggCCAIIAggCCAIIAggCCAIIAggCCAIIAggCCAIIAggCEgIDAnVzcQB+AAAAAAACc3EAfgAE///////////////+/////v////91cQB+AAcAAAAEXRoD03h4d0UCHgACAQICAh4CBAIFAgYCBwIIAgkCCgILAgwCDQIIAggCCAIIAggCCAIIAggCCAIIAggCCAIIAggCCAIIAggCEgIDAnZzcQB+AAAAAAACc3EAfgAE///////////////+/////v////91cQB+AAcAAAAESHB4r3h4d00CHgACAQICAncABjIwMTgxMQIEAgUCBgIHAggCCQIcAgsCDAINAggCCAIIAggCCAIIAggCCAIIAggCCAIIAggCCAIIAggCCAISAgMCeHNxAH4AAAAAAABxAH4AE3h3RQIeAAIBAgICIwIEAgUCBgIHAggCCQIhAgsCDAINAggCCAIIAggCCAIIAggCCAIIAggCCAIIAggCCAIIAggCCAISAgMCeXNxAH4AAAAAAAJzcQB+AAT///////////////7////+/////3VxAH4ABwAAAAQ0Sb4jeHh3RQIeAAIBAgICTgIEAgUCBgIHAggCCQIhAgsCDAINAggCCAIIAggCCAIIAggCCAIIAggCCAIIAggCCAIIAggCCAISAgMCenNxAH4AAAAAAAJzcQB+AAT///////////////7////+/////3VxAH4ABwAAAAQo6Ya2eHh3RQIeAAIBAgICYAIEAgUCBgIHAggCCQIhAgsCDAINAggCCAIIAggCCAIIAggCCAIIAggCCAIIAggCCAIIAggCCAISAgMCe3NxAH4AAAAAAAJzcQB+AAT///////////////7////+/////3VxAH4ABwAAAAQD3U0geHh3RQIeAAIBAgICbgIEAgUCBgIHAggCCQIKAgsCDAINAggCCAIIAggCCAIIAggCCAIIAggCCAIIAggCCAIIAggCCAISAgMCfHNxAH4AAAAAAAJzcQB+AAT///////////////7////+/////3VxAH4ABwAAAARlMUGreHh3RQIeAAIBAgICGwIEAgUCBgIHAggCCQIKAgsCDAINAggCCAIIAggCCAIIAggCCAIIAggCCAIIAggCCAIIAggCCAISAgMCfXNxAH4AAAAAAAJzcQB+AAT///////////////7////+/////3VxAH4ABwAAAARijcsWeHh3zwIeAAIBAgICWAIEAgUCBgIHAggCCQIcAgsCDAINAggCCAIIAggCCAIIAggCCAIIAggCCAIIAggCCAIIAggCCAISAgMCJAIeAAIBAgICNwIEAgUCBgIHAggCCQIKAgsCDAINAggCCAIIAggCCAIIAggCCAIIAggCCAIIAggCCAIIAggCCAISAgMCPwIeAAIBAgICGwIEAgUCBgIHAggCCQIhAgsCDAINAggCCAIIAggCCAIIAggCCAIIAggCCAIIAggCCAIIAggCCAISAgMCfnNxAH4AAAAAAAJzcQB+AAT///////////////7////+/////3VxAH4ABwAAAAO8XLJ4eHdFAh4AAgECAgJRAgQCBQIGAgcCCAIJAgoCCwIMAg0CCAIIAggCCAIIAggCCAIIAggCCAIIAggCCAIIAggCCAIIAhICAwJ/c3EAfgAAAAAAAnNxAH4ABP///////////////v////7/////dXEAfgAHAAAABFqpyF94eHdFAh4AAgECAgIeAgQCBQIGAgcCCAIJAiECCwIMAg0CCAIIAggCCAIIAggCCAIIAggCCAIIAggCCAIIAggCCAIIAhICAwKAc3EAfgAAAAAAAnNxAH4ABP///////////////v////7/////dXEAfgAHAAAABATkMA94eHdFAh4AAgECAgJyAgQCBQIGAgcCCAIJAiECCwIMAg0CCAIIAggCCAIIAggCCAIIAggCCAIIAggCCAIIAggCCAIIAhICAwKBc3EAfgAAAAAAAnNxAH4ABP///////////////v////7/////dXEAfgAHAAAABARKQZV4eHdFAh4AAgECAgIgAgQCBQIGAgcCCAIJAhwCCwIMAg0CCAIIAggCCAIIAggCCAIIAggCCAIIAggCCAIIAggCCAIIAhICAwKCc3EAfgAAAAAAAnNxAH4ABP///////////////v////7/////dXEAfgAHAAAAAwQOrnh4d4oCHgACAQICAjsCBAIFAgYCBwIIAgkCHAILAgwCDQIIAggCCAIIAggCCAIIAggCCAIIAggCCAIIAggCCAIIAggCEgIDAiQCHgACAQICAlMCBAIFAgYCBwIIAgkCCgILAgwCDQIIAggCCAIIAggCCAIIAggCCAIIAggCCAIIAggCCAIIAggCEgIDAoNzcQB+AAAAAAACc3EAfgAE///////////////+/////v////91cQB+AAcAAAAENzj1T3h4d0UCHgACAQICAm4CBAIFAgYCBwIIAgkCHAILAgwCDQIIAggCCAIIAggCCAIIAggCCAIIAggCCAIIAggCCAIIAggCEgIDAoRzcQB+AAAAAAACc3EAfgAE///////////////+/////v////91cQB+AAcAAAADBCUJeHh3igIeAAIBAgICdwIEAgUCBgIHAggCCQIhAgsCDAINAggCCAIIAggCCAIIAggCCAIIAggCCAIIAggCCAIIAggCCAISAgMCeAIeAAIBAgICTAIEAgUCBgIHAggCCQIhAgsCDAINAggCCAIIAggCCAIIAggCCAIIAggCCAIIAggCCAIIAggCCAISAgMChXNxAH4AAAAAAAJzcQB+AAT///////////////7////+/////3VxAH4ABwAAAAQQ/fIjeHh3RQIeAAIBAgICQAIEAgUCBgIHAggCCQIKAgsCDAINAggCCAIIAggCCAIIAggCCAIIAggCCAIIAggCCAIIAggCCAISAgMChnNxAH4AAAAAAAJzcQB+AAT///////////////7////+/////3VxAH4ABwAAAARhMQgUeHh3RQIeAAIBAgICQwIEAgUCBgIHAggCCQIKAgsCDAINAggCCAIIAggCCAIIAggCCAIIAggCCAIIAggCCAIIAggCCAISAgMCh3NxAH4AAAAAAAJzcQB+AAT///////////////7////+/////3VxAH4ABwAAAARJi1PJeHh3RQIeAAIBAgICbAIEAgUCBgIHAggCCQIhAgsCDAINAggCCAIIAggCCAIIAggCCAIIAggCCAIIAggCCAIIAggCCAISAgMCiHNxAH4AAAAAAAJzcQB+AAT///////////////7////+/////3VxAH4ABwAAAAQF6I5ueHh3igIeAAIBAgICZQIEAgUCBgIHAggCCQIcAgsCDAINAggCCAIIAggCCAIIAggCCAIIAggCCAIIAggCCAIIAggCCAISAgMCJAIeAAIBAgICQwIEAgUCBgIHAggCCQIhAgsCDAINAggCCAIIAggCCAIIAggCCAIIAggCCAIIAggCCAIIAggCCAISAgMCiXNxAH4AAAAAAAJzcQB+AAT///////////////7////+/////3VxAH4ABwAAAAQbRzHTeHh3RQIeAAIBAgICAwIEAgUCBgIHAggCCQIhAgsCDAINAggCCAIIAggCCAIIAggCCAIIAggCCAIIAggCCAIIAggCCAISAgMCinNxAH4AAAAAAAJzcQB+AAT///////////////7////+/////3VxAH4ABwAAAAQCCvb0eHh3RQIeAAIBAgICTAIEAgUCBgIHAggCCQIcAgsCDAINAggCCAIIAggCCAIIAggCCAIIAggCCAIIAggCCAIIAggCCAISAgMCi3NxAH4AAAAAAAJzcQB+AAT///////////////7////+/////3VxAH4ABwAAAAMEq5d4eHdFAh4AAgECAgIjAgQCBQIGAgcCCAIJAgoCCwIMAg0CCAIIAggCCAIIAggCCAIIAggCCAIIAggCCAIIAggCCAIIAhICAwKMc3EAfgAAAAAAAnNxAH4ABP///////////////v////7/////dXEAfgAHAAAABEI0vHx4eHdFAh4AAgECAgJOAgQCBQIGAgcCCAIJAgoCCwIMAg0CCAIIAggCCAIIAggCCAIIAggCCAIIAggCCAIIAggCCAIIAhICAwKNc3EAfgAAAAAAAnNxAH4ABP///////////////v////7/////dXEAfgAHAAAABD0VO3Z4eHdFAh4AAgECAgJJAgQCBQIGAgcCCAIJAgoCCwIMAg0CCAIIAggCCAIIAggCCAIIAggCCAIIAggCCAIIAggCCAIIAhICAwKOc3EAfgAAAAAAAnNxAH4ABP///////////////v////7/////dXEAfgAHAAAABF1XUMl4eHdFAh4AAgECAgJAAgQCBQIGAgcCCAIJAiECCwIMAg0CCAIIAggCCAIIAggCCAIIAggCCAIIAggCCAIIAggCCAIIAhICAwKPc3EAfgAAAAAAAnNxAH4ABP///////////////v////7/////dXEAfgAHAAAABAIbp254eHdFAh4AAgECAgJyAgQCBQIGAgcCCAIJAgoCCwIMAg0CCAIIAggCCAIIAggCCAIIAggCCAIIAggCCAIIAggCCAIIAhICAwKQc3EAfgAAAAAAAnNxAH4ABP///////////////v////7/////dXEAfgAHAAAABFzlwLB4eHeKAh4AAgECAgJ3AgQCBQIGAgcCCAIJAgoCCwIMAg0CCAIIAggCCAIIAggCCAIIAggCCAIIAggCCAIIAggCCAIIAhICAwJ4Ah4AAgECAgIoAgQCBQIGAgcCCAIJAhwCCwIMAg0CCAIIAggCCAIIAggCCAIIAggCCAIIAggCCAIIAggCCAIIAhICAwKRc3EAfgAAAAAAAnNxAH4ABP///////////////v////7/////dXEAfgAHAAAAAwuCrXh4d0UCHgACAQICAiUCBAIFAgYCBwIIAgkCIQILAgwCDQIIAggCCAIIAggCCAIIAggCCAIIAggCCAIIAggCCAIIAggCEgIDApJzcQB+AAAAAAACc3EAfgAE///////////////+/////v////91cQB+AAcAAAAEAe561nh4d0UCHgACAQICAmwCBAIFAgYCBwIIAgkCCgILAgwCDQIIAggCCAIIAggCCAIIAggCCAIIAggCCAIIAggCCAIIAggCEgIDApNzcQB+AAAAAAACc3EAfgAE///////////////+/////v////91cQB+AAcAAAAEPftW4nh4d0UCHgACAQICAiYCBAIFAgYCBwIIAgkCHAILAgwCDQIIAggCCAIIAggCCAIIAggCCAIIAggCCAIIAggCCAIIAggCEgIDAiQ=]]></xxe4awand>
</file>

<file path=customXml/item26.xml><?xml version="1.0" encoding="utf-8"?>
<xxe4awand xmlns="http://www.excel4apps.com"><![CDATA[rO0ABXfZCMCtii8ABMMEAh4AAERjb20uZXhjZWw0YXBwcy53YW5kLm9yYWNsZS5n
bHdhbmQuY2FsY3VsYXRpb25zLmdldGJhbGFuY2UuR2V0QmFsYW5jZQIBAAk1Mzg4
NTM0MzICAgABMAIDAAYyMDE3MDQCBAADWVREAgUAA1VTRAIGAAVUb3RhbAIHAAFB
AggAAAIJAAMwMDECCgAGMTkxMDI1AgsAAkdEAgwAAldBAg0AAkRMAggCCAIIAggC
CAIIAggCCAIIAggCCAIIAggCCAIIAggCCAIa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DBHSNeHh3VQIeAAIBAgICGwAGMjAxNjA3AgQCBQIGAgcCCAIJAhwABjE5MTAw
MAILAgwCDQIIAggCCAIIAggCCAIIAggCCAIIAggCCAIIAggCCAIIAggCGgIDAh1zcQB+AAAAAAACc3EAfgAE///////////////+/////v////91cQB+AAcAAAAEAzaSmXh4d1UCHgACAQICAh4ABjIwMTcwNgIEAgUCBgIHAggCCQIfAAYxOTEwMTACCwIMAg0CCAIIAggCCAIIAggCCAIIAggCCAIIAggCCAIIAggCCAIIAhoCAwIgc3EAfgAAAAAAAnNxAH4ABP///////////////v////7/////dXEAfgAHAAAABFgLByx4eHdNAh4AAgECAgIhAAYyMDE2MDUCBAIFAgYCBwIIAgkCHwILAgwCDQIIAggCCAIIAggCCAIIAggCCAIIAggCCAIIAggCCAIIAggCGgIDAiJzcQB+AAAAAAACc3EAfgAE///////////////+/////v////91cQB+AAcAAAAETCsLgHh4d00CHgACAQICAiMABjIwMTYxMgIEAgUCBgIHAggCCQIfAgsCDAINAggCCAIIAggCCAIIAggCCAIIAggCCAIIAggCCAIIAggCCAIaAgMCJHNxAH4AAAAAAAJzcQB+AAT///////////////7////+/////3VxAH4ABwAAAAQoo9pZeHh3TQIeAAIBAgICJQAGMjAxNzEyAgQCBQIGAgcCCAIJAh8CCwIMAg0CCAIIAggCCAIIAggCCAIIAggCCAIIAggCCAIIAggCCAIIAhoCAwImc3EAfgAAAAAAAnNxAH4ABP///////////////v////7/////dXEAfgAHAAAABEI0vHx4eHdNAh4AAgECAgInAAYyMDE3MTECBAIFAgYCBwIIAgkCCgILAgwCDQIIAggCCAIIAggCCAIIAggCCAIIAggCCAIIAggCCAIIAggCGgIDAihzcQB+AAAAAAACc3EAfgAE///////////////+/////gAAAAB1cQB+AAcAAAAAeHh3TQIeAAIBAgICKQAGMjAxNzA3AgQCBQIGAgcCCAIJAh8CCwIMAg0CCAIIAggCCAIIAggCCAIIAggCCAIIAggCCAIIAggCCAIIAhoCAwIqc3EAfgAAAAAAAnNxAH4ABP///////////////v////7/////dXEAfgAHAAAABF7UYvh4eHdNAh4AAgECAgIrAAYyMDE2MDMCBAIFAgYCBwIIAgkCCgILAgwCDQIIAggCCAIIAggCCAIIAggCCAIIAggCCAIIAggCCAIIAggCGgIDAixzcQB+AAAAAAACc3EAfgAE///////////////+/////v////91cQB+AAcAAAADDoPdeHh3TQIeAAIBAgICLQAGMjAxNjEwAgQCBQIGAgcCCAIJAgoCCwIMAg0CCAIIAggCCAIIAggCCAIIAggCCAIIAggCCAIIAggCCAIIAhoCAwIuc3EAfgAAAAAAAnNxAH4ABP///////////////v////7/////dXEAfgAHAAAAAwU/r3h4d00CHgACAQICAi8ABjIwMTcwOQIEAgUCBgIHAggCCQIcAgsCDAINAggCCAIIAggCCAIIAggCCAIIAggCCAIIAggCCAIIAggCCAIaAgMCMHNxAH4AAAAAAAJzcQB+AAT///////////////7////+AAAAAXVxAH4ABwAAAAQCjrCgeHh3RQIeAAIBAgICKQIEAgUCBgIHAggCCQIcAgsCDAINAggCCAIIAggCCAIIAggCCAIIAggCCAIIAggCCAIIAggCCAIaAgMCMXNxAH4AAAAAAAJzcQB+AAT///////////////7////+/////3VxAH4ABwAAAAQCCvb0eHh3TQIeAAIBAgICMgAGMjAxNjA2AgQCBQIGAgcCCAIJAhwCCwIMAg0CCAIIAggCCAIIAggCCAIIAggCCAIIAggCCAIIAggCCAIIAhoCAwIzc3EAfgAAAAAAAnNxAH4ABP///////////////v////7/////dXEAfgAHAAAABAOri614eHdNAh4AAgECAgI0AAYyMDE3MDUCBAIFAgYCBwIIAgkCHwILAgwCDQIIAggCCAIIAggCCAIIAggCCAIIAggCCAIIAggCCAIIAggCGgIDAjVzcQB+AAAAAAACc3EAfgAE///////////////+/////v////91cQB+AAcAAAAEWf3l8nh4d00CHgACAQICAjYABjIwMTcwMwIEAgUCBgIHAggCCQIKAgsCDAINAggCCAIIAggCCAIIAggCCAIIAggCCAIIAggCCAIIAggCCAIaAgMCN3NxAH4AAAAAAAJzcQB+AAT///////////////7////+/////3VxAH4ABwAAAAMEq5d4eHdNAh4AAgECAgI4AAYyMDE2MTECBAIFAgYCBwIIAgkCHwILAgwCDQIIAggCCAIIAggCCAIIAggCCAIIAggCCAIIAggCCAIIAggCGgIDAjlzcQB+AAAAAAACc3EAfgAE///////////////+/////v////91cQB+AAcAAAAEElQVqnh4d00CHgACAQICAjoABjIwMTYwNAIEAgUCBgIHAggCCQIfAgsCDAINAggCCAIIAggCCAIIAggCCAIIAggCCAIIAggCCAIIAggCCAIaAgMCO3NxAH4AAAAAAAJzcQB+AAT///////////////7////+/////3VxAH4ABwAAAARIcHiveHh3RQIeAAIBAgICJwIEAgUCBgIHAggCCQIfAgsCDAINAggCCAIIAggCCAIIAggCCAIIAggCCAIIAggCCAIIAggCCAIaAgMCPHNxAH4AAAAAAAJzcQB+AAT///////////////7////+/////3VxAH4ABwAAAAQw0KqzeHh3RQIeAAIBAgICIwIEAgUCBgIHAggCCQIcAgsCDAINAggCCAIIAggCCAIIAggCCAIIAggCCAIIAggCCAIIAggCCAIaAgMCPXNxAH4AAAAAAAJzcQB+AAT///////////////7////+/////3VxAH4ABwAAAAQ7i4i9eHh3TQIeAAIBAgICPgAGMjAxNzA4AgQCBQIGAgcCCAIJAh8CCwIMAg0CCAIIAggCCAIIAggCCAIIAggCCAIIAggCCAIIAggCCAIIAhoCAwI/c3EAfgAAAAAAAnNxAH4ABP///////////////v////7/////dXEAfgAHAAAABGUxQat4eHdNAh4AAgECAgJAAAYyMDE3MTACBAIFAgYCBwIIAgkCCgILAgwCDQIIAggCCAIIAggCCAIIAggCCAIIAggCCAIIAggCCAIIAggCGgIDAkFzcQB+AAAAAAACc3EAfgAE///////////////+/////v////91cQB+AAcAAAADA9yreHh3TQIeAAIBAgICQgAGMjAxNjA5AgQCBQIGAgcCCAIJAhwCCwIMAg0CCAIIAggCCAIIAggCCAIIAggCCAIIAggCCAIIAggCCAIIAhoCAwJDc3EAfgAAAAAAAnNxAH4ABP///////////////v////7/////dXEAfgAHAAAABAIbp254eHdNAh4AAgECAgJEAAYyMDE2MDICBAIFAgYCBwIIAgkCCgILAgwCDQIIAggCCAIIAggCCAIIAggCCAIIAggCCAIIAggCCAIIAggCGgIDAkVzcQB+AAAAAAACc3EAfgAE///////////////+/////v////91cQB+AAcAAAADEhXLeHh3RQIeAAIBAgICHgIEAgUCBgIHAggCCQIcAgsCDAINAggCCAIIAggCCAIIAggCCAIIAggCCAIIAggCCAIIAggCCAIaAgMCRnNxAH4AAAAAAAJzcQB+AAT///////////////7////+/////3VxAH4ABwAAAAQD3U0geHh3RQIeAAIBAgICKwIEAgUCBgIHAggCCQIfAgsCDAINAggCCAIIAggCCAIIAggCCAIIAggCCAIIAggCCAIIAggCCAIaAgMCR3NxAH4AAAAAAAJzcQB+AAT///////////////7////+/////3VxAH4ABwAAAAQ9+1bieHh3RQIeAAIBAgICHgIEAgUCBgIHAggCCQIKAgsCDAINAggCCAIIAggCCAIIAggCCAIIAggCCAIIAggCCAIIAggCCAIaAgMCSHNxAH4AAAAAAAJzcQB+AAT///////////////7////+/////3VxAH4ABwAAAAMEQ3p4eHdFAh4AAgECAgIDAgQCBQIGAgcCCAIJAh8CCwIMAg0CCAIIAggCCAIIAggCCAIIAggCCAIIAggCCAIIAggCCAIIAhoCAwJJc3EAfgAAAAAAAnNxAH4ABP///////////////v////7/////dXEAfgAHAAAABFpw2Xd4eHeSAh4AAgECAgJKAAYyMDE4MDICBAIFAgYCBwIIAgkCCgILAgwCDQIIAggCCAIIAggCCAIIAggCCAIIAggCCAIIAggCCAIIAggCGgIDAigCHgACAQICAkACBAIFAgYCBwIIAgkCHwILAgwCDQIIAggCCAIIAggCCAIIAggCCAIIAggCCAIIAggCCAIIAggCGgIDAktzcQB+AAAAAAACc3EAfgAE///////////////+/////v////91cQB+AAcAAAAEgtyI8Xh4d0UCHgACAQICAjoCBAIFAgYCBwIIAgkCHAILAgwCDQIIAggCCAIIAggCCAIIAggCCAIIAggCCAIIAggCCAIIAggCGgIDAkxzcQB+AAAAAAACc3EAfgAE///////////////+/////v////91cQB+AAcAAAAEBOQwD3h4d0UCHgACAQICAiECBAIFAgYCBwIIAgkCCgILAgwCDQIIAggCCAIIAggCCAIIAggCCAIIAggCCAIIAggCCAIIAggCGgIDAk1zcQB+AAAAAAACc3EAfgAE///////////////+/////v////91cQB+AAcAAAADC4KteHh3RQIeAAIBAgICNAIEAgUCBgIHAggCCQIcAgsCDAINAggCCAIIAggCCAIIAggCCAIIAggCCAIIAggCCAIIAggCCAIaAgMCTnNxAH4AAAAAAAJzcQB+AAT///////////////7////+/////3VxAH4ABwAAAAQGIRiFeHh3TQIeAAIBAgICTwAGMjAxODAxAgQCBQIGAgcCCAIJAhwCCwIMAg0CCAIIAggCCAIIAggCCAIIAggCCAIIAggCCAIIAggCCAIIAhoCAwJQc3EAfgAAAAAAAnNxAH4ABP///////////////v////7/////dXEAfgAHAAAABCZxo1d4eHdFAh4AAgECAgItAgQCBQIGAgcCCAIJAhwCCwIMAg0CCAIIAggCCAIIAggCCAIIAggCCAIIAggCCAIIAggCCAIIAhoCAwJRc3EAfgAAAAAAAnNxAH4ABP///////////////v////7/////dXEAfgAHAAAAA7xcsnh4d0UCHgACAQICAkICBAIFAgYCBwIIAgkCHwILAgwCDQIIAggCCAIIAggCCAIIAggCCAIIAggCCAIIAggCCAIIAggCGgIDAlJzcQB+AAAAAAACc3EAfgAE///////////////+/////v////91cQB+AAcAAAAEYTEIFHh4d0UCHgACAQICAjICBAIFAgYCBwIIAgkCHwILAgwCDQIIAggCCAIIAggCCAIIAggCCAIIAggCCAIIAggCCAIIAggCGgIDAlNzcQB+AAAAAAACc3EAfgAE///////////////+/////v////91cQB+AAcAAAAEVIhLm3h4d0UCHgACAQICAi8CBAIFAgYCBwIIAgkCCgILAgwCDQIIAggCCAIIAggCCAIIAggCCAIIAggCCAIIAggCCAIIAggCGgIDAlRzcQB+AAAAAAACc3EAfgAE///////////////+/////v////91cQB+AAcAAAADBA6ueHh3TQIeAAIBAgICVQAGMjAxNzAxAgQCBQIGAgcCCAIJAgoCCwIMAg0CCAIIAggCCAIIAggCCAIIAggCCAIIAggCCAIIAggCCAIIAhoCAwJWc3EAfgAAAAAAAnNxAH4ABP///////////////v////7/////dXEAfgAHAAAAAwVk/3h4d00CHgACAQICAlcABjIwMTYwOAIEAgUCBgIHAggCCQIKAgsCDAINAggCCAIIAggCCAIIAggCCAIIAggCCAIIAggCCAIIAggCCAIaAgMCWHNxAH4AAAAAAAJzcQB+AAT///////////////7////+/////3VxAH4ABwAAAAMItpx4eHeSAh4AAgECAgIlAgQCBQIGAgcCCAIJAgoCCwIMAg0CCAIIAggCCAIIAggCCAIIAggCCAIIAggCCAIIAggCCAIIAhoCAwIoAh4AAgECAgJZAAYyMDE3MDICBAIFAgYCBwIIAgkCHwILAgwCDQIIAggCCAIIAggCCAIIAggCCAIIAggCCAIIAggCCAIIAggCGgIDAlpzcQB+AAAAAAACc3EAfgAE///////////////+/////v////91cQB+AAcAAAAESYtTyXh4d0UCHgACAQICAicCBAIFAgYCBwIIAgkCHAILAgwCDQIIAggCCAIIAggCCAIIAggCCAIIAggCCAIIAggCCAIIAggCGgIDAltzcQB+AAAAAAACc3EAfgAE///////////////+/////v////91cQB+AAcAAAAERLpXvHh4d0UCHgACAQICAj4CBAIFAgYCBwIIAgkCHAILAgwCDQIIAggCCAIIAggCCAIIAggCCAIIAggCCAIIAggCCAIIAggCGgIDAlxzcQB+AAAAAAACc3EAfgAE///////////////+/////v////91cQB+AAcAAAADMpTWeHh3RQIeAAIBAgICOAIEAgUCBgIHAggCCQIKAgsCDAINAggCCAIIAggCCAIIAggCCAIIAggCCAIIAggCCAIIAggCCAIaAgMCXXNxAH4AAAAAAAJzcQB+AAT///////////////7////+/////3VxAH4ABwAAAAMGaCt4eHdNAh4AAgECAgJeAAYyMDE4MDMCBAIFAgYCBwIIAgkCHwILAgwCDQIIAggCCAIIAggCCAIIAggCCAIIAggCCAIIAggCCAIIAggCGgIDAl9zcQB+AAAAAAACc3EAfgAE///////////////+/////v////91cQB+AAcAAAAEUn6jGnh4d0UCHgACAQICAj4CBAIFAgYCBwIIAgkCCgILAgwCDQIIAggCCAIIAggCCAIIAggCCAIIAggCCAIIAggCCAIIAggCGgIDAmBzcQB+AAAAAAACc3EAfgAE///////////////+/////v////91cQB+AAcAAAADBCUJeHh3RQIeAAIBAgICRAIEAgUCBgIHAggCCQIcAgsCDAINAggCCAIIAggCCAIIAggCCAIIAggCCAIIAggCCAIIAggCCAIaAgMCYXNxAH4AAAAAAAJzcQB+AAT///////////////7////+/////3VxAH4ABwAAAAQIJf+xeHh3RQIeAAIBAgICVQIEAgUCBgIHAggCCQIfAgsCDAINAggCCAIIAggCCAIIAggCCAIIAggCCAIIAggCCAIIAggCCAIaAgMCYnNxAH4AAAAAAAJzcQB+AAT///////////////7////+/////3VxAH4ABwAAAAQ9FTt2eHh3RQIeAAIBAgICGwIEAgUCBgIHAggCCQIKAgsCDAINAggCCAIIAggCCAIIAggCCAIIAggCCAIIAggCCAIIAggCCAIaAgMCY3NxAH4AAAAAAAJzcQB+AAT///////////////7////+/////3VxAH4ABwAAAAMJnn94eHdFAh4AAgECAgJAAgQCBQIGAgcCCAIJAhwCCwIMAg0CCAIIAggCCAIIAggCCAIIAggCCAIIAggCCAIIAggCCAIIAhoCAwJkc3EAfgAAAAAAAnNxAH4ABP///////////////v////4AAAABdXEAfgAHAAAABAkNFf14eHdFAh4AAgECAgJKAgQCBQIGAgcCCAIJAh8CCwIMAg0CCAIIAggCCAIIAggCCAIIAggCCAIIAggCCAIIAggCCAIIAhoCAwJlc3EAfgAAAAAAAnNxAH4ABP///////////////v////7/////dXEAfgAHAAAABE8qcfl4eHdFAh4AAgECAgI2AgQCBQIGAgcCCAIJAhwCCwIMAg0CCAIIAggCCAIIAggCCAIIAggCCAIIAggCCAIIAggCCAIIAhoCAwJmc3EAfgAAAAAAAnNxAH4ABP///////////////v////7/////dXEAfgAHAAAABBD98iN4eHdFAh4AAgECAgIpAgQCBQIGAgcCCAIJAgoCCwIMAg0CCAIIAggCCAIIAggCCAIIAggCCAIIAggCCAIIAggCCAIIAhoCAwJnc3EAfgAAAAAAAnNxAH4ABP///////////////v////7/////dXEAfgAHAAAAAwQ0OHh4d0UCHgACAQICAl4CBAIFAgYCBwIIAgkCHAILAgwCDQIIAggCCAIIAggCCAIIAggCCAIIAggCCAIIAggCCAIIAggCGgIDAmhzcQB+AAAAAAACc3EAfgAE///////////////+/////v////91cQB+AAcAAAAEDlPJjHh4d0UCHgACAQICAjICBAIFAgYCBwIIAgkCCgILAgwCDQIIAggCCAIIAggCCAIIAggCCAIIAggCCAIIAggCCAIIAggCGgIDAmlzcQB+AAAAAAACc3EAfgAE///////////////+/////v////91cQB+AAcAAAADCoBUeHh3RQIeAAIBAgICWQIEAgUCBgIHAggCCQIcAgsCDAINAggCCAIIAggCCAIIAggCCAIIAggCCAIIAggCCAIIAggCCAIaAgMCanNxAH4AAAAAAAJzcQB+AAT///////////////7////+/////3VxAH4ABwAAAAQbRzHTeHh3RQIeAAIBAgICTwIEAgUCBgIHAggCCQIfAgsCDAINAggCCAIIAggCCAIIAggCCAIIAggCCAIIAggCCAIIAggCCAIaAgMCa3NxAH4AAAAAAAJzcQB+AAT///////////////7////+/////3VxAH4ABwAAAARO7ujaeHh3RQIeAAIBAgICSgIEAgUCBgIHAggCCQIcAgsCDAINAggCCAIIAggCCAIIAggCCAIIAggCCAIIAggCCAIIAggCCAIaAgMCbHNxAH4AAAAAAAJzcQB+AAT///////////////7////+/////3VxAH4ABwAAAAQZYudleHh3RQIeAAIBAgICIQIEAgUCBgIHAggCCQIcAgsCDAINAggCCAIIAggCCAIIAggCCAIIAggCCAIIAggCCAIIAggCCAIaAgMCbXNxAH4AAAAAAAJzcQB+AAT///////////////7////+/////3VxAH4ABwAAAAQENonjeHh3RQIeAAIBAgICOAIEAgUCBgIHAggCCQIcAgsCDAINAggCCAIIAggCCAIIAggCCAIIAggCCAIIAggCCAIIAggCCAIaAgMCbnNxAH4AAAAAAAJzcQB+AAT///////////////7////+/////3VxAH4ABwAAAARMQw4VeHh3RQIeAAIBAgICVwIEAgUCBgIHAggCCQIfAgsCDAINAggCCAIIAggCCAIIAggCCAIIAggCCAIIAggCCAIIAggCCAIaAgMCb3NxAH4AAAAAAAJzcQB+AAT///////////////7////+/////3VxAH4ABwAAAARdV1DJeHh3igIeAAIBAgICXgIEAgUCBgIHAggCCQIKAgsCDAINAggCCAIIAggCCAIIAggCCAIIAggCCAIIAggCCAIIAggCCAIaAgMCKAIeAAIBAgICLQIEAgUCBgIHAggCCQIfAgsCDAINAggCCAIIAggCCAIIAggCCAIIAggCCAIIAggCCAIIAggCCAIaAgMCcHNxAH4AAAAAAAJzcQB+AAT///////////////7////+/////3VxAH4ABwAAAARijcsWeHh3RQIeAAIBAgICGwIEAgUCBgIHAggCCQIfAgsCDAINAggCCAIIAggCCAIIAggCCAIIAggCCAIIAggCCAIIAggCCAIaAgMCcXNxAH4AAAAAAAJzcQB+AAT///////////////7////+/////3VxAH4ABwAAAARaL7WteHh3RQIeAAIBAgICWQIEAgUCBgIHAggCCQIKAgsCDAINAggCCAIIAggCCAIIAggCCAIIAggCCAIIAggCCAIIAggCCAIaAgMCcnNxAH4AAAAAAAJzcQB+AAT///////////////7////+/////3VxAH4ABwAAAAME+2h4eHdFAh4AAgECAgIvAgQCBQIGAgcCCAIJAh8CCwIMAg0CCAIIAggCCAIIAggCCAIIAggCCAIIAggCCAIIAggCCAIIAhoCAwJzc3EAfgAAAAAAAnNxAH4ABP///////////////v////7/////dXEAfgAHAAAABHEGWUl4eHdFAh4AAgECAgJCAgQCBQIGAgcCCAIJAgoCCwIMAg0CCAIIAggCCAIIAggCCAIIAggCCAIIAggCCAIIAggCCAIIAhoCAwJ0c3EAfgAAAAAAAnNxAH4ABP///////////////v////7/////dXEAfgAHAAAAAweN1Hh4d0UCHgACAQICAiMCBAIFAgYCBwIIAgkCCgILAgwCDQIIAggCCAIIAggCCAIIAggCCAIIAggCCAIIAggCCAIIAggCGgIDAnVzcQB+AAAAAAACc3EAfgAE///////////////+/////v////91cQB+AAcAAAADBtyTeHh3RQIeAAIBAgICJQIEAgUCBgIHAggCCQIcAgsCDAINAggCCAIIAggCCAIIAggCCAIIAggCCAIIAggCCAIIAggCCAIaAgMCdnNxAH4AAAAAAAJzcQB+AAT///////////////7////+/////3VxAH4ABwAAAAQ0Sb4jeHh3RQIeAAIBAgICVQIEAgUCBgIHAggCCQIcAgsCDAINAggCCAIIAggCCAIIAggCCAIIAggCCAIIAggCCAIIAggCCAIaAgMCd3NxAH4AAAAAAAJzcQB+AAT///////////////7////+/////3VxAH4ABwAAAAQo6Ya2eHh3RQIeAAIBAgICNAIEAgUCBgIHAggCCQIKAgsCDAINAggCCAIIAggCCAIIAggCCAIIAggCCAIIAggCCAIIAggCCAIaAgMCeHNxAH4AAAAAAAJzcQB+AAT///////////////7////+/////3VxAH4ABwAAAAMEVit4eHdFAh4AAgECAgI6AgQCBQIGAgcCCAIJAgoCCwIMAg0CCAIIAggCCAIIAggCCAIIAggCCAIIAggCCAIIAggCCAIIAhoCAwJ5c3EAfgAAAAAAAnNxAH4ABP///////////////v////7/////dXEAfgAHAAAAAwzG/nh4d0UCHgACAQICAjYCBAIFAgYCBwIIAgkCHwILAgwCDQIIAggCCAIIAggCCAIIAggCCAIIAggCCAIIAggCCAIIAggCGgIDAnpzcQB+AAAAAAACc3EAfgAE///////////////+/////v////91cQB+AAcAAAAEU2ObJnh4d0UCHgACAQICAlcCBAIFAgYCBwIIAgkCHAILAgwCDQIIAggCCAIIAggCCAIIAggCCAIIAggCCAIIAggCCAIIAggCGgIDAntzcQB+AAAAAAACc3EAfgAE///////////////+/////v////91cQB+AAcAAAAEAr0/pHh4d4oCHgACAQICAk8CBAIFAgYCBwIIAgkCCgILAgwCDQIIAggCCAIIAggCCAIIAggCCAIIAggCCAIIAggCCAIIAggCGgIDAigCHgACAQICAkQCBAIFAgYCBwIIAgkCHwILAgwCDQIIAggCCAIIAggCCAIIAggCCAIIAggCCAIIAggCCAIIAggCGgIDAnxzcQB+AAAAAAACc3EAfgAE///////////////+/////v////91cQB+AAcAAAAENzj1T3h4d0UCHgACAQICAisCBAIFAgYCBwIIAgkCHAILAgwCDQIIAggCCAIIAggCCAIIAggCCAIIAggCCAIIAggCCAIIAggCGgIDAn1zcQB+AAAAAAACc3EAfgAE///////////////+/////v////91cQB+AAcAAAAEBeiObnh4d0UCHgACAQICAgMCBAIFAgYCBwIIAgkCHAILAgwCDQIIAggCCAIIAggCCAIIAggCCAIIAggCCAIIAggCCAIIAggCGgIDAn5zcQB+AAAAAAACc3EAfgAE///////////////+/////v////91cQB+AAcAAAAECfBqRnh4egAABAACHgACfwAJNTM4ODU1NzUyAgICMgIEAgUCBgIHAggCCQIcAgsCDAINAggCCAIIAggCCAIIAggCCAIIAggCCAIIAggCCAIIAggCCAIcAgMCMwIeAAJ/AgICKQIEAgUCBgIHAggCCQIcAgsCDAINAggCCAIIAggCCAIIAggCCAIIAggCCAIIAggCCAIIAggCCAIcAgMCMQIeAAJ/AgICOgIEAgUCBgIHAggCCQIfAgsCDAINAggCCAIIAggCCAIIAggCCAIIAggCCAIIAggCCAIIAggCCAIcAgMCOwIeAAJ/AgICNAIEAgUCBgIHAggCCQIfAgsCDAINAggCCAIIAggCCAIIAggCCAIIAggCCAIIAggCCAIIAggCCAIcAgMCNQIeAAJ/AgICIwIEAgUCBgIHAggCCQIcAgsCDAINAggCCAIIAggCCAIIAggCCAIIAggCCAIIAggCCAIIAggCCAIcAgMCPQIeAAJ/AgICJQIEAgUCBgIHAggCCQIfAgsCDAINAggCCAIIAggCCAIIAggCCAIIAggCCAIIAggCCAIIAggCCAIcAgMCJgIeAAJ/AgICOAIEAgUCBgIHAggCCQIfAgsCDAINAggCCAIIAggCCAIIAggCCAIIAggCCAIIAggCCAIIAggCCAIcAgMCOQIeAAJ/AgICHgIEAgUCBgIHAggCCQIcAgsCDAINAggCCAIIAggCCAIIAggCCAIIAggCCAIIAggCCAIIAggCCAIcAgMCRgIeAAJ/AgICRAIEAgUCBgIHAggCCQIKAgsCDAINAggCCAIIAggCCAIIAggCCAIIAggCCAIIAggCCAIIAggCCAIcAgMCRQIeAAJ/AgICQAIEAgUCBgIHAggCCQIKAgsCDAINAggCCAIIAggCCAIIAggCCAIIAggCCAIIAggCCAIIAggCCAIcAgMCQQIeAAJ/AgICNgIEAgUCBgIHAggCCQIKAgsCDAINAggCCAIIAggCCAIIAggCCAIIAggCCAIIAggCCAIIAggCCAIcAgMCNwIeAAJ/AgICAwIEAgUCBgIHAggCCQIfAgsCDAINAggCCAIIAggCCAIIAggCCAIIAggCCAIIAggCCAIIAggCCAIcAgMCSQIeAAJ/AgICKwIEAgUCBgIHAggCCQIfAgsCDAINAggCCAIIAggCCAIIAggCCAIIAggCCAIIAggCCAIIAggCCAIcAgMCRwIeAAJ/AgICIQIEAgUCBgIHAggCCQIcAgsCDAINAggCCAIIAggCCAIIAggCCAIIAggCCAIIAggCCAIIAggCCAIcAgMCbQIeAAJ/AgICJwIEAgUCBgIHAggCCQIfAgsCDAINAggCCAIIAggCCAIIAggCCAIIegAABAACCAIIAggCCAIIAggCCAIIAhwCAwI8Ah4AAn8CAgI4AgQCBQIGAgcCCAIJAhwCCwIMAg0CCAIIAggCCAIIAggCCAIIAggCCAIIAggCCAIIAggCCAIIAhwCAwJuAh4AAn8CAgJAAgQCBQIGAgcCCAIJAh8CCwIMAg0CCAIIAggCCAIIAggCCAIIAggCCAIIAggCCAIIAggCCAIIAhwCAwJLAh4AAn8CAgItAgQCBQIGAgcCCAIJAh8CCwIMAg0CCAIIAggCCAIIAggCCAIIAggCCAIIAggCCAIIAggCCAIIAhwCAwJwAh4AAn8CAgIlAgQCBQIGAgcCCAIJAhwCCwIMAg0CCAIIAggCCAIIAggCCAIIAggCCAIIAggCCAIIAggCCAIIAhwCAwJ2Ah4AAn8CAgIvAgQCBQIGAgcCCAIJAhwCCwIMAg0CCAIIAggCCAIIAggCCAIIAggCCAIIAggCCAIIAggCCAIIAhwCAwIwAh4AAn8CAgJZAgQCBQIGAgcCCAIJAgoCCwIMAg0CCAIIAggCCAIIAggCCAIIAggCCAIIAggCCAIIAggCCAIIAhwCAwJyAh4AAn8CAgI0AgQCBQIGAgcCCAIJAhwCCwIMAg0CCAIIAggCCAIIAggCCAIIAggCCAIIAggCCAIIAggCCAIIAhwCAwJOAh4AAn8CAgJCAgQCBQIGAgcCCAIJAgoCCwIMAg0CCAIIAggCCAIIAggCCAIIAggCCAIIAggCCAIIAggCCAIIAhwCAwJ0Ah4AAn8CAgI0AgQCBQIGAgcCCAIJAgoCCwIMAg0CCAIIAggCCAIIAggCCAIIAggCCAIIAggCCAIIAggCCAIIAhwCAwJ4Ah4AAn8CAgI6AgQCBQIGAgcCCAIJAgoCCwIMAg0CCAIIAggCCAIIAggCCAIIAggCCAIIAggCCAIIAggCCAIIAhwCAwJ5Ah4AAn8CAgJEAgQCBQIGAgcCCAIJAh8CCwIMAg0CCAIIAggCCAIIAggCCAIIAggCCAIIAggCCAIIAggCCAIIAhwCAwJ8Ah4AAn8CAgJXAgQCBQIGAgcCCAIJAhwCCwIMAg0CCAIIAggCCAIIAggCCAIIAggCCAIIAggCCAIIAggCCAIIAhwCAwJ7Ah4AAn8CAgJPAgQCBQIGAgcCCAIJAgoCCwIMAg0CCAIIAggCCAIIAggCCAIIAggCCAIIAggCCAIIAggCCAIIAhwCAwIoAh4AAn8CAgI2AgQCBQIGAgcCCAIJAh8CCwIMAg0CCAIIAggCCAIIAggCCAIIAggCCAIIAggCCAIIAggCCAIIAhwCAwJ6Ah4AAn8CAgIDAgQCBQIGAgcCCAIJAhwCCwIMAg0CCAIIAggCegAABAAIAggCCAIIAggCCAIIAggCCAIIAggCCAIIAggCHAIDAn4CHgACfwICAkACBAIFAgYCBwIIAgkCHAILAgwCDQIIAggCCAIIAggCCAIIAggCCAIIAggCCAIIAggCCAIIAggCHAIDAmQCHgACfwICAiECBAIFAgYCBwIIAgkCHwILAgwCDQIIAggCCAIIAggCCAIIAggCCAIIAggCCAIIAggCCAIIAggCHAIDAiICHgACfwICAh4CBAIFAgYCBwIIAgkCHwILAgwCDQIIAggCCAIIAggCCAIIAggCCAIIAggCCAIIAggCCAIIAggCHAIDAiACHgACfwICAisCBAIFAgYCBwIIAgkCHAILAgwCDQIIAggCCAIIAggCCAIIAggCCAIIAggCCAIIAggCCAIIAggCHAIDAn0CHgACfwICAi8CBAIFAgYCBwIIAgkCHwILAgwCDQIIAggCCAIIAggCCAIIAggCCAIIAggCCAIIAggCCAIIAggCHAIDAnMCHgACfwICAi0CBAIFAgYCBwIIAgkCCgILAgwCDQIIAggCCAIIAggCCAIIAggCCAIIAggCCAIIAggCCAIIAggCHAIDAi4CHgACfwICAhsCBAIFAgYCBwIIAgkCCgILAgwCDQIIAggCCAIIAggCCAIIAggCCAIIAggCCAIIAggCCAIIAggCHAIDAmMCHgACfwICAicCBAIFAgYCBwIIAgkCCgILAgwCDQIIAggCCAIIAggCCAIIAggCCAIIAggCCAIIAggCCAIIAggCHAIDAigCHgACfwICAj4CBAIFAgYCBwIIAgkCCgILAgwCDQIIAggCCAIIAggCCAIIAggCCAIIAggCCAIIAggCCAIIAggCHAIDAmACHgACfwICAkoCBAIFAgYCBwIIAgkCHwILAgwCDQIIAggCCAIIAggCCAIIAggCCAIIAggCCAIIAggCCAIIAggCHAIDAmUCHgACfwICAkICBAIFAgYCBwIIAgkCHwILAgwCDQIIAggCCAIIAggCCAIIAggCCAIIAggCCAIIAggCCAIIAggCHAIDAlICHgACfwICAlUCBAIFAgYCBwIIAgkCHwILAgwCDQIIAggCCAIIAggCCAIIAggCCAIIAggCCAIIAggCCAIIAggCHAIDAmICHgACfwICAk8CBAIFAgYCBwIIAgkCHwILAgwCDQIIAggCCAIIAggCCAIIAggCCAIIAggCCAIIAggCCAIIAggCHAIDAmsCHgACfwICAlcCBAIFAgYCBwIIAgkCHwILAgwCDQIIAggCCAIIAggCCAIIAggCCAIIAggCCAIIAggCCAIIAggCHAIDAm8CHgACfwICAlkCBAIFAgYCBwIIAgkCHAILegAABAACDAINAggCCAIIAggCCAIIAggCCAIIAggCCAIIAggCCAIIAggCCAIcAgMCagIeAAJ/AgICMgIEAgUCBgIHAggCCQIKAgsCDAINAggCCAIIAggCCAIIAggCCAIIAggCCAIIAggCCAIIAggCCAIcAgMCaQIeAAJ/AgICKQIEAgUCBgIHAggCCQIKAgsCDAINAggCCAIIAggCCAIIAggCCAIIAggCCAIIAggCCAIIAggCCAIcAgMCZwIeAAJ/AgICQgIEAgUCBgIHAggCCQIcAgsCDAINAggCCAIIAggCCAIIAggCCAIIAggCCAIIAggCCAIIAggCCAIcAgMCQwIeAAJ/AgICGwIEAgUCBgIHAggCCQIfAgsCDAINAggCCAIIAggCCAIIAggCCAIIAggCCAIIAggCCAIIAggCCAIcAgMCcQIeAAJ/AgICIwIEAgUCBgIHAggCCQIKAgsCDAINAggCCAIIAggCCAIIAggCCAIIAggCCAIIAggCCAIIAggCCAIcAgMCdQIeAAJ/AgICSgIEAgUCBgIHAggCCQIcAgsCDAINAggCCAIIAggCCAIIAggCCAIIAggCCAIIAggCCAIIAggCCAIcAgMCbAIeAAJ/AgICHgIEAgUCBgIHAggCCQIKAgsCDAINAggCCAIIAggCCAIIAggCCAIIAggCCAIIAggCCAIIAggCCAIcAgMCSAIeAAJ/AgICVQIEAgUCBgIHAggCCQIcAgsCDAINAggCCAIIAggCCAIIAggCCAIIAggCCAIIAggCCAIIAggCCAIcAgMCdwIeAAJ/AgICIQIEAgUCBgIHAggCCQIKAgsCDAINAggCCAIIAggCCAIIAggCCAIIAggCCAIIAggCCAIIAggCCAIcAgMCTQIeAAJ/AgICTwIEAgUCBgIHAggCCQIcAgsCDAINAggCCAIIAggCCAIIAggCCAIIAggCCAIIAggCCAIIAggCCAIcAgMCUAIeAAJ/AgICJwIEAgUCBgIHAggCCQIcAgsCDAINAggCCAIIAggCCAIIAggCCAIIAggCCAIIAggCCAIIAggCCAIcAgMCWwIeAAJ/AgICOgIEAgUCBgIHAggCCQIcAgsCDAINAggCCAIIAggCCAIIAggCCAIIAggCCAIIAggCCAIIAggCCAIcAgMCTAIeAAJ/AgICLQIEAgUCBgIHAggCCQIcAgsCDAINAggCCAIIAggCCAIIAggCCAIIAggCCAIIAggCCAIIAggCCAIcAgMCUQIeAAJ/AgICKQIEAgUCBgIHAggCCQIfAgsCDAINAggCCAIIAggCCAIIAggCCAIIAggCCAIIAggCCAIIAggCCAIcAgMCKgIeAAJ/AgICPgIEAgUCegAABAAGAgcCCAIJAh8CCwIMAg0CCAIIAggCCAIIAggCCAIIAggCCAIIAggCCAIIAggCCAIIAhwCAwI/Ah4AAn8CAgJKAgQCBQIGAgcCCAIJAgoCCwIMAg0CCAIIAggCCAIIAggCCAIIAggCCAIIAggCCAIIAggCCAIIAhwCAwIoAh4AAn8CAgIvAgQCBQIGAgcCCAIJAgoCCwIMAg0CCAIIAggCCAIIAggCCAIIAggCCAIIAggCCAIIAggCCAIIAhwCAwJUAh4AAn8CAgJVAgQCBQIGAgcCCAIJAgoCCwIMAg0CCAIIAggCCAIIAggCCAIIAggCCAIIAggCCAIIAggCCAIIAhwCAwJWAh4AAn8CAgIlAgQCBQIGAgcCCAIJAgoCCwIMAg0CCAIIAggCCAIIAggCCAIIAggCCAIIAggCCAIIAggCCAIIAhwCAwIoAh4AAn8CAgJXAgQCBQIGAgcCCAIJAgoCCwIMAg0CCAIIAggCCAIIAggCCAIIAggCCAIIAggCCAIIAggCCAIIAhwCAwJYAh4AAn8CAgI4AgQCBQIGAgcCCAIJAgoCCwIMAg0CCAIIAggCCAIIAggCCAIIAggCCAIIAggCCAIIAggCCAIIAhwCAwJdAh4AAn8CAgIyAgQCBQIGAgcCCAIJAh8CCwIMAg0CCAIIAggCCAIIAggCCAIIAggCCAIIAggCCAIIAggCCAIIAhwCAwJTAh4AAn8CAgIrAgQCBQIGAgcCCAIJAgoCCwIMAg0CCAIIAggCCAIIAggCCAIIAggCCAIIAggCCAIIAggCCAIIAhwCAwIsAh4AAn8CAgIDAgQCBQIGAgcCCAIJAgoCCwIMAg0CCAIIAggCCAIIAggCCAIIAggCCAIIAggCCAIIAggCCAIIAhwCAwIOAh4AAn8CAgI+AgQCBQIGAgcCCAIJAhwCCwIMAg0CCAIIAggCCAIIAggCCAIIAggCCAIIAggCCAIIAggCCAIIAhwCAwJcAh4AAn8CAgIjAgQCBQIGAgcCCAIJAh8CCwIMAg0CCAIIAggCCAIIAggCCAIIAggCCAIIAggCCAIIAggCCAIIAhwCAwIkAh4AAn8CAgJZAgQCBQIGAgcCCAIJAh8CCwIMAg0CCAIIAggCCAIIAggCCAIIAggCCAIIAggCCAIIAggCCAIIAhwCAwJaAh4AAn8CAgIbAgQCBQIGAgcCCAIJAhwCCwIMAg0CCAIIAggCCAIIAggCCAIIAggCCAIIAggCCAIIAggCCAIIAhwCAwIdAh4AAn8CAgJEAgQCBQIGAgcCCAIJAhwCCwIMAg0CCAIIAggCCAIIAggCCAIIAggCCAIIAggCCAIIAggCCAIIAhwCAwJhAh4AegAAA1QCfwICAjYCBAIFAgYCBwIIAgkCHAILAgwCDQIIAggCCAIIAggCCAIIAggCCAIIAggCCAIIAggCCAIIAggCHAIDAmYCHgACgAAJNTM4NjcxOTc2AgICgQAGMjAxODA2AgQCBQIGAgcCCAIJAgoCCwIMAg0CCAIIAggCCAIIAggCCAIIAggCCAIIAggCCAIIAggCCAIIAhICAwIoAh4AAoACAgI6AgQCBQIGAgcCCAIJAgoCCwIMAg0CCAIIAggCCAIIAggCCAIIAggCCAIIAggCCAIIAggCCAIIAhICAwJ5Ah4AAoACAgIvAgQCBQIGAgcCCAIJAhwCCwIMAg0CCAIIAggCCAIIAggCCAIIAggCCAIIAggCCAIIAggCCAIIAhICAwIwAh4AAoACAgItAgQCBQIGAgcCCAIJAgoCCwIMAg0CCAIIAggCCAIIAggCCAIIAggCCAIIAggCCAIIAggCCAIIAhICAwIuAh4AAoACAgIlAgQCBQIGAgcCCAIJAgoCCwIMAg0CCAIIAggCCAIIAggCCAIIAggCCAIIAggCCAIIAggCCAIIAhICAwIoAh4AAoACAgIpAgQCBQIGAgcCCAIJAh8CCwIMAg0CCAIIAggCCAIIAggCCAIIAggCCAIIAggCCAIIAggCCAIIAhICAwIqAh4AAoACAgIjAgQCBQIGAgcCCAIJAgoCCwIMAg0CCAIIAggCCAIIAggCCAIIAggCCAIIAggCCAIIAggCCAIIAhICAwJ1Ah4AAoACAgJKAgQCBQIGAgcCCAIJAhwCCwIMAg0CCAIIAggCCAIIAggCCAIIAggCCAIIAggCCAIIAggCCAIIAhICAwJsAh4AAoACAgIeAgQCBQIGAgcCCAIJAgoCCwIMAg0CCAIIAggCCAIIAggCCAIIAggCCAIIAggCCAIIAggCCAIIAhICAwJIAh4AAoACAgJAAgQCBQIGAgcCCAIJAgoCCwIMAg0CCAIIAggCCAIIAggCCAIIAggCCAIIAggCCAIIAggCCAIIAhICAwJBAh4AAoACAgKCAAYyMDE4MDkCBAIFAgYCBwIIAgkCHwILAgwCDQIIAggCCAIIAggCCAIIAggCCAIIAggCCAIIAggCCAIIAggCEgIDAoNzcQB+AAAAAAAAcQB+ABl4egAAAwcCHgACgAICAhsCBAIFAgYCBwIIAgkCHwILAgwCDQIIAggCCAIIAggCCAIIAggCCAIIAggCCAIIAggCCAIIAggCEgIDAnECHgACgAICAkICBAIFAgYCBwIIAgkCHAILAgwCDQIIAggCCAIIAggCCAIIAggCCAIIAggCCAIIAggCCAIIAggCEgIDAkMCHgACgAICAikCBAIFAgYCBwIIAgkCHAILAgwCDQIIAggCCAIIAggCCAIIAggCCAIIAggCCAIIAggCCAIIAggCEgIDAjECHgACgAICAlkCBAIFAgYCBwIIAgkCHAILAgwCDQIIAggCCAIIAggCCAIIAggCCAIIAggCCAIIAggCCAIIAggCEgIDAmoCHgACgAICAkQCBAIFAgYCBwIIAgkCCgILAgwCDQIIAggCCAIIAggCCAIIAggCCAIIAggCCAIIAggCCAIIAggCEgIDAkUCHgACgAICAkoCBAIFAgYCBwIIAgkCHwILAgwCDQIIAggCCAIIAggCCAIIAggCCAIIAggCCAIIAggCCAIIAggCEgIDAmUCHgACgAICAjgCBAIFAgYCBwIIAgkCHwILAgwCDQIIAggCCAIIAggCCAIIAggCCAIIAggCCAIIAggCCAIIAggCEgIDAjkCHgACgAICAoQABjIwMTgwNAIEAgUCBgIHAggCCQIKAgsCDAINAggCCAIIAggCCAIIAggCCAIIAggCCAIIAggCCAIIAggCCAISAgMCKAIeAAKAAgICLwIEAgUCBgIHAggCCQIfAgsCDAINAggCCAIIAggCCAIIAggCCAIIAggCCAIIAggCCAIIAggCCAISAgMCcwIeAAKAAgICQAIEAgUCBgIHAggCCQIcAgsCDAINAggCCAIIAggCCAIIAggCCAIIAggCCAIIAggCCAIIAggCCAISAgMCZAIeAAKAAgIChQAGMjAxODA3AgQCBQIGAgcCCAIJAh8CCwIMAg0CCAIIAggCCAIIAggCCAIIAggCCAIIAggCCAIIAggCCAIIAhICAwKGc3EAfgAAAAAAAnNxAH4ABP///////////////v////7/////dXEAfgAHAAAABGPPmgl4eHoAAAFZAh4AAoACAgIDAgQCBQIGAgcCCAIJAhwCCwIMAg0CCAIIAggCCAIIAggCCAIIAggCCAIIAggCCAIIAggCCAIIAhICAwJ+Ah4AAoACAgI+AgQCBQIGAgcCCAIJAgoCCwIMAg0CCAIIAggCCAIIAggCCAIIAggCCAIIAggCCAIIAggCCAIIAhICAwJgAh4AAoACAgIhAgQCBQIGAgcCCAIJAh8CCwIMAg0CCAIIAggCCAIIAggCCAIIAggCCAIIAggCCAIIAggCCAIIAhICAwIiAh4AAoACAgJPAgQCBQIGAgcCCAIJAgoCCwIMAg0CCAIIAggCCAIIAggCCAIIAggCCAIIAggCCAIIAggCCAIIAhICAwIoAh4AAoACAgKBAgQCBQIGAgcCCAIJAhwCCwIMAg0CCAIIAggCCAIIAggCCAIIAggCCAIIAggCCAIIAggCCAIIAhICAwKHc3EAfgAAAAAAAnNxAH4ABP///////////////v////7/////dXEAfgAHAAAABAHuetZ4eHoAAAI4Ah4AAoACAgJKAgQCBQIGAgcCCAIJAgoCCwIMAg0CCAIIAggCCAIIAggCCAIIAggCCAIIAggCCAIIAggCCAIIAhICAwIoAh4AAoACAgIvAgQCBQIGAgcCCAIJAgoCCwIMAg0CCAIIAggCCAIIAggCCAIIAggCCAIIAggCCAIIAggCCAIIAhICAwJUAh4AAoACAgKIAAYyMDE4MTECBAIFAgYCBwIIAgkCHwILAgwCDQIIAggCCAIIAggCCAIIAggCCAIIAggCCAIIAggCCAIIAggCEgIDAoMCHgACgAICAjgCBAIFAgYCBwIIAgkCHAILAgwCDQIIAggCCAIIAggCCAIIAggCCAIIAggCCAIIAggCCAIIAggCEgIDAm4CHgACgAICAjoCBAIFAgYCBwIIAgkCHAILAgwCDQIIAggCCAIIAggCCAIIAggCCAIIAggCCAIIAggCCAIIAggCEgIDAkwCHgACgAICAjYCBAIFAgYCBwIIAgkCHwILAgwCDQIIAggCCAIIAggCCAIIAggCCAIIAggCCAIIAggCCAIIAggCEgIDAnoCHgACgAICAisCBAIFAgYCBwIIAgkCHwILAgwCDQIIAggCCAIIAggCCAIIAggCCAIIAggCCAIIAggCCAIIAggCEgIDAkcCHgACgAICAokABjIwMTgwNQIEAgUCBgIHAggCCQIfAgsCDAINAggCCAIIAggCCAIIAggCCAIIAggCCAIIAggCCAIIAggCCAISAgMCinNxAH4AAAAAAAJzcQB+AAT///////////////7////+/////3VxAH4ABwAAAARc5cCweHh3RQIeAAKAAgIChQIEAgUCBgIHAggCCQIcAgsCDAINAggCCAIIAggCCAIIAggCCAIIAggCCAIIAggCCAIIAggCCAISAgMCi3NxAH4AAAAAAAJzcQB+AAT///////////////7////+AAAAAXVxAH4ABwAAAAMJSVB4eHoAAAEUAh4AAoACAgItAgQCBQIGAgcCCAIJAh8CCwIMAg0CCAIIAggCCAIIAggCCAIIAggCCAIIAggCCAIIAggCCAIIAhICAwJwAh4AAoACAgJeAgQCBQIGAgcCCAIJAgoCCwIMAg0CCAIIAggCCAIIAggCCAIIAggCCAIIAggCCAIIAggCCAIIAhICAwIoAh4AAoACAgIhAgQCBQIGAgcCCAIJAhwCCwIMAg0CCAIIAggCCAIIAggCCAIIAggCCAIIAggCCAIIAggCCAIIAhICAwJtAh4AAoACAgKBAgQCBQIGAgcCCAIJAh8CCwIMAg0CCAIIAggCCAIIAggCCAIIAggCCAIIAggCCAIIAggCCAIIAhICAwKMc3EAfgAAAAAAAnNxAH4ABP///////////////v////7/////dXEAfgAHAAAABF0aA9N4eHoAAAQAAh4AAoACAgI6AgQCBQIGAgcCCAIJAh8CCwIMAg0CCAIIAggCCAIIAggCCAIIAggCCAIIAggCCAIIAggCCAIIAhICAwI7Ah4AAoACAgIyAgQCBQIGAgcCCAIJAgoCCwIMAg0CCAIIAggCCAIIAggCCAIIAggCCAIIAggCCAIIAggCCAIIAhICAwJpAh4AAoACAgI2AgQCBQIGAgcCCAIJAhwCCwIMAg0CCAIIAggCCAIIAggCCAIIAggCCAIIAggCCAIIAggCCAIIAhICAwJmAh4AAoACAgKNAAYyMDE4MDgCBAIFAgYCBwIIAgkCCgILAgwCDQIIAggCCAIIAggCCAIIAggCCAIIAggCCAIIAggCCAIIAggCEgIDAigCHgACgAICAj4CBAIFAgYCBwIIAgkCHAILAgwCDQIIAggCCAIIAggCCAIIAggCCAIIAggCCAIIAggCCAIIAggCEgIDAlwCHgACgAICAgMCBAIFAgYCBwIIAgkCCgILAgwCDQIIAggCCAIIAggCCAIIAggCCAIIAggCCAIIAggCCAIIAggCEgIDAg4CHgACgAICAjgCBAIFAgYCBwIIAgkCCgILAgwCDQIIAggCCAIIAggCCAIIAggCCAIIAggCCAIIAggCCAIIAggCEgIDAl0CHgACgAICAkICBAIFAgYCBwIIAgkCHwILAgwCDQIIAggCCAIIAggCCAIIAggCCAIIAggCCAIIAggCCAIIAggCEgIDAlICHgACgAICAlkCBAIFAgYCBwIIAgkCHwILAgwCDQIIAggCCAIIAggCCAIIAggCCAIIAggCCAIIAggCCAIIAggCEgIDAloCHgACgAICAi0CBAIFAgYCBwIIAgkCHAILAgwCDQIIAggCCAIIAggCCAIIAggCCAIIAggCCAIIAggCCAIIAggCEgIDAlECHgACgAICAjQCBAIFAgYCBwIIAgkCCgILAgwCDQIIAggCCAIIAggCCAIIAggCCAIIAggCCAIIAggCCAIIAggCEgIDAngCHgACgAICAk8CBAIFAgYCBwIIAgkCHAILAgwCDQIIAggCCAIIAggCCAIIAggCCAIIAggCCAIIAggCCAIIAggCEgIDAlACHgACgAICAo0CBAIFAgYCBwIIAgkCHwILAgwCDQIIAggCCAIIAggCCAIIAggCCAIIAggCCAIIAggCCAIIAggCEgIDAoYCHgACgAICAjICBAIFAgYCBwIIAgkCHwILAgwCDQIIAggCCAIIAggCCAIIAggCCAIIAggCCAIIAggCCAIIAggCEgIDAlMCHgACgAICAlcCBAIFAgYCBwIIAgkCHAILAgwCDQIIAggCCAIIAggCCAIIAggCCAIIAnoAAAQACAIIAggCCAIIAggCCAISAgMCewIeAAKAAgICVQIEAgUCBgIHAggCCQIcAgsCDAINAggCCAIIAggCCAIIAggCCAIIAggCCAIIAggCCAIIAggCCAISAgMCdwIeAAKAAgICIQIEAgUCBgIHAggCCQIKAgsCDAINAggCCAIIAggCCAIIAggCCAIIAggCCAIIAggCCAIIAggCCAISAgMCTQIeAAKAAgICPgIEAgUCBgIHAggCCQIfAgsCDAINAggCCAIIAggCCAIIAggCCAIIAggCCAIIAggCCAIIAggCCAISAgMCPwIeAAKAAgICTwIEAgUCBgIHAggCCQIfAgsCDAINAggCCAIIAggCCAIIAggCCAIIAggCCAIIAggCCAIIAggCCAISAgMCawIeAAKAAgIChQIEAgUCBgIHAggCCQIKAgsCDAINAggCCAIIAggCCAIIAggCCAIIAggCCAIIAggCCAIIAggCCAISAgMCKAIeAAKAAgICMgIEAgUCBgIHAggCCQIcAgsCDAINAggCCAIIAggCCAIIAggCCAIIAggCCAIIAggCCAIIAggCCAISAgMCMwIeAAKAAgICjQIEAgUCBgIHAggCCQIcAgsCDAINAggCCAIIAggCCAIIAggCCAIIAggCCAIIAggCCAIIAggCCAISAgMCiwIeAAKAAgICNgIEAgUCBgIHAggCCQIKAgsCDAINAggCCAIIAggCCAIIAggCCAIIAggCCAIIAggCCAIIAggCCAISAgMCNwIeAAKAAgICXgIEAgUCBgIHAggCCQIcAgsCDAINAggCCAIIAggCCAIIAggCCAIIAggCCAIIAggCCAIIAggCCAISAgMCaAIeAAKAAgICGwIEAgUCBgIHAggCCQIKAgsCDAINAggCCAIIAggCCAIIAggCCAIIAggCCAIIAggCCAIIAggCCAISAgMCYwIeAAKAAgICVwIEAgUCBgIHAggCCQIfAgsCDAINAggCCAIIAggCCAIIAggCCAIIAggCCAIIAggCCAIIAggCCAISAgMCbwIeAAKAAgICVQIEAgUCBgIHAggCCQIfAgsCDAINAggCCAIIAggCCAIIAggCCAIIAggCCAIIAggCCAIIAggCCAISAgMCYgIeAAKAAgICJQIEAgUCBgIHAggCCQIfAgsCDAINAggCCAIIAggCCAIIAggCCAIIAggCCAIIAggCCAIIAggCCAISAgMCJgIeAAKAAgICiAIEAgUCBgIHAggCCQIcAgsCDAINAggCCAIIAggCCAIIAggCCAIIAggCCAIIAggCCAIIAggCCAISAgMCgwIeAAKAAgICJwIEAgUCBgIHAggCCQIKAgsCDAINAggCCAIIAggCCHoAAAF3AggCCAIIAggCCAIIAggCCAIIAggCCAIIAhICAwIoAh4AAoACAgIeAgQCBQIGAgcCCAIJAh8CCwIMAg0CCAIIAggCCAIIAggCCAIIAggCCAIIAggCCAIIAggCCAIIAhICAwIgAh4AAoACAgKCAgQCBQIGAgcCCAIJAgoCCwIMAg0CCAIIAggCCAIIAggCCAIIAggCCAIIAggCCAIIAggCCAIIAhICAwKDAh4AAoACAgIrAgQCBQIGAgcCCAIJAhwCCwIMAg0CCAIIAggCCAIIAggCCAIIAggCCAIIAggCCAIIAggCCAIIAhICAwJ9Ah4AAoACAgInAgQCBQIGAgcCCAIJAhwCCwIMAg0CCAIIAggCCAIIAggCCAIIAggCCAIIAggCCAIIAggCCAIIAhICAwJbAh4AAoACAgKEAgQCBQIGAgcCCAIJAh8CCwIMAg0CCAIIAggCCAIIAggCCAIIAggCCAIIAggCCAIIAggCCAIIAhICAwKOc3EAfgAAAAAAAnNxAH4ABP///////////////v////7/////dXEAfgAHAAAABFqpyF94eHoAAAGmAh4AAoACAgJEAgQCBQIGAgcCCAIJAh8CCwIMAg0CCAIIAggCCAIIAggCCAIIAggCCAIIAggCCAIIAggCCAIIAhICAwJ8Ah4AAoACAgKPAAYyMDE4MTACBAIFAgYCBwIIAgkCHwILAgwCDQIIAggCCAIIAggCCAIIAggCCAIIAggCCAIIAggCCAIIAggCEgIDAoMCHgACgAICAjQCBAIFAgYCBwIIAgkCHAILAgwCDQIIAggCCAIIAggCCAIIAggCCAIIAggCCAIIAggCCAIIAggCEgIDAk4CHgACgAICAkICBAIFAgYCBwIIAgkCCgILAgwCDQIIAggCCAIIAggCCAIIAggCCAIIAggCCAIIAggCCAIIAggCEgIDAnQCHgACgAICAlUCBAIFAgYCBwIIAgkCCgILAgwCDQIIAggCCAIIAggCCAIIAggCCAIIAggCCAIIAggCCAIIAggCEgIDAlYCHgACgAICAokCBAIFAgYCBwIIAgkCHAILAgwCDQIIAggCCAIIAggCCAIIAggCCAIIAggCCAIIAggCCAIIAggCEgIDApBzcQB+AAAAAAACc3EAfgAE///////////////+/////v////91cQB+AAcAAAAEBEpBlXh4egAABAACHgACgAICAkACBAIFAgYCBwIIAgkCHwILAgwCDQIIAggCCAIIAggCCAIIAggCCAIIAggCCAIIAggCCAIIAggCEgIDAksCHgACgAICAgMCBAIFAgYCBwIIAgkCHwILAgwCDQIIAggCCAIIAggCCAIIAggCCAIIAggCCAIIAggCCAIIAggCEgIDAkkCHgACgAICAiUCBAIFAgYCBwIIAgkCHAILAgwCDQIIAggCCAIIAggCCAIIAggCCAIIAggCCAIIAggCCAIIAggCEgIDAnYCHgACgAICAh4CBAIFAgYCBwIIAgkCHAILAgwCDQIIAggCCAIIAggCCAIIAggCCAIIAggCCAIIAggCCAIIAggCEgIDAkYCHgACgAICAlkCBAIFAgYCBwIIAgkCCgILAgwCDQIIAggCCAIIAggCCAIIAggCCAIIAggCCAIIAggCCAIIAggCEgIDAnICHgACgAICAo8CBAIFAgYCBwIIAgkCCgILAgwCDQIIAggCCAIIAggCCAIIAggCCAIIAggCCAIIAggCCAIIAggCEgIDAoMCHgACgAICAiMCBAIFAgYCBwIIAgkCHAILAgwCDQIIAggCCAIIAggCCAIIAggCCAIIAggCCAIIAggCCAIIAggCEgIDAj0CHgACgAICAicCBAIFAgYCBwIIAgkCHwILAgwCDQIIAggCCAIIAggCCAIIAggCCAIIAggCCAIIAggCCAIIAggCEgIDAjwCHgACgAICAikCBAIFAgYCBwIIAgkCCgILAgwCDQIIAggCCAIIAggCCAIIAggCCAIIAggCCAIIAggCCAIIAggCEgIDAmcCHgACgAICAo8CBAIFAgYCBwIIAgkCHAILAgwCDQIIAggCCAIIAggCCAIIAggCCAIIAggCCAIIAggCCAIIAggCEgIDAoMCHgACgAICAkQCBAIFAgYCBwIIAgkCHAILAgwCDQIIAggCCAIIAggCCAIIAggCCAIIAggCCAIIAggCCAIIAggCEgIDAmECHgACgAICAogCBAIFAgYCBwIIAgkCCgILAgwCDQIIAggCCAIIAggCCAIIAggCCAIIAggCCAIIAggCCAIIAggCEgIDAoMCHgACgAICAjQCBAIFAgYCBwIIAgkCHwILAgwCDQIIAggCCAIIAggCCAIIAggCCAIIAggCCAIIAggCCAIIAggCEgIDAjUCHgACgAICAoICBAIFAgYCBwIIAgkCHAILAgwCDQIIAggCCAIIAggCCAIIAggCCAIIAggCCAIIAggCCAIIAggCEgIDAoMCHgACgAICAisCBAIFAgYCBwIIAgkCCgILAgwCDQIIAggCCAIIAggCCAIIAggCCAIIAggCCAIIAggCd9oIAggCCAISAgMCLAIeAAKAAgICIwIEAgUCBgIHAggCCQIfAgsCDAINAggCCAIIAggCCAIIAggCCAIIAggCCAIIAggCCAIIAggCCAISAgMCJAIeAAKAAgICXgIEAgUCBgIHAggCCQIfAgsCDAINAggCCAIIAggCCAIIAggCCAIIAggCCAIIAggCCAIIAggCCAISAgMCXwIeAAKAAgIChAIEAgUCBgIHAggCCQIcAgsCDAINAggCCAIIAggCCAIIAggCCAIIAggCCAIIAggCCAIIAggCCAISAgMCkXNxAH4AAAAAAAJzcQB+AAT///////////////7////+/////3VxAH4ABwAAAAQHGT+ZeHh6AAABIwIeAAKAAgICVwIEAgUCBgIHAggCCQIKAgsCDAINAggCCAIIAggCCAIIAggCCAIIAggCCAIIAggCCAIIAggCCAISAgMCWAIeAAKAAgICiQIEAgUCBgIHAggCCQIKAgsCDAINAggCCAIIAggCCAIIAggCCAIIAggCCAIIAggCCAIIAggCCAISAgMCKAIeAAKAAgICGwIEAgUCBgIHAggCCQIcAgsCDAINAggCCAIIAggCCAIIAggCCAIIAggCCAIIAggCCAIIAggCCAISAgMCHQIeAAKSAAk1Mzg4NTIyNzICAgJEAgQCBQIGAgcCCAIJAhwCCwKTAAJJRAINAggCCAIIAggCCAIIAggCCAIIAggCCAIIAggCCAIIAggCCAIZAgMClHNxAH4AAAAAAAJzcQB+AAT///////////////7////+/////3VxAH4ABwAAAAQEW5IQeHh3RQIeAAKSAgIChAIEAgUCBgIHAggCCQIcAgsCkwINAggCCAIIAggCCAIIAggCCAIIAggCCAIIAggCCAIIAggCCAIZAgMClXNxAH4AAAAAAAJzcQB+AAT///////////////7////+/////3VxAH4ABwAAAAQBMmvPeHh3RQIeAAKSAgICNgIEAgUCBgIHAggCCQIcAgsCkwINAggCCAIIAggCCAIIAggCCAIIAggCCAIIAggCCAIIAggCCAIZAgMClnNxAH4AAAAAAAJzcQB+AAT///////////////7////+/////3VxAH4ABwAAAAQIvUgheHh3RQIeAAKSAgICVQIEAgUCBgIHAggCCQIfAgsCkwINAggCCAIIAggCCAIIAggCCAIIAggCCAIIAggCCAIIAggCCAIZAgMCl3NxAH4AAAAAAAJzcQB+AAT///////////////7////+/////3VxAH4ABwAAAAQdsfpMeHh3RQIeAAKSAgICSgIEAgUCBgIHAggCCQIfAgsCkwINAggCCAIIAggCCAIIAggCCAIIAggCCAIIAggCCAIIAggCCAIZAgMCmHNxAH4AAAAAAAJzcQB+AAT///////////////7////+/////3VxAH4ABwAAAAQpRoS2eHh3RQIeAAKSAgICQAIEAgUCBgIHAggCCQIcAgsCkwINAggCCAIIAggCCAIIAggCCAIIAggCCAIIAggCCAIIAggCCAIZAgMCmXNxAH4AAAAAAAJzcQB+AAT///////////////7////+AAAAAXVxAH4ABwAAAAQGG1pqeHh3kgIeAAKSAgICSgIEAgUCBgIHAggCCQKaAAYxOTEwMTUCCwKTAg0CCAIIAggCCAIIAggCCAIIAggCCAIIAggCCAIIAggCCAIIAhkCAwIoAh4AApICAgJZAgQCBQIGAgcCCAIJAh8CCwKTAg0CCAIIAggCCAIIAggCCAIIAggCCAIIAggCCAIIAggCCAIIAhkCAwKbc3EAfgAAAAAAAnNxAH4ABP///////////////v////7/////dXEAfgAHAAAABCIKrDF4eHdFAh4AApICAgJCAgQCBQIGAgcCCAIJAh8CCwKTAg0CCAIIAggCCAIIAggCCAIIAggCCAIIAggCCAIIAggCCAIIAhkCAwKcc3EAfgAAAAAAAnNxAH4ABP///////////////v////7/////dXEAfgAHAAAABDO8lpJ4eHdFAh4AApICAgJCAgQCBQIGAgcCCAIJApoCCwKTAg0CCAIIAggCCAIIAggCCAIIAggCCAIIAggCCAIIAggCCAIIAhkCAwKdc3EAfgAAAAAAAnNxAH4ABP///////////////v////7/////dXEAfgAHAAAAAxJzNXh4d0UCHgACkgICAlkCBAIFAgYCBwIIAgkCmgILApMCDQIIAggCCAIIAggCCAIIAggCCAIIAggCCAIIAggCCAIIAggCGQIDAp5zcQB+AAAAAAACc3EAfgAE///////////////+/////v////91cQB+AAcAAAADEobreHh3RQIeAAKSAgICLQIEAgUCBgIHAggCCQIcAgsCkwINAggCCAIIAggCCAIIAggCCAIIAggCCAIIAggCCAIIAggCCAIZAgMCn3NxAH4AAAAAAAJzcQB+AAT///////////////7////+AAAAAXVxAH4ABwAAAAO5cnx4eHdFAh4AApICAgInAgQCBQIGAgcCCAIJAhwCCwKTAg0CCAIIAggCCAIIAggCCAIIAggCCAIIAggCCAIIAggCCAIIAhkCAwKgc3EAfgAAAAAAAnNxAH4ABP///////////////v////7/////dXEAfgAHAAAABB7AdGx4eHdFAh4AApICAgIDAgQCBQIGAgcCCAIJAhwCCwKTAg0CCAIIAggCCAIIAggCCAIIAggCCAIIAggCCAIIAggCCAIIAhkCAwKhc3EAfgAAAAAAAnNxAH4ABP///////////////v////7/////dXEAfgAHAAAABAUEo0F4eHdFAh4AApICAgIrAgQCBQIGAgcCCAIJAhwCCwKTAg0CCAIIAggCCAIIAggCCAIIAggCCAIIAggCCAIIAggCCAIIAhkCAwKic3EAfgAAAAAAAnNxAH4ABP///////////////v////7/////dXEAfgAHAAAABAL7S4t4eHdFAh4AApICAgJeAgQCBQIGAgcCCAIJAh8CCwKTAg0CCAIIAggCCAIIAggCCAIIAggCCAIIAggCCAIIAggCCAIIAhkCAwKjc3EAfgAAAAAAAnNxAH4ABP///////////////v////7/////dXEAfgAHAAAABCrCsfh4eHeKAh4AApICAgJeAgQCBQIGAgcCCAIJApoCCwKTAg0CCAIIAggCCAIIAggCCAIIAggCCAIIAggCCAIIAggCCAIIAhkCAwIoAh4AApICAgJEAgQCBQIGAgcCCAIJAh8CCwKTAg0CCAIIAggCCAIIAggCCAIIAggCCAIIAggCCAIIAggCCAIIAhkCAwKkc3EAfgAAAAAAAnNxAH4ABP///////////////v////7/////dXEAfgAHAAAABBuzHlx4eHdFAh4AApICAgI2AgQCBQIGAgcCCAIJAh8CCwKTAg0CCAIIAggCCAIIAggCCAIIAggCCAIIAggCCAIIAggCCAIIAhkCAwKlc3EAfgAAAAAAAnNxAH4ABP///////////////v////7/////dXEAfgAHAAAABCZ4H3F4eHdFAh4AApICAgI+AgQCBQIGAgcCCAIJAh8CCwKTAg0CCAIIAggCCAIIAggCCAIIAggCCAIIAggCCAIIAggCCAIIAhkCAwKmc3EAfgAAAAAAAnNxAH4ABP///////////////v////7/////dXEAfgAHAAAABDQ5VOh4eHdFAh4AApICAgI4AgQCBQIGAgcCCAIJAhwCCwKTAg0CCAIIAggCCAIIAggCCAIIAggCCAIIAggCCAIIAggCCAIIAhkCAwKnc3EAfgAAAAAAAnNxAH4ABP///////////////v////7/////dXEAfgAHAAAABCWQ0ft4eHdFAh4AApICAgI2AgQCBQIGAgcCCAIJApoCCwKTAg0CCAIIAggCCAIIAggCCAIIAggCCAIIAggCCAIIAggCCAIIAhkCAwKoc3EAfgAAAAAAAnNxAH4ABP///////////////v////7/////dXEAfgAHAAAAAxKK33h4d0UCHgACkgICAlUCBAIFAgYCBwIIAgkCHAILApMCDQIIAggCCAIIAggCCAIIAggCCAIIAggCCAIIAggCCAIIAggCGQIDAqlzcQB+AAAAAAACc3EAfgAE///////////////+/////v////91cQB+AAcAAAAEFDr3g3h4d0UCHgACkgICAiUCBAIFAgYCBwIIAgkCHAILApMCDQIIAggCCAIIAggCCAIIAggCCAIIAggCCAIIAggCCAIIAggCGQIDAqpzcQB+AAAAAAACc3EAfgAE///////////////+/////v////91cQB+AAcAAAAEFreoonh4d4oCHgACkgICAoQCBAIFAgYCBwIIAgkCmgILApMCDQIIAggCCAIIAggCCAIIAggCCAIIAggCCAIIAggCCAIIAggCGQIDAigCHgACkgICAoQCBAIFAgYCBwIIAgkCHwILApMCDQIIAggCCAIIAggCCAIIAggCCAIIAggCCAIIAggCCAIIAggCGQIDAqtzcQB+AAAAAAACc3EAfgAE///////////////+/////v////91cQB+AAcAAAAELvQU/3h4d0UCHgACkgICAiECBAIFAgYCBwIIAgkCHAILApMCDQIIAggCCAIIAggCCAIIAggCCAIIAggCCAIIAggCCAIIAggCGQIDAqxzcQB+AAAAAAACc3EAfgAE///////////////+/////v////91cQB+AAcAAAAEAc1Kd3h4d0UCHgACkgICAj4CBAIFAgYCBwIIAgkCmgILApMCDQIIAggCCAIIAggCCAIIAggCCAIIAggCCAIIAggCCAIIAggCGQIDAq1zcQB+AAAAAAACc3EAfgAE///////////////+/////v////91cQB+AAcAAAADEp6veHh3RQIeAAKSAgICSgIEAgUCBgIHAggCCQIcAgsCkwINAggCCAIIAggCCAIIAggCCAIIAggCCAIIAggCCAIIAggCCAIZAgMCrnNxAH4AAAAAAAJzcQB+AAT///////////////7////+/////3VxAH4ABwAAAAQKK9PneHh3RQIeAAKSAgICGwIEAgUCBgIHAggCCQIfAgsCkwINAggCCAIIAggCCAIIAggCCAIIAggCCAIIAggCCAIIAggCCAIZAgMCr3NxAH4AAAAAAAJzcQB+AAT///////////////7////+/////3VxAH4ABwAAAAQu/eCSeHh3RQIeAAKSAgICGwIEAgUCBgIHAggCCQKaAgsCkwINAggCCAIIAggCCAIIAggCCAIIAggCCAIIAggCCAIIAggCCAIZAgMCsHNxAH4AAAAAAAJzcQB+AAT///////////////7////+/////3VxAH4ABwAAAAMSa1h4eHdFAh4AApICAgItAgQCBQIGAgcCCAIJAh8CCwKTAg0CCAIIAggCCAIIAggCCAIIAggCCAIIAggCCAIIAggCCAIIAhkCAwKxc3EAfgAAAAAAAnNxAH4ABP///////////////v////7/////dXEAfgAHAAAABDSYRyN4eHdFAh4AApICAgJPAgQCBQIGAgcCCAIJAh8CCwKTAg0CCAIIAggCCAIIAggCCAIIAggCCAIIAggCCAIIAggCCAIIAhkCAwKyc3EAfgAAAAAAAnNxAH4ABP///////////////v////7/////dXEAfgAHAAAABCkgj4V4eHdFAh4AApICAgIjAgQCBQIGAgcCCAIJApoCCwKTAg0CCAIIAggCCAIIAggCCAIIAggCCAIIAggCCAIIAggCCAIIAhkCAwKzc3EAfgAAAAAAAnNxAH4ABP///////////////v////7/////dXEAfgAHAAAAAxJ/Bnh4d0UCHgACkgICAicCBAIFAgYCBwIIAgkCHwILApMCDQIIAggCCAIIAggCCAIIAggCCAIIAggCCAIIAggCCAIIAggCGQIDArRzcQB+AAAAAAACc3EAfgAE///////////////+/////v////91cQB+AAcAAAAEHCN8kHh4d0UCHgACkgICAjQCBAIFAgYCBwIIAgkCHwILApMCDQIIAggCCAIIAggCCAIIAggCCAIIAggCCAIIAggCCAIIAggCGQIDArVzcQB+AAAAAAACc3EAfgAE///////////////+/////v////91cQB+AAcAAAAEKiZPC3h4d4oCHgACkgICAk8CBAIFAgYCBwIIAgkCmgILApMCDQIIAggCCAIIAggCCAIIAggCCAIIAggCCAIIAggCCAIIAggCGQIDAigCHgACkgICAh4CBAIFAgYCBwIIAgkCHAILApMCDQIIAggCCAIIAggCCAIIAggCCAIIAggCCAIIAggCCAIIAggCGQIDArZzcQB+AAAAAAACc3EAfgAE///////////////+/////v////91cQB+AAcAAAAEAW1K0nh4d0UCHgACkgICAjoCBAIFAgYCBwIIAgkCHwILApMCDQIIAggCCAIIAggCCAIIAggCCAIIAggCCAIIAggCCAIIAggCGQIDArdzcQB+AAAAAAACc3EAfgAE///////////////+/////v////91cQB+AAcAAAAEI8Z4/Xh4d0UCHgACkgICAjoCBAIFAgYCBwIIAgkCmgILApMCDQIIAggCCAIIAggCCAIIAggCCAIIAggCCAIIAggCCAIIAggCGQIDArhzcQB+AAAAAAACc3EAfgAE///////////////+/////v////91cQB+AAcAAAADEl+UeHh3RQIeAAKSAgICHgIEAgUCBgIHAggCCQIfAgsCkwINAggCCAIIAggCCAIIAggCCAIIAggCCAIIAggCCAIIAggCCAIZAgMCuXNxAH4AAAAAAAJzcQB+AAT///////////////7////+/////3VxAH4ABwAAAAQqC0YheHh3RQIeAAKSAgICNAIEAgUCBgIHAggCCQKaAgsCkwINAggCCAIIAggCCAIIAggCCAIIAggCCAIIAggCCAIIAggCCAIZAgMCunNxAH4AAAAAAAJzcQB+AAT///////////////7////+/////3VxAH4ABwAAAAMSksp4eHdFAh4AApICAgIlAgQCBQIGAgcCCAIJAh8CCwKTAg0CCAIIAggCCAIIAggCCAIIAggCCAIIAggCCAIIAggCCAIIAhkCAwK7c3EAfgAAAAAAAnNxAH4ABP///////////////v////7/////dXEAfgAHAAAABCQ0bfR4eHdFAh4AApICAgIbAgQCBQIGAgcCCAIJAhwCCwKTAg0CCAIIAggCCAIIAggCCAIIAggCCAIIAggCCAIIAggCCAIIAhkCAwK8c3EAfgAAAAAAAnNxAH4ABP///////////////v////7/////dXEAfgAHAAAABAEGlGB4eHdFAh4AApICAgI+AgQCBQIGAgcCCAIJAhwCCwKTAg0CCAIIAggCCAIIAggCCAIIAggCCAIIAggCCAIIAggCCAIIAhkCAwK9c3EAfgAAAAAAAnNxAH4ABP///////////////v////4AAAABdXEAfgAHAAAAA/+JXnh4d0UCHgACkgICAikCBAIFAgYCBwIIAgkCHAILApMCDQIIAggCCAIIAggCCAIIAggCCAIIAggCCAIIAggCCAIIAggCGQIDAr5zcQB+AAAAAAACc3EAfgAE///////////////+/////v////91cQB+AAcAAAADTrgKeHh3RQIeAAKSAgICHgIEAgUCBgIHAggCCQKaAgsCkwINAggCCAIIAggCCAIIAggCCAIIAggCCAIIAggCCAIIAggCCAIZAgMCv3NxAH4AAAAAAAJzcQB+AAT///////////////7////+/////3VxAH4ABwAAAAMSlsB4eHeKAh4AApICAgInAgQCBQIGAgcCCAIJApoCCwKTAg0CCAIIAggCCAIIAggCCAIIAggCCAIIAggCCAIIAggCCAIIAhkCAwIoAh4AApICAgItAgQCBQIGAgcCCAIJApoCCwKTAg0CCAIIAggCCAIIAggCCAIIAggCCAIIAggCCAIIAggCCAIIAhkCAwLAc3EAfgAAAAAAAnNxAH4ABP///////////////v////7/////dXEAfgAHAAAAAxJ3JXh4d0UCHgACkgICAiECBAIFAgYCBwIIAgkCHwILApMCDQIIAggCCAIIAggCCAIIAggCCAIIAggCCAIIAggCCAIIAggCGQIDAsFzcQB+AAAAAAACc3EAfgAE///////////////+/////v////91cQB+AAcAAAAEJi8ywnh4d0UCHgACkgICAiECBAIFAgYCBwIIAgkCmgILApMCDQIIAggCCAIIAggCCAIIAggCCAIIAggCCAIIAggCCAIIAggCGQIDAsJzcQB+AAAAAAACc3EAfgAE///////////////+/////v////91cQB+AAcAAAADEmN/eHh3RQIeAAKSAgICIwIEAgUCBgIHAggCCQIfAgsCkwINAggCCAIIAggCCAIIAggCCAIIAggCCAIIAggCCAIIAggCCAIZAgMCw3NxAH4AAAAAAAJzcQB+AAT///////////////7////+/////3VxAH4ABwAAAAQVrLWfeHh3RQIeAAKSAgICMgIEAgUCBgIHAggCCQIfAgsCkwINAggCCAIIAggCCAIIAggCCAIIAggCCAIIAggCCAIIAggCCAIZAgMCxHNxAH4AAAAAAAJzcQB+AAT///////////////7////+/////3VxAH4ABwAAAAQrEAtReHh3RQIeAAKSAgICKQIEAgUCBgIHAggCCQIfAgsCkwINAggCCAIIAggCCAIIAggCCAIIAggCCAIIAggCCAIIAggCCAIZAgMCxXNxAH4AAAAAAAJzcQB+AAT///////////////7////+/////3VxAH4ABwAAAAQukYUreHh3RQIeAAKSAgICVwIEAgUCBgIHAggCCQIcAgsCkwINAggCCAIIAggCCAIIAggCCAIIAggCCAIIAggCCAIIAggCCAIZAgMCxnNxAH4AAAAAAAJzcQB+AAT///////////////7////+/////3VxAH4ABwAAAAOesqp4eHdFAh4AApICAgIvAgQCBQIGAgcCCAIJAhwCCwKTAg0CCAIIAggCCAIIAggCCAIIAggCCAIIAggCCAIIAggCCAIIAhkCAwLHc3EAfgAAAAAAAnNxAH4ABP///////////////v////4AAAABdXEAfgAHAAAABAJaEtJ4eHdFAh4AApICAgJAAgQCBQIGAgcCCAIJApoCCwKTAg0CCAIIAggCCAIIAggCCAIIAggCCAIIAggCCAIIAggCCAIIAhkCAwLIc3EAfgAAAAAAAnNxAH4ABP///////////////v////7/////dXEAfgAHAAAAAxKmonh4d0UCHgACkgICAjICBAIFAgYCBwIIAgkCmgILApMCDQIIAggCCAIIAggCCAIIAggCCAIIAggCCAIIAggCCAIIAggCGQIDAslzcQB+AAAAAAACc3EAfgAE///////////////+/////v////91cQB+AAcAAAADEmdreHh3RQIeAAKSAgICKQIEAgUCBgIHAggCCQKaAgsCkwINAggCCAIIAggCCAIIAggCCAIIAggCCAIIAggCCAIIAggCCAIZAgMCynNxAH4AAAAAAAJzcQB+AAT///////////////7////+/////3VxAH4ABwAAAAMSmrd4eHdFAh4AApICAgJPAgQCBQIGAgcCCAIJAhwCCwKTAg0CCAIIAggCCAIIAggCCAIIAggCCAIIAggCCAIIAggCCAIIAhkCAwLLc3EAfgAAAAAAAnNxAH4ABP///////////////v////7/////dXEAfgAHAAAABBCmiyR4eHdFAh4AApICAgJAAgQCBQIGAgcCCAIJAh8CCwKTAg0CCAIIAggCCAIIAggCCAIIAggCCAIIAggCCAIIAggCCAIIAhkCAwLMc3EAfgAAAAAAAnNxAH4ABP///////////////v////7/////dXEAfgAHAAAABENETeB4eHdFAh4AApICAgJEAgQCBQIGAgcCCAIJApoCCwKTAg0CCAIIAggCCAIIAggCCAIIAggCCAIIAggCCAIIAggCCAIIAhkCAwLNc3EAfgAAAAAAAnNxAH4ABP///////////////v////7/////dXEAfgAHAAAAAxJXv3h4d0UCHgACkgICAkICBAIFAgYCBwIIAgkCHAILApMCDQIIAggCCAIIAggCCAIIAggCCAIIAggCCAIIAggCCAIIAggCGQIDAs5zcQB+AAAAAAACc3EAfgAE///////////////+/////v////91cQB+AAcAAAADMvcReHh3RQIeAAKSAgICNAIEAgUCBgIHAggCCQIcAgsCkwINAggCCAIIAggCCAIIAggCCAIIAggCCAIIAggCCAIIAggCCAIZAgMCz3NxAH4AAAAAAAJzcQB+AAT///////////////7////+/////3VxAH4ABwAAAAQC12dUeHh3RQIeAAKSAgICOgIEAgUCBgIHAggCCQIcAgsCkwINAggCCAIIAggCCAIIAggCCAIIAggCCAIIAggCCAIIAggCCAIZAgMC0HNxAH4AAAAAAAJzcQB+AAT///////////////7////+/////3VxAH4ABwAAAAQCUB7peHh3RQIeAAKSAgICAwIEAgUCBgIHAggCCQIfAgsCkwINAggCCAIIAggCCAIIAggCCAIIAggCCAIIAggCCAIIAggCCAIZAgMC0XNxAH4AAAAAAAJzcQB+AAT///////////////7////+/////3VxAH4ABwAAAAQp4OUTeHh3RQIeAAKSAgICKwIEAgUCBgIHAggCCQIfAgsCkwINAggCCAIIAggCCAIIAggCCAIIAggCCAIIAggCCAIIAggCCAIZAgMC0nNxAH4AAAAAAAJzcQB+AAT///////////////7////+/////3VxAH4ABwAAAAQerglPeHh3RQIeAAKSAgICKwIEAgUCBgIHAggCCQKaAgsCkwINAggCCAIIAggCCAIIAggCCAIIAggCCAIIAggCCAIIAggCCAIZAgMC03NxAH4AAAAAAAJzcQB+AAT///////////////7////+/////3VxAH4ABwAAAAMSW6l4eHdFAh4AApICAgIjAgQCBQIGAgcCCAIJAhwCCwKTAg0CCAIIAggCCAIIAggCCAIIAggCCAIIAggCCAIIAggCCAIIAhkCAwLUc3EAfgAAAAAAAnNxAH4ABP///////////////v////7/////dXEAfgAHAAAABB0QqXR4eHdFAh4AApICAgJZAgQCBQIGAgcCCAIJAhwCCwKTAg0CCAIIAggCCAIIAggCCAIIAggCCAIIAggCCAIIAggCCAIIAhkCAwLVc3EAfgAAAAAAAnNxAH4ABP///////////////v////7/////dXEAfgAHAAAABA4LHEp4eHdFAh4AApICAgJeAgQCBQIGAgcCCAIJAhwCCwKTAg0CCAIIAggCCAIIAggCCAIIAggCCAIIAggCCAIIAggCCAIIAhkCAwLWc3EAfgAAAAAAAnNxAH4ABP///////////////v////7/////dXEAfgAHAAAABATh3pl4eHdFAh4AApICAgIDAgQCBQIGAgcCCAIJApoCCwKTAg0CCAIIAggCCAIIAggCCAIIAggCCAIIAggCCAIIAggCCAIIAhkCAwLXc3EAfgAAAAAAAnNxAH4ABP///////////////v////7/////dXEAfgAHAAAAAxKO1Hh4d0UCHgACkgICAi8CBAIFAgYCBwIIAgkCHwILApMCDQIIAggCCAIIAggCCAIIAggCCAIIAggCCAIIAggCCAIIAggCGQIDAthzcQB+AAAAAAACc3EAfgAE///////////////+/////v////91cQB+AAcAAAAEOUUu/nh4d0UCHgACkgICAjICBAIFAgYCBwIIAgkCHAILApMCDQIIAggCCAIIAggCCAIIAggCCAIIAggCCAIIAggCCAIIAggCGQIDAtlzcQB+AAAAAAACc3EAfgAE///////////////+/////v////91cQB+AAcAAAAEAWTK8nh4d0UCHgACkgICAlUCBAIFAgYCBwIIAgkCmgILApMCDQIIAggCCAIIAggCCAIIAggCCAIIAggCCAIIAggCCAIIAggCGQIDAtpzcQB+AAAAAAACc3EAfgAE///////////////+/////v////91cQB+AAcAAAADEoL4eHh3RQIeAAKSAgICVwIEAgUCBgIHAggCCQIfAgsCkwINAggCCAIIAggCCAIIAggCCAIIAggCCAIIAggCCAIIAggCCAIZAgMC23NxAH4AAAAAAAJzcQB+AAT///////////////7////+/////3VxAH4ABwAAAAQx77UZeHh3RQIeAAKSAgICVwIEAgUCBgIHAggCCQKaAgsCkwINAggCCAIIAggCCAIIAggCCAIIAggCCAIIAggCCAIIAggCCAIZAgMC3HNxAH4AAAAAAAJzcQB+AAT///////////////7////+/////3VxAH4ABwAAAAMSb0Z4eHdFAh4AApICAgIvAgQCBQIGAgcCCAIJApoCCwKTAg0CCAIIAggCCAIIAggCCAIIAggCCAIIAggCCAIIAggCCAIIAhkCAwLdc3EAfgAAAAAAAnNxAH4ABP///////////////v////7/////dXEAfgAHAAAAAxKiqHh4d4oCHgACkgICAiUCBAIFAgYCBwIIAgkCmgILApMCDQIIAggCCAIIAggCCAIIAggCCAIIAggCCAIIAggCCAIIAggCGQIDAigCHgACkgICAjgCBAIFAgYCBwIIAgkCmgILApMCDQIIAggCCAIIAggCCAIIAggCCAIIAggCCAIIAggCCAIIAggCGQIDAt5zcQB+AAAAAAACc3EAfgAE///////////////+/////v////91cQB+AAcAAAADEnsVeHh3RQIeAAKSAgICOAIEAgUCBgIHAggCCQIfAgsCkwINAggCCAIIAggCCAIIAggCCAIIAggCCAIIAggCCAIIAggCCAIZAgMC33NxAH4AAAAAAAJzcQB+AAT///////////////7////+/////3VxAH4ABwAAAAQL0RJ0eHh6AAAEAAIeAALgAAk1Mzg4NTQ1OTICAgJZAgQCBQIGAgcCCAIJAhwCCwKTAg0CCAIIAggCCAIIAggCCAIIAggCCAIIAggCCAIIAggCCAIIAhsCAwLVAh4AAuACAgJXAgQCBQIGAgcCCAIJApoCCwKTAg0CCAIIAggCCAIIAggCCAIIAggCCAIIAggCCAIIAggCCAIIAhsCAwLcAh4AAuACAgJeAgQCBQIGAgcCCAIJAhwCCwKTAg0CCAIIAggCCAIIAggCCAIIAggCCAIIAggCCAIIAggCCAIIAhsCAwLWAh4AAuACAgJPAgQCBQIGAgcCCAIJAh8CCwKTAg0CCAIIAggCCAIIAggCCAIIAggCCAIIAggCCAIIAggCCAIIAhsCAwKyAh4AAuACAgJVAgQCBQIGAgcCCAIJAh8CCwKTAg0CCAIIAggCCAIIAggCCAIIAggCCAIIAggCCAIIAggCCAIIAhsCAwKXAh4AAuACAgIvAgQCBQIGAgcCCAIJApoCCwKTAg0CCAIIAggCCAIIAggCCAIIAggCCAIIAggCCAIIAggCCAIIAhsCAwLdAh4AAuACAgIvAgQCBQIGAgcCCAIJAh8CCwKTAg0CCAIIAggCCAIIAggCCAIIAggCCAIIAggCCAIIAggCCAIIAhsCAwLYAh4AAuACAgJXAgQCBQIGAgcCCAIJAh8CCwKTAg0CCAIIAggCCAIIAggCCAIIAggCCAIIAggCCAIIAggCCAIIAhsCAwLbAh4AAuACAgJEAgQCBQIGAgcCCAIJAhwCCwKTAg0CCAIIAggCCAIIAggCCAIIAggCCAIIAggCCAIIAggCCAIIAhsCAwKUAh4AAuACAgJCAgQCBQIGAgcCCAIJApoCCwKTAg0CCAIIAggCCAIIAggCCAIIAggCCAIIAggCCAIIAggCCAIIAhsCAwKdAh4AAuACAgJKAgQCBQIGAgcCCAIJApoCCwKTAg0CCAIIAggCCAIIAggCCAIIAggCCAIIAggCCAIIAggCCAIIAhsCAwIoAh4AAuACAgJKAgQCBQIGAgcCCAIJAh8CCwKTAg0CCAIIAggCCAIIAggCCAIIAggCCAIIAggCCAIIAggCCAIIAhsCAwKYAh4AAuACAgJAAgQCBQIGAgcCCAIJAhwCCwKTAg0CCAIIAggCCAIIAggCCAIIAggCCAIIAggCCAIIAggCCAIIAhsCAwKZAh4AAuACAgI2AgQCBQIGAgcCCAIJAhwCCwKTAg0CCAIIAggCCAIIAggCCAIIAggCCAIIAggCCAIIAggCCAIIAhsCAwKWAh4AAuACAgJCAgQCBQIGAgcCCAIJAh8CCwKTAg0CCAIIAggCCAIIAggCCAIIAgh6AAAEAAIIAggCCAIIAggCCAIIAggCGwIDApwCHgAC4AICAlkCBAIFAgYCBwIIAgkCHwILApMCDQIIAggCCAIIAggCCAIIAggCCAIIAggCCAIIAggCCAIIAggCGwIDApsCHgAC4AICAisCBAIFAgYCBwIIAgkCHAILApMCDQIIAggCCAIIAggCCAIIAggCCAIIAggCCAIIAggCCAIIAggCGwIDAqICHgAC4AICAjICBAIFAgYCBwIIAgkCHwILApMCDQIIAggCCAIIAggCCAIIAggCCAIIAggCCAIIAggCCAIIAggCGwIDAsQCHgAC4AICAikCBAIFAgYCBwIIAgkCHwILApMCDQIIAggCCAIIAggCCAIIAggCCAIIAggCCAIIAggCCAIIAggCGwIDAsUCHgAC4AICAl4CBAIFAgYCBwIIAgkCmgILApMCDQIIAggCCAIIAggCCAIIAggCCAIIAggCCAIIAggCCAIIAggCGwIDAigCHgAC4AICAicCBAIFAgYCBwIIAgkCHAILApMCDQIIAggCCAIIAggCCAIIAggCCAIIAggCCAIIAggCCAIIAggCGwIDAqACHgAC4AICAl4CBAIFAgYCBwIIAgkCHwILApMCDQIIAggCCAIIAggCCAIIAggCCAIIAggCCAIIAggCCAIIAggCGwIDAqMCHgAC4AICAikCBAIFAgYCBwIIAgkCmgILApMCDQIIAggCCAIIAggCCAIIAggCCAIIAggCCAIIAggCCAIIAggCGwIDAsoCHgAC4AICAjoCBAIFAgYCBwIIAgkCHAILApMCDQIIAggCCAIIAggCCAIIAggCCAIIAggCCAIIAggCCAIIAggCGwIDAtACHgAC4AICAjICBAIFAgYCBwIIAgkCmgILApMCDQIIAggCCAIIAggCCAIIAggCCAIIAggCCAIIAggCCAIIAggCGwIDAskCHgAC4AICAk8CBAIFAgYCBwIIAgkCHAILApMCDQIIAggCCAIIAggCCAIIAggCCAIIAggCCAIIAggCCAIIAggCGwIDAssCHgAC4AICAlUCBAIFAgYCBwIIAgkCmgILApMCDQIIAggCCAIIAggCCAIIAggCCAIIAggCCAIIAggCCAIIAggCGwIDAtoCHgAC4AICAiUCBAIFAgYCBwIIAgkCmgILApMCDQIIAggCCAIIAggCCAIIAggCCAIIAggCCAIIAggCCAIIAggCGwIDAigCHgAC4AICAkICBAIFAgYCBwIIAgkCHAILApMCDQIIAggCCAIIAggCCAIIAggCCAIIAggCCAIIAggCCAIIAggCGwIDAs4CHgAC4AICAkACBAIFAgYCBwIIAgkCHwILApMCDQIIAggCCAJ6AAAEAAgCCAIIAggCCAIIAggCCAIIAggCCAIIAggCCAIbAgMCzAIeAALgAgICOAIEAgUCBgIHAggCCQKaAgsCkwINAggCCAIIAggCCAIIAggCCAIIAggCCAIIAggCCAIIAggCCAIbAgMC3gIeAALgAgICNAIEAgUCBgIHAggCCQIcAgsCkwINAggCCAIIAggCCAIIAggCCAIIAggCCAIIAggCCAIIAggCCAIbAgMCzwIeAALgAgICAwIEAgUCBgIHAggCCQIfAgsCkwINAggCCAIIAggCCAIIAggCCAIIAggCCAIIAggCCAIIAggCCAIbAgMC0QIeAALgAgICKwIEAgUCBgIHAggCCQIfAgsCkwINAggCCAIIAggCCAIIAggCCAIIAggCCAIIAggCCAIIAggCCAIbAgMC0gIeAALgAgICAwIEAgUCBgIHAggCCQKaAgsCkwINAggCCAIIAggCCAIIAggCCAIIAggCCAIIAggCCAIIAggCCAIbAgMC1wIeAALgAgICIwIEAgUCBgIHAggCCQIcAgsCkwINAggCCAIIAggCCAIIAggCCAIIAggCCAIIAggCCAIIAggCCAIbAgMC1AIeAALgAgICKwIEAgUCBgIHAggCCQKaAgsCkwINAggCCAIIAggCCAIIAggCCAIIAggCCAIIAggCCAIIAggCCAIbAgMC0wIeAALgAgICKQIEAgUCBgIHAggCCQIcAgsCkwINAggCCAIIAggCCAIIAggCCAIIAggCCAIIAggCCAIIAggCCAIbAgMCvgIeAALgAgICMgIEAgUCBgIHAggCCQIcAgsCkwINAggCCAIIAggCCAIIAggCCAIIAggCCAIIAggCCAIIAggCCAIbAgMC2QIeAALgAgICOAIEAgUCBgIHAggCCQIfAgsCkwINAggCCAIIAggCCAIIAggCCAIIAggCCAIIAggCCAIIAggCCAIbAgMC3wIeAALgAgICOgIEAgUCBgIHAggCCQKaAgsCkwINAggCCAIIAggCCAIIAggCCAIIAggCCAIIAggCCAIIAggCCAIbAgMCuAIeAALgAgICNAIEAgUCBgIHAggCCQIfAgsCkwINAggCCAIIAggCCAIIAggCCAIIAggCCAIIAggCCAIIAggCCAIbAgMCtQIeAALgAgICNAIEAgUCBgIHAggCCQKaAgsCkwINAggCCAIIAggCCAIIAggCCAIIAggCCAIIAggCCAIIAggCCAIbAgMCugIeAALgAgICJQIEAgUCBgIHAggCCQIfAgsCkwINAggCCAIIAggCCAIIAggCCAIIAggCCAIIAggCCAIIAggCCAIbAgMCuwIeAALgAgICOgIEAgUCBgIHAggCCQIfAgt6AAAEAAKTAg0CCAIIAggCCAIIAggCCAIIAggCCAIIAggCCAIIAggCCAIIAhsCAwK3Ah4AAuACAgJAAgQCBQIGAgcCCAIJApoCCwKTAg0CCAIIAggCCAIIAggCCAIIAggCCAIIAggCCAIIAggCCAIIAhsCAwLIAh4AAuACAgIhAgQCBQIGAgcCCAIJAh8CCwKTAg0CCAIIAggCCAIIAggCCAIIAggCCAIIAggCCAIIAggCCAIIAhsCAwLBAh4AAuACAgIeAgQCBQIGAgcCCAIJAh8CCwKTAg0CCAIIAggCCAIIAggCCAIIAggCCAIIAggCCAIIAggCCAIIAhsCAwK5Ah4AAuACAgJEAgQCBQIGAgcCCAIJApoCCwKTAg0CCAIIAggCCAIIAggCCAIIAggCCAIIAggCCAIIAggCCAIIAhsCAwLNAh4AAuACAgI+AgQCBQIGAgcCCAIJAhwCCwKTAg0CCAIIAggCCAIIAggCCAIIAggCCAIIAggCCAIIAggCCAIIAhsCAwK9Ah4AAuACAgIjAgQCBQIGAgcCCAIJAh8CCwKTAg0CCAIIAggCCAIIAggCCAIIAggCCAIIAggCCAIIAggCCAIIAhsCAwLDAh4AAuACAgIhAgQCBQIGAgcCCAIJApoCCwKTAg0CCAIIAggCCAIIAggCCAIIAggCCAIIAggCCAIIAggCCAIIAhsCAwLCAh4AAuACAgIbAgQCBQIGAgcCCAIJAhwCCwKTAg0CCAIIAggCCAIIAggCCAIIAggCCAIIAggCCAIIAggCCAIIAhsCAwK8Ah4AAuACAgItAgQCBQIGAgcCCAIJAhwCCwKTAg0CCAIIAggCCAIIAggCCAIIAggCCAIIAggCCAIIAggCCAIIAhsCAwKfAh4AAuACAgIeAgQCBQIGAgcCCAIJApoCCwKTAg0CCAIIAggCCAIIAggCCAIIAggCCAIIAggCCAIIAggCCAIIAhsCAwK/Ah4AAuACAgJZAgQCBQIGAgcCCAIJApoCCwKTAg0CCAIIAggCCAIIAggCCAIIAggCCAIIAggCCAIIAggCCAIIAhsCAwKeAh4AAuACAgJXAgQCBQIGAgcCCAIJAhwCCwKTAg0CCAIIAggCCAIIAggCCAIIAggCCAIIAggCCAIIAggCCAIIAhsCAwLGAh4AAuACAgIjAgQCBQIGAgcCCAIJApoCCwKTAg0CCAIIAggCCAIIAggCCAIIAggCCAIIAggCCAIIAggCCAIIAhsCAwKzAh4AAuACAgIDAgQCBQIGAgcCCAIJAhwCCwKTAg0CCAIIAggCCAIIAggCCAIIAggCCAIIAggCCAIIAggCCAIIAhsCAwKhAh4AAuACAgIvAgQCBQJ6AAAEAAYCBwIIAgkCHAILApMCDQIIAggCCAIIAggCCAIIAggCCAIIAggCCAIIAggCCAIIAggCGwIDAscCHgAC4AICAjYCBAIFAgYCBwIIAgkCHwILApMCDQIIAggCCAIIAggCCAIIAggCCAIIAggCCAIIAggCCAIIAggCGwIDAqUCHgAC4AICAkQCBAIFAgYCBwIIAgkCHwILApMCDQIIAggCCAIIAggCCAIIAggCCAIIAggCCAIIAggCCAIIAggCGwIDAqQCHgAC4AICAjYCBAIFAgYCBwIIAgkCmgILApMCDQIIAggCCAIIAggCCAIIAggCCAIIAggCCAIIAggCCAIIAggCGwIDAqgCHgAC4AICAiUCBAIFAgYCBwIIAgkCHAILApMCDQIIAggCCAIIAggCCAIIAggCCAIIAggCCAIIAggCCAIIAggCGwIDAqoCHgAC4AICAjgCBAIFAgYCBwIIAgkCHAILApMCDQIIAggCCAIIAggCCAIIAggCCAIIAggCCAIIAggCCAIIAggCGwIDAqcCHgAC4AICAkoCBAIFAgYCBwIIAgkCHAILApMCDQIIAggCCAIIAggCCAIIAggCCAIIAggCCAIIAggCCAIIAggCGwIDAq4CHgAC4AICAlUCBAIFAgYCBwIIAgkCHAILApMCDQIIAggCCAIIAggCCAIIAggCCAIIAggCCAIIAggCCAIIAggCGwIDAqkCHgAC4AICAh4CBAIFAgYCBwIIAgkCHAILApMCDQIIAggCCAIIAggCCAIIAggCCAIIAggCCAIIAggCCAIIAggCGwIDArYCHgAC4AICAiECBAIFAgYCBwIIAgkCHAILApMCDQIIAggCCAIIAggCCAIIAggCCAIIAggCCAIIAggCCAIIAggCGwIDAqwCHgAC4AICAk8CBAIFAgYCBwIIAgkCmgILApMCDQIIAggCCAIIAggCCAIIAggCCAIIAggCCAIIAggCCAIIAggCGwIDAigCHgAC4AICAi0CBAIFAgYCBwIIAgkCmgILApMCDQIIAggCCAIIAggCCAIIAggCCAIIAggCCAIIAggCCAIIAggCGwIDAsACHgAC4AICAhsCBAIFAgYCBwIIAgkCmgILApMCDQIIAggCCAIIAggCCAIIAggCCAIIAggCCAIIAggCCAIIAggCGwIDArACHgAC4AICAi0CBAIFAgYCBwIIAgkCHwILApMCDQIIAggCCAIIAggCCAIIAggCCAIIAggCCAIIAggCCAIIAggCGwIDArECHgAC4AICAicCBAIFAgYCBwIIAgkCHwILApMCDQIIAggCCAIIAggCCAIIAggCCAIIAggCCAIIAggCCAIIAggCGwIDArQCHgB6AAAEAALgAgICGwIEAgUCBgIHAggCCQIfAgsCkwINAggCCAIIAggCCAIIAggCCAIIAggCCAIIAggCCAIIAggCCAIbAgMCrwIeAALgAgICPgIEAgUCBgIHAggCCQIfAgsCkwINAggCCAIIAggCCAIIAggCCAIIAggCCAIIAggCCAIIAggCCAIbAgMCpgIeAALgAgICPgIEAgUCBgIHAggCCQKaAgsCkwINAggCCAIIAggCCAIIAggCCAIIAggCCAIIAggCCAIIAggCCAIbAgMCrQIeAALgAgICJwIEAgUCBgIHAggCCQKaAgsCkwINAggCCAIIAggCCAIIAggCCAIIAggCCAIIAggCCAIIAggCCAIbAgMCKAIeAALhAAk1Mzg2NzY2MTYCAgIDAgQCBQIGAgcCCAIJAh8CCwIMAg0CCAIIAggCCAIIAggCCAIIAggCCAIIAggCCAIIAggCCAIIAhYCAwJJAh4AAuECAgIrAgQCBQIGAgcCCAIJAh8CCwIMAg0CCAIIAggCCAIIAggCCAIIAggCCAIIAggCCAIIAggCCAIIAhYCAwJHAh4AAuECAgKJAgQCBQIGAgcCCAIJAh8CCwIMAg0CCAIIAggCCAIIAggCCAIIAggCCAIIAggCCAIIAggCCAIIAhYCAwKKAh4AAuECAgJZAgQCBQIGAgcCCAIJAgoCCwIMAg0CCAIIAggCCAIIAggCCAIIAggCCAIIAggCCAIIAggCCAIIAhYCAwJyAh4AAuECAgJVAgQCBQIGAgcCCAIJAgoCCwIMAg0CCAIIAggCCAIIAggCCAIIAggCCAIIAggCCAIIAggCCAIIAhYCAwJWAh4AAuECAgItAgQCBQIGAgcCCAIJAh8CCwIMAg0CCAIIAggCCAIIAggCCAIIAggCCAIIAggCCAIIAggCCAIIAhYCAwJwAh4AAuECAgInAgQCBQIGAgcCCAIJAh8CCwIMAg0CCAIIAggCCAIIAggCCAIIAggCCAIIAggCCAIIAggCCAIIAhYCAwI8Ah4AAuECAgIjAgQCBQIGAgcCCAIJAhwCCwIMAg0CCAIIAggCCAIIAggCCAIIAggCCAIIAggCCAIIAggCCAIIAhYCAwI9Ah4AAuECAgJeAgQCBQIGAgcCCAIJAgoCCwIMAg0CCAIIAggCCAIIAggCCAIIAggCCAIIAggCCAIIAggCCAIIAhYCAwIoAh4AAuECAgIeAgQCBQIGAgcCCAIJAhwCCwIMAg0CCAIIAggCCAIIAggCCAIIAggCCAIIAggCCAIIAggCCAIIAhYCAwJGAh4AAuECAgIhAgQCBQIGAgcCCAIJAhwCCwIMAg0CCAIIAggCCAIIAggCCAIIAggCCAJ6AAAEAAgCCAIIAggCCAIIAggCFgIDAm0CHgAC4QICAjICBAIFAgYCBwIIAgkCHAILAgwCDQIIAggCCAIIAggCCAIIAggCCAIIAggCCAIIAggCCAIIAggCFgIDAjMCHgAC4QICAikCBAIFAgYCBwIIAgkCHAILAgwCDQIIAggCCAIIAggCCAIIAggCCAIIAggCCAIIAggCCAIIAggCFgIDAjECHgAC4QICAjQCBAIFAgYCBwIIAgkCHwILAgwCDQIIAggCCAIIAggCCAIIAggCCAIIAggCCAIIAggCCAIIAggCFgIDAjUCHgAC4QICAi0CBAIFAgYCBwIIAgkCHAILAgwCDQIIAggCCAIIAggCCAIIAggCCAIIAggCCAIIAggCCAIIAggCFgIDAlECHgAC4QICAjYCBAIFAgYCBwIIAgkCCgILAgwCDQIIAggCCAIIAggCCAIIAggCCAIIAggCCAIIAggCCAIIAggCFgIDAjcCHgAC4QICAjgCBAIFAgYCBwIIAgkCHwILAgwCDQIIAggCCAIIAggCCAIIAggCCAIIAggCCAIIAggCCAIIAggCFgIDAjkCHgAC4QICAjoCBAIFAgYCBwIIAgkCHwILAgwCDQIIAggCCAIIAggCCAIIAggCCAIIAggCCAIIAggCCAIIAggCFgIDAjsCHgAC4QICAiUCBAIFAgYCBwIIAgkCHwILAgwCDQIIAggCCAIIAggCCAIIAggCCAIIAggCCAIIAggCCAIIAggCFgIDAiYCHgAC4QICAoQCBAIFAgYCBwIIAgkCCgILAgwCDQIIAggCCAIIAggCCAIIAggCCAIIAggCCAIIAggCCAIIAggCFgIDAigCHgAC4QICAkACBAIFAgYCBwIIAgkCHAILAgwCDQIIAggCCAIIAggCCAIIAggCCAIIAggCCAIIAggCCAIIAggCFgIDAmQCHgAC4QICAkACBAIFAgYCBwIIAgkCCgILAgwCDQIIAggCCAIIAggCCAIIAggCCAIIAggCCAIIAggCCAIIAggCFgIDAkECHgAC4QICAiECBAIFAgYCBwIIAgkCHwILAgwCDQIIAggCCAIIAggCCAIIAggCCAIIAggCCAIIAggCCAIIAggCFgIDAiICHgAC4QICAj4CBAIFAgYCBwIIAgkCCgILAgwCDQIIAggCCAIIAggCCAIIAggCCAIIAggCCAIIAggCCAIIAggCFgIDAmACHgAC4QICAgMCBAIFAgYCBwIIAgkCHAILAgwCDQIIAggCCAIIAggCCAIIAggCCAIIAggCCAIIAggCCAIIAggCFgIDAn4CHgAC4QICAokCBAIFAgYCBwIIAgkCHAILAgwCDQIIAggCCAIIAgh6AAAEAAIIAggCCAIIAggCCAIIAggCCAIIAggCCAIWAgMCkAIeAALhAgICKwIEAgUCBgIHAggCCQIcAgsCDAINAggCCAIIAggCCAIIAggCCAIIAggCCAIIAggCCAIIAggCCAIWAgMCfQIeAALhAgICTwIEAgUCBgIHAggCCQIKAgsCDAINAggCCAIIAggCCAIIAggCCAIIAggCCAIIAggCCAIIAggCCAIWAgMCKAIeAALhAgICHgIEAgUCBgIHAggCCQIfAgsCDAINAggCCAIIAggCCAIIAggCCAIIAggCCAIIAggCCAIIAggCCAIWAgMCIAIeAALhAgICNAIEAgUCBgIHAggCCQIKAgsCDAINAggCCAIIAggCCAIIAggCCAIIAggCCAIIAggCCAIIAggCCAIWAgMCeAIeAALhAgICOgIEAgUCBgIHAggCCQIKAgsCDAINAggCCAIIAggCCAIIAggCCAIIAggCCAIIAggCCAIIAggCCAIWAgMCeQIeAALhAgICRAIEAgUCBgIHAggCCQIfAgsCDAINAggCCAIIAggCCAIIAggCCAIIAggCCAIIAggCCAIIAggCCAIWAgMCfAIeAALhAgICQgIEAgUCBgIHAggCCQIKAgsCDAINAggCCAIIAggCCAIIAggCCAIIAggCCAIIAggCCAIIAggCCAIWAgMCdAIeAALhAgICOAIEAgUCBgIHAggCCQIcAgsCDAINAggCCAIIAggCCAIIAggCCAIIAggCCAIIAggCCAIIAggCCAIWAgMCbgIeAALhAgICIwIEAgUCBgIHAggCCQIKAgsCDAINAggCCAIIAggCCAIIAggCCAIIAggCCAIIAggCCAIIAggCCAIWAgMCdQIeAALhAgICJQIEAgUCBgIHAggCCQIcAgsCDAINAggCCAIIAggCCAIIAggCCAIIAggCCAIIAggCCAIIAggCCAIWAgMCdgIeAALhAgIChAIEAgUCBgIHAggCCQIfAgsCDAINAggCCAIIAggCCAIIAggCCAIIAggCCAIIAggCCAIIAggCCAIWAgMCjgIeAALhAgICNgIEAgUCBgIHAggCCQIfAgsCDAINAggCCAIIAggCCAIIAggCCAIIAggCCAIIAggCCAIIAggCCAIWAgMCegIeAALhAgICLwIEAgUCBgIHAggCCQIcAgsCDAINAggCCAIIAggCCAIIAggCCAIIAggCCAIIAggCCAIIAggCCAIWAgMCMAIeAALhAgICVwIEAgUCBgIHAggCCQIcAgsCDAINAggCCAIIAggCCAIIAggCCAIIAggCCAIIAggCCAIIAggCCAIWAgMCewIeAALhAgICVQIEAgUCBgIHAggCCQIcAgsCDAJ6AAAEAA0CCAIIAggCCAIIAggCCAIIAggCCAIIAggCCAIIAggCCAIIAhYCAwJ3Ah4AAuECAgIhAgQCBQIGAgcCCAIJAgoCCwIMAg0CCAIIAggCCAIIAggCCAIIAggCCAIIAggCCAIIAggCCAIIAhYCAwJNAh4AAuECAgJKAgQCBQIGAgcCCAIJAhwCCwIMAg0CCAIIAggCCAIIAggCCAIIAggCCAIIAggCCAIIAggCCAIIAhYCAwJsAh4AAuECAgIeAgQCBQIGAgcCCAIJAgoCCwIMAg0CCAIIAggCCAIIAggCCAIIAggCCAIIAggCCAIIAggCCAIIAhYCAwJIAh4AAuECAgJXAgQCBQIGAgcCCAIJAh8CCwIMAg0CCAIIAggCCAIIAggCCAIIAggCCAIIAggCCAIIAggCCAIIAhYCAwJvAh4AAuECAgIbAgQCBQIGAgcCCAIJAh8CCwIMAg0CCAIIAggCCAIIAggCCAIIAggCCAIIAggCCAIIAggCCAIIAhYCAwJxAh4AAuECAgIlAgQCBQIGAgcCCAIJAgoCCwIMAg0CCAIIAggCCAIIAggCCAIIAggCCAIIAggCCAIIAggCCAIIAhYCAwIoAh4AAuECAgI+AgQCBQIGAgcCCAIJAh8CCwIMAg0CCAIIAggCCAIIAggCCAIIAggCCAIIAggCCAIIAggCCAIIAhYCAwI/Ah4AAuECAgJPAgQCBQIGAgcCCAIJAh8CCwIMAg0CCAIIAggCCAIIAggCCAIIAggCCAIIAggCCAIIAggCCAIIAhYCAwJrAh4AAuECAgI4AgQCBQIGAgcCCAIJAgoCCwIMAg0CCAIIAggCCAIIAggCCAIIAggCCAIIAggCCAIIAggCCAIIAhYCAwJdAh4AAuECAgJZAgQCBQIGAgcCCAIJAhwCCwIMAg0CCAIIAggCCAIIAggCCAIIAggCCAIIAggCCAIIAggCCAIIAhYCAwJqAh4AAuECAgIyAgQCBQIGAgcCCAIJAgoCCwIMAg0CCAIIAggCCAIIAggCCAIIAggCCAIIAggCCAIIAggCCAIIAhYCAwJpAh4AAuECAgJCAgQCBQIGAgcCCAIJAhwCCwIMAg0CCAIIAggCCAIIAggCCAIIAggCCAIIAggCCAIIAggCCAIIAhYCAwJDAh4AAuECAgIpAgQCBQIGAgcCCAIJAgoCCwIMAg0CCAIIAggCCAIIAggCCAIIAggCCAIIAggCCAIIAggCCAIIAhYCAwJnAh4AAuECAgJCAgQCBQIGAgcCCAIJAh8CCwIMAg0CCAIIAggCCAIIAggCCAIIAggCCAIIAggCCAIIAggCCAIIAhYCAwJSAh4AAuECAgJeAgQCBQIGAgd6AAAEAAIIAgkCHAILAgwCDQIIAggCCAIIAggCCAIIAggCCAIIAggCCAIIAggCCAIIAggCFgIDAmgCHgAC4QICAi0CBAIFAgYCBwIIAgkCCgILAgwCDQIIAggCCAIIAggCCAIIAggCCAIIAggCCAIIAggCCAIIAggCFgIDAi4CHgAC4QICAkQCBAIFAgYCBwIIAgkCHAILAgwCDQIIAggCCAIIAggCCAIIAggCCAIIAggCCAIIAggCCAIIAggCFgIDAmECHgAC4QICAicCBAIFAgYCBwIIAgkCCgILAgwCDQIIAggCCAIIAggCCAIIAggCCAIIAggCCAIIAggCCAIIAggCFgIDAigCHgAC4QICAkoCBAIFAgYCBwIIAgkCHwILAgwCDQIIAggCCAIIAggCCAIIAggCCAIIAggCCAIIAggCCAIIAggCFgIDAmUCHgAC4QICAi8CBAIFAgYCBwIIAgkCHwILAgwCDQIIAggCCAIIAggCCAIIAggCCAIIAggCCAIIAggCCAIIAggCFgIDAnMCHgAC4QICAlUCBAIFAgYCBwIIAgkCHwILAgwCDQIIAggCCAIIAggCCAIIAggCCAIIAggCCAIIAggCCAIIAggCFgIDAmICHgAC4QICAhsCBAIFAgYCBwIIAgkCCgILAgwCDQIIAggCCAIIAggCCAIIAggCCAIIAggCCAIIAggCCAIIAggCFgIDAmMCHgAC4QICAjYCBAIFAgYCBwIIAgkCHAILAgwCDQIIAggCCAIIAggCCAIIAggCCAIIAggCCAIIAggCCAIIAggCFgIDAmYCHgAC4QICAhsCBAIFAgYCBwIIAgkCHAILAgwCDQIIAggCCAIIAggCCAIIAggCCAIIAggCCAIIAggCCAIIAggCFgIDAh0CHgAC4QICAj4CBAIFAgYCBwIIAgkCHAILAgwCDQIIAggCCAIIAggCCAIIAggCCAIIAggCCAIIAggCCAIIAggCFgIDAlwCHgAC4QICAisCBAIFAgYCBwIIAgkCCgILAgwCDQIIAggCCAIIAggCCAIIAggCCAIIAggCCAIIAggCCAIIAggCFgIDAiwCHgAC4QICAokCBAIFAgYCBwIIAgkCCgILAgwCDQIIAggCCAIIAggCCAIIAggCCAIIAggCCAIIAggCCAIIAggCFgIDAigCHgAC4QICAiMCBAIFAgYCBwIIAgkCHwILAgwCDQIIAggCCAIIAggCCAIIAggCCAIIAggCCAIIAggCCAIIAggCFgIDAiQCHgAC4QICAoQCBAIFAgYCBwIIAgkCHAILAgwCDQIIAggCCAIIAggCCAIIAggCCAIIAggCCAIIAggCCAIIAggCFgIDApECHgAC4QJ6AAAEAAICAwIEAgUCBgIHAggCCQIKAgsCDAINAggCCAIIAggCCAIIAggCCAIIAggCCAIIAggCCAIIAggCCAIWAgMCDgIeAALhAgICLwIEAgUCBgIHAggCCQIKAgsCDAINAggCCAIIAggCCAIIAggCCAIIAggCCAIIAggCCAIIAggCCAIWAgMCVAIeAALhAgICVwIEAgUCBgIHAggCCQIKAgsCDAINAggCCAIIAggCCAIIAggCCAIIAggCCAIIAggCCAIIAggCCAIWAgMCWAIeAALhAgICRAIEAgUCBgIHAggCCQIKAgsCDAINAggCCAIIAggCCAIIAggCCAIIAggCCAIIAggCCAIIAggCCAIWAgMCRQIeAALhAgICWQIEAgUCBgIHAggCCQIfAgsCDAINAggCCAIIAggCCAIIAggCCAIIAggCCAIIAggCCAIIAggCCAIWAgMCWgIeAALhAgICXgIEAgUCBgIHAggCCQIfAgsCDAINAggCCAIIAggCCAIIAggCCAIIAggCCAIIAggCCAIIAggCCAIWAgMCXwIeAALhAgICTwIEAgUCBgIHAggCCQIcAgsCDAINAggCCAIIAggCCAIIAggCCAIIAggCCAIIAggCCAIIAggCCAIWAgMCUAIeAALhAgICJwIEAgUCBgIHAggCCQIcAgsCDAINAggCCAIIAggCCAIIAggCCAIIAggCCAIIAggCCAIIAggCCAIWAgMCWwIeAALhAgICMgIEAgUCBgIHAggCCQIfAgsCDAINAggCCAIIAggCCAIIAggCCAIIAggCCAIIAggCCAIIAggCCAIWAgMCUwIeAALhAgICNAIEAgUCBgIHAggCCQIcAgsCDAINAggCCAIIAggCCAIIAggCCAIIAggCCAIIAggCCAIIAggCCAIWAgMCTgIeAALhAgICQAIEAgUCBgIHAggCCQIfAgsCDAINAggCCAIIAggCCAIIAggCCAIIAggCCAIIAggCCAIIAggCCAIWAgMCSwIeAALhAgICSgIEAgUCBgIHAggCCQIKAgsCDAINAggCCAIIAggCCAIIAggCCAIIAggCCAIIAggCCAIIAggCCAIWAgMCKAIeAALhAgICKQIEAgUCBgIHAggCCQIfAgsCDAINAggCCAIIAggCCAIIAggCCAIIAggCCAIIAggCCAIIAggCCAIWAgMCKgIeAALhAgICOgIEAgUCBgIHAggCCQIcAgsCDAINAggCCAIIAggCCAIIAggCCAIIAggCCAIIAggCCAIIAggCCAIWAgMCTAIeAALiAAk1Mzg4NTY5MTICAgIDAgQCBQIGAgcCCAIJAh8CCwKTAg0CCAIIAggCCAIIAggCCAIIAggCCAIIAgh6AAAEAAIIAggCCAIIAggCHQIDAtECHgAC4gICAisCBAIFAgYCBwIIAgkCHwILApMCDQIIAggCCAIIAggCCAIIAggCCAIIAggCCAIIAggCCAIIAggCHQIDAtICHgAC4gICAh4CBAIFAgYCBwIIAgkCHAILApMCDQIIAggCCAIIAggCCAIIAggCCAIIAggCCAIIAggCCAIIAggCHQIDArYCHgAC4gICAiUCBAIFAgYCBwIIAgkCHAILApMCDQIIAggCCAIIAggCCAIIAggCCAIIAggCCAIIAggCCAIIAggCHQIDAqoCHgAC4gICAjoCBAIFAgYCBwIIAgkCHAILApMCDQIIAggCCAIIAggCCAIIAggCCAIIAggCCAIIAggCCAIIAggCHQIDAtACHgAC4gICAkQCBAIFAgYCBwIIAgkCmgILApMCDQIIAggCCAIIAggCCAIIAggCCAIIAggCCAIIAggCCAIIAggCHQIDAs0CHgAC4gICAjYCBAIFAgYCBwIIAgkCmgILApMCDQIIAggCCAIIAggCCAIIAggCCAIIAggCCAIIAggCCAIIAggCHQIDAqgCHgAC4gICAkACBAIFAgYCBwIIAgkCHwILApMCDQIIAggCCAIIAggCCAIIAggCCAIIAggCCAIIAggCCAIIAggCHQIDAswCHgAC4gICAkQCBAIFAgYCBwIIAgkCHwILApMCDQIIAggCCAIIAggCCAIIAggCCAIIAggCCAIIAggCCAIIAggCHQIDAqQCHgAC4gICAjYCBAIFAgYCBwIIAgkCHwILApMCDQIIAggCCAIIAggCCAIIAggCCAIIAggCCAIIAggCCAIIAggCHQIDAqUCHgAC4gICAjgCBAIFAgYCBwIIAgkCHAILApMCDQIIAggCCAIIAggCCAIIAggCCAIIAggCCAIIAggCCAIIAggCHQIDAqcCHgAC4gICAkACBAIFAgYCBwIIAgkCmgILApMCDQIIAggCCAIIAggCCAIIAggCCAIIAggCCAIIAggCCAIIAggCHQIDAsgCHgAC4gICAi0CBAIFAgYCBwIIAgkCmgILApMCDQIIAggCCAIIAggCCAIIAggCCAIIAggCCAIIAggCCAIIAggCHQIDAsACHgAC4gICAjoCBAIFAgYCBwIIAgkCHwILApMCDQIIAggCCAIIAggCCAIIAggCCAIIAggCCAIIAggCCAIIAggCHQIDArcCHgAC4gICAjQCBAIFAgYCBwIIAgkCHAILApMCDQIIAggCCAIIAggCCAIIAggCCAIIAggCCAIIAggCCAIIAggCHQIDAs8CHgAC4gICAi0CBAIFAgYCBwIIAgkCHwILApMCDQIIAggCCAIIAggCCAJ6AAAEAAgCCAIIAggCCAIIAggCCAIIAggCCAIdAgMCsQIeAALiAgICJwIEAgUCBgIHAggCCQIfAgsCkwINAggCCAIIAggCCAIIAggCCAIIAggCCAIIAggCCAIIAggCCAIdAgMCtAIeAALiAgICKwIEAgUCBgIHAggCCQKaAgsCkwINAggCCAIIAggCCAIIAggCCAIIAggCCAIIAggCCAIIAggCCAIdAgMC0wIeAALiAgICIQIEAgUCBgIHAggCCQIcAgsCkwINAggCCAIIAggCCAIIAggCCAIIAggCCAIIAggCCAIIAggCCAIdAgMCrAIeAALiAgICIwIEAgUCBgIHAggCCQIcAgsCkwINAggCCAIIAggCCAIIAggCCAIIAggCCAIIAggCCAIIAggCCAIdAgMC1AIeAALiAgICAwIEAgUCBgIHAggCCQKaAgsCkwINAggCCAIIAggCCAIIAggCCAIIAggCCAIIAggCCAIIAggCCAIdAgMC1wIeAALiAgICJwIEAgUCBgIHAggCCQKaAgsCkwINAggCCAIIAggCCAIIAggCCAIIAggCCAIIAggCCAIIAggCCAIdAgMCKAIeAALiAgICSgIEAgUCBgIHAggCCQKaAgsCkwINAggCCAIIAggCCAIIAggCCAIIAggCCAIIAggCCAIIAggCCAIdAgMCKAIeAALiAgICVQIEAgUCBgIHAggCCQKaAgsCkwINAggCCAIIAggCCAIIAggCCAIIAggCCAIIAggCCAIIAggCCAIdAgMC2gIeAALiAgICQAIEAgUCBgIHAggCCQIcAgsCkwINAggCCAIIAggCCAIIAggCCAIIAggCCAIIAggCCAIIAggCCAIdAgMCmQIeAALiAgICOAIEAgUCBgIHAggCCQKaAgsCkwINAggCCAIIAggCCAIIAggCCAIIAggCCAIIAggCCAIIAggCCAIdAgMC3gIeAALiAgICSgIEAgUCBgIHAggCCQIfAgsCkwINAggCCAIIAggCCAIIAggCCAIIAggCCAIIAggCCAIIAggCCAIdAgMCmAIeAALiAgICVQIEAgUCBgIHAggCCQIfAgsCkwINAggCCAIIAggCCAIIAggCCAIIAggCCAIIAggCCAIIAggCCAIdAgMClwIeAALiAgICJQIEAgUCBgIHAggCCQIfAgsCkwINAggCCAIIAggCCAIIAggCCAIIAggCCAIIAggCCAIIAggCCAIdAgMCuwIeAALiAgICOAIEAgUCBgIHAggCCQIfAgsCkwINAggCCAIIAggCCAIIAggCCAIIAggCCAIIAggCCAIIAggCCAIdAgMC3wIeAALiAgICJQIEAgUCBgIHAggCCQKaAgsCkwINAgh6AAAEAAIIAggCCAIIAggCCAIIAggCCAIIAggCCAIIAggCCAIIAh0CAwIoAh4AAuICAgIyAgQCBQIGAgcCCAIJAhwCCwKTAg0CCAIIAggCCAIIAggCCAIIAggCCAIIAggCCAIIAggCCAIIAh0CAwLZAh4AAuICAgIpAgQCBQIGAgcCCAIJAhwCCwKTAg0CCAIIAggCCAIIAggCCAIIAggCCAIIAggCCAIIAggCCAIIAh0CAwK+Ah4AAuICAgIDAgQCBQIGAgcCCAIJAhwCCwKTAg0CCAIIAggCCAIIAggCCAIIAggCCAIIAggCCAIIAggCCAIIAh0CAwKhAh4AAuICAgIrAgQCBQIGAgcCCAIJAhwCCwKTAg0CCAIIAggCCAIIAggCCAIIAggCCAIIAggCCAIIAggCCAIIAh0CAwKiAh4AAuICAgIhAgQCBQIGAgcCCAIJApoCCwKTAg0CCAIIAggCCAIIAggCCAIIAggCCAIIAggCCAIIAggCCAIIAh0CAwLCAh4AAuICAgIeAgQCBQIGAgcCCAIJAh8CCwKTAg0CCAIIAggCCAIIAggCCAIIAggCCAIIAggCCAIIAggCCAIIAh0CAwK5Ah4AAuICAgIhAgQCBQIGAgcCCAIJAh8CCwKTAg0CCAIIAggCCAIIAggCCAIIAggCCAIIAggCCAIIAggCCAIIAh0CAwLBAh4AAuICAgIeAgQCBQIGAgcCCAIJApoCCwKTAg0CCAIIAggCCAIIAggCCAIIAggCCAIIAggCCAIIAggCCAIIAh0CAwK/Ah4AAuICAgJKAgQCBQIGAgcCCAIJAhwCCwKTAg0CCAIIAggCCAIIAggCCAIIAggCCAIIAggCCAIIAggCCAIIAh0CAwKuAh4AAuICAgIbAgQCBQIGAgcCCAIJApoCCwKTAg0CCAIIAggCCAIIAggCCAIIAggCCAIIAggCCAIIAggCCAIIAh0CAwKwAh4AAuICAgJVAgQCBQIGAgcCCAIJAhwCCwKTAg0CCAIIAggCCAIIAggCCAIIAggCCAIIAggCCAIIAggCCAIIAh0CAwKpAh4AAuICAgIvAgQCBQIGAgcCCAIJAh8CCwKTAg0CCAIIAggCCAIIAggCCAIIAggCCAIIAggCCAIIAggCCAIIAh0CAwLYAh4AAuICAgJXAgQCBQIGAgcCCAIJAh8CCwKTAg0CCAIIAggCCAIIAggCCAIIAggCCAIIAggCCAIIAggCCAIIAh0CAwLbAh4AAuICAgIpAgQCBQIGAgcCCAIJApoCCwKTAg0CCAIIAggCCAIIAggCCAIIAggCCAIIAggCCAIIAggCCAIIAh0CAwLKAh4AAuICAgIvAgQCBQIGAgcCCAJ6AAAEAAkCmgILApMCDQIIAggCCAIIAggCCAIIAggCCAIIAggCCAIIAggCCAIIAggCHQIDAt0CHgAC4gICAlcCBAIFAgYCBwIIAgkCHAILApMCDQIIAggCCAIIAggCCAIIAggCCAIIAggCCAIIAggCCAIIAggCHQIDAsYCHgAC4gICAk8CBAIFAgYCBwIIAgkCmgILApMCDQIIAggCCAIIAggCCAIIAggCCAIIAggCCAIIAggCCAIIAggCHQIDAigCHgAC4gICAlcCBAIFAgYCBwIIAgkCmgILApMCDQIIAggCCAIIAggCCAIIAggCCAIIAggCCAIIAggCCAIIAggCHQIDAtwCHgAC4gICAlkCBAIFAgYCBwIIAgkCHAILApMCDQIIAggCCAIIAggCCAIIAggCCAIIAggCCAIIAggCCAIIAggCHQIDAtUCHgAC4gICAk8CBAIFAgYCBwIIAgkCHwILApMCDQIIAggCCAIIAggCCAIIAggCCAIIAggCCAIIAggCCAIIAggCHQIDArICHgAC4gICAi8CBAIFAgYCBwIIAgkCHAILApMCDQIIAggCCAIIAggCCAIIAggCCAIIAggCCAIIAggCCAIIAggCHQIDAscCHgAC4gICAhsCBAIFAgYCBwIIAgkCHwILApMCDQIIAggCCAIIAggCCAIIAggCCAIIAggCCAIIAggCCAIIAggCHQIDAq8CHgAC4gICAj4CBAIFAgYCBwIIAgkCHwILApMCDQIIAggCCAIIAggCCAIIAggCCAIIAggCCAIIAggCCAIIAggCHQIDAqYCHgAC4gICAkICBAIFAgYCBwIIAgkCHAILApMCDQIIAggCCAIIAggCCAIIAggCCAIIAggCCAIIAggCCAIIAggCHQIDAs4CHgAC4gICAj4CBAIFAgYCBwIIAgkCmgILApMCDQIIAggCCAIIAggCCAIIAggCCAIIAggCCAIIAggCCAIIAggCHQIDAq0CHgAC4gICAhsCBAIFAgYCBwIIAgkCHAILApMCDQIIAggCCAIIAggCCAIIAggCCAIIAggCCAIIAggCCAIIAggCHQIDArwCHgAC4gICAj4CBAIFAgYCBwIIAgkCHAILApMCDQIIAggCCAIIAggCCAIIAggCCAIIAggCCAIIAggCCAIIAggCHQIDAr0CHgAC4gICAkICBAIFAgYCBwIIAgkCmgILApMCDQIIAggCCAIIAggCCAIIAggCCAIIAggCCAIIAggCCAIIAggCHQIDAp0CHgAC4gICAjYCBAIFAgYCBwIIAgkCHAILApMCDQIIAggCCAIIAggCCAIIAggCCAIIAggCCAIIAggCCAIIAggCHQIDApYCHgAC4gICAjR6AAAEAAIEAgUCBgIHAggCCQKaAgsCkwINAggCCAIIAggCCAIIAggCCAIIAggCCAIIAggCCAIIAggCCAIdAgMCugIeAALiAgICRAIEAgUCBgIHAggCCQIcAgsCkwINAggCCAIIAggCCAIIAggCCAIIAggCCAIIAggCCAIIAggCCAIdAgMClAIeAALiAgICOgIEAgUCBgIHAggCCQKaAgsCkwINAggCCAIIAggCCAIIAggCCAIIAggCCAIIAggCCAIIAggCCAIdAgMCuAIeAALiAgICMgIEAgUCBgIHAggCCQIfAgsCkwINAggCCAIIAggCCAIIAggCCAIIAggCCAIIAggCCAIIAggCCAIdAgMCxAIeAALiAgICKQIEAgUCBgIHAggCCQIfAgsCkwINAggCCAIIAggCCAIIAggCCAIIAggCCAIIAggCCAIIAggCCAIdAgMCxQIeAALiAgICTwIEAgUCBgIHAggCCQIcAgsCkwINAggCCAIIAggCCAIIAggCCAIIAggCCAIIAggCCAIIAggCCAIdAgMCywIeAALiAgICNAIEAgUCBgIHAggCCQIfAgsCkwINAggCCAIIAggCCAIIAggCCAIIAggCCAIIAggCCAIIAggCCAIdAgMCtQIeAALiAgICLQIEAgUCBgIHAggCCQIcAgsCkwINAggCCAIIAggCCAIIAggCCAIIAggCCAIIAggCCAIIAggCCAIdAgMCnwIeAALiAgICJwIEAgUCBgIHAggCCQIcAgsCkwINAggCCAIIAggCCAIIAggCCAIIAggCCAIIAggCCAIIAggCCAIdAgMCoAIeAALiAgICMgIEAgUCBgIHAggCCQKaAgsCkwINAggCCAIIAggCCAIIAggCCAIIAggCCAIIAggCCAIIAggCCAIdAgMCyQIeAALiAgICIwIEAgUCBgIHAggCCQKaAgsCkwINAggCCAIIAggCCAIIAggCCAIIAggCCAIIAggCCAIIAggCCAIdAgMCswIeAALiAgICIwIEAgUCBgIHAggCCQIfAgsCkwINAggCCAIIAggCCAIIAggCCAIIAggCCAIIAggCCAIIAggCCAIdAgMCwwIeAALiAgICWQIEAgUCBgIHAggCCQIfAgsCkwINAggCCAIIAggCCAIIAggCCAIIAggCCAIIAggCCAIIAggCCAIdAgMCmwIeAALiAgICQgIEAgUCBgIHAggCCQIfAgsCkwINAggCCAIIAggCCAIIAggCCAIIAggCCAIIAggCCAIIAggCCAIdAgMCnAIeAALiAgICWQIEAgUCBgIHAggCCQKaAgsCkwINAggCCAIIAggCCAIIAggCCAIIAggCCAIIAggCCAIIAggCCAIdAgN6AAAEAAKeAh4AAuMACTUzNTA5MDQ4MAICAgMCBAIFAgYCBwIIAgkCHwILApMCDQIIAggCCAIIAggCCAIIAggCCAIIAggCCAIIAggCCAIIAggCAwIDAtECHgAC4wICAl4CBAIFAgYCBwIIAgkCHwILApMCDQIIAggCCAIIAggCCAIIAggCCAIIAggCCAIIAggCCAIIAggCAwIDAqMCHgAC4wICAi8CBAIFAgYCBwIIAgkCHwILApMCDQIIAggCCAIIAggCCAIIAggCCAIIAggCCAIIAggCCAIIAggCAwIDAtgCHgAC4wICAiUCBAIFAgYCBwIIAgkCHwILApMCDQIIAggCCAIIAggCCAIIAggCCAIIAggCCAIIAggCCAIIAggCAwIDArsCHgAC4wICAkACBAIFAgYCBwIIAgkCHwILApMCDQIIAggCCAIIAggCCAIIAggCCAIIAggCCAIIAggCCAIIAggCAwIDAswCHgAC4wICAikCBAIFAgYCBwIIAgkCHwILApMCDQIIAggCCAIIAggCCAIIAggCCAIIAggCCAIIAggCCAIIAggCAwIDAsUCHgAC4wICAlUCBAIFAgYCBwIIAgkCHwILApMCDQIIAggCCAIIAggCCAIIAggCCAIIAggCCAIIAggCCAIIAggCAwIDApcCHgAC4wICAjQCBAIFAgYCBwIIAgkCHwILApMCDQIIAggCCAIIAggCCAIIAggCCAIIAggCCAIIAggCCAIIAggCAwIDArUCHgAC4wICAjYCBAIFAgYCBwIIAgkCHwILApMCDQIIAggCCAIIAggCCAIIAggCCAIIAggCCAIIAggCCAIIAggCAwIDAqUCHgAC4wICAk8CBAIFAgYCBwIIAgkCHwILApMCDQIIAggCCAIIAggCCAIIAggCCAIIAggCCAIIAggCCAIIAggCAwIDArICHgAC4wICAkoCBAIFAgYCBwIIAgkCHwILApMCDQIIAggCCAIIAggCCAIIAggCCAIIAggCCAIIAggCCAIIAggCAwIDApgCHgAC4wICAicCBAIFAgYCBwIIAgkCHwILApMCDQIIAggCCAIIAggCCAIIAggCCAIIAggCCAIIAggCCAIIAggCAwIDArQCHgAC4wICAj4CBAIFAgYCBwIIAgkCHwILApMCDQIIAggCCAIIAggCCAIIAggCCAIIAggCCAIIAggCCAIIAggCAwIDAqYCHgAC4wICAlkCBAIFAgYCBwIIAgkCHwILApMCDQIIAggCCAIIAggCCAIIAggCCAIIAggCCAIIAggCCAIIAggCAwIDApsCHgAC4wICAh4CBAIFAgYCBwIIAgkCHwILApMCDQIIAggCCAIIAggCCAIIAgh6AAAEAAIIAggCCAIIAggCCAIIAggCCAIDAgMCuQIeAALkAAk1Mzg2Nzc3NzYCAgIpAgQCBQIGAgcCCAIJAh8CCwKTAg0CCAIIAggCCAIIAggCCAIIAggCCAIIAggCCAIIAggCCAIIAhcCAwLFAh4AAuQCAgIjAgQCBQIGAgcCCAIJApoCCwKTAg0CCAIIAggCCAIIAggCCAIIAggCCAIIAggCCAIIAggCCAIIAhcCAwKzAh4AAuQCAgJXAgQCBQIGAgcCCAIJAhwCCwKTAg0CCAIIAggCCAIIAggCCAIIAggCCAIIAggCCAIIAggCCAIIAhcCAwLGAh4AAuQCAgIvAgQCBQIGAgcCCAIJAhwCCwKTAg0CCAIIAggCCAIIAggCCAIIAggCCAIIAggCCAIIAggCCAIIAhcCAwLHAh4AAuQCAgIeAgQCBQIGAgcCCAIJApoCCwKTAg0CCAIIAggCCAIIAggCCAIIAggCCAIIAggCCAIIAggCCAIIAhcCAwK/Ah4AAuQCAgIhAgQCBQIGAgcCCAIJApoCCwKTAg0CCAIIAggCCAIIAggCCAIIAggCCAIIAggCCAIIAggCCAIIAhcCAwLCAh4AAuQCAgIjAgQCBQIGAgcCCAIJAh8CCwKTAg0CCAIIAggCCAIIAggCCAIIAggCCAIIAggCCAIIAggCCAIIAhcCAwLDAh4AAuQCAgIbAgQCBQIGAgcCCAIJAh8CCwKTAg0CCAIIAggCCAIIAggCCAIIAggCCAIIAggCCAIIAggCCAIIAhcCAwKvAh4AAuQCAgIhAgQCBQIGAgcCCAIJAh8CCwKTAg0CCAIIAggCCAIIAggCCAIIAggCCAIIAggCCAIIAggCCAIIAhcCAwLBAh4AAuQCAgIeAgQCBQIGAgcCCAIJAh8CCwKTAg0CCAIIAggCCAIIAggCCAIIAggCCAIIAggCCAIIAggCCAIIAhcCAwK5Ah4AAuQCAgIbAgQCBQIGAgcCCAIJAhwCCwKTAg0CCAIIAggCCAIIAggCCAIIAggCCAIIAggCCAIIAggCCAIIAhcCAwK8Ah4AAuQCAgI+AgQCBQIGAgcCCAIJAhwCCwKTAg0CCAIIAggCCAIIAggCCAIIAggCCAIIAggCCAIIAggCCAIIAhcCAwK9Ah4AAuQCAgJVAgQCBQIGAgcCCAIJAhwCCwKTAg0CCAIIAggCCAIIAggCCAIIAggCCAIIAggCCAIIAggCCAIIAhcCAwKpAh4AAuQCAgIyAgQCBQIGAgcCCAIJApoCCwKTAg0CCAIIAggCCAIIAggCCAIIAggCCAIIAggCCAIIAggCCAIIAhcCAwLJAh4AAuQCAgIpAgQCBQIGAgcCCAIJApp6AAAEAAILApMCDQIIAggCCAIIAggCCAIIAggCCAIIAggCCAIIAggCCAIIAggCFwIDAsoCHgAC5AICAk8CBAIFAgYCBwIIAgkCHAILApMCDQIIAggCCAIIAggCCAIIAggCCAIIAggCCAIIAggCCAIIAggCFwIDAssCHgAC5AICAjICBAIFAgYCBwIIAgkCHwILApMCDQIIAggCCAIIAggCCAIIAggCCAIIAggCCAIIAggCCAIIAggCFwIDAsQCHgAC5AICAicCBAIFAgYCBwIIAgkCHwILApMCDQIIAggCCAIIAggCCAIIAggCCAIIAggCCAIIAggCCAIIAggCFwIDArQCHgAC5AICAjQCBAIFAgYCBwIIAgkCHwILApMCDQIIAggCCAIIAggCCAIIAggCCAIIAggCCAIIAggCCAIIAggCFwIDArUCHgAC5AICAk8CBAIFAgYCBwIIAgkCHwILApMCDQIIAggCCAIIAggCCAIIAggCCAIIAggCCAIIAggCCAIIAggCFwIDArICHgAC5AICAk8CBAIFAgYCBwIIAgkCmgILApMCDQIIAggCCAIIAggCCAIIAggCCAIIAggCCAIIAggCCAIIAggCFwIDAigCHgAC5AICAiECBAIFAgYCBwIIAgkCHAILApMCDQIIAggCCAIIAggCCAIIAggCCAIIAggCCAIIAggCCAIIAggCFwIDAqwCHgAC5AICAj4CBAIFAgYCBwIIAgkCmgILApMCDQIIAggCCAIIAggCCAIIAggCCAIIAggCCAIIAggCCAIIAggCFwIDAq0CHgAC5AICAkoCBAIFAgYCBwIIAgkCHAILApMCDQIIAggCCAIIAggCCAIIAggCCAIIAggCCAIIAggCCAIIAggCFwIDAq4CHgAC5AICAi0CBAIFAgYCBwIIAgkCmgILApMCDQIIAggCCAIIAggCCAIIAggCCAIIAggCCAIIAggCCAIIAggCFwIDAsACHgAC5AICAicCBAIFAgYCBwIIAgkCmgILApMCDQIIAggCCAIIAggCCAIIAggCCAIIAggCCAIIAggCCAIIAggCFwIDAigCHgAC5AICAhsCBAIFAgYCBwIIAgkCmgILApMCDQIIAggCCAIIAggCCAIIAggCCAIIAggCCAIIAggCCAIIAggCFwIDArACHgAC5AICAi0CBAIFAgYCBwIIAgkCHwILApMCDQIIAggCCAIIAggCCAIIAggCCAIIAggCCAIIAggCCAIIAggCFwIDArECHgAC5AICAkICBAIFAgYCBwIIAgkCHwILApMCDQIIAggCCAIIAggCCAIIAggCCAIIAggCCAIIAggCCAIIAggCFwIDApwCHgAC5AICAoQCBAJ6AAAEAAUCBgIHAggCCQIcAgsCkwINAggCCAIIAggCCAIIAggCCAIIAggCCAIIAggCCAIIAggCCAIXAgMClQIeAALkAgICQgIEAgUCBgIHAggCCQKaAgsCkwINAggCCAIIAggCCAIIAggCCAIIAggCCAIIAggCCAIIAggCCAIXAgMCnQIeAALkAgICRAIEAgUCBgIHAggCCQIcAgsCkwINAggCCAIIAggCCAIIAggCCAIIAggCCAIIAggCCAIIAggCCAIXAgMClAIeAALkAgICPgIEAgUCBgIHAggCCQIfAgsCkwINAggCCAIIAggCCAIIAggCCAIIAggCCAIIAggCCAIIAggCCAIXAgMCpgIeAALkAgICNgIEAgUCBgIHAggCCQIcAgsCkwINAggCCAIIAggCCAIIAggCCAIIAggCCAIIAggCCAIIAggCCAIXAgMClgIeAALkAgICHgIEAgUCBgIHAggCCQIcAgsCkwINAggCCAIIAggCCAIIAggCCAIIAggCCAIIAggCCAIIAggCCAIXAgMCtgIeAALkAgICOgIEAgUCBgIHAggCCQKaAgsCkwINAggCCAIIAggCCAIIAggCCAIIAggCCAIIAggCCAIIAggCCAIXAgMCuAIeAALkAgICNAIEAgUCBgIHAggCCQKaAgsCkwINAggCCAIIAggCCAIIAggCCAIIAggCCAIIAggCCAIIAggCCAIXAgMCugIeAALkAgICOgIEAgUCBgIHAggCCQIfAgsCkwINAggCCAIIAggCCAIIAggCCAIIAggCCAIIAggCCAIIAggCCAIXAgMCtwIeAALkAgICWQIEAgUCBgIHAggCCQKaAgsCkwINAggCCAIIAggCCAIIAggCCAIIAggCCAIIAggCCAIIAggCCAIXAgMCngIeAALkAgICLQIEAgUCBgIHAggCCQIcAgsCkwINAggCCAIIAggCCAIIAggCCAIIAggCCAIIAggCCAIIAggCCAIXAgMCnwIeAALkAgICJwIEAgUCBgIHAggCCQIcAgsCkwINAggCCAIIAggCCAIIAggCCAIIAggCCAIIAggCCAIIAggCCAIXAgMCoAIeAALkAgICAwIEAgUCBgIHAggCCQIcAgsCkwINAggCCAIIAggCCAIIAggCCAIIAggCCAIIAggCCAIIAggCCAIXAgMCoQIeAALkAgICKwIEAgUCBgIHAggCCQIcAgsCkwINAggCCAIIAggCCAIIAggCCAIIAggCCAIIAggCCAIIAggCCAIXAgMCogIeAALkAgICXgIEAgUCBgIHAggCCQKaAgsCkwINAggCCAIIAggCCAIIAggCCAIIAggCCAIIAggCCAIIAggCCAIXAgMCKAJ6AAADxR4AAuQCAgJeAgQCBQIGAgcCCAIJAh8CCwKTAg0CCAIIAggCCAIIAggCCAIIAggCCAIIAggCCAIIAggCCAIIAhcCAwKjAh4AAuQCAgKEAgQCBQIGAgcCCAIJAh8CCwKTAg0CCAIIAggCCAIIAggCCAIIAggCCAIIAggCCAIIAggCCAIIAhcCAwKrAh4AAuQCAgJZAgQCBQIGAgcCCAIJAh8CCwKTAg0CCAIIAggCCAIIAggCCAIIAggCCAIIAggCCAIIAggCCAIIAhcCAwKbAh4AAuQCAgJEAgQCBQIGAgcCCAIJApoCCwKTAg0CCAIIAggCCAIIAggCCAIIAggCCAIIAggCCAIIAggCCAIIAhcCAwLNAh4AAuQCAgKEAgQCBQIGAgcCCAIJApoCCwKTAg0CCAIIAggCCAIIAggCCAIIAggCCAIIAggCCAIIAggCCAIIAhcCAwIoAh4AAuQCAgI2AgQCBQIGAgcCCAIJApoCCwKTAg0CCAIIAggCCAIIAggCCAIIAggCCAIIAggCCAIIAggCCAIIAhcCAwKoAh4AAuQCAgJAAgQCBQIGAgcCCAIJAh8CCwKTAg0CCAIIAggCCAIIAggCCAIIAggCCAIIAggCCAIIAggCCAIIAhcCAwLMAh4AAuQCAgI4AgQCBQIGAgcCCAIJAhwCCwKTAg0CCAIIAggCCAIIAggCCAIIAggCCAIIAggCCAIIAggCCAIIAhcCAwKnAh4AAuQCAgI0AgQCBQIGAgcCCAIJAhwCCwKTAg0CCAIIAggCCAIIAggCCAIIAggCCAIIAggCCAIIAggCCAIIAhcCAwLPAh4AAuQCAgIlAgQCBQIGAgcCCAIJAhwCCwKTAg0CCAIIAggCCAIIAggCCAIIAggCCAIIAggCCAIIAggCCAIIAhcCAwKqAh4AAuQCAgI2AgQCBQIGAgcCCAIJAh8CCwKTAg0CCAIIAggCCAIIAggCCAIIAggCCAIIAggCCAIIAggCCAIIAhcCAwKlAh4AAuQCAgJAAgQCBQIGAgcCCAIJApoCCwKTAg0CCAIIAggCCAIIAggCCAIIAggCCAIIAggCCAIIAggCCAIIAhcCAwLIAh4AAuQCAgI6AgQCBQIGAgcCCAIJAhwCCwKTAg0CCAIIAggCCAIIAggCCAIIAggCCAIIAggCCAIIAggCCAIIAhcCAwLQAh4AAuQCAgKJAgQCBQIGAgcCCAIJAhwCCwKTAg0CCAIIAggCCAIIAggCCAIIAggCCAIIAggCCAIIAggCCAIIAhcCAwLlc3EAfgAAAAAAAnNxAH4ABP///////////////v////4AAAABdXEAfgAHAAAAAzaltnh4egAABAACHgAC5AICAkQCBAIFAgYCBwIIAgkCHwILApMCDQIIAggCCAIIAggCCAIIAggCCAIIAggCCAIIAggCCAIIAggCFwIDAqQCHgAC5AICAlkCBAIFAgYCBwIIAgkCHAILApMCDQIIAggCCAIIAggCCAIIAggCCAIIAggCCAIIAggCCAIIAggCFwIDAtUCHgAC5AICAl4CBAIFAgYCBwIIAgkCHAILApMCDQIIAggCCAIIAggCCAIIAggCCAIIAggCCAIIAggCCAIIAggCFwIDAtYCHgAC5AICAgMCBAIFAgYCBwIIAgkCmgILApMCDQIIAggCCAIIAggCCAIIAggCCAIIAggCCAIIAggCCAIIAggCFwIDAtcCHgAC5AICAiMCBAIFAgYCBwIIAgkCHAILApMCDQIIAggCCAIIAggCCAIIAggCCAIIAggCCAIIAggCCAIIAggCFwIDAtQCHgAC5AICAi8CBAIFAgYCBwIIAgkCHwILApMCDQIIAggCCAIIAggCCAIIAggCCAIIAggCCAIIAggCCAIIAggCFwIDAtgCHgAC5AICAikCBAIFAgYCBwIIAgkCHAILApMCDQIIAggCCAIIAggCCAIIAggCCAIIAggCCAIIAggCCAIIAggCFwIDAr4CHgAC5AICAokCBAIFAgYCBwIIAgkCmgILApMCDQIIAggCCAIIAggCCAIIAggCCAIIAggCCAIIAggCCAIIAggCFwIDAigCHgAC5AICAgMCBAIFAgYCBwIIAgkCHwILApMCDQIIAggCCAIIAggCCAIIAggCCAIIAggCCAIIAggCCAIIAggCFwIDAtECHgAC5AICAisCBAIFAgYCBwIIAgkCmgILApMCDQIIAggCCAIIAggCCAIIAggCCAIIAggCCAIIAggCCAIIAggCFwIDAtMCHgAC5AICAisCBAIFAgYCBwIIAgkCHwILApMCDQIIAggCCAIIAggCCAIIAggCCAIIAggCCAIIAggCCAIIAggCFwIDAtICHgAC5AICAkICBAIFAgYCBwIIAgkCHAILApMCDQIIAggCCAIIAggCCAIIAggCCAIIAggCCAIIAggCCAIIAggCFwIDAs4CHgAC5AICAlUCBAIFAgYCBwIIAgkCHwILApMCDQIIAggCCAIIAggCCAIIAggCCAIIAggCCAIIAggCCAIIAggCFwIDApcCHgAC5AICAkoCBAIFAgYCBwIIAgkCmgILApMCDQIIAggCCAIIAggCCAIIAggCCAIIAggCCAIIAggCCAIIAggCFwIDAigCHgAC5AICAkoCBAIFAgYCBwIIAgkCHwILApMCDQIIAggCCAIIAggCCAIIAggCCAIIAggCCAIIAggCd1AIAggCCAIXAgMCmAIeAALkAgICiQIEAgUCBgIHAggCCQIfAgsCkwINAggCCAIIAggCCAIIAggCCAIIAggCCAIIAggCCAIIAggCCAIXAgMC5nNxAH4AAAAAAAJzcQB+AAT///////////////7////+/////3VxAH4ABwAAAAQv/sZceHh6AAAEAAIeAALkAgICQAIEAgUCBgIHAggCCQIcAgsCkwINAggCCAIIAggCCAIIAggCCAIIAggCCAIIAggCCAIIAggCCAIXAgMCmQIeAALkAgICMgIEAgUCBgIHAggCCQIcAgsCkwINAggCCAIIAggCCAIIAggCCAIIAggCCAIIAggCCAIIAggCCAIXAgMC2QIeAALkAgICJQIEAgUCBgIHAggCCQIfAgsCkwINAggCCAIIAggCCAIIAggCCAIIAggCCAIIAggCCAIIAggCCAIXAgMCuwIeAALkAgICLwIEAgUCBgIHAggCCQKaAgsCkwINAggCCAIIAggCCAIIAggCCAIIAggCCAIIAggCCAIIAggCCAIXAgMC3QIeAALkAgICVQIEAgUCBgIHAggCCQKaAgsCkwINAggCCAIIAggCCAIIAggCCAIIAggCCAIIAggCCAIIAggCCAIXAgMC2gIeAALkAgICVwIEAgUCBgIHAggCCQKaAgsCkwINAggCCAIIAggCCAIIAggCCAIIAggCCAIIAggCCAIIAggCCAIXAgMC3AIeAALkAgICOAIEAgUCBgIHAggCCQKaAgsCkwINAggCCAIIAggCCAIIAggCCAIIAggCCAIIAggCCAIIAggCCAIXAgMC3gIeAALkAgICJQIEAgUCBgIHAggCCQKaAgsCkwINAggCCAIIAggCCAIIAggCCAIIAggCCAIIAggCCAIIAggCCAIXAgMCKAIeAALkAgICVwIEAgUCBgIHAggCCQIfAgsCkwINAggCCAIIAggCCAIIAggCCAIIAggCCAIIAggCCAIIAggCCAIXAgMC2wIeAALkAgICOAIEAgUCBgIHAggCCQIfAgsCkwINAggCCAIIAggCCAIIAggCCAIIAggCCAIIAggCCAIIAggCCAIXAgMC3wIeAALnAAk1Mzg2NzU0NTYCAgIbAgQCBQIGAgcCCAIJAh8CCwKTAg0CCAIIAggCCAIIAggCCAIIAggCCAIIAggCCAIIAggCCAIIAhUCAwKvAh4AAucCAgJVAgQCBQIGAgcCCAIJAhwCCwKTAg0CCAIIAggCCAIIAggCCAIIAggCCAIIAggCCAIIAggCCAIIAhUCAwKpAh4AAucCAgI+AgQCBQIGAgcCCAIJAh8CCwKTAg0CCAIIAggCCAIIAggCCAIIAggCCAIIAggCCAIIAggCCAIIAhUCAwKmAh4AAucCAgJCAgQCBQIGAgcCCAIJAhwCCwKTAg0CCAIIAggCCAIIAggCCAIIAggCCAIIAggCCAIIAggCCAIIAhUCAwLOAh4AAucCAgIyAgQCBQIGAgcCCAIJApoCCwKTAg0CCAIIAggCCAIIAggCCAIIAgh6AAAEAAIIAggCCAIIAggCCAIIAggCFQIDAskCHgAC5wICAikCBAIFAgYCBwIIAgkCmgILApMCDQIIAggCCAIIAggCCAIIAggCCAIIAggCCAIIAggCCAIIAggCFQIDAsoCHgAC5wICAlcCBAIFAgYCBwIIAgkCHwILApMCDQIIAggCCAIIAggCCAIIAggCCAIIAggCCAIIAggCCAIIAggCFQIDAtsCHgAC5wICAk8CBAIFAgYCBwIIAgkCHAILApMCDQIIAggCCAIIAggCCAIIAggCCAIIAggCCAIIAggCCAIIAggCFQIDAssCHgAC5wICAjICBAIFAgYCBwIIAgkCHwILApMCDQIIAggCCAIIAggCCAIIAggCCAIIAggCCAIIAggCCAIIAggCFQIDAsQCHgAC5wICAikCBAIFAgYCBwIIAgkCHwILApMCDQIIAggCCAIIAggCCAIIAggCCAIIAggCCAIIAggCCAIIAggCFQIDAsUCHgAC5wICAk8CBAIFAgYCBwIIAgkCHwILApMCDQIIAggCCAIIAggCCAIIAggCCAIIAggCCAIIAggCCAIIAggCFQIDArICHgAC5wICAlkCBAIFAgYCBwIIAgkCHAILApMCDQIIAggCCAIIAggCCAIIAggCCAIIAggCCAIIAggCCAIIAggCFQIDAtUCHgAC5wICAi8CBAIFAgYCBwIIAgkCHAILApMCDQIIAggCCAIIAggCCAIIAggCCAIIAggCCAIIAggCCAIIAggCFQIDAscCHgAC5wICAlcCBAIFAgYCBwIIAgkCHAILApMCDQIIAggCCAIIAggCCAIIAggCCAIIAggCCAIIAggCCAIIAggCFQIDAsYCHgAC5wICAj4CBAIFAgYCBwIIAgkCmgILApMCDQIIAggCCAIIAggCCAIIAggCCAIIAggCCAIIAggCCAIIAggCFQIDAq0CHgAC5wICAkoCBAIFAgYCBwIIAgkCHAILApMCDQIIAggCCAIIAggCCAIIAggCCAIIAggCCAIIAggCCAIIAggCFQIDAq4CHgAC5wICAhsCBAIFAgYCBwIIAgkCmgILApMCDQIIAggCCAIIAggCCAIIAggCCAIIAggCCAIIAggCCAIIAggCFQIDArACHgAC5wICAiECBAIFAgYCBwIIAgkCHwILApMCDQIIAggCCAIIAggCCAIIAggCCAIIAggCCAIIAggCCAIIAggCFQIDAsECHgAC5wICAkoCBAIFAgYCBwIIAgkCHwILApMCDQIIAggCCAIIAggCCAIIAggCCAIIAggCCAIIAggCCAIIAggCFQIDApgCHgAC5wICAiUCBAIFAgYCBwIIAgkCHwILApMCDQIIAggCCAJ6AAAEAAgCCAIIAggCCAIIAggCCAIIAggCCAIIAggCCAIVAgMCuwIeAALnAgICJQIEAgUCBgIHAggCCQKaAgsCkwINAggCCAIIAggCCAIIAggCCAIIAggCCAIIAggCCAIIAggCCAIVAgMCKAIeAALnAgICSgIEAgUCBgIHAggCCQKaAgsCkwINAggCCAIIAggCCAIIAggCCAIIAggCCAIIAggCCAIIAggCCAIVAgMCKAIeAALnAgICVQIEAgUCBgIHAggCCQKaAgsCkwINAggCCAIIAggCCAIIAggCCAIIAggCCAIIAggCCAIIAggCCAIVAgMC2gIeAALnAgICHgIEAgUCBgIHAggCCQIfAgsCkwINAggCCAIIAggCCAIIAggCCAIIAggCCAIIAggCCAIIAggCCAIVAgMCuQIeAALnAgICVQIEAgUCBgIHAggCCQIfAgsCkwINAggCCAIIAggCCAIIAggCCAIIAggCCAIIAggCCAIIAggCCAIVAgMClwIeAALnAgICVwIEAgUCBgIHAggCCQKaAgsCkwINAggCCAIIAggCCAIIAggCCAIIAggCCAIIAggCCAIIAggCCAIVAgMC3AIeAALnAgICOAIEAgUCBgIHAggCCQKaAgsCkwINAggCCAIIAggCCAIIAggCCAIIAggCCAIIAggCCAIIAggCCAIVAgMC3gIeAALnAgICOAIEAgUCBgIHAggCCQIfAgsCkwINAggCCAIIAggCCAIIAggCCAIIAggCCAIIAggCCAIIAggCCAIVAgMC3wIeAALnAgICXgIEAgUCBgIHAggCCQIcAgsCkwINAggCCAIIAggCCAIIAggCCAIIAggCCAIIAggCCAIIAggCCAIVAgMC1gIeAALnAgICiQIEAgUCBgIHAggCCQIcAgsCkwINAggCCAIIAggCCAIIAggCCAIIAggCCAIIAggCCAIIAggCCAIVAgMC5QIeAALnAgICAwIEAgUCBgIHAggCCQIcAgsCkwINAggCCAIIAggCCAIIAggCCAIIAggCCAIIAggCCAIIAggCCAIVAgMCoQIeAALnAgICLwIEAgUCBgIHAggCCQIfAgsCkwINAggCCAIIAggCCAIIAggCCAIIAggCCAIIAggCCAIIAggCCAIVAgMC2AIeAALnAgICHgIEAgUCBgIHAggCCQKaAgsCkwINAggCCAIIAggCCAIIAggCCAIIAggCCAIIAggCCAIIAggCCAIVAgMCvwIeAALnAgICLwIEAgUCBgIHAggCCQKaAgsCkwINAggCCAIIAggCCAIIAggCCAIIAggCCAIIAggCCAIIAggCCAIVAgMC3QIeAALnAgICMgIEAgUCBgIHAggCCQIcAgt6AAAEAAKTAg0CCAIIAggCCAIIAggCCAIIAggCCAIIAggCCAIIAggCCAIIAhUCAwLZAh4AAucCAgIrAgQCBQIGAgcCCAIJAhwCCwKTAg0CCAIIAggCCAIIAggCCAIIAggCCAIIAggCCAIIAggCCAIIAhUCAwKiAh4AAucCAgJAAgQCBQIGAgcCCAIJAhwCCwKTAg0CCAIIAggCCAIIAggCCAIIAggCCAIIAggCCAIIAggCCAIIAhUCAwKZAh4AAucCAgIpAgQCBQIGAgcCCAIJAhwCCwKTAg0CCAIIAggCCAIIAggCCAIIAggCCAIIAggCCAIIAggCCAIIAhUCAwK+Ah4AAucCAgIhAgQCBQIGAgcCCAIJApoCCwKTAg0CCAIIAggCCAIIAggCCAIIAggCCAIIAggCCAIIAggCCAIIAhUCAwLCAh4AAucCAgJAAgQCBQIGAgcCCAIJAh8CCwKTAg0CCAIIAggCCAIIAggCCAIIAggCCAIIAggCCAIIAggCCAIIAhUCAwLMAh4AAucCAgJEAgQCBQIGAgcCCAIJApoCCwKTAg0CCAIIAggCCAIIAggCCAIIAggCCAIIAggCCAIIAggCCAIIAhUCAwLNAh4AAucCAgKEAgQCBQIGAgcCCAIJApoCCwKTAg0CCAIIAggCCAIIAggCCAIIAggCCAIIAggCCAIIAggCCAIIAhUCAwIoAh4AAucCAgI2AgQCBQIGAgcCCAIJApoCCwKTAg0CCAIIAggCCAIIAggCCAIIAggCCAIIAggCCAIIAggCCAIIAhUCAwKoAh4AAucCAgIlAgQCBQIGAgcCCAIJAhwCCwKTAg0CCAIIAggCCAIIAggCCAIIAggCCAIIAggCCAIIAggCCAIIAhUCAwKqAh4AAucCAgIDAgQCBQIGAgcCCAIJAh8CCwKTAg0CCAIIAggCCAIIAggCCAIIAggCCAIIAggCCAIIAggCCAIIAhUCAwLRAh4AAucCAgI4AgQCBQIGAgcCCAIJAhwCCwKTAg0CCAIIAggCCAIIAggCCAIIAggCCAIIAggCCAIIAggCCAIIAhUCAwKnAh4AAucCAgI2AgQCBQIGAgcCCAIJAh8CCwKTAg0CCAIIAggCCAIIAggCCAIIAggCCAIIAggCCAIIAggCCAIIAhUCAwKlAh4AAucCAgI6AgQCBQIGAgcCCAIJAhwCCwKTAg0CCAIIAggCCAIIAggCCAIIAggCCAIIAggCCAIIAggCCAIIAhUCAwLQAh4AAucCAgJAAgQCBQIGAgcCCAIJApoCCwKTAg0CCAIIAggCCAIIAggCCAIIAggCCAIIAggCCAIIAggCCAIIAhUCAwLIAh4AAucCAgJEAgQCBQJ6AAAEAAYCBwIIAgkCHwILApMCDQIIAggCCAIIAggCCAIIAggCCAIIAggCCAIIAggCCAIIAggCFQIDAqQCHgAC5wICAokCBAIFAgYCBwIIAgkCHwILApMCDQIIAggCCAIIAggCCAIIAggCCAIIAggCCAIIAggCCAIIAggCFQIDAuYCHgAC5wICAh4CBAIFAgYCBwIIAgkCHAILApMCDQIIAggCCAIIAggCCAIIAggCCAIIAggCCAIIAggCCAIIAggCFQIDArYCHgAC5wICAiMCBAIFAgYCBwIIAgkCHAILApMCDQIIAggCCAIIAggCCAIIAggCCAIIAggCCAIIAggCCAIIAggCFQIDAtQCHgAC5wICAgMCBAIFAgYCBwIIAgkCmgILApMCDQIIAggCCAIIAggCCAIIAggCCAIIAggCCAIIAggCCAIIAggCFQIDAtcCHgAC5wICAokCBAIFAgYCBwIIAgkCmgILApMCDQIIAggCCAIIAggCCAIIAggCCAIIAggCCAIIAggCCAIIAggCFQIDAigCHgAC5wICAicCBAIFAgYCBwIIAgkCHwILApMCDQIIAggCCAIIAggCCAIIAggCCAIIAggCCAIIAggCCAIIAggCFQIDArQCHgAC5wICAiECBAIFAgYCBwIIAgkCHAILApMCDQIIAggCCAIIAggCCAIIAggCCAIIAggCCAIIAggCCAIIAggCFQIDAqwCHgAC5wICAicCBAIFAgYCBwIIAgkCmgILApMCDQIIAggCCAIIAggCCAIIAggCCAIIAggCCAIIAggCCAIIAggCFQIDAigCHgAC5wICAisCBAIFAgYCBwIIAgkCHwILApMCDQIIAggCCAIIAggCCAIIAggCCAIIAggCCAIIAggCCAIIAggCFQIDAtICHgAC5wICAjQCBAIFAgYCBwIIAgkCHAILApMCDQIIAggCCAIIAggCCAIIAggCCAIIAggCCAIIAggCCAIIAggCFQIDAs8CHgAC5wICAoQCBAIFAgYCBwIIAgkCHwILApMCDQIIAggCCAIIAggCCAIIAggCCAIIAggCCAIIAggCCAIIAggCFQIDAqsCHgAC5wICAi0CBAIFAgYCBwIIAgkCHwILApMCDQIIAggCCAIIAggCCAIIAggCCAIIAggCCAIIAggCCAIIAggCFQIDArECHgAC5wICAi0CBAIFAgYCBwIIAgkCmgILApMCDQIIAggCCAIIAggCCAIIAggCCAIIAggCCAIIAggCCAIIAggCFQIDAsACHgAC5wICAisCBAIFAgYCBwIIAgkCmgILApMCDQIIAggCCAIIAggCCAIIAggCCAIIAggCCAIIAggCCAIIAggCFQIDAtMCHgB3QgLnAgICgQIEAgUCBgIHAggCCQIcAgsCkwINAggCCAIIAggCCAIIAggCCAIIAggCCAIIAggCCAIIAggCCAIVAgMC6HNxAH4AAAAAAAJzcQB+AAT///////////////7////+AAAAAXVxAH4ABwAAAAQBo3C7eHh6AAAEAAIeAALnAgIChAIEAgUCBgIHAggCCQIcAgsCkwINAggCCAIIAggCCAIIAggCCAIIAggCCAIIAggCCAIIAggCCAIVAgMClQIeAALnAgICNgIEAgUCBgIHAggCCQIcAgsCkwINAggCCAIIAggCCAIIAggCCAIIAggCCAIIAggCCAIIAggCCAIVAgMClgIeAALnAgICgQIEAgUCBgIHAggCCQKaAgsCkwINAggCCAIIAggCCAIIAggCCAIIAggCCAIIAggCCAIIAggCCAIVAgMCKAIeAALnAgICNAIEAgUCBgIHAggCCQKaAgsCkwINAggCCAIIAggCCAIIAggCCAIIAggCCAIIAggCCAIIAggCCAIVAgMCugIeAALnAgICRAIEAgUCBgIHAggCCQIcAgsCkwINAggCCAIIAggCCAIIAggCCAIIAggCCAIIAggCCAIIAggCCAIVAgMClAIeAALnAgICGwIEAgUCBgIHAggCCQIcAgsCkwINAggCCAIIAggCCAIIAggCCAIIAggCCAIIAggCCAIIAggCCAIVAgMCvAIeAALnAgICTwIEAgUCBgIHAggCCQKaAgsCkwINAggCCAIIAggCCAIIAggCCAIIAggCCAIIAggCCAIIAggCCAIVAgMCKAIeAALnAgICPgIEAgUCBgIHAggCCQIcAgsCkwINAggCCAIIAggCCAIIAggCCAIIAggCCAIIAggCCAIIAggCCAIVAgMCvQIeAALnAgICXgIEAgUCBgIHAggCCQIfAgsCkwINAggCCAIIAggCCAIIAggCCAIIAggCCAIIAggCCAIIAggCCAIVAgMCowIeAALnAgICOgIEAgUCBgIHAggCCQIfAgsCkwINAggCCAIIAggCCAIIAggCCAIIAggCCAIIAggCCAIIAggCCAIVAgMCtwIeAALnAgICOgIEAgUCBgIHAggCCQKaAgsCkwINAggCCAIIAggCCAIIAggCCAIIAggCCAIIAggCCAIIAggCCAIVAgMCuAIeAALnAgICNAIEAgUCBgIHAggCCQIfAgsCkwINAggCCAIIAggCCAIIAggCCAIIAggCCAIIAggCCAIIAggCCAIVAgMCtQIeAALnAgICLQIEAgUCBgIHAggCCQIcAgsCkwINAggCCAIIAggCCAIIAggCCAIIAggCCAIIAggCCAIIAggCCAIVAgMCnwIeAALnAgICJwIEAgUCBgIHAggCCQIcAgsCkwINAggCCAIIAggCCAIIAggCCAIIAggCCAIIAggCCAIIAggCCAIVAgMCoAIeAALnAgICWQIEAgUCBgIHAggCCQKaAgsCkwINAggCCAIIAggCCAIIAggCCAIIAggCCAIIAggCCAJ6AAABZAgCCAIIAhUCAwKeAh4AAucCAgJeAgQCBQIGAgcCCAIJApoCCwKTAg0CCAIIAggCCAIIAggCCAIIAggCCAIIAggCCAIIAggCCAIIAhUCAwIoAh4AAucCAgJZAgQCBQIGAgcCCAIJAh8CCwKTAg0CCAIIAggCCAIIAggCCAIIAggCCAIIAggCCAIIAggCCAIIAhUCAwKbAh4AAucCAgIjAgQCBQIGAgcCCAIJAh8CCwKTAg0CCAIIAggCCAIIAggCCAIIAggCCAIIAggCCAIIAggCCAIIAhUCAwLDAh4AAucCAgJCAgQCBQIGAgcCCAIJAh8CCwKTAg0CCAIIAggCCAIIAggCCAIIAggCCAIIAggCCAIIAggCCAIIAhUCAwKcAh4AAucCAgKBAgQCBQIGAgcCCAIJAh8CCwKTAg0CCAIIAggCCAIIAggCCAIIAggCCAIIAggCCAIIAggCCAIIAhUCAwLpc3EAfgAAAAAAAnNxAH4ABP///////////////v////7/////dXEAfgAHAAAABDDwgSh4eHoAAAQAAh4AAucCAgIjAgQCBQIGAgcCCAIJApoCCwKTAg0CCAIIAggCCAIIAggCCAIIAggCCAIIAggCCAIIAggCCAIIAhUCAwKzAh4AAucCAgJCAgQCBQIGAgcCCAIJApoCCwKTAg0CCAIIAggCCAIIAggCCAIIAggCCAIIAggCCAIIAggCCAIIAhUCAwKdAh4AAuoACTUzODg1ODA3MgICAi8CBAIFAgYCBwIIAgkCHAILAgwCDQIIAggCCAIIAggCCAIIAggCCAIIAggCCAIIAggCCAIIAggCHgIDAjACHgAC6gICAlcCBAIFAgYCBwIIAgkCHAILAgwCDQIIAggCCAIIAggCCAIIAggCCAIIAggCCAIIAggCCAIIAggCHgIDAnsCHgAC6gICAikCBAIFAgYCBwIIAgkCHwILAgwCDQIIAggCCAIIAggCCAIIAggCCAIIAggCCAIIAggCCAIIAggCHgIDAioCHgAC6gICAjoCBAIFAgYCBwIIAgkCCgILAgwCDQIIAggCCAIIAggCCAIIAggCCAIIAggCCAIIAggCCAIIAggCHgIDAnkCHgAC6gICAi0CBAIFAgYCBwIIAgkCCgILAgwCDQIIAggCCAIIAggCCAIIAggCCAIIAggCCAIIAggCCAIIAggCHgIDAi4CHgAC6gICAiMCBAIFAgYCBwIIAgkCHwILAgwCDQIIAggCCAIIAggCCAIIAggCCAIIAggCCAIIAggCCAIIAggCHgIDAiQCHgAC6gICAisCBAIFAgYCBwIIAgkCCgILAgwCDQIIAggCCAIIAggCCAIIAggCCAIIAggCCAIIAggCCAIIAggCHgIDAiwCHgAC6gICAhsCBAIFAgYCBwIIAgkCHwILAgwCDQIIAggCCAIIAggCCAIIAggCCAIIAggCCAIIAggCCAIIAggCHgIDAnECHgAC6gICAicCBAIFAgYCBwIIAgkCCgILAgwCDQIIAggCCAIIAggCCAIIAggCCAIIAggCCAIIAggCCAIIAggCHgIDAigCHgAC6gICAgMCBAIFAgYCBwIIAgkCCgILAgwCDQIIAggCCAIIAggCCAIIAggCCAIIAggCCAIIAggCCAIIAggCHgIDAg4CHgAC6gICAiECBAIFAgYCBwIIAgkCHwILAgwCDQIIAggCCAIIAggCCAIIAggCCAIIAggCCAIIAggCCAIIAggCHgIDAiICHgAC6gICAh4CBAIFAgYCBwIIAgkCHwILAgwCDQIIAggCCAIIAggCCAIIAggCCAIIAggCCAIIAggCCAIIAggCHgIDAiACHgAC6gICAlUCBAIFAgYCBwIIAgkCHAILAgwCDQIIAggCCAIIAggCCAIIAggCCHoAAAQAAggCCAIIAggCCAIIAggCCAIeAgMCdwIeAALqAgICIQIEAgUCBgIHAggCCQIKAgsCDAINAggCCAIIAggCCAIIAggCCAIIAggCCAIIAggCCAIIAggCCAIeAgMCTQIeAALqAgICGwIEAgUCBgIHAggCCQIcAgsCDAINAggCCAIIAggCCAIIAggCCAIIAggCCAIIAggCCAIIAggCCAIeAgMCHQIeAALqAgICPgIEAgUCBgIHAggCCQIcAgsCDAINAggCCAIIAggCCAIIAggCCAIIAggCCAIIAggCCAIIAggCCAIeAgMCXAIeAALqAgICOAIEAgUCBgIHAggCCQIKAgsCDAINAggCCAIIAggCCAIIAggCCAIIAggCCAIIAggCCAIIAggCCAIeAgMCXQIeAALqAgICNAIEAgUCBgIHAggCCQIKAgsCDAINAggCCAIIAggCCAIIAggCCAIIAggCCAIIAggCCAIIAggCCAIeAgMCeAIeAALqAgICTwIEAgUCBgIHAggCCQIcAgsCDAINAggCCAIIAggCCAIIAggCCAIIAggCCAIIAggCCAIIAggCCAIeAgMCUAIeAALqAgICJQIEAgUCBgIHAggCCQIKAgsCDAINAggCCAIIAggCCAIIAggCCAIIAggCCAIIAggCCAIIAggCCAIeAgMCKAIeAALqAgICMgIEAgUCBgIHAggCCQIfAgsCDAINAggCCAIIAggCCAIIAggCCAIIAggCCAIIAggCCAIIAggCCAIeAgMCUwIeAALqAgICWQIEAgUCBgIHAggCCQIcAgsCDAINAggCCAIIAggCCAIIAggCCAIIAggCCAIIAggCCAIIAggCCAIeAgMCagIeAALqAgICIwIEAgUCBgIHAggCCQIcAgsCDAINAggCCAIIAggCCAIIAggCCAIIAggCCAIIAggCCAIIAggCCAIeAgMCPQIeAALqAgICMgIEAgUCBgIHAggCCQIcAgsCDAINAggCCAIIAggCCAIIAggCCAIIAggCCAIIAggCCAIIAggCCAIeAgMCMwIeAALqAgICLwIEAgUCBgIHAggCCQIfAgsCDAINAggCCAIIAggCCAIIAggCCAIIAggCCAIIAggCCAIIAggCCAIeAgMCcwIeAALqAgICKQIEAgUCBgIHAggCCQIcAgsCDAINAggCCAIIAggCCAIIAggCCAIIAggCCAIIAggCCAIIAggCCAIeAgMCMQIeAALqAgICKwIEAgUCBgIHAggCCQIfAgsCDAINAggCCAIIAggCCAIIAggCCAIIAggCCAIIAggCCAIIAggCCAIeAgMCRwIeAALqAgICHgIEAgUCBgIHAggCCQIKAgsCDAINAggCCAIIAnoAAAQACAIIAggCCAIIAggCCAIIAggCCAIIAggCCAIIAh4CAwJIAh4AAuoCAgI+AgQCBQIGAgcCCAIJAgoCCwIMAg0CCAIIAggCCAIIAggCCAIIAggCCAIIAggCCAIIAggCCAIIAh4CAwJgAh4AAuoCAgJCAgQCBQIGAgcCCAIJAhwCCwIMAg0CCAIIAggCCAIIAggCCAIIAggCCAIIAggCCAIIAggCCAIIAh4CAwJDAh4AAuoCAgIbAgQCBQIGAgcCCAIJAgoCCwIMAg0CCAIIAggCCAIIAggCCAIIAggCCAIIAggCCAIIAggCCAIIAh4CAwJjAh4AAuoCAgJAAgQCBQIGAgcCCAIJAhwCCwIMAg0CCAIIAggCCAIIAggCCAIIAggCCAIIAggCCAIIAggCCAIIAh4CAwJkAh4AAuoCAgIDAgQCBQIGAgcCCAIJAh8CCwIMAg0CCAIIAggCCAIIAggCCAIIAggCCAIIAggCCAIIAggCCAIIAh4CAwJJAh4AAuoCAgJVAgQCBQIGAgcCCAIJAh8CCwIMAg0CCAIIAggCCAIIAggCCAIIAggCCAIIAggCCAIIAggCCAIIAh4CAwJiAh4AAuoCAgJEAgQCBQIGAgcCCAIJAgoCCwIMAg0CCAIIAggCCAIIAggCCAIIAggCCAIIAggCCAIIAggCCAIIAh4CAwJFAh4AAuoCAgI2AgQCBQIGAgcCCAIJAgoCCwIMAg0CCAIIAggCCAIIAggCCAIIAggCCAIIAggCCAIIAggCCAIIAh4CAwI3Ah4AAuoCAgIlAgQCBQIGAgcCCAIJAh8CCwIMAg0CCAIIAggCCAIIAggCCAIIAggCCAIIAggCCAIIAggCCAIIAh4CAwImAh4AAuoCAgJXAgQCBQIGAgcCCAIJAh8CCwIMAg0CCAIIAggCCAIIAggCCAIIAggCCAIIAggCCAIIAggCCAIIAh4CAwJvAh4AAuoCAgI4AgQCBQIGAgcCCAIJAh8CCwIMAg0CCAIIAggCCAIIAggCCAIIAggCCAIIAggCCAIIAggCCAIIAh4CAwI5Ah4AAuoCAgItAgQCBQIGAgcCCAIJAhwCCwIMAg0CCAIIAggCCAIIAggCCAIIAggCCAIIAggCCAIIAggCCAIIAh4CAwJRAh4AAuoCAgJPAgQCBQIGAgcCCAIJAgoCCwIMAg0CCAIIAggCCAIIAggCCAIIAggCCAIIAggCCAIIAggCCAIIAh4CAwIoAh4AAuoCAgIDAgQCBQIGAgcCCAIJAhwCCwIMAg0CCAIIAggCCAIIAggCCAIIAggCCAIIAggCCAIIAggCCAIIAh4CAwJ+Ah4AAuoCAgJXAgQCBQIGAgcCCAIJAgoCC3oAAAQAAgwCDQIIAggCCAIIAggCCAIIAggCCAIIAggCCAIIAggCCAIIAggCHgIDAlgCHgAC6gICAicCBAIFAgYCBwIIAgkCHAILAgwCDQIIAggCCAIIAggCCAIIAggCCAIIAggCCAIIAggCCAIIAggCHgIDAlsCHgAC6gICAisCBAIFAgYCBwIIAgkCHAILAgwCDQIIAggCCAIIAggCCAIIAggCCAIIAggCCAIIAggCCAIIAggCHgIDAn0CHgAC6gICAlkCBAIFAgYCBwIIAgkCHwILAgwCDQIIAggCCAIIAggCCAIIAggCCAIIAggCCAIIAggCCAIIAggCHgIDAloCHgAC6gICAjQCBAIFAgYCBwIIAgkCHAILAgwCDQIIAggCCAIIAggCCAIIAggCCAIIAggCCAIIAggCCAIIAggCHgIDAk4CHgAC6gICAkICBAIFAgYCBwIIAgkCCgILAgwCDQIIAggCCAIIAggCCAIIAggCCAIIAggCCAIIAggCCAIIAggCHgIDAnQCHgAC6gICAjgCBAIFAgYCBwIIAgkCHAILAgwCDQIIAggCCAIIAggCCAIIAggCCAIIAggCCAIIAggCCAIIAggCHgIDAm4CHgAC6gICAiUCBAIFAgYCBwIIAgkCHAILAgwCDQIIAggCCAIIAggCCAIIAggCCAIIAggCCAIIAggCCAIIAggCHgIDAnYCHgAC6gICAkACBAIFAgYCBwIIAgkCHwILAgwCDQIIAggCCAIIAggCCAIIAggCCAIIAggCCAIIAggCCAIIAggCHgIDAksCHgAC6gICAjYCBAIFAgYCBwIIAgkCHwILAgwCDQIIAggCCAIIAggCCAIIAggCCAIIAggCCAIIAggCCAIIAggCHgIDAnoCHgAC6gICAkQCBAIFAgYCBwIIAgkCHwILAgwCDQIIAggCCAIIAggCCAIIAggCCAIIAggCCAIIAggCCAIIAggCHgIDAnwCHgAC6gICAjoCBAIFAgYCBwIIAgkCHAILAgwCDQIIAggCCAIIAggCCAIIAggCCAIIAggCCAIIAggCCAIIAggCHgIDAkwCHgAC6gICAi8CBAIFAgYCBwIIAgkCCgILAgwCDQIIAggCCAIIAggCCAIIAggCCAIIAggCCAIIAggCCAIIAggCHgIDAlQCHgAC6gICAlUCBAIFAgYCBwIIAgkCCgILAgwCDQIIAggCCAIIAggCCAIIAggCCAIIAggCCAIIAggCCAIIAggCHgIDAlYCHgAC6gICAjICBAIFAgYCBwIIAgkCCgILAgwCDQIIAggCCAIIAggCCAIIAggCCAIIAggCCAIIAggCCAIIAggCHgIDAmkCHgAC6gICAikCBAIFAnoAAAQABgIHAggCCQIKAgsCDAINAggCCAIIAggCCAIIAggCCAIIAggCCAIIAggCCAIIAggCCAIeAgMCZwIeAALqAgICJwIEAgUCBgIHAggCCQIfAgsCDAINAggCCAIIAggCCAIIAggCCAIIAggCCAIIAggCCAIIAggCCAIeAgMCPAIeAALqAgICTwIEAgUCBgIHAggCCQIfAgsCDAINAggCCAIIAggCCAIIAggCCAIIAggCCAIIAggCCAIIAggCCAIeAgMCawIeAALqAgICNAIEAgUCBgIHAggCCQIfAgsCDAINAggCCAIIAggCCAIIAggCCAIIAggCCAIIAggCCAIIAggCCAIeAgMCNQIeAALqAgICQgIEAgUCBgIHAggCCQIfAgsCDAINAggCCAIIAggCCAIIAggCCAIIAggCCAIIAggCCAIIAggCCAIeAgMCUgIeAALqAgICIwIEAgUCBgIHAggCCQIKAgsCDAINAggCCAIIAggCCAIIAggCCAIIAggCCAIIAggCCAIIAggCCAIeAgMCdQIeAALqAgICIQIEAgUCBgIHAggCCQIcAgsCDAINAggCCAIIAggCCAIIAggCCAIIAggCCAIIAggCCAIIAggCCAIeAgMCbQIeAALqAgICLQIEAgUCBgIHAggCCQIfAgsCDAINAggCCAIIAggCCAIIAggCCAIIAggCCAIIAggCCAIIAggCCAIeAgMCcAIeAALqAgICWQIEAgUCBgIHAggCCQIKAgsCDAINAggCCAIIAggCCAIIAggCCAIIAggCCAIIAggCCAIIAggCCAIeAgMCcgIeAALqAgICQAIEAgUCBgIHAggCCQIKAgsCDAINAggCCAIIAggCCAIIAggCCAIIAggCCAIIAggCCAIIAggCCAIeAgMCQQIeAALqAgICNgIEAgUCBgIHAggCCQIcAgsCDAINAggCCAIIAggCCAIIAggCCAIIAggCCAIIAggCCAIIAggCCAIeAgMCZgIeAALqAgICRAIEAgUCBgIHAggCCQIcAgsCDAINAggCCAIIAggCCAIIAggCCAIIAggCCAIIAggCCAIIAggCCAIeAgMCYQIeAALqAgICPgIEAgUCBgIHAggCCQIfAgsCDAINAggCCAIIAggCCAIIAggCCAIIAggCCAIIAggCCAIIAggCCAIeAgMCPwIeAALqAgICHgIEAgUCBgIHAggCCQIcAgsCDAINAggCCAIIAggCCAIIAggCCAIIAggCCAIIAggCCAIIAggCCAIeAgMCRgIeAALqAgICOgIEAgUCBgIHAggCCQIfAgsCDAINAggCCAIIAggCCAIIAggCCAIIAggCCAIIAggCCAIIAggCCAIeAgMCOwIeAHoAAAQAAusACTUzNTA5MjgwMAICAicCBAIFAgYCBwIIAgkCHAILApMCDQIIAggCCAIIAggCCAIIAggCCAIIAggCCAIIAggCCAIIAggCBQIDAqACHgAC6wICAjQCBAIFAgYCBwIIAgkCHAILApMCDQIIAggCCAIIAggCCAIIAggCCAIIAggCCAIIAggCCAIIAggCBQIDAs8CHgAC6wICAikCBAIFAgYCBwIIAgkCHAILApMCDQIIAggCCAIIAggCCAIIAggCCAIIAggCCAIIAggCCAIIAggCBQIDAr4CHgAC6wICAjYCBAIFAgYCBwIIAgkCHAILApMCDQIIAggCCAIIAggCCAIIAggCCAIIAggCCAIIAggCCAIIAggCBQIDApYCHgAC6wICAi8CBAIFAgYCBwIIAgkCHAILApMCDQIIAggCCAIIAggCCAIIAggCCAIIAggCCAIIAggCCAIIAggCBQIDAscCHgAC6wICAiUCBAIFAgYCBwIIAgkCHAILApMCDQIIAggCCAIIAggCCAIIAggCCAIIAggCCAIIAggCCAIIAggCBQIDAqoCHgAC6wICAl4CBAIFAgYCBwIIAgkCHAILApMCDQIIAggCCAIIAggCCAIIAggCCAIIAggCCAIIAggCCAIIAggCBQIDAtYCHgAC6wICAk8CBAIFAgYCBwIIAgkCHAILApMCDQIIAggCCAIIAggCCAIIAggCCAIIAggCCAIIAggCCAIIAggCBQIDAssCHgAC6wICAkACBAIFAgYCBwIIAgkCHAILApMCDQIIAggCCAIIAggCCAIIAggCCAIIAggCCAIIAggCCAIIAggCBQIDApkCHgAC6wICAlUCBAIFAgYCBwIIAgkCHAILApMCDQIIAggCCAIIAggCCAIIAggCCAIIAggCCAIIAggCCAIIAggCBQIDAqkCHgAC6wICAh4CBAIFAgYCBwIIAgkCHAILApMCDQIIAggCCAIIAggCCAIIAggCCAIIAggCCAIIAggCCAIIAggCBQIDArYCHgAC6wICAlkCBAIFAgYCBwIIAgkCHAILApMCDQIIAggCCAIIAggCCAIIAggCCAIIAggCCAIIAggCCAIIAggCBQIDAtUCHgAC6wICAj4CBAIFAgYCBwIIAgkCHAILApMCDQIIAggCCAIIAggCCAIIAggCCAIIAggCCAIIAggCCAIIAggCBQIDAr0CHgAC6wICAgMCBAIFAgYCBwIIAgkCHAILApMCDQIIAggCCAIIAggCCAIIAggCCAIIAggCCAIIAggCCAIIAggCBQIDAqECHgAC6wICAkoCBAIFAgYCBwIIAgkCHAILApMCDQIIAggCCAIIAggCCAIIAggCCAIIAnoAAAMVCAIIAggCCAIIAggCCAIFAgMCrgIeAALsAAk1Mzg2NzMxMzYCAgJPAgQCBQIGAgcCCAIJAh8CCwKTAg0CCAIIAggCCAIIAggCCAIIAggCCAIIAggCCAIIAggCCAIIAhMCAwKyAh4AAuwCAgJeAgQCBQIGAgcCCAIJAhwCCwKTAg0CCAIIAggCCAIIAggCCAIIAggCCAIIAggCCAIIAggCCAIIAhMCAwLWAh4AAuwCAgJXAgQCBQIGAgcCCAIJAh8CCwKTAg0CCAIIAggCCAIIAggCCAIIAggCCAIIAggCCAIIAggCCAIIAhMCAwLbAh4AAuwCAgIvAgQCBQIGAgcCCAIJApoCCwKTAg0CCAIIAggCCAIIAggCCAIIAggCCAIIAggCCAIIAggCCAIIAhMCAwLdAh4AAuwCAgIbAgQCBQIGAgcCCAIJApoCCwKTAg0CCAIIAggCCAIIAggCCAIIAggCCAIIAggCCAIIAggCCAIIAhMCAwKwAh4AAuwCAgJVAgQCBQIGAgcCCAIJAhwCCwKTAg0CCAIIAggCCAIIAggCCAIIAggCCAIIAggCCAIIAggCCAIIAhMCAwKpAh4AAuwCAgI2AgQCBQIGAgcCCAIJAhwCCwKTAg0CCAIIAggCCAIIAggCCAIIAggCCAIIAggCCAIIAggCCAIIAhMCAwKWAh4AAuwCAgI+AgQCBQIGAgcCCAIJAh8CCwKTAg0CCAIIAggCCAIIAggCCAIIAggCCAIIAggCCAIIAggCCAIIAhMCAwKmAh4AAuwCAgJVAgQCBQIGAgcCCAIJAh8CCwKTAg0CCAIIAggCCAIIAggCCAIIAggCCAIIAggCCAIIAggCCAIIAhMCAwKXAh4AAuwCAgKCAgQCBQIGAgcCCAIJApoCCwKTAg0CCAIIAggCCAIIAggCCAIIAggCCAIIAggCCAIIAggCCAIIAhMCAwKDAh4AAuwCAgKNAgQCBQIGAgcCCAIJAh8CCwKTAg0CCAIIAggCCAIIAggCCAIIAggCCAIIAggCCAIIAggCCAIIAhMCAwLtc3EAfgAAAAAAAnNxAH4ABP///////////////v////7/////dXEAfgAHAAAABDWm++V4eHoAAAQAAh4AAuwCAgIyAgQCBQIGAgcCCAIJAh8CCwKTAg0CCAIIAggCCAIIAggCCAIIAggCCAIIAggCCAIIAggCCAIIAhMCAwLEAh4AAuwCAgJZAgQCBQIGAgcCCAIJApoCCwKTAg0CCAIIAggCCAIIAggCCAIIAggCCAIIAggCCAIIAggCCAIIAhMCAwKeAh4AAuwCAgIjAgQCBQIGAgcCCAIJAh8CCwKTAg0CCAIIAggCCAIIAggCCAIIAggCCAIIAggCCAIIAggCCAIIAhMCAwLDAh4AAuwCAgI0AgQCBQIGAgcCCAIJAhwCCwKTAg0CCAIIAggCCAIIAggCCAIIAggCCAIIAggCCAIIAggCCAIIAhMCAwLPAh4AAuwCAgKIAgQCBQIGAgcCCAIJAh8CCwKTAg0CCAIIAggCCAIIAggCCAIIAggCCAIIAggCCAIIAggCCAIIAhMCAwKDAh4AAuwCAgJCAgQCBQIGAgcCCAIJApoCCwKTAg0CCAIIAggCCAIIAggCCAIIAggCCAIIAggCCAIIAggCCAIIAhMCAwKdAh4AAuwCAgIpAgQCBQIGAgcCCAIJApoCCwKTAg0CCAIIAggCCAIIAggCCAIIAggCCAIIAggCCAIIAggCCAIIAhMCAwLKAh4AAuwCAgJPAgQCBQIGAgcCCAIJAhwCCwKTAg0CCAIIAggCCAIIAggCCAIIAggCCAIIAggCCAIIAggCCAIIAhMCAwLLAh4AAuwCAgJeAgQCBQIGAgcCCAIJAh8CCwKTAg0CCAIIAggCCAIIAggCCAIIAggCCAIIAggCCAIIAggCCAIIAhMCAwKjAh4AAuwCAgInAgQCBQIGAgcCCAIJAhwCCwKTAg0CCAIIAggCCAIIAggCCAIIAggCCAIIAggCCAIIAggCCAIIAhMCAwKgAh4AAuwCAgI+AgQCBQIGAgcCCAIJAhwCCwKTAg0CCAIIAggCCAIIAggCCAIIAggCCAIIAggCCAIIAggCCAIIAhMCAwK9Ah4AAuwCAgKJAgQCBQIGAgcCCAIJApoCCwKTAg0CCAIIAggCCAIIAggCCAIIAggCCAIIAggCCAIIAggCCAIIAhMCAwIoAh4AAuwCAgIjAgQCBQIGAgcCCAIJAhwCCwKTAg0CCAIIAggCCAIIAggCCAIIAggCCAIIAggCCAIIAggCCAIIAhMCAwLUAh4AAuwCAgItAgQCBQIGAgcCCAIJAh8CCwKTAg0CCAIIAggCCAIIAggCCAIIAggCCAIIAggCCAIIAggCCAIIAhMCAwKxAh4AAuwCAgIrAgQCBQIGAgcCCAIJApoCCwKTAg0CCAIIAggCCAIIAggCCAIIAggCCAIIAggCCAIIAnfaCAIIAggCEwIDAtMCHgAC7AICAjoCBAIFAgYCBwIIAgkCHwILApMCDQIIAggCCAIIAggCCAIIAggCCAIIAggCCAIIAggCCAIIAggCEwIDArcCHgAC7AICAicCBAIFAgYCBwIIAgkCmgILApMCDQIIAggCCAIIAggCCAIIAggCCAIIAggCCAIIAggCCAIIAggCEwIDAigCHgAC7AICAo0CBAIFAgYCBwIIAgkCHAILApMCDQIIAggCCAIIAggCCAIIAggCCAIIAggCCAIIAggCCAIIAggCEwIDAu5zcQB+AAAAAAACc3EAfgAE///////////////+/////gAAAAF1cQB+AAcAAAAEAtQ47Hh4egAABAACHgAC7AICAjICBAIFAgYCBwIIAgkCHAILApMCDQIIAggCCAIIAggCCAIIAggCCAIIAggCCAIIAggCCAIIAggCEwIDAtkCHgAC7AICAogCBAIFAgYCBwIIAgkCmgILApMCDQIIAggCCAIIAggCCAIIAggCCAIIAggCCAIIAggCCAIIAggCEwIDAoMCHgAC7AICAoECBAIFAgYCBwIIAgkCHwILApMCDQIIAggCCAIIAggCCAIIAggCCAIIAggCCAIIAggCCAIIAggCEwIDAukCHgAC7AICAjgCBAIFAgYCBwIIAgkCHwILApMCDQIIAggCCAIIAggCCAIIAggCCAIIAggCCAIIAggCCAIIAggCEwIDAt8CHgAC7AICAjQCBAIFAgYCBwIIAgkCmgILApMCDQIIAggCCAIIAggCCAIIAggCCAIIAggCCAIIAggCCAIIAggCEwIDAroCHgAC7AICAiUCBAIFAgYCBwIIAgkCmgILApMCDQIIAggCCAIIAggCCAIIAggCCAIIAggCCAIIAggCCAIIAggCEwIDAigCHgAC7AICAgMCBAIFAgYCBwIIAgkCHwILApMCDQIIAggCCAIIAggCCAIIAggCCAIIAggCCAIIAggCCAIIAggCEwIDAtECHgAC7AICAoUCBAIFAgYCBwIIAgkCHAILApMCDQIIAggCCAIIAggCCAIIAggCCAIIAggCCAIIAggCCAIIAggCEwIDAu4CHgAC7AICAiECBAIFAgYCBwIIAgkCHAILApMCDQIIAggCCAIIAggCCAIIAggCCAIIAggCCAIIAggCCAIIAggCEwIDAqwCHgAC7AICAh4CBAIFAgYCBwIIAgkCmgILApMCDQIIAggCCAIIAggCCAIIAggCCAIIAggCCAIIAggCCAIIAggCEwIDAr8CHgAC7AICAkACBAIFAgYCBwIIAgkCHAILApMCDQIIAggCCAIIAggCCAIIAggCCAIIAggCCAIIAggCCAIIAggCEwIDApkCHgAC7AICAjYCBAIFAgYCBwIIAgkCHwILApMCDQIIAggCCAIIAggCCAIIAggCCAIIAggCCAIIAggCCAIIAggCEwIDAqUCHgAC7AICAi8CBAIFAgYCBwIIAgkCHAILApMCDQIIAggCCAIIAggCCAIIAggCCAIIAggCCAIIAggCCAIIAggCEwIDAscCHgAC7AICAoQCBAIFAgYCBwIIAgkCmgILApMCDQIIAggCCAIIAggCCAIIAggCCAIIAggCCAIIAggCCAIIAggCEwIDAigCHgAC7AICAkQCBAIFAgYCBwIIAgkCmgILApMCDQIIAggCCAIIAggCCAIIAggCCAIIAggCCAIIAggCegAABAAIAggCCAITAgMCzQIeAALsAgICIQIEAgUCBgIHAggCCQIfAgsCkwINAggCCAIIAggCCAIIAggCCAIIAggCCAIIAggCCAIIAggCCAITAgMCwQIeAALsAgICOAIEAgUCBgIHAggCCQIcAgsCkwINAggCCAIIAggCCAIIAggCCAIIAggCCAIIAggCCAIIAggCCAITAgMCpwIeAALsAgICjwIEAgUCBgIHAggCCQKaAgsCkwINAggCCAIIAggCCAIIAggCCAIIAggCCAIIAggCCAIIAggCCAITAgMCgwIeAALsAgIChQIEAgUCBgIHAggCCQIfAgsCkwINAggCCAIIAggCCAIIAggCCAIIAggCCAIIAggCCAIIAggCCAITAgMC7QIeAALsAgICAwIEAgUCBgIHAggCCQIcAgsCkwINAggCCAIIAggCCAIIAggCCAIIAggCCAIIAggCCAIIAggCCAITAgMCoQIeAALsAgICLwIEAgUCBgIHAggCCQIfAgsCkwINAggCCAIIAggCCAIIAggCCAIIAggCCAIIAggCCAIIAggCCAITAgMC2AIeAALsAgICSgIEAgUCBgIHAggCCQIcAgsCkwINAggCCAIIAggCCAIIAggCCAIIAggCCAIIAggCCAIIAggCCAITAgMCrgIeAALsAgICSgIEAgUCBgIHAggCCQIfAgsCkwINAggCCAIIAggCCAIIAggCCAIIAggCCAIIAggCCAIIAggCCAITAgMCmAIeAALsAgICRAIEAgUCBgIHAggCCQIcAgsCkwINAggCCAIIAggCCAIIAggCCAIIAggCCAIIAggCCAIIAggCCAITAgMClAIeAALsAgICggIEAgUCBgIHAggCCQIfAgsCkwINAggCCAIIAggCCAIIAggCCAIIAggCCAIIAggCCAIIAggCCAITAgMCgwIeAALsAgICGwIEAgUCBgIHAggCCQIfAgsCkwINAggCCAIIAggCCAIIAggCCAIIAggCCAIIAggCCAIIAggCCAITAgMCrwIeAALsAgICQgIEAgUCBgIHAggCCQIcAgsCkwINAggCCAIIAggCCAIIAggCCAIIAggCCAIIAggCCAIIAggCCAITAgMCzgIeAALsAgICVQIEAgUCBgIHAggCCQKaAgsCkwINAggCCAIIAggCCAIIAggCCAIIAggCCAIIAggCCAIIAggCCAITAgMC2gIeAALsAgICPgIEAgUCBgIHAggCCQKaAgsCkwINAggCCAIIAggCCAIIAggCCAIIAggCCAIIAggCCAIIAggCCAITAgMCrQIeAALsAgICTwIEAgUCBgIHAggCCQKaAgsCkwINAggCCAIIAggCCAIIAggCCAIIegAABAACCAIIAggCCAIIAggCCAIIAhMCAwIoAh4AAuwCAgKPAgQCBQIGAgcCCAIJAhwCCwKTAg0CCAIIAggCCAIIAggCCAIIAggCCAIIAggCCAIIAggCCAIIAhMCAwKDAh4AAuwCAgJXAgQCBQIGAgcCCAIJApoCCwKTAg0CCAIIAggCCAIIAggCCAIIAggCCAIIAggCCAIIAggCCAIIAhMCAwLcAh4AAuwCAgJZAgQCBQIGAgcCCAIJAhwCCwKTAg0CCAIIAggCCAIIAggCCAIIAggCCAIIAggCCAIIAggCCAIIAhMCAwLVAh4AAuwCAgIpAgQCBQIGAgcCCAIJAh8CCwKTAg0CCAIIAggCCAIIAggCCAIIAggCCAIIAggCCAIIAggCCAIIAhMCAwLFAh4AAuwCAgIjAgQCBQIGAgcCCAIJApoCCwKTAg0CCAIIAggCCAIIAggCCAIIAggCCAIIAggCCAIIAggCCAIIAhMCAwKzAh4AAuwCAgJZAgQCBQIGAgcCCAIJAh8CCwKTAg0CCAIIAggCCAIIAggCCAIIAggCCAIIAggCCAIIAggCCAIIAhMCAwKbAh4AAuwCAgItAgQCBQIGAgcCCAIJAhwCCwKTAg0CCAIIAggCCAIIAggCCAIIAggCCAIIAggCCAIIAggCCAIIAhMCAwKfAh4AAuwCAgKNAgQCBQIGAgcCCAIJApoCCwKTAg0CCAIIAggCCAIIAggCCAIIAggCCAIIAggCCAIIAggCCAIIAhMCAwIoAh4AAuwCAgKBAgQCBQIGAgcCCAIJAhwCCwKTAg0CCAIIAggCCAIIAggCCAIIAggCCAIIAggCCAIIAggCCAIIAhMCAwLoAh4AAuwCAgJAAgQCBQIGAgcCCAIJAh8CCwKTAg0CCAIIAggCCAIIAggCCAIIAggCCAIIAggCCAIIAggCCAIIAhMCAwLMAh4AAuwCAgKEAgQCBQIGAgcCCAIJAhwCCwKTAg0CCAIIAggCCAIIAggCCAIIAggCCAIIAggCCAIIAggCCAIIAhMCAwKVAh4AAuwCAgI6AgQCBQIGAgcCCAIJAhwCCwKTAg0CCAIIAggCCAIIAggCCAIIAggCCAIIAggCCAIIAggCCAIIAhMCAwLQAh4AAuwCAgJCAgQCBQIGAgcCCAIJAh8CCwKTAg0CCAIIAggCCAIIAggCCAIIAggCCAIIAggCCAIIAggCCAIIAhMCAwKcAh4AAuwCAgKCAgQCBQIGAgcCCAIJAhwCCwKTAg0CCAIIAggCCAIIAggCCAIIAggCCAIIAggCCAIIAggCCAIIAhMCAwKDAh4AAuwCAgIbAgQCBQIGAgcCCAIJAhwCCwKTAg0CCAIIAggCegAABAAIAggCCAIIAggCCAIIAggCCAIIAggCCAIIAggCEwIDArwCHgAC7AICAjICBAIFAgYCBwIIAgkCmgILApMCDQIIAggCCAIIAggCCAIIAggCCAIIAggCCAIIAggCCAIIAggCEwIDAskCHgAC7AICAl4CBAIFAgYCBwIIAgkCmgILApMCDQIIAggCCAIIAggCCAIIAggCCAIIAggCCAIIAggCCAIIAggCEwIDAigCHgAC7AICAjQCBAIFAgYCBwIIAgkCHwILApMCDQIIAggCCAIIAggCCAIIAggCCAIIAggCCAIIAggCCAIIAggCEwIDArUCHgAC7AICAicCBAIFAgYCBwIIAgkCHwILApMCDQIIAggCCAIIAggCCAIIAggCCAIIAggCCAIIAggCCAIIAggCEwIDArQCHgAC7AICAkACBAIFAgYCBwIIAgkCmgILApMCDQIIAggCCAIIAggCCAIIAggCCAIIAggCCAIIAggCCAIIAggCEwIDAsgCHgAC7AICAgMCBAIFAgYCBwIIAgkCmgILApMCDQIIAggCCAIIAggCCAIIAggCCAIIAggCCAIIAggCCAIIAggCEwIDAtcCHgAC7AICAikCBAIFAgYCBwIIAgkCHAILApMCDQIIAggCCAIIAggCCAIIAggCCAIIAggCCAIIAggCCAIIAggCEwIDAr4CHgAC7AICAisCBAIFAgYCBwIIAgkCHwILApMCDQIIAggCCAIIAggCCAIIAggCCAIIAggCCAIIAggCCAIIAggCEwIDAtICHgAC7AICAi0CBAIFAgYCBwIIAgkCmgILApMCDQIIAggCCAIIAggCCAIIAggCCAIIAggCCAIIAggCCAIIAggCEwIDAsACHgAC7AICAiUCBAIFAgYCBwIIAgkCHAILApMCDQIIAggCCAIIAggCCAIIAggCCAIIAggCCAIIAggCCAIIAggCEwIDAqoCHgAC7AICAoECBAIFAgYCBwIIAgkCmgILApMCDQIIAggCCAIIAggCCAIIAggCCAIIAggCCAIIAggCCAIIAggCEwIDAigCHgAC7AICAjoCBAIFAgYCBwIIAgkCmgILApMCDQIIAggCCAIIAggCCAIIAggCCAIIAggCCAIIAggCCAIIAggCEwIDArgCHgAC7AICAiUCBAIFAgYCBwIIAgkCHwILApMCDQIIAggCCAIIAggCCAIIAggCCAIIAggCCAIIAggCCAIIAggCEwIDArsCHgAC7AICAokCBAIFAgYCBwIIAgkCHwILApMCDQIIAggCCAIIAggCCAIIAggCCAIIAggCCAIIAggCCAIIAggCEwIDAuYCHgAC7AICAjgCBAIFAgYCBwIIAgkCmgILegAABAACkwINAggCCAIIAggCCAIIAggCCAIIAggCCAIIAggCCAIIAggCCAITAgMC3gIeAALsAgICHgIEAgUCBgIHAggCCQIcAgsCkwINAggCCAIIAggCCAIIAggCCAIIAggCCAIIAggCCAIIAggCCAITAgMCtgIeAALsAgICKwIEAgUCBgIHAggCCQIcAgsCkwINAggCCAIIAggCCAIIAggCCAIIAggCCAIIAggCCAIIAggCCAITAgMCogIeAALsAgICiQIEAgUCBgIHAggCCQIcAgsCkwINAggCCAIIAggCCAIIAggCCAIIAggCCAIIAggCCAIIAggCCAITAgMC5QIeAALsAgICVwIEAgUCBgIHAggCCQIcAgsCkwINAggCCAIIAggCCAIIAggCCAIIAggCCAIIAggCCAIIAggCCAITAgMCxgIeAALsAgICiAIEAgUCBgIHAggCCQIcAgsCkwINAggCCAIIAggCCAIIAggCCAIIAggCCAIIAggCCAIIAggCCAITAgMCgwIeAALsAgICSgIEAgUCBgIHAggCCQKaAgsCkwINAggCCAIIAggCCAIIAggCCAIIAggCCAIIAggCCAIIAggCCAITAgMCKAIeAALsAgICIQIEAgUCBgIHAggCCQKaAgsCkwINAggCCAIIAggCCAIIAggCCAIIAggCCAIIAggCCAIIAggCCAITAgMCwgIeAALsAgIChAIEAgUCBgIHAggCCQIfAgsCkwINAggCCAIIAggCCAIIAggCCAIIAggCCAIIAggCCAIIAggCCAITAgMCqwIeAALsAgICHgIEAgUCBgIHAggCCQIfAgsCkwINAggCCAIIAggCCAIIAggCCAIIAggCCAIIAggCCAIIAggCCAITAgMCuQIeAALsAgICNgIEAgUCBgIHAggCCQKaAgsCkwINAggCCAIIAggCCAIIAggCCAIIAggCCAIIAggCCAIIAggCCAITAgMCqAIeAALsAgICRAIEAgUCBgIHAggCCQIfAgsCkwINAggCCAIIAggCCAIIAggCCAIIAggCCAIIAggCCAIIAggCCAITAgMCpAIeAALsAgIChQIEAgUCBgIHAggCCQKaAgsCkwINAggCCAIIAggCCAIIAggCCAIIAggCCAIIAggCCAIIAggCCAITAgMCKAIeAALsAgICjwIEAgUCBgIHAggCCQIfAgsCkwINAggCCAIIAggCCAIIAggCCAIIAggCCAIIAggCCAIIAggCCAITAgMCgwIeAALvAAk1Mzg2Nzg5MzYCAgItAgQCBQIGAgcCCAIJAhwCCwIMAg0CCAIIAggCCAIIAggCCAIIAggCCAIIAggCCAIIAggCCAIIAhgCAwJRAh4AegAABAAC7wICAjYCBAIFAgYCBwIIAgkCHwILAgwCDQIIAggCCAIIAggCCAIIAggCCAIIAggCCAIIAggCCAIIAggCGAIDAnoCHgAC7wICAjoCBAIFAgYCBwIIAgkCHAILAgwCDQIIAggCCAIIAggCCAIIAggCCAIIAggCCAIIAggCCAIIAggCGAIDAkwCHgAC7wICAk8CBAIFAgYCBwIIAgkCCgILAgwCDQIIAggCCAIIAggCCAIIAggCCAIIAggCCAIIAggCCAIIAggCGAIDAigCHgAC7wICAkQCBAIFAgYCBwIIAgkCHwILAgwCDQIIAggCCAIIAggCCAIIAggCCAIIAggCCAIIAggCCAIIAggCGAIDAnwCHgAC7wICAkoCBAIFAgYCBwIIAgkCCgILAgwCDQIIAggCCAIIAggCCAIIAggCCAIIAggCCAIIAggCCAIIAggCGAIDAigCHgAC7wICAkACBAIFAgYCBwIIAgkCHwILAgwCDQIIAggCCAIIAggCCAIIAggCCAIIAggCCAIIAggCCAIIAggCGAIDAksCHgAC7wICAiUCBAIFAgYCBwIIAgkCHAILAgwCDQIIAggCCAIIAggCCAIIAggCCAIIAggCCAIIAggCCAIIAggCGAIDAnYCHgAC7wICAoQCBAIFAgYCBwIIAgkCHwILAgwCDQIIAggCCAIIAggCCAIIAggCCAIIAggCCAIIAggCCAIIAggCGAIDAo4CHgAC7wICAjQCBAIFAgYCBwIIAgkCHAILAgwCDQIIAggCCAIIAggCCAIIAggCCAIIAggCCAIIAggCCAIIAggCGAIDAk4CHgAC7wICAkICBAIFAgYCBwIIAgkCCgILAgwCDQIIAggCCAIIAggCCAIIAggCCAIIAggCCAIIAggCCAIIAggCGAIDAnQCHgAC7wICAkACBAIFAgYCBwIIAgkCHAILAgwCDQIIAggCCAIIAggCCAIIAggCCAIIAggCCAIIAggCCAIIAggCGAIDAmQCHgAC7wICAgMCBAIFAgYCBwIIAgkCHwILAgwCDQIIAggCCAIIAggCCAIIAggCCAIIAggCCAIIAggCCAIIAggCGAIDAkkCHgAC7wICAisCBAIFAgYCBwIIAgkCHwILAgwCDQIIAggCCAIIAggCCAIIAggCCAIIAggCCAIIAggCCAIIAggCGAIDAkcCHgAC7wICAiECBAIFAgYCBwIIAgkCHAILAgwCDQIIAggCCAIIAggCCAIIAggCCAIIAggCCAIIAggCCAIIAggCGAIDAm0CHgAC7wICAl4CBAIFAgYCBwIIAgkCCgILAgwCDQIIAggCCAIIAggCCAIIAggCCAIIAggCCAIIAggCCAIIegAABAACCAIYAgMCKAIeAALvAgICJwIEAgUCBgIHAggCCQIfAgsCDAINAggCCAIIAggCCAIIAggCCAIIAggCCAIIAggCCAIIAggCCAIYAgMCPAIeAALvAgICIwIEAgUCBgIHAggCCQIcAgsCDAINAggCCAIIAggCCAIIAggCCAIIAggCCAIIAggCCAIIAggCCAIYAgMCPQIeAALvAgICHgIEAgUCBgIHAggCCQIcAgsCDAINAggCCAIIAggCCAIIAggCCAIIAggCCAIIAggCCAIIAggCCAIYAgMCRgIeAALvAgICNAIEAgUCBgIHAggCCQIfAgsCDAINAggCCAIIAggCCAIIAggCCAIIAggCCAIIAggCCAIIAggCCAIYAgMCNQIeAALvAgICQgIEAgUCBgIHAggCCQIfAgsCDAINAggCCAIIAggCCAIIAggCCAIIAggCCAIIAggCCAIIAggCCAIYAgMCUgIeAALvAgICOgIEAgUCBgIHAggCCQIfAgsCDAINAggCCAIIAggCCAIIAggCCAIIAggCCAIIAggCCAIIAggCCAIYAgMCOwIeAALvAgICRAIEAgUCBgIHAggCCQIcAgsCDAINAggCCAIIAggCCAIIAggCCAIIAggCCAIIAggCCAIIAggCCAIYAgMCYQIeAALvAgIChAIEAgUCBgIHAggCCQIcAgsCDAINAggCCAIIAggCCAIIAggCCAIIAggCCAIIAggCCAIIAggCCAIYAgMCkQIeAALvAgICNgIEAgUCBgIHAggCCQIcAgsCDAINAggCCAIIAggCCAIIAggCCAIIAggCCAIIAggCCAIIAggCCAIYAgMCZgIeAALvAgICGwIEAgUCBgIHAggCCQIcAgsCDAINAggCCAIIAggCCAIIAggCCAIIAggCCAIIAggCCAIIAggCCAIYAgMCHQIeAALvAgICAwIEAgUCBgIHAggCCQIKAgsCDAINAggCCAIIAggCCAIIAggCCAIIAggCCAIIAggCCAIIAggCCAIYAgMCDgIeAALvAgICWQIEAgUCBgIHAggCCQIfAgsCDAINAggCCAIIAggCCAIIAggCCAIIAggCCAIIAggCCAIIAggCCAIYAgMCWgIeAALvAgICIwIEAgUCBgIHAggCCQIfAgsCDAINAggCCAIIAggCCAIIAggCCAIIAggCCAIIAggCCAIIAggCCAIYAgMCJAIeAALvAgICVQIEAgUCBgIHAggCCQIKAgsCDAINAggCCAIIAggCCAIIAggCCAIIAggCCAIIAggCCAIIAggCCAIYAgMCVgIeAALvAgICLwIEAgUCBgIHAggCCQIKAgsCDAINAggCCAIIAggCCAIIAggCCAIIAggCegAABAAIAggCCAIIAggCCAIIAhgCAwJUAh4AAu8CAgIlAgQCBQIGAgcCCAIJAgoCCwIMAg0CCAIIAggCCAIIAggCCAIIAggCCAIIAggCCAIIAggCCAIIAhgCAwIoAh4AAu8CAgJeAgQCBQIGAgcCCAIJAh8CCwIMAg0CCAIIAggCCAIIAggCCAIIAggCCAIIAggCCAIIAggCCAIIAhgCAwJfAh4AAu8CAgInAgQCBQIGAgcCCAIJAhwCCwIMAg0CCAIIAggCCAIIAggCCAIIAggCCAIIAggCCAIIAggCCAIIAhgCAwJbAh4AAu8CAgI4AgQCBQIGAgcCCAIJAgoCCwIMAg0CCAIIAggCCAIIAggCCAIIAggCCAIIAggCCAIIAggCCAIIAhgCAwJdAh4AAu8CAgJXAgQCBQIGAgcCCAIJAgoCCwIMAg0CCAIIAggCCAIIAggCCAIIAggCCAIIAggCCAIIAggCCAIIAhgCAwJYAh4AAu8CAgI+AgQCBQIGAgcCCAIJAhwCCwIMAg0CCAIIAggCCAIIAggCCAIIAggCCAIIAggCCAIIAggCCAIIAhgCAwJcAh4AAu8CAgI0AgQCBQIGAgcCCAIJAgoCCwIMAg0CCAIIAggCCAIIAggCCAIIAggCCAIIAggCCAIIAggCCAIIAhgCAwJ4Ah4AAu8CAgJPAgQCBQIGAgcCCAIJAhwCCwIMAg0CCAIIAggCCAIIAggCCAIIAggCCAIIAggCCAIIAggCCAIIAhgCAwJQAh4AAu8CAgJXAgQCBQIGAgcCCAIJAhwCCwIMAg0CCAIIAggCCAIIAggCCAIIAggCCAIIAggCCAIIAggCCAIIAhgCAwJ7Ah4AAu8CAgIyAgQCBQIGAgcCCAIJAh8CCwIMAg0CCAIIAggCCAIIAggCCAIIAggCCAIIAggCCAIIAggCCAIIAhgCAwJTAh4AAu8CAgItAgQCBQIGAgcCCAIJAgoCCwIMAg0CCAIIAggCCAIIAggCCAIIAggCCAIIAggCCAIIAggCCAIIAhgCAwIuAh4AAu8CAgIbAgQCBQIGAgcCCAIJAh8CCwIMAg0CCAIIAggCCAIIAggCCAIIAggCCAIIAggCCAIIAggCCAIIAhgCAwJxAh4AAu8CAgIpAgQCBQIGAgcCCAIJAh8CCwIMAg0CCAIIAggCCAIIAggCCAIIAggCCAIIAggCCAIIAggCCAIIAhgCAwIqAh4AAu8CAgInAgQCBQIGAgcCCAIJAgoCCwIMAg0CCAIIAggCCAIIAggCCAIIAggCCAIIAggCCAIIAggCCAIIAhgCAwIoAh4AAu8CAgIrAgQCBQIGAgcCCAIJAgoCCwIMAg0CCAIIAggCCAIIegAABAACCAIIAggCCAIIAggCCAIIAggCCAIIAggCGAIDAiwCHgAC7wICAi8CBAIFAgYCBwIIAgkCHAILAgwCDQIIAggCCAIIAggCCAIIAggCCAIIAggCCAIIAggCCAIIAggCGAIDAjACHgAC7wICAlUCBAIFAgYCBwIIAgkCHAILAgwCDQIIAggCCAIIAggCCAIIAggCCAIIAggCCAIIAggCCAIIAggCGAIDAncCHgAC7wICAiECBAIFAgYCBwIIAgkCCgILAgwCDQIIAggCCAIIAggCCAIIAggCCAIIAggCCAIIAggCCAIIAggCGAIDAk0CHgAC7wICAkoCBAIFAgYCBwIIAgkCHAILAgwCDQIIAggCCAIIAggCCAIIAggCCAIIAggCCAIIAggCCAIIAggCGAIDAmwCHgAC7wICAh4CBAIFAgYCBwIIAgkCCgILAgwCDQIIAggCCAIIAggCCAIIAggCCAIIAggCCAIIAggCCAIIAggCGAIDAkgCHgAC7wICAlcCBAIFAgYCBwIIAgkCHwILAgwCDQIIAggCCAIIAggCCAIIAggCCAIIAggCCAIIAggCCAIIAggCGAIDAm8CHgAC7wICAj4CBAIFAgYCBwIIAgkCHwILAgwCDQIIAggCCAIIAggCCAIIAggCCAIIAggCCAIIAggCCAIIAggCGAIDAj8CHgAC7wICAk8CBAIFAgYCBwIIAgkCHwILAgwCDQIIAggCCAIIAggCCAIIAggCCAIIAggCCAIIAggCCAIIAggCGAIDAmsCHgAC7wICAkICBAIFAgYCBwIIAgkCHAILAgwCDQIIAggCCAIIAggCCAIIAggCCAIIAggCCAIIAggCCAIIAggCGAIDAkMCHgAC7wICAikCBAIFAgYCBwIIAgkCCgILAgwCDQIIAggCCAIIAggCCAIIAggCCAIIAggCCAIIAggCCAIIAggCGAIDAmcCHgAC7wICAkACBAIFAgYCBwIIAgkCCgILAgwCDQIIAggCCAIIAggCCAIIAggCCAIIAggCCAIIAggCCAIIAggCGAIDAkECHgAC7wICAl4CBAIFAgYCBwIIAgkCHAILAgwCDQIIAggCCAIIAggCCAIIAggCCAIIAggCCAIIAggCCAIIAggCGAIDAmgCHgAC7wICAlkCBAIFAgYCBwIIAgkCHAILAgwCDQIIAggCCAIIAggCCAIIAggCCAIIAggCCAIIAggCCAIIAggCGAIDAmoCHgAC7wICAjICBAIFAgYCBwIIAgkCCgILAgwCDQIIAggCCAIIAggCCAIIAggCCAIIAggCCAIIAggCCAIIAggCGAIDAmkCHgAC7wICAkQCBAIFAgYCBwIIAgkCCgILAgwCegAABAANAggCCAIIAggCCAIIAggCCAIIAggCCAIIAggCCAIIAggCCAIYAgMCRQIeAALvAgICMgIEAgUCBgIHAggCCQIcAgsCDAINAggCCAIIAggCCAIIAggCCAIIAggCCAIIAggCCAIIAggCCAIYAgMCMwIeAALvAgIChAIEAgUCBgIHAggCCQIKAgsCDAINAggCCAIIAggCCAIIAggCCAIIAggCCAIIAggCCAIIAggCCAIYAgMCKAIeAALvAgICNgIEAgUCBgIHAggCCQIKAgsCDAINAggCCAIIAggCCAIIAggCCAIIAggCCAIIAggCCAIIAggCCAIYAgMCNwIeAALvAgICJQIEAgUCBgIHAggCCQIfAgsCDAINAggCCAIIAggCCAIIAggCCAIIAggCCAIIAggCCAIIAggCCAIYAgMCJgIeAALvAgICOAIEAgUCBgIHAggCCQIfAgsCDAINAggCCAIIAggCCAIIAggCCAIIAggCCAIIAggCCAIIAggCCAIYAgMCOQIeAALvAgICLQIEAgUCBgIHAggCCQIfAgsCDAINAggCCAIIAggCCAIIAggCCAIIAggCCAIIAggCCAIIAggCCAIYAgMCcAIeAALvAgICWQIEAgUCBgIHAggCCQIKAgsCDAINAggCCAIIAggCCAIIAggCCAIIAggCCAIIAggCCAIIAggCCAIYAgMCcgIeAALvAgICLwIEAgUCBgIHAggCCQIfAgsCDAINAggCCAIIAggCCAIIAggCCAIIAggCCAIIAggCCAIIAggCCAIYAgMCcwIeAALvAgICVQIEAgUCBgIHAggCCQIfAgsCDAINAggCCAIIAggCCAIIAggCCAIIAggCCAIIAggCCAIIAggCCAIYAgMCYgIeAALvAgICPgIEAgUCBgIHAggCCQIKAgsCDAINAggCCAIIAggCCAIIAggCCAIIAggCCAIIAggCCAIIAggCCAIYAgMCYAIeAALvAgICIwIEAgUCBgIHAggCCQIKAgsCDAINAggCCAIIAggCCAIIAggCCAIIAggCCAIIAggCCAIIAggCCAIYAgMCdQIeAALvAgICSgIEAgUCBgIHAggCCQIfAgsCDAINAggCCAIIAggCCAIIAggCCAIIAggCCAIIAggCCAIIAggCCAIYAgMCZQIeAALvAgICGwIEAgUCBgIHAggCCQIKAgsCDAINAggCCAIIAggCCAIIAggCCAIIAggCCAIIAggCCAIIAggCCAIYAgMCYwIeAALvAgICKQIEAgUCBgIHAggCCQIcAgsCDAINAggCCAIIAggCCAIIAggCCAIIAggCCAIIAggCCAIIAggCCAIYAgMCMQIeAALvAgICIQIEAgUCBgIHegAABAACCAIJAh8CCwIMAg0CCAIIAggCCAIIAggCCAIIAggCCAIIAggCCAIIAggCCAIIAhgCAwIiAh4AAu8CAgIeAgQCBQIGAgcCCAIJAh8CCwIMAg0CCAIIAggCCAIIAggCCAIIAggCCAIIAggCCAIIAggCCAIIAhgCAwIgAh4AAu8CAgI4AgQCBQIGAgcCCAIJAhwCCwIMAg0CCAIIAggCCAIIAggCCAIIAggCCAIIAggCCAIIAggCCAIIAhgCAwJuAh4AAu8CAgIrAgQCBQIGAgcCCAIJAhwCCwIMAg0CCAIIAggCCAIIAggCCAIIAggCCAIIAggCCAIIAggCCAIIAhgCAwJ9Ah4AAu8CAgIDAgQCBQIGAgcCCAIJAhwCCwIMAg0CCAIIAggCCAIIAggCCAIIAggCCAIIAggCCAIIAggCCAIIAhgCAwJ+Ah4AAu8CAgI6AgQCBQIGAgcCCAIJAgoCCwIMAg0CCAIIAggCCAIIAggCCAIIAggCCAIIAggCCAIIAggCCAIIAhgCAwJ5Ah4AAvAACTUzNTA5MTY0MAICAicCBAIFAgYCBwIIAgkCHAILAgwCDQIIAggCCAIIAggCCAIIAggCCAIIAggCCAIIAggCCAIIAggCBAIDAlsCHgAC8AICAj4CBAIFAgYCBwIIAgkCHAILAgwCDQIIAggCCAIIAggCCAIIAggCCAIIAggCCAIIAggCCAIIAggCBAIDAlwCHgAC8AICAl4CBAIFAgYCBwIIAgkCHAILAgwCDQIIAggCCAIIAggCCAIIAggCCAIIAggCCAIIAggCCAIIAggCBAIDAmgCHgAC8AICAk8CBAIFAgYCBwIIAgkCHAILAgwCDQIIAggCCAIIAggCCAIIAggCCAIIAggCCAIIAggCCAIIAggCBAIDAlACHgAC8AICAh4CBAIFAgYCBwIIAgkCHAILAgwCDQIIAggCCAIIAggCCAIIAggCCAIIAggCCAIIAggCCAIIAggCBAIDAkYCHgAC8AICAlkCBAIFAgYCBwIIAgkCHAILAgwCDQIIAggCCAIIAggCCAIIAggCCAIIAggCCAIIAggCCAIIAggCBAIDAmoCHgAC8AICAgMCBAIFAgYCBwIIAgkCHAILAgwCDQIIAggCCAIIAggCCAIIAggCCAIIAggCCAIIAggCCAIIAggCBAIDAn4CHgAC8AICAjQCBAIFAgYCBwIIAgkCHAILAgwCDQIIAggCCAIIAggCCAIIAggCCAIIAggCCAIIAggCCAIIAggCBAIDAk4CHgAC8AICAkoCBAIFAgYCBwIIAgkCHAILAgwCDQIIAggCCAIIAggCCAIIAggCCAIIAggCCAIIAggCCAIIAggCegAABAAEAgMCbAIeAALwAgICVQIEAgUCBgIHAggCCQIcAgsCDAINAggCCAIIAggCCAIIAggCCAIIAggCCAIIAggCCAIIAggCCAIEAgMCdwIeAALwAgICJQIEAgUCBgIHAggCCQIcAgsCDAINAggCCAIIAggCCAIIAggCCAIIAggCCAIIAggCCAIIAggCCAIEAgMCdgIeAALwAgICLwIEAgUCBgIHAggCCQIcAgsCDAINAggCCAIIAggCCAIIAggCCAIIAggCCAIIAggCCAIIAggCCAIEAgMCMAIeAALwAgICNgIEAgUCBgIHAggCCQIcAgsCDAINAggCCAIIAggCCAIIAggCCAIIAggCCAIIAggCCAIIAggCCAIEAgMCZgIeAALwAgICQAIEAgUCBgIHAggCCQIcAgsCDAINAggCCAIIAggCCAIIAggCCAIIAggCCAIIAggCCAIIAggCCAIEAgMCZAIeAALwAgICKQIEAgUCBgIHAggCCQIcAgsCDAINAggCCAIIAggCCAIIAggCCAIIAggCCAIIAggCCAIIAggCCAIEAgMCMQIeAALxAAk1Mzg4NTkyMzICAgIhAgQCBQIGAgcCCAIJAh8CCwKTAg0CCAIIAggCCAIIAggCCAIIAggCCAIIAggCCAIIAggCCAIIAh8CAwLBAh4AAvECAgI6AgQCBQIGAgcCCAIJApoCCwKTAg0CCAIIAggCCAIIAggCCAIIAggCCAIIAggCCAIIAggCCAIIAh8CAwK4Ah4AAvECAgI4AgQCBQIGAgcCCAIJAh8CCwKTAg0CCAIIAggCCAIIAggCCAIIAggCCAIIAggCCAIIAggCCAIIAh8CAwLfAh4AAvECAgI4AgQCBQIGAgcCCAIJApoCCwKTAg0CCAIIAggCCAIIAggCCAIIAggCCAIIAggCCAIIAggCCAIIAh8CAwLeAh4AAvECAgIjAgQCBQIGAgcCCAIJAh8CCwKTAg0CCAIIAggCCAIIAggCCAIIAggCCAIIAggCCAIIAggCCAIIAh8CAwLDAh4AAvECAgIeAgQCBQIGAgcCCAIJApoCCwKTAg0CCAIIAggCCAIIAggCCAIIAggCCAIIAggCCAIIAggCCAIIAh8CAwK/Ah4AAvECAgInAgQCBQIGAgcCCAIJApoCCwKTAg0CCAIIAggCCAIIAggCCAIIAggCCAIIAggCCAIIAggCCAIIAh8CAwIoAh4AAvECAgI+AgQCBQIGAgcCCAIJAhwCCwKTAg0CCAIIAggCCAIIAggCCAIIAggCCAIIAggCCAIIAggCCAIIAh8CAwK9Ah4AAvECAgIeAgQCBQIGAgcCCAIJAh8CCwKTAg0CCAIIAggCCAIIAggCegAABAAIAggCCAIIAggCCAIIAggCCAIIAggCHwIDArkCHgAC8QICAhsCBAIFAgYCBwIIAgkCHAILApMCDQIIAggCCAIIAggCCAIIAggCCAIIAggCCAIIAggCCAIIAggCHwIDArwCHgAC8QICAjICBAIFAgYCBwIIAgkCHwILApMCDQIIAggCCAIIAggCCAIIAggCCAIIAggCCAIIAggCCAIIAggCHwIDAsQCHgAC8QICAikCBAIFAgYCBwIIAgkCHwILApMCDQIIAggCCAIIAggCCAIIAggCCAIIAggCCAIIAggCCAIIAggCHwIDAsUCHgAC8QICAiMCBAIFAgYCBwIIAgkCHAILApMCDQIIAggCCAIIAggCCAIIAggCCAIIAggCCAIIAggCCAIIAggCHwIDAtQCHgAC8QICAgMCBAIFAgYCBwIIAgkCmgILApMCDQIIAggCCAIIAggCCAIIAggCCAIIAggCCAIIAggCCAIIAggCHwIDAtcCHgAC8QICAi8CBAIFAgYCBwIIAgkCHAILApMCDQIIAggCCAIIAggCCAIIAggCCAIIAggCCAIIAggCCAIIAggCHwIDAscCHgAC8QICAi0CBAIFAgYCBwIIAgkCHwILApMCDQIIAggCCAIIAggCCAIIAggCCAIIAggCCAIIAggCCAIIAggCHwIDArECHgAC8QICAisCBAIFAgYCBwIIAgkCmgILApMCDQIIAggCCAIIAggCCAIIAggCCAIIAggCCAIIAggCCAIIAggCHwIDAtMCHgAC8QICAi0CBAIFAgYCBwIIAgkCmgILApMCDQIIAggCCAIIAggCCAIIAggCCAIIAggCCAIIAggCCAIIAggCHwIDAsACHgAC8QICAk8CBAIFAgYCBwIIAgkCHAILApMCDQIIAggCCAIIAggCCAIIAggCCAIIAggCCAIIAggCCAIIAggCHwIDAssCHgAC8QICAkACBAIFAgYCBwIIAgkCmgILApMCDQIIAggCCAIIAggCCAIIAggCCAIIAggCCAIIAggCCAIIAggCHwIDAsgCHgAC8QICAjICBAIFAgYCBwIIAgkCmgILApMCDQIIAggCCAIIAggCCAIIAggCCAIIAggCCAIIAggCCAIIAggCHwIDAskCHgAC8QICAikCBAIFAgYCBwIIAgkCmgILApMCDQIIAggCCAIIAggCCAIIAggCCAIIAggCCAIIAggCCAIIAggCHwIDAsoCHgAC8QICAjgCBAIFAgYCBwIIAgkCHAILApMCDQIIAggCCAIIAggCCAIIAggCCAIIAggCCAIIAggCCAIIAggCHwIDAqcCHgAC8QICAlcCBAIFAgYCBwIIAgkCHAILApMCDQIIegAABAACCAIIAggCCAIIAggCCAIIAggCCAIIAggCCAIIAggCCAIfAgMCxgIeAALxAgICRAIEAgUCBgIHAggCCQKaAgsCkwINAggCCAIIAggCCAIIAggCCAIIAggCCAIIAggCCAIIAggCCAIfAgMCzQIeAALxAgICNgIEAgUCBgIHAggCCQKaAgsCkwINAggCCAIIAggCCAIIAggCCAIIAggCCAIIAggCCAIIAggCCAIfAgMCqAIeAALxAgICKwIEAgUCBgIHAggCCQIfAgsCkwINAggCCAIIAggCCAIIAggCCAIIAggCCAIIAggCCAIIAggCCAIfAgMC0gIeAALxAgICAwIEAgUCBgIHAggCCQIfAgsCkwINAggCCAIIAggCCAIIAggCCAIIAggCCAIIAggCCAIIAggCCAIfAgMC0QIeAALxAgICQgIEAgUCBgIHAggCCQIcAgsCkwINAggCCAIIAggCCAIIAggCCAIIAggCCAIIAggCCAIIAggCCAIfAgMCzgIeAALxAgICWQIEAgUCBgIHAggCCQIcAgsCkwINAggCCAIIAggCCAIIAggCCAIIAggCCAIIAggCCAIIAggCCAIfAgMC1QIeAALxAgICVwIEAgUCBgIHAggCCQIfAgsCkwINAggCCAIIAggCCAIIAggCCAIIAggCCAIIAggCCAIIAggCCAIfAgMC2wIeAALxAgICVwIEAgUCBgIHAggCCQKaAgsCkwINAggCCAIIAggCCAIIAggCCAIIAggCCAIIAggCCAIIAggCCAIfAgMC3AIeAALxAgICIQIEAgUCBgIHAggCCQKaAgsCkwINAggCCAIIAggCCAIIAggCCAIIAggCCAIIAggCCAIIAggCCAIfAgMCwgIeAALxAgICQAIEAgUCBgIHAggCCQIcAgsCkwINAggCCAIIAggCCAIIAggCCAIIAggCCAIIAggCCAIIAggCCAIfAgMCmQIeAALxAgICKQIEAgUCBgIHAggCCQIcAgsCkwINAggCCAIIAggCCAIIAggCCAIIAggCCAIIAggCCAIIAggCCAIfAgMCvgIeAALxAgICLwIEAgUCBgIHAggCCQIfAgsCkwINAggCCAIIAggCCAIIAggCCAIIAggCCAIIAggCCAIIAggCCAIfAgMC2AIeAALxAgICVQIEAgUCBgIHAggCCQIfAgsCkwINAggCCAIIAggCCAIIAggCCAIIAggCCAIIAggCCAIIAggCCAIfAgMClwIeAALxAgICLwIEAgUCBgIHAggCCQKaAgsCkwINAggCCAIIAggCCAIIAggCCAIIAggCCAIIAggCCAIIAggCCAIfAgMC3QIeAALxAgICJQIEAgUCBgIHAggCegAABAAJApoCCwKTAg0CCAIIAggCCAIIAggCCAIIAggCCAIIAggCCAIIAggCCAIIAh8CAwIoAh4AAvECAgIlAgQCBQIGAgcCCAIJAh8CCwKTAg0CCAIIAggCCAIIAggCCAIIAggCCAIIAggCCAIIAggCCAIIAh8CAwK7Ah4AAvECAgJVAgQCBQIGAgcCCAIJApoCCwKTAg0CCAIIAggCCAIIAggCCAIIAggCCAIIAggCCAIIAggCCAIIAh8CAwLaAh4AAvECAgIyAgQCBQIGAgcCCAIJAhwCCwKTAg0CCAIIAggCCAIIAggCCAIIAggCCAIIAggCCAIIAggCCAIIAh8CAwLZAh4AAvECAgI2AgQCBQIGAgcCCAIJAhwCCwKTAg0CCAIIAggCCAIIAggCCAIIAggCCAIIAggCCAIIAggCCAIIAh8CAwKWAh4AAvECAgJCAgQCBQIGAgcCCAIJApoCCwKTAg0CCAIIAggCCAIIAggCCAIIAggCCAIIAggCCAIIAggCCAIIAh8CAwKdAh4AAvECAgJPAgQCBQIGAgcCCAIJApoCCwKTAg0CCAIIAggCCAIIAggCCAIIAggCCAIIAggCCAIIAggCCAIIAh8CAwIoAh4AAvECAgJCAgQCBQIGAgcCCAIJAh8CCwKTAg0CCAIIAggCCAIIAggCCAIIAggCCAIIAggCCAIIAggCCAIIAh8CAwKcAh4AAvECAgJZAgQCBQIGAgcCCAIJAh8CCwKTAg0CCAIIAggCCAIIAggCCAIIAggCCAIIAggCCAIIAggCCAIIAh8CAwKbAh4AAvECAgIrAgQCBQIGAgcCCAIJAhwCCwKTAg0CCAIIAggCCAIIAggCCAIIAggCCAIIAggCCAIIAggCCAIIAh8CAwKiAh4AAvECAgIDAgQCBQIGAgcCCAIJAhwCCwKTAg0CCAIIAggCCAIIAggCCAIIAggCCAIIAggCCAIIAggCCAIIAh8CAwKhAh4AAvECAgJEAgQCBQIGAgcCCAIJAh8CCwKTAg0CCAIIAggCCAIIAggCCAIIAggCCAIIAggCCAIIAggCCAIIAh8CAwKkAh4AAvECAgI2AgQCBQIGAgcCCAIJAh8CCwKTAg0CCAIIAggCCAIIAggCCAIIAggCCAIIAggCCAIIAggCCAIIAh8CAwKlAh4AAvECAgI0AgQCBQIGAgcCCAIJAhwCCwKTAg0CCAIIAggCCAIIAggCCAIIAggCCAIIAggCCAIIAggCCAIIAh8CAwLPAh4AAvECAgI6AgQCBQIGAgcCCAIJAhwCCwKTAg0CCAIIAggCCAIIAggCCAIIAggCCAIIAggCCAIIAggCCAIIAh8CAwLQAh4AAvECAgJAegAABAACBAIFAgYCBwIIAgkCHwILApMCDQIIAggCCAIIAggCCAIIAggCCAIIAggCCAIIAggCCAIIAggCHwIDAswCHgAC8QICAiUCBAIFAgYCBwIIAgkCHAILApMCDQIIAggCCAIIAggCCAIIAggCCAIIAggCCAIIAggCCAIIAggCHwIDAqoCHgAC8QICAhsCBAIFAgYCBwIIAgkCHwILApMCDQIIAggCCAIIAggCCAIIAggCCAIIAggCCAIIAggCCAIIAggCHwIDAq8CHgAC8QICAlUCBAIFAgYCBwIIAgkCHAILApMCDQIIAggCCAIIAggCCAIIAggCCAIIAggCCAIIAggCCAIIAggCHwIDAqkCHgAC8QICAhsCBAIFAgYCBwIIAgkCmgILApMCDQIIAggCCAIIAggCCAIIAggCCAIIAggCCAIIAggCCAIIAggCHwIDArACHgAC8QICAj4CBAIFAgYCBwIIAgkCmgILApMCDQIIAggCCAIIAggCCAIIAggCCAIIAggCCAIIAggCCAIIAggCHwIDAq0CHgAC8QICAh4CBAIFAgYCBwIIAgkCHAILApMCDQIIAggCCAIIAggCCAIIAggCCAIIAggCCAIIAggCCAIIAggCHwIDArYCHgAC8QICAi0CBAIFAgYCBwIIAgkCHAILApMCDQIIAggCCAIIAggCCAIIAggCCAIIAggCCAIIAggCCAIIAggCHwIDAp8CHgAC8QICAicCBAIFAgYCBwIIAgkCHAILApMCDQIIAggCCAIIAggCCAIIAggCCAIIAggCCAIIAggCCAIIAggCHwIDAqACHgAC8QICAlkCBAIFAgYCBwIIAgkCmgILApMCDQIIAggCCAIIAggCCAIIAggCCAIIAggCCAIIAggCCAIIAggCHwIDAp4CHgAC8QICAicCBAIFAgYCBwIIAgkCHwILApMCDQIIAggCCAIIAggCCAIIAggCCAIIAggCCAIIAggCCAIIAggCHwIDArQCHgAC8QICAj4CBAIFAgYCBwIIAgkCHwILApMCDQIIAggCCAIIAggCCAIIAggCCAIIAggCCAIIAggCCAIIAggCHwIDAqYCHgAC8QICAiECBAIFAgYCBwIIAgkCHAILApMCDQIIAggCCAIIAggCCAIIAggCCAIIAggCCAIIAggCCAIIAggCHwIDAqwCHgAC8QICAk8CBAIFAgYCBwIIAgkCHwILApMCDQIIAggCCAIIAggCCAIIAggCCAIIAggCCAIIAggCCAIIAggCHwIDArICHgAC8QICAjoCBAIFAgYCBwIIAgkCHwILApMCDQIIAggCCAIIAggCCAIIAggCCAIIAggCCAIIAggCCAIIAggCHwIDegAAAW4CtwIeAALxAgICIwIEAgUCBgIHAggCCQKaAgsCkwINAggCCAIIAggCCAIIAggCCAIIAggCCAIIAggCCAIIAggCCAIfAgMCswIeAALxAgICNAIEAgUCBgIHAggCCQIfAgsCkwINAggCCAIIAggCCAIIAggCCAIIAggCCAIIAggCCAIIAggCCAIfAgMCtQIeAALxAgICNAIEAgUCBgIHAggCCQKaAgsCkwINAggCCAIIAggCCAIIAggCCAIIAggCCAIIAggCCAIIAggCCAIfAgMCugIeAALxAgICRAIEAgUCBgIHAggCCQIcAgsCkwINAggCCAIIAggCCAIIAggCCAIIAggCCAIIAggCCAIIAggCCAIfAgMClAIeAALyAAk1Mzg4NjczNTICAgLzAAYyMDEzMTICBAIFAgYCBwIIAgkCCgILAgwCDQIIAggCCAIIAggCCAIIAggCCAIIAggCCAIIAggCCAIIAggCJgIDAvRzcQB+AAAAAAACc3EAfgAE///////////////+/////v////91cQB+AAcAAAADFOXkeHh6AAAEAAIeAAL1AAk1MzUwODkzMjACAgIlAgQCBQIGAgcCCAIJAh8CCwIMAg0CCAIIAggCCAIIAggCCAIIAggCCAIIAggCCAIIAggCCAIIAgICAwImAh4AAvUCAgJAAgQCBQIGAgcCCAIJAh8CCwIMAg0CCAIIAggCCAIIAggCCAIIAggCCAIIAggCCAIIAggCCAIIAgICAwJLAh4AAvUCAgI+AgQCBQIGAgcCCAIJAh8CCwIMAg0CCAIIAggCCAIIAggCCAIIAggCCAIIAggCCAIIAggCCAIIAgICAwI/Ah4AAvUCAgJVAgQCBQIGAgcCCAIJAh8CCwIMAg0CCAIIAggCCAIIAggCCAIIAggCCAIIAggCCAIIAggCCAIIAgICAwJiAh4AAvUCAgJKAgQCBQIGAgcCCAIJAh8CCwIMAg0CCAIIAggCCAIIAggCCAIIAggCCAIIAggCCAIIAggCCAIIAgICAwJlAh4AAvUCAgI2AgQCBQIGAgcCCAIJAh8CCwIMAg0CCAIIAggCCAIIAggCCAIIAggCCAIIAggCCAIIAggCCAIIAgICAwJ6Ah4AAvUCAgI0AgQCBQIGAgcCCAIJAh8CCwIMAg0CCAIIAggCCAIIAggCCAIIAggCCAIIAggCCAIIAggCCAIIAgICAwI1Ah4AAvUCAgInAgQCBQIGAgcCCAIJAh8CCwIMAg0CCAIIAggCCAIIAggCCAIIAggCCAIIAggCCAIIAggCCAIIAgICAwI8Ah4AAvUCAgIvAgQCBQIGAgcCCAIJAh8CCwIMAg0CCAIIAggCCAIIAggCCAIIAggCCAIIAggCCAIIAggCCAIIAgICAwJzAh4AAvUCAgIpAgQCBQIGAgcCCAIJAh8CCwIMAg0CCAIIAggCCAIIAggCCAIIAggCCAIIAggCCAIIAggCCAIIAgICAwIqAh4AAvUCAgJZAgQCBQIGAgcCCAIJAh8CCwIMAg0CCAIIAggCCAIIAggCCAIIAggCCAIIAggCCAIIAggCCAIIAgICAwJaAh4AAvUCAgJPAgQCBQIGAgcCCAIJAh8CCwIMAg0CCAIIAggCCAIIAggCCAIIAggCCAIIAggCCAIIAggCCAIIAgICAwJrAh4AAvUCAgJeAgQCBQIGAgcCCAIJAh8CCwIMAg0CCAIIAggCCAIIAggCCAIIAggCCAIIAggCCAIIAggCCAIIAgICAwJfAh4AAvUCAgIDAgQCBQIGAgcCCAIJAh8CCwIMAg0CCAIIAggCCAIIAggCCAIIAggCCAIIAggCCAIIAggCCAIIAgICAwJJAh4AAvUCAgIeAgQCBQIGAgcCCAIJAh8CCwIMAg0CCAIIAggCCAIIAggCCAIIAgh6AAAEAAIIAggCCAIIAggCCAIIAggCAgIDAiACHgAC9gAJNTM4Njc0Mjk2AgICWQIEAgUCBgIHAggCCQIcAgsCDAINAggCCAIIAggCCAIIAggCCAIIAggCCAIIAggCCAIIAggCCAIUAgMCagIeAAL2AgICMgIEAgUCBgIHAggCCQIKAgsCDAINAggCCAIIAggCCAIIAggCCAIIAggCCAIIAggCCAIIAggCCAIUAgMCaQIeAAL2AgICKQIEAgUCBgIHAggCCQIKAgsCDAINAggCCAIIAggCCAIIAggCCAIIAggCCAIIAggCCAIIAggCCAIUAgMCZwIeAAL2AgICXgIEAgUCBgIHAggCCQIcAgsCDAINAggCCAIIAggCCAIIAggCCAIIAggCCAIIAggCCAIIAggCCAIUAgMCaAIeAAL2AgICVwIEAgUCBgIHAggCCQIfAgsCDAINAggCCAIIAggCCAIIAggCCAIIAggCCAIIAggCCAIIAggCCAIUAgMCbwIeAAL2AgICQgIEAgUCBgIHAggCCQIfAgsCDAINAggCCAIIAggCCAIIAggCCAIIAggCCAIIAggCCAIIAggCCAIUAgMCUgIeAAL2AgICTwIEAgUCBgIHAggCCQIfAgsCDAINAggCCAIIAggCCAIIAggCCAIIAggCCAIIAggCCAIIAggCCAIUAgMCawIeAAL2AgICQgIEAgUCBgIHAggCCQIcAgsCDAINAggCCAIIAggCCAIIAggCCAIIAggCCAIIAggCCAIIAggCCAIUAgMCQwIeAAL2AgICVQIEAgUCBgIHAggCCQIcAgsCDAINAggCCAIIAggCCAIIAggCCAIIAggCCAIIAggCCAIIAggCCAIUAgMCdwIeAAL2AgICIQIEAgUCBgIHAggCCQIKAgsCDAINAggCCAIIAggCCAIIAggCCAIIAggCCAIIAggCCAIIAggCCAIUAgMCTQIeAAL2AgICJQIEAgUCBgIHAggCCQIKAgsCDAINAggCCAIIAggCCAIIAggCCAIIAggCCAIIAggCCAIIAggCCAIUAgMCKAIeAAL2AgICGwIEAgUCBgIHAggCCQIfAgsCDAINAggCCAIIAggCCAIIAggCCAIIAggCCAIIAggCCAIIAggCCAIUAgMCcQIeAAL2AgICSgIEAgUCBgIHAggCCQIcAgsCDAINAggCCAIIAggCCAIIAggCCAIIAggCCAIIAggCCAIIAggCCAIUAgMCbAIeAAL2AgICHgIEAgUCBgIHAggCCQIKAgsCDAINAggCCAIIAggCCAIIAggCCAIIAggCCAIIAggCCAIIAggCCAIUAgMCSAIeAAL2AgICIwIEAgUCBgIHAggCCQIKAgt6AAAEAAIMAg0CCAIIAggCCAIIAggCCAIIAggCCAIIAggCCAIIAggCCAIIAhQCAwJ1Ah4AAvYCAgKBAgQCBQIGAgcCCAIJAgoCCwIMAg0CCAIIAggCCAIIAggCCAIIAggCCAIIAggCCAIIAggCCAIIAhQCAwIoAh4AAvYCAgJXAgQCBQIGAgcCCAIJAhwCCwIMAg0CCAIIAggCCAIIAggCCAIIAggCCAIIAggCCAIIAggCCAIIAhQCAwJ7Ah4AAvYCAgJPAgQCBQIGAgcCCAIJAgoCCwIMAg0CCAIIAggCCAIIAggCCAIIAggCCAIIAggCCAIIAggCCAIIAhQCAwIoAh4AAvYCAgI0AgQCBQIGAgcCCAIJAgoCCwIMAg0CCAIIAggCCAIIAggCCAIIAggCCAIIAggCCAIIAggCCAIIAhQCAwJ4Ah4AAvYCAgKJAgQCBQIGAgcCCAIJAhwCCwIMAg0CCAIIAggCCAIIAggCCAIIAggCCAIIAggCCAIIAggCCAIIAhQCAwKQAh4AAvYCAgInAgQCBQIGAgcCCAIJAgoCCwIMAg0CCAIIAggCCAIIAggCCAIIAggCCAIIAggCCAIIAggCCAIIAhQCAwIoAh4AAvYCAgIDAgQCBQIGAgcCCAIJAhwCCwIMAg0CCAIIAggCCAIIAggCCAIIAggCCAIIAggCCAIIAggCCAIIAhQCAwJ+Ah4AAvYCAgI6AgQCBQIGAgcCCAIJAgoCCwIMAg0CCAIIAggCCAIIAggCCAIIAggCCAIIAggCCAIIAggCCAIIAhQCAwJ5Ah4AAvYCAgIrAgQCBQIGAgcCCAIJAhwCCwIMAg0CCAIIAggCCAIIAggCCAIIAggCCAIIAggCCAIIAggCCAIIAhQCAwJ9Ah4AAvYCAgIhAgQCBQIGAgcCCAIJAh8CCwIMAg0CCAIIAggCCAIIAggCCAIIAggCCAIIAggCCAIIAggCCAIIAhQCAwIiAh4AAvYCAgIeAgQCBQIGAgcCCAIJAh8CCwIMAg0CCAIIAggCCAIIAggCCAIIAggCCAIIAggCCAIIAggCCAIIAhQCAwIgAh4AAvYCAgIbAgQCBQIGAgcCCAIJAgoCCwIMAg0CCAIIAggCCAIIAggCCAIIAggCCAIIAggCCAIIAggCCAIIAhQCAwJjAh4AAvYCAgI+AgQCBQIGAgcCCAIJAgoCCwIMAg0CCAIIAggCCAIIAggCCAIIAggCCAIIAggCCAIIAggCCAIIAhQCAwJgAh4AAvYCAgI4AgQCBQIGAgcCCAIJAh8CCwIMAg0CCAIIAggCCAIIAggCCAIIAggCCAIIAggCCAIIAggCCAIIAhQCAwI5Ah4AAvYCAgI2AgQCBQJ6AAAEAAYCBwIIAgkCCgILAgwCDQIIAggCCAIIAggCCAIIAggCCAIIAggCCAIIAggCCAIIAggCFAIDAjcCHgAC9gICAiUCBAIFAgYCBwIIAgkCHwILAgwCDQIIAggCCAIIAggCCAIIAggCCAIIAggCCAIIAggCCAIIAggCFAIDAiYCHgAC9gICAikCBAIFAgYCBwIIAgkCHAILAgwCDQIIAggCCAIIAggCCAIIAggCCAIIAggCCAIIAggCCAIIAggCFAIDAjECHgAC9gICAoQCBAIFAgYCBwIIAgkCCgILAgwCDQIIAggCCAIIAggCCAIIAggCCAIIAggCCAIIAggCCAIIAggCFAIDAigCHgAC9gICAkACBAIFAgYCBwIIAgkCHAILAgwCDQIIAggCCAIIAggCCAIIAggCCAIIAggCCAIIAggCCAIIAggCFAIDAmQCHgAC9gICAi0CBAIFAgYCBwIIAgkCCgILAgwCDQIIAggCCAIIAggCCAIIAggCCAIIAggCCAIIAggCCAIIAggCFAIDAi4CHgAC9gICAjICBAIFAgYCBwIIAgkCHAILAgwCDQIIAggCCAIIAggCCAIIAggCCAIIAggCCAIIAggCCAIIAggCFAIDAjMCHgAC9gICAkoCBAIFAgYCBwIIAgkCHwILAgwCDQIIAggCCAIIAggCCAIIAggCCAIIAggCCAIIAggCCAIIAggCFAIDAmUCHgAC9gICAi8CBAIFAgYCBwIIAgkCHwILAgwCDQIIAggCCAIIAggCCAIIAggCCAIIAggCCAIIAggCCAIIAggCFAIDAnMCHgAC9gICAlUCBAIFAgYCBwIIAgkCHwILAgwCDQIIAggCCAIIAggCCAIIAggCCAIIAggCCAIIAggCCAIIAggCFAIDAmICHgAC9gICAiMCBAIFAgYCBwIIAgkCHAILAgwCDQIIAggCCAIIAggCCAIIAggCCAIIAggCCAIIAggCCAIIAggCFAIDAj0CHgAC9gICAi0CBAIFAgYCBwIIAgkCHwILAgwCDQIIAggCCAIIAggCCAIIAggCCAIIAggCCAIIAggCCAIIAggCFAIDAnACHgAC9gICAjoCBAIFAgYCBwIIAgkCHwILAgwCDQIIAggCCAIIAggCCAIIAggCCAIIAggCCAIIAggCCAIIAggCFAIDAjsCHgAC9gICAlkCBAIFAgYCBwIIAgkCCgILAgwCDQIIAggCCAIIAggCCAIIAggCCAIIAggCCAIIAggCCAIIAggCFAIDAnICHgAC9gICAh4CBAIFAgYCBwIIAgkCHAILAgwCDQIIAggCCAIIAggCCAIIAggCCAIIAggCCAIIAggCCAIIAggCFAIDAkYCHgB6AAAEAAL2AgICRAIEAgUCBgIHAggCCQIKAgsCDAINAggCCAIIAggCCAIIAggCCAIIAggCCAIIAggCCAIIAggCCAIUAgMCRQIeAAL2AgICIQIEAgUCBgIHAggCCQIcAgsCDAINAggCCAIIAggCCAIIAggCCAIIAggCCAIIAggCCAIIAggCCAIUAgMCbQIeAAL2AgICXgIEAgUCBgIHAggCCQIKAgsCDAINAggCCAIIAggCCAIIAggCCAIIAggCCAIIAggCCAIIAggCCAIUAgMCKAIeAAL2AgICJwIEAgUCBgIHAggCCQIfAgsCDAINAggCCAIIAggCCAIIAggCCAIIAggCCAIIAggCCAIIAggCCAIUAgMCPAIeAAL2AgICAwIEAgUCBgIHAggCCQIfAgsCDAINAggCCAIIAggCCAIIAggCCAIIAggCCAIIAggCCAIIAggCCAIUAgMCSQIeAAL2AgICiQIEAgUCBgIHAggCCQIfAgsCDAINAggCCAIIAggCCAIIAggCCAIIAggCCAIIAggCCAIIAggCCAIUAgMCigIeAAL2AgICJQIEAgUCBgIHAggCCQIcAgsCDAINAggCCAIIAggCCAIIAggCCAIIAggCCAIIAggCCAIIAggCCAIUAgMCdgIeAAL2AgICOAIEAgUCBgIHAggCCQIcAgsCDAINAggCCAIIAggCCAIIAggCCAIIAggCCAIIAggCCAIIAggCCAIUAgMCbgIeAAL2AgICQAIEAgUCBgIHAggCCQIfAgsCDAINAggCCAIIAggCCAIIAggCCAIIAggCCAIIAggCCAIIAggCCAIUAgMCSwIeAAL2AgICSgIEAgUCBgIHAggCCQIKAgsCDAINAggCCAIIAggCCAIIAggCCAIIAggCCAIIAggCCAIIAggCCAIUAgMCKAIeAAL2AgICKwIEAgUCBgIHAggCCQIfAgsCDAINAggCCAIIAggCCAIIAggCCAIIAggCCAIIAggCCAIIAggCCAIUAgMCRwIeAAL2AgICgQIEAgUCBgIHAggCCQIcAgsCDAINAggCCAIIAggCCAIIAggCCAIIAggCCAIIAggCCAIIAggCCAIUAgMChwIeAAL2AgICVQIEAgUCBgIHAggCCQIKAgsCDAINAggCCAIIAggCCAIIAggCCAIIAggCCAIIAggCCAIIAggCCAIUAgMCVgIeAAL2AgIChAIEAgUCBgIHAggCCQIfAgsCDAINAggCCAIIAggCCAIIAggCCAIIAggCCAIIAggCCAIIAggCCAIUAgMCjgIeAAL2AgICNgIEAgUCBgIHAggCCQIfAgsCDAINAggCCAIIAggCCAIIAggCCAIIAggCCAIIAggCCAIIAgh6AAAEAAIIAhQCAwJ6Ah4AAvYCAgJEAgQCBQIGAgcCCAIJAh8CCwIMAg0CCAIIAggCCAIIAggCCAIIAggCCAIIAggCCAIIAggCCAIIAhQCAwJ8Ah4AAvYCAgI6AgQCBQIGAgcCCAIJAhwCCwIMAg0CCAIIAggCCAIIAggCCAIIAggCCAIIAggCCAIIAggCCAIIAhQCAwJMAh4AAvYCAgI0AgQCBQIGAgcCCAIJAhwCCwIMAg0CCAIIAggCCAIIAggCCAIIAggCCAIIAggCCAIIAggCCAIIAhQCAwJOAh4AAvYCAgJCAgQCBQIGAgcCCAIJAgoCCwIMAg0CCAIIAggCCAIIAggCCAIIAggCCAIIAggCCAIIAggCCAIIAhQCAwJ0Ah4AAvYCAgIyAgQCBQIGAgcCCAIJAh8CCwIMAg0CCAIIAggCCAIIAggCCAIIAggCCAIIAggCCAIIAggCCAIIAhQCAwJTAh4AAvYCAgIpAgQCBQIGAgcCCAIJAh8CCwIMAg0CCAIIAggCCAIIAggCCAIIAggCCAIIAggCCAIIAggCCAIIAhQCAwIqAh4AAvYCAgIvAgQCBQIGAgcCCAIJAhwCCwIMAg0CCAIIAggCCAIIAggCCAIIAggCCAIIAggCCAIIAggCCAIIAhQCAwIwAh4AAvYCAgIvAgQCBQIGAgcCCAIJAgoCCwIMAg0CCAIIAggCCAIIAggCCAIIAggCCAIIAggCCAIIAggCCAIIAhQCAwJUAh4AAvYCAgJPAgQCBQIGAgcCCAIJAhwCCwIMAg0CCAIIAggCCAIIAggCCAIIAggCCAIIAggCCAIIAggCCAIIAhQCAwJQAh4AAvYCAgIjAgQCBQIGAgcCCAIJAh8CCwIMAg0CCAIIAggCCAIIAggCCAIIAggCCAIIAggCCAIIAggCCAIIAhQCAwIkAh4AAvYCAgJZAgQCBQIGAgcCCAIJAh8CCwIMAg0CCAIIAggCCAIIAggCCAIIAggCCAIIAggCCAIIAggCCAIIAhQCAwJaAh4AAvYCAgJeAgQCBQIGAgcCCAIJAh8CCwIMAg0CCAIIAggCCAIIAggCCAIIAggCCAIIAggCCAIIAggCCAIIAhQCAwJfAh4AAvYCAgKJAgQCBQIGAgcCCAIJAgoCCwIMAg0CCAIIAggCCAIIAggCCAIIAggCCAIIAggCCAIIAggCCAIIAhQCAwIoAh4AAvYCAgJXAgQCBQIGAgcCCAIJAgoCCwIMAg0CCAIIAggCCAIIAggCCAIIAggCCAIIAggCCAIIAggCCAIIAhQCAwJYAh4AAvYCAgI+AgQCBQIGAgcCCAIJAhwCCwIMAg0CCAIIAggCCAIIAggCCAIIAggCCAJ6AAADlAgCCAIIAggCCAIIAggCFAIDAlwCHgAC9gICAi0CBAIFAgYCBwIIAgkCHAILAgwCDQIIAggCCAIIAggCCAIIAggCCAIIAggCCAIIAggCCAIIAggCFAIDAlECHgAC9gICAicCBAIFAgYCBwIIAgkCHAILAgwCDQIIAggCCAIIAggCCAIIAggCCAIIAggCCAIIAggCCAIIAggCFAIDAlsCHgAC9gICAhsCBAIFAgYCBwIIAgkCHAILAgwCDQIIAggCCAIIAggCCAIIAggCCAIIAggCCAIIAggCCAIIAggCFAIDAh0CHgAC9gICAj4CBAIFAgYCBwIIAgkCHwILAgwCDQIIAggCCAIIAggCCAIIAggCCAIIAggCCAIIAggCCAIIAggCFAIDAj8CHgAC9gICAjgCBAIFAgYCBwIIAgkCCgILAgwCDQIIAggCCAIIAggCCAIIAggCCAIIAggCCAIIAggCCAIIAggCFAIDAl0CHgAC9gICAkACBAIFAgYCBwIIAgkCCgILAgwCDQIIAggCCAIIAggCCAIIAggCCAIIAggCCAIIAggCCAIIAggCFAIDAkECHgAC9gICAjYCBAIFAgYCBwIIAgkCHAILAgwCDQIIAggCCAIIAggCCAIIAggCCAIIAggCCAIIAggCCAIIAggCFAIDAmYCHgAC9gICAoQCBAIFAgYCBwIIAgkCHAILAgwCDQIIAggCCAIIAggCCAIIAggCCAIIAggCCAIIAggCCAIIAggCFAIDApECHgAC9gICAgMCBAIFAgYCBwIIAgkCCgILAgwCDQIIAggCCAIIAggCCAIIAggCCAIIAggCCAIIAggCCAIIAggCFAIDAg4CHgAC9gICAisCBAIFAgYCBwIIAgkCCgILAgwCDQIIAggCCAIIAggCCAIIAggCCAIIAggCCAIIAggCCAIIAggCFAIDAiwCHgAC9gICAoECBAIFAgYCBwIIAgkCHwILAgwCDQIIAggCCAIIAggCCAIIAggCCAIIAggCCAIIAggCCAIIAggCFAIDAowCHgAC9gICAkQCBAIFAgYCBwIIAgkCHAILAgwCDQIIAggCCAIIAggCCAIIAggCCAIIAggCCAIIAggCCAIIAggCFAIDAmECHgAC9gICAjQCBAIFAgYCBwIIAgkCHwILAgwCDQIIAggCCAIIAggCCAIIAggCCAIIAggCCAIIAggCCAIIAggCFAIDAjU=]]></xxe4awand>
</file>

<file path=customXml/item27.xml><?xml version="1.0" encoding="utf-8"?>
<xxe4awand xmlns="http://www.excel4apps.com"><![CDATA[rO0ABXfaCMCtii8CMAQyAQIeAABEY29tLmV4Y2VsNGFwcHMud2FuZC5vcmFjbGUu
Z2x3YW5kLmNhbGN1bGF0aW9ucy5nZXRiYWxhbmNlLkdldEJhbGFuY2UCAQAJNzIw
NTU3MDU2AgIAATACAwAGMjAxNjA3AgQAA1lURAIFAANVU0QCBgAFVG90YWwCBwAB
QQIIAAACCQADMDAxAgoABjE5MTAxMAILAAJHRAIMAAJJRAINAAJETAIIAggCCAII
AggCCAIIAggCCAIIAggCCAIIAggCCAIIAggCEwIDAg5zcgIPABRqYXZhLm1hdGgu
QmlnRGVjaW1hbFTHFVf5gShPAwACSQIQAAVzY2FsZUwCEQAGaW50VmFsdAAWTGph
dmEvbWF0aC9CaWdJbnRlZ2VyO3hyAhIAEGphdmEubGFuZy5OdW1iZXKGrJUdC5Tg
iwIAAHhwAAAAAnNyAhMAFGphdmEubWF0aC5CaWdJbnRlZ2VyjPyfH6k7+x0DAAZJ
AhQACGJpdENvdW50SQIVAAliaXRMZW5ndGhJAhYAE2ZpcnN0Tm9uemVyb0J5dGVO
dW1JAhcADGxvd2VzdFNldEJpdEkCGAAGc2lnbnVtWwIZAAltYWduaXR1ZGV0AAJb
QnhxAH4AAv///////////////v////7/////dXICGgACW0Ks8xf4BghU4AIAAHhwAAAABC794JJ4eHdVAh4AAgECAgIbAAYyMDE2MDYCBAIFAgYCBwIIAgkCHAAGMTkxMDE1AgsCDAINAggCCAIIAggCCAIIAggCCAIIAggCCAIIAggCCAIIAggCCAITAgMCHXNxAH4AAAAAAAJzcQB+AAT///////////////7////+/////3VxAH4ABwAAAAMSZ2t4eHdVAh4AAgECAgIeAAYyMDE2MDkCBAIFAgYCBwIIAgkCHwAGMTkxMDAwAgsCDAINAggCCAIIAggCCAIIAggCCAIIAggCCAIIAggCCAIIAggCCAITAgMCIHNxAH4AAAAAAAJzcQB+AAT///////////////7////+/////3VxAH4ABwAAAAMy9xF4eHdNAh4AAgECAgIhAAYyMDE4MDkCBAIFAgYCBwIIAgkCCgILAgwCDQIIAggCCAIIAggCCAIIAggCCAIIAggCCAIIAggCCAIIAggCEwIDAiJzcQB+AAAAAAACc3EAfgAE///////////////+/////v////91cQB+AAcAAAAEPiM+uHh4d00CHgACAQICAiMABjIwMTcwNgIEAgUCBgIHAggCCQIcAgsCDAINAggCCAIIAggCCAIIAggCCAIIAggCCAIIAggCCAIIAggCCAITAgMCJHNxAH4AAAAAAAJzcQB+AAT///////////////7////+/////3VxAH4ABwAAAAMSlsB4eHdNAh4AAgECAgIlAAYyMDE2MTICBAIFAgYCBwIIAgkCHAILAgwCDQIIAggCCAIIAggCCAIIAggCCAIIAggCCAIIAggCCAIIAggCEwIDAiZzcQB+AAAAAAACc3EAfgAE///////////////+/////v////91cQB+AAcAAAADEn8GeHh3TQIeAAIBAgICJwAGMjAxNzEyAgQCBQIGAgcCCAIJAhwCCwIMAg0CCAIIAggCCAIIAggCCAIIAggCCAIIAggCCAIIAggCCAIIAhMCAwIoc3EAfgAAAAAAAnNxAH4ABP///////////////v////4AAAAAdXEAfgAHAAAAAHh4d00CHgACAQICAikABjIwMTcwOQIEAgUCBgIHAggCCQIKAgsCDAINAggCCAIIAggCCAIIAggCCAIIAggCCAIIAggCCAIIAggCCAITAgMCKnNxAH4AAAAAAAJzcQB+AAT///////////////7////+/////3VxAH4ABwAAAAQ5RS7+eHh3mgIeAAIBAgICKwAGMjAxODA2AgQCBQIGAgcCCAIJAhwCCwIMAg0CCAIIAggCCAIIAggCCAIIAggCCAIIAggCCAIIAggCCAIIAhMCAwIoAh4AAgECAgIsAAYyMDE4MTACBAIFAgYCBwIIAgkCHwILAgwCDQIIAggCCAIIAggCCAIIAggCCAIIAggCCAIIAggCCAIIAggCEwIDAi1zcQB+AAAAAAACc3EAfgAE///////////////+/////gAAAAF1cQB+AAcAAAAECNulFnh4d00CHgACAQICAi4ABjIwMTYxMAIEAgUCBgIHAggCCQIcAgsCDAINAggCCAIIAggCCAIIAggCCAIIAggCCAIIAggCCAIIAggCCAITAgMCL3NxAH4AAAAAAAJzcQB+AAT///////////////7////+/////3VxAH4ABwAAAAMSdyV4eHdNAh4AAgECAgIwAAYyMDE2MDQCBAIFAgYCBwIIAgkCHAILAgwCDQIIAggCCAIIAggCCAIIAggCCAIIAggCCAIIAggCCAIIAggCEwIDAjFzcQB+AAAAAAACc3EAfgAE///////////////+/////v////91cQB+AAcAAAADEl+UeHh3TQIeAAIBAgICMgAGMjAxNjA1AgQCBQIGAgcCCAIJAgoCCwIMAg0CCAIIAggCCAIIAggCCAIIAggCCAIIAggCCAIIAggCCAIIAhMCAwIzc3EAfgAAAAAAAnNxAH4ABP///////////////v////7/////dXEAfgAHAAAABCYvMsJ4eHdNAh4AAgECAgI0AAYyMDE4MDcCBAIFAgYCBwIIAgkCCgILAgwCDQIIAggCCAIIAggCCAIIAggCCAIIAggCCAIIAggCCAIIAggCEwIDAjVzcQB+AAAAAAACc3EAfgAE///////////////+/////v////91cQB+AAcAAAAENab75Xh4d00CHgACAQICAjYABjIwMTcxMQIEAgUCBgIHAggCCQIKAgsCDAINAggCCAIIAggCCAIIAggCCAIIAggCCAIIAggCCAIIAggCCAITAgMCN3NxAH4AAAAAAAJzcQB+AAT///////////////7////+/////3VxAH4ABwAAAAQcI3yQeHh3kgIeAAIBAgICOAAGMjAxODAxAgQCBQIGAgcCCAIJAhwCCwIMAg0CCAIIAggCCAIIAggCCAIIAggCCAIIAggCCAIIAggCCAIIAhMCAwIoAh4AAgECAgIyAgQCBQIGAgcCCAIJAh8CCwIMAg0CCAIIAggCCAIIAggCCAIIAggCCAIIAggCCAIIAggCCAIIAhMCAwI5c3EAfgAAAAAAAnNxAH4ABP///////////////v////7/////dXEAfgAHAAAABAHNSnd4eHdNAh4AAgECAgI6AAYyMDE3MDgCBAIFAgYCBwIIAgkCHAILAgwCDQIIAggCCAIIAggCCAIIAggCCAIIAggCCAIIAggCCAIIAggCEwIDAjtzcQB+AAAAAAACc3EAfgAE///////////////+/////v////91cQB+AAcAAAADEp6veHh3TQIeAAIBAgICPAAGMjAxODAyAgQCBQIGAgcCCAIJAh8CCwIMAg0CCAIIAggCCAIIAggCCAIIAggCCAIIAggCCAIIAggCCAIIAhMCAwI9c3EAfgAAAAAAAnNxAH4ABP///////////////v////7/////dXEAfgAHAAAABAor0+d4eHdNAh4AAgECAgI+AAYyMDE2MTECBAIFAgYCBwIIAgkCHwILAgwCDQIIAggCCAIIAggCCAIIAggCCAIIAggCCAIIAggCCAIIAggCEwIDAj9zcQB+AAAAAAACc3EAfgAE///////////////+/////v////91cQB+AAcAAAAEJZDR+3h4d0UCHgACAQICAikCBAIFAgYCBwIIAgkCHwILAgwCDQIIAggCCAIIAggCCAIIAggCCAIIAggCCAIIAggCCAIIAggCEwIDAkBzcQB+AAAAAAACc3EAfgAE///////////////+/////gAAAAF1cQB+AAcAAAAEAloS0nh4d5ICHgACAQICAkEABjIwMTgwNAIEAgUCBgIHAggCCQIcAgsCDAINAggCCAIIAggCCAIIAggCCAIIAggCCAIIAggCCAIIAggCCAITAgMCKAIeAAIBAgICQQIEAgUCBgIHAggCCQIKAgsCDAINAggCCAIIAggCCAIIAggCCAIIAggCCAIIAggCCAIIAggCCAITAgMCQnNxAH4AAAAAAAJzcQB+AAT///////////////7////+/////3VxAH4ABwAAAAQu9BT/eHh3TQIeAAIBAgICQwAGMjAxNzAzAgQCBQIGAgcCCAIJAgoCCwIMAg0CCAIIAggCCAIIAggCCAIIAggCCAIIAggCCAIIAggCCAIIAhMCAwJEc3EAfgAAAAAAAnNxAH4ABP///////////////v////7/////dXEAfgAHAAAABCZ4H3F4eHdNAh4AAgECAgJFAAYyMDE3MDUCBAIFAgYCBwIIAgkCHwILAgwCDQIIAggCCAIIAggCCAIIAggCCAIIAggCCAIIAggCCAIIAggCEwIDAkZzcQB+AAAAAAACc3EAfgAE///////////////+/////v////91cQB+AAcAAAAEAtdnVHh4d00CHgACAQICAkcABjIwMTYwMgIEAgUCBgIHAggCCQIcAgsCDAINAggCCAIIAggCCAIIAggCCAIIAggCCAIIAggCCAIIAggCCAITAgMCSHNxAH4AAAAAAAJzcQB+AAT///////////////7////+/////3VxAH4ABwAAAAMSV794eHdNAh4AAgECAgJJAAYyMDE3MDICBAIFAgYCBwIIAgkCHAILAgwCDQIIAggCCAIIAggCCAIIAggCCAIIAggCCAIIAggCCAIIAggCEwIDAkpzcQB+AAAAAAACc3EAfgAE///////////////+/////v////91cQB+AAcAAAADEobreHh3TQIeAAIBAgICSwAGMjAxNzA0AgQCBQIGAgcCCAIJAh8CCwIMAg0CCAIIAggCCAIIAggCCAIIAggCCAIIAggCCAIIAggCCAIIAhMCAwJMc3EAfgAAAAAAAnNxAH4ABP///////////////v////7/////dXEAfgAHAAAABAUEo0F4eHdFAh4AAgECAgI2AgQCBQIGAgcCCAIJAh8CCwIMAg0CCAIIAggCCAIIAggCCAIIAggCCAIIAggCCAIIAggCCAIIAhMCAwJNc3EAfgAAAAAAAnNxAH4ABP///////////////v////7/////dXEAfgAHAAAABB7AdGx4eHdFAh4AAgECAgJLAgQCBQIGAgcCCAIJAgoCCwIMAg0CCAIIAggCCAIIAggCCAIIAggCCAIIAggCCAIIAggCCAIIAhMCAwJOc3EAfgAAAAAAAnNxAH4ABP///////////////v////7/////dXEAfgAHAAAABCng5RN4eHeKAh4AAgECAgIsAgQCBQIGAgcCCAIJAhwCCwIMAg0CCAIIAggCCAIIAggCCAIIAggCCAIIAggCCAIIAggCCAIIAhMCAwIoAh4AAgECAgIjAgQCBQIGAgcCCAIJAh8CCwIMAg0CCAIIAggCCAIIAggCCAIIAggCCAIIAggCCAIIAggCCAIIAhMCAwJPc3EAfgAAAAAAAnNxAH4ABP///////////////v////7/////dXEAfgAHAAAABAFtStJ4eHdFAh4AAgECAgIeAgQCBQIGAgcCCAIJAhwCCwIMAg0CCAIIAggCCAIIAggCCAIIAggCCAIIAggCCAIIAggCCAIIAhMCAwJQc3EAfgAAAAAAAnNxAH4ABP///////////////v////7/////dXEAfgAHAAAAAxJzNXh4d00CHgACAQICAlEABjIwMTcwMQIEAgUCBgIHAggCCQIcAgsCDAINAggCCAIIAggCCAIIAggCCAIIAggCCAIIAggCCAIIAggCCAITAgMCUnNxAH4AAAAAAAJzcQB+AAT///////////////7////+/////3VxAH4ABwAAAAMSgvh4eHdFAh4AAgECAgI8AgQCBQIGAgcCCAIJAgoCCwIMAg0CCAIIAggCCAIIAggCCAIIAggCCAIIAggCCAIIAggCCAIIAhMCAwJTc3EAfgAAAAAAAnNxAH4ABP///////////////v////7/////dXEAfgAHAAAABClGhLZ4eHdFAh4AAgECAgJHAgQCBQIGAgcCCAIJAh8CCwIMAg0CCAIIAggCCAIIAggCCAIIAggCCAIIAggCCAIIAggCCAIIAhMCAwJUc3EAfgAAAAAAAnNxAH4ABP///////////////v////7/////dXEAfgAHAAAABARbkhB4eHdFAh4AAgECAgIbAgQCBQIGAgcCCAIJAh8CCwIMAg0CCAIIAggCCAIIAggCCAIIAggCCAIIAggCCAIIAggCCAIIAhMCAwJVc3EAfgAAAAAAAnNxAH4ABP///////////////v////7/////dXEAfgAHAAAABAFkyvJ4eHdFAh4AAgECAgJFAgQCBQIGAgcCCAIJAgoCCwIMAg0CCAIIAggCCAIIAggCCAIIAggCCAIIAggCCAIIAggCCAIIAhMCAwJWc3EAfgAAAAAAAnNxAH4ABP///////////////v////7/////dXEAfgAHAAAABComTwt4eHdNAh4AAgECAgJXAAYyMDE3MTACBAIFAgYCBwIIAgkCHwILAgwCDQIIAggCCAIIAggCCAIIAggCCAIIAggCCAIIAggCCAIIAggCEwIDAlhzcQB+AAAAAAACc3EAfgAE///////////////+/////gAAAAF1cQB+AAcAAAAEBhtaanh4d0UCHgACAQICAkECBAIFAgYCBwIIAgkCHwILAgwCDQIIAggCCAIIAggCCAIIAggCCAIIAggCCAIIAggCCAIIAggCEwIDAllzcQB+AAAAAAACc3EAfgAE///////////////+/////v////91cQB+AAcAAAAEATJrz3h4d0UCHgACAQICAj4CBAIFAgYCBwIIAgkCCgILAgwCDQIIAggCCAIIAggCCAIIAggCCAIIAggCCAIIAggCCAIIAggCEwIDAlpzcQB+AAAAAAACc3EAfgAE///////////////+/////v////91cQB+AAcAAAAEC9ESdHh4d00CHgACAQICAlsABjIwMTYwOAIEAgUCBgIHAggCCQIcAgsCDAINAggCCAIIAggCCAIIAggCCAIIAggCCAIIAggCCAIIAggCCAITAgMCXHNxAH4AAAAAAAJzcQB+AAT///////////////7////+/////3VxAH4ABwAAAAMSb0Z4eHdNAh4AAgECAgJdAAYyMDE4MDMCBAIFAgYCBwIIAgkCHwILAgwCDQIIAggCCAIIAggCCAIIAggCCAIIAggCCAIIAggCCAIIAggCEwIDAl5zcQB+AAAAAAACc3EAfgAE///////////////+/////v////91cQB+AAcAAAAEBOHemXh4d0UCHgACAQICAiUCBAIFAgYCBwIIAgkCHwILAgwCDQIIAggCCAIIAggCCAIIAggCCAIIAggCCAIIAggCCAIIAggCEwIDAl9zcQB+AAAAAAACc3EAfgAE///////////////+/////v////91cQB+AAcAAAAEHRCpdHh4d0UCHgACAQICAgMCBAIFAgYCBwIIAgkCHwILAgwCDQIIAggCCAIIAggCCAIIAggCCAIIAggCCAIIAggCCAIIAggCEwIDAmBzcQB+AAAAAAACc3EAfgAE///////////////+/////v////91cQB+AAcAAAAEAQaUYHh4d5ICHgACAQICAmEABjIwMTgwNQIEAgUCBgIHAggCCQIcAgsCDAINAggCCAIIAggCCAIIAggCCAIIAggCCAIIAggCCAIIAggCCAITAgMCKAIeAAIBAgICXQIEAgUCBgIHAggCCQIKAgsCDAINAggCCAIIAggCCAIIAggCCAIIAggCCAIIAggCCAIIAggCCAITAgMCYnNxAH4AAAAAAAJzcQB+AAT///////////////7////+/////3VxAH4ABwAAAAQqwrH4eHh3RQIeAAIBAgICIQIEAgUCBgIHAggCCQIfAgsCDAINAggCCAIIAggCCAIIAggCCAIIAggCCAIIAggCCAIIAggCCAITAgMCY3NxAH4AAAAAAAJzcQB+AAT///////////////7////+AAAAAXVxAH4ABwAAAAQFeUVCeHh3RQIeAAIBAgICGwIEAgUCBgIHAggCCQIKAgsCDAINAggCCAIIAggCCAIIAggCCAIIAggCCAIIAggCCAIIAggCCAITAgMCZHNxAH4AAAAAAAJzcQB+AAT///////////////7////+/////3VxAH4ABwAAAAQrEAtReHh3TQIeAAIBAgICZQAGMjAxNjAzAgQCBQIGAgcCCAIJAhwCCwIMAg0CCAIIAggCCAIIAggCCAIIAggCCAIIAggCCAIIAggCCAIIAhMCAwJmc3EAfgAAAAAAAnNxAH4ABP///////////////v////7/////dXEAfgAHAAAAAxJbqXh4d00CHgACAQICAmcABjIwMTgwOAIEAgUCBgIHAggCCQIKAgsCDAINAggCCAIIAggCCAIIAggCCAIIAggCCAIIAggCCAIIAggCCAITAgMCaHNxAH4AAAAAAAJzcQB+AAT///////////////7////+/////3VxAH4ABwAAAAQ789EkeHh3RQIeAAIBAgICVwIEAgUCBgIHAggCCQIKAgsCDAINAggCCAIIAggCCAIIAggCCAIIAggCCAIIAggCCAIIAggCCAITAgMCaXNxAH4AAAAAAAJzcQB+AAT///////////////7////+/////3VxAH4ABwAAAARDRE3geHh3mgIeAAIBAgICagAGMjAxODExAgQCBQIGAgcCCAIJAhwCCwIMAg0CCAIIAggCCAIIAggCCAIIAggCCAIIAggCCAIIAggCCAIIAhMCAwIoAh4AAgECAgJrAAYyMDE3MDcCBAIFAgYCBwIIAgkCHAILAgwCDQIIAggCCAIIAggCCAIIAggCCAIIAggCCAIIAggCCAIIAggCEwIDAmxzcQB+AAAAAAACc3EAfgAE///////////////+/////v////91cQB+AAcAAAADEpq3eHh3RQIeAAIBAgICOAIEAgUCBgIHAggCCQIfAgsCDAINAggCCAIIAggCCAIIAggCCAIIAggCCAIIAggCCAIIAggCCAITAgMCbXNxAH4AAAAAAAJzcQB+AAT///////////////7////+/////3VxAH4ABwAAAAQQposkeHh3RQIeAAIBAgICOgIEAgUCBgIHAggCCQIKAgsCDAINAggCCAIIAggCCAIIAggCCAIIAggCCAIIAggCCAIIAggCCAITAgMCbnNxAH4AAAAAAAJzcQB+AAT///////////////7////+/////3VxAH4ABwAAAAQ0OVToeHh3zwIeAAIBAgICIQIEAgUCBgIHAggCCQIcAgsCDAINAggCCAIIAggCCAIIAggCCAIIAggCCAIIAggCCAIIAggCCAITAgMCKAIeAAIBAgICNAIEAgUCBgIHAggCCQIcAgsCDAINAggCCAIIAggCCAIIAggCCAIIAggCCAIIAggCCAIIAggCCAITAgMCKAIeAAIBAgICJQIEAgUCBgIHAggCCQIKAgsCDAINAggCCAIIAggCCAIIAggCCAIIAggCCAIIAggCCAIIAggCCAITAgMCb3NxAH4AAAAAAAJzcQB+AAT///////////////7////+/////3VxAH4ABwAAAAQVrLWfeHh3RQIeAAIBAgICWwIEAgUCBgIHAggCCQIKAgsCDAINAggCCAIIAggCCAIIAggCCAIIAggCCAIIAggCCAIIAggCCAITAgMCcHNxAH4AAAAAAAJzcQB+AAT///////////////7////+/////3VxAH4ABwAAAAQx77UZeHh3RQIeAAIBAgICPgIEAgUCBgIHAggCCQIcAgsCDAINAggCCAIIAggCCAIIAggCCAIIAggCCAIIAggCCAIIAggCCAITAgMCcXNxAH4AAAAAAAJzcQB+AAT///////////////7////+/////3VxAH4ABwAAAAMSexV4eHdFAh4AAgECAgIyAgQCBQIGAgcCCAIJAhwCCwIMAg0CCAIIAggCCAIIAggCCAIIAggCCAIIAggCCAIIAggCCAIIAhMCAwJyc3EAfgAAAAAAAnNxAH4ABP///////////////v////7/////dXEAfgAHAAAAAxJjf3h4d0UCHgACAQICAikCBAIFAgYCBwIIAgkCHAILAgwCDQIIAggCCAIIAggCCAIIAggCCAIIAggCCAIIAggCCAIIAggCEwIDAnNzcQB+AAAAAAACc3EAfgAE///////////////+/////v////91cQB+AAcAAAADEqKoeHh3RQIeAAIBAgICRQIEAgUCBgIHAggCCQIcAgsCDAINAggCCAIIAggCCAIIAggCCAIIAggCCAIIAggCCAIIAggCCAITAgMCdHNxAH4AAAAAAAJzcQB+AAT///////////////7////+/////3VxAH4ABwAAAAMSksp4eHeKAh4AAgECAgI2AgQCBQIGAgcCCAIJAhwCCwIMAg0CCAIIAggCCAIIAggCCAIIAggCCAIIAggCCAIIAggCCAIIAhMCAwIoAh4AAgECAgJnAgQCBQIGAgcCCAIJAh8CCwIMAg0CCAIIAggCCAIIAggCCAIIAggCCAIIAggCCAIIAggCCAIIAhMCAwJ1c3EAfgAAAAAAAnNxAH4ABP///////////////v////4AAAABdXEAfgAHAAAABAPuMwZ4eHdFAh4AAgECAgIwAgQCBQIGAgcCCAIJAgoCCwIMAg0CCAIIAggCCAIIAggCCAIIAggCCAIIAggCCAIIAggCCAIIAhMCAwJ2c3EAfgAAAAAAAnNxAH4ABP///////////////v////7/////dXEAfgAHAAAABCPGeP14eHdFAh4AAgECAgIjAgQCBQIGAgcCCAIJAgoCCwIMAg0CCAIIAggCCAIIAggCCAIIAggCCAIIAggCCAIIAggCCAIIAhMCAwJ3c3EAfgAAAAAAAnNxAH4ABP///////////////v////7/////dXEAfgAHAAAABCoLRiF4eHdFAh4AAgECAgI4AgQCBQIGAgcCCAIJAgoCCwIMAg0CCAIIAggCCAIIAggCCAIIAggCCAIIAggCCAIIAggCCAIIAhMCAwJ4c3EAfgAAAAAAAnNxAH4ABP///////////////v////7/////dXEAfgAHAAAABCkgj4V4eHdFAh4AAgECAgJhAgQCBQIGAgcCCAIJAh8CCwIMAg0CCAIIAggCCAIIAggCCAIIAggCCAIIAggCCAIIAggCCAIIAhMCAwJ5c3EAfgAAAAAAAnNxAH4ABP///////////////v////4AAAABdXEAfgAHAAAAAzaltnh4d0UCHgACAQICAi4CBAIFAgYCBwIIAgkCCgILAgwCDQIIAggCCAIIAggCCAIIAggCCAIIAggCCAIIAggCCAIIAggCEwIDAnpzcQB+AAAAAAACc3EAfgAE///////////////+/////v////91cQB+AAcAAAAENJhHI3h4d0UCHgACAQICAgMCBAIFAgYCBwIIAgkCHAILAgwCDQIIAggCCAIIAggCCAIIAggCCAIIAggCCAIIAggCCAIIAggCEwIDAntzcQB+AAAAAAACc3EAfgAE///////////////+/////v////91cQB+AAcAAAADEmtYeHh3RQIeAAIBAgICJwIEAgUCBgIHAggCCQIfAgsCDAINAggCCAIIAggCCAIIAggCCAIIAggCCAIIAggCCAIIAggCCAITAgMCfHNxAH4AAAAAAAJzcQB+AAT///////////////7////+/////3VxAH4ABwAAAAQWt6iieHh3RQIeAAIBAgICWwIEAgUCBgIHAggCCQIfAgsCDAINAggCCAIIAggCCAIIAggCCAIIAggCCAIIAggCCAIIAggCCAITAgMCfXNxAH4AAAAAAAJzcQB+AAT///////////////7////+/////3VxAH4ABwAAAAOesqp4eHdFAh4AAgECAgJRAgQCBQIGAgcCCAIJAh8CCwIMAg0CCAIIAggCCAIIAggCCAIIAggCCAIIAggCCAIIAggCCAIIAhMCAwJ+c3EAfgAAAAAAAnNxAH4ABP///////////////v////7/////dXEAfgAHAAAABBQ694N4eHdFAh4AAgECAgJDAgQCBQIGAgcCCAIJAhwCCwIMAg0CCAIIAggCCAIIAggCCAIIAggCCAIIAggCCAIIAggCCAIIAhMCAwJ/c3EAfgAAAAAAAnNxAH4ABP///////////////v////7/////dXEAfgAHAAAAAxKK33h4d0UCHgACAQICAkcCBAIFAgYCBwIIAgkCCgILAgwCDQIIAggCCAIIAggCCAIIAggCCAIIAggCCAIIAggCCAIIAggCEwIDAoBzcQB+AAAAAAACc3EAfgAE///////////////+/////v////91cQB+AAcAAAAEG7MeXHh4d0UCHgACAQICAjACBAIFAgYCBwIIAgkCHwILAgwCDQIIAggCCAIIAggCCAIIAggCCAIIAggCCAIIAggCCAIIAggCEwIDAoFzcQB+AAAAAAACc3EAfgAE///////////////+/////v////91cQB+AAcAAAAEAlAe6Xh4d0UCHgACAQICAisCBAIFAgYCBwIIAgkCHwILAgwCDQIIAggCCAIIAggCCAIIAggCCAIIAggCCAIIAggCCAIIAggCEwIDAoJzcQB+AAAAAAACc3EAfgAE///////////////+/////gAAAAF1cQB+AAcAAAAEAaNwu3h4d0UCHgACAQICAiwCBAIFAgYCBwIIAgkCCgILAgwCDQIIAggCCAIIAggCCAIIAggCCAIIAggCCAIIAggCCAIIAggCEwIDAoNzcQB+AAAAAAACc3EAfgAE///////////////+/////v////91cQB+AAcAAAAESiXnBXh4d0UCHgACAQICAi4CBAIFAgYCBwIIAgkCHwILAgwCDQIIAggCCAIIAggCCAIIAggCCAIIAggCCAIIAggCCAIIAggCEwIDAoRzcQB+AAAAAAACc3EAfgAE///////////////+/////gAAAAF1cQB+AAcAAAADuXJ8eHh3RQIeAAIBAgICYQIEAgUCBgIHAggCCQIKAgsCDAINAggCCAIIAggCCAIIAggCCAIIAggCCAIIAggCCAIIAggCCAITAgMChXNxAH4AAAAAAAJzcQB+AAT///////////////7////+/////3VxAH4ABwAAAAQv/sZceHh3RQIeAAIBAgICZQIEAgUCBgIHAggCCQIfAgsCDAINAggCCAIIAggCCAIIAggCCAIIAggCCAIIAggCCAIIAggCCAITAgMChnNxAH4AAAAAAAJzcQB+AAT///////////////7////+/////3VxAH4ABwAAAAQC+0uLeHh3igIeAAIBAgICXQIEAgUCBgIHAggCCQIcAgsCDAINAggCCAIIAggCCAIIAggCCAIIAggCCAIIAggCCAIIAggCCAITAgMCKAIeAAIBAgICNAIEAgUCBgIHAggCCQIfAgsCDAINAggCCAIIAggCCAIIAggCCAIIAggCCAIIAggCCAIIAggCCAITAgMCh3NxAH4AAAAAAAJzcQB+AAT///////////////7////+AAAAAXVxAH4ABwAAAAQC1DjseHh3RQIeAAIBAgICSQIEAgUCBgIHAggCCQIKAgsCDAINAggCCAIIAggCCAIIAggCCAIIAggCCAIIAggCCAIIAggCCAITAgMCiHNxAH4AAAAAAAJzcQB+AAT///////////////7////+/////3VxAH4ABwAAAAQiCqwxeHh3igIeAAIBAgICagIEAgUCBgIHAggCCQIfAgsCDAINAggCCAIIAggCCAIIAggCCAIIAggCCAIIAggCCAIIAggCCAITAgMCLQIeAAIBAgICQwIEAgUCBgIHAggCCQIfAgsCDAINAggCCAIIAggCCAIIAggCCAIIAggCCAIIAggCCAIIAggCCAITAgMCiXNxAH4AAAAAAAJzcQB+AAT///////////////7////+/////3VxAH4ABwAAAAQIvUgheHh3RQIeAAIBAgICKwIEAgUCBgIHAggCCQIKAgsCDAINAggCCAIIAggCCAIIAggCCAIIAggCCAIIAggCCAIIAggCCAITAgMCinNxAH4AAAAAAAJzcQB+AAT///////////////7////+/////3VxAH4ABwAAAAQw8IEoeHh3RQIeAAIBAgICUQIEAgUCBgIHAggCCQIKAgsCDAINAggCCAIIAggCCAIIAggCCAIIAggCCAIIAggCCAIIAggCCAITAgMCi3NxAH4AAAAAAAJzcQB+AAT///////////////7////+/////3VxAH4ABwAAAAQdsfpMeHh3RQIeAAIBAgICawIEAgUCBgIHAggCCQIfAgsCDAINAggCCAIIAggCCAIIAggCCAIIAggCCAIIAggCCAIIAggCCAITAgMCjHNxAH4AAAAAAAJzcQB+AAT///////////////7////+/////3VxAH4ABwAAAANOuAp4eHeKAh4AAgECAgI8AgQCBQIGAgcCCAIJAhwCCwIMAg0CCAIIAggCCAIIAggCCAIIAggCCAIIAggCCAIIAggCCAIIAhMCAwIoAh4AAgECAgIeAgQCBQIGAgcCCAIJAgoCCwIMAg0CCAIIAggCCAIIAggCCAIIAggCCAIIAggCCAIIAggCCAIIAhMCAwKNc3EAfgAAAAAAAnNxAH4ABP///////////////v////7/////dXEAfgAHAAAABDO8lpJ4eHdFAh4AAgECAgInAgQCBQIGAgcCCAIJAgoCCwIMAg0CCAIIAggCCAIIAggCCAIIAggCCAIIAggCCAIIAggCCAIIAhMCAwKOc3EAfgAAAAAAAnNxAH4ABP///////////////v////7/////dXEAfgAHAAAABCQ0bfR4eHdFAh4AAgECAgJJAgQCBQIGAgcCCAIJAh8CCwIMAg0CCAIIAggCCAIIAggCCAIIAggCCAIIAggCCAIIAggCCAIIAhMCAwKPc3EAfgAAAAAAAnNxAH4ABP///////////////v////7/////dXEAfgAHAAAABA4LHEp4eHdFAh4AAgECAgJLAgQCBQIGAgcCCAIJAhwCCwIMAg0CCAIIAggCCAIIAggCCAIIAggCCAIIAggCCAIIAggCCAIIAhMCAwKQc3EAfgAAAAAAAnNxAH4ABP///////////////v////7/////dXEAfgAHAAAAAxKO1Hh4d0UCHgACAQICAjoCBAIFAgYCBwIIAgkCHwILAgwCDQIIAggCCAIIAggCCAIIAggCCAIIAggCCAIIAggCCAIIAggCEwIDApFzcQB+AAAAAAACc3EAfgAE///////////////+/////gAAAAF1cQB+AAcAAAAD/4leeHh3RQIeAAIBAgICVwIEAgUCBgIHAggCCQIcAgsCDAINAggCCAIIAggCCAIIAggCCAIIAggCCAIIAggCCAIIAggCCAITAgMCknNxAH4AAAAAAAJzcQB+AAT///////////////7////+/////3VxAH4ABwAAAAMSpqJ4eHdFAh4AAgECAgJlAgQCBQIGAgcCCAIJAgoCCwIMAg0CCAIIAggCCAIIAggCCAIIAggCCAIIAggCCAIIAggCCAIIAhMCAwKTc3EAfgAAAAAAAnNxAH4ABP///////////////v////7/////dXEAfgAHAAAABB6uCU94eHdFAh4AAgECAgJrAgQCBQIGAgcCCAIJAgoCCwIMAg0CCAIIAggCCAIIAggCCAIIAggCCAIIAggCCAIIAggCCAIIAhMCAwKUc3EAfgAAAAAAAnNxAH4ABP///////////////v////7/////dXEAfgAHAAAABC6RhSt4eHoAAAQAAh4AAgECAgJqAgQCBQIGAgcCCAIJAgoCCwIMAg0CCAIIAggCCAIIAggCCAIIAggCCAIIAggCCAIIAggCCAIIAhMCAwKDAh4AAgECAgJnAgQCBQIGAgcCCAIJAhwCCwIMAg0CCAIIAggCCAIIAggCCAIIAggCCAIIAggCCAIIAggCCAIIAhMCAwIoAh4AApUACTUzMjc4NDE2OAICAisCBAIFAgYCBwIIAgkCHwILAgwCDQIIAggCCAIIAggCCAIIAggCCAIIAggCCAIIAggCCAIIAggCLgIDAoICHgAClQICAjACBAIFAgYCBwIIAgkCHwILAgwCDQIIAggCCAIIAggCCAIIAggCCAIIAggCCAIIAggCCAIIAggCLgIDAoECHgAClQICAlcCBAIFAgYCBwIIAgkCCgILAgwCDQIIAggCCAIIAggCCAIIAggCCAIIAggCCAIIAggCCAIIAggCLgIDAmkCHgAClQICAkECBAIFAgYCBwIIAgkCCgILAgwCDQIIAggCCAIIAggCCAIIAggCCAIIAggCCAIIAggCCAIIAggCLgIDAkICHgAClQICAi4CBAIFAgYCBwIIAgkCHwILAgwCDQIIAggCCAIIAggCCAIIAggCCAIIAggCCAIIAggCCAIIAggCLgIDAoQCHgAClQICAicCBAIFAgYCBwIIAgkCHwILAgwCDQIIAggCCAIIAggCCAIIAggCCAIIAggCCAIIAggCCAIIAggCLgIDAnwCHgAClQICAiUCBAIFAgYCBwIIAgkCHwILAgwCDQIIAggCCAIIAggCCAIIAggCCAIIAggCCAIIAggCCAIIAggCLgIDAl8CHgAClQICAlcCBAIFAgYCBwIIAgkCHwILAgwCDQIIAggCCAIIAggCCAIIAggCCAIIAggCCAIIAggCCAIIAggCLgIDAlgCHgAClQICAiMCBAIFAgYCBwIIAgkCHwILAgwCDQIIAggCCAIIAggCCAIIAggCCAIIAggCCAIIAggCCAIIAggCLgIDAk8CHgAClQICAksCBAIFAgYCBwIIAgkCCgILAgwCDQIIAggCCAIIAggCCAIIAggCCAIIAggCCAIIAggCCAIIAggCLgIDAk4CHgAClQICAmECBAIFAgYCBwIIAgkCHAILAgwCDQIIAggCCAIIAggCCAIIAggCCAIIAggCCAIIAggCCAIIAggCLgIDAigCHgAClQICAjACBAIFAgYCBwIIAgkCCgILAgwCDQIIAggCCAIIAggCCAIIAggCCAIIAggCCAIIAggCCAIIAggCLgIDAnYCHgAClQICAlECBAIFAgYCBwIIAgkCHAILAgwCDQIIAggCCAIIAggCCAIIAggCCHoAAAQAAggCCAIIAggCCAIIAggCCAIuAgMCUgIeAAKVAgICRQIEAgUCBgIHAggCCQIcAgsCDAINAggCCAIIAggCCAIIAggCCAIIAggCCAIIAggCCAIIAggCCAIuAgMCdAIeAAKVAgICRwIEAgUCBgIHAggCCQIfAgsCDAINAggCCAIIAggCCAIIAggCCAIIAggCCAIIAggCCAIIAggCCAIuAgMCVAIeAAKVAgICKwIEAgUCBgIHAggCCQIKAgsCDAINAggCCAIIAggCCAIIAggCCAIIAggCCAIIAggCCAIIAggCCAIuAgMCigIeAAKVAgICQQIEAgUCBgIHAggCCQIfAgsCDAINAggCCAIIAggCCAIIAggCCAIIAggCCAIIAggCCAIIAggCCAIuAgMCWQIeAAKVAgICHgIEAgUCBgIHAggCCQIKAgsCDAINAggCCAIIAggCCAIIAggCCAIIAggCCAIIAggCCAIIAggCCAIuAgMCjQIeAAKVAgICJQIEAgUCBgIHAggCCQIKAgsCDAINAggCCAIIAggCCAIIAggCCAIIAggCCAIIAggCCAIIAggCCAIuAgMCbwIeAAKVAgICZQIEAgUCBgIHAggCCQIcAgsCDAINAggCCAIIAggCCAIIAggCCAIIAggCCAIIAggCCAIIAggCCAIuAgMCZgIeAAKVAgICSQIEAgUCBgIHAggCCQIKAgsCDAINAggCCAIIAggCCAIIAggCCAIIAggCCAIIAggCCAIIAggCCAIuAgMCiAIeAAKVAgICZwIEAgUCBgIHAggCCQIKAgsCDAINAggCCAIIAggCCAIIAggCCAIIAggCCAIIAggCCAIIAggCCAIuAgMCaAIeAAKVAgICXQIEAgUCBgIHAggCCQIcAgsCDAINAggCCAIIAggCCAIIAggCCAIIAggCCAIIAggCCAIIAggCCAIuAgMCKAIeAAKVAgICagIEAgUCBgIHAggCCQIcAgsCDAINAggCCAIIAggCCAIIAggCCAIIAggCCAIIAggCCAIIAggCCAIuAgMCKAIeAAKVAgICOgIEAgUCBgIHAggCCQIfAgsCDAINAggCCAIIAggCCAIIAggCCAIIAggCCAIIAggCCAIIAggCCAIuAgMCkQIeAAKVAgICGwIEAgUCBgIHAggCCQIKAgsCDAINAggCCAIIAggCCAIIAggCCAIIAggCCAIIAggCCAIIAggCCAIuAgMCZAIeAAKVAgICOAIEAgUCBgIHAggCCQIfAgsCDAINAggCCAIIAggCCAIIAggCCAIIAggCCAIIAggCCAIIAggCCAIuAgMCbQIeAAKVAgICIQIEAgUCBgIHAggCCQIKAgsCDAINAggCCAIIAnoAAAQACAIIAggCCAIIAggCCAIIAggCCAIIAggCCAIIAi4CAwIiAh4AApUCAgIeAgQCBQIGAgcCCAIJAh8CCwIMAg0CCAIIAggCCAIIAggCCAIIAggCCAIIAggCCAIIAggCCAIIAi4CAwIgAh4AApUCAgJnAgQCBQIGAgcCCAIJAhwCCwIMAg0CCAIIAggCCAIIAggCCAIIAggCCAIIAggCCAIIAggCCAIIAi4CAwIoAh4AApUCAgJRAgQCBQIGAgcCCAIJAh8CCwIMAg0CCAIIAggCCAIIAggCCAIIAggCCAIIAggCCAIIAggCCAIIAi4CAwJ+Ah4AApUCAgI6AgQCBQIGAgcCCAIJAhwCCwIMAg0CCAIIAggCCAIIAggCCAIIAggCCAIIAggCCAIIAggCCAIIAi4CAwI7Ah4AApUCAgIDAgQCBQIGAgcCCAIJAgoCCwIMAg0CCAIIAggCCAIIAggCCAIIAggCCAIIAggCCAIIAggCCAIIAi4CAwIOAh4AApUCAgJbAgQCBQIGAgcCCAIJAgoCCwIMAg0CCAIIAggCCAIIAggCCAIIAggCCAIIAggCCAIIAggCCAIIAi4CAwJwAh4AApUCAgI+AgQCBQIGAgcCCAIJAhwCCwIMAg0CCAIIAggCCAIIAggCCAIIAggCCAIIAggCCAIIAggCCAIIAi4CAwJxAh4AApUCAgJJAgQCBQIGAgcCCAIJAh8CCwIMAg0CCAIIAggCCAIIAggCCAIIAggCCAIIAggCCAIIAggCCAIIAi4CAwKPAh4AApUCAgIpAgQCBQIGAgcCCAIJAhwCCwIMAg0CCAIIAggCCAIIAggCCAIIAggCCAIIAggCCAIIAggCCAIIAi4CAwJzAh4AApUCAgIsAgQCBQIGAgcCCAIJAh8CCwIMAg0CCAIIAggCCAIIAggCCAIIAggCCAIIAggCCAIIAggCCAIIAi4CAwItAh4AApUCAgIwAgQCBQIGAgcCCAIJAhwCCwIMAg0CCAIIAggCCAIIAggCCAIIAggCCAIIAggCCAIIAggCCAIIAi4CAwIxAh4AApUCAgInAgQCBQIGAgcCCAIJAgoCCwIMAg0CCAIIAggCCAIIAggCCAIIAggCCAIIAggCCAIIAggCCAIIAi4CAwKOAh4AApUCAgJRAgQCBQIGAgcCCAIJAgoCCwIMAg0CCAIIAggCCAIIAggCCAIIAggCCAIIAggCCAIIAggCCAIIAi4CAwKLAh4AApUCAgJrAgQCBQIGAgcCCAIJAh8CCwIMAg0CCAIIAggCCAIIAggCCAIIAggCCAIIAggCCAIIAggCCAIIAi4CAwKMAh4AApUCAgI4AgQCBQIGAgcCCAIJAhwCC3oAAAQAAgwCDQIIAggCCAIIAggCCAIIAggCCAIIAggCCAIIAggCCAIIAggCLgIDAigCHgAClQICAiMCBAIFAgYCBwIIAgkCCgILAgwCDQIIAggCCAIIAggCCAIIAggCCAIIAggCCAIIAggCCAIIAggCLgIDAncCHgAClQICAmoCBAIFAgYCBwIIAgkCHwILAgwCDQIIAggCCAIIAggCCAIIAggCCAIIAggCCAIIAggCCAIIAggCLgIDAi0CHgAClQICAi4CBAIFAgYCBwIIAgkCHAILAgwCDQIIAggCCAIIAggCCAIIAggCCAIIAggCCAIIAggCCAIIAggCLgIDAi8CHgAClQICAjICBAIFAgYCBwIIAgkCHAILAgwCDQIIAggCCAIIAggCCAIIAggCCAIIAggCCAIIAggCCAIIAggCLgIDAnICHgAClQICAmUCBAIFAgYCBwIIAgkCHwILAgwCDQIIAggCCAIIAggCCAIIAggCCAIIAggCCAIIAggCCAIIAggCLgIDAoYCHgAClQICAiwCBAIFAgYCBwIIAgkCCgILAgwCDQIIAggCCAIIAggCCAIIAggCCAIIAggCCAIIAggCCAIIAggCLgIDAoMCHgAClQICAjQCBAIFAgYCBwIIAgkCHAILAgwCDQIIAggCCAIIAggCCAIIAggCCAIIAggCCAIIAggCCAIIAggCLgIDAigCHgAClQICAlsCBAIFAgYCBwIIAgkCHwILAgwCDQIIAggCCAIIAggCCAIIAggCCAIIAggCCAIIAggCCAIIAggCLgIDAn0CHgAClQICAkMCBAIFAgYCBwIIAgkCHAILAgwCDQIIAggCCAIIAggCCAIIAggCCAIIAggCCAIIAggCCAIIAggCLgIDAn8CHgAClQICAkcCBAIFAgYCBwIIAgkCCgILAgwCDQIIAggCCAIIAggCCAIIAggCCAIIAggCCAIIAggCCAIIAggCLgIDAoACHgAClQICAmECBAIFAgYCBwIIAgkCHwILAgwCDQIIAggCCAIIAggCCAIIAggCCAIIAggCCAIIAggCCAIIAggCLgIDAnkCHgAClQICAkUCBAIFAgYCBwIIAgkCHwILAgwCDQIIAggCCAIIAggCCAIIAggCCAIIAggCCAIIAggCCAIIAggCLgIDAkYCHgAClQICAmoCBAIFAgYCBwIIAgkCCgILAgwCDQIIAggCCAIIAggCCAIIAggCCAIIAggCCAIIAggCCAIIAggCLgIDAoMCHgAClQICAkMCBAIFAgYCBwIIAgkCCgILAgwCDQIIAggCCAIIAggCCAIIAggCCAIIAggCCAIIAggCCAIIAggCLgIDAkQCHgAClQICAkECBAIFAnoAAAQABgIHAggCCQIcAgsCDAINAggCCAIIAggCCAIIAggCCAIIAggCCAIIAggCCAIIAggCCAIuAgMCKAIeAAKVAgICLAIEAgUCBgIHAggCCQIcAgsCDAINAggCCAIIAggCCAIIAggCCAIIAggCCAIIAggCCAIIAggCCAIuAgMCKAIeAAKVAgICSQIEAgUCBgIHAggCCQIcAgsCDAINAggCCAIIAggCCAIIAggCCAIIAggCCAIIAggCCAIIAggCCAIuAgMCSgIeAAKVAgICZQIEAgUCBgIHAggCCQIKAgsCDAINAggCCAIIAggCCAIIAggCCAIIAggCCAIIAggCCAIIAggCCAIuAgMCkwIeAAKVAgICNgIEAgUCBgIHAggCCQIKAgsCDAINAggCCAIIAggCCAIIAggCCAIIAggCCAIIAggCCAIIAggCCAIuAgMCNwIeAAKVAgICSwIEAgUCBgIHAggCCQIcAgsCDAINAggCCAIIAggCCAIIAggCCAIIAggCCAIIAggCCAIIAggCCAIuAgMCkAIeAAKVAgICYQIEAgUCBgIHAggCCQIKAgsCDAINAggCCAIIAggCCAIIAggCCAIIAggCCAIIAggCCAIIAggCCAIuAgMChQIeAAKVAgICMgIEAgUCBgIHAggCCQIfAgsCDAINAggCCAIIAggCCAIIAggCCAIIAggCCAIIAggCCAIIAggCCAIuAgMCOQIeAAKVAgICPAIEAgUCBgIHAggCCQIcAgsCDAINAggCCAIIAggCCAIIAggCCAIIAggCCAIIAggCCAIIAggCCAIuAgMCKAIeAAKVAgICRQIEAgUCBgIHAggCCQIKAgsCDAINAggCCAIIAggCCAIIAggCCAIIAggCCAIIAggCCAIIAggCCAIuAgMCVgIeAAKVAgICNAIEAgUCBgIHAggCCQIfAgsCDAINAggCCAIIAggCCAIIAggCCAIIAggCCAIIAggCCAIIAggCCAIuAgMChwIeAAKVAgICQwIEAgUCBgIHAggCCQIfAgsCDAINAggCCAIIAggCCAIIAggCCAIIAggCCAIIAggCCAIIAggCCAIuAgMCiQIeAAKVAgICKwIEAgUCBgIHAggCCQIcAgsCDAINAggCCAIIAggCCAIIAggCCAIIAggCCAIIAggCCAIIAggCCAIuAgMCKAIeAAKVAgICAwIEAgUCBgIHAggCCQIfAgsCDAINAggCCAIIAggCCAIIAggCCAIIAggCCAIIAggCCAIIAggCCAIuAgMCYAIeAAKVAgICHgIEAgUCBgIHAggCCQIcAgsCDAINAggCCAIIAggCCAIIAggCCAIIAggCCAIIAggCCAIIAggCCAIuAgMCUAIeAHoAAAQAApUCAgJdAgQCBQIGAgcCCAIJAgoCCwIMAg0CCAIIAggCCAIIAggCCAIIAggCCAIIAggCCAIIAggCCAIIAi4CAwJiAh4AApUCAgJrAgQCBQIGAgcCCAIJAgoCCwIMAg0CCAIIAggCCAIIAggCCAIIAggCCAIIAggCCAIIAggCCAIIAi4CAwKUAh4AApUCAgI2AgQCBQIGAgcCCAIJAh8CCwIMAg0CCAIIAggCCAIIAggCCAIIAggCCAIIAggCCAIIAggCCAIIAi4CAwJNAh4AApUCAgJXAgQCBQIGAgcCCAIJAhwCCwIMAg0CCAIIAggCCAIIAggCCAIIAggCCAIIAggCCAIIAggCCAIIAi4CAwKSAh4AApUCAgIhAgQCBQIGAgcCCAIJAh8CCwIMAg0CCAIIAggCCAIIAggCCAIIAggCCAIIAggCCAIIAggCCAIIAi4CAwJjAh4AApUCAgIbAgQCBQIGAgcCCAIJAhwCCwIMAg0CCAIIAggCCAIIAggCCAIIAggCCAIIAggCCAIIAggCCAIIAi4CAwIdAh4AApUCAgJrAgQCBQIGAgcCCAIJAhwCCwIMAg0CCAIIAggCCAIIAggCCAIIAggCCAIIAggCCAIIAggCCAIIAi4CAwJsAh4AApUCAgI6AgQCBQIGAgcCCAIJAgoCCwIMAg0CCAIIAggCCAIIAggCCAIIAggCCAIIAggCCAIIAggCCAIIAi4CAwJuAh4AApUCAgI8AgQCBQIGAgcCCAIJAh8CCwIMAg0CCAIIAggCCAIIAggCCAIIAggCCAIIAggCCAIIAggCCAIIAi4CAwI9Ah4AApUCAgIpAgQCBQIGAgcCCAIJAh8CCwIMAg0CCAIIAggCCAIIAggCCAIIAggCCAIIAggCCAIIAggCCAIIAi4CAwJAAh4AApUCAgIlAgQCBQIGAgcCCAIJAhwCCwIMAg0CCAIIAggCCAIIAggCCAIIAggCCAIIAggCCAIIAggCCAIIAi4CAwImAh4AApUCAgIDAgQCBQIGAgcCCAIJAhwCCwIMAg0CCAIIAggCCAIIAggCCAIIAggCCAIIAggCCAIIAggCCAIIAi4CAwJ7Ah4AApUCAgIpAgQCBQIGAgcCCAIJAgoCCwIMAg0CCAIIAggCCAIIAggCCAIIAggCCAIIAggCCAIIAggCCAIIAi4CAwIqAh4AApUCAgI4AgQCBQIGAgcCCAIJAgoCCwIMAg0CCAIIAggCCAIIAggCCAIIAggCCAIIAggCCAIIAggCCAIIAi4CAwJ4Ah4AApUCAgIhAgQCBQIGAgcCCAIJAhwCCwIMAg0CCAIIAggCCAIIAggCCAIIAggCCAIIAggCCAIIAggCCHoAAAQAAggCLgIDAigCHgAClQICAicCBAIFAgYCBwIIAgkCHAILAgwCDQIIAggCCAIIAggCCAIIAggCCAIIAggCCAIIAggCCAIIAggCLgIDAigCHgAClQICAl0CBAIFAgYCBwIIAgkCHwILAgwCDQIIAggCCAIIAggCCAIIAggCCAIIAggCCAIIAggCCAIIAggCLgIDAl4CHgAClQICAlsCBAIFAgYCBwIIAgkCHAILAgwCDQIIAggCCAIIAggCCAIIAggCCAIIAggCCAIIAggCCAIIAggCLgIDAlwCHgAClQICAj4CBAIFAgYCBwIIAgkCCgILAgwCDQIIAggCCAIIAggCCAIIAggCCAIIAggCCAIIAggCCAIIAggCLgIDAloCHgAClQICAjwCBAIFAgYCBwIIAgkCCgILAgwCDQIIAggCCAIIAggCCAIIAggCCAIIAggCCAIIAggCCAIIAggCLgIDAlMCHgAClQICAhsCBAIFAgYCBwIIAgkCHwILAgwCDQIIAggCCAIIAggCCAIIAggCCAIIAggCCAIIAggCCAIIAggCLgIDAlUCHgAClQICAjYCBAIFAgYCBwIIAgkCHAILAgwCDQIIAggCCAIIAggCCAIIAggCCAIIAggCCAIIAggCCAIIAggCLgIDAigCHgAClQICAmcCBAIFAgYCBwIIAgkCHwILAgwCDQIIAggCCAIIAggCCAIIAggCCAIIAggCCAIIAggCCAIIAggCLgIDAnUCHgAClQICAjICBAIFAgYCBwIIAgkCCgILAgwCDQIIAggCCAIIAggCCAIIAggCCAIIAggCCAIIAggCCAIIAggCLgIDAjMCHgAClQICAi4CBAIFAgYCBwIIAgkCCgILAgwCDQIIAggCCAIIAggCCAIIAggCCAIIAggCCAIIAggCCAIIAggCLgIDAnoCHgAClQICAksCBAIFAgYCBwIIAgkCHwILAgwCDQIIAggCCAIIAggCCAIIAggCCAIIAggCCAIIAggCCAIIAggCLgIDAkwCHgAClQICAiMCBAIFAgYCBwIIAgkCHAILAgwCDQIIAggCCAIIAggCCAIIAggCCAIIAggCCAIIAggCCAIIAggCLgIDAiQCHgAClQICAjQCBAIFAgYCBwIIAgkCCgILAgwCDQIIAggCCAIIAggCCAIIAggCCAIIAggCCAIIAggCCAIIAggCLgIDAjUCHgAClQICAj4CBAIFAgYCBwIIAgkCHwILAgwCDQIIAggCCAIIAggCCAIIAggCCAIIAggCCAIIAggCCAIIAggCLgIDAj8CHgAClQICAkcCBAIFAgYCBwIIAgkCHAILAgwCDQIIAggCCAIIAggCCAIIAggCCAIIAndnCAIIAggCCAIIAggCCAIuAgMCSAIeAAKWAAk1MzI3ODA2ODgCAgI2AgQCBQIGAgcCCAIJAh8CCwKXAAJXQQINAggCCAIIAggCCAIIAggCCAIIAggCCAIIAggCCAIIAggCCAIvAgMCmHNxAH4AAAAAAAJzcQB+AAT///////////////7////+/////3VxAH4ABwAAAAREule8eHh3TQIeAAKWAgICKQIEAgUCBgIHAggCCQKZAAYxOTEwMjUCCwKXAg0CCAIIAggCCAIIAggCCAIIAggCCAIIAggCCAIIAggCCAIIAi8CAwKac3EAfgAAAAAAAnNxAH4ABP///////////////v////7/////dXEAfgAHAAAAAwQOrnh4d0UCHgAClgICAmECBAIFAgYCBwIIAgkCHwILApcCDQIIAggCCAIIAggCCAIIAggCCAIIAggCCAIIAggCCAIIAggCLwIDAptzcQB+AAAAAAACc3EAfgAE///////////////+/////v////91cQB+AAcAAAAEBEpBlXh4d0UCHgAClgICAl0CBAIFAgYCBwIIAgkCCgILApcCDQIIAggCCAIIAggCCAIIAggCCAIIAggCCAIIAggCCAIIAggCLwIDApxzcQB+AAAAAAACc3EAfgAE///////////////+/////v////91cQB+AAcAAAAEUn6jGnh4d0UCHgAClgICAmUCBAIFAgYCBwIIAgkCHwILApcCDQIIAggCCAIIAggCCAIIAggCCAIIAggCCAIIAggCCAIIAggCLwIDAp1zcQB+AAAAAAACc3EAfgAE///////////////+/////v////91cQB+AAcAAAAEBeiObnh4d4oCHgAClgICAiECBAIFAgYCBwIIAgkCmQILApcCDQIIAggCCAIIAggCCAIIAggCCAIIAggCCAIIAggCCAIIAggCLwIDAigCHgAClgICAkMCBAIFAgYCBwIIAgkCHwILApcCDQIIAggCCAIIAggCCAIIAggCCAIIAggCCAIIAggCCAIIAggCLwIDAp5zcQB+AAAAAAACc3EAfgAE///////////////+/////v////91cQB+AAcAAAAEEP3yI3h4d0UCHgAClgICAgMCBAIFAgYCBwIIAgkCmQILApcCDQIIAggCCAIIAggCCAIIAggCCAIIAggCCAIIAggCCAIIAggCLwIDAp9zcQB+AAAAAAACc3EAfgAE///////////////+/////v////91cQB+AAcAAAADCZ5/eHh3RQIeAAKWAgICagIEAgUCBgIHAggCCQIfAgsClwINAggCCAIIAggCCAIIAggCCAIIAggCCAIIAggCCAIIAggCCAIvAgMCoHNxAH4AAAAAAAJzcQB+AAT///////////////7////+AAAAAXVxAH4ABwAAAAQK/GdUeHh3RQIeAAKWAgICNAIEAgUCBgIHAggCCQIfAgsClwINAggCCAIIAggCCAIIAggCCAIIAggCCAIIAggCCAIIAggCCAIvAgMCoXNxAH4AAAAAAAJzcQB+AAT///////////////7////+AAAAAXVxAH4ABwAAAAMJSVB4eHdFAh4AApYCAgJRAgQCBQIGAgcCCAIJAgoCCwKXAg0CCAIIAggCCAIIAggCCAIIAggCCAIIAggCCAIIAggCCAIIAi8CAwKic3EAfgAAAAAAAnNxAH4ABP///////////////v////7/////dXEAfgAHAAAABD0VO3Z4eHeKAh4AApYCAgIsAgQCBQIGAgcCCAIJApkCCwKXAg0CCAIIAggCCAIIAggCCAIIAggCCAIIAggCCAIIAggCCAIIAi8CAwIoAh4AApYCAgJdAgQCBQIGAgcCCAIJAh8CCwKXAg0CCAIIAggCCAIIAggCCAIIAggCCAIIAggCCAIIAggCCAIIAi8CAwKjc3EAfgAAAAAAAnNxAH4ABP///////////////v////7/////dXEAfgAHAAAABA5TyYx4eHdFAh4AApYCAgJHAgQCBQIGAgcCCAIJApkCCwKXAg0CCAIIAggCCAIIAggCCAIIAggCCAIIAggCCAIIAggCCAIIAi8CAwKkc3EAfgAAAAAAAnNxAH4ABP///////////////v////7/////dXEAfgAHAAAAAxIVy3h4d0UCHgAClgICAmECBAIFAgYCBwIIAgkCCgILApcCDQIIAggCCAIIAggCCAIIAggCCAIIAggCCAIIAggCCAIIAggCLwIDAqVzcQB+AAAAAAACc3EAfgAE///////////////+/////v////91cQB+AAcAAAAEXOXAsHh4d4oCHgAClgICAjQCBAIFAgYCBwIIAgkCmQILApcCDQIIAggCCAIIAggCCAIIAggCCAIIAggCCAIIAggCCAIIAggCLwIDAigCHgAClgICAmoCBAIFAgYCBwIIAgkCCgILApcCDQIIAggCCAIIAggCCAIIAggCCAIIAggCCAIIAggCCAIIAggCLwIDAqZzcQB+AAAAAAACc3EAfgAE///////////////+/////v////91cQB+AAcAAAAEiGxyjnh4d0UCHgAClgICAjICBAIFAgYCBwIIAgkCmQILApcCDQIIAggCCAIIAggCCAIIAggCCAIIAggCCAIIAggCCAIIAggCLwIDAqdzcQB+AAAAAAACc3EAfgAE///////////////+/////v////91cQB+AAcAAAADC4KteHh3RQIeAAKWAgICZQIEAgUCBgIHAggCCQIKAgsClwINAggCCAIIAggCCAIIAggCCAIIAggCCAIIAggCCAIIAggCCAIvAgMCqHNxAH4AAAAAAAJzcQB+AAT///////////////7////+/////3VxAH4ABwAAAAQ9+1bieHh3RQIeAAKWAgICIQIEAgUCBgIHAggCCQIfAgsClwINAggCCAIIAggCCAIIAggCCAIIAggCCAIIAggCCAIIAggCCAIvAgMCqXNxAH4AAAAAAAJzcQB+AAT///////////////7////+AAAAAXVxAH4ABwAAAAQEqedkeHh3RQIeAAKWAgICRQIEAgUCBgIHAggCCQIfAgsClwINAggCCAIIAggCCAIIAggCCAIIAggCCAIIAggCCAIIAggCCAIvAgMCqnNxAH4AAAAAAAJzcQB+AAT///////////////7////+/////3VxAH4ABwAAAAQGIRiFeHh3igIeAAKWAgICPAIEAgUCBgIHAggCCQKZAgsClwINAggCCAIIAggCCAIIAggCCAIIAggCCAIIAggCCAIIAggCCAIvAgMCKAIeAAKWAgICawIEAgUCBgIHAggCCQIKAgsClwINAggCCAIIAggCCAIIAggCCAIIAggCCAIIAggCCAIIAggCCAIvAgMCq3NxAH4AAAAAAAJzcQB+AAT///////////////7////+/////3VxAH4ABwAAAARe1GL4eHh3RQIeAAKWAgICGwIEAgUCBgIHAggCCQIKAgsClwINAggCCAIIAggCCAIIAggCCAIIAggCCAIIAggCCAIIAggCCAIvAgMCrHNxAH4AAAAAAAJzcQB+AAT///////////////7////+/////3VxAH4ABwAAAARUiEubeHh3RQIeAAKWAgICLgIEAgUCBgIHAggCCQKZAgsClwINAggCCAIIAggCCAIIAggCCAIIAggCCAIIAggCCAIIAggCCAIvAgMCrXNxAH4AAAAAAAJzcQB+AAT///////////////7////+/////3VxAH4ABwAAAAMFP694eHdFAh4AApYCAgIwAgQCBQIGAgcCCAIJApkCCwKXAg0CCAIIAggCCAIIAggCCAIIAggCCAIIAggCCAIIAggCCAIIAi8CAwKuc3EAfgAAAAAAAnNxAH4ABP///////////////v////7/////dXEAfgAHAAAAAwzG/nh4d0UCHgAClgICAiUCBAIFAgYCBwIIAgkCCgILApcCDQIIAggCCAIIAggCCAIIAggCCAIIAggCCAIIAggCCAIIAggCLwIDAq9zcQB+AAAAAAACc3EAfgAE///////////////+/////v////91cQB+AAcAAAAEKKPaWXh4d4oCHgAClgICAmECBAIFAgYCBwIIAgkCmQILApcCDQIIAggCCAIIAggCCAIIAggCCAIIAggCCAIIAggCCAIIAggCLwIDAigCHgAClgICAh4CBAIFAgYCBwIIAgkCHwILApcCDQIIAggCCAIIAggCCAIIAggCCAIIAggCCAIIAggCCAIIAggCLwIDArBzcQB+AAAAAAACc3EAfgAE///////////////+/////v////91cQB+AAcAAAAEAhunbnh4d0UCHgAClgICAgMCBAIFAgYCBwIIAgkCHwILApcCDQIIAggCCAIIAggCCAIIAggCCAIIAggCCAIIAggCCAIIAggCLwIDArFzcQB+AAAAAAACc3EAfgAE///////////////+/////v////91cQB+AAcAAAAEAzaSmXh4d0UCHgAClgICAiMCBAIFAgYCBwIIAgkCCgILApcCDQIIAggCCAIIAggCCAIIAggCCAIIAggCCAIIAggCCAIIAggCLwIDArJzcQB+AAAAAAACc3EAfgAE///////////////+/////v////91cQB+AAcAAAAEWAsHLHh4d4oCHgAClgICAmoCBAIFAgYCBwIIAgkCmQILApcCDQIIAggCCAIIAggCCAIIAggCCAIIAggCCAIIAggCCAIIAggCLwIDAigCHgAClgICAiECBAIFAgYCBwIIAgkCCgILApcCDQIIAggCCAIIAggCCAIIAggCCAIIAggCCAIIAggCCAIIAggCLwIDArNzcQB+AAAAAAACc3EAfgAE///////////////+/////v////91cQB+AAcAAAAEcdGYlHh4d0UCHgAClgICAkMCBAIFAgYCBwIIAgkCmQILApcCDQIIAggCCAIIAggCCAIIAggCCAIIAggCCAIIAggCCAIIAggCLwIDArRzcQB+AAAAAAACc3EAfgAE///////////////+/////v////91cQB+AAcAAAADBKuXeHh3RQIeAAKWAgICZQIEAgUCBgIHAggCCQKZAgsClwINAggCCAIIAggCCAIIAggCCAIIAggCCAIIAggCCAIIAggCCAIvAgMCtXNxAH4AAAAAAAJzcQB+AAT///////////////7////+/////3VxAH4ABwAAAAMOg914eHdFAh4AApYCAgJbAgQCBQIGAgcCCAIJAgoCCwKXAg0CCAIIAggCCAIIAggCCAIIAggCCAIIAggCCAIIAggCCAIIAi8CAwK2c3EAfgAAAAAAAnNxAH4ABP///////////////v////7/////dXEAfgAHAAAABF1XUMl4eHdFAh4AApYCAgJrAgQCBQIGAgcCCAIJAh8CCwKXAg0CCAIIAggCCAIIAggCCAIIAggCCAIIAggCCAIIAggCCAIIAi8CAwK3c3EAfgAAAAAAAnNxAH4ABP///////////////v////7/////dXEAfgAHAAAABAIK9vR4eHdFAh4AApYCAgInAgQCBQIGAgcCCAIJAgoCCwKXAg0CCAIIAggCCAIIAggCCAIIAggCCAIIAggCCAIIAggCCAIIAi8CAwK4c3EAfgAAAAAAAnNxAH4ABP///////////////v////7/////dXEAfgAHAAAABEI0vHx4eHdFAh4AApYCAgJFAgQCBQIGAgcCCAIJAgoCCwKXAg0CCAIIAggCCAIIAggCCAIIAggCCAIIAggCCAIIAggCCAIIAi8CAwK5c3EAfgAAAAAAAnNxAH4ABP///////////////v////7/////dXEAfgAHAAAABFn95fJ4eHdFAh4AApYCAgJrAgQCBQIGAgcCCAIJApkCCwKXAg0CCAIIAggCCAIIAggCCAIIAggCCAIIAggCCAIIAggCCAIIAi8CAwK6c3EAfgAAAAAAAnNxAH4ABP///////////////v////7/////dXEAfgAHAAAAAwQ0OHh4d0UCHgAClgICAkkCBAIFAgYCBwIIAgkCmQILApcCDQIIAggCCAIIAggCCAIIAggCCAIIAggCCAIIAggCCAIIAggCLwIDArtzcQB+AAAAAAACc3EAfgAE///////////////+/////v////91cQB+AAcAAAADBPtoeHh3igIeAAKWAgICLAIEAgUCBgIHAggCCQIfAgsClwINAggCCAIIAggCCAIIAggCCAIIAggCCAIIAggCCAIIAggCCAIvAgMCoAIeAAKWAgICIwIEAgUCBgIHAggCCQIfAgsClwINAggCCAIIAggCCAIIAggCCAIIAggCCAIIAggCCAIIAggCCAIvAgMCvHNxAH4AAAAAAAJzcQB+AAT///////////////7////+/////3VxAH4ABwAAAAQD3U0geHh3RQIeAAKWAgICNgIEAgUCBgIHAggCCQIKAgsClwINAggCCAIIAggCCAIIAggCCAIIAggCCAIIAggCCAIIAggCCAIvAgMCvXNxAH4AAAAAAAJzcQB+AAT///////////////7////+/////3VxAH4ABwAAAAQw0KqzeHh3RQIeAAKWAgICJwIEAgUCBgIHAggCCQIfAgsClwINAggCCAIIAggCCAIIAggCCAIIAggCCAIIAggCCAIIAggCCAIvAgMCvnNxAH4AAAAAAAJzcQB+AAT///////////////7////+/////3VxAH4ABwAAAAQ0Sb4jeHh3RQIeAAKWAgICUQIEAgUCBgIHAggCCQIfAgsClwINAggCCAIIAggCCAIIAggCCAIIAggCCAIIAggCCAIIAggCCAIvAgMCv3NxAH4AAAAAAAJzcQB+AAT///////////////7////+/////3VxAH4ABwAAAAQo6Ya2eHh3RQIeAAKWAgICAwIEAgUCBgIHAggCCQIKAgsClwINAggCCAIIAggCCAIIAggCCAIIAggCCAIIAggCCAIIAggCCAIvAgMCwHNxAH4AAAAAAAJzcQB+AAT///////////////7////+/////3VxAH4ABwAAAARaL7WteHh3RQIeAAKWAgICRwIEAgUCBgIHAggCCQIKAgsClwINAggCCAIIAggCCAIIAggCCAIIAggCCAIIAggCCAIIAggCCAIvAgMCwXNxAH4AAAAAAAJzcQB+AAT///////////////7////+/////3VxAH4ABwAAAAQ3OPVPeHh3RQIeAAKWAgICQQIEAgUCBgIHAggCCQIKAgsClwINAggCCAIIAggCCAIIAggCCAIIAggCCAIIAggCCAIIAggCCAIvAgMCwnNxAH4AAAAAAAJzcQB+AAT///////////////7////+/////3VxAH4ABwAAAARaqchfeHh3RQIeAAKWAgICHgIEAgUCBgIHAggCCQKZAgsClwINAggCCAIIAggCCAIIAggCCAIIAggCCAIIAggCCAIIAggCCAIvAgMCw3NxAH4AAAAAAAJzcQB+AAT///////////////7////+/////3VxAH4ABwAAAAMHjdR4eHeKAh4AApYCAgIrAgQCBQIGAgcCCAIJApkCCwKXAg0CCAIIAggCCAIIAggCCAIIAggCCAIIAggCCAIIAggCCAIIAi8CAwIoAh4AApYCAgJbAgQCBQIGAgcCCAIJAh8CCwKXAg0CCAIIAggCCAIIAggCCAIIAggCCAIIAggCCAIIAggCCAIIAi8CAwLEc3EAfgAAAAAAAnNxAH4ABP///////////////v////7/////dXEAfgAHAAAABAK9P6R4eHfPAh4AApYCAgIsAgQCBQIGAgcCCAIJAgoCCwKXAg0CCAIIAggCCAIIAggCCAIIAggCCAIIAggCCAIIAggCCAIIAi8CAwKmAh4AApYCAgI4AgQCBQIGAgcCCAIJApkCCwKXAg0CCAIIAggCCAIIAggCCAIIAggCCAIIAggCCAIIAggCCAIIAi8CAwIoAh4AApYCAgJJAgQCBQIGAgcCCAIJAgoCCwKXAg0CCAIIAggCCAIIAggCCAIIAggCCAIIAggCCAIIAggCCAIIAi8CAwLFc3EAfgAAAAAAAnNxAH4ABP///////////////v////7/////dXEAfgAHAAAABEmLU8l4eHdFAh4AApYCAgJLAgQCBQIGAgcCCAIJAh8CCwKXAg0CCAIIAggCCAIIAggCCAIIAggCCAIIAggCCAIIAggCCAIIAi8CAwLGc3EAfgAAAAAAAnNxAH4ABP///////////////v////7/////dXEAfgAHAAAABAnwakZ4eHdFAh4AApYCAgJbAgQCBQIGAgcCCAIJApkCCwKXAg0CCAIIAggCCAIIAggCCAIIAggCCAIIAggCCAIIAggCCAIIAi8CAwLHc3EAfgAAAAAAAnNxAH4ABP///////////////v////7/////dXEAfgAHAAAAAwi2nHh4d0UCHgAClgICAi4CBAIFAgYCBwIIAgkCHwILApcCDQIIAggCCAIIAggCCAIIAggCCAIIAggCCAIIAggCCAIIAggCLwIDAshzcQB+AAAAAAACc3EAfgAE///////////////+/////v////91cQB+AAcAAAADvFyyeHh3RQIeAAKWAgICOgIEAgUCBgIHAggCCQKZAgsClwINAggCCAIIAggCCAIIAggCCAIIAggCCAIIAggCCAIIAggCCAIvAgMCyXNxAH4AAAAAAAJzcQB+AAT///////////////7////+/////3VxAH4ABwAAAAMEJQl4eHdFAh4AApYCAgJBAgQCBQIGAgcCCAIJAh8CCwKXAg0CCAIIAggCCAIIAggCCAIIAggCCAIIAggCCAIIAggCCAIIAi8CAwLKc3EAfgAAAAAAAnNxAH4ABP///////////////v////7/////dXEAfgAHAAAABAcZP5l4eHdFAh4AApYCAgI8AgQCBQIGAgcCCAIJAgoCCwKXAg0CCAIIAggCCAIIAggCCAIIAggCCAIIAggCCAIIAggCCAIIAi8CAwLLc3EAfgAAAAAAAnNxAH4ABP///////////////v////7/////dXEAfgAHAAAABE8qcfl4eHdFAh4AApYCAgJXAgQCBQIGAgcCCAIJAh8CCwKXAg0CCAIIAggCCAIIAggCCAIIAggCCAIIAggCCAIIAggCCAIIAi8CAwLMc3EAfgAAAAAAAnNxAH4ABP///////////////v////4AAAABdXEAfgAHAAAABAkNFf14eHdFAh4AApYCAgJHAgQCBQIGAgcCCAIJAh8CCwKXAg0CCAIIAggCCAIIAggCCAIIAggCCAIIAggCCAIIAggCCAIIAi8CAwLNc3EAfgAAAAAAAnNxAH4ABP///////////////v////7/////dXEAfgAHAAAABAgl/7F4eHdFAh4AApYCAgJJAgQCBQIGAgcCCAIJAh8CCwKXAg0CCAIIAggCCAIIAggCCAIIAggCCAIIAggCCAIIAggCCAIIAi8CAwLOc3EAfgAAAAAAAnNxAH4ABP///////////////v////7/////dXEAfgAHAAAABBtHMdN4eHdFAh4AApYCAgIrAgQCBQIGAgcCCAIJAgoCCwKXAg0CCAIIAggCCAIIAggCCAIIAggCCAIIAggCCAIIAggCCAIIAi8CAwLPc3EAfgAAAAAAAnNxAH4ABP///////////////v////7/////dXEAfgAHAAAABF0aA9N4eHdFAh4AApYCAgIeAgQCBQIGAgcCCAIJAgoCCwKXAg0CCAIIAggCCAIIAggCCAIIAggCCAIIAggCCAIIAggCCAIIAi8CAwLQc3EAfgAAAAAAAnNxAH4ABP///////////////v////7/////dXEAfgAHAAAABGExCBR4eHdFAh4AApYCAgJLAgQCBQIGAgcCCAIJAgoCCwKXAg0CCAIIAggCCAIIAggCCAIIAggCCAIIAggCCAIIAggCCAIIAi8CAwLRc3EAfgAAAAAAAnNxAH4ABP///////////////v////7/////dXEAfgAHAAAABFpw2Xd4eHdFAh4AApYCAgIlAgQCBQIGAgcCCAIJAh8CCwKXAg0CCAIIAggCCAIIAggCCAIIAggCCAIIAggCCAIIAggCCAIIAi8CAwLSc3EAfgAAAAAAAnNxAH4ABP///////////////v////7/////dXEAfgAHAAAABDuLiL14eHdFAh4AApYCAgI6AgQCBQIGAgcCCAIJAh8CCwKXAg0CCAIIAggCCAIIAggCCAIIAggCCAIIAggCCAIIAggCCAIIAi8CAwLTc3EAfgAAAAAAAnNxAH4ABP///////////////v////7/////dXEAfgAHAAAAAzKU1nh4d0UCHgAClgICAlECBAIFAgYCBwIIAgkCmQILApcCDQIIAggCCAIIAggCCAIIAggCCAIIAggCCAIIAggCCAIIAggCLwIDAtRzcQB+AAAAAAACc3EAfgAE///////////////+/////v////91cQB+AAcAAAADBWT/eHh3RQIeAAKWAgICIwIEAgUCBgIHAggCCQKZAgsClwINAggCCAIIAggCCAIIAggCCAIIAggCCAIIAggCCAIIAggCCAIvAgMC1XNxAH4AAAAAAAJzcQB+AAT///////////////7////+/////3VxAH4ABwAAAAMEQ3p4eHeKAh4AApYCAgInAgQCBQIGAgcCCAIJApkCCwKXAg0CCAIIAggCCAIIAggCCAIIAggCCAIIAggCCAIIAggCCAIIAi8CAwIoAh4AApYCAgIrAgQCBQIGAgcCCAIJAh8CCwKXAg0CCAIIAggCCAIIAggCCAIIAggCCAIIAggCCAIIAggCCAIIAi8CAwLWc3EAfgAAAAAAAnNxAH4ABP///////////////v////7/////dXEAfgAHAAAABAHuetZ4eHdFAh4AApYCAgJXAgQCBQIGAgcCCAIJAgoCCwKXAg0CCAIIAggCCAIIAggCCAIIAggCCAIIAggCCAIIAggCCAIIAi8CAwLXc3EAfgAAAAAAAnNxAH4ABP///////////////v////7/////dXEAfgAHAAAABILciPF4eHdFAh4AApYCAgIwAgQCBQIGAgcCCAIJAh8CCwKXAg0CCAIIAggCCAIIAggCCAIIAggCCAIIAggCCAIIAggCCAIIAi8CAwLYc3EAfgAAAAAAAnNxAH4ABP///////////////v////7/////dXEAfgAHAAAABATkMA94eHdFAh4AApYCAgIpAgQCBQIGAgcCCAIJAh8CCwKXAg0CCAIIAggCCAIIAggCCAIIAggCCAIIAggCCAIIAggCCAIIAi8CAwLZc3EAfgAAAAAAAnNxAH4ABP///////////////v////4AAAABdXEAfgAHAAAABAKOsKB4eHdFAh4AApYCAgJnAgQCBQIGAgcCCAIJAgoCCwKXAg0CCAIIAggCCAIIAggCCAIIAggCCAIIAggCCAIIAggCCAIIAi8CAwLac3EAfgAAAAAAAnNxAH4ABP///////////////v////7/////dXEAfgAHAAAABG9TFvJ4eHdFAh4AApYCAgJFAgQCBQIGAgcCCAIJApkCCwKXAg0CCAIIAggCCAIIAggCCAIIAggCCAIIAggCCAIIAggCCAIIAi8CAwLbc3EAfgAAAAAAAnNxAH4ABP///////////////v////7/////dXEAfgAHAAAAAwRWK3h4d0UCHgAClgICAjgCBAIFAgYCBwIIAgkCHwILApcCDQIIAggCCAIIAggCCAIIAggCCAIIAggCCAIIAggCCAIIAggCLwIDAtxzcQB+AAAAAAACc3EAfgAE///////////////+/////v////91cQB+AAcAAAAEJnGjV3h4d4oCHgAClgICAjYCBAIFAgYCBwIIAgkCmQILApcCDQIIAggCCAIIAggCCAIIAggCCAIIAggCCAIIAggCCAIIAggCLwIDAigCHgAClgICAj4CBAIFAgYCBwIIAgkCmQILApcCDQIIAggCCAIIAggCCAIIAggCCAIIAggCCAIIAggCCAIIAggCLwIDAt1zcQB+AAAAAAACc3EAfgAE///////////////+/////v////91cQB+AAcAAAADBmgreHh3RQIeAAKWAgICOgIEAgUCBgIHAggCCQIKAgsClwINAggCCAIIAggCCAIIAggCCAIIAggCCAIIAggCCAIIAggCCAIvAgMC3nNxAH4AAAAAAAJzcQB+AAT///////////////7////+/////3VxAH4ABwAAAARlMUGreHh3RQIeAAKWAgICMgIEAgUCBgIHAggCCQIKAgsClwINAggCCAIIAggCCAIIAggCCAIIAggCCAIIAggCCAIIAggCCAIvAgMC33NxAH4AAAAAAAJzcQB+AAT///////////////7////+/////3VxAH4ABwAAAARMKwuAeHh3RQIeAAKWAgICSwIEAgUCBgIHAggCCQKZAgsClwINAggCCAIIAggCCAIIAggCCAIIAggCCAIIAggCCAIIAggCCAIvAgMC4HNxAH4AAAAAAAJzcQB+AAT///////////////7////+/////3VxAH4ABwAAAAMEdI14eHdFAh4AApYCAgJXAgQCBQIGAgcCCAIJApkCCwKXAg0CCAIIAggCCAIIAggCCAIIAggCCAIIAggCCAIIAggCCAIIAi8CAwLhc3EAfgAAAAAAAnNxAH4ABP///////////////v////7/////dXEAfgAHAAAAAwPcq3h4d4oCHgAClgICAkECBAIFAgYCBwIIAgkCmQILApcCDQIIAggCCAIIAggCCAIIAggCCAIIAggCCAIIAggCCAIIAggCLwIDAigCHgAClgICAj4CBAIFAgYCBwIIAgkCCgILApcCDQIIAggCCAIIAggCCAIIAggCCAIIAggCCAIIAggCCAIIAggCLwIDAuJzcQB+AAAAAAACc3EAfgAE///////////////+/////v////91cQB+AAcAAAAEElQVqnh4d0UCHgAClgICAikCBAIFAgYCBwIIAgkCCgILApcCDQIIAggCCAIIAggCCAIIAggCCAIIAggCCAIIAggCCAIIAggCLwIDAuNzcQB+AAAAAAACc3EAfgAE///////////////+/////v////91cQB+AAcAAAAEcQZZSXh4d0UCHgAClgICAhsCBAIFAgYCBwIIAgkCHwILApcCDQIIAggCCAIIAggCCAIIAggCCAIIAggCCAIIAggCCAIIAggCLwIDAuRzcQB+AAAAAAACc3EAfgAE///////////////+/////v////91cQB+AAcAAAAEA6uLrXh4d4oCHgAClgICAmcCBAIFAgYCBwIIAgkCmQILApcCDQIIAggCCAIIAggCCAIIAggCCAIIAggCCAIIAggCCAIIAggCLwIDAigCHgAClgICAjACBAIFAgYCBwIIAgkCCgILApcCDQIIAggCCAIIAggCCAIIAggCCAIIAggCCAIIAggCCAIIAggCLwIDAuVzcQB+AAAAAAACc3EAfgAE///////////////+/////v////91cQB+AAcAAAAESHB4r3h4d0UCHgAClgICAjgCBAIFAgYCBwIIAgkCCgILApcCDQIIAggCCAIIAggCCAIIAggCCAIIAggCCAIIAggCCAIIAggCLwIDAuZzcQB+AAAAAAACc3EAfgAE///////////////+/////v////91cQB+AAcAAAAETu7o2nh4d0UCHgAClgICAhsCBAIFAgYCBwIIAgkCmQILApcCDQIIAggCCAIIAggCCAIIAggCCAIIAggCCAIIAggCCAIIAggCLwIDAudzcQB+AAAAAAACc3EAfgAE///////////////+/////v////91cQB+AAcAAAADCoBUeHh3RQIeAAKWAgICLgIEAgUCBgIHAggCCQIKAgsClwINAggCCAIIAggCCAIIAggCCAIIAggCCAIIAggCCAIIAggCCAIvAgMC6HNxAH4AAAAAAAJzcQB+AAT///////////////7////+/////3VxAH4ABwAAAARijcsWeHh3RQIeAAKWAgICZwIEAgUCBgIHAggCCQIfAgsClwINAggCCAIIAggCCAIIAggCCAIIAggCCAIIAggCCAIIAggCCAIvAgMC6XNxAH4AAAAAAAJzcQB+AAT///////////////7////+AAAAAXVxAH4ABwAAAAQCCDy9eHh3igIeAAKWAgICXQIEAgUCBgIHAggCCQKZAgsClwINAggCCAIIAggCCAIIAggCCAIIAggCCAIIAggCCAIIAggCCAIvAgMCKAIeAAKWAgICMgIEAgUCBgIHAggCCQIfAgsClwINAggCCAIIAggCCAIIAggCCAIIAggCCAIIAggCCAIIAggCCAIvAgMC6nNxAH4AAAAAAAJzcQB+AAT///////////////7////+/////3VxAH4ABwAAAAQENonjeHh3RQIeAAKWAgICPgIEAgUCBgIHAggCCQIfAgsClwINAggCCAIIAggCCAIIAggCCAIIAggCCAIIAggCCAIIAggCCAIvAgMC63NxAH4AAAAAAAJzcQB+AAT///////////////7////+/////3VxAH4ABwAAAARMQw4VeHh3RQIeAAKWAgICNAIEAgUCBgIHAggCCQIKAgsClwINAggCCAIIAggCCAIIAggCCAIIAggCCAIIAggCCAIIAggCCAIvAgMC7HNxAH4AAAAAAAJzcQB+AAT///////////////7////+/////3VxAH4ABwAAAARjz5oJeHh3RQIeAAKWAgICPAIEAgUCBgIHAggCCQIfAgsClwINAggCCAIIAggCCAIIAggCCAIIAggCCAIIAggCCAIIAggCCAIvAgMC7XNxAH4AAAAAAAJzcQB+AAT///////////////7////+/////3VxAH4ABwAAAAQZYudleHh3RQIeAAKWAgICJQIEAgUCBgIHAggCCQKZAgsClwINAggCCAIIAggCCAIIAggCCAIIAggCCAIIAggCCAIIAggCCAIvAgMC7nNxAH4AAAAAAAJzcQB+AAT///////////////7////+/////3VxAH4ABwAAAAMG3JN4eHdFAh4AApYCAgJDAgQCBQIGAgcCCAIJAgoCCwKXAg0CCAIIAggCCAIIAggCCAIIAggCCAIIAggCCAIIAggCCAIIAi8CAwLvc3EAfgAAAAAAAnNxAH4ABP///////////////v////7/////dXEAfgAHAAAABFNjmyZ4eA==]]></xxe4awand>
</file>

<file path=customXml/item28.xml><?xml version="1.0" encoding="utf-8"?>
<xxe4awand xmlns="http://www.excel4apps.com"><![CDATA[rO0ABXfZCMCtii8CJAKoAh4AAERjb20uZXhjZWw0YXBwcy53YW5kLm9yYWNsZS5n
bHdhbmQuY2FsY3VsYXRpb25zLmdldGJhbGFuY2UuR2V0QmFsYW5jZQIBAAkxNjIz
OTUyMDACAgABMAIDAAYyMDE2MDQCBAADWVREAgUAA1VTRAIGAAVUb3RhbAIHAAFB
AggAAAIJAAMwMDECCgAGMTkxMDAwAgsAAkdEAgwAAldBAg0AAkRMAggCCAIIAggC
CAIIAggCCAIIAggCCAIIAggCCAIIAggCCAIS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BOQwD3h4d00CHgACAQICAhsABjIwMTcwNQIEAgUCBgIHAggCCQIKAgsCDAIN
AggCCAIIAggCCAIIAggCCAIIAggCCAIIAggCCAIIAggCCAISAgMCHHNxAH4AAAAA
AAJzcQB+AAT///////////////7////+/////3VxAH4ABwAAAAQGIRiFeHh3VQIeAAIBAgICHQAGMjAxNjA5AgQCBQIGAgcCCAIJAh4ABjE5MTAyNQILAgwCDQIIAggCCAIIAggCCAIIAggCCAIIAggCCAIIAggCCAIIAggCEgIDAh9zcQB+AAAAAAACc3EAfgAE///////////////+/////v////91cQB+AAcAAAADB43UeHh3VQIeAAIBAgICIAAGMjAxODA0AgQCBQIGAgcCCAIJAiEABjE5MTAxMAILAgwCDQIIAggCCAIIAggCCAIIAggCCAIIAggCCAIIAggCCAIIAggCEgIDAiJzcQB+AAAAAAACc3EAfgAE///////////////+/////v////91cQB+AAcAAAAEWqnIX3h4d00CHgACAQICAiMABjIwMTYwMgIEAgUCBgIHAggCCQIhAgsCDAINAggCCAIIAggCCAIIAggCCAIIAggCCAIIAggCCAIIAggCCAISAgMCJHNxAH4AAAAAAAJzcQB+AAT///////////////7////+/////3VxAH4ABwAAAAQ3OPVPeHh3TQIeAAIBAgICJQAGMjAxNzAxAgQCBQIGAgcCCAIJAh4CCwIMAg0CCAIIAggCCAIIAggCCAIIAggCCAIIAggCCAIIAggCCAIIAhICAwImc3EAfgAAAAAAAnNxAH4ABP///////////////v////7/////dXEAfgAHAAAAAwVk/3h4d00CHgACAQICAicABjIwMTYwMwIEAgUCBgIHAggCCQIhAgsCDAINAggCCAIIAggCCAIIAggCCAIIAggCCAIIAggCCAIIAggCCAISAgMCKHNxAH4AAAAAAAJzcQB+AAT///////////////7////+/////3VxAH4ABwAAAAQ9+1bieHh3TQIeAAIBAgICKQAGMjAxNzExAgQCBQIGAgcCCAIJAgoCCwIMAg0CCAIIAggCCAIIAggCCAIIAggCCAIIAggCCAIIAggCCAIIAhICAwIqc3EAfgAAAAAAAnNxAH4ABP///////////////v////7/////dXEAfgAHAAAABES6V7x4eHdNAh4AAgECAgIrAAYyMDE3MDQCBAIFAgYCBwIIAgkCIQILAgwCDQIIAggCCAIIAggCCAIIAggCCAIIAggCCAIIAggCCAIIAggCEgIDAixzcQB+AAAAAAACc3EAfgAE///////////////+/////v////91cQB+AAcAAAAEWnDZd3h4d00CHgACAQICAi0ABjIwMTgwMQIEAgUCBgIHAggCCQIeAgsCDAINAggCCAIIAggCCAIIAggCCAIIAggCCAIIAggCCAIIAggCCAISAgMCLnNxAH4AAAAAAAJzcQB+AAT///////////////7////+AAAAAHVxAH4ABwAAAAB4eHdFAh4AAgECAgInAgQCBQIGAgcCCAIJAgoCCwIMAg0CCAIIAggCCAIIAggCCAIIAggCCAIIAggCCAIIAggCCAIIAhICAwIvc3EAfgAAAAAAAnNxAH4ABP///////////////v////7/////dXEAfgAHAAAABAXojm54eHdNAh4AAgECAgIwAAYyMDE2MDUCBAIFAgYCBwIIAgkCCgILAgwCDQIIAggCCAIIAggCCAIIAggCCAIIAggCCAIIAggCCAIIAggCEgIDAjFzcQB+AAAAAAACc3EAfgAE///////////////+/////v////91cQB+AAcAAAAEBDaJ43h4d00CHgACAQICAjIABjIwMTYxMAIEAgUCBgIHAggCCQIKAgsCDAINAggCCAIIAggCCAIIAggCCAIIAggCCAIIAggCCAIIAggCCAISAgMCM3NxAH4AAAAAAAJzcQB+AAT///////////////7////+/////3VxAH4ABwAAAAO8XLJ4eHdNAh4AAgECAgI0AAYyMDE4MDMCBAIFAgYCBwIIAgkCIQILAgwCDQIIAggCCAIIAggCCAIIAggCCAIIAggCCAIIAggCCAIIAggCEgIDAjVzcQB+AAAAAAACc3EAfgAE///////////////+/////v////91cQB+AAcAAAAEUn6jGnh4d00CHgACAQICAjYABjIwMTcwMgIEAgUCBgIHAggCCQIhAgsCDAINAggCCAIIAggCCAIIAggCCAIIAggCCAIIAggCCAIIAggCCAISAgMCN3NxAH4AAAAAAAJzcQB+AAT///////////////7////+/////3VxAH4ABwAAAARJi1PJeHh3igIeAAIBAgICNAIEAgUCBgIHAggCCQIeAgsCDAINAggCCAIIAggCCAIIAggCCAIIAggCCAIIAggCCAIIAggCCAISAgMCLgIeAAIBAgICNgIEAgUCBgIHAggCCQIeAgsCDAINAggCCAIIAggCCAIIAggCCAIIAggCCAIIAggCCAIIAggCCAISAgMCOHNxAH4AAAAAAAJzcQB+AAT///////////////7////+/////3VxAH4ABwAAAAME+2h4eHdFAh4AAgECAgIyAgQCBQIGAgcCCAIJAiECCwIMAg0CCAIIAggCCAIIAggCCAIIAggCCAIIAggCCAIIAggCCAIIAhICAwI5c3EAfgAAAAAAAnNxAH4ABP///////////////v////7/////dXEAfgAHAAAABGKNyxZ4eHdFAh4AAgECAgIrAgQCBQIGAgcCCAIJAgoCCwIMAg0CCAIIAggCCAIIAggCCAIIAggCCAIIAggCCAIIAggCCAIIAhICAwI6c3EAfgAAAAAAAnNxAH4ABP///////////////v////7/////dXEAfgAHAAAABAnwakZ4eHdNAh4AAgECAgI7AAYyMDE4MDUCBAIFAgYCBwIIAgkCCgILAgwCDQIIAggCCAIIAggCCAIIAggCCAIIAggCCAIIAggCCAIIAggCEgIDAjxzcQB+AAAAAAACc3EAfgAE///////////////+/////v////91cQB+AAcAAAAEBEpBlXh4d00CHgACAQICAj0ABjIwMTYwOAIEAgUCBgIHAggCCQIeAgsCDAINAggCCAIIAggCCAIIAggCCAIIAggCCAIIAggCCAIIAggCCAISAgMCPnNxAH4AAAAAAAJzcQB+AAT///////////////7////+/////3VxAH4ABwAAAAMItpx4eHdNAh4AAgECAgI/AAYyMDE3MDkCBAIFAgYCBwIIAgkCHgILAgwCDQIIAggCCAIIAggCCAIIAggCCAIIAggCCAIIAggCCAIIAggCEgIDAkBzcQB+AAAAAAACc3EAfgAE///////////////+/////v////91cQB+AAcAAAADBA6ueHh3TQIeAAIBAgICQQAGMjAxNzEyAgQCBQIGAgcCCAIJAgoCCwIMAg0CCAIIAggCCAIIAggCCAIIAggCCAIIAggCCAIIAggCCAIIAhICAwJCc3EAfgAAAAAAAnNxAH4ABP///////////////v////7/////dXEAfgAHAAAABDRJviN4eHeaAh4AAgECAgJDAAYyMDE4MDICBAIFAgYCBwIIAgkCHgILAgwCDQIIAggCCAIIAggCCAIIAggCCAIIAggCCAIIAggCCAIIAggCEgIDAi4CHgACAQICAkQABjIwMTcwMwIEAgUCBgIHAggCCQIhAgsCDAINAggCCAIIAggCCAIIAggCCAIIAggCCAIIAggCCAIIAggCCAISAgMCRXNxAH4AAAAAAAJzcQB+AAT///////////////7////+/////3VxAH4ABwAAAARTY5smeHh3TQIeAAIBAgICRgAGMjAxNjExAgQCBQIGAgcCCAIJAgoCCwIMAg0CCAIIAggCCAIIAggCCAIIAggCCAIIAggCCAIIAggCCAIIAhICAwJHc3EAfgAAAAAAAnNxAH4ABP///////////////v////7/////dXEAfgAHAAAABExDDhV4eHdNAh4AAgECAgJIAAYyMDE3MTACBAIFAgYCBwIIAgkCIQILAgwCDQIIAggCCAIIAggCCAIIAggCCAIIAggCCAIIAggCCAIIAggCEgIDAklzcQB+AAAAAAACc3EAfgAE///////////////+/////v////91cQB+AAcAAAAEgtyI8Xh4d0UCHgACAQICAh0CBAIFAgYCBwIIAgkCIQILAgwCDQIIAggCCAIIAggCCAIIAggCCAIIAggCCAIIAggCCAIIAggCEgIDAkpzcQB+AAAAAAACc3EAfgAE///////////////+/////v////91cQB+AAcAAAAEYTEIFHh4d0UCHgACAQICAkQCBAIFAgYCBwIIAgkCCgILAgwCDQIIAggCCAIIAggCCAIIAggCCAIIAggCCAIIAggCCAIIAggCEgIDAktzcQB+AAAAAAACc3EAfgAE///////////////+/////v////91cQB+AAcAAAAEEP3yI3h4d0UCHgACAQICAiACBAIFAgYCBwIIAgkCCgILAgwCDQIIAggCCAIIAggCCAIIAggCCAIIAggCCAIIAggCCAIIAggCEgIDAkxzcQB+AAAAAAACc3EAfgAE///////////////+/////v////91cQB+AAcAAAAEBxk/mXh4d0UCHgACAQICAkgCBAIFAgYCBwIIAgkCHgILAgwCDQIIAggCCAIIAggCCAIIAggCCAIIAggCCAIIAggCCAIIAggCEgIDAk1zcQB+AAAAAAACc3EAfgAE///////////////+/////v////91cQB+AAcAAAADA9yreHh3TQIeAAIBAgICTgAGMjAxNjA2AgQCBQIGAgcCCAIJAh4CCwIMAg0CCAIIAggCCAIIAggCCAIIAggCCAIIAggCCAIIAggCCAIIAhICAwJPc3EAfgAAAAAAAnNxAH4ABP///////////////v////7/////dXEAfgAHAAAAAwqAVHh4d00CHgACAQICAlAABjIwMTcwOAIEAgUCBgIHAggCCQIKAgsCDAINAggCCAIIAggCCAIIAggCCAIIAggCCAIIAggCCAIIAggCCAISAgMCUXNxAH4AAAAAAAJzcQB+AAT///////////////7////+/////3VxAH4ABwAAAAMylNZ4eHeSAh4AAgECAgI7AgQCBQIGAgcCCAIJAh4CCwIMAg0CCAIIAggCCAIIAggCCAIIAggCCAIIAggCCAIIAggCCAIIAhICAwIuAh4AAgECAgJSAAYyMDE2MDcCBAIFAgYCBwIIAgkCCgILAgwCDQIIAggCCAIIAggCCAIIAggCCAIIAggCCAIIAggCCAIIAggCEgIDAlNzcQB+AAAAAAACc3EAfgAE///////////////+/////v////91cQB+AAcAAAAEAzaSmXh4d0UCHgACAQICAikCBAIFAgYCBwIIAgkCIQILAgwCDQIIAggCCAIIAggCCAIIAggCCAIIAggCCAIIAggCCAIIAggCEgIDAlRzcQB+AAAAAAACc3EAfgAE///////////////+/////v////91cQB+AAcAAAAEMNCqs3h4d00CHgACAQICAlUABjIwMTYxMgIEAgUCBgIHAggCCQIhAgsCDAINAggCCAIIAggCCAIIAggCCAIIAggCCAIIAggCCAIIAggCCAISAgMCVnNxAH4AAAAAAAJzcQB+AAT///////////////7////+/////3VxAH4ABwAAAAQoo9pZeHh3TQIeAAIBAgICVwAGMjAxNzA2AgQCBQIGAgcCCAIJAgoCCwIMAg0CCAIIAggCCAIIAggCCAIIAggCCAIIAggCCAIIAggCCAIIAhICAwJYc3EAfgAAAAAAAnNxAH4ABP///////////////v////7/////dXEAfgAHAAAABAPdTSB4eHdFAh4AAgECAgItAgQCBQIGAgcCCAIJAiECCwIMAg0CCAIIAggCCAIIAggCCAIIAggCCAIIAggCCAIIAggCCAIIAhICAwJZc3EAfgAAAAAAAnNxAH4ABP///////////////v////7/////dXEAfgAHAAAABE7u6Np4eHdFAh4AAgECAgInAgQCBQIGAgcCCAIJAh4CCwIMAg0CCAIIAggCCAIIAggCCAIIAggCCAIIAggCCAIIAggCCAIIAhICAwJac3EAfgAAAAAAAnNxAH4ABP///////////////v////7/////dXEAfgAHAAAAAw6D3Xh4d0UCHgACAQICAisCBAIFAgYCBwIIAgkCHgILAgwCDQIIAggCCAIIAggCCAIIAggCCAIIAggCCAIIAggCCAIIAggCEgIDAltzcQB+AAAAAAACc3EAfgAE///////////////+/////v////91cQB+AAcAAAADBHSNeHh3TQIeAAIBAgICXAAGMjAxNzA3AgQCBQIGAgcCCAIJAh4CCwIMAg0CCAIIAggCCAIIAggCCAIIAggCCAIIAggCCAIIAggCCAIIAhICAwJdc3EAfgAAAAAAAnNxAH4ABP///////////////v////7/////dXEAfgAHAAAAAwQ0OHh4d0UCHgACAQICAgMCBAIFAgYCBwIIAgkCIQILAgwCDQIIAggCCAIIAggCCAIIAggCCAIIAggCCAIIAggCCAIIAggCEgIDAl5zcQB+AAAAAAACc3EAfgAE///////////////+/////v////91cQB+AAcAAAAESHB4r3h4d0UCHgACAQICAiMCBAIFAgYCBwIIAgkCCgILAgwCDQIIAggCCAIIAggCCAIIAggCCAIIAggCCAIIAggCCAIIAggCEgIDAl9zcQB+AAAAAAACc3EAfgAE///////////////+/////v////91cQB+AAcAAAAECCX/sXh4d0UCHgACAQICAhsCBAIFAgYCBwIIAgkCIQILAgwCDQIIAggCCAIIAggCCAIIAggCCAIIAggCCAIIAggCCAIIAggCEgIDAmBzcQB+AAAAAAACc3EAfgAE///////////////+/////v////91cQB+AAcAAAAEWf3l8nh4d0UCHgACAQICAkYCBAIFAgYCBwIIAgkCHgILAgwCDQIIAggCCAIIAggCCAIIAggCCAIIAggCCAIIAggCCAIIAggCEgIDAmFzcQB+AAAAAAACc3EAfgAE///////////////+/////v////91cQB+AAcAAAADBmgreHh3RQIeAAIBAgICUgIEAgUCBgIHAggCCQIhAgsCDAINAggCCAIIAggCCAIIAggCCAIIAggCCAIIAggCCAIIAggCCAISAgMCYnNxAH4AAAAAAAJzcQB+AAT///////////////7////+/////3VxAH4ABwAAAARaL7WteHh3RQIeAAIBAgICLQIEAgUCBgIHAggCCQIKAgsCDAINAggCCAIIAggCCAIIAggCCAIIAggCCAIIAggCCAIIAggCCAISAgMCY3NxAH4AAAAAAAJzcQB+AAT///////////////7////+/////3VxAH4ABwAAAAQmcaNXeHh3RQIeAAIBAgICAwIEAgUCBgIHAggCCQIeAgsCDAINAggCCAIIAggCCAIIAggCCAIIAggCCAIIAggCCAIIAggCCAISAgMCZHNxAH4AAAAAAAJzcQB+AAT///////////////7////+/////3VxAH4ABwAAAAMMxv54eHdFAh4AAgECAgIbAgQCBQIGAgcCCAIJAh4CCwIMAg0CCAIIAggCCAIIAggCCAIIAggCCAIIAggCCAIIAggCCAIIAhICAwJlc3EAfgAAAAAAAnNxAH4ABP///////////////v////7/////dXEAfgAHAAAAAwRWK3h4d4oCHgACAQICAkECBAIFAgYCBwIIAgkCHgILAgwCDQIIAggCCAIIAggCCAIIAggCCAIIAggCCAIIAggCCAIIAggCEgIDAi4CHgACAQICAkMCBAIFAgYCBwIIAgkCCgILAgwCDQIIAggCCAIIAggCCAIIAggCCAIIAggCCAIIAggCCAIIAggCEgIDAmZzcQB+AAAAAAACc3EAfgAE///////////////+/////v////91cQB+AAcAAAAEGWLnZXh4d0UCHgACAQICAlcCBAIFAgYCBwIIAgkCHgILAgwCDQIIAggCCAIIAggCCAIIAggCCAIIAggCCAIIAggCCAIIAggCEgIDAmdzcQB+AAAAAAACc3EAfgAE///////////////+/////v////91cQB+AAcAAAADBEN6eHh3RQIeAAIBAgICHQIEAgUCBgIHAggCCQIKAgsCDAINAggCCAIIAggCCAIIAggCCAIIAggCCAIIAggCCAIIAggCCAISAgMCaHNxAH4AAAAAAAJzcQB+AAT///////////////7////+/////3VxAH4ABwAAAAQCG6dueHh3RQIeAAIBAgICUAIEAgUCBgIHAggCCQIhAgsCDAINAggCCAIIAggCCAIIAggCCAIIAggCCAIIAggCCAIIAggCCAISAgMCaXNxAH4AAAAAAAJzcQB+AAT///////////////7////+/////3VxAH4ABwAAAARlMUGreHh3RQIeAAIBAgICVQIEAgUCBgIHAggCCQIeAgsCDAINAggCCAIIAggCCAIIAggCCAIIAggCCAIIAggCCAIIAggCCAISAgMCanNxAH4AAAAAAAJzcQB+AAT///////////////7////+/////3VxAH4ABwAAAAMG3JN4eHdFAh4AAgECAgIlAgQCBQIGAgcCCAIJAgoCCwIMAg0CCAIIAggCCAIIAggCCAIIAggCCAIIAggCCAIIAggCCAIIAhICAwJrc3EAfgAAAAAAAnNxAH4ABP///////////////v////7/////dXEAfgAHAAAABCjphrZ4eHdFAh4AAgECAgI9AgQCBQIGAgcCCAIJAgoCCwIMAg0CCAIIAggCCAIIAggCCAIIAggCCAIIAggCCAIIAggCCAIIAhICAwJsc3EAfgAAAAAAAnNxAH4ABP///////////////v////7/////dXEAfgAHAAAABAK9P6R4eHdFAh4AAgECAgI/AgQCBQIGAgcCCAIJAgoCCwIMAg0CCAIIAggCCAIIAggCCAIIAggCCAIIAggCCAIIAggCCAIIAhICAwJtc3EAfgAAAAAAAnNxAH4ABP///////////////v////4AAAABdXEAfgAHAAAABAKOsKB4eHdFAh4AAgECAgIwAgQCBQIGAgcCCAIJAh4CCwIMAg0CCAIIAggCCAIIAggCCAIIAggCCAIIAggCCAIIAggCCAIIAhICAwJuc3EAfgAAAAAAAnNxAH4ABP///////////////v////7/////dXEAfgAHAAAAAwuCrXh4d0UCHgACAQICAk4CBAIFAgYCBwIIAgkCIQILAgwCDQIIAggCCAIIAggCCAIIAggCCAIIAggCCAIIAggCCAIIAggCEgIDAm9zcQB+AAAAAAACc3EAfgAE///////////////+/////v////91cQB+AAcAAAAEVIhLm3h4d0UCHgACAQICAlwCBAIFAgYCBwIIAgkCIQILAgwCDQIIAggCCAIIAggCCAIIAggCCAIIAggCCAIIAggCCAIIAggCEgIDAnBzcQB+AAAAAAACc3EAfgAE///////////////+/////v////91cQB+AAcAAAAEXtRi+Hh4d0UCHgACAQICAkYCBAIFAgYCBwIIAgkCIQILAgwCDQIIAggCCAIIAggCCAIIAggCCAIIAggCCAIIAggCCAIIAggCEgIDAnFzcQB+AAAAAAACc3EAfgAE///////////////+/////v////91cQB+AAcAAAAEElQVqnh4d4oCHgACAQICAiACBAIFAgYCBwIIAgkCHgILAgwCDQIIAggCCAIIAggCCAIIAggCCAIIAggCCAIIAggCCAIIAggCEgIDAi4CHgACAQICAiMCBAIFAgYCBwIIAgkCHgILAgwCDQIIAggCCAIIAggCCAIIAggCCAIIAggCCAIIAggCCAIIAggCEgIDAnJzcQB+AAAAAAACc3EAfgAE///////////////+/////v////91cQB+AAcAAAADEhXLeHh3RQIeAAIBAgICRAIEAgUCBgIHAggCCQIeAgsCDAINAggCCAIIAggCCAIIAggCCAIIAggCCAIIAggCCAIIAggCCAISAgMCc3NxAH4AAAAAAAJzcQB+AAT///////////////7////+/////3VxAH4ABwAAAAMEq5d4eHdFAh4AAgECAgJDAgQCBQIGAgcCCAIJAiECCwIMAg0CCAIIAggCCAIIAggCCAIIAggCCAIIAggCCAIIAggCCAIIAhICAwJ0c3EAfgAAAAAAAnNxAH4ABP///////////////v////7/////dXEAfgAHAAAABE8qcfl4eHdFAh4AAgECAgJcAgQCBQIGAgcCCAIJAgoCCwIMAg0CCAIIAggCCAIIAggCCAIIAggCCAIIAggCCAIIAggCCAIIAhICAwJ1c3EAfgAAAAAAAnNxAH4ABP///////////////v////7/////dXEAfgAHAAAABAIK9vR4eHdFAh4AAgECAgJSAgQCBQIGAgcCCAIJAh4CCwIMAg0CCAIIAggCCAIIAggCCAIIAggCCAIIAggCCAIIAggCCAIIAhICAwJ2c3EAfgAAAAAAAnNxAH4ABP///////////////v////7/////dXEAfgAHAAAAAwmef3h4d0UCHgACAQICAlACBAIFAgYCBwIIAgkCHgILAgwCDQIIAggCCAIIAggCCAIIAggCCAIIAggCCAIIAggCCAIIAggCEgIDAndzcQB+AAAAAAACc3EAfgAE///////////////+/////v////91cQB+AAcAAAADBCUJeHh3RQIeAAIBAgICNgIEAgUCBgIHAggCCQIKAgsCDAINAggCCAIIAggCCAIIAggCCAIIAggCCAIIAggCCAIIAggCCAISAgMCeHNxAH4AAAAAAAJzcQB+AAT///////////////7////+/////3VxAH4ABwAAAAQbRzHTeHh3RQIeAAIBAgICMAIEAgUCBgIHAggCCQIhAgsCDAINAggCCAIIAggCCAIIAggCCAIIAggCCAIIAggCCAIIAggCCAISAgMCeXNxAH4AAAAAAAJzcQB+AAT///////////////7////+/////3VxAH4ABwAAAARMKwuAeHh3RQIeAAIBAgICVQIEAgUCBgIHAggCCQIKAgsCDAINAggCCAIIAggCCAIIAggCCAIIAggCCAIIAggCCAIIAggCCAISAgMCenNxAH4AAAAAAAJzcQB+AAT///////////////7////+/////3VxAH4ABwAAAAQ7i4i9eHh3RQIeAAIBAgICVwIEAgUCBgIHAggCCQIhAgsCDAINAggCCAIIAggCCAIIAggCCAIIAggCCAIIAggCCAIIAggCCAISAgMCe3NxAH4AAAAAAAJzcQB+AAT///////////////7////+/////3VxAH4ABwAAAARYCwcseHh3RQIeAAIBAgICPQIEAgUCBgIHAggCCQIhAgsCDAINAggCCAIIAggCCAIIAggCCAIIAggCCAIIAggCCAIIAggCCAISAgMCfHNxAH4AAAAAAAJzcQB+AAT///////////////7////+/////3VxAH4ABwAAAARdV1DJeHh3RQIeAAIBAgICOwIEAgUCBgIHAggCCQIhAgsCDAINAggCCAIIAggCCAIIAggCCAIIAggCCAIIAggCCAIIAggCCAISAgMCfXNxAH4AAAAAAAJzcQB+AAT///////////////7////+/////3VxAH4ABwAAAARc5cCweHh3RQIeAAIBAgICMgIEAgUCBgIHAggCCQIeAgsCDAINAggCCAIIAggCCAIIAggCCAIIAggCCAIIAggCCAIIAggCCAISAgMCfnNxAH4AAAAAAAJzcQB+AAT///////////////7////+/////3VxAH4ABwAAAAMFP694eHeKAh4AAgECAgIpAgQCBQIGAgcCCAIJAh4CCwIMAg0CCAIIAggCCAIIAggCCAIIAggCCAIIAggCCAIIAggCCAIIAhICAwIuAh4AAgECAgI0AgQCBQIGAgcCCAIJAgoCCwIMAg0CCAIIAggCCAIIAggCCAIIAggCCAIIAggCCAIIAggCCAIIAhICAwJ/c3EAfgAAAAAAAnNxAH4ABP///////////////v////7/////dXEAfgAHAAAABA5TyYx4eHdFAh4AAgECAgJIAgQCBQIGAgcCCAIJAgoCCwIMAg0CCAIIAggCCAIIAggCCAIIAggCCAIIAggCCAIIAggCCAIIAhICAwKAc3EAfgAAAAAAAnNxAH4ABP///////////////v////4AAAABdXEAfgAHAAAABAkNFf14eHdFAh4AAgECAgJOAgQCBQIGAgcCCAIJAgoCCwIMAg0CCAIIAggCCAIIAggCCAIIAggCCAIIAggCCAIIAggCCAIIAhICAwKBc3EAfgAAAAAAAnNxAH4ABP///////////////v////7/////dXEAfgAHAAAABAOri614eHdFAh4AAgECAgIlAgQCBQIGAgcCCAIJAiECCwIMAg0CCAIIAggCCAIIAggCCAIIAggCCAIIAggCCAIIAggCCAIIAhICAwKCc3EAfgAAAAAAAnNxAH4ABP///////////////v////7/////dXEAfgAHAAAABD0VO3Z4eHdFAh4AAgECAgI/AgQCBQIGAgcCCAIJAiECCwIMAg0CCAIIAggCCAIIAggCCAIIAggCCAIIAggCCAIIAggCCAIIAhICAwKDc3EAfgAAAAAAAnNxAH4ABP///////////////v////7/////dXEAfgAHAAAABHEGWUl4eHdFAh4AAgECAgJBAgQCBQIGAgcCCAIJAiECCwIMAg0CCAIIAggCCAIIAggCCAIIAggCCAIIAggCCAIIAggCCAIIAhICAwKEc3EAfgAAAAAAAnNxAH4ABP///////////////v////7/////dXEAfgAHAAAABEI0vHx4eHdcAh4AAoUACTE2MjM5MTcyMAICAhsCBAIFAgYCBwIIAgkChgAGMTkxMDE1AgsChwACSUQCDQIIAggCCAIIAggCCAIIAggCCAIIAggCCAIIAggCCAIIAggCEwIDAohzcQB+AAAAAAACc3EAfgAE///////////////+/////v////91cQB+AAcAAAADEpLKeHh3RQIeAAKFAgICQQIEAgUCBgIHAggCCQIhAgsChwINAggCCAIIAggCCAIIAggCCAIIAggCCAIIAggCCAIIAggCCAITAgMCiXNxAH4AAAAAAAJzcQB+AAT///////////////7////+/////3VxAH4ABwAAAAQkNG30eHh3igIeAAKFAgICKQIEAgUCBgIHAggCCQKGAgsChwINAggCCAIIAggCCAIIAggCCAIIAggCCAIIAggCCAIIAggCCAITAgMCLgIeAAKFAgICMgIEAgUCBgIHAggCCQKGAgsChwINAggCCAIIAggCCAIIAggCCAIIAggCCAIIAggCCAIIAggCCAITAgMCinNxAH4AAAAAAAJzcQB+AAT///////////////7////+/////3VxAH4ABwAAAAMSdyV4eHdFAh4AAoUCAgIDAgQCBQIGAgcCCAIJAiECCwKHAg0CCAIIAggCCAIIAggCCAIIAggCCAIIAggCCAIIAggCCAIIAhMCAwKLc3EAfgAAAAAAAnNxAH4ABP///////////////v////7/////dXEAfgAHAAAABCPGeP14eHdFAh4AAoUCAgIDAgQCBQIGAgcCCAIJAoYCCwKHAg0CCAIIAggCCAIIAggCCAIIAggCCAIIAggCCAIIAggCCAIIAhMCAwKMc3EAfgAAAAAAAnNxAH4ABP///////////////v////7/////dXEAfgAHAAAAAxJflHh4d0UCHgAChQICAkYCBAIFAgYCBwIIAgkCIQILAocCDQIIAggCCAIIAggCCAIIAggCCAIIAggCCAIIAggCCAIIAggCEwIDAo1zcQB+AAAAAAACc3EAfgAE///////////////+/////v////91cQB+AAcAAAAEC9ESdHh4d4oCHgAChQICAkECBAIFAgYCBwIIAgkChgILAocCDQIIAggCCAIIAggCCAIIAggCCAIIAggCCAIIAggCCAIIAggCEwIDAi4CHgAChQICAhsCBAIFAgYCBwIIAgkCIQILAocCDQIIAggCCAIIAggCCAIIAggCCAIIAggCCAIIAggCCAIIAggCEwIDAo5zcQB+AAAAAAACc3EAfgAE///////////////+/////v////91cQB+AAcAAAAEKiZPC3h4d0UCHgAChQICAlwCBAIFAgYCBwIIAgkCCgILAocCDQIIAggCCAIIAggCCAIIAggCCAIIAggCCAIIAggCCAIIAggCEwIDAo9zcQB+AAAAAAACc3EAfgAE///////////////+/////v////91cQB+AAcAAAADTrgKeHh3RQIeAAKFAgICTgIEAgUCBgIHAggCCQIKAgsChwINAggCCAIIAggCCAIIAggCCAIIAggCCAIIAggCCAIIAggCCAITAgMCkHNxAH4AAAAAAAJzcQB+AAT///////////////7////+/////3VxAH4ABwAAAAQBZMryeHh3RQIeAAKFAgICMAIEAgUCBgIHAggCCQKGAgsChwINAggCCAIIAggCCAIIAggCCAIIAggCCAIIAggCCAIIAggCCAITAgMCkXNxAH4AAAAAAAJzcQB+AAT///////////////7////+/////3VxAH4ABwAAAAMSY394eHdFAh4AAoUCAgJXAgQCBQIGAgcCCAIJAoYCCwKHAg0CCAIIAggCCAIIAggCCAIIAggCCAIIAggCCAIIAggCCAIIAhMCAwKSc3EAfgAAAAAAAnNxAH4ABP///////////////v////7/////dXEAfgAHAAAAAxKWwHh4d0UCHgAChQICAkgCBAIFAgYCBwIIAgkChgILAocCDQIIAggCCAIIAggCCAIIAggCCAIIAggCCAIIAggCCAIIAggCEwIDApNzcQB+AAAAAAACc3EAfgAE///////////////+/////v////91cQB+AAcAAAADEqaieHh3RQIeAAKFAgICTgIEAgUCBgIHAggCCQIhAgsChwINAggCCAIIAggCCAIIAggCCAIIAggCCAIIAggCCAIIAggCCAITAgMClHNxAH4AAAAAAAJzcQB+AAT///////////////7////+/////3VxAH4ABwAAAAQrEAtReHh3RQIeAAKFAgICVQIEAgUCBgIHAggCCQIhAgsChwINAggCCAIIAggCCAIIAggCCAIIAggCCAIIAggCCAIIAggCCAITAgMClXNxAH4AAAAAAAJzcQB+AAT///////////////7////+/////3VxAH4ABwAAAAQVrLWfeHh3RQIeAAKFAgICMAIEAgUCBgIHAggCCQIhAgsChwINAggCCAIIAggCCAIIAggCCAIIAggCCAIIAggCCAIIAggCCAITAgMClnNxAH4AAAAAAAJzcQB+AAT///////////////7////+/////3VxAH4ABwAAAAQmLzLCeHh3RQIeAAKFAgICVwIEAgUCBgIHAggCCQIhAgsChwINAggCCAIIAggCCAIIAggCCAIIAggCCAIIAggCCAIIAggCCAITAgMCl3NxAH4AAAAAAAJzcQB+AAT///////////////7////+/////3VxAH4ABwAAAAQqC0YheHh3RQIeAAKFAgICUgIEAgUCBgIHAggCCQIKAgsChwINAggCCAIIAggCCAIIAggCCAIIAggCCAIIAggCCAIIAggCCAITAgMCmHNxAH4AAAAAAAJzcQB+AAT///////////////7////+/////3VxAH4ABwAAAAQBBpRgeHh3RQIeAAKFAgICUAIEAgUCBgIHAggCCQIKAgsChwINAggCCAIIAggCCAIIAggCCAIIAggCCAIIAggCCAIIAggCCAITAgMCmXNxAH4AAAAAAAJzcQB+AAT///////////////7////+AAAAAXVxAH4ABwAAAAP/iV54eHdFAh4AAoUCAgIgAgQCBQIGAgcCCAIJAiECCwKHAg0CCAIIAggCCAIIAggCCAIIAggCCAIIAggCCAIIAggCCAIIAhMCAwKac3EAfgAAAAAAAnNxAH4ABP///////////////v////7/////dXEAfgAHAAAABC70FP94eHdFAh4AAoUCAgJEAgQCBQIGAgcCCAIJAiECCwKHAg0CCAIIAggCCAIIAggCCAIIAggCCAIIAggCCAIIAggCCAIIAhMCAwKbc3EAfgAAAAAAAnNxAH4ABP///////////////v////7/////dXEAfgAHAAAABCZ4H3F4eHdFAh4AAoUCAgJSAgQCBQIGAgcCCAIJAiECCwKHAg0CCAIIAggCCAIIAggCCAIIAggCCAIIAggCCAIIAggCCAIIAhMCAwKcc3EAfgAAAAAAAnNxAH4ABP///////////////v////7/////dXEAfgAHAAAABC794JJ4eHdFAh4AAoUCAgIjAgQCBQIGAgcCCAIJAiECCwKHAg0CCAIIAggCCAIIAggCCAIIAggCCAIIAggCCAIIAggCCAIIAhMCAwKdc3EAfgAAAAAAAnNxAH4ABP///////////////v////7/////dXEAfgAHAAAABBuzHlx4eHdFAh4AAoUCAgIjAgQCBQIGAgcCCAIJAoYCCwKHAg0CCAIIAggCCAIIAggCCAIIAggCCAIIAggCCAIIAggCCAIIAhMCAwKec3EAfgAAAAAAAnNxAH4ABP///////////////v////7/////dXEAfgAHAAAAAxJXv3h4d0UCHgAChQICAkECBAIFAgYCBwIIAgkCCgILAocCDQIIAggCCAIIAggCCAIIAggCCAIIAggCCAIIAggCCAIIAggCEwIDAp9zcQB+AAAAAAACc3EAfgAE///////////////+/////v////91cQB+AAcAAAAEFreoonh4d0UCHgAChQICAkYCBAIFAgYCBwIIAgkCCgILAocCDQIIAggCCAIIAggCCAIIAggCCAIIAggCCAIIAggCCAIIAggCEwIDAqBzcQB+AAAAAAACc3EAfgAE///////////////+/////v////91cQB+AAcAAAAEJZDR+3h4d0UCHgAChQICAj0CBAIFAgYCBwIIAgkCCgILAocCDQIIAggCCAIIAggCCAIIAggCCAIIAggCCAIIAggCCAIIAggCEwIDAqFzcQB+AAAAAAACc3EAfgAE///////////////+/////v////91cQB+AAcAAAADnrKqeHh3RQIeAAKFAgICQwIEAgUCBgIHAggCCQIKAgsChwINAggCCAIIAggCCAIIAggCCAIIAggCCAIIAggCCAIIAggCCAITAgMConNxAH4AAAAAAAJzcQB+AAT///////////////7////+/////3VxAH4ABwAAAAQKK9PneHh3RQIeAAKFAgICVQIEAgUCBgIHAggCCQKGAgsChwINAggCCAIIAggCCAIIAggCCAIIAggCCAIIAggCCAIIAggCCAITAgMCo3NxAH4AAAAAAAJzcQB+AAT///////////////7////+/////3VxAH4ABwAAAAMSfwZ4eHdFAh4AAoUCAgIlAgQCBQIGAgcCCAIJAgoCCwKHAg0CCAIIAggCCAIIAggCCAIIAggCCAIIAggCCAIIAggCCAIIAhMCAwKkc3EAfgAAAAAAAnNxAH4ABP///////////////v////7/////dXEAfgAHAAAABBQ694N4eHdFAh4AAoUCAgI/AgQCBQIGAgcCCAIJAgoCCwKHAg0CCAIIAggCCAIIAggCCAIIAggCCAIIAggCCAIIAggCCAIIAhMCAwKlc3EAfgAAAAAAAnNxAH4ABP///////////////v////4AAAABdXEAfgAHAAAABAJaEtJ4eHdFAh4AAoUCAgJEAgQCBQIGAgcCCAIJAoYCCwKHAg0CCAIIAggCCAIIAggCCAIIAggCCAIIAggCCAIIAggCCAIIAhMCAwKmc3EAfgAAAAAAAnNxAH4ABP///////////////v////7/////dXEAfgAHAAAAAxKK33h4d4oCHgAChQICAiACBAIFAgYCBwIIAgkChgILAocCDQIIAggCCAIIAggCCAIIAggCCAIIAggCCAIIAggCCAIIAggCEwIDAi4CHgAChQICAlcCBAIFAgYCBwIIAgkCCgILAocCDQIIAggCCAIIAggCCAIIAggCCAIIAggCCAIIAggCCAIIAggCEwIDAqdzcQB+AAAAAAACc3EAfgAE///////////////+/////v////91cQB+AAcAAAAEAW1K0nh4d0UCHgAChQICAjACBAIFAgYCBwIIAgkCCgILAocCDQIIAggCCAIIAggCCAIIAggCCAIIAggCCAIIAggCCAIIAggCEwIDAqhzcQB+AAAAAAACc3EAfgAE///////////////+/////v////91cQB+AAcAAAAEAc1Kd3h4d0UCHgAChQICAikCBAIFAgYCBwIIAgkCIQILAocCDQIIAggCCAIIAggCCAIIAggCCAIIAggCCAIIAggCCAIIAggCEwIDAqlzcQB+AAAAAAACc3EAfgAE///////////////+/////v////91cQB+AAcAAAAEHCN8kHh4d0UCHgAChQICAlACBAIFAgYCBwIIAgkChgILAocCDQIIAggCCAIIAggCCAIIAggCCAIIAggCCAIIAggCCAIIAggCEwIDAqpzcQB+AAAAAAACc3EAfgAE///////////////+/////v////91cQB+AAcAAAADEp6veHh3RQIeAAKFAgICUgIEAgUCBgIHAggCCQKGAgsChwINAggCCAIIAggCCAIIAggCCAIIAggCCAIIAggCCAIIAggCCAITAgMCq3NxAH4AAAAAAAJzcQB+AAT///////////////7////+/////3VxAH4ABwAAAAMSa1h4eHdFAh4AAoUCAgIyAgQCBQIGAgcCCAIJAiECCwKHAg0CCAIIAggCCAIIAggCCAIIAggCCAIIAggCCAIIAggCCAIIAhMCAwKsc3EAfgAAAAAAAnNxAH4ABP///////////////v////7/////dXEAfgAHAAAABDSYRyN4eHdFAh4AAoUCAgJQAgQCBQIGAgcCCAIJAiECCwKHAg0CCAIIAggCCAIIAggCCAIIAggCCAIIAggCCAIIAggCCAIIAhMCAwKtc3EAfgAAAAAAAnNxAH4ABP///////////////v////7/////dXEAfgAHAAAABDQ5VOh4eHdFAh4AAoUCAgItAgQCBQIGAgcCCAIJAiECCwKHAg0CCAIIAggCCAIIAggCCAIIAggCCAIIAggCCAIIAggCCAIIAhMCAwKuc3EAfgAAAAAAAnNxAH4ABP///////////////v////7/////dXEAfgAHAAAABCkgj4V4eHeKAh4AAoUCAgItAgQCBQIGAgcCCAIJAoYCCwKHAg0CCAIIAggCCAIIAggCCAIIAggCCAIIAggCCAIIAggCCAIIAhMCAwIuAh4AAoUCAgIdAgQCBQIGAgcCCAIJAiECCwKHAg0CCAIIAggCCAIIAggCCAIIAggCCAIIAggCCAIIAggCCAIIAhMCAwKvc3EAfgAAAAAAAnNxAH4ABP///////////////v////7/////dXEAfgAHAAAABDO8lpJ4eHdFAh4AAoUCAgIlAgQCBQIGAgcCCAIJAiECCwKHAg0CCAIIAggCCAIIAggCCAIIAggCCAIIAggCCAIIAggCCAIIAhMCAwKwc3EAfgAAAAAAAnNxAH4ABP///////////////v////7/////dXEAfgAHAAAABB2x+kx4eHdFAh4AAoUCAgIgAgQCBQIGAgcCCAIJAgoCCwKHAg0CCAIIAggCCAIIAggCCAIIAggCCAIIAggCCAIIAggCCAIIAhMCAwKxc3EAfgAAAAAAAnNxAH4ABP///////////////v////7/////dXEAfgAHAAAABAEya894eHdFAh4AAoUCAgI9AgQCBQIGAgcCCAIJAoYCCwKHAg0CCAIIAggCCAIIAggCCAIIAggCCAIIAggCCAIIAggCCAIIAhMCAwKyc3EAfgAAAAAAAnNxAH4ABP///////////////v////7/////dXEAfgAHAAAAAxJvRnh4d0UCHgAChQICAh0CBAIFAgYCBwIIAgkChgILAocCDQIIAggCCAIIAggCCAIIAggCCAIIAggCCAIIAggCCAIIAggCEwIDArNzcQB+AAAAAAACc3EAfgAE///////////////+/////v////91cQB+AAcAAAADEnM1eHh3RQIeAAKFAgICJQIEAgUCBgIHAggCCQKGAgsChwINAggCCAIIAggCCAIIAggCCAIIAggCCAIIAggCCAIIAggCCAITAgMCtHNxAH4AAAAAAAJzcQB+AAT///////////////7////+/////3VxAH4ABwAAAAMSgvh4eHdFAh4AAoUCAgI/AgQCBQIGAgcCCAIJAoYCCwKHAg0CCAIIAggCCAIIAggCCAIIAggCCAIIAggCCAIIAggCCAIIAhMCAwK1c3EAfgAAAAAAAnNxAH4ABP///////////////v////7/////dXEAfgAHAAAAAxKiqHh4d0UCHgAChQICAkgCBAIFAgYCBwIIAgkCCgILAocCDQIIAggCCAIIAggCCAIIAggCCAIIAggCCAIIAggCCAIIAggCEwIDArZzcQB+AAAAAAACc3EAfgAE///////////////+/////gAAAAF1cQB+AAcAAAAEBhtaanh4d0UCHgAChQICAkMCBAIFAgYCBwIIAgkCIQILAocCDQIIAggCCAIIAggCCAIIAggCCAIIAggCCAIIAggCCAIIAggCEwIDArdzcQB+AAAAAAACc3EAfgAE///////////////+/////v////91cQB+AAcAAAAEKUaEtnh4d0UCHgAChQICAiMCBAIFAgYCBwIIAgkCCgILAocCDQIIAggCCAIIAggCCAIIAggCCAIIAggCCAIIAggCCAIIAggCEwIDArhzcQB+AAAAAAACc3EAfgAE///////////////+/////v////91cQB+AAcAAAAEBFuSEHh4d0UCHgAChQICAkQCBAIFAgYCBwIIAgkCCgILAocCDQIIAggCCAIIAggCCAIIAggCCAIIAggCCAIIAggCCAIIAggCEwIDArlzcQB+AAAAAAACc3EAfgAE///////////////+/////v////91cQB+AAcAAAAECL1IIXh4d4oCHgAChQICAkMCBAIFAgYCBwIIAgkChgILAocCDQIIAggCCAIIAggCCAIIAggCCAIIAggCCAIIAggCCAIIAggCEwIDAi4CHgAChQICAjYCBAIFAgYCBwIIAgkCIQILAocCDQIIAggCCAIIAggCCAIIAggCCAIIAggCCAIIAggCCAIIAggCEwIDArpzcQB+AAAAAAACc3EAfgAE///////////////+/////v////91cQB+AAcAAAAEIgqsMXh4d0UCHgAChQICAjQCBAIFAgYCBwIIAgkCIQILAocCDQIIAggCCAIIAggCCAIIAggCCAIIAggCCAIIAggCCAIIAggCEwIDArtzcQB+AAAAAAACc3EAfgAE///////////////+/////v////91cQB+AAcAAAAEKsKx+Hh4d0UCHgAChQICAjsCBAIFAgYCBwIIAgkCCgILAocCDQIIAggCCAIIAggCCAIIAggCCAIIAggCCAIIAggCCAIIAggCEwIDArxzcQB+AAAAAAACc3EAfgAE///////////////+/////gAAAAF1cQB+AAcAAAADNqW2eHh3RQIeAAKFAgICNgIEAgUCBgIHAggCCQKGAgsChwINAggCCAIIAggCCAIIAggCCAIIAggCCAIIAggCCAIIAggCCAITAgMCvXNxAH4AAAAAAAJzcQB+AAT///////////////7////+/////3VxAH4ABwAAAAMShut4eHdFAh4AAoUCAgIyAgQCBQIGAgcCCAIJAgoCCwKHAg0CCAIIAggCCAIIAggCCAIIAggCCAIIAggCCAIIAggCCAIIAhMCAwK+c3EAfgAAAAAAAnNxAH4ABP///////////////v////4AAAABdXEAfgAHAAAAA7lyfHh4d0UCHgAChQICAicCBAIFAgYCBwIIAgkCCgILAocCDQIIAggCCAIIAggCCAIIAggCCAIIAggCCAIIAggCCAIIAggCEwIDAr9zcQB+AAAAAAACc3EAfgAE///////////////+/////v////91cQB+AAcAAAAEAvtLi3h4d0UCHgAChQICAisCBAIFAgYCBwIIAgkCCgILAocCDQIIAggCCAIIAggCCAIIAggCCAIIAggCCAIIAggCCAIIAggCEwIDAsBzcQB+AAAAAAACc3EAfgAE///////////////+/////v////91cQB+AAcAAAAEBQSjQXh4d0UCHgAChQICAikCBAIFAgYCBwIIAgkCCgILAocCDQIIAggCCAIIAggCCAIIAggCCAIIAggCCAIIAggCCAIIAggCEwIDAsFzcQB+AAAAAAACc3EAfgAE///////////////+/////v////91cQB+AAcAAAAEHsB0bHh4d4oCHgAChQICAjQCBAIFAgYCBwIIAgkChgILAocCDQIIAggCCAIIAggCCAIIAggCCAIIAggCCAIIAggCCAIIAggCEwIDAi4CHgAChQICAgMCBAIFAgYCBwIIAgkCCgILAocCDQIIAggCCAIIAggCCAIIAggCCAIIAggCCAIIAggCCAIIAggCEwIDAsJzcQB+AAAAAAACc3EAfgAE///////////////+/////v////91cQB+AAcAAAAEAlAe6Xh4d0UCHgAChQICAhsCBAIFAgYCBwIIAgkCCgILAocCDQIIAggCCAIIAggCCAIIAggCCAIIAggCCAIIAggCCAIIAggCEwIDAsNzcQB+AAAAAAACc3EAfgAE///////////////+/////v////91cQB+AAcAAAAEAtdnVHh4d0UCHgAChQICAlwCBAIFAgYCBwIIAgkChgILAocCDQIIAggCCAIIAggCCAIIAggCCAIIAggCCAIIAggCCAIIAggCEwIDAsRzcQB+AAAAAAACc3EAfgAE///////////////+/////v////91cQB+AAcAAAADEpq3eHh3RQIeAAKFAgICLQIEAgUCBgIHAggCCQIKAgsChwINAggCCAIIAggCCAIIAggCCAIIAggCCAIIAggCCAIIAggCCAITAgMCxXNxAH4AAAAAAAJzcQB+AAT///////////////7////+/////3VxAH4ABwAAAAQQposkeHh3RQIeAAKFAgICTgIEAgUCBgIHAggCCQKGAgsChwINAggCCAIIAggCCAIIAggCCAIIAggCCAIIAggCCAIIAggCCAITAgMCxnNxAH4AAAAAAAJzcQB+AAT///////////////7////+/////3VxAH4ABwAAAAMSZ2t4eHdFAh4AAoUCAgJcAgQCBQIGAgcCCAIJAiECCwKHAg0CCAIIAggCCAIIAggCCAIIAggCCAIIAggCCAIIAggCCAIIAhMCAwLHc3EAfgAAAAAAAnNxAH4ABP///////////////v////7/////dXEAfgAHAAAABC6RhSt4eHdFAh4AAoUCAgJIAgQCBQIGAgcCCAIJAiECCwKHAg0CCAIIAggCCAIIAggCCAIIAggCCAIIAggCCAIIAggCCAIIAhMCAwLIc3EAfgAAAAAAAnNxAH4ABP///////////////v////7/////dXEAfgAHAAAABENETeB4eHdFAh4AAoUCAgI/AgQCBQIGAgcCCAIJAiECCwKHAg0CCAIIAggCCAIIAggCCAIIAggCCAIIAggCCAIIAggCCAIIAhMCAwLJc3EAfgAAAAAAAnNxAH4ABP///////////////v////7/////dXEAfgAHAAAABDlFLv54eHdFAh4AAoUCAgInAgQCBQIGAgcCCAIJAoYCCwKHAg0CCAIIAggCCAIIAggCCAIIAggCCAIIAggCCAIIAggCCAIIAhMCAwLKc3EAfgAAAAAAAnNxAH4ABP///////////////v////7/////dXEAfgAHAAAAAxJbqXh4d0UCHgAChQICAisCBAIFAgYCBwIIAgkChgILAocCDQIIAggCCAIIAggCCAIIAggCCAIIAggCCAIIAggCCAIIAggCEwIDAstzcQB+AAAAAAACc3EAfgAE///////////////+/////v////91cQB+AAcAAAADEo7UeHh3RQIeAAKFAgICJwIEAgUCBgIHAggCCQIhAgsChwINAggCCAIIAggCCAIIAggCCAIIAggCCAIIAggCCAIIAggCCAITAgMCzHNxAH4AAAAAAAJzcQB+AAT///////////////7////+/////3VxAH4ABwAAAAQerglPeHh3RQIeAAKFAgICPQIEAgUCBgIHAggCCQIhAgsChwINAggCCAIIAggCCAIIAggCCAIIAggCCAIIAggCCAIIAggCCAITAgMCzXNxAH4AAAAAAAJzcQB+AAT///////////////7////+/////3VxAH4ABwAAAAQx77UZeHh3RQIeAAKFAgICNAIEAgUCBgIHAggCCQIKAgsChwINAggCCAIIAggCCAIIAggCCAIIAggCCAIIAggCCAIIAggCCAITAgMCznNxAH4AAAAAAAJzcQB+AAT///////////////7////+/////3VxAH4ABwAAAAQE4d6ZeHh3RQIeAAKFAgICNgIEAgUCBgIHAggCCQIKAgsChwINAggCCAIIAggCCAIIAggCCAIIAggCCAIIAggCCAIIAggCCAITAgMCz3NxAH4AAAAAAAJzcQB+AAT///////////////7////+/////3VxAH4ABwAAAAQOCxxKeHh3RQIeAAKFAgICRgIEAgUCBgIHAggCCQKGAgsChwINAggCCAIIAggCCAIIAggCCAIIAggCCAIIAggCCAIIAggCCAITAgMC0HNxAH4AAAAAAAJzcQB+AAT///////////////7////+/////3VxAH4ABwAAAAMSexV4eHdFAh4AAoUCAgJVAgQCBQIGAgcCCAIJAgoCCwKHAg0CCAIIAggCCAIIAggCCAIIAggCCAIIAggCCAIIAggCCAIIAhMCAwLRc3EAfgAAAAAAAnNxAH4ABP///////////////v////7/////dXEAfgAHAAAABB0QqXR4eHdFAh4AAoUCAgIdAgQCBQIGAgcCCAIJAgoCCwKHAg0CCAIIAggCCAIIAggCCAIIAggCCAIIAggCCAIIAggCCAIIAhMCAwLSc3EAfgAAAAAAAnNxAH4ABP///////////////v////7/////dXEAfgAHAAAAAzL3EXh4d0UCHgAChQICAisCBAIFAgYCBwIIAgkCIQILAocCDQIIAggCCAIIAggCCAIIAggCCAIIAggCCAIIAggCCAIIAggCEwIDAtNzcQB+AAAAAAACc3EAfgAE///////////////+/////v////91cQB+AAcAAAAEKeDlE3h4d0UCHgAChQICAjsCBAIFAgYCBwIIAgkCIQILAocCDQIIAggCCAIIAggCCAIIAggCCAIIAggCCAIIAggCCAIIAggCEwIDAtRzcQB+AAAAAAACc3EAfgAE///////////////+/////v////91cQB+AAcAAAAEL/7GXHh4d0UCHgAChQICAjsCBAIFAgYCBwIIAgkChgILAocCDQIIAggCCAIIAggCCAIIAggCCAIIAggCCAIIAggCCAIIAggCEwIDAi4=]]></xxe4awand>
</file>

<file path=customXml/item29.xml><?xml version="1.0" encoding="utf-8"?>
<xxe4awand xmlns="http://www.excel4apps.com"><![CDATA[rO0ABXfZCMCtii8ABJsFAh4AAERjb20uZXhjZWw0YXBwcy53YW5kLm9yYWNsZS5n
bHdhbmQuY2FsY3VsYXRpb25zLmdldGJhbGFuY2UuR2V0QmFsYW5jZQIBAAk1NzU5
OTcwMTYCAgABMAIDAAYyMDE4MDMCBAADWVREAgUAA1VTRAIGAAVUb3RhbAIHAAFB
AggAAAIJAAMwMDECCgAGMTkxMDEwAgsAAkdEAgwAAklEAg0AAkRMAggCCAIIAggC
CAIIAggCCAIIAggCCAIIAggCCAIIAggCCAID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KsKx+Hh4d00CHgACAQICAhsABjIwMTcwMgIEAgUCBgIHAggCCQIKAgsCDAIN
AggCCAIIAggCCAIIAggCCAIIAggCCAIIAggCCAIIAggCCAIDAgMCHHNxAH4AAAAA
AAJzcQB+AAT///////////////7////+/////3VxAH4ABwAAAAQiCqwxeHh3TQIeAAIBAgICHQAGMjAxNzA0AgQCBQIGAgcCCAIJAgoCCwIMAg0CCAIIAggCCAIIAggCCAIIAggCCAIIAggCCAIIAggCCAIIAgMCAwIec3EAfgAAAAAAAnNxAH4ABP///////////////v////7/////dXEAfgAHAAAABCng5RN4eHdNAh4AAgECAgIfAAYyMDE3MDcCBAIFAgYCBwIIAgkCCgILAgwCDQIIAggCCAIIAggCCAIIAggCCAIIAggCCAIIAggCCAIIAggCAwIDAiBzcQB+AAAAAAACc3EAfgAE///////////////+/////v////91cQB+AAcAAAAELpGFK3h4d00CHgACAQICAiEABjIwMTcwOQIEAgUCBgIHAggCCQIKAgsCDAINAggCCAIIAggCCAIIAggCCAIIAggCCAIIAggCCAIIAggCCAIDAgMCInNxAH4AAAAAAAJzcQB+AAT///////////////7////+/////3VxAH4ABwAAAAQ5RS7+eHh3TQIeAAIBAgICIwAGMjAxNzExAgQCBQIGAgcCCAIJAgoCCwIMAg0CCAIIAggCCAIIAggCCAIIAggCCAIIAggCCAIIAggCCAIIAgMCAwIkc3EAfgAAAAAAAnNxAH4ABP///////////////v////7/////dXEAfgAHAAAABBwjfJB4eHdNAh4AAgECAgIlAAYyMDE3MDYCBAIFAgYCBwIIAgkCCgILAgwCDQIIAggCCAIIAggCCAIIAggCCAIIAggCCAIIAggCCAIIAggCAwIDAiZzcQB+AAAAAAACc3EAfgAE///////////////+/////v////91cQB+AAcAAAAEKgtGIXh4d00CHgACAQICAicABjIwMTgwNQIEAgUCBgIHAggCCQIKAgsCDAINAggCCAIIAggCCAIIAggCCAIIAggCCAIIAggCCAIIAggCCAIDAgMCKHNxAH4AAAAAAAJzcQB+AAT///////////////7////+/////3VxAH4ABwAAAAQv/sZceHh3TQIeAAIBAgICKQAGMjAxODAxAgQCBQIGAgcCCAIJAgoCCwIMAg0CCAIIAggCCAIIAggCCAIIAggCCAIIAggCCAIIAggCCAIIAgMCAwIqc3EAfgAAAAAAAnNxAH4ABP///////////////v////7/////dXEAfgAHAAAABCkgj4V4eHdNAh4AAgECAgIrAAYyMDE4MDQCBAIFAgYCBwIIAgkCCgILAgwCDQIIAggCCAIIAggCCAIIAggCCAIIAggCCAIIAggCCAIIAggCAwIDAixzcQB+AAAAAAACc3EAfgAE///////////////+/////v////91cQB+AAcAAAAELvQU/3h4d00CHgACAQICAi0ABjIwMTgwMgIEAgUCBgIHAggCCQIKAgsCDAINAggCCAIIAggCCAIIAggCCAIIAggCCAIIAggCCAIIAggCCAIDAgMCLnNxAH4AAAAAAAJzcQB+AAT///////////////7////+/////3VxAH4ABwAAAAQpRoS2eHh3TQIeAAIBAgICLwAGMjAxNzA4AgQCBQIGAgcCCAIJAgoCCwIMAg0CCAIIAggCCAIIAggCCAIIAggCCAIIAggCCAIIAggCCAIIAgMCAwIwc3EAfgAAAAAAAnNxAH4ABP///////////////v////7/////dXEAfgAHAAAABDQ5VOh4eHdNAh4AAgECAgIxAAYyMDE3MDMCBAIFAgYCBwIIAgkCCgILAgwCDQIIAggCCAIIAggCCAIIAggCCAIIAggCCAIIAggCCAIIAggCAwIDAjJzcQB+AAAAAAACc3EAfgAE///////////////+/////v////91cQB+AAcAAAAEJngfcXh4d00CHgACAQICAjMABjIwMTcwNQIEAgUCBgIHAggCCQIKAgsCDAINAggCCAIIAggCCAIIAggCCAIIAggCCAIIAggCCAIIAggCCAIDAgMCNHNxAH4AAAAAAAJzcQB+AAT///////////////7////+/////3VxAH4ABwAAAAQqJk8LeHh3TQIeAAIBAgICNQAGMjAxNzAxAgQCBQIGAgcCCAIJAgoCCwIMAg0CCAIIAggCCAIIAggCCAIIAggCCAIIAggCCAIIAggCCAIIAgMCAwI2c3EAfgAAAAAAAnNxAH4ABP///////////////v////7/////dXEAfgAHAAAABB2x+kx4eHdNAh4AAgECAgI3AAYyMDE3MTACBAIFAgYCBwIIAgkCCgILAgwCDQIIAggCCAIIAggCCAIIAggCCAIIAggCCAIIAggCCAIIAggCAwIDAjhzcQB+AAAAAAACc3EAfgAE///////////////+/////v////91cQB+AAcAAAAEQ0RN4Hh4d00CHgACAQICAjkABjIwMTcxMgIEAgUCBgIHAggCCQIKAgsCDAINAggCCAIIAggCCAIIAggCCAIIAggCCAIIAggCCAIIAggCCAIDAgMCOnNxAH4AAAAAAAJzcQB+AAT///////////////7////+/////3VxAH4ABwAAAAQkNG30eHh3TQIeAAIBAgICOwAGMjAxODA2AgQCBQIGAgcCCAIJAgoCCwIMAg0CCAIIAggCCAIIAggCCAIIAggCCAIIAggCCAIIAggCCAIIAgMCAwI8c3EAfgAAAAAAAnNxAH4ABP///////////////v////7/////dXEAfgAHAAAABDDwgSh4eHdYAh4AAj0ACTY5MTM2MzYzMgICAj4ABjIwMTYwNwIEAgUCBgIHAggCCQIKAgsCDAINAggCCAIIAggCCAIIAggCCAIIAggCCAIIAggCCAIIAggCCAIpAgMCP3NxAH4AAAAAAAJzcQB+AAT///////////////7////+/////3VxAH4ABwAAAAQu/eCSeHh3TQIeAAI9AgICQAAGMjAxODA5AgQCBQIGAgcCCAIJAgoCCwIMAg0CCAIIAggCCAIIAggCCAIIAggCCAIIAggCCAIIAggCCAIIAikCAwJBc3EAfgAAAAAAAnNxAH4ABP///////////////v////7/////dXEAfgAHAAAABDWm++V4eHdVAh4AAj0CAgJCAAYyMDE2MDkCBAIFAgYCBwIIAgkCQwAGMTkxMDAwAgsCDAINAggCCAIIAggCCAIIAggCCAIIAggCCAIIAggCCAIIAggCCAIpAgMCRHNxAH4AAAAAAAJzcQB+AAT///////////////7////+/////3VxAH4ABwAAAAMy9xF4eHdVAh4AAj0CAgJFAAYyMDE4MDgCBAIFAgYCBwIIAgkCRgAGMTkxMDE1AgsCDAINAggCCAIIAggCCAIIAggCCAIIAggCCAIIAggCCAIIAggCCAIpAgMCR3NxAH4AAAAAAAJzcQB+AAT///////////////7////+AAAAAHVxAH4ABwAAAAB4eHdFAh4AAj0CAgIvAgQCBQIGAgcCCAIJAkYCCwIMAg0CCAIIAggCCAIIAggCCAIIAggCCAIIAggCCAIIAggCCAIIAikCAwJIc3EAfgAAAAAAAnNxAH4ABP///////////////v////7/////dXEAfgAHAAAAAxKer3h4d0UCHgACPQICAiECBAIFAgYCBwIIAgkCQwILAgwCDQIIAggCCAIIAggCCAIIAggCCAIIAggCCAIIAggCCAIIAggCKQIDAklzcQB+AAAAAAACc3EAfgAE///////////////+/////gAAAAF1cQB+AAcAAAAEAloS0nh4d0UCHgACPQICAi0CBAIFAgYCBwIIAgkCQwILAgwCDQIIAggCCAIIAggCCAIIAggCCAIIAggCCAIIAggCCAIIAggCKQIDAkpzcQB+AAAAAAACc3EAfgAE///////////////+/////v////91cQB+AAcAAAAECivT53h4d00CHgACPQICAksABjIwMTYxMgIEAgUCBgIHAggCCQJGAgsCDAINAggCCAIIAggCCAIIAggCCAIIAggCCAIIAggCCAIIAggCCAIpAgMCTHNxAH4AAAAAAAJzcQB+AAT///////////////7////+/////3VxAH4ABwAAAAMSfwZ4eHdFAh4AAj0CAgIbAgQCBQIGAgcCCAIJAkMCCwIMAg0CCAIIAggCCAIIAggCCAIIAggCCAIIAggCCAIIAggCCAIIAikCAwJNc3EAfgAAAAAAAnNxAH4ABP///////////////v////7/////dXEAfgAHAAAABA4LHEp4eHfXAh4AAj0CAgIhAgQCBQIGAgcCCAIJAgoCCwIMAg0CCAIIAggCCAIIAggCCAIIAggCCAIIAggCCAIIAggCCAIIAikCAwIiAh4AAj0CAgIpAgQCBQIGAgcCCAIJAkYCCwIMAg0CCAIIAggCCAIIAggCCAIIAggCCAIIAggCCAIIAggCCAIIAikCAwJHAh4AAj0CAgJOAAYyMDE2MDgCBAIFAgYCBwIIAgkCRgILAgwCDQIIAggCCAIIAggCCAIIAggCCAIIAggCCAIIAggCCAIIAggCKQIDAk9zcQB+AAAAAAACc3EAfgAE///////////////+/////v////91cQB+AAcAAAADEm9GeHh3TQIeAAI9AgICUAAGMjAxODEwAgQCBQIGAgcCCAIJAkMCCwIMAg0CCAIIAggCCAIIAggCCAIIAggCCAIIAggCCAIIAggCCAIIAikCAwJRc3EAfgAAAAAAAHEAfgBGeHffAh4AAj0CAgJSAAYyMDE4MDcCBAIFAgYCBwIIAgkCCgILAgwCDQIIAggCCAIIAggCCAIIAggCCAIIAggCCAIIAggCCAIIAggCKQIDAkECHgACPQICAi0CBAIFAgYCBwIIAgkCCgILAgwCDQIIAggCCAIIAggCCAIIAggCCAIIAggCCAIIAggCCAIIAggCKQIDAi4CHgACPQICAlMABjIwMTYwNQIEAgUCBgIHAggCCQIKAgsCDAINAggCCAIIAggCCAIIAggCCAIIAggCCAIIAggCCAIIAggCCAIpAgMCVHNxAH4AAAAAAAJzcQB+AAT///////////////7////+/////3VxAH4ABwAAAAQmLzLCeHh3igIeAAI9AgICOQIEAgUCBgIHAggCCQJGAgsCDAINAggCCAIIAggCCAIIAggCCAIIAggCCAIIAggCCAIIAggCCAIpAgMCRwIeAAI9AgICNQIEAgUCBgIHAggCCQJGAgsCDAINAggCCAIIAggCCAIIAggCCAIIAggCCAIIAggCCAIIAggCCAIpAgMCVXNxAH4AAAAAAAJzcQB+AAT///////////////7////+/////3VxAH4ABwAAAAMSgvh4eHdFAh4AAj0CAgIfAgQCBQIGAgcCCAIJAkMCCwIMAg0CCAIIAggCCAIIAggCCAIIAggCCAIIAggCCAIIAggCCAIIAikCAwJWc3EAfgAAAAAAAnNxAH4ABP///////////////v////7/////dXEAfgAHAAAAA064Cnh4d0UCHgACPQICAjcCBAIFAgYCBwIIAgkCQwILAgwCDQIIAggCCAIIAggCCAIIAggCCAIIAggCCAIIAggCCAIIAggCKQIDAldzcQB+AAAAAAACc3EAfgAE///////////////+/////gAAAAF1cQB+AAcAAAAEBhtaanh4d00CHgACPQICAlgABjIwMTYxMAIEAgUCBgIHAggCCQJGAgsCDAINAggCCAIIAggCCAIIAggCCAIIAggCCAIIAggCCAIIAggCCAIpAgMCWXNxAH4AAAAAAAJzcQB+AAT///////////////7////+/////3VxAH4ABwAAAAMSdyV4eHdFAh4AAj0CAgIdAgQCBQIGAgcCCAIJAkMCCwIMAg0CCAIIAggCCAIIAggCCAIIAggCCAIIAggCCAIIAggCCAIIAikCAwJac3EAfgAAAAAAAnNxAH4ABP///////////////v////7/////dXEAfgAHAAAABAUEo0F4eHeKAh4AAj0CAgJQAgQCBQIGAgcCCAIJAgoCCwIMAg0CCAIIAggCCAIIAggCCAIIAggCCAIIAggCCAIIAggCCAIIAikCAwJRAh4AAj0CAgIlAgQCBQIGAgcCCAIJAkYCCwIMAg0CCAIIAggCCAIIAggCCAIIAggCCAIIAggCCAIIAggCCAIIAikCAwJbc3EAfgAAAAAAAnNxAH4ABP///////////////v////7/////dXEAfgAHAAAAAxKWwHh4d00CHgACPQICAlwABjIwMTYwMgIEAgUCBgIHAggCCQIKAgsCDAINAggCCAIIAggCCAIIAggCCAIIAggCCAIIAggCCAIIAggCCAIpAgMCXXNxAH4AAAAAAAJzcQB+AAT///////////////7////+/////3VxAH4ABwAAAAQbsx5ceHh3RQIeAAI9AgICXAIEAgUCBgIHAggCCQJGAgsCDAINAggCCAIIAggCCAIIAggCCAIIAggCCAIIAggCCAIIAggCCAIpAgMCXnNxAH4AAAAAAAJzcQB+AAT///////////////7////+/////3VxAH4ABwAAAAMSV794eHoAAAEkAh4AAj0CAgIrAgQCBQIGAgcCCAIJAkYCCwIMAg0CCAIIAggCCAIIAggCCAIIAggCCAIIAggCCAIIAggCCAIIAikCAwJHAh4AAj0CAgJfAAYyMDE4MTECBAIFAgYCBwIIAgkCCgILAgwCDQIIAggCCAIIAggCCAIIAggCCAIIAggCCAIIAggCCAIIAggCKQIDAlECHgACPQICAjECBAIFAgYCBwIIAgkCCgILAgwCDQIIAggCCAIIAggCCAIIAggCCAIIAggCCAIIAggCCAIIAggCKQIDAjICHgACPQICAmAABjIwMTYwNAIEAgUCBgIHAggCCQJDAgsCDAINAggCCAIIAggCCAIIAggCCAIIAggCCAIIAggCCAIIAggCCAIpAgMCYXNxAH4AAAAAAAJzcQB+AAT///////////////7////+/////3VxAH4ABwAAAAQCUB7peHh3TQIeAAI9AgICYgAGMjAxNjExAgQCBQIGAgcCCAIJAkMCCwIMAg0CCAIIAggCCAIIAggCCAIIAggCCAIIAggCCAIIAggCCAIIAikCAwJjc3EAfgAAAAAAAnNxAH4ABP///////////////v////7/////dXEAfgAHAAAABCWQ0ft4eHdNAh4AAj0CAgJkAAYyMDE2MDMCBAIFAgYCBwIIAgkCCgILAgwCDQIIAggCCAIIAggCCAIIAggCCAIIAggCCAIIAggCCAIIAggCKQIDAmVzcQB+AAAAAAACc3EAfgAE///////////////+/////v////91cQB+AAcAAAAEHq4JT3h4d0UCHgACPQICAjsCBAIFAgYCBwIIAgkCQwILAgwCDQIIAggCCAIIAggCCAIIAggCCAIIAggCCAIIAggCCAIIAggCKQIDAmZzcQB+AAAAAAACc3EAfgAE///////////////+/////gAAAAF1cQB+AAcAAAAEAaNwu3h4d0UCHgACPQICAh0CBAIFAgYCBwIIAgkCRgILAgwCDQIIAggCCAIIAggCCAIIAggCCAIIAggCCAIIAggCCAIIAggCKQIDAmdzcQB+AAAAAAACc3EAfgAE///////////////+/////v////91cQB+AAcAAAADEo7UeHh3RQIeAAI9AgICWAIEAgUCBgIHAggCCQIKAgsCDAINAggCCAIIAggCCAIIAggCCAIIAggCCAIIAggCCAIIAggCCAIpAgMCaHNxAH4AAAAAAAJzcQB+AAT///////////////7////+/////3VxAH4ABwAAAAQ0mEcjeHh3RQIeAAI9AgICUwIEAgUCBgIHAggCCQJDAgsCDAINAggCCAIIAggCCAIIAggCCAIIAggCCAIIAggCCAIIAggCCAIpAgMCaXNxAH4AAAAAAAJzcQB+AAT///////////////7////+/////3VxAH4ABwAAAAQBzUp3eHh3igIeAAI9AgICJwIEAgUCBgIHAggCCQIKAgsCDAINAggCCAIIAggCCAIIAggCCAIIAggCCAIIAggCCAIIAggCCAIpAgMCKAIeAAI9AgICYAIEAgUCBgIHAggCCQIKAgsCDAINAggCCAIIAggCCAIIAggCCAIIAggCCAIIAggCCAIIAggCCAIpAgMCanNxAH4AAAAAAAJzcQB+AAT///////////////7////+/////3VxAH4ABwAAAAQjxnj9eHh3RQIeAAI9AgICUgIEAgUCBgIHAggCCQJDAgsCDAINAggCCAIIAggCCAIIAggCCAIIAggCCAIIAggCCAIIAggCCAIpAgMCa3NxAH4AAAAAAAJzcQB+AAT///////////////7////+AAAAAXVxAH4ABwAAAAQC1DjseHh3RQIeAAI9AgICMQIEAgUCBgIHAggCCQJDAgsCDAINAggCCAIIAggCCAIIAggCCAIIAggCCAIIAggCCAIIAggCCAIpAgMCbHNxAH4AAAAAAAJzcQB+AAT///////////////7////+/////3VxAH4ABwAAAAQIvUgheHh3RQIeAAI9AgICMwIEAgUCBgIHAggCCQJGAgsCDAINAggCCAIIAggCCAIIAggCCAIIAggCCAIIAggCCAIIAggCCAIpAgMCbXNxAH4AAAAAAAJzcQB+AAT///////////////7////+/////3VxAH4ABwAAAAMSksp4eHdFAh4AAj0CAgJCAgQCBQIGAgcCCAIJAgoCCwIMAg0CCAIIAggCCAIIAggCCAIIAggCCAIIAggCCAIIAggCCAIIAikCAwJuc3EAfgAAAAAAAnNxAH4ABP///////////////v////7/////dXEAfgAHAAAABDO8lpJ4eHfPAh4AAj0CAgI7AgQCBQIGAgcCCAIJAgoCCwIMAg0CCAIIAggCCAIIAggCCAIIAggCCAIIAggCCAIIAggCCAIIAikCAwI8Ah4AAj0CAgIDAgQCBQIGAgcCCAIJAkYCCwIMAg0CCAIIAggCCAIIAggCCAIIAggCCAIIAggCCAIIAggCCAIIAikCAwJHAh4AAj0CAgJYAgQCBQIGAgcCCAIJAkMCCwIMAg0CCAIIAggCCAIIAggCCAIIAggCCAIIAggCCAIIAggCCAIIAikCAwJvc3EAfgAAAAAAAnNxAH4ABP///////////////v////4AAAABdXEAfgAHAAAAA7lyfHh4d9cCHgACPQICAh8CBAIFAgYCBwIIAgkCCgILAgwCDQIIAggCCAIIAggCCAIIAggCCAIIAggCCAIIAggCCAIIAggCKQIDAiACHgACPQICAhsCBAIFAgYCBwIIAgkCCgILAgwCDQIIAggCCAIIAggCCAIIAggCCAIIAggCCAIIAggCCAIIAggCKQIDAhwCHgACPQICAnAABjIwMTYwNgIEAgUCBgIHAggCCQJGAgsCDAINAggCCAIIAggCCAIIAggCCAIIAggCCAIIAggCCAIIAggCCAIpAgMCcXNxAH4AAAAAAAJzcQB+AAT///////////////7////+/////3VxAH4ABwAAAAMSZ2t4eHdFAh4AAj0CAgI3AgQCBQIGAgcCCAIJAkYCCwIMAg0CCAIIAggCCAIIAggCCAIIAggCCAIIAggCCAIIAggCCAIIAikCAwJyc3EAfgAAAAAAAnNxAH4ABP///////////////v////7/////dXEAfgAHAAAAAxKmonh4d0UCHgACPQICAi8CBAIFAgYCBwIIAgkCQwILAgwCDQIIAggCCAIIAggCCAIIAggCCAIIAggCCAIIAggCCAIIAggCKQIDAnNzcQB+AAAAAAACc3EAfgAE///////////////+/////gAAAAF1cQB+AAcAAAAD/4leeHh3RQIeAAI9AgICKQIEAgUCBgIHAggCCQJDAgsCDAINAggCCAIIAggCCAIIAggCCAIIAggCCAIIAggCCAIIAggCCAIpAgMCdHNxAH4AAAAAAAJzcQB+AAT///////////////7////+/////3VxAH4ABwAAAAQQposkeHh3igIeAAI9AgICLwIEAgUCBgIHAggCCQIKAgsCDAINAggCCAIIAggCCAIIAggCCAIIAggCCAIIAggCCAIIAggCCAIpAgMCMAIeAAI9AgICPgIEAgUCBgIHAggCCQJGAgsCDAINAggCCAIIAggCCAIIAggCCAIIAggCCAIIAggCCAIIAggCCAIpAgMCdXNxAH4AAAAAAAJzcQB+AAT///////////////7////+/////3VxAH4ABwAAAAMSa1h4eHdFAh4AAj0CAgI1AgQCBQIGAgcCCAIJAkMCCwIMAg0CCAIIAggCCAIIAggCCAIIAggCCAIIAggCCAIIAggCCAIIAikCAwJ2c3EAfgAAAAAAAnNxAH4ABP///////////////v////7/////dXEAfgAHAAAABBQ694N4eHdFAh4AAj0CAgJOAgQCBQIGAgcCCAIJAgoCCwIMAg0CCAIIAggCCAIIAggCCAIIAggCCAIIAggCCAIIAggCCAIIAikCAwJ3c3EAfgAAAAAAAnNxAH4ABP///////////////v////7/////dXEAfgAHAAAABDHvtRl4eHeKAh4AAj0CAgIpAgQCBQIGAgcCCAIJAgoCCwIMAg0CCAIIAggCCAIIAggCCAIIAggCCAIIAggCCAIIAggCCAIIAikCAwIqAh4AAj0CAgIhAgQCBQIGAgcCCAIJAkYCCwIMAg0CCAIIAggCCAIIAggCCAIIAggCCAIIAggCCAIIAggCCAIIAikCAwJ4c3EAfgAAAAAAAnNxAH4ABP///////////////v////7/////dXEAfgAHAAAAAxKiqHh4d4oCHgACPQICAkACBAIFAgYCBwIIAgkCRgILAgwCDQIIAggCCAIIAggCCAIIAggCCAIIAggCCAIIAggCCAIIAggCKQIDAkcCHgACPQICAmICBAIFAgYCBwIIAgkCRgILAgwCDQIIAggCCAIIAggCCAIIAggCCAIIAggCCAIIAggCCAIIAggCKQIDAnlzcQB+AAAAAAACc3EAfgAE///////////////+/////v////91cQB+AAcAAAADEnsVeHh3RQIeAAI9AgICAwIEAgUCBgIHAggCCQJDAgsCDAINAggCCAIIAggCCAIIAggCCAIIAggCCAIIAggCCAIIAggCCAIpAgMCenNxAH4AAAAAAAJzcQB+AAT///////////////7////+/////3VxAH4ABwAAAAQE4d6ZeHh6AAAB4wIeAAI9AgICOQIEAgUCBgIHAggCCQIKAgsCDAINAggCCAIIAggCCAIIAggCCAIIAggCCAIIAggCCAIIAggCCAIpAgMCOgIeAAI9AgICJQIEAgUCBgIHAggCCQIKAgsCDAINAggCCAIIAggCCAIIAggCCAIIAggCCAIIAggCCAIIAggCCAIpAgMCJgIeAAI9AgICNQIEAgUCBgIHAggCCQIKAgsCDAINAggCCAIIAggCCAIIAggCCAIIAggCCAIIAggCCAIIAggCCAIpAgMCNgIeAAI9AgICRQIEAgUCBgIHAggCCQJDAgsCDAINAggCCAIIAggCCAIIAggCCAIIAggCCAIIAggCCAIIAggCCAIpAgMCawIeAAI9AgICIwIEAgUCBgIHAggCCQJGAgsCDAINAggCCAIIAggCCAIIAggCCAIIAggCCAIIAggCCAIIAggCCAIpAgMCRwIeAAI9AgICLQIEAgUCBgIHAggCCQJGAgsCDAINAggCCAIIAggCCAIIAggCCAIIAggCCAIIAggCCAIIAggCCAIpAgMCRwIeAAI9AgICUwIEAgUCBgIHAggCCQJGAgsCDAINAggCCAIIAggCCAIIAggCCAIIAggCCAIIAggCCAIIAggCCAIpAgMCe3NxAH4AAAAAAAJzcQB+AAT///////////////7////+/////3VxAH4ABwAAAAMSY394eHfPAh4AAj0CAgJfAgQCBQIGAgcCCAIJAkMCCwIMAg0CCAIIAggCCAIIAggCCAIIAggCCAIIAggCCAIIAggCCAIIAikCAwJRAh4AAj0CAgJSAgQCBQIGAgcCCAIJAkYCCwIMAg0CCAIIAggCCAIIAggCCAIIAggCCAIIAggCCAIIAggCCAIIAikCAwJHAh4AAj0CAgJkAgQCBQIGAgcCCAIJAkMCCwIMAg0CCAIIAggCCAIIAggCCAIIAggCCAIIAggCCAIIAggCCAIIAikCAwJ8c3EAfgAAAAAAAnNxAH4ABP///////////////v////7/////dXEAfgAHAAAABAL7S4t4eHdFAh4AAj0CAgJOAgQCBQIGAgcCCAIJAkMCCwIMAg0CCAIIAggCCAIIAggCCAIIAggCCAIIAggCCAIIAggCCAIIAikCAwJ9c3EAfgAAAAAAAnNxAH4ABP///////////////v////7/////dXEAfgAHAAAAA56yqnh4d0UCHgACPQICAicCBAIFAgYCBwIIAgkCQwILAgwCDQIIAggCCAIIAggCCAIIAggCCAIIAggCCAIIAggCCAIIAggCKQIDAn5zcQB+AAAAAAACc3EAfgAE///////////////+/////gAAAAF1cQB+AAcAAAADNqW2eHh3igIeAAI9AgICNwIEAgUCBgIHAggCCQIKAgsCDAINAggCCAIIAggCCAIIAggCCAIIAggCCAIIAggCCAIIAggCCAIpAgMCOAIeAAI9AgICMQIEAgUCBgIHAggCCQJGAgsCDAINAggCCAIIAggCCAIIAggCCAIIAggCCAIIAggCCAIIAggCCAIpAgMCf3NxAH4AAAAAAAJzcQB+AAT///////////////7////+/////3VxAH4ABwAAAAMSit94eHdFAh4AAj0CAgI5AgQCBQIGAgcCCAIJAkMCCwIMAg0CCAIIAggCCAIIAggCCAIIAggCCAIIAggCCAIIAggCCAIIAikCAwKAc3EAfgAAAAAAAnNxAH4ABP///////////////v////7/////dXEAfgAHAAAABBa3qKJ4eHoAAAFZAh4AAj0CAgJQAgQCBQIGAgcCCAIJAkYCCwIMAg0CCAIIAggCCAIIAggCCAIIAggCCAIIAggCCAIIAggCCAIIAikCAwJRAh4AAj0CAgIdAgQCBQIGAgcCCAIJAgoCCwIMAg0CCAIIAggCCAIIAggCCAIIAggCCAIIAggCCAIIAggCCAIIAikCAwIeAh4AAj0CAgJfAgQCBQIGAgcCCAIJAkYCCwIMAg0CCAIIAggCCAIIAggCCAIIAggCCAIIAggCCAIIAggCCAIIAikCAwJRAh4AAj0CAgIrAgQCBQIGAgcCCAIJAgoCCwIMAg0CCAIIAggCCAIIAggCCAIIAggCCAIIAggCCAIIAggCCAIIAikCAwIsAh4AAj0CAgIzAgQCBQIGAgcCCAIJAkMCCwIMAg0CCAIIAggCCAIIAggCCAIIAggCCAIIAggCCAIIAggCCAIIAikCAwKBc3EAfgAAAAAAAnNxAH4ABP///////////////v////7/////dXEAfgAHAAAABALXZ1R4eHeKAh4AAj0CAgInAgQCBQIGAgcCCAIJAkYCCwIMAg0CCAIIAggCCAIIAggCCAIIAggCCAIIAggCCAIIAggCCAIIAikCAwJHAh4AAj0CAgJkAgQCBQIGAgcCCAIJAkYCCwIMAg0CCAIIAggCCAIIAggCCAIIAggCCAIIAggCCAIIAggCCAIIAikCAwKCc3EAfgAAAAAAAnNxAH4ABP///////////////v////7/////dXEAfgAHAAAAAxJbqXh4d4oCHgACPQICAiMCBAIFAgYCBwIIAgkCCgILAgwCDQIIAggCCAIIAggCCAIIAggCCAIIAggCCAIIAggCCAIIAggCKQIDAiQCHgACPQICAnACBAIFAgYCBwIIAgkCQwILAgwCDQIIAggCCAIIAggCCAIIAggCCAIIAggCCAIIAggCCAIIAggCKQIDAoNzcQB+AAAAAAACc3EAfgAE///////////////+/////v////91cQB+AAcAAAAEAWTK8nh4d4oCHgACPQICAjMCBAIFAgYCBwIIAgkCCgILAgwCDQIIAggCCAIIAggCCAIIAggCCAIIAggCCAIIAggCCAIIAggCKQIDAjQCHgACPQICAksCBAIFAgYCBwIIAgkCQwILAgwCDQIIAggCCAIIAggCCAIIAggCCAIIAggCCAIIAggCCAIIAggCKQIDAoRzcQB+AAAAAAACc3EAfgAE///////////////+/////v////91cQB+AAcAAAAEHRCpdHh4d0UCHgACPQICAiUCBAIFAgYCBwIIAgkCQwILAgwCDQIIAggCCAIIAggCCAIIAggCCAIIAggCCAIIAggCCAIIAggCKQIDAoVzcQB+AAAAAAACc3EAfgAE///////////////+/////v////91cQB+AAcAAAAEAW1K0nh4d0UCHgACPQICAmICBAIFAgYCBwIIAgkCCgILAgwCDQIIAggCCAIIAggCCAIIAggCCAIIAggCCAIIAggCCAIIAggCKQIDAoZzcQB+AAAAAAACc3EAfgAE///////////////+/////v////91cQB+AAcAAAAEC9ESdHh4d0UCHgACPQICAmACBAIFAgYCBwIIAgkCRgILAgwCDQIIAggCCAIIAggCCAIIAggCCAIIAggCCAIIAggCCAIIAggCKQIDAodzcQB+AAAAAAACc3EAfgAE///////////////+/////v////91cQB+AAcAAAADEl+UeHh3RQIeAAI9AgICXAIEAgUCBgIHAggCCQJDAgsCDAINAggCCAIIAggCCAIIAggCCAIIAggCCAIIAggCCAIIAggCCAIpAgMCiHNxAH4AAAAAAAJzcQB+AAT///////////////7////+/////3VxAH4ABwAAAAQEW5IQeHh3RQIeAAI9AgICKwIEAgUCBgIHAggCCQJDAgsCDAINAggCCAIIAggCCAIIAggCCAIIAggCCAIIAggCCAIIAggCCAIpAgMCiXNxAH4AAAAAAAJzcQB+AAT///////////////7////+/////3VxAH4ABwAAAAQBMmvPeHh3igIeAAI9AgICOwIEAgUCBgIHAggCCQJGAgsCDAINAggCCAIIAggCCAIIAggCCAIIAggCCAIIAggCCAIIAggCCAIpAgMCRwIeAAI9AgICPgIEAgUCBgIHAggCCQJDAgsCDAINAggCCAIIAggCCAIIAggCCAIIAggCCAIIAggCCAIIAggCCAIpAgMCinNxAH4AAAAAAAJzcQB+AAT///////////////7////+/////3VxAH4ABwAAAAQBBpRgeHh3RQIeAAI9AgICSwIEAgUCBgIHAggCCQIKAgsCDAINAggCCAIIAggCCAIIAggCCAIIAggCCAIIAggCCAIIAggCCAIpAgMCi3NxAH4AAAAAAAJzcQB+AAT///////////////7////+/////3VxAH4ABwAAAAQVrLWfeHh3RQIeAAI9AgICQgIEAgUCBgIHAggCCQJGAgsCDAINAggCCAIIAggCCAIIAggCCAIIAggCCAIIAggCCAIIAggCCAIpAgMCjHNxAH4AAAAAAAJzcQB+AAT///////////////7////+/////3VxAH4ABwAAAAMSczV4eHdFAh4AAj0CAgJwAgQCBQIGAgcCCAIJAgoCCwIMAg0CCAIIAggCCAIIAggCCAIIAggCCAIIAggCCAIIAggCCAIIAikCAwKNc3EAfgAAAAAAAnNxAH4ABP///////////////v////7/////dXEAfgAHAAAABCsQC1F4eHeKAh4AAj0CAgJFAgQCBQIGAgcCCAIJAgoCCwIMAg0CCAIIAggCCAIIAggCCAIIAggCCAIIAggCCAIIAggCCAIIAikCAwJBAh4AAj0CAgIbAgQCBQIGAgcCCAIJAkYCCwIMAg0CCAIIAggCCAIIAggCCAIIAggCCAIIAggCCAIIAggCCAIIAikCAwKOc3EAfgAAAAAAAnNxAH4ABP///////////////v////7/////dXEAfgAHAAAAAxKG63h4d0UCHgACPQICAh8CBAIFAgYCBwIIAgkCRgILAgwCDQIIAggCCAIIAggCCAIIAggCCAIIAggCCAIIAggCCAIIAggCKQIDAo9zcQB+AAAAAAACc3EAfgAE///////////////+/////v////91cQB+AAcAAAADEpq3eHh3RQIeAAI9AgICIwIEAgUCBgIHAggCCQJDAgsCDAINAggCCAIIAggCCAIIAggCCAIIAggCCAIIAggCCAIIAggCCAIpAgMCkHNxAH4AAAAAAAJzcQB+AAT///////////////7////+/////3VxAH4ABwAAAAQewHRseHh6AAAEAAIeAAI9AgICAwIEAgUCBgIHAggCCQIKAgsCDAINAggCCAIIAggCCAIIAggCCAIIAggCCAIIAggCCAIIAggCCAIpAgMCDgIeAAI9AgICQAIEAgUCBgIHAggCCQJDAgsCDAINAggCCAIIAggCCAIIAggCCAIIAggCCAIIAggCCAIIAggCCAIpAgMCawIeAAKRAAk1NzU5OTkzMzYCAgIzAgQCBQIGAgcCCAIJAkMCCwIMAg0CCAIIAggCCAIIAggCCAIIAggCCAIIAggCCAIIAggCCAIIAgUCAwKBAh4AApECAgI7AgQCBQIGAgcCCAIJAkMCCwIMAg0CCAIIAggCCAIIAggCCAIIAggCCAIIAggCCAIIAggCCAIIAgUCAwJmAh4AApECAgIxAgQCBQIGAgcCCAIJAkMCCwIMAg0CCAIIAggCCAIIAggCCAIIAggCCAIIAggCCAIIAggCCAIIAgUCAwJsAh4AApECAgIfAgQCBQIGAgcCCAIJAkMCCwIMAg0CCAIIAggCCAIIAggCCAIIAggCCAIIAggCCAIIAggCCAIIAgUCAwJWAh4AApECAgIhAgQCBQIGAgcCCAIJAkMCCwIMAg0CCAIIAggCCAIIAggCCAIIAggCCAIIAggCCAIIAggCCAIIAgUCAwJJAh4AApECAgI1AgQCBQIGAgcCCAIJAkMCCwIMAg0CCAIIAggCCAIIAggCCAIIAggCCAIIAggCCAIIAggCCAIIAgUCAwJ2Ah4AApECAgItAgQCBQIGAgcCCAIJAkMCCwIMAg0CCAIIAggCCAIIAggCCAIIAggCCAIIAggCCAIIAggCCAIIAgUCAwJKAh4AApECAgI5AgQCBQIGAgcCCAIJAkMCCwIMAg0CCAIIAggCCAIIAggCCAIIAggCCAIIAggCCAIIAggCCAIIAgUCAwKAAh4AApECAgIrAgQCBQIGAgcCCAIJAkMCCwIMAg0CCAIIAggCCAIIAggCCAIIAggCCAIIAggCCAIIAggCCAIIAgUCAwKJAh4AApECAgIlAgQCBQIGAgcCCAIJAkMCCwIMAg0CCAIIAggCCAIIAggCCAIIAggCCAIIAggCCAIIAggCCAIIAgUCAwKFAh4AApECAgIdAgQCBQIGAgcCCAIJAkMCCwIMAg0CCAIIAggCCAIIAggCCAIIAggCCAIIAggCCAIIAggCCAIIAgUCAwJaAh4AApECAgI3AgQCBQIGAgcCCAIJAkMCCwIMAg0CCAIIAggCCAIIAggCCAIIAggCCAIIAggCCAIIAggCCAIIAgUCAwJXAh4AApECAgIjAgQCBQIGAgcCCAIJAkMCCwIMAg0CCAIIAggCCAIIAggCCAIIAgh6AAABwwIIAggCCAIIAggCCAIIAggCBQIDApACHgACkQICAhsCBAIFAgYCBwIIAgkCQwILAgwCDQIIAggCCAIIAggCCAIIAggCCAIIAggCCAIIAggCCAIIAggCBQIDAk0CHgACkQICAi8CBAIFAgYCBwIIAgkCQwILAgwCDQIIAggCCAIIAggCCAIIAggCCAIIAggCCAIIAggCCAIIAggCBQIDAnMCHgACkQICAicCBAIFAgYCBwIIAgkCQwILAgwCDQIIAggCCAIIAggCCAIIAggCCAIIAggCCAIIAggCCAIIAggCBQIDAn4CHgACkQICAikCBAIFAgYCBwIIAgkCQwILAgwCDQIIAggCCAIIAggCCAIIAggCCAIIAggCCAIIAggCCAIIAggCBQIDAnQCHgACkQICAgMCBAIFAgYCBwIIAgkCQwILAgwCDQIIAggCCAIIAggCCAIIAggCCAIIAggCCAIIAggCCAIIAggCBQIDAnoCHgACkgAJNDUzODMyNjAwAgICMwIEAgUCBgIHAggCCQIKAgsCkwACV0ECDQIIAggCCAIIAggCCAIIAggCCAIIAggCCAIIAggCCAIIAggCAgIDApRzcQB+AAAAAAACc3EAfgAE///////////////+/////v////91cQB+AAcAAAAEWf3l8nh4d0UCHgACkgICAjsCBAIFAgYCBwIIAgkCCgILApMCDQIIAggCCAIIAggCCAIIAggCCAIIAggCCAIIAggCCAIIAggCAgIDApVzcQB+AAAAAAACc3EAfgAE///////////////+/////v////91cQB+AAcAAAAEXRoD03h4d0UCHgACkgICAikCBAIFAgYCBwIIAgkCCgILApMCDQIIAggCCAIIAggCCAIIAggCCAIIAggCCAIIAggCCAIIAggCAgIDApZzcQB+AAAAAAACc3EAfgAE///////////////+/////v////91cQB+AAcAAAAETu7o2nh4d0UCHgACkgICAisCBAIFAgYCBwIIAgkCCgILApMCDQIIAggCCAIIAggCCAIIAggCCAIIAggCCAIIAggCCAIIAggCAgIDApdzcQB+AAAAAAACc3EAfgAE///////////////+/////v////91cQB+AAcAAAAEWqnIX3h4d0UCHgACkgICAiECBAIFAgYCBwIIAgkCCgILApMCDQIIAggCCAIIAggCCAIIAggCCAIIAggCCAIIAggCCAIIAggCAgIDAphzcQB+AAAAAAACc3EAfgAE///////////////+/////v////91cQB+AAcAAAAEcQZZSXh4d0UCHgACkgICAjkCBAIFAgYCBwIIAgkCCgILApMCDQIIAggCCAIIAggCCAIIAggCCAIIAggCCAIIAggCCAIIAggCAgIDAplzcQB+AAAAAAACc3EAfgAE///////////////+/////v////91cQB+AAcAAAAEQjS8fHh4d0UCHgACkgICAjUCBAIFAgYCBwIIAgkCCgILApMCDQIIAggCCAIIAggCCAIIAggCCAIIAggCCAIIAggCCAIIAggCAgIDAppzcQB+AAAAAAACc3EAfgAE///////////////+/////v////91cQB+AAcAAAAEPRU7dnh4d0UCHgACkgICAi0CBAIFAgYCBwIIAgkCCgILApMCDQIIAggCCAIIAggCCAIIAggCCAIIAggCCAIIAggCCAIIAggCAgIDAptzcQB+AAAAAAACc3EAfgAE///////////////+/////v////91cQB+AAcAAAAETypx+Xh4d0UCHgACkgICAh8CBAIFAgYCBwIIAgkCCgILApMCDQIIAggCCAIIAggCCAIIAggCCAIIAggCCAIIAggCCAIIAggCAgIDApxzcQB+AAAAAAACc3EAfgAE///////////////+/////v////91cQB+AAcAAAAEXtRi+Hh4d0UCHgACkgICAjcCBAIFAgYCBwIIAgkCCgILApMCDQIIAggCCAIIAggCCAIIAggCCAIIAggCCAIIAggCCAIIAggCAgIDAp1zcQB+AAAAAAACc3EAfgAE///////////////+/////v////91cQB+AAcAAAAEgtyI8Xh4d0UCHgACkgICAjECBAIFAgYCBwIIAgkCCgILApMCDQIIAggCCAIIAggCCAIIAggCCAIIAggCCAIIAggCCAIIAggCAgIDAp5zcQB+AAAAAAACc3EAfgAE///////////////+/////v////91cQB+AAcAAAAEU2ObJnh4d0UCHgACkgICAiUCBAIFAgYCBwIIAgkCCgILApMCDQIIAggCCAIIAggCCAIIAggCCAIIAggCCAIIAggCCAIIAggCAgIDAp9zcQB+AAAAAAACc3EAfgAE///////////////+/////v////91cQB+AAcAAAAEWAsHLHh4d0UCHgACkgICAicCBAIFAgYCBwIIAgkCCgILApMCDQIIAggCCAIIAggCCAIIAggCCAIIAggCCAIIAggCCAIIAggCAgIDAqBzcQB+AAAAAAACc3EAfgAE///////////////+/////v////91cQB+AAcAAAAEXOXAsHh4d0UCHgACkgICAgMCBAIFAgYCBwIIAgkCCgILApMCDQIIAggCCAIIAggCCAIIAggCCAIIAggCCAIIAggCCAIIAggCAgIDAqFzcQB+AAAAAAACc3EAfgAE///////////////+/////v////91cQB+AAcAAAAEUn6jGnh4d0UCHgACkgICAhsCBAIFAgYCBwIIAgkCCgILApMCDQIIAggCCAIIAggCCAIIAggCCAIIAggCCAIIAggCCAIIAggCAgIDAqJzcQB+AAAAAAACc3EAfgAE///////////////+/////v////91cQB+AAcAAAAESYtTyXh4d0UCHgACkgICAh0CBAIFAgYCBwIIAgkCCgILApMCDQIIAggCCAIIAggCCAIIAggCCAIIAggCCAIIAggCCAIIAggCAgIDAqNzcQB+AAAAAAACc3EAfgAE///////////////+/////v////91cQB+AAcAAAAEWnDZd3h4d0UCHgACkgICAiMCBAIFAgYCBwIIAgkCCgILApMCDQIIAggCCAIIAggCCAIIAggCCAIIAggCCAIIAggCCAIIAggCAgIDAqRzcQB+AAAAAAACc3EAfgAE///////////////+/////v////91cQB+AAcAAAAEMNCqs3h4d0UCHgACkgICAi8CBAIFAgYCBwIIAgkCCgILApMCDQIIAggCCAIIAggCCAIIAggCCAIIAggCCAIIAggCCAIIAggCAgIDAqVzcQB+AAAAAAACc3EAfgAE///////////////+/////v////91cQB+AAcAAAAEZTFBq3h4d1ACHgACpgAJOTAxMzMxMDU2AgICQgIEAgUCBgIHAggCCQIKAgsCkwINAggCCAIIAggCCAIIAggCCAIIAggCCAIIAggCCAIIAggCCAIbAgMCp3NxAH4AAAAAAAJzcQB+AAT///////////////7////+/////3VxAH4ABwAAAARhMQgUeHh3TQIeAAKmAgICHwIEAgUCBgIHAggCCQKoAAYxOTEwMjUCCwKTAg0CCAIIAggCCAIIAggCCAIIAggCCAIIAggCCAIIAggCCAIIAhsCAwKpc3EAfgAAAAAAAnNxAH4ABP///////////////v////7/////dXEAfgAHAAAAAwQ0OHh4d0UCHgACpgICAgMCBAIFAgYCBwIIAgkCQwILApMCDQIIAggCCAIIAggCCAIIAggCCAIIAggCCAIIAggCCAIIAggCGwIDAqpzcQB+AAAAAAACc3EAfgAE///////////////+/////v////91cQB+AAcAAAAEDlPJjHh4d4oCHgACpgICAikCBAIFAgYCBwIIAgkCCgILApMCDQIIAggCCAIIAggCCAIIAggCCAIIAggCCAIIAggCCAIIAggCGwIDApYCHgACpgICAi8CBAIFAgYCBwIIAgkCqAILApMCDQIIAggCCAIIAggCCAIIAggCCAIIAggCCAIIAggCCAIIAggCGwIDAqtzcQB+AAAAAAACc3EAfgAE///////////////+/////v////91cQB+AAcAAAADBCUJeHh3RQIeAAKmAgICGwIEAgUCBgIHAggCCQJDAgsCkwINAggCCAIIAggCCAIIAggCCAIIAggCCAIIAggCCAIIAggCCAIbAgMCrHNxAH4AAAAAAAJzcQB+AAT///////////////7////+/////3VxAH4ABwAAAAQbRzHTeHh3RQIeAAKmAgICcAIEAgUCBgIHAggCCQKoAgsCkwINAggCCAIIAggCCAIIAggCCAIIAggCCAIIAggCCAIIAggCCAIbAgMCrXNxAH4AAAAAAAJzcQB+AAT///////////////7////+/////3VxAH4ABwAAAAMKgFR4eHeKAh4AAqYCAgIDAgQCBQIGAgcCCAIJAgoCCwKTAg0CCAIIAggCCAIIAggCCAIIAggCCAIIAggCCAIIAggCCAIIAhsCAwKhAh4AAqYCAgJLAgQCBQIGAgcCCAIJAqgCCwKTAg0CCAIIAggCCAIIAggCCAIIAggCCAIIAggCCAIIAggCCAIIAhsCAwKuc3EAfgAAAAAAAnNxAH4ABP///////////////v////7/////dXEAfgAHAAAAAwbck3h4d0UCHgACpgICAjUCBAIFAgYCBwIIAgkCQwILApMCDQIIAggCCAIIAggCCAIIAggCCAIIAggCCAIIAggCCAIIAggCGwIDAq9zcQB+AAAAAAACc3EAfgAE///////////////+/////v////91cQB+AAcAAAAEKOmGtnh4d0UCHgACpgICAi0CBAIFAgYCBwIIAgkCQwILApMCDQIIAggCCAIIAggCCAIIAggCCAIIAggCCAIIAggCCAIIAggCGwIDArBzcQB+AAAAAAACc3EAfgAE///////////////+/////v////91cQB+AAcAAAAEGWLnZXh4d0UCHgACpgICAlMCBAIFAgYCBwIIAgkCqAILApMCDQIIAggCCAIIAggCCAIIAggCCAIIAggCCAIIAggCCAIIAggCGwIDArFzcQB+AAAAAAACc3EAfgAE///////////////+/////v////91cQB+AAcAAAADC4KteHh3RQIeAAKmAgICJQIEAgUCBgIHAggCCQKoAgsCkwINAggCCAIIAggCCAIIAggCCAIIAggCCAIIAggCCAIIAggCCAIbAgMCsnNxAH4AAAAAAAJzcQB+AAT///////////////7////+/////3VxAH4ABwAAAAMEQ3p4eHdFAh4AAqYCAgIhAgQCBQIGAgcCCAIJAqgCCwKTAg0CCAIIAggCCAIIAggCCAIIAggCCAIIAggCCAIIAggCCAIIAhsCAwKzc3EAfgAAAAAAAnNxAH4ABP///////////////v////7/////dXEAfgAHAAAAAwQOrnh4d0UCHgACpgICAjMCBAIFAgYCBwIIAgkCqAILApMCDQIIAggCCAIIAggCCAIIAggCCAIIAggCCAIIAggCCAIIAggCGwIDArRzcQB+AAAAAAACc3EAfgAE///////////////+/////v////91cQB+AAcAAAADBFYreHh3RQIeAAKmAgICYAIEAgUCBgIHAggCCQKoAgsCkwINAggCCAIIAggCCAIIAggCCAIIAggCCAIIAggCCAIIAggCCAIbAgMCtXNxAH4AAAAAAAJzcQB+AAT///////////////7////+/////3VxAH4ABwAAAAMMxv54eHdFAh4AAqYCAgJcAgQCBQIGAgcCCAIJAgoCCwKTAg0CCAIIAggCCAIIAggCCAIIAggCCAIIAggCCAIIAggCCAIIAhsCAwK2c3EAfgAAAAAAAnNxAH4ABP///////////////v////7/////dXEAfgAHAAAABDc49U94eHdFAh4AAqYCAgIzAgQCBQIGAgcCCAIJAkMCCwKTAg0CCAIIAggCCAIIAggCCAIIAggCCAIIAggCCAIIAggCCAIIAhsCAwK3c3EAfgAAAAAAAnNxAH4ABP///////////////v////7/////dXEAfgAHAAAABAYhGIV4eHfPAh4AAqYCAgIjAgQCBQIGAgcCCAIJAqgCCwKTAg0CCAIIAggCCAIIAggCCAIIAggCCAIIAggCCAIIAggCCAIIAhsCAwJHAh4AAqYCAgIpAgQCBQIGAgcCCAIJAqgCCwKTAg0CCAIIAggCCAIIAggCCAIIAggCCAIIAggCCAIIAggCCAIIAhsCAwJHAh4AAqYCAgIdAgQCBQIGAgcCCAIJAkMCCwKTAg0CCAIIAggCCAIIAggCCAIIAggCCAIIAggCCAIIAggCCAIIAhsCAwK4c3EAfgAAAAAAAnNxAH4ABP///////////////v////7/////dXEAfgAHAAAABAnwakZ4eHdFAh4AAqYCAgJkAgQCBQIGAgcCCAIJAkMCCwKTAg0CCAIIAggCCAIIAggCCAIIAggCCAIIAggCCAIIAggCCAIIAhsCAwK5c3EAfgAAAAAAAnNxAH4ABP///////////////v////7/////dXEAfgAHAAAABAXojm54eHdFAh4AAqYCAgJCAgQCBQIGAgcCCAIJAkMCCwKTAg0CCAIIAggCCAIIAggCCAIIAggCCAIIAggCCAIIAggCCAIIAhsCAwK6c3EAfgAAAAAAAnNxAH4ABP///////////////v////7/////dXEAfgAHAAAABAIbp254eHeKAh4AAqYCAgIdAgQCBQIGAgcCCAIJAgoCCwKTAg0CCAIIAggCCAIIAggCCAIIAggCCAIIAggCCAIIAggCCAIIAhsCAwKjAh4AAqYCAgI3AgQCBQIGAgcCCAIJAkMCCwKTAg0CCAIIAggCCAIIAggCCAIIAggCCAIIAggCCAIIAggCCAIIAhsCAwK7c3EAfgAAAAAAAnNxAH4ABP///////////////v////4AAAABdXEAfgAHAAAABAkNFf14eHdFAh4AAqYCAgI+AgQCBQIGAgcCCAIJAqgCCwKTAg0CCAIIAggCCAIIAggCCAIIAggCCAIIAggCCAIIAggCCAIIAhsCAwK8c3EAfgAAAAAAAnNxAH4ABP///////////////v////7/////dXEAfgAHAAAAAwmef3h4d4oCHgACpgICAi0CBAIFAgYCBwIIAgkCCgILApMCDQIIAggCCAIIAggCCAIIAggCCAIIAggCCAIIAggCCAIIAggCGwIDApsCHgACpgICAlgCBAIFAgYCBwIIAgkCqAILApMCDQIIAggCCAIIAggCCAIIAggCCAIIAggCCAIIAggCCAIIAggCGwIDAr1zcQB+AAAAAAACc3EAfgAE///////////////+/////v////91cQB+AAcAAAADBT+veHh3RQIeAAKmAgICTgIEAgUCBgIHAggCCQIKAgsCkwINAggCCAIIAggCCAIIAggCCAIIAggCCAIIAggCCAIIAggCCAIbAgMCvnNxAH4AAAAAAAJzcQB+AAT///////////////7////+/////3VxAH4ABwAAAARdV1DJeHh6AAABFAIeAAKmAgICOQIEAgUCBgIHAggCCQIKAgsCkwINAggCCAIIAggCCAIIAggCCAIIAggCCAIIAggCCAIIAggCCAIbAgMCmQIeAAKmAgICIQIEAgUCBgIHAggCCQIKAgsCkwINAggCCAIIAggCCAIIAggCCAIIAggCCAIIAggCCAIIAggCCAIbAgMCmAIeAAKmAgICNQIEAgUCBgIHAggCCQIKAgsCkwINAggCCAIIAggCCAIIAggCCAIIAggCCAIIAggCCAIIAggCCAIbAgMCmgIeAAKmAgICcAIEAgUCBgIHAggCCQJDAgsCkwINAggCCAIIAggCCAIIAggCCAIIAggCCAIIAggCCAIIAggCCAIbAgMCv3NxAH4AAAAAAAJzcQB+AAT///////////////7////+/////3VxAH4ABwAAAAQDq4uteHh3RQIeAAKmAgICHwIEAgUCBgIHAggCCQJDAgsCkwINAggCCAIIAggCCAIIAggCCAIIAggCCAIIAggCCAIIAggCCAIbAgMCwHNxAH4AAAAAAAJzcQB+AAT///////////////7////+/////3VxAH4ABwAAAAQCCvb0eHh3RQIeAAKmAgICXAIEAgUCBgIHAggCCQKoAgsCkwINAggCCAIIAggCCAIIAggCCAIIAggCCAIIAggCCAIIAggCCAIbAgMCwXNxAH4AAAAAAAJzcQB+AAT///////////////7////+/////3VxAH4ABwAAAAMSFct4eHdFAh4AAqYCAgJgAgQCBQIGAgcCCAIJAgoCCwKTAg0CCAIIAggCCAIIAggCCAIIAggCCAIIAggCCAIIAggCCAIIAhsCAwLCc3EAfgAAAAAAAnNxAH4ABP///////////////v////7/////dXEAfgAHAAAABEhweK94eHdFAh4AAqYCAgJiAgQCBQIGAgcCCAIJAgoCCwKTAg0CCAIIAggCCAIIAggCCAIIAggCCAIIAggCCAIIAggCCAIIAhsCAwLDc3EAfgAAAAAAAnNxAH4ABP///////////////v////7/////dXEAfgAHAAAABBJUFap4eHdFAh4AAqYCAgIxAgQCBQIGAgcCCAIJAqgCCwKTAg0CCAIIAggCCAIIAggCCAIIAggCCAIIAggCCAIIAggCCAIIAhsCAwLEc3EAfgAAAAAAAnNxAH4ABP///////////////v////7/////dXEAfgAHAAAAAwSrl3h4d0UCHgACpgICAlgCBAIFAgYCBwIIAgkCCgILApMCDQIIAggCCAIIAggCCAIIAggCCAIIAggCCAIIAggCCAIIAggCGwIDAsVzcQB+AAAAAAACc3EAfgAE///////////////+/////v////91cQB+AAcAAAAEYo3LFnh4d0UCHgACpgICAlMCBAIFAgYCBwIIAgkCCgILApMCDQIIAggCCAIIAggCCAIIAggCCAIIAggCCAIIAggCCAIIAggCGwIDAsZzcQB+AAAAAAACc3EAfgAE///////////////+/////v////91cQB+AAcAAAAETCsLgHh4d88CHgACpgICAgMCBAIFAgYCBwIIAgkCqAILApMCDQIIAggCCAIIAggCCAIIAggCCAIIAggCCAIIAggCCAIIAggCGwIDAkcCHgACpgICAiMCBAIFAgYCBwIIAgkCCgILApMCDQIIAggCCAIIAggCCAIIAggCCAIIAggCCAIIAggCCAIIAggCGwIDAqQCHgACpgICAlMCBAIFAgYCBwIIAgkCQwILApMCDQIIAggCCAIIAggCCAIIAggCCAIIAggCCAIIAggCCAIIAggCGwIDAsdzcQB+AAAAAAACc3EAfgAE///////////////+/////v////91cQB+AAcAAAAEBDaJ43h4d4oCHgACpgICAiUCBAIFAgYCBwIIAgkCCgILApMCDQIIAggCCAIIAggCCAIIAggCCAIIAggCCAIIAggCCAIIAggCGwIDAp8CHgACpgICAj4CBAIFAgYCBwIIAgkCQwILApMCDQIIAggCCAIIAggCCAIIAggCCAIIAggCCAIIAggCCAIIAggCGwIDAshzcQB+AAAAAAACc3EAfgAE///////////////+/////v////91cQB+AAcAAAAEAzaSmXh4d0UCHgACpgICAksCBAIFAgYCBwIIAgkCQwILApMCDQIIAggCCAIIAggCCAIIAggCCAIIAggCCAIIAggCCAIIAggCGwIDAslzcQB+AAAAAAACc3EAfgAE///////////////+/////v////91cQB+AAcAAAAEO4uIvXh4d0UCHgACpgICAi8CBAIFAgYCBwIIAgkCQwILApMCDQIIAggCCAIIAggCCAIIAggCCAIIAggCCAIIAggCCAIIAggCGwIDAspzcQB+AAAAAAACc3EAfgAE///////////////+/////v////91cQB+AAcAAAADMpTWeHh3RQIeAAKmAgICZAIEAgUCBgIHAggCCQIKAgsCkwINAggCCAIIAggCCAIIAggCCAIIAggCCAIIAggCCAIIAggCCAIbAgMCy3NxAH4AAAAAAAJzcQB+AAT///////////////7////+/////3VxAH4ABwAAAAQ9+1bieHh3RQIeAAKmAgICGwIEAgUCBgIHAggCCQKoAgsCkwINAggCCAIIAggCCAIIAggCCAIIAggCCAIIAggCCAIIAggCCAIbAgMCzHNxAH4AAAAAAAJzcQB+AAT///////////////7////+/////3VxAH4ABwAAAAME+2h4eHfPAh4AAqYCAgI3AgQCBQIGAgcCCAIJAgoCCwKTAg0CCAIIAggCCAIIAggCCAIIAggCCAIIAggCCAIIAggCCAIIAhsCAwKdAh4AAqYCAgItAgQCBQIGAgcCCAIJAqgCCwKTAg0CCAIIAggCCAIIAggCCAIIAggCCAIIAggCCAIIAggCCAIIAhsCAwJHAh4AAqYCAgI1AgQCBQIGAgcCCAIJAqgCCwKTAg0CCAIIAggCCAIIAggCCAIIAggCCAIIAggCCAIIAggCCAIIAhsCAwLNc3EAfgAAAAAAAnNxAH4ABP///////////////v////7/////dXEAfgAHAAAAAwVk/3h4d0UCHgACpgICAjkCBAIFAgYCBwIIAgkCQwILApMCDQIIAggCCAIIAggCCAIIAggCCAIIAggCCAIIAggCCAIIAggCGwIDAs5zcQB+AAAAAAACc3EAfgAE///////////////+/////v////91cQB+AAcAAAAENEm+I3h4d0UCHgACpgICAnACBAIFAgYCBwIIAgkCCgILApMCDQIIAggCCAIIAggCCAIIAggCCAIIAggCCAIIAggCCAIIAggCGwIDAs9zcQB+AAAAAAACc3EAfgAE///////////////+/////v////91cQB+AAcAAAAEVIhLm3h4d0UCHgACpgICAmACBAIFAgYCBwIIAgkCQwILApMCDQIIAggCCAIIAggCCAIIAggCCAIIAggCCAIIAggCCAIIAggCGwIDAtBzcQB+AAAAAAACc3EAfgAE///////////////+/////v////91cQB+AAcAAAAEBOQwD3h4d88CHgACpgICAh8CBAIFAgYCBwIIAgkCCgILApMCDQIIAggCCAIIAggCCAIIAggCCAIIAggCCAIIAggCCAIIAggCGwIDApwCHgACpgICAjECBAIFAgYCBwIIAgkCCgILApMCDQIIAggCCAIIAggCCAIIAggCCAIIAggCCAIIAggCCAIIAggCGwIDAp4CHgACpgICAk4CBAIFAgYCBwIIAgkCQwILApMCDQIIAggCCAIIAggCCAIIAggCCAIIAggCCAIIAggCCAIIAggCGwIDAtFzcQB+AAAAAAACc3EAfgAE///////////////+/////v////91cQB+AAcAAAAEAr0/pHh4d0UCHgACpgICAmICBAIFAgYCBwIIAgkCQwILApMCDQIIAggCCAIIAggCCAIIAggCCAIIAggCCAIIAggCCAIIAggCGwIDAtJzcQB+AAAAAAACc3EAfgAE///////////////+/////v////91cQB+AAcAAAAETEMOFXh4d0UCHgACpgICAiMCBAIFAgYCBwIIAgkCQwILApMCDQIIAggCCAIIAggCCAIIAggCCAIIAggCCAIIAggCCAIIAggCGwIDAtNzcQB+AAAAAAACc3EAfgAE///////////////+/////v////91cQB+AAcAAAAERLpXvHh4d0UCHgACpgICAiECBAIFAgYCBwIIAgkCQwILApMCDQIIAggCCAIIAggCCAIIAggCCAIIAggCCAIIAggCCAIIAggCGwIDAtRzcQB+AAAAAAACc3EAfgAE///////////////+/////gAAAAF1cQB+AAcAAAAEAo6woHh4d0UCHgACpgICAkICBAIFAgYCBwIIAgkCqAILApMCDQIIAggCCAIIAggCCAIIAggCCAIIAggCCAIIAggCCAIIAggCGwIDAtVzcQB+AAAAAAACc3EAfgAE///////////////+/////v////91cQB+AAcAAAADB43UeHh3RQIeAAKmAgICKQIEAgUCBgIHAggCCQJDAgsCkwINAggCCAIIAggCCAIIAggCCAIIAggCCAIIAggCCAIIAggCCAIbAgMC1nNxAH4AAAAAAAJzcQB+AAT///////////////7////+/////3VxAH4ABwAAAAQmcaNXeHh3igIeAAKmAgICOQIEAgUCBgIHAggCCQKoAgsCkwINAggCCAIIAggCCAIIAggCCAIIAggCCAIIAggCCAIIAggCCAIbAgMCRwIeAAKmAgICTgIEAgUCBgIHAggCCQKoAgsCkwINAggCCAIIAggCCAIIAggCCAIIAggCCAIIAggCCAIIAggCCAIbAgMC13NxAH4AAAAAAAJzcQB+AAT///////////////7////+/////3VxAH4ABwAAAAMItpx4eHdFAh4AAqYCAgI+AgQCBQIGAgcCCAIJAgoCCwKTAg0CCAIIAggCCAIIAggCCAIIAggCCAIIAggCCAIIAggCCAIIAhsCAwLYc3EAfgAAAAAAAnNxAH4ABP///////////////v////7/////dXEAfgAHAAAABFovta14eHdFAh4AAqYCAgJiAgQCBQIGAgcCCAIJAqgCCwKTAg0CCAIIAggCCAIIAggCCAIIAggCCAIIAggCCAIIAggCCAIIAhsCAwLZc3EAfgAAAAAAAnNxAH4ABP///////////////v////7/////dXEAfgAHAAAAAwZoK3h4d88CHgACpgICAi8CBAIFAgYCBwIIAgkCCgILApMCDQIIAggCCAIIAggCCAIIAggCCAIIAggCCAIIAggCCAIIAggCGwIDAqUCHgACpgICAhsCBAIFAgYCBwIIAgkCCgILApMCDQIIAggCCAIIAggCCAIIAggCCAIIAggCCAIIAggCCAIIAggCGwIDAqICHgACpgICAlgCBAIFAgYCBwIIAgkCQwILApMCDQIIAggCCAIIAggCCAIIAggCCAIIAggCCAIIAggCCAIIAggCGwIDAtpzcQB+AAAAAAACc3EAfgAE///////////////+/////v////91cQB+AAcAAAADvFyyeHh3RQIeAAKmAgICZAIEAgUCBgIHAggCCQKoAgsCkwINAggCCAIIAggCCAIIAggCCAIIAggCCAIIAggCCAIIAggCCAIbAgMC23NxAH4AAAAAAAJzcQB+AAT///////////////7////+/////3VxAH4ABwAAAAMOg914eHdFAh4AAqYCAgIdAgQCBQIGAgcCCAIJAqgCCwKTAg0CCAIIAggCCAIIAggCCAIIAggCCAIIAggCCAIIAggCCAIIAhsCAwLcc3EAfgAAAAAAAnNxAH4ABP///////////////v////7/////dXEAfgAHAAAAAwR0jXh4d0UCHgACpgICAiUCBAIFAgYCBwIIAgkCQwILApMCDQIIAggCCAIIAggCCAIIAggCCAIIAggCCAIIAggCCAIIAggCGwIDAt1zcQB+AAAAAAACc3EAfgAE///////////////+/////v////91cQB+AAcAAAAEA91NIHh4d0UCHgACpgICAksCBAIFAgYCBwIIAgkCCgILApMCDQIIAggCCAIIAggCCAIIAggCCAIIAggCCAIIAggCCAIIAggCGwIDAt5zcQB+AAAAAAACc3EAfgAE///////////////+/////v////91cQB+AAcAAAAEKKPaWXh4d0UCHgACpgICAjcCBAIFAgYCBwIIAgkCqAILApMCDQIIAggCCAIIAggCCAIIAggCCAIIAggCCAIIAggCCAIIAggCGwIDAt9zcQB+AAAAAAACc3EAfgAE///////////////+/////v////91cQB+AAcAAAADA9yreHh3RQIeAAKmAgICXAIEAgUCBgIHAggCCQJDAgsCkwINAggCCAIIAggCCAIIAggCCAIIAggCCAIIAggCCAIIAggCCAIbAgMC4HNxAH4AAAAAAAJzcQB+AAT///////////////7////+/////3VxAH4ABwAAAAQIJf+xeHh3RQIeAAKmAgICMQIEAgUCBgIHAggCCQJDAgsCkwINAggCCAIIAggCCAIIAggCCAIIAggCCAIIAggCCAIIAggCCAIbAgMC4XNxAH4AAAAAAAJzcQB+AAT///////////////7////+/////3VxAH4ABwAAAAQQ/fIjeHh6AAAEAAIeAAKmAgICMwIEAgUCBgIHAggCCQIKAgsCkwINAggCCAIIAggCCAIIAggCCAIIAggCCAIIAggCCAIIAggCCAIbAgMClAIeAALiAAkyMzA4MDkxNjACAgIfAgQCBQIGAgcCCAIJAqgCCwKTAg0CCAIIAggCCAIIAggCCAIIAggCCAIIAggCCAIIAggCCAIIAh8CAwKpAh4AAuICAgIpAgQCBQIGAgcCCAIJAgoCCwKTAg0CCAIIAggCCAIIAggCCAIIAggCCAIIAggCCAIIAggCCAIIAh8CAwKWAh4AAuICAgIbAgQCBQIGAgcCCAIJAkMCCwKTAg0CCAIIAggCCAIIAggCCAIIAggCCAIIAggCCAIIAggCCAIIAh8CAwKsAh4AAuICAgJwAgQCBQIGAgcCCAIJAqgCCwKTAg0CCAIIAggCCAIIAggCCAIIAggCCAIIAggCCAIIAggCCAIIAh8CAwKtAh4AAuICAgJCAgQCBQIGAgcCCAIJAgoCCwKTAg0CCAIIAggCCAIIAggCCAIIAggCCAIIAggCCAIIAggCCAIIAh8CAwKnAh4AAuICAgI1AgQCBQIGAgcCCAIJAkMCCwKTAg0CCAIIAggCCAIIAggCCAIIAggCCAIIAggCCAIIAggCCAIIAh8CAwKvAh4AAuICAgIlAgQCBQIGAgcCCAIJAqgCCwKTAg0CCAIIAggCCAIIAggCCAIIAggCCAIIAggCCAIIAggCCAIIAh8CAwKyAh4AAuICAgJTAgQCBQIGAgcCCAIJAqgCCwKTAg0CCAIIAggCCAIIAggCCAIIAggCCAIIAggCCAIIAggCCAIIAh8CAwKxAh4AAuICAgI5AgQCBQIGAgcCCAIJAqgCCwKTAg0CCAIIAggCCAIIAggCCAIIAggCCAIIAggCCAIIAggCCAIIAh8CAwJHAh4AAuICAgJLAgQCBQIGAgcCCAIJAqgCCwKTAg0CCAIIAggCCAIIAggCCAIIAggCCAIIAggCCAIIAggCCAIIAh8CAwKuAh4AAuICAgIhAgQCBQIGAgcCCAIJAqgCCwKTAg0CCAIIAggCCAIIAggCCAIIAggCCAIIAggCCAIIAggCCAIIAh8CAwKzAh4AAuICAgJYAgQCBQIGAgcCCAIJAkMCCwKTAg0CCAIIAggCCAIIAggCCAIIAggCCAIIAggCCAIIAggCCAIIAh8CAwLaAh4AAuICAgIhAgQCBQIGAgcCCAIJAkMCCwKTAg0CCAIIAggCCAIIAggCCAIIAggCCAIIAggCCAIIAggCCAIIAh8CAwLUAh4AAuICAgJOAgQCBQIGAgcCCAIJAkMCCwKTAg0CCAIIAggCCAIIAggCCAIIAgh6AAAEAAIIAggCCAIIAggCCAIIAggCHwIDAtECHgAC4gICAiMCBAIFAgYCBwIIAgkCQwILApMCDQIIAggCCAIIAggCCAIIAggCCAIIAggCCAIIAggCCAIIAggCHwIDAtMCHgAC4gICAikCBAIFAgYCBwIIAgkCQwILApMCDQIIAggCCAIIAggCCAIIAggCCAIIAggCCAIIAggCCAIIAggCHwIDAtYCHgAC4gICAk4CBAIFAgYCBwIIAgkCqAILApMCDQIIAggCCAIIAggCCAIIAggCCAIIAggCCAIIAggCCAIIAggCHwIDAtcCHgAC4gICAhsCBAIFAgYCBwIIAgkCCgILApMCDQIIAggCCAIIAggCCAIIAggCCAIIAggCCAIIAggCCAIIAggCHwIDAqICHgAC4gICAmICBAIFAgYCBwIIAgkCqAILApMCDQIIAggCCAIIAggCCAIIAggCCAIIAggCCAIIAggCCAIIAggCHwIDAtkCHgAC4gICAj4CBAIFAgYCBwIIAgkCCgILApMCDQIIAggCCAIIAggCCAIIAggCCAIIAggCCAIIAggCCAIIAggCHwIDAtgCHgAC4gICAksCBAIFAgYCBwIIAgkCCgILApMCDQIIAggCCAIIAggCCAIIAggCCAIIAggCCAIIAggCCAIIAggCHwIDAt4CHgAC4gICAi8CBAIFAgYCBwIIAgkCCgILApMCDQIIAggCCAIIAggCCAIIAggCCAIIAggCCAIIAggCCAIIAggCHwIDAqUCHgAC4gICAjcCBAIFAgYCBwIIAgkCqAILApMCDQIIAggCCAIIAggCCAIIAggCCAIIAggCCAIIAggCCAIIAggCHwIDAt8CHgAC4gICAh0CBAIFAgYCBwIIAgkCqAILApMCDQIIAggCCAIIAggCCAIIAggCCAIIAggCCAIIAggCCAIIAggCHwIDAtwCHgAC4gICAmQCBAIFAgYCBwIIAgkCqAILApMCDQIIAggCCAIIAggCCAIIAggCCAIIAggCCAIIAggCCAIIAggCHwIDAtsCHgAC4gICAjECBAIFAgYCBwIIAgkCQwILApMCDQIIAggCCAIIAggCCAIIAggCCAIIAggCCAIIAggCCAIIAggCHwIDAuECHgAC4gICAiUCBAIFAgYCBwIIAgkCQwILApMCDQIIAggCCAIIAggCCAIIAggCCAIIAggCCAIIAggCCAIIAggCHwIDAt0CHgAC4gICAlwCBAIFAgYCBwIIAgkCQwILApMCDQIIAggCCAIIAggCCAIIAggCCAIIAggCCAIIAggCCAIIAggCHwIDAuACHgAC4gICAmACBAIFAgYCBwIIAgkCCgILApMCDQIIAggCCAJ6AAAEAAgCCAIIAggCCAIIAggCCAIIAggCCAIIAggCCAIfAgMCwgIeAALiAgICMwIEAgUCBgIHAggCCQIKAgsCkwINAggCCAIIAggCCAIIAggCCAIIAggCCAIIAggCCAIIAggCCAIfAgMClAIeAALiAgICHwIEAgUCBgIHAggCCQJDAgsCkwINAggCCAIIAggCCAIIAggCCAIIAggCCAIIAggCCAIIAggCCAIfAgMCwAIeAALiAgICXAIEAgUCBgIHAggCCQKoAgsCkwINAggCCAIIAggCCAIIAggCCAIIAggCCAIIAggCCAIIAggCCAIfAgMCwQIeAALiAgICGwIEAgUCBgIHAggCCQKoAgsCkwINAggCCAIIAggCCAIIAggCCAIIAggCCAIIAggCCAIIAggCCAIfAgMCzAIeAALiAgICWAIEAgUCBgIHAggCCQIKAgsCkwINAggCCAIIAggCCAIIAggCCAIIAggCCAIIAggCCAIIAggCCAIfAgMCxQIeAALiAgICSwIEAgUCBgIHAggCCQJDAgsCkwINAggCCAIIAggCCAIIAggCCAIIAggCCAIIAggCCAIIAggCCAIfAgMCyQIeAALiAgICUwIEAgUCBgIHAggCCQJDAgsCkwINAggCCAIIAggCCAIIAggCCAIIAggCCAIIAggCCAIIAggCCAIfAgMCxwIeAALiAgICHQIEAgUCBgIHAggCCQIKAgsCkwINAggCCAIIAggCCAIIAggCCAIIAggCCAIIAggCCAIIAggCCAIfAgMCowIeAALiAgICZAIEAgUCBgIHAggCCQIKAgsCkwINAggCCAIIAggCCAIIAggCCAIIAggCCAIIAggCCAIIAggCCAIfAgMCywIeAALiAgICIwIEAgUCBgIHAggCCQIKAgsCkwINAggCCAIIAggCCAIIAggCCAIIAggCCAIIAggCCAIIAggCCAIfAgMCpAIeAALiAgICOQIEAgUCBgIHAggCCQJDAgsCkwINAggCCAIIAggCCAIIAggCCAIIAggCCAIIAggCCAIIAggCCAIfAgMCzgIeAALiAgICLwIEAgUCBgIHAggCCQJDAgsCkwINAggCCAIIAggCCAIIAggCCAIIAggCCAIIAggCCAIIAggCCAIfAgMCygIeAALiAgICJQIEAgUCBgIHAggCCQIKAgsCkwINAggCCAIIAggCCAIIAggCCAIIAggCCAIIAggCCAIIAggCCAIfAgMCnwIeAALiAgICPgIEAgUCBgIHAggCCQJDAgsCkwINAggCCAIIAggCCAIIAggCCAIIAggCCAIIAggCCAIIAggCCAIfAgMCyAIeAALiAgICMwIEAgUCBgIHAggCCQJDAgt6AAAEAAKTAg0CCAIIAggCCAIIAggCCAIIAggCCAIIAggCCAIIAggCCAIIAh8CAwK3Ah4AAuICAgJCAgQCBQIGAgcCCAIJAqgCCwKTAg0CCAIIAggCCAIIAggCCAIIAggCCAIIAggCCAIIAggCCAIIAh8CAwLVAh4AAuICAgJgAgQCBQIGAgcCCAIJAkMCCwKTAg0CCAIIAggCCAIIAggCCAIIAggCCAIIAggCCAIIAggCCAIIAh8CAwLQAh4AAuICAgI1AgQCBQIGAgcCCAIJAqgCCwKTAg0CCAIIAggCCAIIAggCCAIIAggCCAIIAggCCAIIAggCCAIIAh8CAwLNAh4AAuICAgI3AgQCBQIGAgcCCAIJAgoCCwKTAg0CCAIIAggCCAIIAggCCAIIAggCCAIIAggCCAIIAggCCAIIAh8CAwKdAh4AAuICAgJwAgQCBQIGAgcCCAIJAgoCCwKTAg0CCAIIAggCCAIIAggCCAIIAggCCAIIAggCCAIIAggCCAIIAh8CAwLPAh4AAuICAgIfAgQCBQIGAgcCCAIJAgoCCwKTAg0CCAIIAggCCAIIAggCCAIIAggCCAIIAggCCAIIAggCCAIIAh8CAwKcAh4AAuICAgIxAgQCBQIGAgcCCAIJAgoCCwKTAg0CCAIIAggCCAIIAggCCAIIAggCCAIIAggCCAIIAggCCAIIAh8CAwKeAh4AAuICAgJcAgQCBQIGAgcCCAIJAgoCCwKTAg0CCAIIAggCCAIIAggCCAIIAggCCAIIAggCCAIIAggCCAIIAh8CAwK2Ah4AAuICAgJiAgQCBQIGAgcCCAIJAkMCCwKTAg0CCAIIAggCCAIIAggCCAIIAggCCAIIAggCCAIIAggCCAIIAh8CAwLSAh4AAuICAgIzAgQCBQIGAgcCCAIJAqgCCwKTAg0CCAIIAggCCAIIAggCCAIIAggCCAIIAggCCAIIAggCCAIIAh8CAwK0Ah4AAuICAgIjAgQCBQIGAgcCCAIJAqgCCwKTAg0CCAIIAggCCAIIAggCCAIIAggCCAIIAggCCAIIAggCCAIIAh8CAwJHAh4AAuICAgJYAgQCBQIGAgcCCAIJAqgCCwKTAg0CCAIIAggCCAIIAggCCAIIAggCCAIIAggCCAIIAggCCAIIAh8CAwK9Ah4AAuICAgIdAgQCBQIGAgcCCAIJAkMCCwKTAg0CCAIIAggCCAIIAggCCAIIAggCCAIIAggCCAIIAggCCAIIAh8CAwK4Ah4AAuICAgJgAgQCBQIGAgcCCAIJAqgCCwKTAg0CCAIIAggCCAIIAggCCAIIAggCCAIIAggCCAIIAggCCAIIAh8CAwK1Ah4AAuICAgJkAgQCBQJ6AAAEAAYCBwIIAgkCQwILApMCDQIIAggCCAIIAggCCAIIAggCCAIIAggCCAIIAggCCAIIAggCHwIDArkCHgAC4gICAkICBAIFAgYCBwIIAgkCQwILApMCDQIIAggCCAIIAggCCAIIAggCCAIIAggCCAIIAggCCAIIAggCHwIDAroCHgAC4gICAikCBAIFAgYCBwIIAgkCqAILApMCDQIIAggCCAIIAggCCAIIAggCCAIIAggCCAIIAggCCAIIAggCHwIDAkcCHgAC4gICAlMCBAIFAgYCBwIIAgkCCgILApMCDQIIAggCCAIIAggCCAIIAggCCAIIAggCCAIIAggCCAIIAggCHwIDAsYCHgAC4gICAi8CBAIFAgYCBwIIAgkCqAILApMCDQIIAggCCAIIAggCCAIIAggCCAIIAggCCAIIAggCCAIIAggCHwIDAqsCHgAC4gICAj4CBAIFAgYCBwIIAgkCqAILApMCDQIIAggCCAIIAggCCAIIAggCCAIIAggCCAIIAggCCAIIAggCHwIDArwCHgAC4gICAjcCBAIFAgYCBwIIAgkCQwILApMCDQIIAggCCAIIAggCCAIIAggCCAIIAggCCAIIAggCCAIIAggCHwIDArsCHgAC4gICAjkCBAIFAgYCBwIIAgkCCgILApMCDQIIAggCCAIIAggCCAIIAggCCAIIAggCCAIIAggCCAIIAggCHwIDApkCHgAC4gICAk4CBAIFAgYCBwIIAgkCCgILApMCDQIIAggCCAIIAggCCAIIAggCCAIIAggCCAIIAggCCAIIAggCHwIDAr4CHgAC4gICAmICBAIFAgYCBwIIAgkCCgILApMCDQIIAggCCAIIAggCCAIIAggCCAIIAggCCAIIAggCCAIIAggCHwIDAsMCHgAC4gICAiECBAIFAgYCBwIIAgkCCgILApMCDQIIAggCCAIIAggCCAIIAggCCAIIAggCCAIIAggCCAIIAggCHwIDApgCHgAC4gICAjUCBAIFAgYCBwIIAgkCCgILApMCDQIIAggCCAIIAggCCAIIAggCCAIIAggCCAIIAggCCAIIAggCHwIDApoCHgAC4gICAjECBAIFAgYCBwIIAgkCqAILApMCDQIIAggCCAIIAggCCAIIAggCCAIIAggCCAIIAggCCAIIAggCHwIDAsQCHgAC4gICAnACBAIFAgYCBwIIAgkCQwILApMCDQIIAggCCAIIAggCCAIIAggCCAIIAggCCAIIAggCCAIIAggCHwIDAr8CHgAC4wAJOTAxMzMyMjE2AgICPgIEAgUCBgIHAggCCQJGAgsCDAINAggCCAIIAggCCAIIAggCCAIIAggCCAIIAggCCAIIAgh6AAAEAAIIAhwCAwJ1Ah4AAuMCAgItAgQCBQIGAgcCCAIJAkMCCwIMAg0CCAIIAggCCAIIAggCCAIIAggCCAIIAggCCAIIAggCCAIIAhwCAwJKAh4AAuMCAgJCAgQCBQIGAgcCCAIJAkMCCwIMAg0CCAIIAggCCAIIAggCCAIIAggCCAIIAggCCAIIAggCCAIIAhwCAwJEAh4AAuMCAgIhAgQCBQIGAgcCCAIJAgoCCwIMAg0CCAIIAggCCAIIAggCCAIIAggCCAIIAggCCAIIAggCCAIIAhwCAwIiAh4AAuMCAgIvAgQCBQIGAgcCCAIJAkYCCwIMAg0CCAIIAggCCAIIAggCCAIIAggCCAIIAggCCAIIAggCCAIIAhwCAwJIAh4AAuMCAgIvAgQCBQIGAgcCCAIJAgoCCwIMAg0CCAIIAggCCAIIAggCCAIIAggCCAIIAggCCAIIAggCCAIIAhwCAwIwAh4AAuMCAgIpAgQCBQIGAgcCCAIJAgoCCwIMAg0CCAIIAggCCAIIAggCCAIIAggCCAIIAggCCAIIAggCCAIIAhwCAwIqAh4AAuMCAgJOAgQCBQIGAgcCCAIJAgoCCwIMAg0CCAIIAggCCAIIAggCCAIIAggCCAIIAggCCAIIAggCCAIIAhwCAwJ3Ah4AAuMCAgIDAgQCBQIGAgcCCAIJAkMCCwIMAg0CCAIIAggCCAIIAggCCAIIAggCCAIIAggCCAIIAggCCAIIAhwCAwJ6Ah4AAuMCAgIbAgQCBQIGAgcCCAIJAkMCCwIMAg0CCAIIAggCCAIIAggCCAIIAggCCAIIAggCCAIIAggCCAIIAhwCAwJNAh4AAuMCAgIpAgQCBQIGAgcCCAIJAkMCCwIMAg0CCAIIAggCCAIIAggCCAIIAggCCAIIAggCCAIIAggCCAIIAhwCAwJ0Ah4AAuMCAgJwAgQCBQIGAgcCCAIJAkYCCwIMAg0CCAIIAggCCAIIAggCCAIIAggCCAIIAggCCAIIAggCCAIIAhwCAwJxAh4AAuMCAgIpAgQCBQIGAgcCCAIJAkYCCwIMAg0CCAIIAggCCAIIAggCCAIIAggCCAIIAggCCAIIAggCCAIIAhwCAwJHAh4AAuMCAgJOAgQCBQIGAgcCCAIJAkMCCwIMAg0CCAIIAggCCAIIAggCCAIIAggCCAIIAggCCAIIAggCCAIIAhwCAwJ9Ah4AAuMCAgIfAgQCBQIGAgcCCAIJAgoCCwIMAg0CCAIIAggCCAIIAggCCAIIAggCCAIIAggCCAIIAggCCAIIAhwCAwIgAh4AAuMCAgIfAgQCBQIGAgcCCAIJAkYCCwIMAg0CCAIIAggCCAIIAggCCAIIAggCCAJ6AAAEAAgCCAIIAggCCAIIAggCHAIDAo8CHgAC4wICAj4CBAIFAgYCBwIIAgkCCgILAgwCDQIIAggCCAIIAggCCAIIAggCCAIIAggCCAIIAggCCAIIAggCHAIDAj8CHgAC4wICAiECBAIFAgYCBwIIAgkCQwILAgwCDQIIAggCCAIIAggCCAIIAggCCAIIAggCCAIIAggCCAIIAggCHAIDAkkCHgAC4wICAjUCBAIFAgYCBwIIAgkCQwILAgwCDQIIAggCCAIIAggCCAIIAggCCAIIAggCCAIIAggCCAIIAggCHAIDAnYCHgAC4wICAjcCBAIFAgYCBwIIAgkCQwILAgwCDQIIAggCCAIIAggCCAIIAggCCAIIAggCCAIIAggCCAIIAggCHAIDAlcCHgAC4wICAmICBAIFAgYCBwIIAgkCRgILAgwCDQIIAggCCAIIAggCCAIIAggCCAIIAggCCAIIAggCCAIIAggCHAIDAnkCHgAC4wICAi0CBAIFAgYCBwIIAgkCRgILAgwCDQIIAggCCAIIAggCCAIIAggCCAIIAggCCAIIAggCCAIIAggCHAIDAkcCHgAC4wICAlMCBAIFAgYCBwIIAgkCCgILAgwCDQIIAggCCAIIAggCCAIIAggCCAIIAggCCAIIAggCCAIIAggCHAIDAlQCHgAC4wICAiUCBAIFAgYCBwIIAgkCCgILAgwCDQIIAggCCAIIAggCCAIIAggCCAIIAggCCAIIAggCCAIIAggCHAIDAiYCHgAC4wICAjkCBAIFAgYCBwIIAgkCRgILAgwCDQIIAggCCAIIAggCCAIIAggCCAIIAggCCAIIAggCCAIIAggCHAIDAkcCHgAC4wICAjUCBAIFAgYCBwIIAgkCRgILAgwCDQIIAggCCAIIAggCCAIIAggCCAIIAggCCAIIAggCCAIIAggCHAIDAlUCHgAC4wICAiUCBAIFAgYCBwIIAgkCRgILAgwCDQIIAggCCAIIAggCCAIIAggCCAIIAggCCAIIAggCCAIIAggCHAIDAlsCHgAC4wICAh0CBAIFAgYCBwIIAgkCQwILAgwCDQIIAggCCAIIAggCCAIIAggCCAIIAggCCAIIAggCCAIIAggCHAIDAloCHgAC4wICAmQCBAIFAgYCBwIIAgkCQwILAgwCDQIIAggCCAIIAggCCAIIAggCCAIIAggCCAIIAggCCAIIAggCHAIDAnwCHgAC4wICAmICBAIFAgYCBwIIAgkCCgILAgwCDQIIAggCCAIIAggCCAIIAggCCAIIAggCCAIIAggCCAIIAggCHAIDAoYCHgAC4wICAnACBAIFAgYCBwIIAgkCQwILAgwCDQIIAggCCAIIAgh6AAAEAAIIAggCCAIIAggCCAIIAggCCAIIAggCCAIcAgMCgwIeAALjAgICHwIEAgUCBgIHAggCCQJDAgsCDAINAggCCAIIAggCCAIIAggCCAIIAggCCAIIAggCCAIIAggCCAIcAgMCVgIeAALjAgICTgIEAgUCBgIHAggCCQJGAgsCDAINAggCCAIIAggCCAIIAggCCAIIAggCCAIIAggCCAIIAggCCAIcAgMCTwIeAALjAgICOQIEAgUCBgIHAggCCQIKAgsCDAINAggCCAIIAggCCAIIAggCCAIIAggCCAIIAggCCAIIAggCCAIcAgMCOgIeAALjAgICIQIEAgUCBgIHAggCCQJGAgsCDAINAggCCAIIAggCCAIIAggCCAIIAggCCAIIAggCCAIIAggCCAIcAgMCeAIeAALjAgICLQIEAgUCBgIHAggCCQIKAgsCDAINAggCCAIIAggCCAIIAggCCAIIAggCCAIIAggCCAIIAggCCAIcAgMCLgIeAALjAgICNQIEAgUCBgIHAggCCQIKAgsCDAINAggCCAIIAggCCAIIAggCCAIIAggCCAIIAggCCAIIAggCCAIcAgMCNgIeAALjAgICUwIEAgUCBgIHAggCCQJGAgsCDAINAggCCAIIAggCCAIIAggCCAIIAggCCAIIAggCCAIIAggCCAIcAgMCewIeAALjAgICZAIEAgUCBgIHAggCCQIKAgsCDAINAggCCAIIAggCCAIIAggCCAIIAggCCAIIAggCCAIIAggCCAIcAgMCZQIeAALjAgICHQIEAgUCBgIHAggCCQIKAgsCDAINAggCCAIIAggCCAIIAggCCAIIAggCCAIIAggCCAIIAggCCAIcAgMCHgIeAALjAgICYgIEAgUCBgIHAggCCQJDAgsCDAINAggCCAIIAggCCAIIAggCCAIIAggCCAIIAggCCAIIAggCCAIcAgMCYwIeAALjAgICUwIEAgUCBgIHAggCCQJDAgsCDAINAggCCAIIAggCCAIIAggCCAIIAggCCAIIAggCCAIIAggCCAIcAgMCaQIeAALjAgICNwIEAgUCBgIHAggCCQJGAgsCDAINAggCCAIIAggCCAIIAggCCAIIAggCCAIIAggCCAIIAggCCAIcAgMCcgIeAALjAgICNwIEAgUCBgIHAggCCQIKAgsCDAINAggCCAIIAggCCAIIAggCCAIIAggCCAIIAggCCAIIAggCCAIcAgMCOAIeAALjAgICMQIEAgUCBgIHAggCCQJGAgsCDAINAggCCAIIAggCCAIIAggCCAIIAggCCAIIAggCCAIIAggCCAIcAgMCfwIeAALjAgICIwIEAgUCBgIHAggCCQIKAgsCDAJ6AAAEAA0CCAIIAggCCAIIAggCCAIIAggCCAIIAggCCAIIAggCCAIIAhwCAwIkAh4AAuMCAgJcAgQCBQIGAgcCCAIJAkYCCwIMAg0CCAIIAggCCAIIAggCCAIIAggCCAIIAggCCAIIAggCCAIIAhwCAwJeAh4AAuMCAgIlAgQCBQIGAgcCCAIJAkMCCwIMAg0CCAIIAggCCAIIAggCCAIIAggCCAIIAggCCAIIAggCCAIIAhwCAwKFAh4AAuMCAgIjAgQCBQIGAgcCCAIJAkYCCwIMAg0CCAIIAggCCAIIAggCCAIIAggCCAIIAggCCAIIAggCCAIIAhwCAwJHAh4AAuMCAgJYAgQCBQIGAgcCCAIJAkYCCwIMAg0CCAIIAggCCAIIAggCCAIIAggCCAIIAggCCAIIAggCCAIIAhwCAwJZAh4AAuMCAgJcAgQCBQIGAgcCCAIJAgoCCwIMAg0CCAIIAggCCAIIAggCCAIIAggCCAIIAggCCAIIAggCCAIIAhwCAwJdAh4AAuMCAgIxAgQCBQIGAgcCCAIJAgoCCwIMAg0CCAIIAggCCAIIAggCCAIIAggCCAIIAggCCAIIAggCCAIIAhwCAwIyAh4AAuMCAgJgAgQCBQIGAgcCCAIJAkMCCwIMAg0CCAIIAggCCAIIAggCCAIIAggCCAIIAggCCAIIAggCCAIIAhwCAwJhAh4AAuMCAgJLAgQCBQIGAgcCCAIJAkMCCwIMAg0CCAIIAggCCAIIAggCCAIIAggCCAIIAggCCAIIAggCCAIIAhwCAwKEAh4AAuMCAgIdAgQCBQIGAgcCCAIJAkYCCwIMAg0CCAIIAggCCAIIAggCCAIIAggCCAIIAggCCAIIAggCCAIIAhwCAwJnAh4AAuMCAgJkAgQCBQIGAgcCCAIJAkYCCwIMAg0CCAIIAggCCAIIAggCCAIIAggCCAIIAggCCAIIAggCCAIIAhwCAwKCAh4AAuMCAgJYAgQCBQIGAgcCCAIJAgoCCwIMAg0CCAIIAggCCAIIAggCCAIIAggCCAIIAggCCAIIAggCCAIIAhwCAwJoAh4AAuMCAgI5AgQCBQIGAgcCCAIJAkMCCwIMAg0CCAIIAggCCAIIAggCCAIIAggCCAIIAggCCAIIAggCCAIIAhwCAwKAAh4AAuMCAgIzAgQCBQIGAgcCCAIJAkMCCwIMAg0CCAIIAggCCAIIAggCCAIIAggCCAIIAggCCAIIAggCCAIIAhwCAwKBAh4AAuMCAgI+AgQCBQIGAgcCCAIJAkMCCwIMAg0CCAIIAggCCAIIAggCCAIIAggCCAIIAggCCAIIAggCCAIIAhwCAwKKAh4AAuMCAgIvAgQCBQIGAgd6AAAEAAIIAgkCQwILAgwCDQIIAggCCAIIAggCCAIIAggCCAIIAggCCAIIAggCCAIIAggCHAIDAnMCHgAC4wICAksCBAIFAgYCBwIIAgkCCgILAgwCDQIIAggCCAIIAggCCAIIAggCCAIIAggCCAIIAggCCAIIAggCHAIDAosCHgAC4wICAhsCBAIFAgYCBwIIAgkCCgILAgwCDQIIAggCCAIIAggCCAIIAggCCAIIAggCCAIIAggCCAIIAggCHAIDAhwCHgAC4wICAnACBAIFAgYCBwIIAgkCCgILAgwCDQIIAggCCAIIAggCCAIIAggCCAIIAggCCAIIAggCCAIIAggCHAIDAo0CHgAC4wICAmACBAIFAgYCBwIIAgkCRgILAgwCDQIIAggCCAIIAggCCAIIAggCCAIIAggCCAIIAggCCAIIAggCHAIDAocCHgAC4wICAgMCBAIFAgYCBwIIAgkCCgILAgwCDQIIAggCCAIIAggCCAIIAggCCAIIAggCCAIIAggCCAIIAggCHAIDAg4CHgAC4wICAiMCBAIFAgYCBwIIAgkCQwILAgwCDQIIAggCCAIIAggCCAIIAggCCAIIAggCCAIIAggCCAIIAggCHAIDApACHgAC4wICAjMCBAIFAgYCBwIIAgkCCgILAgwCDQIIAggCCAIIAggCCAIIAggCCAIIAggCCAIIAggCCAIIAggCHAIDAjQCHgAC4wICAmACBAIFAgYCBwIIAgkCCgILAgwCDQIIAggCCAIIAggCCAIIAggCCAIIAggCCAIIAggCCAIIAggCHAIDAmoCHgAC4wICAgMCBAIFAgYCBwIIAgkCRgILAgwCDQIIAggCCAIIAggCCAIIAggCCAIIAggCCAIIAggCCAIIAggCHAIDAkcCHgAC4wICAkICBAIFAgYCBwIIAgkCCgILAgwCDQIIAggCCAIIAggCCAIIAggCCAIIAggCCAIIAggCCAIIAggCHAIDAm4CHgAC4wICAlgCBAIFAgYCBwIIAgkCQwILAgwCDQIIAggCCAIIAggCCAIIAggCCAIIAggCCAIIAggCCAIIAggCHAIDAm8CHgAC4wICAhsCBAIFAgYCBwIIAgkCRgILAgwCDQIIAggCCAIIAggCCAIIAggCCAIIAggCCAIIAggCCAIIAggCHAIDAo4CHgAC4wICAjMCBAIFAgYCBwIIAgkCRgILAgwCDQIIAggCCAIIAggCCAIIAggCCAIIAggCCAIIAggCCAIIAggCHAIDAm0CHgAC4wICAlwCBAIFAgYCBwIIAgkCQwILAgwCDQIIAggCCAIIAggCCAIIAggCCAIIAggCCAIIAggCCAIIAggCHAIDAogCHgAC4wJ6AAAEAAICMQIEAgUCBgIHAggCCQJDAgsCDAINAggCCAIIAggCCAIIAggCCAIIAggCCAIIAggCCAIIAggCCAIcAgMCbAIeAALjAgICQgIEAgUCBgIHAggCCQJGAgsCDAINAggCCAIIAggCCAIIAggCCAIIAggCCAIIAggCCAIIAggCCAIcAgMCjAIeAALjAgICSwIEAgUCBgIHAggCCQJGAgsCDAINAggCCAIIAggCCAIIAggCCAIIAggCCAIIAggCCAIIAggCCAIcAgMCTAIeAALkAAk5MDEzMzMzNzYCAgIlAgQCBQIGAgcCCAIJAqgCCwKTAg0CCAIIAggCCAIIAggCCAIIAggCCAIIAggCCAIIAggCCAIIAh0CAwKyAh4AAuQCAgJOAgQCBQIGAgcCCAIJAgoCCwKTAg0CCAIIAggCCAIIAggCCAIIAggCCAIIAggCCAIIAggCCAIIAh0CAwK+Ah4AAuQCAgItAgQCBQIGAgcCCAIJAkMCCwKTAg0CCAIIAggCCAIIAggCCAIIAggCCAIIAggCCAIIAggCCAIIAh0CAwKwAh4AAuQCAgIhAgQCBQIGAgcCCAIJAgoCCwKTAg0CCAIIAggCCAIIAggCCAIIAggCCAIIAggCCAIIAggCCAIIAh0CAwKYAh4AAuQCAgI1AgQCBQIGAgcCCAIJAkMCCwKTAg0CCAIIAggCCAIIAggCCAIIAggCCAIIAggCCAIIAggCCAIIAh0CAwKvAh4AAuQCAgJTAgQCBQIGAgcCCAIJAqgCCwKTAg0CCAIIAggCCAIIAggCCAIIAggCCAIIAggCCAIIAggCCAIIAh0CAwKxAh4AAuQCAgJLAgQCBQIGAgcCCAIJAqgCCwKTAg0CCAIIAggCCAIIAggCCAIIAggCCAIIAggCCAIIAggCCAIIAh0CAwKuAh4AAuQCAgIpAgQCBQIGAgcCCAIJAkMCCwKTAg0CCAIIAggCCAIIAggCCAIIAggCCAIIAggCCAIIAggCCAIIAh0CAwLWAh4AAuQCAgI5AgQCBQIGAgcCCAIJAqgCCwKTAg0CCAIIAggCCAIIAggCCAIIAggCCAIIAggCCAIIAggCCAIIAh0CAwJHAh4AAuQCAgJCAgQCBQIGAgcCCAIJAgoCCwKTAg0CCAIIAggCCAIIAggCCAIIAggCCAIIAggCCAIIAggCCAIIAh0CAwKnAh4AAuQCAgIzAgQCBQIGAgcCCAIJAqgCCwKTAg0CCAIIAggCCAIIAggCCAIIAggCCAIIAggCCAIIAggCCAIIAh0CAwK0Ah4AAuQCAgJgAgQCBQIGAgcCCAIJAqgCCwKTAg0CCAIIAggCCAIIAggCCAIIAggCCAIIAgh6AAAEAAIIAggCCAIIAggCHQIDArUCHgAC5AICAmICBAIFAgYCBwIIAgkCqAILApMCDQIIAggCCAIIAggCCAIIAggCCAIIAggCCAIIAggCCAIIAggCHQIDAtkCHgAC5AICAh0CBAIFAgYCBwIIAgkCqAILApMCDQIIAggCCAIIAggCCAIIAggCCAIIAggCCAIIAggCCAIIAggCHQIDAtwCHgAC5AICAmQCBAIFAgYCBwIIAgkCqAILApMCDQIIAggCCAIIAggCCAIIAggCCAIIAggCCAIIAggCCAIIAggCHQIDAtsCHgAC5AICAhsCBAIFAgYCBwIIAgkCCgILApMCDQIIAggCCAIIAggCCAIIAggCCAIIAggCCAIIAggCCAIIAggCHQIDAqICHgAC5AICAksCBAIFAgYCBwIIAgkCCgILApMCDQIIAggCCAIIAggCCAIIAggCCAIIAggCCAIIAggCCAIIAggCHQIDAt4CHgAC5AICAlwCBAIFAgYCBwIIAgkCQwILApMCDQIIAggCCAIIAggCCAIIAggCCAIIAggCCAIIAggCCAIIAggCHQIDAuACHgAC5AICAjECBAIFAgYCBwIIAgkCQwILApMCDQIIAggCCAIIAggCCAIIAggCCAIIAggCCAIIAggCCAIIAggCHQIDAuECHgAC5AICAiECBAIFAgYCBwIIAgkCQwILApMCDQIIAggCCAIIAggCCAIIAggCCAIIAggCCAIIAggCCAIIAggCHQIDAtQCHgAC5AICAk4CBAIFAgYCBwIIAgkCQwILApMCDQIIAggCCAIIAggCCAIIAggCCAIIAggCCAIIAggCCAIIAggCHQIDAtECHgAC5AICAmACBAIFAgYCBwIIAgkCCgILApMCDQIIAggCCAIIAggCCAIIAggCCAIIAggCCAIIAggCCAIIAggCHQIDAsICHgAC5AICAh8CBAIFAgYCBwIIAgkCqAILApMCDQIIAggCCAIIAggCCAIIAggCCAIIAggCCAIIAggCCAIIAggCHQIDAqkCHgAC5AICAj4CBAIFAgYCBwIIAgkCCgILApMCDQIIAggCCAIIAggCCAIIAggCCAIIAggCCAIIAggCCAIIAggCHQIDAtgCHgAC5AICAikCBAIFAgYCBwIIAgkCCgILApMCDQIIAggCCAIIAggCCAIIAggCCAIIAggCCAIIAggCCAIIAggCHQIDApYCHgAC5AICAjcCBAIFAgYCBwIIAgkCqAILApMCDQIIAggCCAIIAggCCAIIAggCCAIIAggCCAIIAggCCAIIAggCHQIDAt8CHgAC5AICAnACBAIFAgYCBwIIAgkCqAILApMCDQIIAggCCAIIAggCCAJ6AAAEAAgCCAIIAggCCAIIAggCCAIIAggCCAIdAgMCrQIeAALkAgICIwIEAgUCBgIHAggCCQIKAgsCkwINAggCCAIIAggCCAIIAggCCAIIAggCCAIIAggCCAIIAggCCAIdAgMCpAIeAALkAgICLwIEAgUCBgIHAggCCQIKAgsCkwINAggCCAIIAggCCAIIAggCCAIIAggCCAIIAggCCAIIAggCCAIdAgMCpQIeAALkAgICUwIEAgUCBgIHAggCCQJDAgsCkwINAggCCAIIAggCCAIIAggCCAIIAggCCAIIAggCCAIIAggCCAIdAgMCxwIeAALkAgICJQIEAgUCBgIHAggCCQJDAgsCkwINAggCCAIIAggCCAIIAggCCAIIAggCCAIIAggCCAIIAggCCAIdAgMC3QIeAALkAgICHQIEAgUCBgIHAggCCQIKAgsCkwINAggCCAIIAggCCAIIAggCCAIIAggCCAIIAggCCAIIAggCCAIdAgMCowIeAALkAgICGwIEAgUCBgIHAggCCQKoAgsCkwINAggCCAIIAggCCAIIAggCCAIIAggCCAIIAggCCAIIAggCCAIdAgMCzAIeAALkAgICZAIEAgUCBgIHAggCCQIKAgsCkwINAggCCAIIAggCCAIIAggCCAIIAggCCAIIAggCCAIIAggCCAIdAgMCywIeAALkAgICWAIEAgUCBgIHAggCCQIKAgsCkwINAggCCAIIAggCCAIIAggCCAIIAggCCAIIAggCCAIIAggCCAIdAgMCxQIeAALkAgICNwIEAgUCBgIHAggCCQIKAgsCkwINAggCCAIIAggCCAIIAggCCAIIAggCCAIIAggCCAIIAggCCAIdAgMCnQIeAALkAgICLQIEAgUCBgIHAggCCQKoAgsCkwINAggCCAIIAggCCAIIAggCCAIIAggCCAIIAggCCAIIAggCCAIdAgMCRwIeAALkAgICYgIEAgUCBgIHAggCCQJDAgsCkwINAggCCAIIAggCCAIIAggCCAIIAggCCAIIAggCCAIIAggCCAIdAgMC0gIeAALkAgICMwIEAgUCBgIHAggCCQIKAgsCkwINAggCCAIIAggCCAIIAggCCAIIAggCCAIIAggCCAIIAggCCAIdAgMClAIeAALkAgICMwIEAgUCBgIHAggCCQJDAgsCkwINAggCCAIIAggCCAIIAggCCAIIAggCCAIIAggCCAIIAggCCAIdAgMCtwIeAALkAgICYAIEAgUCBgIHAggCCQJDAgsCkwINAggCCAIIAggCCAIIAggCCAIIAggCCAIIAggCCAIIAggCCAIdAgMC0AIeAALkAgICQgIEAgUCBgIHAggCCQKoAgsCkwINAgh6AAAEAAIIAggCCAIIAggCCAIIAggCCAIIAggCCAIIAggCCAIIAh0CAwLVAh4AAuQCAgI5AgQCBQIGAgcCCAIJAkMCCwKTAg0CCAIIAggCCAIIAggCCAIIAggCCAIIAggCCAIIAggCCAIIAh0CAwLOAh4AAuQCAgIxAgQCBQIGAgcCCAIJAgoCCwKTAg0CCAIIAggCCAIIAggCCAIIAggCCAIIAggCCAIIAggCCAIIAh0CAwKeAh4AAuQCAgJcAgQCBQIGAgcCCAIJAgoCCwKTAg0CCAIIAggCCAIIAggCCAIIAggCCAIIAggCCAIIAggCCAIIAh0CAwK2Ah4AAuQCAgIfAgQCBQIGAgcCCAIJAkMCCwKTAg0CCAIIAggCCAIIAggCCAIIAggCCAIIAggCCAIIAggCCAIIAh0CAwLAAh4AAuQCAgI1AgQCBQIGAgcCCAIJAqgCCwKTAg0CCAIIAggCCAIIAggCCAIIAggCCAIIAggCCAIIAggCCAIIAh0CAwLNAh4AAuQCAgIpAgQCBQIGAgcCCAIJAqgCCwKTAg0CCAIIAggCCAIIAggCCAIIAggCCAIIAggCCAIIAggCCAIIAh0CAwJHAh4AAuQCAgIlAgQCBQIGAgcCCAIJAgoCCwKTAg0CCAIIAggCCAIIAggCCAIIAggCCAIIAggCCAIIAggCCAIIAh0CAwKfAh4AAuQCAgJYAgQCBQIGAgcCCAIJAkMCCwKTAg0CCAIIAggCCAIIAggCCAIIAggCCAIIAggCCAIIAggCCAIIAh0CAwLaAh4AAuQCAgIjAgQCBQIGAgcCCAIJAkMCCwKTAg0CCAIIAggCCAIIAggCCAIIAggCCAIIAggCCAIIAggCCAIIAh0CAwLTAh4AAuQCAgIvAgQCBQIGAgcCCAIJAkMCCwKTAg0CCAIIAggCCAIIAggCCAIIAggCCAIIAggCCAIIAggCCAIIAh0CAwLKAh4AAuQCAgIdAgQCBQIGAgcCCAIJAkMCCwKTAg0CCAIIAggCCAIIAggCCAIIAggCCAIIAggCCAIIAggCCAIIAh0CAwK4Ah4AAuQCAgI+AgQCBQIGAgcCCAIJAkMCCwKTAg0CCAIIAggCCAIIAggCCAIIAggCCAIIAggCCAIIAggCCAIIAh0CAwLIAh4AAuQCAgJOAgQCBQIGAgcCCAIJAqgCCwKTAg0CCAIIAggCCAIIAggCCAIIAggCCAIIAggCCAIIAggCCAIIAh0CAwLXAh4AAuQCAgJkAgQCBQIGAgcCCAIJAkMCCwKTAg0CCAIIAggCCAIIAggCCAIIAggCCAIIAggCCAIIAggCCAIIAh0CAwK5Ah4AAuQCAgJTAgQCBQIGAgcCCAJ6AAAEAAkCCgILApMCDQIIAggCCAIIAggCCAIIAggCCAIIAggCCAIIAggCCAIIAggCHQIDAsYCHgAC5AICAiECBAIFAgYCBwIIAgkCqAILApMCDQIIAggCCAIIAggCCAIIAggCCAIIAggCCAIIAggCCAIIAggCHQIDArMCHgAC5AICAh8CBAIFAgYCBwIIAgkCCgILApMCDQIIAggCCAIIAggCCAIIAggCCAIIAggCCAIIAggCCAIIAggCHQIDApwCHgAC5AICAi8CBAIFAgYCBwIIAgkCqAILApMCDQIIAggCCAIIAggCCAIIAggCCAIIAggCCAIIAggCCAIIAggCHQIDAqsCHgAC5AICAnACBAIFAgYCBwIIAgkCCgILApMCDQIIAggCCAIIAggCCAIIAggCCAIIAggCCAIIAggCCAIIAggCHQIDAs8CHgAC5AICAiMCBAIFAgYCBwIIAgkCqAILApMCDQIIAggCCAIIAggCCAIIAggCCAIIAggCCAIIAggCCAIIAggCHQIDAkcCHgAC5AICAlgCBAIFAgYCBwIIAgkCqAILApMCDQIIAggCCAIIAggCCAIIAggCCAIIAggCCAIIAggCCAIIAggCHQIDAr0CHgAC5AICAj4CBAIFAgYCBwIIAgkCqAILApMCDQIIAggCCAIIAggCCAIIAggCCAIIAggCCAIIAggCCAIIAggCHQIDArwCHgAC5AICAjUCBAIFAgYCBwIIAgkCCgILApMCDQIIAggCCAIIAggCCAIIAggCCAIIAggCCAIIAggCCAIIAggCHQIDApoCHgAC5AICAjkCBAIFAgYCBwIIAgkCCgILApMCDQIIAggCCAIIAggCCAIIAggCCAIIAggCCAIIAggCCAIIAggCHQIDApkCHgAC5AICAi0CBAIFAgYCBwIIAgkCCgILApMCDQIIAggCCAIIAggCCAIIAggCCAIIAggCCAIIAggCCAIIAggCHQIDApsCHgAC5AICAjcCBAIFAgYCBwIIAgkCQwILApMCDQIIAggCCAIIAggCCAIIAggCCAIIAggCCAIIAggCCAIIAggCHQIDArsCHgAC5AICAnACBAIFAgYCBwIIAgkCQwILApMCDQIIAggCCAIIAggCCAIIAggCCAIIAggCCAIIAggCCAIIAggCHQIDAr8CHgAC5AICAlwCBAIFAgYCBwIIAgkCqAILApMCDQIIAggCCAIIAggCCAIIAggCCAIIAggCCAIIAggCCAIIAggCHQIDAsECHgAC5AICAjECBAIFAgYCBwIIAgkCqAILApMCDQIIAggCCAIIAggCCAIIAggCCAIIAggCCAIIAggCCAIIAggCHQIDAsQCHgAC5AICAmJ6AAAEAAIEAgUCBgIHAggCCQIKAgsCkwINAggCCAIIAggCCAIIAggCCAIIAggCCAIIAggCCAIIAggCCAIdAgMCwwIeAALkAgICSwIEAgUCBgIHAggCCQJDAgsCkwINAggCCAIIAggCCAIIAggCCAIIAggCCAIIAggCCAIIAggCCAIdAgMCyQIeAALkAgICQgIEAgUCBgIHAggCCQJDAgsCkwINAggCCAIIAggCCAIIAggCCAIIAggCCAIIAggCCAIIAggCCAIdAgMCugIeAALkAgICGwIEAgUCBgIHAggCCQJDAgsCkwINAggCCAIIAggCCAIIAggCCAIIAggCCAIIAggCCAIIAggCCAIdAgMCrAIeAALlAAkyMzA4MDgwMDACAgIbAgQCBQIGAgcCCAIJAkMCCwIMAg0CCAIIAggCCAIIAggCCAIIAggCCAIIAggCCAIIAggCCAIIAh4CAwJNAh4AAuUCAgIhAgQCBQIGAgcCCAIJAkYCCwIMAg0CCAIIAggCCAIIAggCCAIIAggCCAIIAggCCAIIAggCCAIIAh4CAwJ4Ah4AAuUCAgJOAgQCBQIGAgcCCAIJAgoCCwIMAg0CCAIIAggCCAIIAggCCAIIAggCCAIIAggCCAIIAggCCAIIAh4CAwJ3Ah4AAuUCAgJOAgQCBQIGAgcCCAIJAkYCCwIMAg0CCAIIAggCCAIIAggCCAIIAggCCAIIAggCCAIIAggCCAIIAh4CAwJPAh4AAuUCAgItAgQCBQIGAgcCCAIJAgoCCwIMAg0CCAIIAggCCAIIAggCCAIIAggCCAIIAggCCAIIAggCCAIIAh4CAwIuAh4AAuUCAgI1AgQCBQIGAgcCCAIJAgoCCwIMAg0CCAIIAggCCAIIAggCCAIIAggCCAIIAggCCAIIAggCCAIIAh4CAwI2Ah4AAuUCAgIhAgQCBQIGAgcCCAIJAgoCCwIMAg0CCAIIAggCCAIIAggCCAIIAggCCAIIAggCCAIIAggCCAIIAh4CAwIiAh4AAuUCAgJcAgQCBQIGAgcCCAIJAkMCCwIMAg0CCAIIAggCCAIIAggCCAIIAggCCAIIAggCCAIIAggCCAIIAh4CAwKIAh4AAuUCAgJCAgQCBQIGAgcCCAIJAkMCCwIMAg0CCAIIAggCCAIIAggCCAIIAggCCAIIAggCCAIIAggCCAIIAh4CAwJEAh4AAuUCAgI1AgQCBQIGAgcCCAIJAkMCCwIMAg0CCAIIAggCCAIIAggCCAIIAggCCAIIAggCCAIIAggCCAIIAh4CAwJ2Ah4AAuUCAgI1AgQCBQIGAgcCCAIJAkYCCwIMAg0CCAIIAggCCAIIAggCCAIIAggCCAIIAggCCAJ6AAAEAAgCCAIIAggCHgIDAlUCHgAC5QICAj4CBAIFAgYCBwIIAgkCCgILAgwCDQIIAggCCAIIAggCCAIIAggCCAIIAggCCAIIAggCCAIIAggCHgIDAj8CHgAC5QICAi0CBAIFAgYCBwIIAgkCQwILAgwCDQIIAggCCAIIAggCCAIIAggCCAIIAggCCAIIAggCCAIIAggCHgIDAkoCHgAC5QICAj4CBAIFAgYCBwIIAgkCRgILAgwCDQIIAggCCAIIAggCCAIIAggCCAIIAggCCAIIAggCCAIIAggCHgIDAnUCHgAC5QICAi8CBAIFAgYCBwIIAgkCRgILAgwCDQIIAggCCAIIAggCCAIIAggCCAIIAggCCAIIAggCCAIIAggCHgIDAkgCHgAC5QICAikCBAIFAgYCBwIIAgkCCgILAgwCDQIIAggCCAIIAggCCAIIAggCCAIIAggCCAIIAggCCAIIAggCHgIDAioCHgAC5QICAi8CBAIFAgYCBwIIAgkCCgILAgwCDQIIAggCCAIIAggCCAIIAggCCAIIAggCCAIIAggCCAIIAggCHgIDAjACHgAC5QICAikCBAIFAgYCBwIIAgkCRgILAgwCDQIIAggCCAIIAggCCAIIAggCCAIIAggCCAIIAggCCAIIAggCHgIDAkcCHgAC5QICAk4CBAIFAgYCBwIIAgkCQwILAgwCDQIIAggCCAIIAggCCAIIAggCCAIIAggCCAIIAggCCAIIAggCHgIDAn0CHgAC5QICAiECBAIFAgYCBwIIAgkCQwILAgwCDQIIAggCCAIIAggCCAIIAggCCAIIAggCCAIIAggCCAIIAggCHgIDAkkCHgAC5QICAlMCBAIFAgYCBwIIAgkCRgILAgwCDQIIAggCCAIIAggCCAIIAggCCAIIAggCCAIIAggCCAIIAggCHgIDAnsCHgAC5QICAjECBAIFAgYCBwIIAgkCCgILAgwCDQIIAggCCAIIAggCCAIIAggCCAIIAggCCAIIAggCCAIIAggCHgIDAjICHgAC5QICAlwCBAIFAgYCBwIIAgkCCgILAgwCDQIIAggCCAIIAggCCAIIAggCCAIIAggCCAIIAggCCAIIAggCHgIDAl0CHgAC5QICAi0CBAIFAgYCBwIIAgkCRgILAgwCDQIIAggCCAIIAggCCAIIAggCCAIIAggCCAIIAggCCAIIAggCHgIDAkcCHgAC5QICAjcCBAIFAgYCBwIIAgkCQwILAgwCDQIIAggCCAIIAggCCAIIAggCCAIIAggCCAIIAggCCAIIAggCHgIDAlcCHgAC5QICAiUCBAIFAgYCBwIIAgkCCgILAgwCDQIIAggCCAIIAggCCAIIAgh6AAAEAAIIAggCCAIIAggCCAIIAggCCAIeAgMCJgIeAALlAgICUwIEAgUCBgIHAggCCQIKAgsCDAINAggCCAIIAggCCAIIAggCCAIIAggCCAIIAggCCAIIAggCCAIeAgMCVAIeAALlAgICYgIEAgUCBgIHAggCCQJDAgsCDAINAggCCAIIAggCCAIIAggCCAIIAggCCAIIAggCCAIIAggCCAIeAgMCYwIeAALlAgICMQIEAgUCBgIHAggCCQJGAgsCDAINAggCCAIIAggCCAIIAggCCAIIAggCCAIIAggCCAIIAggCCAIeAgMCfwIeAALlAgICXAIEAgUCBgIHAggCCQJGAgsCDAINAggCCAIIAggCCAIIAggCCAIIAggCCAIIAggCCAIIAggCCAIeAgMCXgIeAALlAgICJQIEAgUCBgIHAggCCQJGAgsCDAINAggCCAIIAggCCAIIAggCCAIIAggCCAIIAggCCAIIAggCCAIeAgMCWwIeAALlAgICHQIEAgUCBgIHAggCCQJDAgsCDAINAggCCAIIAggCCAIIAggCCAIIAggCCAIIAggCCAIIAggCCAIeAgMCWgIeAALlAgICZAIEAgUCBgIHAggCCQJDAgsCDAINAggCCAIIAggCCAIIAggCCAIIAggCCAIIAggCCAIIAggCCAIeAgMCfAIeAALlAgICSwIEAgUCBgIHAggCCQJDAgsCDAINAggCCAIIAggCCAIIAggCCAIIAggCCAIIAggCCAIIAggCCAIeAgMChAIeAALlAgICHQIEAgUCBgIHAggCCQJGAgsCDAINAggCCAIIAggCCAIIAggCCAIIAggCCAIIAggCCAIIAggCCAIeAgMCZwIeAALlAgICIwIEAgUCBgIHAggCCQJGAgsCDAINAggCCAIIAggCCAIIAggCCAIIAggCCAIIAggCCAIIAggCCAIeAgMCRwIeAALlAgICWAIEAgUCBgIHAggCCQIKAgsCDAINAggCCAIIAggCCAIIAggCCAIIAggCCAIIAggCCAIIAggCCAIeAgMCaAIeAALlAgICWAIEAgUCBgIHAggCCQJGAgsCDAINAggCCAIIAggCCAIIAggCCAIIAggCCAIIAggCCAIIAggCCAIeAgMCWQIeAALlAgICYAIEAgUCBgIHAggCCQIKAgsCDAINAggCCAIIAggCCAIIAggCCAIIAggCCAIIAggCCAIIAggCCAIeAgMCagIeAALlAgICZAIEAgUCBgIHAggCCQJGAgsCDAINAggCCAIIAggCCAIIAggCCAIIAggCCAIIAggCCAIIAggCCAIeAgMCggIeAALlAgICNwIEAgUCBgIHAggCCQJGAgsCDAINAggCCAJ6AAAEAAgCCAIIAggCCAIIAggCCAIIAggCCAIIAggCCAIIAh4CAwJyAh4AAuUCAgIfAgQCBQIGAgcCCAIJAkMCCwIMAg0CCAIIAggCCAIIAggCCAIIAggCCAIIAggCCAIIAggCCAIIAh4CAwJWAh4AAuUCAgI5AgQCBQIGAgcCCAIJAgoCCwIMAg0CCAIIAggCCAIIAggCCAIIAggCCAIIAggCCAIIAggCCAIIAh4CAwI6Ah4AAuUCAgIzAgQCBQIGAgcCCAIJAkYCCwIMAg0CCAIIAggCCAIIAggCCAIIAggCCAIIAggCCAIIAggCCAIIAh4CAwJtAh4AAuUCAgJwAgQCBQIGAgcCCAIJAkMCCwIMAg0CCAIIAggCCAIIAggCCAIIAggCCAIIAggCCAIIAggCCAIIAh4CAwKDAh4AAuUCAgIzAgQCBQIGAgcCCAIJAgoCCwIMAg0CCAIIAggCCAIIAggCCAIIAggCCAIIAggCCAIIAggCCAIIAh4CAwI0Ah4AAuUCAgI5AgQCBQIGAgcCCAIJAkMCCwIMAg0CCAIIAggCCAIIAggCCAIIAggCCAIIAggCCAIIAggCCAIIAh4CAwKAAh4AAuUCAgI5AgQCBQIGAgcCCAIJAkYCCwIMAg0CCAIIAggCCAIIAggCCAIIAggCCAIIAggCCAIIAggCCAIIAh4CAwJHAh4AAuUCAgJkAgQCBQIGAgcCCAIJAgoCCwIMAg0CCAIIAggCCAIIAggCCAIIAggCCAIIAggCCAIIAggCCAIIAh4CAwJlAh4AAuUCAgJiAgQCBQIGAgcCCAIJAgoCCwIMAg0CCAIIAggCCAIIAggCCAIIAggCCAIIAggCCAIIAggCCAIIAh4CAwKGAh4AAuUCAgJiAgQCBQIGAgcCCAIJAkYCCwIMAg0CCAIIAggCCAIIAggCCAIIAggCCAIIAggCCAIIAggCCAIIAh4CAwJ5Ah4AAuUCAgJgAgQCBQIGAgcCCAIJAkYCCwIMAg0CCAIIAggCCAIIAggCCAIIAggCCAIIAggCCAIIAggCCAIIAh4CAwKHAh4AAuUCAgIlAgQCBQIGAgcCCAIJAkMCCwIMAg0CCAIIAggCCAIIAggCCAIIAggCCAIIAggCCAIIAggCCAIIAh4CAwKFAh4AAuUCAgJTAgQCBQIGAgcCCAIJAkMCCwIMAg0CCAIIAggCCAIIAggCCAIIAggCCAIIAggCCAIIAggCCAIIAh4CAwJpAh4AAuUCAgIjAgQCBQIGAgcCCAIJAgoCCwIMAg0CCAIIAggCCAIIAggCCAIIAggCCAIIAggCCAIIAggCCAIIAh4CAwIkAh4AAuUCAgIdAgQCBQIGAgcCCAIJAgp6AAAEAAILAgwCDQIIAggCCAIIAggCCAIIAggCCAIIAggCCAIIAggCCAIIAggCHgIDAh4CHgAC5QICAksCBAIFAgYCBwIIAgkCRgILAgwCDQIIAggCCAIIAggCCAIIAggCCAIIAggCCAIIAggCCAIIAggCHgIDAkwCHgAC5QICAh8CBAIFAgYCBwIIAgkCCgILAgwCDQIIAggCCAIIAggCCAIIAggCCAIIAggCCAIIAggCCAIIAggCHgIDAiACHgAC5QICAnACBAIFAgYCBwIIAgkCCgILAgwCDQIIAggCCAIIAggCCAIIAggCCAIIAggCCAIIAggCCAIIAggCHgIDAo0CHgAC5QICAhsCBAIFAgYCBwIIAgkCRgILAgwCDQIIAggCCAIIAggCCAIIAggCCAIIAggCCAIIAggCCAIIAggCHgIDAo4CHgAC5QICAikCBAIFAgYCBwIIAgkCQwILAgwCDQIIAggCCAIIAggCCAIIAggCCAIIAggCCAIIAggCCAIIAggCHgIDAnQCHgAC5QICAnACBAIFAgYCBwIIAgkCRgILAgwCDQIIAggCCAIIAggCCAIIAggCCAIIAggCCAIIAggCCAIIAggCHgIDAnECHgAC5QICAmACBAIFAgYCBwIIAgkCQwILAgwCDQIIAggCCAIIAggCCAIIAggCCAIIAggCCAIIAggCCAIIAggCHgIDAmECHgAC5QICAjMCBAIFAgYCBwIIAgkCQwILAgwCDQIIAggCCAIIAggCCAIIAggCCAIIAggCCAIIAggCCAIIAggCHgIDAoECHgAC5QICAh8CBAIFAgYCBwIIAgkCRgILAgwCDQIIAggCCAIIAggCCAIIAggCCAIIAggCCAIIAggCCAIIAggCHgIDAo8CHgAC5QICAjECBAIFAgYCBwIIAgkCQwILAgwCDQIIAggCCAIIAggCCAIIAggCCAIIAggCCAIIAggCCAIIAggCHgIDAmwCHgAC5QICAjcCBAIFAgYCBwIIAgkCCgILAgwCDQIIAggCCAIIAggCCAIIAggCCAIIAggCCAIIAggCCAIIAggCHgIDAjgCHgAC5QICAkICBAIFAgYCBwIIAgkCRgILAgwCDQIIAggCCAIIAggCCAIIAggCCAIIAggCCAIIAggCCAIIAggCHgIDAowCHgAC5QICAksCBAIFAgYCBwIIAgkCCgILAgwCDQIIAggCCAIIAggCCAIIAggCCAIIAggCCAIIAggCCAIIAggCHgIDAosCHgAC5QICAkICBAIFAgYCBwIIAgkCCgILAgwCDQIIAggCCAIIAggCCAIIAggCCAIIAggCCAIIAggCCAIIAggCHgIDAm4CHgAC5QICAhsCBAJ6AAAEAAUCBgIHAggCCQIKAgsCDAINAggCCAIIAggCCAIIAggCCAIIAggCCAIIAggCCAIIAggCCAIeAgMCHAIeAALlAgICLwIEAgUCBgIHAggCCQJDAgsCDAINAggCCAIIAggCCAIIAggCCAIIAggCCAIIAggCCAIIAggCCAIeAgMCcwIeAALlAgICWAIEAgUCBgIHAggCCQJDAgsCDAINAggCCAIIAggCCAIIAggCCAIIAggCCAIIAggCCAIIAggCCAIeAgMCbwIeAALlAgICIwIEAgUCBgIHAggCCQJDAgsCDAINAggCCAIIAggCCAIIAggCCAIIAggCCAIIAggCCAIIAggCCAIeAgMCkAIeAALlAgICPgIEAgUCBgIHAggCCQJDAgsCDAINAggCCAIIAggCCAIIAggCCAIIAggCCAIIAggCCAIIAggCCAIeAgMCigIeAALmAAk2OTEzNjEzMTICAgIhAgQCBQIGAgcCCAIJAgoCCwIMAg0CCAIIAggCCAIIAggCCAIIAggCCAIIAggCCAIIAggCCAIIAhQCAwIiAh4AAuYCAgIvAgQCBQIGAgcCCAIJAkYCCwIMAg0CCAIIAggCCAIIAggCCAIIAggCCAIIAggCCAIIAggCCAIIAhQCAwJIAh4AAuYCAgIpAgQCBQIGAgcCCAIJAkYCCwIMAg0CCAIIAggCCAIIAggCCAIIAggCCAIIAggCCAIIAggCCAIIAhQCAwJHAh4AAuYCAgJQAgQCBQIGAgcCCAIJAkMCCwIMAg0CCAIIAggCCAIIAggCCAIIAggCCAIIAggCCAIIAggCCAIIAhQCAwJRAh4AAuYCAgJOAgQCBQIGAgcCCAIJAkYCCwIMAg0CCAIIAggCCAIIAggCCAIIAggCCAIIAggCCAIIAggCCAIIAhQCAwJPAh4AAuYCAgIbAgQCBQIGAgcCCAIJAkMCCwIMAg0CCAIIAggCCAIIAggCCAIIAggCCAIIAggCCAIIAggCCAIIAhQCAwJNAh4AAuYCAgJcAgQCBQIGAgcCCAIJAkMCCwIMAg0CCAIIAggCCAIIAggCCAIIAggCCAIIAggCCAIIAggCCAIIAhQCAwKIAh4AAuYCAgIrAgQCBQIGAgcCCAIJAkMCCwIMAg0CCAIIAggCCAIIAggCCAIIAggCCAIIAggCCAIIAggCCAIIAhQCAwKJAh4AAuYCAgJCAgQCBQIGAgcCCAIJAgoCCwIMAg0CCAIIAggCCAIIAggCCAIIAggCCAIIAggCCAIIAggCCAIIAhQCAwJuAh4AAuYCAgI1AgQCBQIGAgcCCAIJAkYCCwIMAg0CCAIIAggCCAIIAggCCAIIAggCCAIIAggCCAIIAgh6AAAEAAIIAggCFAIDAlUCHgAC5gICAjcCBAIFAgYCBwIIAgkCQwILAgwCDQIIAggCCAIIAggCCAIIAggCCAIIAggCCAIIAggCCAIIAggCFAIDAlcCHgAC5gICAi0CBAIFAgYCBwIIAgkCCgILAgwCDQIIAggCCAIIAggCCAIIAggCCAIIAggCCAIIAggCCAIIAggCFAIDAi4CHgAC5gICAh8CBAIFAgYCBwIIAgkCCgILAgwCDQIIAggCCAIIAggCCAIIAggCCAIIAggCCAIIAggCCAIIAggCFAIDAiACHgAC5gICAksCBAIFAgYCBwIIAgkCRgILAgwCDQIIAggCCAIIAggCCAIIAggCCAIIAggCCAIIAggCCAIIAggCFAIDAkwCHgAC5gICAhsCBAIFAgYCBwIIAgkCCgILAgwCDQIIAggCCAIIAggCCAIIAggCCAIIAggCCAIIAggCCAIIAggCFAIDAhwCHgAC5gICAlgCBAIFAgYCBwIIAgkCQwILAgwCDQIIAggCCAIIAggCCAIIAggCCAIIAggCCAIIAggCCAIIAggCFAIDAm8CHgAC5gICAnACBAIFAgYCBwIIAgkCRgILAgwCDQIIAggCCAIIAggCCAIIAggCCAIIAggCCAIIAggCCAIIAggCFAIDAnECHgAC5gICAj4CBAIFAgYCBwIIAgkCQwILAgwCDQIIAggCCAIIAggCCAIIAggCCAIIAggCCAIIAggCCAIIAggCFAIDAooCHgAC5gICAkACBAIFAgYCBwIIAgkCQwILAgwCDQIIAggCCAIIAggCCAIIAggCCAIIAggCCAIIAggCCAIIAggCFAIDAmsCHgAC5gICAgMCBAIFAgYCBwIIAgkCRgILAgwCDQIIAggCCAIIAggCCAIIAggCCAIIAggCCAIIAggCCAIIAggCFAIDAkcCHgAC5gICAjcCBAIFAgYCBwIIAgkCCgILAgwCDQIIAggCCAIIAggCCAIIAggCCAIIAggCCAIIAggCCAIIAggCFAIDAjgCHgAC5gICAkICBAIFAgYCBwIIAgkCQwILAgwCDQIIAggCCAIIAggCCAIIAggCCAIIAggCCAIIAggCCAIIAggCFAIDAkQCHgAC5gICAjsCBAIFAgYCBwIIAgkCQwILAgwCDQIIAggCCAIIAggCCAIIAggCCAIIAggCCAIIAggCCAIIAggCFAIDAmYCHgAC5gICAmACBAIFAgYCBwIIAgkCQwILAgwCDQIIAggCCAIIAggCCAIIAggCCAIIAggCCAIIAggCCAIIAggCFAIDAmECHgAC5gICAkUCBAIFAgYCBwIIAgkCRgILAgwCDQIIAggCCAIIAggCCAIIAggCCAJ6AAAEAAgCCAIIAggCCAIIAggCCAIUAgMCRwIeAALmAgICXwIEAgUCBgIHAggCCQJGAgsCDAINAggCCAIIAggCCAIIAggCCAIIAggCCAIIAggCCAIIAggCCAIUAgMCUQIeAALmAgICZAIEAgUCBgIHAggCCQJGAgsCDAINAggCCAIIAggCCAIIAggCCAIIAggCCAIIAggCCAIIAggCCAIUAgMCggIeAALmAgICJwIEAgUCBgIHAggCCQJGAgsCDAINAggCCAIIAggCCAIIAggCCAIIAggCCAIIAggCCAIIAggCCAIUAgMCRwIeAALmAgICWAIEAgUCBgIHAggCCQIKAgsCDAINAggCCAIIAggCCAIIAggCCAIIAggCCAIIAggCCAIIAggCCAIUAgMCaAIeAALmAgICSwIEAgUCBgIHAggCCQJDAgsCDAINAggCCAIIAggCCAIIAggCCAIIAggCCAIIAggCCAIIAggCCAIUAgMChAIeAALmAgICYAIEAgUCBgIHAggCCQIKAgsCDAINAggCCAIIAggCCAIIAggCCAIIAggCCAIIAggCCAIIAggCCAIUAgMCagIeAALmAgICIwIEAgUCBgIHAggCCQJGAgsCDAINAggCCAIIAggCCAIIAggCCAIIAggCCAIIAggCCAIIAggCCAIUAgMCRwIeAALmAgICNwIEAgUCBgIHAggCCQJGAgsCDAINAggCCAIIAggCCAIIAggCCAIIAggCCAIIAggCCAIIAggCCAIUAgMCcgIeAALmAgICHQIEAgUCBgIHAggCCQIKAgsCDAINAggCCAIIAggCCAIIAggCCAIIAggCCAIIAggCCAIIAggCCAIUAgMCHgIeAALmAgICUwIEAgUCBgIHAggCCQJDAgsCDAINAggCCAIIAggCCAIIAggCCAIIAggCCAIIAggCCAIIAggCCAIUAgMCaQIeAALmAgICUgIEAgUCBgIHAggCCQJDAgsCDAINAggCCAIIAggCCAIIAggCCAIIAggCCAIIAggCCAIIAggCCAIUAgMCawIeAALmAgICUwIEAgUCBgIHAggCCQIKAgsCDAINAggCCAIIAggCCAIIAggCCAIIAggCCAIIAggCCAIIAggCCAIUAgMCVAIeAALmAgICYgIEAgUCBgIHAggCCQIKAgsCDAINAggCCAIIAggCCAIIAggCCAIIAggCCAIIAggCCAIIAggCCAIUAgMChgIeAALmAgICMwIEAgUCBgIHAggCCQJGAgsCDAINAggCCAIIAggCCAIIAggCCAIIAggCCAIIAggCCAIIAggCCAIUAgMCbQIeAALmAgICOQIEAgUCBgIHAggCCQJGAgsCDAINAggCCAIIAgh6AAAEAAIIAggCCAIIAggCCAIIAggCCAIIAggCCAIIAhQCAwJHAh4AAuYCAgJwAgQCBQIGAgcCCAIJAkMCCwIMAg0CCAIIAggCCAIIAggCCAIIAggCCAIIAggCCAIIAggCCAIIAhQCAwKDAh4AAuYCAgJFAgQCBQIGAgcCCAIJAkMCCwIMAg0CCAIIAggCCAIIAggCCAIIAggCCAIIAggCCAIIAggCCAIIAhQCAwJrAh4AAuYCAgI7AgQCBQIGAgcCCAIJAgoCCwIMAg0CCAIIAggCCAIIAggCCAIIAggCCAIIAggCCAIIAggCCAIIAhQCAwI8Ah4AAuYCAgIlAgQCBQIGAgcCCAIJAkYCCwIMAg0CCAIIAggCCAIIAggCCAIIAggCCAIIAggCCAIIAggCCAIIAhQCAwJbAh4AAuYCAgJSAgQCBQIGAgcCCAIJAgoCCwIMAg0CCAIIAggCCAIIAggCCAIIAggCCAIIAggCCAIIAggCCAIIAhQCAwJBAh4AAuYCAgJQAgQCBQIGAgcCCAIJAkYCCwIMAg0CCAIIAggCCAIIAggCCAIIAggCCAIIAggCCAIIAggCCAIIAhQCAwJRAh4AAuYCAgIdAgQCBQIGAgcCCAIJAkMCCwIMAg0CCAIIAggCCAIIAggCCAIIAggCCAIIAggCCAIIAggCCAIIAhQCAwJaAh4AAuYCAgIvAgQCBQIGAgcCCAIJAgoCCwIMAg0CCAIIAggCCAIIAggCCAIIAggCCAIIAggCCAIIAggCCAIIAhQCAwIwAh4AAuYCAgIrAgQCBQIGAgcCCAIJAkYCCwIMAg0CCAIIAggCCAIIAggCCAIIAggCCAIIAggCCAIIAggCCAIIAhQCAwJHAh4AAuYCAgJcAgQCBQIGAgcCCAIJAkYCCwIMAg0CCAIIAggCCAIIAggCCAIIAggCCAIIAggCCAIIAggCCAIIAhQCAwJeAh4AAuYCAgJiAgQCBQIGAgcCCAIJAkMCCwIMAg0CCAIIAggCCAIIAggCCAIIAggCCAIIAggCCAIIAggCCAIIAhQCAwJjAh4AAuYCAgI+AgQCBQIGAgcCCAIJAkYCCwIMAg0CCAIIAggCCAIIAggCCAIIAggCCAIIAggCCAIIAggCCAIIAhQCAwJ1Ah4AAuYCAgIxAgQCBQIGAgcCCAIJAgoCCwIMAg0CCAIIAggCCAIIAggCCAIIAggCCAIIAggCCAIIAggCCAIIAhQCAwIyAh4AAuYCAgItAgQCBQIGAgcCCAIJAkMCCwIMAg0CCAIIAggCCAIIAggCCAIIAggCCAIIAggCCAIIAggCCAIIAhQCAwJKAh4AAuYCAgIhAgQCBQIGAgcCCAIJAkMCCwJ6AAAEAAwCDQIIAggCCAIIAggCCAIIAggCCAIIAggCCAIIAggCCAIIAggCFAIDAkkCHgAC5gICAikCBAIFAgYCBwIIAgkCCgILAgwCDQIIAggCCAIIAggCCAIIAggCCAIIAggCCAIIAggCCAIIAggCFAIDAioCHgAC5gICAgMCBAIFAgYCBwIIAgkCQwILAgwCDQIIAggCCAIIAggCCAIIAggCCAIIAggCCAIIAggCCAIIAggCFAIDAnoCHgAC5gICAk4CBAIFAgYCBwIIAgkCCgILAgwCDQIIAggCCAIIAggCCAIIAggCCAIIAggCCAIIAggCCAIIAggCFAIDAncCHgAC5gICAiECBAIFAgYCBwIIAgkCRgILAgwCDQIIAggCCAIIAggCCAIIAggCCAIIAggCCAIIAggCCAIIAggCFAIDAngCHgAC5gICAkACBAIFAgYCBwIIAgkCRgILAgwCDQIIAggCCAIIAggCCAIIAggCCAIIAggCCAIIAggCCAIIAggCFAIDAkcCHgAC5gICAjUCBAIFAgYCBwIIAgkCCgILAgwCDQIIAggCCAIIAggCCAIIAggCCAIIAggCCAIIAggCCAIIAggCFAIDAjYCHgAC5gICAkICBAIFAgYCBwIIAgkCRgILAgwCDQIIAggCCAIIAggCCAIIAggCCAIIAggCCAIIAggCCAIIAggCFAIDAowCHgAC5gICAl8CBAIFAgYCBwIIAgkCQwILAgwCDQIIAggCCAIIAggCCAIIAggCCAIIAggCCAIIAggCCAIIAggCFAIDAlECHgAC5gICAi0CBAIFAgYCBwIIAgkCRgILAgwCDQIIAggCCAIIAggCCAIIAggCCAIIAggCCAIIAggCCAIIAggCFAIDAkcCHgAC5gICAjECBAIFAgYCBwIIAgkCQwILAgwCDQIIAggCCAIIAggCCAIIAggCCAIIAggCCAIIAggCCAIIAggCFAIDAmwCHgAC5gICAnACBAIFAgYCBwIIAgkCCgILAgwCDQIIAggCCAIIAggCCAIIAggCCAIIAggCCAIIAggCCAIIAggCFAIDAo0CHgAC5gICAhsCBAIFAgYCBwIIAgkCRgILAgwCDQIIAggCCAIIAggCCAIIAggCCAIIAggCCAIIAggCCAIIAggCFAIDAo4CHgAC5gICAksCBAIFAgYCBwIIAgkCCgILAgwCDQIIAggCCAIIAggCCAIIAggCCAIIAggCCAIIAggCCAIIAggCFAIDAosCHgAC5gICAikCBAIFAgYCBwIIAgkCQwILAgwCDQIIAggCCAIIAggCCAIIAggCCAIIAggCCAIIAggCCAIIAggCFAIDAnQCHgAC5gICAmICBAIFAgZ6AAAEAAIHAggCCQJGAgsCDAINAggCCAIIAggCCAIIAggCCAIIAggCCAIIAggCCAIIAggCCAIUAgMCeQIeAALmAgICAwIEAgUCBgIHAggCCQIKAgsCDAINAggCCAIIAggCCAIIAggCCAIIAggCCAIIAggCCAIIAggCCAIUAgMCDgIeAALmAgICIwIEAgUCBgIHAggCCQJDAgsCDAINAggCCAIIAggCCAIIAggCCAIIAggCCAIIAggCCAIIAggCCAIUAgMCkAIeAALmAgICLwIEAgUCBgIHAggCCQJDAgsCDAINAggCCAIIAggCCAIIAggCCAIIAggCCAIIAggCCAIIAggCCAIUAgMCcwIeAALmAgICXwIEAgUCBgIHAggCCQIKAgsCDAINAggCCAIIAggCCAIIAggCCAIIAggCCAIIAggCCAIIAggCCAIUAgMCUQIeAALmAgICHwIEAgUCBgIHAggCCQJGAgsCDAINAggCCAIIAggCCAIIAggCCAIIAggCCAIIAggCCAIIAggCCAIUAgMCjwIeAALmAgICZAIEAgUCBgIHAggCCQIKAgsCDAINAggCCAIIAggCCAIIAggCCAIIAggCCAIIAggCCAIIAggCCAIUAgMCZQIeAALmAgICRQIEAgUCBgIHAggCCQIKAgsCDAINAggCCAIIAggCCAIIAggCCAIIAggCCAIIAggCCAIIAggCCAIUAgMCQQIeAALmAgICMwIEAgUCBgIHAggCCQJDAgsCDAINAggCCAIIAggCCAIIAggCCAIIAggCCAIIAggCCAIIAggCCAIUAgMCgQIeAALmAgICHQIEAgUCBgIHAggCCQJGAgsCDAINAggCCAIIAggCCAIIAggCCAIIAggCCAIIAggCCAIIAggCCAIUAgMCZwIeAALmAgICIwIEAgUCBgIHAggCCQIKAgsCDAINAggCCAIIAggCCAIIAggCCAIIAggCCAIIAggCCAIIAggCCAIUAgMCJAIeAALmAgICJwIEAgUCBgIHAggCCQIKAgsCDAINAggCCAIIAggCCAIIAggCCAIIAggCCAIIAggCCAIIAggCCAIUAgMCKAIeAALmAgICJQIEAgUCBgIHAggCCQJDAgsCDAINAggCCAIIAggCCAIIAggCCAIIAggCCAIIAggCCAIIAggCCAIUAgMChQIeAALmAgICOwIEAgUCBgIHAggCCQJGAgsCDAINAggCCAIIAggCCAIIAggCCAIIAggCCAIIAggCCAIIAggCCAIUAgMCRwIeAALmAgICYAIEAgUCBgIHAggCCQJGAgsCDAINAggCCAIIAggCCAIIAggCCAIIAggCCAIIAggCCAIIAggCCAIUAgMChwIeAAJ6AAAEAOYCAgIlAgQCBQIGAgcCCAIJAgoCCwIMAg0CCAIIAggCCAIIAggCCAIIAggCCAIIAggCCAIIAggCCAIIAhQCAwImAh4AAuYCAgI5AgQCBQIGAgcCCAIJAgoCCwIMAg0CCAIIAggCCAIIAggCCAIIAggCCAIIAggCCAIIAggCCAIIAhQCAwI6Ah4AAuYCAgIzAgQCBQIGAgcCCAIJAgoCCwIMAg0CCAIIAggCCAIIAggCCAIIAggCCAIIAggCCAIIAggCCAIIAhQCAwI0Ah4AAuYCAgIfAgQCBQIGAgcCCAIJAkMCCwIMAg0CCAIIAggCCAIIAggCCAIIAggCCAIIAggCCAIIAggCCAIIAhQCAwJWAh4AAuYCAgJkAgQCBQIGAgcCCAIJAkMCCwIMAg0CCAIIAggCCAIIAggCCAIIAggCCAIIAggCCAIIAggCCAIIAhQCAwJ8Ah4AAuYCAgInAgQCBQIGAgcCCAIJAkMCCwIMAg0CCAIIAggCCAIIAggCCAIIAggCCAIIAggCCAIIAggCCAIIAhQCAwJ+Ah4AAuYCAgJTAgQCBQIGAgcCCAIJAkYCCwIMAg0CCAIIAggCCAIIAggCCAIIAggCCAIIAggCCAIIAggCCAIIAhQCAwJ7Ah4AAuYCAgJOAgQCBQIGAgcCCAIJAkMCCwIMAg0CCAIIAggCCAIIAggCCAIIAggCCAIIAggCCAIIAggCCAIIAhQCAwJ9Ah4AAuYCAgJSAgQCBQIGAgcCCAIJAkYCCwIMAg0CCAIIAggCCAIIAggCCAIIAggCCAIIAggCCAIIAggCCAIIAhQCAwJHAh4AAuYCAgJQAgQCBQIGAgcCCAIJAgoCCwIMAg0CCAIIAggCCAIIAggCCAIIAggCCAIIAggCCAIIAggCCAIIAhQCAwJRAh4AAuYCAgJAAgQCBQIGAgcCCAIJAgoCCwIMAg0CCAIIAggCCAIIAggCCAIIAggCCAIIAggCCAIIAggCCAIIAhQCAwJBAh4AAuYCAgI+AgQCBQIGAgcCCAIJAgoCCwIMAg0CCAIIAggCCAIIAggCCAIIAggCCAIIAggCCAIIAggCCAIIAhQCAwI/Ah4AAuYCAgIxAgQCBQIGAgcCCAIJAkYCCwIMAg0CCAIIAggCCAIIAggCCAIIAggCCAIIAggCCAIIAggCCAIIAhQCAwJ/Ah4AAuYCAgJcAgQCBQIGAgcCCAIJAgoCCwIMAg0CCAIIAggCCAIIAggCCAIIAggCCAIIAggCCAIIAggCCAIIAhQCAwJdAh4AAuYCAgJYAgQCBQIGAgcCCAIJAkYCCwIMAg0CCAIIAggCCAIIAggCCAIIAggCCAIIAggCCAIIAggCCAJ6AAAEAAgCFAIDAlkCHgAC5gICAjkCBAIFAgYCBwIIAgkCQwILAgwCDQIIAggCCAIIAggCCAIIAggCCAIIAggCCAIIAggCCAIIAggCFAIDAoACHgAC5gICAisCBAIFAgYCBwIIAgkCCgILAgwCDQIIAggCCAIIAggCCAIIAggCCAIIAggCCAIIAggCCAIIAggCFAIDAiwCHgAC5gICAjUCBAIFAgYCBwIIAgkCQwILAgwCDQIIAggCCAIIAggCCAIIAggCCAIIAggCCAIIAggCCAIIAggCFAIDAnYCHgAC5wAJNjkxMzY1OTUyAgICHwIEAgUCBgIHAggCCQIKAgsCDAINAggCCAIIAggCCAIIAggCCAIIAggCCAIIAggCCAIIAggCCAIWAgMCIAIeAALnAgICcAIEAgUCBgIHAggCCQIKAgsCDAINAggCCAIIAggCCAIIAggCCAIIAggCCAIIAggCCAIIAggCCAIWAgMCjQIeAALnAgICSwIEAgUCBgIHAggCCQJGAgsCDAINAggCCAIIAggCCAIIAggCCAIIAggCCAIIAggCCAIIAggCCAIWAgMCTAIeAALnAgICIQIEAgUCBgIHAggCCQJDAgsCDAINAggCCAIIAggCCAIIAggCCAIIAggCCAIIAggCCAIIAggCCAIWAgMCSQIeAALnAgICTgIEAgUCBgIHAggCCQJDAgsCDAINAggCCAIIAggCCAIIAggCCAIIAggCCAIIAggCCAIIAggCCAIWAgMCfQIeAALnAgICHwIEAgUCBgIHAggCCQJGAgsCDAINAggCCAIIAggCCAIIAggCCAIIAggCCAIIAggCCAIIAggCCAIWAgMCjwIeAALnAgICcAIEAgUCBgIHAggCCQJGAgsCDAINAggCCAIIAggCCAIIAggCCAIIAggCCAIIAggCCAIIAggCCAIWAgMCcQIeAALnAgICOQIEAgUCBgIHAggCCQJGAgsCDAINAggCCAIIAggCCAIIAggCCAIIAggCCAIIAggCCAIIAggCCAIWAgMCRwIeAALnAgICKQIEAgUCBgIHAggCCQJDAgsCDAINAggCCAIIAggCCAIIAggCCAIIAggCCAIIAggCCAIIAggCCAIWAgMCdAIeAALnAgICYgIEAgUCBgIHAggCCQJGAgsCDAINAggCCAIIAggCCAIIAggCCAIIAggCCAIIAggCCAIIAggCCAIWAgMCeQIeAALnAgICQgIEAgUCBgIHAggCCQJDAgsCDAINAggCCAIIAggCCAIIAggCCAIIAggCCAIIAggCCAIIAggCCAIWAgMCRAIeAALnAgICLwIEAgUCBgIHAggCCQIKAgsCDAINAggCCAIIAggCCAJ6AAAEAAgCCAIIAggCCAIIAggCCAIIAggCCAIIAhYCAwIwAh4AAucCAgI1AgQCBQIGAgcCCAIJAkMCCwIMAg0CCAIIAggCCAIIAggCCAIIAggCCAIIAggCCAIIAggCCAIIAhYCAwJ2Ah4AAucCAgIjAgQCBQIGAgcCCAIJAkYCCwIMAg0CCAIIAggCCAIIAggCCAIIAggCCAIIAggCCAIIAggCCAIIAhYCAwJHAh4AAucCAgIvAgQCBQIGAgcCCAIJAkYCCwIMAg0CCAIIAggCCAIIAggCCAIIAggCCAIIAggCCAIIAggCCAIIAhYCAwJIAh4AAucCAgItAgQCBQIGAgcCCAIJAkMCCwIMAg0CCAIIAggCCAIIAggCCAIIAggCCAIIAggCCAIIAggCCAIIAhYCAwJKAh4AAucCAgJYAgQCBQIGAgcCCAIJAkYCCwIMAg0CCAIIAggCCAIIAggCCAIIAggCCAIIAggCCAIIAggCCAIIAhYCAwJZAh4AAucCAgI+AgQCBQIGAgcCCAIJAkYCCwIMAg0CCAIIAggCCAIIAggCCAIIAggCCAIIAggCCAIIAggCCAIIAhYCAwJ1Ah4AAucCAgI+AgQCBQIGAgcCCAIJAgoCCwIMAg0CCAIIAggCCAIIAggCCAIIAggCCAIIAggCCAIIAggCCAIIAhYCAwI/Ah4AAucCAgIpAgQCBQIGAgcCCAIJAgoCCwIMAg0CCAIIAggCCAIIAggCCAIIAggCCAIIAggCCAIIAggCCAIIAhYCAwIqAh4AAucCAgIjAgQCBQIGAgcCCAIJAgoCCwIMAg0CCAIIAggCCAIIAggCCAIIAggCCAIIAggCCAIIAggCCAIIAhYCAwIkAh4AAucCAgIzAgQCBQIGAgcCCAIJAgoCCwIMAg0CCAIIAggCCAIIAggCCAIIAggCCAIIAggCCAIIAggCCAIIAhYCAwI0Ah4AAucCAgI7AgQCBQIGAgcCCAIJAgoCCwIMAg0CCAIIAggCCAIIAggCCAIIAggCCAIIAggCCAIIAggCCAIIAhYCAwI8Ah4AAucCAgIpAgQCBQIGAgcCCAIJAkYCCwIMAg0CCAIIAggCCAIIAggCCAIIAggCCAIIAggCCAIIAggCCAIIAhYCAwJHAh4AAucCAgI3AgQCBQIGAgcCCAIJAkYCCwIMAg0CCAIIAggCCAIIAggCCAIIAggCCAIIAggCCAIIAggCCAIIAhYCAwJyAh4AAucCAgIlAgQCBQIGAgcCCAIJAkMCCwIMAg0CCAIIAggCCAIIAggCCAIIAggCCAIIAggCCAIIAggCCAIIAhYCAwKFAh4AAucCAgIzAgQCBQIGAgcCCAIJAkYCCwIMAg16AAAEAAIIAggCCAIIAggCCAIIAggCCAIIAggCCAIIAggCCAIIAggCFgIDAm0CHgAC5wICAmACBAIFAgYCBwIIAgkCRgILAgwCDQIIAggCCAIIAggCCAIIAggCCAIIAggCCAIIAggCCAIIAggCFgIDAocCHgAC5wICAmACBAIFAgYCBwIIAgkCCgILAgwCDQIIAggCCAIIAggCCAIIAggCCAIIAggCCAIIAggCCAIIAggCFgIDAmoCHgAC5wICAlwCBAIFAgYCBwIIAgkCQwILAgwCDQIIAggCCAIIAggCCAIIAggCCAIIAggCCAIIAggCCAIIAggCFgIDAogCHgAC5wICAjECBAIFAgYCBwIIAgkCQwILAgwCDQIIAggCCAIIAggCCAIIAggCCAIIAggCCAIIAggCCAIIAggCFgIDAmwCHgAC5wICAisCBAIFAgYCBwIIAgkCQwILAgwCDQIIAggCCAIIAggCCAIIAggCCAIIAggCCAIIAggCCAIIAggCFgIDAokCHgAC5wICAj4CBAIFAgYCBwIIAgkCQwILAgwCDQIIAggCCAIIAggCCAIIAggCCAIIAggCCAIIAggCCAIIAggCFgIDAooCHgAC5wICAi8CBAIFAgYCBwIIAgkCQwILAgwCDQIIAggCCAIIAggCCAIIAggCCAIIAggCCAIIAggCCAIIAggCFgIDAnMCHgAC5wICAjsCBAIFAgYCBwIIAgkCRgILAgwCDQIIAggCCAIIAggCCAIIAggCCAIIAggCCAIIAggCCAIIAggCFgIDAkcCHgAC5wICAhsCBAIFAgYCBwIIAgkCCgILAgwCDQIIAggCCAIIAggCCAIIAggCCAIIAggCCAIIAggCCAIIAggCFgIDAhwCHgAC5wICAkICBAIFAgYCBwIIAgkCCgILAgwCDQIIAggCCAIIAggCCAIIAggCCAIIAggCCAIIAggCCAIIAggCFgIDAm4CHgAC5wICAkICBAIFAgYCBwIIAgkCRgILAgwCDQIIAggCCAIIAggCCAIIAggCCAIIAggCCAIIAggCCAIIAggCFgIDAowCHgAC5wICAksCBAIFAgYCBwIIAgkCCgILAgwCDQIIAggCCAIIAggCCAIIAggCCAIIAggCCAIIAggCCAIIAggCFgIDAosCHgAC5wICAhsCBAIFAgYCBwIIAgkCRgILAgwCDQIIAggCCAIIAggCCAIIAggCCAIIAggCCAIIAggCCAIIAggCFgIDAo4CHgAC5wICAlgCBAIFAgYCBwIIAgkCQwILAgwCDQIIAggCCAIIAggCCAIIAggCCAIIAggCCAIIAggCCAIIAggCFgIDAm8CHgAC5wICAiMCBAIFAgYCBwJ6AAAEAAgCCQJDAgsCDAINAggCCAIIAggCCAIIAggCCAIIAggCCAIIAggCCAIIAggCCAIWAgMCkAIeAALnAgICHQIEAgUCBgIHAggCCQJDAgsCDAINAggCCAIIAggCCAIIAggCCAIIAggCCAIIAggCCAIIAggCCAIWAgMCWgIeAALnAgICAwIEAgUCBgIHAggCCQIKAgsCDAINAggCCAIIAggCCAIIAggCCAIIAggCCAIIAggCCAIIAggCCAIWAgMCDgIeAALnAgICZAIEAgUCBgIHAggCCQJDAgsCDAINAggCCAIIAggCCAIIAggCCAIIAggCCAIIAggCCAIIAggCCAIWAgMCfAIeAALnAgICAwIEAgUCBgIHAggCCQJGAgsCDAINAggCCAIIAggCCAIIAggCCAIIAggCCAIIAggCCAIIAggCCAIWAgMCRwIeAALnAgICMQIEAgUCBgIHAggCCQIKAgsCDAINAggCCAIIAggCCAIIAggCCAIIAggCCAIIAggCCAIIAggCCAIWAgMCMgIeAALnAgICXAIEAgUCBgIHAggCCQIKAgsCDAINAggCCAIIAggCCAIIAggCCAIIAggCCAIIAggCCAIIAggCCAIWAgMCXQIeAALnAgICNQIEAgUCBgIHAggCCQJGAgsCDAINAggCCAIIAggCCAIIAggCCAIIAggCCAIIAggCCAIIAggCCAIWAgMCVQIeAALnAgICJwIEAgUCBgIHAggCCQJDAgsCDAINAggCCAIIAggCCAIIAggCCAIIAggCCAIIAggCCAIIAggCCAIWAgMCfgIeAALnAgICNwIEAgUCBgIHAggCCQIKAgsCDAINAggCCAIIAggCCAIIAggCCAIIAggCCAIIAggCCAIIAggCCAIWAgMCOAIeAALnAgICYgIEAgUCBgIHAggCCQJDAgsCDAINAggCCAIIAggCCAIIAggCCAIIAggCCAIIAggCCAIIAggCCAIWAgMCYwIeAALnAgICMQIEAgUCBgIHAggCCQJGAgsCDAINAggCCAIIAggCCAIIAggCCAIIAggCCAIIAggCCAIIAggCCAIWAgMCfwIeAALnAgICMwIEAgUCBgIHAggCCQJDAgsCDAINAggCCAIIAggCCAIIAggCCAIIAggCCAIIAggCCAIIAggCCAIWAgMCgQIeAALnAgICYAIEAgUCBgIHAggCCQJDAgsCDAINAggCCAIIAggCCAIIAggCCAIIAggCCAIIAggCCAIIAggCCAIWAgMCYQIeAALnAgICOQIEAgUCBgIHAggCCQJDAgsCDAINAggCCAIIAggCCAIIAggCCAIIAggCCAIIAggCCAIIAggCCAIWAgMCgAIeAALnAgJ6AAAEAAIrAgQCBQIGAgcCCAIJAkYCCwIMAg0CCAIIAggCCAIIAggCCAIIAggCCAIIAggCCAIIAggCCAIIAhYCAwJHAh4AAucCAgJTAgQCBQIGAgcCCAIJAkMCCwIMAg0CCAIIAggCCAIIAggCCAIIAggCCAIIAggCCAIIAggCCAIIAhYCAwJpAh4AAucCAgIrAgQCBQIGAgcCCAIJAgoCCwIMAg0CCAIIAggCCAIIAggCCAIIAggCCAIIAggCCAIIAggCCAIIAhYCAwIsAh4AAucCAgIdAgQCBQIGAgcCCAIJAgoCCwIMAg0CCAIIAggCCAIIAggCCAIIAggCCAIIAggCCAIIAggCCAIIAhYCAwIeAh4AAucCAgI7AgQCBQIGAgcCCAIJAkMCCwIMAg0CCAIIAggCCAIIAggCCAIIAggCCAIIAggCCAIIAggCCAIIAhYCAwJmAh4AAucCAgJkAgQCBQIGAgcCCAIJAkYCCwIMAg0CCAIIAggCCAIIAggCCAIIAggCCAIIAggCCAIIAggCCAIIAhYCAwKCAh4AAucCAgJkAgQCBQIGAgcCCAIJAgoCCwIMAg0CCAIIAggCCAIIAggCCAIIAggCCAIIAggCCAIIAggCCAIIAhYCAwJlAh4AAucCAgJYAgQCBQIGAgcCCAIJAgoCCwIMAg0CCAIIAggCCAIIAggCCAIIAggCCAIIAggCCAIIAggCCAIIAhYCAwJoAh4AAucCAgJLAgQCBQIGAgcCCAIJAkMCCwIMAg0CCAIIAggCCAIIAggCCAIIAggCCAIIAggCCAIIAggCCAIIAhYCAwKEAh4AAucCAgIbAgQCBQIGAgcCCAIJAkMCCwIMAg0CCAIIAggCCAIIAggCCAIIAggCCAIIAggCCAIIAggCCAIIAhYCAwJNAh4AAucCAgIDAgQCBQIGAgcCCAIJAkMCCwIMAg0CCAIIAggCCAIIAggCCAIIAggCCAIIAggCCAIIAggCCAIIAhYCAwJ6Ah4AAucCAgIdAgQCBQIGAgcCCAIJAkYCCwIMAg0CCAIIAggCCAIIAggCCAIIAggCCAIIAggCCAIIAggCCAIIAhYCAwJnAh4AAucCAgIhAgQCBQIGAgcCCAIJAgoCCwIMAg0CCAIIAggCCAIIAggCCAIIAggCCAIIAggCCAIIAggCCAIIAhYCAwIiAh4AAucCAgInAgQCBQIGAgcCCAIJAkYCCwIMAg0CCAIIAggCCAIIAggCCAIIAggCCAIIAggCCAIIAggCCAIIAhYCAwJHAh4AAucCAgJwAgQCBQIGAgcCCAIJAkMCCwIMAg0CCAIIAggCCAIIAggCCAIIAggCCAIIAggCCAIIAggCCAIIAhZ6AAAEAAIDAoMCHgAC5wICAicCBAIFAgYCBwIIAgkCCgILAgwCDQIIAggCCAIIAggCCAIIAggCCAIIAggCCAIIAggCCAIIAggCFgIDAigCHgAC5wICAjkCBAIFAgYCBwIIAgkCCgILAgwCDQIIAggCCAIIAggCCAIIAggCCAIIAggCCAIIAggCCAIIAggCFgIDAjoCHgAC5wICAk4CBAIFAgYCBwIIAgkCCgILAgwCDQIIAggCCAIIAggCCAIIAggCCAIIAggCCAIIAggCCAIIAggCFgIDAncCHgAC5wICAk4CBAIFAgYCBwIIAgkCRgILAgwCDQIIAggCCAIIAggCCAIIAggCCAIIAggCCAIIAggCCAIIAggCFgIDAk8CHgAC5wICAiECBAIFAgYCBwIIAgkCRgILAgwCDQIIAggCCAIIAggCCAIIAggCCAIIAggCCAIIAggCCAIIAggCFgIDAngCHgAC5wICAmICBAIFAgYCBwIIAgkCCgILAgwCDQIIAggCCAIIAggCCAIIAggCCAIIAggCCAIIAggCCAIIAggCFgIDAoYCHgAC5wICAlwCBAIFAgYCBwIIAgkCRgILAgwCDQIIAggCCAIIAggCCAIIAggCCAIIAggCCAIIAggCCAIIAggCFgIDAl4CHgAC5wICAiUCBAIFAgYCBwIIAgkCCgILAgwCDQIIAggCCAIIAggCCAIIAggCCAIIAggCCAIIAggCCAIIAggCFgIDAiYCHgAC5wICAjUCBAIFAgYCBwIIAgkCCgILAgwCDQIIAggCCAIIAggCCAIIAggCCAIIAggCCAIIAggCCAIIAggCFgIDAjYCHgAC5wICAi0CBAIFAgYCBwIIAgkCCgILAgwCDQIIAggCCAIIAggCCAIIAggCCAIIAggCCAIIAggCCAIIAggCFgIDAi4CHgAC5wICAjcCBAIFAgYCBwIIAgkCQwILAgwCDQIIAggCCAIIAggCCAIIAggCCAIIAggCCAIIAggCCAIIAggCFgIDAlcCHgAC5wICAi0CBAIFAgYCBwIIAgkCRgILAgwCDQIIAggCCAIIAggCCAIIAggCCAIIAggCCAIIAggCCAIIAggCFgIDAkcCHgAC5wICAh8CBAIFAgYCBwIIAgkCQwILAgwCDQIIAggCCAIIAggCCAIIAggCCAIIAggCCAIIAggCCAIIAggCFgIDAlYCHgAC5wICAiUCBAIFAgYCBwIIAgkCRgILAgwCDQIIAggCCAIIAggCCAIIAggCCAIIAggCCAIIAggCCAIIAggCFgIDAlsCHgAC5wICAlMCBAIFAgYCBwIIAgkCRgILAgwCDQIIAggCCAIIAggCCAIIAggCCAIIAggCCAJ6AAAEAAgCCAIIAggCCAIWAgMCewIeAALnAgICUwIEAgUCBgIHAggCCQIKAgsCDAINAggCCAIIAggCCAIIAggCCAIIAggCCAIIAggCCAIIAggCCAIWAgMCVAIeAALoAAk2OTEzNjQ3OTICAgItAgQCBQIGAgcCCAIJAkMCCwKTAg0CCAIIAggCCAIIAggCCAIIAggCCAIIAggCCAIIAggCCAIIAhUCAwKwAh4AAugCAgIlAgQCBQIGAgcCCAIJAqgCCwKTAg0CCAIIAggCCAIIAggCCAIIAggCCAIIAggCCAIIAggCCAIIAhUCAwKyAh4AAugCAgJCAgQCBQIGAgcCCAIJAkMCCwKTAg0CCAIIAggCCAIIAggCCAIIAggCCAIIAggCCAIIAggCCAIIAhUCAwK6Ah4AAugCAgIvAgQCBQIGAgcCCAIJAgoCCwKTAg0CCAIIAggCCAIIAggCCAIIAggCCAIIAggCCAIIAggCCAIIAhUCAwKlAh4AAugCAgI+AgQCBQIGAgcCCAIJAgoCCwKTAg0CCAIIAggCCAIIAggCCAIIAggCCAIIAggCCAIIAggCCAIIAhUCAwLYAh4AAugCAgI5AgQCBQIGAgcCCAIJAqgCCwKTAg0CCAIIAggCCAIIAggCCAIIAggCCAIIAggCCAIIAggCCAIIAhUCAwJHAh4AAugCAgJgAgQCBQIGAgcCCAIJAqgCCwKTAg0CCAIIAggCCAIIAggCCAIIAggCCAIIAggCCAIIAggCCAIIAhUCAwK1Ah4AAugCAgIpAgQCBQIGAgcCCAIJAgoCCwKTAg0CCAIIAggCCAIIAggCCAIIAggCCAIIAggCCAIIAggCCAIIAhUCAwKWAh4AAugCAgJiAgQCBQIGAgcCCAIJAqgCCwKTAg0CCAIIAggCCAIIAggCCAIIAggCCAIIAggCCAIIAggCCAIIAhUCAwLZAh4AAugCAgIfAgQCBQIGAgcCCAIJAgoCCwKTAg0CCAIIAggCCAIIAggCCAIIAggCCAIIAggCCAIIAggCCAIIAhUCAwKcAh4AAugCAgJOAgQCBQIGAgcCCAIJAkMCCwKTAg0CCAIIAggCCAIIAggCCAIIAggCCAIIAggCCAIIAggCCAIIAhUCAwLRAh4AAugCAgIpAgQCBQIGAgcCCAIJAkMCCwKTAg0CCAIIAggCCAIIAggCCAIIAggCCAIIAggCCAIIAggCCAIIAhUCAwLWAh4AAugCAgIzAgQCBQIGAgcCCAIJAqgCCwKTAg0CCAIIAggCCAIIAggCCAIIAggCCAIIAggCCAIIAggCCAIIAhUCAwK0Ah4AAugCAgI7AgQCBQIGAgcCCAIJAqgCCwKTAg0CCAJ6AAACCAgCCAIIAggCCAIIAggCCAIIAggCCAIIAggCCAIIAggCFQIDAkcCHgAC6AICAnACBAIFAgYCBwIIAgkCCgILApMCDQIIAggCCAIIAggCCAIIAggCCAIIAggCCAIIAggCCAIIAggCFQIDAs8CHgAC6AICAjUCBAIFAgYCBwIIAgkCQwILApMCDQIIAggCCAIIAggCCAIIAggCCAIIAggCCAIIAggCCAIIAggCFQIDAq8CHgAC6AICAlMCBAIFAgYCBwIIAgkCqAILApMCDQIIAggCCAIIAggCCAIIAggCCAIIAggCCAIIAggCCAIIAggCFQIDArECHgAC6AICAiECBAIFAgYCBwIIAgkCQwILApMCDQIIAggCCAIIAggCCAIIAggCCAIIAggCCAIIAggCCAIIAggCFQIDAtQCHgAC6AICAksCBAIFAgYCBwIIAgkCqAILApMCDQIIAggCCAIIAggCCAIIAggCCAIIAggCCAIIAggCCAIIAggCFQIDAq4CHgAC6AICAjcCBAIFAgYCBwIIAgkCqAILApMCDQIIAggCCAIIAggCCAIIAggCCAIIAggCCAIIAggCCAIIAggCFQIDAt8CHgAC6AICAisCBAIFAgYCBwIIAgkCQwILApMCDQIIAggCCAIIAggCCAIIAggCCAIIAggCCAIIAggCCAIIAggCFQIDAulzcQB+AAAAAAACc3EAfgAE///////////////+/////v////91cQB+AAcAAAAEBxk/mXh4egAABAACHgAC6AICAlwCBAIFAgYCBwIIAgkCQwILApMCDQIIAggCCAIIAggCCAIIAggCCAIIAggCCAIIAggCCAIIAggCFQIDAuACHgAC6AICAj4CBAIFAgYCBwIIAgkCQwILApMCDQIIAggCCAIIAggCCAIIAggCCAIIAggCCAIIAggCCAIIAggCFQIDAsgCHgAC6AICAicCBAIFAgYCBwIIAgkCqAILApMCDQIIAggCCAIIAggCCAIIAggCCAIIAggCCAIIAggCCAIIAggCFQIDAkcCHgAC6AICAhsCBAIFAgYCBwIIAgkCCgILApMCDQIIAggCCAIIAggCCAIIAggCCAIIAggCCAIIAggCCAIIAggCFQIDAqICHgAC6AICAk4CBAIFAgYCBwIIAgkCqAILApMCDQIIAggCCAIIAggCCAIIAggCCAIIAggCCAIIAggCCAIIAggCFQIDAtcCHgAC6AICAgMCBAIFAgYCBwIIAgkCCgILApMCDQIIAggCCAIIAggCCAIIAggCCAIIAggCCAIIAggCCAIIAggCFQIDAqECHgAC6AICAi8CBAIFAgYCBwIIAgkCQwILApMCDQIIAggCCAIIAggCCAIIAggCCAIIAggCCAIIAggCCAIIAggCFQIDAsoCHgAC6AICAh8CBAIFAgYCBwIIAgkCqAILApMCDQIIAggCCAIIAggCCAIIAggCCAIIAggCCAIIAggCCAIIAggCFQIDAqkCHgAC6AICAnACBAIFAgYCBwIIAgkCqAILApMCDQIIAggCCAIIAggCCAIIAggCCAIIAggCCAIIAggCCAIIAggCFQIDAq0CHgAC6AICAlgCBAIFAgYCBwIIAgkCQwILApMCDQIIAggCCAIIAggCCAIIAggCCAIIAggCCAIIAggCCAIIAggCFQIDAtoCHgAC6AICAjMCBAIFAgYCBwIIAgkCCgILApMCDQIIAggCCAIIAggCCAIIAggCCAIIAggCCAIIAggCCAIIAggCFQIDApQCHgAC6AICAmACBAIFAgYCBwIIAgkCCgILApMCDQIIAggCCAIIAggCCAIIAggCCAIIAggCCAIIAggCCAIIAggCFQIDAsICHgAC6AICAkICBAIFAgYCBwIIAgkCCgILApMCDQIIAggCCAIIAggCCAIIAggCCAIIAggCCAIIAggCCAIIAggCFQIDAqcCHgAC6AICAksCBAIFAgYCBwIIAgkCCgILApMCDQIIAggCCAIIAggCCAIIAggCCAIIAggCCAIIAggCCAIIAggCFQIDAt4CHgAC6AICAh0CBAIFAgYCBwIIAgkCqAILApMCDQIIAggCCAIIAggCCAIIAggCCAIIAggCCAIIAggCegAABAAIAggCCAIVAgMC3AIeAALoAgICZAIEAgUCBgIHAggCCQKoAgsCkwINAggCCAIIAggCCAIIAggCCAIIAggCCAIIAggCCAIIAggCCAIVAgMC2wIeAALoAgICMQIEAgUCBgIHAggCCQJDAgsCkwINAggCCAIIAggCCAIIAggCCAIIAggCCAIIAggCCAIIAggCCAIVAgMC4QIeAALoAgICOwIEAgUCBgIHAggCCQIKAgsCkwINAggCCAIIAggCCAIIAggCCAIIAggCCAIIAggCCAIIAggCCAIVAgMClQIeAALoAgICYgIEAgUCBgIHAggCCQJDAgsCkwINAggCCAIIAggCCAIIAggCCAIIAggCCAIIAggCCAIIAggCCAIVAgMC0gIeAALoAgICNwIEAgUCBgIHAggCCQIKAgsCkwINAggCCAIIAggCCAIIAggCCAIIAggCCAIIAggCCAIIAggCCAIVAgMCnQIeAALoAgICNQIEAgUCBgIHAggCCQKoAgsCkwINAggCCAIIAggCCAIIAggCCAIIAggCCAIIAggCCAIIAggCCAIVAgMCzQIeAALoAgICLQIEAgUCBgIHAggCCQKoAgsCkwINAggCCAIIAggCCAIIAggCCAIIAggCCAIIAggCCAIIAggCCAIVAgMCRwIeAALoAgICZAIEAgUCBgIHAggCCQIKAgsCkwINAggCCAIIAggCCAIIAggCCAIIAggCCAIIAggCCAIIAggCCAIVAgMCywIeAALoAgICUwIEAgUCBgIHAggCCQJDAgsCkwINAggCCAIIAggCCAIIAggCCAIIAggCCAIIAggCCAIIAggCCAIVAgMCxwIeAALoAgICHQIEAgUCBgIHAggCCQIKAgsCkwINAggCCAIIAggCCAIIAggCCAIIAggCCAIIAggCCAIIAggCCAIVAgMCowIeAALoAgICJwIEAgUCBgIHAggCCQIKAgsCkwINAggCCAIIAggCCAIIAggCCAIIAggCCAIIAggCCAIIAggCCAIVAgMCoAIeAALoAgICJQIEAgUCBgIHAggCCQJDAgsCkwINAggCCAIIAggCCAIIAggCCAIIAggCCAIIAggCCAIIAggCCAIVAgMC3QIeAALoAgICIwIEAgUCBgIHAggCCQJDAgsCkwINAggCCAIIAggCCAIIAggCCAIIAggCCAIIAggCCAIIAggCCAIVAgMC0wIeAALoAgICSwIEAgUCBgIHAggCCQJDAgsCkwINAggCCAIIAggCCAIIAggCCAIIAggCCAIIAggCCAIIAggCCAIVAgMCyQIeAALoAgICIwIEAgUCBgIHAggCCQIKAgsCkwINAggCCAIIAggCCAIIAggCCAIId1sCCAIIAggCCAIIAggCCAIIAhUCAwKkAh4AAugCAgInAgQCBQIGAgcCCAIJAkMCCwKTAg0CCAIIAggCCAIIAggCCAIIAggCCAIIAggCCAIIAggCCAIIAhUCAwLqc3EAfgAAAAAAAnNxAH4ABP///////////////v////7/////dXEAfgAHAAAABARKQZV4eHoAAAFZAh4AAugCAgJYAgQCBQIGAgcCCAIJAgoCCwKTAg0CCAIIAggCCAIIAggCCAIIAggCCAIIAggCCAIIAggCCAIIAhUCAwLFAh4AAugCAgIhAgQCBQIGAgcCCAIJAqgCCwKTAg0CCAIIAggCCAIIAggCCAIIAggCCAIIAggCCAIIAggCCAIIAhUCAwKzAh4AAugCAgIDAgQCBQIGAgcCCAIJAqgCCwKTAg0CCAIIAggCCAIIAggCCAIIAggCCAIIAggCCAIIAggCCAIIAhUCAwJHAh4AAugCAgJcAgQCBQIGAgcCCAIJAgoCCwKTAg0CCAIIAggCCAIIAggCCAIIAggCCAIIAggCCAIIAggCCAIIAhUCAwK2Ah4AAugCAgI7AgQCBQIGAgcCCAIJAkMCCwKTAg0CCAIIAggCCAIIAggCCAIIAggCCAIIAggCCAIIAggCCAIIAhUCAwLrc3EAfgAAAAAAAnNxAH4ABP///////////////v////7/////dXEAfgAHAAAABAHuetZ4eHoAAAQAAh4AAugCAgIbAgQCBQIGAgcCCAIJAqgCCwKTAg0CCAIIAggCCAIIAggCCAIIAggCCAIIAggCCAIIAggCCAIIAhUCAwLMAh4AAugCAgIxAgQCBQIGAgcCCAIJAgoCCwKTAg0CCAIIAggCCAIIAggCCAIIAggCCAIIAggCCAIIAggCCAIIAhUCAwKeAh4AAugCAgJgAgQCBQIGAgcCCAIJAkMCCwKTAg0CCAIIAggCCAIIAggCCAIIAggCCAIIAggCCAIIAggCCAIIAhUCAwLQAh4AAugCAgIzAgQCBQIGAgcCCAIJAkMCCwKTAg0CCAIIAggCCAIIAggCCAIIAggCCAIIAggCCAIIAggCCAIIAhUCAwK3Ah4AAugCAgJCAgQCBQIGAgcCCAIJAqgCCwKTAg0CCAIIAggCCAIIAggCCAIIAggCCAIIAggCCAIIAggCCAIIAhUCAwLVAh4AAugCAgI5AgQCBQIGAgcCCAIJAkMCCwKTAg0CCAIIAggCCAIIAggCCAIIAggCCAIIAggCCAIIAggCCAIIAhUCAwLOAh4AAugCAgIrAgQCBQIGAgcCCAIJAgoCCwKTAg0CCAIIAggCCAIIAggCCAIIAggCCAIIAggCCAIIAggCCAIIAhUCAwKXAh4AAugCAgJTAgQCBQIGAgcCCAIJAgoCCwKTAg0CCAIIAggCCAIIAggCCAIIAggCCAIIAggCCAIIAggCCAIIAhUCAwLGAh4AAugCAgIvAgQCBQIGAgcCCAIJAqgCCwKTAg0CCAIIAggCCAIIAggCCAIIAggCCAIIAggCCAIIAggCCAIIAhUCAwKrAh4AAugCAgIlAgQCBQIGAgcCCAIJAgoCCwKTAg0CCAIIAggCCAIIAggCCAIIAggCCAIIAggCCAIIAggCCAIIAhUCAwKfAh4AAugCAgJiAgQCBQIGAgcCCAIJAgoCCwKTAg0CCAIIAggCCAIIAggCCAIIAggCCAIIAggCCAIIAggCCAIIAhUCAwLDAh4AAugCAgIxAgQCBQIGAgcCCAIJAqgCCwKTAg0CCAIIAggCCAIIAggCCAIIAggCCAIIAggCCAIIAggCCAIIAhUCAwLEAh4AAugCAgJcAgQCBQIGAgcCCAIJAqgCCwKTAg0CCAIIAggCCAIIAggCCAIIAggCCAIIAggCCAIIAggCCAIIAhUCAwLBAh4AAugCAgJkAgQCBQIGAgcCCAIJAkMCCwKTAg0CCAIIAggCCAIIAggCCAIIAggCCAIIAggCCAIIAggCCAIIAhUCAwK5Ah4AAugCAgIdAgQCBQIGAgcCCAIJAkMCCwKTAg0CCAIIAggCCAIIAggCCAIIAggCCAIIAggCCAIIAnoAAAQACAIIAggCFQIDArgCHgAC6AICAhsCBAIFAgYCBwIIAgkCQwILApMCDQIIAggCCAIIAggCCAIIAggCCAIIAggCCAIIAggCCAIIAggCFQIDAqwCHgAC6AICAgMCBAIFAgYCBwIIAgkCQwILApMCDQIIAggCCAIIAggCCAIIAggCCAIIAggCCAIIAggCCAIIAggCFQIDAqoCHgAC6AICAikCBAIFAgYCBwIIAgkCqAILApMCDQIIAggCCAIIAggCCAIIAggCCAIIAggCCAIIAggCCAIIAggCFQIDAkcCHgAC6AICAiMCBAIFAgYCBwIIAgkCqAILApMCDQIIAggCCAIIAggCCAIIAggCCAIIAggCCAIIAggCCAIIAggCFQIDAkcCHgAC6AICAk4CBAIFAgYCBwIIAgkCCgILApMCDQIIAggCCAIIAggCCAIIAggCCAIIAggCCAIIAggCCAIIAggCFQIDAr4CHgAC6AICAisCBAIFAgYCBwIIAgkCqAILApMCDQIIAggCCAIIAggCCAIIAggCCAIIAggCCAIIAggCCAIIAggCFQIDAkcCHgAC6AICAjkCBAIFAgYCBwIIAgkCCgILApMCDQIIAggCCAIIAggCCAIIAggCCAIIAggCCAIIAggCCAIIAggCFQIDApkCHgAC6AICAiECBAIFAgYCBwIIAgkCCgILApMCDQIIAggCCAIIAggCCAIIAggCCAIIAggCCAIIAggCCAIIAggCFQIDApgCHgAC6AICAjUCBAIFAgYCBwIIAgkCCgILApMCDQIIAggCCAIIAggCCAIIAggCCAIIAggCCAIIAggCCAIIAggCFQIDApoCHgAC6AICAnACBAIFAgYCBwIIAgkCQwILApMCDQIIAggCCAIIAggCCAIIAggCCAIIAggCCAIIAggCCAIIAggCFQIDAr8CHgAC6AICAj4CBAIFAgYCBwIIAgkCqAILApMCDQIIAggCCAIIAggCCAIIAggCCAIIAggCCAIIAggCCAIIAggCFQIDArwCHgAC6AICAi0CBAIFAgYCBwIIAgkCCgILApMCDQIIAggCCAIIAggCCAIIAggCCAIIAggCCAIIAggCCAIIAggCFQIDApsCHgAC6AICAjcCBAIFAgYCBwIIAgkCQwILApMCDQIIAggCCAIIAggCCAIIAggCCAIIAggCCAIIAggCCAIIAggCFQIDArsCHgAC6AICAlgCBAIFAgYCBwIIAgkCqAILApMCDQIIAggCCAIIAggCCAIIAggCCAIIAggCCAIIAggCCAIIAggCFQIDAr0CHgAC6AICAh8CBAIFAgYCBwIIAgkCQwILApMCDQIIAggCCAIIAggCCAIIAggCCHoAAAQAAggCCAIIAggCCAIIAggCCAIVAgMCwAIeAALsAAk5MDEzMjg3MzYCAgI3AgQCBQIGAgcCCAIJAqgCCwKTAg0CCAIIAggCCAIIAggCCAIIAggCCAIIAggCCAIIAggCCAIIAhkCAwLfAh4AAuwCAgIlAgQCBQIGAgcCCAIJAgoCCwKTAg0CCAIIAggCCAIIAggCCAIIAggCCAIIAggCCAIIAggCCAIIAhkCAwKfAh4AAuwCAgJiAgQCBQIGAgcCCAIJAgoCCwKTAg0CCAIIAggCCAIIAggCCAIIAggCCAIIAggCCAIIAggCCAIIAhkCAwLDAh4AAuwCAgJTAgQCBQIGAgcCCAIJAgoCCwKTAg0CCAIIAggCCAIIAggCCAIIAggCCAIIAggCCAIIAggCCAIIAhkCAwLGAh4AAuwCAgI5AgQCBQIGAgcCCAIJAgoCCwKTAg0CCAIIAggCCAIIAggCCAIIAggCCAIIAggCCAIIAggCCAIIAhkCAwKZAh4AAuwCAgIrAgQCBQIGAgcCCAIJAqgCCwKTAg0CCAIIAggCCAIIAggCCAIIAggCCAIIAggCCAIIAggCCAIIAhkCAwJHAh4AAuwCAgI+AgQCBQIGAgcCCAIJAkMCCwKTAg0CCAIIAggCCAIIAggCCAIIAggCCAIIAggCCAIIAggCCAIIAhkCAwLIAh4AAuwCAgIxAgQCBQIGAgcCCAIJAqgCCwKTAg0CCAIIAggCCAIIAggCCAIIAggCCAIIAggCCAIIAggCCAIIAhkCAwLEAh4AAuwCAgIvAgQCBQIGAgcCCAIJAkMCCwKTAg0CCAIIAggCCAIIAggCCAIIAggCCAIIAggCCAIIAggCCAIIAhkCAwLKAh4AAuwCAgJcAgQCBQIGAgcCCAIJAqgCCwKTAg0CCAIIAggCCAIIAggCCAIIAggCCAIIAggCCAIIAggCCAIIAhkCAwLBAh4AAuwCAgIjAgQCBQIGAgcCCAIJAgoCCwKTAg0CCAIIAggCCAIIAggCCAIIAggCCAIIAggCCAIIAggCCAIIAhkCAwKkAh4AAuwCAgIfAgQCBQIGAgcCCAIJAgoCCwKTAg0CCAIIAggCCAIIAggCCAIIAggCCAIIAggCCAIIAggCCAIIAhkCAwKcAh4AAuwCAgJwAgQCBQIGAgcCCAIJAgoCCwKTAg0CCAIIAggCCAIIAggCCAIIAggCCAIIAggCCAIIAggCCAIIAhkCAwLPAh4AAuwCAgJLAgQCBQIGAgcCCAIJAkMCCwKTAg0CCAIIAggCCAIIAggCCAIIAggCCAIIAggCCAIIAggCCAIIAhkCAwLJAh4AAuwCAgJYAgQCBQIGAgcCCAIJAgoCC3oAAAQAApMCDQIIAggCCAIIAggCCAIIAggCCAIIAggCCAIIAggCCAIIAggCGQIDAsUCHgAC7AICAhsCBAIFAgYCBwIIAgkCqAILApMCDQIIAggCCAIIAggCCAIIAggCCAIIAggCCAIIAggCCAIIAggCGQIDAswCHgAC7AICAk4CBAIFAgYCBwIIAgkCQwILApMCDQIIAggCCAIIAggCCAIIAggCCAIIAggCCAIIAggCCAIIAggCGQIDAtECHgAC7AICAgMCBAIFAgYCBwIIAgkCqAILApMCDQIIAggCCAIIAggCCAIIAggCCAIIAggCCAIIAggCCAIIAggCGQIDAkcCHgAC7AICAmQCBAIFAgYCBwIIAgkCCgILApMCDQIIAggCCAIIAggCCAIIAggCCAIIAggCCAIIAggCCAIIAggCGQIDAssCHgAC7AICAiECBAIFAgYCBwIIAgkCQwILApMCDQIIAggCCAIIAggCCAIIAggCCAIIAggCCAIIAggCCAIIAggCGQIDAtQCHgAC7AICAjkCBAIFAgYCBwIIAgkCQwILApMCDQIIAggCCAIIAggCCAIIAggCCAIIAggCCAIIAggCCAIIAggCGQIDAs4CHgAC7AICAi8CBAIFAgYCBwIIAgkCCgILApMCDQIIAggCCAIIAggCCAIIAggCCAIIAggCCAIIAggCCAIIAggCGQIDAqUCHgAC7AICAjcCBAIFAgYCBwIIAgkCCgILApMCDQIIAggCCAIIAggCCAIIAggCCAIIAggCCAIIAggCCAIIAggCGQIDAp0CHgAC7AICAj4CBAIFAgYCBwIIAgkCCgILApMCDQIIAggCCAIIAggCCAIIAggCCAIIAggCCAIIAggCCAIIAggCGQIDAtgCHgAC7AICAjkCBAIFAgYCBwIIAgkCqAILApMCDQIIAggCCAIIAggCCAIIAggCCAIIAggCCAIIAggCCAIIAggCGQIDAkcCHgAC7AICAjUCBAIFAgYCBwIIAgkCqAILApMCDQIIAggCCAIIAggCCAIIAggCCAIIAggCCAIIAggCCAIIAggCGQIDAs0CHgAC7AICAmACBAIFAgYCBwIIAgkCQwILApMCDQIIAggCCAIIAggCCAIIAggCCAIIAggCCAIIAggCCAIIAggCGQIDAtACHgAC7AICAi0CBAIFAgYCBwIIAgkCqAILApMCDQIIAggCCAIIAggCCAIIAggCCAIIAggCCAIIAggCCAIIAggCGQIDAkcCHgAC7AICAlMCBAIFAgYCBwIIAgkCQwILApMCDQIIAggCCAIIAggCCAIIAggCCAIIAggCCAIIAggCCAIIAggCGQIDAscCHgAC7AICAikCBAIFAnoAAAQABgIHAggCCQJDAgsCkwINAggCCAIIAggCCAIIAggCCAIIAggCCAIIAggCCAIIAggCCAIZAgMC1gIeAALsAgICIwIEAgUCBgIHAggCCQJDAgsCkwINAggCCAIIAggCCAIIAggCCAIIAggCCAIIAggCCAIIAggCCAIZAgMC0wIeAALsAgICJQIEAgUCBgIHAggCCQJDAgsCkwINAggCCAIIAggCCAIIAggCCAIIAggCCAIIAggCCAIIAggCCAIZAgMC3QIeAALsAgICYgIEAgUCBgIHAggCCQKoAgsCkwINAggCCAIIAggCCAIIAggCCAIIAggCCAIIAggCCAIIAggCCAIZAgMC2QIeAALsAgICHwIEAgUCBgIHAggCCQKoAgsCkwINAggCCAIIAggCCAIIAggCCAIIAggCCAIIAggCCAIIAggCCAIZAgMCqQIeAALsAgICGwIEAgUCBgIHAggCCQIKAgsCkwINAggCCAIIAggCCAIIAggCCAIIAggCCAIIAggCCAIIAggCCAIZAgMCogIeAALsAgICWAIEAgUCBgIHAggCCQJDAgsCkwINAggCCAIIAggCCAIIAggCCAIIAggCCAIIAggCCAIIAggCCAIZAgMC2gIeAALsAgICYAIEAgUCBgIHAggCCQIKAgsCkwINAggCCAIIAggCCAIIAggCCAIIAggCCAIIAggCCAIIAggCCAIZAgMCwgIeAALsAgICMwIEAgUCBgIHAggCCQIKAgsCkwINAggCCAIIAggCCAIIAggCCAIIAggCCAIIAggCCAIIAggCCAIZAgMClAIeAALsAgICSwIEAgUCBgIHAggCCQIKAgsCkwINAggCCAIIAggCCAIIAggCCAIIAggCCAIIAggCCAIIAggCCAIZAgMC3gIeAALsAgICHQIEAgUCBgIHAggCCQKoAgsCkwINAggCCAIIAggCCAIIAggCCAIIAggCCAIIAggCCAIIAggCCAIZAgMC3AIeAALsAgICZAIEAgUCBgIHAggCCQKoAgsCkwINAggCCAIIAggCCAIIAggCCAIIAggCCAIIAggCCAIIAggCCAIZAgMC2wIeAALsAgICXAIEAgUCBgIHAggCCQJDAgsCkwINAggCCAIIAggCCAIIAggCCAIIAggCCAIIAggCCAIIAggCCAIZAgMC4AIeAALsAgICMQIEAgUCBgIHAggCCQJDAgsCkwINAggCCAIIAggCCAIIAggCCAIIAggCCAIIAggCCAIIAggCCAIZAgMC4QIeAALsAgICNQIEAgUCBgIHAggCCQIKAgsCkwINAggCCAIIAggCCAIIAggCCAIIAggCCAIIAggCCAIIAggCCAIZAgMCmgIeAHoAAAQAAuwCAgIrAgQCBQIGAgcCCAIJAkMCCwKTAg0CCAIIAggCCAIIAggCCAIIAggCCAIIAggCCAIIAggCCAIIAhkCAwLpAh4AAuwCAgIvAgQCBQIGAgcCCAIJAqgCCwKTAg0CCAIIAggCCAIIAggCCAIIAggCCAIIAggCCAIIAggCCAIIAhkCAwKrAh4AAuwCAgJCAgQCBQIGAgcCCAIJAgoCCwKTAg0CCAIIAggCCAIIAggCCAIIAggCCAIIAggCCAIIAggCCAIIAhkCAwKnAh4AAuwCAgIDAgQCBQIGAgcCCAIJAgoCCwKTAg0CCAIIAggCCAIIAggCCAIIAggCCAIIAggCCAIIAggCCAIIAhkCAwKhAh4AAuwCAgIdAgQCBQIGAgcCCAIJAkMCCwKTAg0CCAIIAggCCAIIAggCCAIIAggCCAIIAggCCAIIAggCCAIIAhkCAwK4Ah4AAuwCAgIbAgQCBQIGAgcCCAIJAkMCCwKTAg0CCAIIAggCCAIIAggCCAIIAggCCAIIAggCCAIIAggCCAIIAhkCAwKsAh4AAuwCAgJwAgQCBQIGAgcCCAIJAqgCCwKTAg0CCAIIAggCCAIIAggCCAIIAggCCAIIAggCCAIIAggCCAIIAhkCAwKtAh4AAuwCAgJOAgQCBQIGAgcCCAIJAqgCCwKTAg0CCAIIAggCCAIIAggCCAIIAggCCAIIAggCCAIIAggCCAIIAhkCAwLXAh4AAuwCAgIpAgQCBQIGAgcCCAIJAgoCCwKTAg0CCAIIAggCCAIIAggCCAIIAggCCAIIAggCCAIIAggCCAIIAhkCAwKWAh4AAuwCAgIhAgQCBQIGAgcCCAIJAqgCCwKTAg0CCAIIAggCCAIIAggCCAIIAggCCAIIAggCCAIIAggCCAIIAhkCAwKzAh4AAuwCAgIxAgQCBQIGAgcCCAIJAgoCCwKTAg0CCAIIAggCCAIIAggCCAIIAggCCAIIAggCCAIIAggCCAIIAhkCAwKeAh4AAuwCAgItAgQCBQIGAgcCCAIJAkMCCwKTAg0CCAIIAggCCAIIAggCCAIIAggCCAIIAggCCAIIAggCCAIIAhkCAwKwAh4AAuwCAgIlAgQCBQIGAgcCCAIJAqgCCwKTAg0CCAIIAggCCAIIAggCCAIIAggCCAIIAggCCAIIAggCCAIIAhkCAwKyAh4AAuwCAgIzAgQCBQIGAgcCCAIJAkMCCwKTAg0CCAIIAggCCAIIAggCCAIIAggCCAIIAggCCAIIAggCCAIIAhkCAwK3Ah4AAuwCAgI1AgQCBQIGAgcCCAIJAkMCCwKTAg0CCAIIAggCCAIIAggCCAIIAggCCAIIAggCCAIIAggCCHoAAAQAAggCGQIDAq8CHgAC7AICAksCBAIFAgYCBwIIAgkCqAILApMCDQIIAggCCAIIAggCCAIIAggCCAIIAggCCAIIAggCCAIIAggCGQIDAq4CHgAC7AICAisCBAIFAgYCBwIIAgkCCgILApMCDQIIAggCCAIIAggCCAIIAggCCAIIAggCCAIIAggCCAIIAggCGQIDApcCHgAC7AICAkICBAIFAgYCBwIIAgkCqAILApMCDQIIAggCCAIIAggCCAIIAggCCAIIAggCCAIIAggCCAIIAggCGQIDAtUCHgAC7AICAlMCBAIFAgYCBwIIAgkCqAILApMCDQIIAggCCAIIAggCCAIIAggCCAIIAggCCAIIAggCCAIIAggCGQIDArECHgAC7AICAkICBAIFAgYCBwIIAgkCQwILApMCDQIIAggCCAIIAggCCAIIAggCCAIIAggCCAIIAggCCAIIAggCGQIDAroCHgAC7AICAmICBAIFAgYCBwIIAgkCQwILApMCDQIIAggCCAIIAggCCAIIAggCCAIIAggCCAIIAggCCAIIAggCGQIDAtICHgAC7AICAh0CBAIFAgYCBwIIAgkCCgILApMCDQIIAggCCAIIAggCCAIIAggCCAIIAggCCAIIAggCCAIIAggCGQIDAqMCHgAC7AICAlwCBAIFAgYCBwIIAgkCCgILApMCDQIIAggCCAIIAggCCAIIAggCCAIIAggCCAIIAggCCAIIAggCGQIDArYCHgAC7AICAjMCBAIFAgYCBwIIAgkCqAILApMCDQIIAggCCAIIAggCCAIIAggCCAIIAggCCAIIAggCCAIIAggCGQIDArQCHgAC7AICAmACBAIFAgYCBwIIAgkCqAILApMCDQIIAggCCAIIAggCCAIIAggCCAIIAggCCAIIAggCCAIIAggCGQIDArUCHgAC7AICAiMCBAIFAgYCBwIIAgkCqAILApMCDQIIAggCCAIIAggCCAIIAggCCAIIAggCCAIIAggCCAIIAggCGQIDAkcCHgAC7AICAlgCBAIFAgYCBwIIAgkCqAILApMCDQIIAggCCAIIAggCCAIIAggCCAIIAggCCAIIAggCCAIIAggCGQIDAr0CHgAC7AICAmQCBAIFAgYCBwIIAgkCQwILApMCDQIIAggCCAIIAggCCAIIAggCCAIIAggCCAIIAggCCAIIAggCGQIDArkCHgAC7AICAgMCBAIFAgYCBwIIAgkCQwILApMCDQIIAggCCAIIAggCCAIIAggCCAIIAggCCAIIAggCCAIIAggCGQIDAqoCHgAC7AICAiECBAIFAgYCBwIIAgkCCgILApMCDQIIAggCCAIIAggCCAIIAggCCAIIAnoAAAQACAIIAggCCAIIAggCCAIZAgMCmAIeAALsAgICTgIEAgUCBgIHAggCCQIKAgsCkwINAggCCAIIAggCCAIIAggCCAIIAggCCAIIAggCCAIIAggCCAIZAgMCvgIeAALsAgICKQIEAgUCBgIHAggCCQKoAgsCkwINAggCCAIIAggCCAIIAggCCAIIAggCCAIIAggCCAIIAggCCAIZAgMCRwIeAALsAgICNwIEAgUCBgIHAggCCQJDAgsCkwINAggCCAIIAggCCAIIAggCCAIIAggCCAIIAggCCAIIAggCCAIZAgMCuwIeAALsAgICcAIEAgUCBgIHAggCCQJDAgsCkwINAggCCAIIAggCCAIIAggCCAIIAggCCAIIAggCCAIIAggCCAIZAgMCvwIeAALsAgICHwIEAgUCBgIHAggCCQJDAgsCkwINAggCCAIIAggCCAIIAggCCAIIAggCCAIIAggCCAIIAggCCAIZAgMCwAIeAALsAgICLQIEAgUCBgIHAggCCQIKAgsCkwINAggCCAIIAggCCAIIAggCCAIIAggCCAIIAggCCAIIAggCCAIZAgMCmwIeAALsAgICPgIEAgUCBgIHAggCCQKoAgsCkwINAggCCAIIAggCCAIIAggCCAIIAggCCAIIAggCCAIIAggCCAIZAgMCvAIeAALtAAkyMzA4MTAzMjACAgIxAgQCBQIGAgcCCAIJAkMCCwIMAg0CCAIIAggCCAIIAggCCAIIAggCCAIIAggCCAIIAggCCAIIAiACAwJsAh4AAu0CAgJcAgQCBQIGAgcCCAIJAkMCCwIMAg0CCAIIAggCCAIIAggCCAIIAggCCAIIAggCCAIIAggCCAIIAiACAwKIAh4AAu0CAgI1AgQCBQIGAgcCCAIJAgoCCwIMAg0CCAIIAggCCAIIAggCCAIIAggCCAIIAggCCAIIAggCCAIIAiACAwI2Ah4AAu0CAgI3AgQCBQIGAgcCCAIJAkMCCwIMAg0CCAIIAggCCAIIAggCCAIIAggCCAIIAggCCAIIAggCCAIIAiACAwJXAh4AAu0CAgJOAgQCBQIGAgcCCAIJAkYCCwIMAg0CCAIIAggCCAIIAggCCAIIAggCCAIIAggCCAIIAggCCAIIAiACAwJPAh4AAu0CAgIhAgQCBQIGAgcCCAIJAkYCCwIMAg0CCAIIAggCCAIIAggCCAIIAggCCAIIAggCCAIIAggCCAIIAiACAwJ4Ah4AAu0CAgI1AgQCBQIGAgcCCAIJAkYCCwIMAg0CCAIIAggCCAIIAggCCAIIAggCCAIIAggCCAIIAggCCAIIAiACAwJVAh4AAu0CAgIbAgQCBQIGAgcCCAIJAkMCCwIMAnoAAAQADQIIAggCCAIIAggCCAIIAggCCAIIAggCCAIIAggCCAIIAggCIAIDAk0CHgAC7QICAikCBAIFAgYCBwIIAgkCCgILAgwCDQIIAggCCAIIAggCCAIIAggCCAIIAggCCAIIAggCCAIIAggCIAIDAioCHgAC7QICAi8CBAIFAgYCBwIIAgkCRgILAgwCDQIIAggCCAIIAggCCAIIAggCCAIIAggCCAIIAggCCAIIAggCIAIDAkgCHgAC7QICAj4CBAIFAgYCBwIIAgkCRgILAgwCDQIIAggCCAIIAggCCAIIAggCCAIIAggCCAIIAggCCAIIAggCIAIDAnUCHgAC7QICAikCBAIFAgYCBwIIAgkCRgILAgwCDQIIAggCCAIIAggCCAIIAggCCAIIAggCCAIIAggCCAIIAggCIAIDAkcCHgAC7QICAjECBAIFAgYCBwIIAgkCRgILAgwCDQIIAggCCAIIAggCCAIIAggCCAIIAggCCAIIAggCCAIIAggCIAIDAn8CHgAC7QICAlwCBAIFAgYCBwIIAgkCRgILAgwCDQIIAggCCAIIAggCCAIIAggCCAIIAggCCAIIAggCCAIIAggCIAIDAl4CHgAC7QICAmICBAIFAgYCBwIIAgkCQwILAgwCDQIIAggCCAIIAggCCAIIAggCCAIIAggCCAIIAggCCAIIAggCIAIDAmMCHgAC7QICAkICBAIFAgYCBwIIAgkCQwILAgwCDQIIAggCCAIIAggCCAIIAggCCAIIAggCCAIIAggCCAIIAggCIAIDAkQCHgAC7QICAjUCBAIFAgYCBwIIAgkCQwILAgwCDQIIAggCCAIIAggCCAIIAggCCAIIAggCCAIIAggCCAIIAggCIAIDAnYCHgAC7QICAjkCBAIFAgYCBwIIAgkCQwILAgwCDQIIAggCCAIIAggCCAIIAggCCAIIAggCCAIIAggCCAIIAggCIAIDAoACHgAC7QICAjECBAIFAgYCBwIIAgkCCgILAgwCDQIIAggCCAIIAggCCAIIAggCCAIIAggCCAIIAggCCAIIAggCIAIDAjICHgAC7QICAk4CBAIFAgYCBwIIAgkCCgILAgwCDQIIAggCCAIIAggCCAIIAggCCAIIAggCCAIIAggCCAIIAggCIAIDAncCHgAC7QICAlwCBAIFAgYCBwIIAgkCCgILAgwCDQIIAggCCAIIAggCCAIIAggCCAIIAggCCAIIAggCCAIIAggCIAIDAl0CHgAC7QICAmQCBAIFAgYCBwIIAgkCQwILAgwCDQIIAggCCAIIAggCCAIIAggCCAIIAggCCAIIAggCCAIIAggCIAIDAnwCHgAC7QICAiECBAIFAgYCB3oAAAQAAggCCQIKAgsCDAINAggCCAIIAggCCAIIAggCCAIIAggCCAIIAggCCAIIAggCCAIgAgMCIgIeAALtAgICHQIEAgUCBgIHAggCCQJDAgsCDAINAggCCAIIAggCCAIIAggCCAIIAggCCAIIAggCCAIIAggCCAIgAgMCWgIeAALtAgICHwIEAgUCBgIHAggCCQJDAgsCDAINAggCCAIIAggCCAIIAggCCAIIAggCCAIIAggCCAIIAggCCAIgAgMCVgIeAALtAgICUwIEAgUCBgIHAggCCQJGAgsCDAINAggCCAIIAggCCAIIAggCCAIIAggCCAIIAggCCAIIAggCCAIgAgMCewIeAALtAgICJQIEAgUCBgIHAggCCQJGAgsCDAINAggCCAIIAggCCAIIAggCCAIIAggCCAIIAggCCAIIAggCCAIgAgMCWwIeAALtAgICUwIEAgUCBgIHAggCCQIKAgsCDAINAggCCAIIAggCCAIIAggCCAIIAggCCAIIAggCCAIIAggCCAIgAgMCVAIeAALtAgICJQIEAgUCBgIHAggCCQIKAgsCDAINAggCCAIIAggCCAIIAggCCAIIAggCCAIIAggCCAIIAggCCAIgAgMCJgIeAALtAgICLwIEAgUCBgIHAggCCQJDAgsCDAINAggCCAIIAggCCAIIAggCCAIIAggCCAIIAggCCAIIAggCCAIgAgMCcwIeAALtAgICcAIEAgUCBgIHAggCCQJDAgsCDAINAggCCAIIAggCCAIIAggCCAIIAggCCAIIAggCCAIIAggCCAIgAgMCgwIeAALtAgICMwIEAgUCBgIHAggCCQIKAgsCDAINAggCCAIIAggCCAIIAggCCAIIAggCCAIIAggCCAIIAggCCAIgAgMCNAIeAALtAgICOQIEAgUCBgIHAggCCQJGAgsCDAINAggCCAIIAggCCAIIAggCCAIIAggCCAIIAggCCAIIAggCCAIgAgMCRwIeAALtAgICOQIEAgUCBgIHAggCCQIKAgsCDAINAggCCAIIAggCCAIIAggCCAIIAggCCAIIAggCCAIIAggCCAIgAgMCOgIeAALtAgICYgIEAgUCBgIHAggCCQIKAgsCDAINAggCCAIIAggCCAIIAggCCAIIAggCCAIIAggCCAIIAggCCAIgAgMChgIeAALtAgICYgIEAgUCBgIHAggCCQJGAgsCDAINAggCCAIIAggCCAIIAggCCAIIAggCCAIIAggCCAIIAggCCAIgAgMCeQIeAALtAgICMwIEAgUCBgIHAggCCQJGAgsCDAINAggCCAIIAggCCAIIAggCCAIIAggCCAIIAggCCAIIAggCCAIgAgMCbQIeAALtAnoAAAQAAgJgAgQCBQIGAgcCCAIJAkYCCwIMAg0CCAIIAggCCAIIAggCCAIIAggCCAIIAggCCAIIAggCCAIIAiACAwKHAh4AAu0CAgJgAgQCBQIGAgcCCAIJAgoCCwIMAg0CCAIIAggCCAIIAggCCAIIAggCCAIIAggCCAIIAggCCAIIAiACAwJqAh4AAu0CAgJLAgQCBQIGAgcCCAIJAkMCCwIMAg0CCAIIAggCCAIIAggCCAIIAggCCAIIAggCCAIIAggCCAIIAiACAwKEAh4AAu0CAgIdAgQCBQIGAgcCCAIJAkYCCwIMAg0CCAIIAggCCAIIAggCCAIIAggCCAIIAggCCAIIAggCCAIIAiACAwJnAh4AAu0CAgJkAgQCBQIGAgcCCAIJAkYCCwIMAg0CCAIIAggCCAIIAggCCAIIAggCCAIIAggCCAIIAggCCAIIAiACAwKCAh4AAu0CAgIjAgQCBQIGAgcCCAIJAgoCCwIMAg0CCAIIAggCCAIIAggCCAIIAggCCAIIAggCCAIIAggCCAIIAiACAwIkAh4AAu0CAgJOAgQCBQIGAgcCCAIJAkMCCwIMAg0CCAIIAggCCAIIAggCCAIIAggCCAIIAggCCAIIAggCCAIIAiACAwJ9Ah4AAu0CAgIfAgQCBQIGAgcCCAIJAgoCCwIMAg0CCAIIAggCCAIIAggCCAIIAggCCAIIAggCCAIIAggCCAIIAiACAwIgAh4AAu0CAgIlAgQCBQIGAgcCCAIJAkMCCwIMAg0CCAIIAggCCAIIAggCCAIIAggCCAIIAggCCAIIAggCCAIIAiACAwKFAh4AAu0CAgIhAgQCBQIGAgcCCAIJAkMCCwIMAg0CCAIIAggCCAIIAggCCAIIAggCCAIIAggCCAIIAggCCAIIAiACAwJJAh4AAu0CAgJYAgQCBQIGAgcCCAIJAkYCCwIMAg0CCAIIAggCCAIIAggCCAIIAggCCAIIAggCCAIIAggCCAIIAiACAwJZAh4AAu0CAgJTAgQCBQIGAgcCCAIJAkMCCwIMAg0CCAIIAggCCAIIAggCCAIIAggCCAIIAggCCAIIAggCCAIIAiACAwJpAh4AAu0CAgIdAgQCBQIGAgcCCAIJAgoCCwIMAg0CCAIIAggCCAIIAggCCAIIAggCCAIIAggCCAIIAggCCAIIAiACAwIeAh4AAu0CAgIjAgQCBQIGAgcCCAIJAkYCCwIMAg0CCAIIAggCCAIIAggCCAIIAggCCAIIAggCCAIIAggCCAIIAiACAwJHAh4AAu0CAgJYAgQCBQIGAgcCCAIJAgoCCwIMAg0CCAIIAggCCAIIAggCCAIIAggCCAIIAggCCAIIAggCCAIIAnoAAAQAIAIDAmgCHgAC7QICAj4CBAIFAgYCBwIIAgkCCgILAgwCDQIIAggCCAIIAggCCAIIAggCCAIIAggCCAIIAggCCAIIAggCIAIDAj8CHgAC7QICAmQCBAIFAgYCBwIIAgkCCgILAgwCDQIIAggCCAIIAggCCAIIAggCCAIIAggCCAIIAggCCAIIAggCIAIDAmUCHgAC7QICAjcCBAIFAgYCBwIIAgkCCgILAgwCDQIIAggCCAIIAggCCAIIAggCCAIIAggCCAIIAggCCAIIAggCIAIDAjgCHgAC7QICAi8CBAIFAgYCBwIIAgkCCgILAgwCDQIIAggCCAIIAggCCAIIAggCCAIIAggCCAIIAggCCAIIAggCIAIDAjACHgAC7QICAjMCBAIFAgYCBwIIAgkCQwILAgwCDQIIAggCCAIIAggCCAIIAggCCAIIAggCCAIIAggCCAIIAggCIAIDAoECHgAC7QICAjcCBAIFAgYCBwIIAgkCRgILAgwCDQIIAggCCAIIAggCCAIIAggCCAIIAggCCAIIAggCCAIIAggCIAIDAnICHgAC7QICAh8CBAIFAgYCBwIIAgkCRgILAgwCDQIIAggCCAIIAggCCAIIAggCCAIIAggCCAIIAggCCAIIAggCIAIDAo8CHgAC7QICAnACBAIFAgYCBwIIAgkCRgILAgwCDQIIAggCCAIIAggCCAIIAggCCAIIAggCCAIIAggCCAIIAggCIAIDAnECHgAC7QICAikCBAIFAgYCBwIIAgkCQwILAgwCDQIIAggCCAIIAggCCAIIAggCCAIIAggCCAIIAggCCAIIAggCIAIDAnQCHgAC7QICAmACBAIFAgYCBwIIAgkCQwILAgwCDQIIAggCCAIIAggCCAIIAggCCAIIAggCCAIIAggCCAIIAggCIAIDAmECHgAC7QICAnACBAIFAgYCBwIIAgkCCgILAgwCDQIIAggCCAIIAggCCAIIAggCCAIIAggCCAIIAggCCAIIAggCIAIDAo0CHgAC7QICAksCBAIFAgYCBwIIAgkCRgILAgwCDQIIAggCCAIIAggCCAIIAggCCAIIAggCCAIIAggCCAIIAggCIAIDAkwCHgAC7QICAiMCBAIFAgYCBwIIAgkCQwILAgwCDQIIAggCCAIIAggCCAIIAggCCAIIAggCCAIIAggCCAIIAggCIAIDApACHgAC7QICAj4CBAIFAgYCBwIIAgkCQwILAgwCDQIIAggCCAIIAggCCAIIAggCCAIIAggCCAIIAggCCAIIAggCIAIDAooCHgAC7QICAhsCBAIFAgYCBwIIAgkCCgILAgwCDQIIAggCCAIIAggCCAIIAggCCAIIAggCCHoAAAPhAggCCAIIAggCCAIgAgMCHAIeAALtAgICWAIEAgUCBgIHAggCCQJDAgsCDAINAggCCAIIAggCCAIIAggCCAIIAggCCAIIAggCCAIIAggCCAIgAgMCbwIeAALtAgICQgIEAgUCBgIHAggCCQJGAgsCDAINAggCCAIIAggCCAIIAggCCAIIAggCCAIIAggCCAIIAggCCAIgAgMCjAIeAALtAgICGwIEAgUCBgIHAggCCQJGAgsCDAINAggCCAIIAggCCAIIAggCCAIIAggCCAIIAggCCAIIAggCCAIgAgMCjgIeAALtAgICQgIEAgUCBgIHAggCCQIKAgsCDAINAggCCAIIAggCCAIIAggCCAIIAggCCAIIAggCCAIIAggCCAIgAgMCbgIeAALtAgICSwIEAgUCBgIHAggCCQIKAgsCDAINAggCCAIIAggCCAIIAggCCAIIAggCCAIIAggCCAIIAggCCAIgAgMCiwIeAALuAAk2OTEzNjI0NzICAgIbAgQCBQIGAgcCCAIJAkMCCwKTAg0CCAIIAggCCAIIAggCCAIIAggCCAIIAggCCAIIAggCCAIIAhMCAwKsAh4AAu4CAgJwAgQCBQIGAgcCCAIJAqgCCwKTAg0CCAIIAggCCAIIAggCCAIIAggCCAIIAggCCAIIAggCCAIIAhMCAwKtAh4AAu4CAgJFAgQCBQIGAgcCCAIJAqgCCwKTAg0CCAIIAggCCAIIAggCCAIIAggCCAIIAggCCAIIAggCCAIIAhMCAwJHAh4AAu4CAgJLAgQCBQIGAgcCCAIJAqgCCwKTAg0CCAIIAggCCAIIAggCCAIIAggCCAIIAggCCAIIAggCCAIIAhMCAwKuAh4AAu4CAgItAgQCBQIGAgcCCAIJAgoCCwKTAg0CCAIIAggCCAIIAggCCAIIAggCCAIIAggCCAIIAggCCAIIAhMCAwKbAh4AAu4CAgIhAgQCBQIGAgcCCAIJAgoCCwKTAg0CCAIIAggCCAIIAggCCAIIAggCCAIIAggCCAIIAggCCAIIAhMCAwKYAh4AAu4CAgJcAgQCBQIGAgcCCAIJAkMCCwKTAg0CCAIIAggCCAIIAggCCAIIAggCCAIIAggCCAIIAggCCAIIAhMCAwLgAh4AAu4CAgJCAgQCBQIGAgcCCAIJAkMCCwKTAg0CCAIIAggCCAIIAggCCAIIAggCCAIIAggCCAIIAggCCAIIAhMCAwK6Ah4AAu4CAgJAAgQCBQIGAgcCCAIJAgoCCwKTAg0CCAIIAggCCAIIAggCCAIIAggCCAIIAggCCAIIAggCCAIIAhMCAwLvc3EAfgAAAAAAAnNxAH4ABP///////////////v////7/////dXEAfgAHAAAABGPPmgl4eHoAAAQAAh4AAu4CAgI+AgQCBQIGAgcCCAIJAgoCCwKTAg0CCAIIAggCCAIIAggCCAIIAggCCAIIAggCCAIIAggCCAIIAhMCAwLYAh4AAu4CAgItAgQCBQIGAgcCCAIJAkMCCwKTAg0CCAIIAggCCAIIAggCCAIIAggCCAIIAggCCAIIAggCCAIIAhMCAwKwAh4AAu4CAgIlAgQCBQIGAgcCCAIJAqgCCwKTAg0CCAIIAggCCAIIAggCCAIIAggCCAIIAggCCAIIAggCCAIIAhMCAwKyAh4AAu4CAgJQAgQCBQIGAgcCCAIJAkMCCwKTAg0CCAIIAggCCAIIAggCCAIIAggCCAIIAggCCAIIAggCCAIIAhMCAwJRAh4AAu4CAgJQAgQCBQIGAgcCCAIJAgoCCwKTAg0CCAIIAggCCAIIAggCCAIIAggCCAIIAggCCAIIAggCCAIIAhMCAwJRAh4AAu4CAgIhAgQCBQIGAgcCCAIJAkMCCwKTAg0CCAIIAggCCAIIAggCCAIIAggCCAIIAggCCAIIAggCCAIIAhMCAwLUAh4AAu4CAgJYAgQCBQIGAgcCCAIJAqgCCwKTAg0CCAIIAggCCAIIAggCCAIIAggCCAIIAggCCAIIAggCCAIIAhMCAwK9Ah4AAu4CAgIpAgQCBQIGAgcCCAIJAqgCCwKTAg0CCAIIAggCCAIIAggCCAIIAggCCAIIAggCCAIIAggCCAIIAhMCAwJHAh4AAu4CAgIrAgQCBQIGAgcCCAIJAgoCCwKTAg0CCAIIAggCCAIIAggCCAIIAggCCAIIAggCCAIIAggCCAIIAhMCAwKXAh4AAu4CAgJcAgQCBQIGAgcCCAIJAgoCCwKTAg0CCAIIAggCCAIIAggCCAIIAggCCAIIAggCCAIIAggCCAIIAhMCAwK2Ah4AAu4CAgI3AgQCBQIGAgcCCAIJAkMCCwKTAg0CCAIIAggCCAIIAggCCAIIAggCCAIIAggCCAIIAggCCAIIAhMCAwK7Ah4AAu4CAgI7AgQCBQIGAgcCCAIJAqgCCwKTAg0CCAIIAggCCAIIAggCCAIIAggCCAIIAggCCAIIAggCCAIIAhMCAwJHAh4AAu4CAgJTAgQCBQIGAgcCCAIJAgoCCwKTAg0CCAIIAggCCAIIAggCCAIIAggCCAIIAggCCAIIAggCCAIIAhMCAwLGAh4AAu4CAgJSAgQCBQIGAgcCCAIJAgoCCwKTAg0CCAIIAggCCAIIAggCCAIIAggCCAIIAggCCAIIAggCCAIIAhMCAwLvAh4AAu4CAgIvAgQCBQIGAgcCCAIJAqgCCwKTAg0CCAIIAggCCAIIAggCCAIIAggCCAIIAggCCAIIAnoAAAGpCAIIAggCEwIDAqsCHgAC7gICAmACBAIFAgYCBwIIAgkCqAILApMCDQIIAggCCAIIAggCCAIIAggCCAIIAggCCAIIAggCCAIIAggCEwIDArUCHgAC7gICAh0CBAIFAgYCBwIIAgkCQwILApMCDQIIAggCCAIIAggCCAIIAggCCAIIAggCCAIIAggCCAIIAggCEwIDArgCHgAC7gICAksCBAIFAgYCBwIIAgkCQwILApMCDQIIAggCCAIIAggCCAIIAggCCAIIAggCCAIIAggCCAIIAggCEwIDAskCHgAC7gICAlACBAIFAgYCBwIIAgkCqAILApMCDQIIAggCCAIIAggCCAIIAggCCAIIAggCCAIIAggCCAIIAggCEwIDAlECHgAC7gICAhsCBAIFAgYCBwIIAgkCqAILApMCDQIIAggCCAIIAggCCAIIAggCCAIIAggCCAIIAggCCAIIAggCEwIDAswCHgAC7gICAkUCBAIFAgYCBwIIAgkCQwILApMCDQIIAggCCAIIAggCCAIIAggCCAIIAggCCAIIAggCCAIIAggCEwIDAvBzcQB+AAAAAAACc3EAfgAE///////////////+/////gAAAAF1cQB+AAcAAAADCUlQeHh6AAAEAAIeAALuAgICKwIEAgUCBgIHAggCCQKoAgsCkwINAggCCAIIAggCCAIIAggCCAIIAggCCAIIAggCCAIIAggCCAITAgMCRwIeAALuAgICMwIEAgUCBgIHAggCCQIKAgsCkwINAggCCAIIAggCCAIIAggCCAIIAggCCAIIAggCCAIIAggCCAITAgMClAIeAALuAgICcAIEAgUCBgIHAggCCQJDAgsCkwINAggCCAIIAggCCAIIAggCCAIIAggCCAIIAggCCAIIAggCCAITAgMCvwIeAALuAgICOQIEAgUCBgIHAggCCQJDAgsCkwINAggCCAIIAggCCAIIAggCCAIIAggCCAIIAggCCAIIAggCCAITAgMCzgIeAALuAgICXwIEAgUCBgIHAggCCQKoAgsCkwINAggCCAIIAggCCAIIAggCCAIIAggCCAIIAggCCAIIAggCCAITAgMCUQIeAALuAgICYgIEAgUCBgIHAggCCQIKAgsCkwINAggCCAIIAggCCAIIAggCCAIIAggCCAIIAggCCAIIAggCCAITAgMCwwIeAALuAgICJQIEAgUCBgIHAggCCQJDAgsCkwINAggCCAIIAggCCAIIAggCCAIIAggCCAIIAggCCAIIAggCCAITAgMC3QIeAALuAgICXAIEAgUCBgIHAggCCQKoAgsCkwINAggCCAIIAggCCAIIAggCCAIIAggCCAIIAggCCAIIAggCCAITAgMCwQIeAALuAgICIwIEAgUCBgIHAggCCQIKAgsCkwINAggCCAIIAggCCAIIAggCCAIIAggCCAIIAggCCAIIAggCCAITAgMCpAIeAALuAgICHQIEAgUCBgIHAggCCQIKAgsCkwINAggCCAIIAggCCAIIAggCCAIIAggCCAIIAggCCAIIAggCCAITAgMCowIeAALuAgICRQIEAgUCBgIHAggCCQIKAgsCkwINAggCCAIIAggCCAIIAggCCAIIAggCCAIIAggCCAIIAggCCAITAgMC7wIeAALuAgICcAIEAgUCBgIHAggCCQIKAgsCkwINAggCCAIIAggCCAIIAggCCAIIAggCCAIIAggCCAIIAggCCAITAgMCzwIeAALuAgICTgIEAgUCBgIHAggCCQKoAgsCkwINAggCCAIIAggCCAIIAggCCAIIAggCCAIIAggCCAIIAggCCAITAgMC1wIeAALuAgICMwIEAgUCBgIHAggCCQJDAgsCkwINAggCCAIIAggCCAIIAggCCAIIAggCCAIIAggCCAIIAggCCAITAgMCtwIeAALuAgICZAIEAgUCBgIHAggCCQKoAgsCkwINAggCCAIIAggCCAIIAggCCAIIAggCCAIIAggCCAJ6AAAEAAgCCAIIAhMCAwLbAh4AAu4CAgI3AgQCBQIGAgcCCAIJAgoCCwKTAg0CCAIIAggCCAIIAggCCAIIAggCCAIIAggCCAIIAggCCAIIAhMCAwKdAh4AAu4CAgI5AgQCBQIGAgcCCAIJAqgCCwKTAg0CCAIIAggCCAIIAggCCAIIAggCCAIIAggCCAIIAggCCAIIAhMCAwJHAh4AAu4CAgIrAgQCBQIGAgcCCAIJAkMCCwKTAg0CCAIIAggCCAIIAggCCAIIAggCCAIIAggCCAIIAggCCAIIAhMCAwLpAh4AAu4CAgI1AgQCBQIGAgcCCAIJAqgCCwKTAg0CCAIIAggCCAIIAggCCAIIAggCCAIIAggCCAIIAggCCAIIAhMCAwLNAh4AAu4CAgJAAgQCBQIGAgcCCAIJAkMCCwKTAg0CCAIIAggCCAIIAggCCAIIAggCCAIIAggCCAIIAggCCAIIAhMCAwLwAh4AAu4CAgJLAgQCBQIGAgcCCAIJAgoCCwKTAg0CCAIIAggCCAIIAggCCAIIAggCCAIIAggCCAIIAggCCAIIAhMCAwLeAh4AAu4CAgIDAgQCBQIGAgcCCAIJAgoCCwKTAg0CCAIIAggCCAIIAggCCAIIAggCCAIIAggCCAIIAggCCAIIAhMCAwKhAh4AAu4CAgInAgQCBQIGAgcCCAIJAqgCCwKTAg0CCAIIAggCCAIIAggCCAIIAggCCAIIAggCCAIIAggCCAIIAhMCAwJHAh4AAu4CAgI+AgQCBQIGAgcCCAIJAkMCCwKTAg0CCAIIAggCCAIIAggCCAIIAggCCAIIAggCCAIIAggCCAIIAhMCAwLIAh4AAu4CAgIjAgQCBQIGAgcCCAIJAkMCCwKTAg0CCAIIAggCCAIIAggCCAIIAggCCAIIAggCCAIIAggCCAIIAhMCAwLTAh4AAu4CAgIpAgQCBQIGAgcCCAIJAgoCCwKTAg0CCAIIAggCCAIIAggCCAIIAggCCAIIAggCCAIIAggCCAIIAhMCAwKWAh4AAu4CAgJOAgQCBQIGAgcCCAIJAgoCCwKTAg0CCAIIAggCCAIIAggCCAIIAggCCAIIAggCCAIIAggCCAIIAhMCAwK+Ah4AAu4CAgIfAgQCBQIGAgcCCAIJAqgCCwKTAg0CCAIIAggCCAIIAggCCAIIAggCCAIIAggCCAIIAggCCAIIAhMCAwKpAh4AAu4CAgIDAgQCBQIGAgcCCAIJAkMCCwKTAg0CCAIIAggCCAIIAggCCAIIAggCCAIIAggCCAIIAggCCAIIAhMCAwKqAh4AAu4CAgI1AgQCBQIGAgcCCAIJAgoCCwKTAg0CCAIIAggCCAIIAggCCAIIAgh6AAAEAAIIAggCCAIIAggCCAIIAggCEwIDApoCHgAC7gICAjUCBAIFAgYCBwIIAgkCQwILApMCDQIIAggCCAIIAggCCAIIAggCCAIIAggCCAIIAggCCAIIAggCEwIDAq8CHgAC7gICAlICBAIFAgYCBwIIAgkCqAILApMCDQIIAggCCAIIAggCCAIIAggCCAIIAggCCAIIAggCCAIIAggCEwIDAkcCHgAC7gICAlMCBAIFAgYCBwIIAgkCqAILApMCDQIIAggCCAIIAggCCAIIAggCCAIIAggCCAIIAggCCAIIAggCEwIDArECHgAC7gICAi8CBAIFAgYCBwIIAgkCCgILApMCDQIIAggCCAIIAggCCAIIAggCCAIIAggCCAIIAggCCAIIAggCEwIDAqUCHgAC7gICAiMCBAIFAgYCBwIIAgkCqAILApMCDQIIAggCCAIIAggCCAIIAggCCAIIAggCCAIIAggCCAIIAggCEwIDAkcCHgAC7gICAicCBAIFAgYCBwIIAgkCQwILApMCDQIIAggCCAIIAggCCAIIAggCCAIIAggCCAIIAggCCAIIAggCEwIDAuoCHgAC7gICAjMCBAIFAgYCBwIIAgkCqAILApMCDQIIAggCCAIIAggCCAIIAggCCAIIAggCCAIIAggCCAIIAggCEwIDArQCHgAC7gICAjECBAIFAgYCBwIIAgkCCgILApMCDQIIAggCCAIIAggCCAIIAggCCAIIAggCCAIIAggCCAIIAggCEwIDAp4CHgAC7gICAkICBAIFAgYCBwIIAgkCqAILApMCDQIIAggCCAIIAggCCAIIAggCCAIIAggCCAIIAggCCAIIAggCEwIDAtUCHgAC7gICAk4CBAIFAgYCBwIIAgkCQwILApMCDQIIAggCCAIIAggCCAIIAggCCAIIAggCCAIIAggCCAIIAggCEwIDAtECHgAC7gICAmICBAIFAgYCBwIIAgkCQwILApMCDQIIAggCCAIIAggCCAIIAggCCAIIAggCCAIIAggCCAIIAggCEwIDAtICHgAC7gICAj4CBAIFAgYCBwIIAgkCqAILApMCDQIIAggCCAIIAggCCAIIAggCCAIIAggCCAIIAggCCAIIAggCEwIDArwCHgAC7gICAkACBAIFAgYCBwIIAgkCqAILApMCDQIIAggCCAIIAggCCAIIAggCCAIIAggCCAIIAggCCAIIAggCEwIDAkcCHgAC7gICAl8CBAIFAgYCBwIIAgkCQwILApMCDQIIAggCCAIIAggCCAIIAggCCAIIAggCCAIIAggCCAIIAggCEwIDAlECHgAC7gICAmQCBAIFAgYCBwIIAgkCQwILApMCDQIIAggCCAJ6AAAEAAgCCAIIAggCCAIIAggCCAIIAggCCAIIAggCCAITAgMCuQIeAALuAgICJQIEAgUCBgIHAggCCQIKAgsCkwINAggCCAIIAggCCAIIAggCCAIIAggCCAIIAggCCAIIAggCCAITAgMCnwIeAALuAgICWAIEAgUCBgIHAggCCQIKAgsCkwINAggCCAIIAggCCAIIAggCCAIIAggCCAIIAggCCAIIAggCCAITAgMCxQIeAALuAgICYAIEAgUCBgIHAggCCQIKAgsCkwINAggCCAIIAggCCAIIAggCCAIIAggCCAIIAggCCAIIAggCCAITAgMCwgIeAALuAgICUgIEAgUCBgIHAggCCQJDAgsCkwINAggCCAIIAggCCAIIAggCCAIIAggCCAIIAggCCAIIAggCCAITAgMC8AIeAALuAgICHwIEAgUCBgIHAggCCQJDAgsCkwINAggCCAIIAggCCAIIAggCCAIIAggCCAIIAggCCAIIAggCCAITAgMCwAIeAALuAgICOwIEAgUCBgIHAggCCQIKAgsCkwINAggCCAIIAggCCAIIAggCCAIIAggCCAIIAggCCAIIAggCCAITAgMClQIeAALuAgICOQIEAgUCBgIHAggCCQIKAgsCkwINAggCCAIIAggCCAIIAggCCAIIAggCCAIIAggCCAIIAggCCAITAgMCmQIeAALuAgICNwIEAgUCBgIHAggCCQKoAgsCkwINAggCCAIIAggCCAIIAggCCAIIAggCCAIIAggCCAIIAggCCAITAgMC3wIeAALuAgICXwIEAgUCBgIHAggCCQIKAgsCkwINAggCCAIIAggCCAIIAggCCAIIAggCCAIIAggCCAIIAggCCAITAgMCUQIeAALuAgICZAIEAgUCBgIHAggCCQIKAgsCkwINAggCCAIIAggCCAIIAggCCAIIAggCCAIIAggCCAIIAggCCAITAgMCywIeAALuAgICMQIEAgUCBgIHAggCCQKoAgsCkwINAggCCAIIAggCCAIIAggCCAIIAggCCAIIAggCCAIIAggCCAITAgMCxAIeAALuAgICOwIEAgUCBgIHAggCCQJDAgsCkwINAggCCAIIAggCCAIIAggCCAIIAggCCAIIAggCCAIIAggCCAITAgMC6wIeAALuAgICUwIEAgUCBgIHAggCCQJDAgsCkwINAggCCAIIAggCCAIIAggCCAIIAggCCAIIAggCCAIIAggCCAITAgMCxwIeAALuAgICJwIEAgUCBgIHAggCCQIKAgsCkwINAggCCAIIAggCCAIIAggCCAIIAggCCAIIAggCCAIIAggCCAITAgMCoAIeAALuAgICAwIEAgUCBgIHAggCCQKoAgt6AAAEAAKTAg0CCAIIAggCCAIIAggCCAIIAggCCAIIAggCCAIIAggCCAIIAhMCAwJHAh4AAu4CAgIfAgQCBQIGAgcCCAIJAgoCCwKTAg0CCAIIAggCCAIIAggCCAIIAggCCAIIAggCCAIIAggCCAIIAhMCAwKcAh4AAu4CAgIpAgQCBQIGAgcCCAIJAkMCCwKTAg0CCAIIAggCCAIIAggCCAIIAggCCAIIAggCCAIIAggCCAIIAhMCAwLWAh4AAu4CAgIhAgQCBQIGAgcCCAIJAqgCCwKTAg0CCAIIAggCCAIIAggCCAIIAggCCAIIAggCCAIIAggCCAIIAhMCAwKzAh4AAu4CAgJgAgQCBQIGAgcCCAIJAkMCCwKTAg0CCAIIAggCCAIIAggCCAIIAggCCAIIAggCCAIIAggCCAIIAhMCAwLQAh4AAu4CAgIxAgQCBQIGAgcCCAIJAkMCCwKTAg0CCAIIAggCCAIIAggCCAIIAggCCAIIAggCCAIIAggCCAIIAhMCAwLhAh4AAu4CAgItAgQCBQIGAgcCCAIJAqgCCwKTAg0CCAIIAggCCAIIAggCCAIIAggCCAIIAggCCAIIAggCCAIIAhMCAwJHAh4AAu4CAgIdAgQCBQIGAgcCCAIJAqgCCwKTAg0CCAIIAggCCAIIAggCCAIIAggCCAIIAggCCAIIAggCCAIIAhMCAwLcAh4AAu4CAgJCAgQCBQIGAgcCCAIJAgoCCwKTAg0CCAIIAggCCAIIAggCCAIIAggCCAIIAggCCAIIAggCCAIIAhMCAwKnAh4AAu4CAgIvAgQCBQIGAgcCCAIJAkMCCwKTAg0CCAIIAggCCAIIAggCCAIIAggCCAIIAggCCAIIAggCCAIIAhMCAwLKAh4AAu4CAgJiAgQCBQIGAgcCCAIJAqgCCwKTAg0CCAIIAggCCAIIAggCCAIIAggCCAIIAggCCAIIAggCCAIIAhMCAwLZAh4AAu4CAgJYAgQCBQIGAgcCCAIJAkMCCwKTAg0CCAIIAggCCAIIAggCCAIIAggCCAIIAggCCAIIAggCCAIIAhMCAwLaAh4AAu4CAgIbAgQCBQIGAgcCCAIJAgoCCwKTAg0CCAIIAggCCAIIAggCCAIIAggCCAIIAggCCAIIAggCCAIIAhMCAwKiAh4AAvEACTY5MTM2MDE1MgICAi8CBAIFAgYCBwIIAgkCqAILApMCDQIIAggCCAIIAggCCAIIAggCCAIIAggCCAIIAggCCAIIAggCEgIDAqsCHgAC8QICAisCBAIFAgYCBwIIAgkCQwILApMCDQIIAggCCAIIAggCCAIIAggCCAIIAggCCAIIAggCCAIIAggCEgIDAukCHgB6AAAEAALxAgICXAIEAgUCBgIHAggCCQJDAgsCkwINAggCCAIIAggCCAIIAggCCAIIAggCCAIIAggCCAIIAggCCAISAgMC4AIeAALxAgICLQIEAgUCBgIHAggCCQIKAgsCkwINAggCCAIIAggCCAIIAggCCAIIAggCCAIIAggCCAIIAggCCAISAgMCmwIeAALxAgICQgIEAgUCBgIHAggCCQIKAgsCkwINAggCCAIIAggCCAIIAggCCAIIAggCCAIIAggCCAIIAggCCAISAgMCpwIeAALxAgICGwIEAgUCBgIHAggCCQIKAgsCkwINAggCCAIIAggCCAIIAggCCAIIAggCCAIIAggCCAIIAggCCAISAgMCogIeAALxAgICKQIEAgUCBgIHAggCCQKoAgsCkwINAggCCAIIAggCCAIIAggCCAIIAggCCAIIAggCCAIIAggCCAISAgMCRwIeAALxAgICGwIEAgUCBgIHAggCCQJDAgsCkwINAggCCAIIAggCCAIIAggCCAIIAggCCAIIAggCCAIIAggCCAISAgMCrAIeAALxAgICcAIEAgUCBgIHAggCCQKoAgsCkwINAggCCAIIAggCCAIIAggCCAIIAggCCAIIAggCCAIIAggCCAISAgMCrQIeAALxAgICUAIEAgUCBgIHAggCCQJDAgsCkwINAggCCAIIAggCCAIIAggCCAIIAggCCAIIAggCCAIIAggCCAISAgMCUQIeAALxAgICNwIEAgUCBgIHAggCCQJDAgsCkwINAggCCAIIAggCCAIIAggCCAIIAggCCAIIAggCCAIIAggCCAISAgMCuwIeAALxAgICIQIEAgUCBgIHAggCCQIKAgsCkwINAggCCAIIAggCCAIIAggCCAIIAggCCAIIAggCCAIIAggCCAISAgMCmAIeAALxAgICRQIEAgUCBgIHAggCCQKoAgsCkwINAggCCAIIAggCCAIIAggCCAIIAggCCAIIAggCCAIIAggCCAISAgMCRwIeAALxAgICNwIEAgUCBgIHAggCCQIKAgsCkwINAggCCAIIAggCCAIIAggCCAIIAggCCAIIAggCCAIIAggCCAISAgMCnQIeAALxAgICQgIEAgUCBgIHAggCCQJDAgsCkwINAggCCAIIAggCCAIIAggCCAIIAggCCAIIAggCCAIIAggCCAISAgMCugIeAALxAgICNQIEAgUCBgIHAggCCQKoAgsCkwINAggCCAIIAggCCAIIAggCCAIIAggCCAIIAggCCAIIAggCCAISAgMCzQIeAALxAgICJQIEAgUCBgIHAggCCQKoAgsCkwINAggCCAIIAggCCAIIAggCCAIIAggCCAIIAggCCAIIAgh6AAAEAAIIAhICAwKyAh4AAvECAgI7AgQCBQIGAgcCCAIJAkMCCwKTAg0CCAIIAggCCAIIAggCCAIIAggCCAIIAggCCAIIAggCCAIIAhICAwLrAh4AAvECAgI5AgQCBQIGAgcCCAIJAqgCCwKTAg0CCAIIAggCCAIIAggCCAIIAggCCAIIAggCCAIIAggCCAIIAhICAwJHAh4AAvECAgJYAgQCBQIGAgcCCAIJAkMCCwKTAg0CCAIIAggCCAIIAggCCAIIAggCCAIIAggCCAIIAggCCAIIAhICAwLaAh4AAvECAgIdAgQCBQIGAgcCCAIJAgoCCwKTAg0CCAIIAggCCAIIAggCCAIIAggCCAIIAggCCAIIAggCCAIIAhICAwKjAh4AAvECAgIfAgQCBQIGAgcCCAIJAgoCCwKTAg0CCAIIAggCCAIIAggCCAIIAggCCAIIAggCCAIIAggCCAIIAhICAwKcAh4AAvECAgJOAgQCBQIGAgcCCAIJAqgCCwKTAg0CCAIIAggCCAIIAggCCAIIAggCCAIIAggCCAIIAggCCAIIAhICAwLXAh4AAvECAgJgAgQCBQIGAgcCCAIJAkMCCwKTAg0CCAIIAggCCAIIAggCCAIIAggCCAIIAggCCAIIAggCCAIIAhICAwLQAh4AAvECAgJfAgQCBQIGAgcCCAIJAqgCCwKTAg0CCAIIAggCCAIIAggCCAIIAggCCAIIAggCCAIIAggCCAIIAhICAwJRAh4AAvECAgJAAgQCBQIGAgcCCAIJAkMCCwKTAg0CCAIIAggCCAIIAggCCAIIAggCCAIIAggCCAIIAggCCAIIAhICAwLwAh4AAvECAgInAgQCBQIGAgcCCAIJAqgCCwKTAg0CCAIIAggCCAIIAggCCAIIAggCCAIIAggCCAIIAggCCAIIAhICAwJHAh4AAvECAgJLAgQCBQIGAgcCCAIJAgoCCwKTAg0CCAIIAggCCAIIAggCCAIIAggCCAIIAggCCAIIAggCCAIIAhICAwLeAh4AAvECAgI+AgQCBQIGAgcCCAIJAkMCCwKTAg0CCAIIAggCCAIIAggCCAIIAggCCAIIAggCCAIIAggCCAIIAhICAwLIAh4AAvECAgIlAgQCBQIGAgcCCAIJAgoCCwKTAg0CCAIIAggCCAIIAggCCAIIAggCCAIIAggCCAIIAggCCAIIAhICAwKfAh4AAvECAgJYAgQCBQIGAgcCCAIJAqgCCwKTAg0CCAIIAggCCAIIAggCCAIIAggCCAIIAggCCAIIAggCCAIIAhICAwK9Ah4AAvECAgJkAgQCBQIGAgcCCAIJAqgCCwKTAg0CCAIIAggCCAIIAggCCAIIAggCCAJ6AAAEAAgCCAIIAggCCAIIAggCEgIDAtsCHgAC8QICAh8CBAIFAgYCBwIIAgkCQwILApMCDQIIAggCCAIIAggCCAIIAggCCAIIAggCCAIIAggCCAIIAggCEgIDAsACHgAC8QICAjECBAIFAgYCBwIIAgkCqAILApMCDQIIAggCCAIIAggCCAIIAggCCAIIAggCCAIIAggCCAIIAggCEgIDAsQCHgAC8QICAjMCBAIFAgYCBwIIAgkCCgILApMCDQIIAggCCAIIAggCCAIIAggCCAIIAggCCAIIAggCCAIIAggCEgIDApQCHgAC8QICAjkCBAIFAgYCBwIIAgkCCgILApMCDQIIAggCCAIIAggCCAIIAggCCAIIAggCCAIIAggCCAIIAggCEgIDApkCHgAC8QICAkACBAIFAgYCBwIIAgkCCgILApMCDQIIAggCCAIIAggCCAIIAggCCAIIAggCCAIIAggCCAIIAggCEgIDAu8CHgAC8QICAjkCBAIFAgYCBwIIAgkCQwILApMCDQIIAggCCAIIAggCCAIIAggCCAIIAggCCAIIAggCCAIIAggCEgIDAs4CHgAC8QICAj4CBAIFAgYCBwIIAgkCCgILApMCDQIIAggCCAIIAggCCAIIAggCCAIIAggCCAIIAggCCAIIAggCEgIDAtgCHgAC8QICAjUCBAIFAgYCBwIIAgkCQwILApMCDQIIAggCCAIIAggCCAIIAggCCAIIAggCCAIIAggCCAIIAggCEgIDAq8CHgAC8QICAkICBAIFAgYCBwIIAgkCqAILApMCDQIIAggCCAIIAggCCAIIAggCCAIIAggCCAIIAggCCAIIAggCEgIDAtUCHgAC8QICAiUCBAIFAgYCBwIIAgkCQwILApMCDQIIAggCCAIIAggCCAIIAggCCAIIAggCCAIIAggCCAIIAggCEgIDAt0CHgAC8QICAiMCBAIFAgYCBwIIAgkCCgILApMCDQIIAggCCAIIAggCCAIIAggCCAIIAggCCAIIAggCCAIIAggCEgIDAqQCHgAC8QICAlACBAIFAgYCBwIIAgkCCgILApMCDQIIAggCCAIIAggCCAIIAggCCAIIAggCCAIIAggCCAIIAggCEgIDAlECHgAC8QICAhsCBAIFAgYCBwIIAgkCqAILApMCDQIIAggCCAIIAggCCAIIAggCCAIIAggCCAIIAggCCAIIAggCEgIDAswCHgAC8QICAicCBAIFAgYCBwIIAgkCQwILApMCDQIIAggCCAIIAggCCAIIAggCCAIIAggCCAIIAggCCAIIAggCEgIDAuoCHgAC8QICAmACBAIFAgYCBwIIAgkCqAILApMCDQIIAggCCAIIAgh6AAAEAAIIAggCCAIIAggCCAIIAggCCAIIAggCCAISAgMCtQIeAALxAgICXAIEAgUCBgIHAggCCQIKAgsCkwINAggCCAIIAggCCAIIAggCCAIIAggCCAIIAggCCAIIAggCCAISAgMCtgIeAALxAgICKwIEAgUCBgIHAggCCQIKAgsCkwINAggCCAIIAggCCAIIAggCCAIIAggCCAIIAggCCAIIAggCCAISAgMClwIeAALxAgICTgIEAgUCBgIHAggCCQJDAgsCkwINAggCCAIIAggCCAIIAggCCAIIAggCCAIIAggCCAIIAggCCAISAgMC0QIeAALxAgICOwIEAgUCBgIHAggCCQKoAgsCkwINAggCCAIIAggCCAIIAggCCAIIAggCCAIIAggCCAIIAggCCAISAgMCRwIeAALxAgICQAIEAgUCBgIHAggCCQKoAgsCkwINAggCCAIIAggCCAIIAggCCAIIAggCCAIIAggCCAIIAggCCAISAgMCRwIeAALxAgICPgIEAgUCBgIHAggCCQKoAgsCkwINAggCCAIIAggCCAIIAggCCAIIAggCCAIIAggCCAIIAggCCAISAgMCvAIeAALxAgICMQIEAgUCBgIHAggCCQJDAgsCkwINAggCCAIIAggCCAIIAggCCAIIAggCCAIIAggCCAIIAggCCAISAgMC4QIeAALxAgICXwIEAgUCBgIHAggCCQJDAgsCkwINAggCCAIIAggCCAIIAggCCAIIAggCCAIIAggCCAIIAggCCAISAgMCUQIeAALxAgICZAIEAgUCBgIHAggCCQJDAgsCkwINAggCCAIIAggCCAIIAggCCAIIAggCCAIIAggCCAIIAggCCAISAgMCuQIeAALxAgICKQIEAgUCBgIHAggCCQIKAgsCkwINAggCCAIIAggCCAIIAggCCAIIAggCCAIIAggCCAIIAggCCAISAgMClgIeAALxAgICAwIEAgUCBgIHAggCCQJDAgsCkwINAggCCAIIAggCCAIIAggCCAIIAggCCAIIAggCCAIIAggCCAISAgMCqgIeAALxAgICHwIEAgUCBgIHAggCCQKoAgsCkwINAggCCAIIAggCCAIIAggCCAIIAggCCAIIAggCCAIIAggCCAISAgMCqQIeAALxAgICNQIEAgUCBgIHAggCCQIKAgsCkwINAggCCAIIAggCCAIIAggCCAIIAggCCAIIAggCCAIIAggCCAISAgMCmgIeAALxAgICTgIEAgUCBgIHAggCCQIKAgsCkwINAggCCAIIAggCCAIIAggCCAIIAggCCAIIAggCCAIIAggCCAISAgMCvgIeAALxAgICXwIEAgUCBgIHAggCCQIKAgsCkwJ6AAAEAA0CCAIIAggCCAIIAggCCAIIAggCCAIIAggCCAIIAggCCAIIAhICAwJRAh4AAvECAgJTAgQCBQIGAgcCCAIJAqgCCwKTAg0CCAIIAggCCAIIAggCCAIIAggCCAIIAggCCAIIAggCCAIIAhICAwKxAh4AAvECAgIzAgQCBQIGAgcCCAIJAkMCCwKTAg0CCAIIAggCCAIIAggCCAIIAggCCAIIAggCCAIIAggCCAIIAhICAwK3Ah4AAvECAgJiAgQCBQIGAgcCCAIJAqgCCwKTAg0CCAIIAggCCAIIAggCCAIIAggCCAIIAggCCAIIAggCCAIIAhICAwLZAh4AAvECAgInAgQCBQIGAgcCCAIJAgoCCwKTAg0CCAIIAggCCAIIAggCCAIIAggCCAIIAggCCAIIAggCCAIIAhICAwKgAh4AAvECAgJkAgQCBQIGAgcCCAIJAgoCCwKTAg0CCAIIAggCCAIIAggCCAIIAggCCAIIAggCCAIIAggCCAIIAhICAwLLAh4AAvECAgJSAgQCBQIGAgcCCAIJAqgCCwKTAg0CCAIIAggCCAIIAggCCAIIAggCCAIIAggCCAIIAggCCAIIAhICAwJHAh4AAvECAgJwAgQCBQIGAgcCCAIJAgoCCwKTAg0CCAIIAggCCAIIAggCCAIIAggCCAIIAggCCAIIAggCCAIIAhICAwLPAh4AAvECAgJFAgQCBQIGAgcCCAIJAgoCCwKTAg0CCAIIAggCCAIIAggCCAIIAggCCAIIAggCCAIIAggCCAIIAhICAwLvAh4AAvECAgIhAgQCBQIGAgcCCAIJAqgCCwKTAg0CCAIIAggCCAIIAggCCAIIAggCCAIIAggCCAIIAggCCAIIAhICAwKzAh4AAvECAgIjAgQCBQIGAgcCCAIJAkMCCwKTAg0CCAIIAggCCAIIAggCCAIIAggCCAIIAggCCAIIAggCCAIIAhICAwLTAh4AAvECAgIDAgQCBQIGAgcCCAIJAgoCCwKTAg0CCAIIAggCCAIIAggCCAIIAggCCAIIAggCCAIIAggCCAIIAhICAwKhAh4AAvECAgIpAgQCBQIGAgcCCAIJAkMCCwKTAg0CCAIIAggCCAIIAggCCAIIAggCCAIIAggCCAIIAggCCAIIAhICAwLWAh4AAvECAgItAgQCBQIGAgcCCAIJAqgCCwKTAg0CCAIIAggCCAIIAggCCAIIAggCCAIIAggCCAIIAggCCAIIAhICAwJHAh4AAvECAgI3AgQCBQIGAgcCCAIJAqgCCwKTAg0CCAIIAggCCAIIAggCCAIIAggCCAIIAggCCAIIAggCCAIIAhICAwLfAh4AAvECAgJTAgQCBQIGAgd6AAAEAAIIAgkCCgILApMCDQIIAggCCAIIAggCCAIIAggCCAIIAggCCAIIAggCCAIIAggCEgIDAsYCHgAC8QICAlICBAIFAgYCBwIIAgkCCgILApMCDQIIAggCCAIIAggCCAIIAggCCAIIAggCCAIIAggCCAIIAggCEgIDAu8CHgAC8QICAi8CBAIFAgYCBwIIAgkCQwILApMCDQIIAggCCAIIAggCCAIIAggCCAIIAggCCAIIAggCCAIIAggCEgIDAsoCHgAC8QICAlwCBAIFAgYCBwIIAgkCqAILApMCDQIIAggCCAIIAggCCAIIAggCCAIIAggCCAIIAggCCAIIAggCEgIDAsECHgAC8QICAh0CBAIFAgYCBwIIAgkCqAILApMCDQIIAggCCAIIAggCCAIIAggCCAIIAggCCAIIAggCCAIIAggCEgIDAtwCHgAC8QICAkUCBAIFAgYCBwIIAgkCQwILApMCDQIIAggCCAIIAggCCAIIAggCCAIIAggCCAIIAggCCAIIAggCEgIDAvACHgAC8QICAlACBAIFAgYCBwIIAgkCqAILApMCDQIIAggCCAIIAggCCAIIAggCCAIIAggCCAIIAggCCAIIAggCEgIDAlECHgAC8QICAksCBAIFAgYCBwIIAgkCQwILApMCDQIIAggCCAIIAggCCAIIAggCCAIIAggCCAIIAggCCAIIAggCEgIDAskCHgAC8QICAiMCBAIFAgYCBwIIAgkCqAILApMCDQIIAggCCAIIAggCCAIIAggCCAIIAggCCAIIAggCCAIIAggCEgIDAkcCHgAC8QICAjsCBAIFAgYCBwIIAgkCCgILApMCDQIIAggCCAIIAggCCAIIAggCCAIIAggCCAIIAggCCAIIAggCEgIDApUCHgAC8QICAnACBAIFAgYCBwIIAgkCQwILApMCDQIIAggCCAIIAggCCAIIAggCCAIIAggCCAIIAggCCAIIAggCEgIDAr8CHgAC8QICAlICBAIFAgYCBwIIAgkCQwILApMCDQIIAggCCAIIAggCCAIIAggCCAIIAggCCAIIAggCCAIIAggCEgIDAvACHgAC8QICAmICBAIFAgYCBwIIAgkCCgILApMCDQIIAggCCAIIAggCCAIIAggCCAIIAggCCAIIAggCCAIIAggCEgIDAsMCHgAC8QICAmACBAIFAgYCBwIIAgkCCgILApMCDQIIAggCCAIIAggCCAIIAggCCAIIAggCCAIIAggCCAIIAggCEgIDAsICHgAC8QICAisCBAIFAgYCBwIIAgkCqAILApMCDQIIAggCCAIIAggCCAIIAggCCAIIAggCCAIIAggCCAIIAggCEgIDAkcCHgAC8QJ6AAADSQICLQIEAgUCBgIHAggCCQJDAgsCkwINAggCCAIIAggCCAIIAggCCAIIAggCCAIIAggCCAIIAggCCAISAgMCsAIeAALxAgICUwIEAgUCBgIHAggCCQJDAgsCkwINAggCCAIIAggCCAIIAggCCAIIAggCCAIIAggCCAIIAggCCAISAgMCxwIeAALxAgICAwIEAgUCBgIHAggCCQKoAgsCkwINAggCCAIIAggCCAIIAggCCAIIAggCCAIIAggCCAIIAggCCAISAgMCRwIeAALxAgICLwIEAgUCBgIHAggCCQIKAgsCkwINAggCCAIIAggCCAIIAggCCAIIAggCCAIIAggCCAIIAggCCAISAgMCpQIeAALxAgICWAIEAgUCBgIHAggCCQIKAgsCkwINAggCCAIIAggCCAIIAggCCAIIAggCCAIIAggCCAIIAggCCAISAgMCxQIeAALxAgICIQIEAgUCBgIHAggCCQJDAgsCkwINAggCCAIIAggCCAIIAggCCAIIAggCCAIIAggCCAIIAggCCAISAgMC1AIeAALxAgICHQIEAgUCBgIHAggCCQJDAgsCkwINAggCCAIIAggCCAIIAggCCAIIAggCCAIIAggCCAIIAggCCAISAgMCuAIeAALxAgICSwIEAgUCBgIHAggCCQKoAgsCkwINAggCCAIIAggCCAIIAggCCAIIAggCCAIIAggCCAIIAggCCAISAgMCrgIeAALxAgICMQIEAgUCBgIHAggCCQIKAgsCkwINAggCCAIIAggCCAIIAggCCAIIAggCCAIIAggCCAIIAggCCAISAgMCngIeAALxAgICMwIEAgUCBgIHAggCCQKoAgsCkwINAggCCAIIAggCCAIIAggCCAIIAggCCAIIAggCCAIIAggCCAISAgMCtAIeAALxAgICYgIEAgUCBgIHAggCCQJDAgsCkwINAggCCAIIAggCCAIIAggCCAIIAggCCAIIAggCCAIIAggCCAISAgMC0gIeAALyAAk5OTYzOTkxOTICAgLzAAYyMDEzMTICBAIFAgYCBwIIAgkCqAILApMCDQIIAggCCAIIAggCCAIIAggCCAIIAggCCAIIAggCCAIIAggCJwIDAvRzcQB+AAAAAAACc3EAfgAE///////////////+/////v////91cQB+AAcAAAADFOXkeHh6AAAEAAIeAAL1AAk5MDEzMjY0MTYCAgIjAgQCBQIGAgcCCAIJAqgCCwKTAg0CCAIIAggCCAIIAggCCAIIAggCCAIIAggCCAIIAggCCAIIAhcCAwJHAh4AAvUCAgJYAgQCBQIGAgcCCAIJAqgCCwKTAg0CCAIIAggCCAIIAggCCAIIAggCCAIIAggCCAIIAggCCAIIAhcCAwK9Ah4AAvUCAgIfAgQCBQIGAgcCCAIJAgoCCwKTAg0CCAIIAggCCAIIAggCCAIIAggCCAIIAggCCAIIAggCCAIIAhcCAwKcAh4AAvUCAgIdAgQCBQIGAgcCCAIJAqgCCwKTAg0CCAIIAggCCAIIAggCCAIIAggCCAIIAggCCAIIAggCCAIIAhcCAwLcAh4AAvUCAgJwAgQCBQIGAgcCCAIJAgoCCwKTAg0CCAIIAggCCAIIAggCCAIIAggCCAIIAggCCAIIAggCCAIIAhcCAwLPAh4AAvUCAgJLAgQCBQIGAgcCCAIJAgoCCwKTAg0CCAIIAggCCAIIAggCCAIIAggCCAIIAggCCAIIAggCCAIIAhcCAwLeAh4AAvUCAgJkAgQCBQIGAgcCCAIJAqgCCwKTAg0CCAIIAggCCAIIAggCCAIIAggCCAIIAggCCAIIAggCCAIIAhcCAwLbAh4AAvUCAgIhAgQCBQIGAgcCCAIJAkMCCwKTAg0CCAIIAggCCAIIAggCCAIIAggCCAIIAggCCAIIAggCCAIIAhcCAwLUAh4AAvUCAgJOAgQCBQIGAgcCCAIJAkMCCwKTAg0CCAIIAggCCAIIAggCCAIIAggCCAIIAggCCAIIAggCCAIIAhcCAwLRAh4AAvUCAgIvAgQCBQIGAgcCCAIJAgoCCwKTAg0CCAIIAggCCAIIAggCCAIIAggCCAIIAggCCAIIAggCCAIIAhcCAwKlAh4AAvUCAgI+AgQCBQIGAgcCCAIJAgoCCwKTAg0CCAIIAggCCAIIAggCCAIIAggCCAIIAggCCAIIAggCCAIIAhcCAwLYAh4AAvUCAgI5AgQCBQIGAgcCCAIJAgoCCwKTAg0CCAIIAggCCAIIAggCCAIIAggCCAIIAggCCAIIAggCCAIIAhcCAwKZAh4AAvUCAgIxAgQCBQIGAgcCCAIJAqgCCwKTAg0CCAIIAggCCAIIAggCCAIIAggCCAIIAggCCAIIAggCCAIIAhcCAwLEAh4AAvUCAgIrAgQCBQIGAgcCCAIJAqgCCwKTAg0CCAIIAggCCAIIAggCCAIIAggCCAIIAggCCAIIAggCCAIIAhcCAwJHAh4AAvUCAgItAgQCBQIGAgcCCAIJAkMCCwKTAg0CCAIIAggCCAIIAggCCAIIAgh6AAAEAAIIAggCCAIIAggCCAIIAggCFwIDArACHgAC9QICAjcCBAIFAgYCBwIIAgkCqAILApMCDQIIAggCCAIIAggCCAIIAggCCAIIAggCCAIIAggCCAIIAggCFwIDAt8CHgAC9QICAiUCBAIFAgYCBwIIAgkCqAILApMCDQIIAggCCAIIAggCCAIIAggCCAIIAggCCAIIAggCCAIIAggCFwIDArICHgAC9QICAmICBAIFAgYCBwIIAgkCCgILApMCDQIIAggCCAIIAggCCAIIAggCCAIIAggCCAIIAggCCAIIAggCFwIDAsMCHgAC9QICAlwCBAIFAgYCBwIIAgkCqAILApMCDQIIAggCCAIIAggCCAIIAggCCAIIAggCCAIIAggCCAIIAggCFwIDAsECHgAC9QICAkICBAIFAgYCBwIIAgkCQwILApMCDQIIAggCCAIIAggCCAIIAggCCAIIAggCCAIIAggCCAIIAggCFwIDAroCHgAC9QICAiMCBAIFAgYCBwIIAgkCCgILApMCDQIIAggCCAIIAggCCAIIAggCCAIIAggCCAIIAggCCAIIAggCFwIDAqQCHgAC9QICAgMCBAIFAgYCBwIIAgkCqAILApMCDQIIAggCCAIIAggCCAIIAggCCAIIAggCCAIIAggCCAIIAggCFwIDAkcCHgAC9QICAiECBAIFAgYCBwIIAgkCCgILApMCDQIIAggCCAIIAggCCAIIAggCCAIIAggCCAIIAggCCAIIAggCFwIDApgCHgAC9QICAgMCBAIFAgYCBwIIAgkCQwILApMCDQIIAggCCAIIAggCCAIIAggCCAIIAggCCAIIAggCCAIIAggCFwIDAqoCHgAC9QICAhsCBAIFAgYCBwIIAgkCqAILApMCDQIIAggCCAIIAggCCAIIAggCCAIIAggCCAIIAggCCAIIAggCFwIDAswCHgAC9QICAk4CBAIFAgYCBwIIAgkCCgILApMCDQIIAggCCAIIAggCCAIIAggCCAIIAggCCAIIAggCCAIIAggCFwIDAr4CHgAC9QICAlgCBAIFAgYCBwIIAgkCCgILApMCDQIIAggCCAIIAggCCAIIAggCCAIIAggCCAIIAggCCAIIAggCFwIDAsUCHgAC9QICAnACBAIFAgYCBwIIAgkCQwILApMCDQIIAggCCAIIAggCCAIIAggCCAIIAggCCAIIAggCCAIIAggCFwIDAr8CHgAC9QICAh8CBAIFAgYCBwIIAgkCQwILApMCDQIIAggCCAIIAggCCAIIAggCCAIIAggCCAIIAggCCAIIAggCFwIDAsACHgAC9QICAjkCBAIFAgYCBwIIAgkCQwILApMCDQIIAggCCAJ6AAAEAAgCCAIIAggCCAIIAggCCAIIAggCCAIIAggCCAIXAgMCzgIeAAL1AgICYgIEAgUCBgIHAggCCQJDAgsCkwINAggCCAIIAggCCAIIAggCCAIIAggCCAIIAggCCAIIAggCCAIXAgMC0gIeAAL1AgICNQIEAgUCBgIHAggCCQJDAgsCkwINAggCCAIIAggCCAIIAggCCAIIAggCCAIIAggCCAIIAggCCAIXAgMCrwIeAAL1AgICSwIEAgUCBgIHAggCCQKoAgsCkwINAggCCAIIAggCCAIIAggCCAIIAggCCAIIAggCCAIIAggCCAIXAgMCrgIeAAL1AgICLQIEAgUCBgIHAggCCQIKAgsCkwINAggCCAIIAggCCAIIAggCCAIIAggCCAIIAggCCAIIAggCCAIXAgMCmwIeAAL1AgICPgIEAgUCBgIHAggCCQKoAgsCkwINAggCCAIIAggCCAIIAggCCAIIAggCCAIIAggCCAIIAggCCAIXAgMCvAIeAAL1AgICUwIEAgUCBgIHAggCCQIKAgsCkwINAggCCAIIAggCCAIIAggCCAIIAggCCAIIAggCCAIIAggCCAIXAgMCxgIeAAL1AgICLwIEAgUCBgIHAggCCQKoAgsCkwINAggCCAIIAggCCAIIAggCCAIIAggCCAIIAggCCAIIAggCCAIXAgMCqwIeAAL1AgICXAIEAgUCBgIHAggCCQIKAgsCkwINAggCCAIIAggCCAIIAggCCAIIAggCCAIIAggCCAIIAggCCAIXAgMCtgIeAAL1AgICMwIEAgUCBgIHAggCCQKoAgsCkwINAggCCAIIAggCCAIIAggCCAIIAggCCAIIAggCCAIIAggCCAIXAgMCtAIeAAL1AgICYAIEAgUCBgIHAggCCQKoAgsCkwINAggCCAIIAggCCAIIAggCCAIIAggCCAIIAggCCAIIAggCCAIXAgMCtQIeAAL1AgICJQIEAgUCBgIHAggCCQIKAgsCkwINAggCCAIIAggCCAIIAggCCAIIAggCCAIIAggCCAIIAggCCAIXAgMCnwIeAAL1AgICIQIEAgUCBgIHAggCCQKoAgsCkwINAggCCAIIAggCCAIIAggCCAIIAggCCAIIAggCCAIIAggCCAIXAgMCswIeAAL1AgICJwIEAgUCBgIHAggCCQJDAgsCkwINAggCCAIIAggCCAIIAggCCAIIAggCCAIIAggCCAIIAggCCAIXAgMC6gIeAAL1AgICHQIEAgUCBgIHAggCCQJDAgsCkwINAggCCAIIAggCCAIIAggCCAIIAggCCAIIAggCCAIIAggCCAIXAgMCuAIeAAL1AgICTgIEAgUCBgIHAggCCQKoAgt6AAAEAAKTAg0CCAIIAggCCAIIAggCCAIIAggCCAIIAggCCAIIAggCCAIIAhcCAwLXAh4AAvUCAgJkAgQCBQIGAgcCCAIJAkMCCwKTAg0CCAIIAggCCAIIAggCCAIIAggCCAIIAggCCAIIAggCCAIIAhcCAwK5Ah4AAvUCAgIpAgQCBQIGAgcCCAIJAqgCCwKTAg0CCAIIAggCCAIIAggCCAIIAggCCAIIAggCCAIIAggCCAIIAhcCAwJHAh4AAvUCAgI3AgQCBQIGAgcCCAIJAkMCCwKTAg0CCAIIAggCCAIIAggCCAIIAggCCAIIAggCCAIIAggCCAIIAhcCAwK7Ah4AAvUCAgIxAgQCBQIGAgcCCAIJAgoCCwKTAg0CCAIIAggCCAIIAggCCAIIAggCCAIIAggCCAIIAggCCAIIAhcCAwKeAh4AAvUCAgIzAgQCBQIGAgcCCAIJAkMCCwKTAg0CCAIIAggCCAIIAggCCAIIAggCCAIIAggCCAIIAggCCAIIAhcCAwK3Ah4AAvUCAgIrAgQCBQIGAgcCCAIJAgoCCwKTAg0CCAIIAggCCAIIAggCCAIIAggCCAIIAggCCAIIAggCCAIIAhcCAwKXAh4AAvUCAgJgAgQCBQIGAgcCCAIJAkMCCwKTAg0CCAIIAggCCAIIAggCCAIIAggCCAIIAggCCAIIAggCCAIIAhcCAwLQAh4AAvUCAgJCAgQCBQIGAgcCCAIJAqgCCwKTAg0CCAIIAggCCAIIAggCCAIIAggCCAIIAggCCAIIAggCCAIIAhcCAwLVAh4AAvUCAgJcAgQCBQIGAgcCCAIJAkMCCwKTAg0CCAIIAggCCAIIAggCCAIIAggCCAIIAggCCAIIAggCCAIIAhcCAwLgAh4AAvUCAgI1AgQCBQIGAgcCCAIJAgoCCwKTAg0CCAIIAggCCAIIAggCCAIIAggCCAIIAggCCAIIAggCCAIIAhcCAwKaAh4AAvUCAgIdAgQCBQIGAgcCCAIJAgoCCwKTAg0CCAIIAggCCAIIAggCCAIIAggCCAIIAggCCAIIAggCCAIIAhcCAwKjAh4AAvUCAgJkAgQCBQIGAgcCCAIJAgoCCwKTAg0CCAIIAggCCAIIAggCCAIIAggCCAIIAggCCAIIAggCCAIIAhcCAwLLAh4AAvUCAgInAgQCBQIGAgcCCAIJAgoCCwKTAg0CCAIIAggCCAIIAggCCAIIAggCCAIIAggCCAIIAggCCAIIAhcCAwKgAh4AAvUCAgJTAgQCBQIGAgcCCAIJAkMCCwKTAg0CCAIIAggCCAIIAggCCAIIAggCCAIIAggCCAIIAggCCAIIAhcCAwLHAh4AAvUCAgIlAgQCBQJ6AAAEAAYCBwIIAgkCQwILApMCDQIIAggCCAIIAggCCAIIAggCCAIIAggCCAIIAggCCAIIAggCFwIDAt0CHgAC9QICAhsCBAIFAgYCBwIIAgkCQwILApMCDQIIAggCCAIIAggCCAIIAggCCAIIAggCCAIIAggCCAIIAggCFwIDAqwCHgAC9QICAnACBAIFAgYCBwIIAgkCqAILApMCDQIIAggCCAIIAggCCAIIAggCCAIIAggCCAIIAggCCAIIAggCFwIDAq0CHgAC9QICAikCBAIFAgYCBwIIAgkCCgILApMCDQIIAggCCAIIAggCCAIIAggCCAIIAggCCAIIAggCCAIIAggCFwIDApYCHgAC9QICAksCBAIFAgYCBwIIAgkCQwILApMCDQIIAggCCAIIAggCCAIIAggCCAIIAggCCAIIAggCCAIIAggCFwIDAskCHgAC9QICAh8CBAIFAgYCBwIIAgkCqAILApMCDQIIAggCCAIIAggCCAIIAggCCAIIAggCCAIIAggCCAIIAggCFwIDAqkCHgAC9QICAmACBAIFAgYCBwIIAgkCCgILApMCDQIIAggCCAIIAggCCAIIAggCCAIIAggCCAIIAggCCAIIAggCFwIDAsICHgAC9QICAjMCBAIFAgYCBwIIAgkCCgILApMCDQIIAggCCAIIAggCCAIIAggCCAIIAggCCAIIAggCCAIIAggCFwIDApQCHgAC9QICAlMCBAIFAgYCBwIIAgkCqAILApMCDQIIAggCCAIIAggCCAIIAggCCAIIAggCCAIIAggCCAIIAggCFwIDArECHgAC9QICAi0CBAIFAgYCBwIIAgkCqAILApMCDQIIAggCCAIIAggCCAIIAggCCAIIAggCCAIIAggCCAIIAggCFwIDAkcCHgAC9QICAjUCBAIFAgYCBwIIAgkCqAILApMCDQIIAggCCAIIAggCCAIIAggCCAIIAggCCAIIAggCCAIIAggCFwIDAs0CHgAC9QICAisCBAIFAgYCBwIIAgkCQwILApMCDQIIAggCCAIIAggCCAIIAggCCAIIAggCCAIIAggCCAIIAggCFwIDAukCHgAC9QICAmICBAIFAgYCBwIIAgkCqAILApMCDQIIAggCCAIIAggCCAIIAggCCAIIAggCCAIIAggCCAIIAggCFwIDAtkCHgAC9QICAjkCBAIFAgYCBwIIAgkCqAILApMCDQIIAggCCAIIAggCCAIIAggCCAIIAggCCAIIAggCCAIIAggCFwIDAkcCHgAC9QICAjECBAIFAgYCBwIIAgkCQwILApMCDQIIAggCCAIIAggCCAIIAggCCAIIAggCCAIIAggCCAIIAggCFwIDAuECHgB6AAAEAAL1AgICNwIEAgUCBgIHAggCCQIKAgsCkwINAggCCAIIAggCCAIIAggCCAIIAggCCAIIAggCCAIIAggCCAIXAgMCnQIeAAL1AgICQgIEAgUCBgIHAggCCQIKAgsCkwINAggCCAIIAggCCAIIAggCCAIIAggCCAIIAggCCAIIAggCCAIXAgMCpwIeAAL1AgICKQIEAgUCBgIHAggCCQJDAgsCkwINAggCCAIIAggCCAIIAggCCAIIAggCCAIIAggCCAIIAggCCAIXAgMC1gIeAAL1AgICLwIEAgUCBgIHAggCCQJDAgsCkwINAggCCAIIAggCCAIIAggCCAIIAggCCAIIAggCCAIIAggCCAIXAgMCygIeAAL1AgICPgIEAgUCBgIHAggCCQJDAgsCkwINAggCCAIIAggCCAIIAggCCAIIAggCCAIIAggCCAIIAggCCAIXAgMCyAIeAAL1AgICWAIEAgUCBgIHAggCCQJDAgsCkwINAggCCAIIAggCCAIIAggCCAIIAggCCAIIAggCCAIIAggCCAIXAgMC2gIeAAL1AgICJwIEAgUCBgIHAggCCQKoAgsCkwINAggCCAIIAggCCAIIAggCCAIIAggCCAIIAggCCAIIAggCCAIXAgMCRwIeAAL1AgICGwIEAgUCBgIHAggCCQIKAgsCkwINAggCCAIIAggCCAIIAggCCAIIAggCCAIIAggCCAIIAggCCAIXAgMCogIeAAL1AgICAwIEAgUCBgIHAggCCQIKAgsCkwINAggCCAIIAggCCAIIAggCCAIIAggCCAIIAggCCAIIAggCCAIXAgMCoQIeAAL1AgICIwIEAgUCBgIHAggCCQJDAgsCkwINAggCCAIIAggCCAIIAggCCAIIAggCCAIIAggCCAIIAggCCAIXAgMC0wIeAAL2AAk1NzU5OTgxNzYCAgInAgQCBQIGAgcCCAIJAkMCCwKTAg0CCAIIAggCCAIIAggCCAIIAggCCAIIAggCCAIIAggCCAIIAgQCAwLqAh4AAvYCAgIdAgQCBQIGAgcCCAIJAkMCCwKTAg0CCAIIAggCCAIIAggCCAIIAggCCAIIAggCCAIIAggCCAIIAgQCAwK4Ah4AAvYCAgIDAgQCBQIGAgcCCAIJAkMCCwKTAg0CCAIIAggCCAIIAggCCAIIAggCCAIIAggCCAIIAggCCAIIAgQCAwKqAh4AAvYCAgI1AgQCBQIGAgcCCAIJAkMCCwKTAg0CCAIIAggCCAIIAggCCAIIAggCCAIIAggCCAIIAggCCAIIAgQCAwKvAh4AAvYCAgItAgQCBQIGAgcCCAIJAkMCCwKTAg0CCAIIAggCCAIIAggCCAIIAggCCAJ6AAAEAAgCCAIIAggCCAIIAggCBAIDArACHgAC9gICAjECBAIFAgYCBwIIAgkCQwILApMCDQIIAggCCAIIAggCCAIIAggCCAIIAggCCAIIAggCCAIIAggCBAIDAuECHgAC9gICAiECBAIFAgYCBwIIAgkCQwILApMCDQIIAggCCAIIAggCCAIIAggCCAIIAggCCAIIAggCCAIIAggCBAIDAtQCHgAC9gICAjkCBAIFAgYCBwIIAgkCQwILApMCDQIIAggCCAIIAggCCAIIAggCCAIIAggCCAIIAggCCAIIAggCBAIDAs4CHgAC9gICAjcCBAIFAgYCBwIIAgkCQwILApMCDQIIAggCCAIIAggCCAIIAggCCAIIAggCCAIIAggCCAIIAggCBAIDArsCHgAC9gICAh8CBAIFAgYCBwIIAgkCQwILApMCDQIIAggCCAIIAggCCAIIAggCCAIIAggCCAIIAggCCAIIAggCBAIDAsACHgAC9gICAjMCBAIFAgYCBwIIAgkCQwILApMCDQIIAggCCAIIAggCCAIIAggCCAIIAggCCAIIAggCCAIIAggCBAIDArcCHgAC9gICAjsCBAIFAgYCBwIIAgkCQwILApMCDQIIAggCCAIIAggCCAIIAggCCAIIAggCCAIIAggCCAIIAggCBAIDAusCHgAC9gICAisCBAIFAgYCBwIIAgkCQwILApMCDQIIAggCCAIIAggCCAIIAggCCAIIAggCCAIIAggCCAIIAggCBAIDAukCHgAC9gICAi8CBAIFAgYCBwIIAgkCQwILApMCDQIIAggCCAIIAggCCAIIAggCCAIIAggCCAIIAggCCAIIAggCBAIDAsoCHgAC9gICAiMCBAIFAgYCBwIIAgkCQwILApMCDQIIAggCCAIIAggCCAIIAggCCAIIAggCCAIIAggCCAIIAggCBAIDAtMCHgAC9gICAikCBAIFAgYCBwIIAgkCQwILApMCDQIIAggCCAIIAggCCAIIAggCCAIIAggCCAIIAggCCAIIAggCBAIDAtYCHgAC9gICAiUCBAIFAgYCBwIIAgkCQwILApMCDQIIAggCCAIIAggCCAIIAggCCAIIAggCCAIIAggCCAIIAggCBAIDAt0CHgAC9gICAhsCBAIFAgYCBwIIAgkCQwILApMCDQIIAggCCAIIAggCCAIIAggCCAIIAggCCAIIAggCCAIIAggCBAIDAqwCHgAC9wAJOTAxMzI5ODk2AgICTgIEAgUCBgIHAggCCQIKAgsCDAINAggCCAIIAggCCAIIAggCCAIIAggCCAIIAggCCAIIAggCCAIaAgMCdwIeAAL3AgICPgIEAgUCBgIHAggCCQJGAgsCDAJ6AAAEAA0CCAIIAggCCAIIAggCCAIIAggCCAIIAggCCAIIAggCCAIIAhoCAwJ1Ah4AAvcCAgIpAgQCBQIGAgcCCAIJAgoCCwIMAg0CCAIIAggCCAIIAggCCAIIAggCCAIIAggCCAIIAggCCAIIAhoCAwIqAh4AAvcCAgJCAgQCBQIGAgcCCAIJAkMCCwIMAg0CCAIIAggCCAIIAggCCAIIAggCCAIIAggCCAIIAggCCAIIAhoCAwJEAh4AAvcCAgIbAgQCBQIGAgcCCAIJAkMCCwIMAg0CCAIIAggCCAIIAggCCAIIAggCCAIIAggCCAIIAggCCAIIAhoCAwJNAh4AAvcCAgItAgQCBQIGAgcCCAIJAkMCCwIMAg0CCAIIAggCCAIIAggCCAIIAggCCAIIAggCCAIIAggCCAIIAhoCAwJKAh4AAvcCAgI+AgQCBQIGAgcCCAIJAgoCCwIMAg0CCAIIAggCCAIIAggCCAIIAggCCAIIAggCCAIIAggCCAIIAhoCAwI/Ah4AAvcCAgIvAgQCBQIGAgcCCAIJAgoCCwIMAg0CCAIIAggCCAIIAggCCAIIAggCCAIIAggCCAIIAggCCAIIAhoCAwIwAh4AAvcCAgIvAgQCBQIGAgcCCAIJAkYCCwIMAg0CCAIIAggCCAIIAggCCAIIAggCCAIIAggCCAIIAggCCAIIAhoCAwJIAh4AAvcCAgJCAgQCBQIGAgcCCAIJAgoCCwIMAg0CCAIIAggCCAIIAggCCAIIAggCCAIIAggCCAIIAggCCAIIAhoCAwJuAh4AAvcCAgIpAgQCBQIGAgcCCAIJAkYCCwIMAg0CCAIIAggCCAIIAggCCAIIAggCCAIIAggCCAIIAggCCAIIAhoCAwJHAh4AAvcCAgIxAgQCBQIGAgcCCAIJAkMCCwIMAg0CCAIIAggCCAIIAggCCAIIAggCCAIIAggCCAIIAggCCAIIAhoCAwJsAh4AAvcCAgItAgQCBQIGAgcCCAIJAgoCCwIMAg0CCAIIAggCCAIIAggCCAIIAggCCAIIAggCCAIIAggCCAIIAhoCAwIuAh4AAvcCAgIDAgQCBQIGAgcCCAIJAkMCCwIMAg0CCAIIAggCCAIIAggCCAIIAggCCAIIAggCCAIIAggCCAIIAhoCAwJ6Ah4AAvcCAgJOAgQCBQIGAgcCCAIJAkYCCwIMAg0CCAIIAggCCAIIAggCCAIIAggCCAIIAggCCAIIAggCCAIIAhoCAwJPAh4AAvcCAgItAgQCBQIGAgcCCAIJAkYCCwIMAg0CCAIIAggCCAIIAggCCAIIAggCCAIIAggCCAIIAggCCAIIAhoCAwJHAh4AAvcCAgJcAgQCBQIGAgd6AAAEAAIIAgkCQwILAgwCDQIIAggCCAIIAggCCAIIAggCCAIIAggCCAIIAggCCAIIAggCGgIDAogCHgAC9wICAjUCBAIFAgYCBwIIAgkCCgILAgwCDQIIAggCCAIIAggCCAIIAggCCAIIAggCCAIIAggCCAIIAggCGgIDAjYCHgAC9wICAiECBAIFAgYCBwIIAgkCCgILAgwCDQIIAggCCAIIAggCCAIIAggCCAIIAggCCAIIAggCCAIIAggCGgIDAiICHgAC9wICAiECBAIFAgYCBwIIAgkCRgILAgwCDQIIAggCCAIIAggCCAIIAggCCAIIAggCCAIIAggCCAIIAggCGgIDAngCHgAC9wICAjUCBAIFAgYCBwIIAgkCRgILAgwCDQIIAggCCAIIAggCCAIIAggCCAIIAggCCAIIAggCCAIIAggCGgIDAlUCHgAC9wICAgMCBAIFAgYCBwIIAgkCCgILAgwCDQIIAggCCAIIAggCCAIIAggCCAIIAggCCAIIAggCCAIIAggCGgIDAg4CHgAC9wICAhsCBAIFAgYCBwIIAgkCCgILAgwCDQIIAggCCAIIAggCCAIIAggCCAIIAggCCAIIAggCCAIIAggCGgIDAhwCHgAC9wICAksCBAIFAgYCBwIIAgkCCgILAgwCDQIIAggCCAIIAggCCAIIAggCCAIIAggCCAIIAggCCAIIAggCGgIDAosCHgAC9wICAi8CBAIFAgYCBwIIAgkCQwILAgwCDQIIAggCCAIIAggCCAIIAggCCAIIAggCCAIIAggCCAIIAggCGgIDAnMCHgAC9wICAkICBAIFAgYCBwIIAgkCRgILAgwCDQIIAggCCAIIAggCCAIIAggCCAIIAggCCAIIAggCCAIIAggCGgIDAowCHgAC9wICAksCBAIFAgYCBwIIAgkCRgILAgwCDQIIAggCCAIIAggCCAIIAggCCAIIAggCCAIIAggCCAIIAggCGgIDAkwCHgAC9wICAiMCBAIFAgYCBwIIAgkCQwILAgwCDQIIAggCCAIIAggCCAIIAggCCAIIAggCCAIIAggCCAIIAggCGgIDApACHgAC9wICAisCBAIFAgYCBwIIAgkCQwILAgwCDQIIAggCCAIIAggCCAIIAggCCAIIAggCCAIIAggCCAIIAggCGgIDAokCHgAC9wICAgMCBAIFAgYCBwIIAgkCRgILAgwCDQIIAggCCAIIAggCCAIIAggCCAIIAggCCAIIAggCCAIIAggCGgIDAkcCHgAC9wICAj4CBAIFAgYCBwIIAgkCQwILAgwCDQIIAggCCAIIAggCCAIIAggCCAIIAggCCAIIAggCCAIIAggCGgIDAooCHgAC9wJ6AAAEAAICWAIEAgUCBgIHAggCCQJDAgsCDAINAggCCAIIAggCCAIIAggCCAIIAggCCAIIAggCCAIIAggCCAIaAgMCbwIeAAL3AgICGwIEAgUCBgIHAggCCQJGAgsCDAINAggCCAIIAggCCAIIAggCCAIIAggCCAIIAggCCAIIAggCCAIaAgMCjgIeAAL3AgICMwIEAgUCBgIHAggCCQJDAgsCDAINAggCCAIIAggCCAIIAggCCAIIAggCCAIIAggCCAIIAggCCAIaAgMCgQIeAAL3AgICYAIEAgUCBgIHAggCCQJDAgsCDAINAggCCAIIAggCCAIIAggCCAIIAggCCAIIAggCCAIIAggCCAIaAgMCYQIeAAL3AgICcAIEAgUCBgIHAggCCQJGAgsCDAINAggCCAIIAggCCAIIAggCCAIIAggCCAIIAggCCAIIAggCCAIaAgMCcQIeAAL3AgICKQIEAgUCBgIHAggCCQJDAgsCDAINAggCCAIIAggCCAIIAggCCAIIAggCCAIIAggCCAIIAggCCAIaAgMCdAIeAAL3AgICcAIEAgUCBgIHAggCCQIKAgsCDAINAggCCAIIAggCCAIIAggCCAIIAggCCAIIAggCCAIIAggCCAIaAgMCjQIeAAL3AgICNwIEAgUCBgIHAggCCQJGAgsCDAINAggCCAIIAggCCAIIAggCCAIIAggCCAIIAggCCAIIAggCCAIaAgMCcgIeAAL3AgICHwIEAgUCBgIHAggCCQIKAgsCDAINAggCCAIIAggCCAIIAggCCAIIAggCCAIIAggCCAIIAggCCAIaAgMCIAIeAAL3AgICNwIEAgUCBgIHAggCCQIKAgsCDAINAggCCAIIAggCCAIIAggCCAIIAggCCAIIAggCCAIIAggCCAIaAgMCOAIeAAL3AgICHwIEAgUCBgIHAggCCQJGAgsCDAINAggCCAIIAggCCAIIAggCCAIIAggCCAIIAggCCAIIAggCCAIaAgMCjwIeAAL3AgICUwIEAgUCBgIHAggCCQJDAgsCDAINAggCCAIIAggCCAIIAggCCAIIAggCCAIIAggCCAIIAggCCAIaAgMCaQIeAAL3AgICJQIEAgUCBgIHAggCCQJDAgsCDAINAggCCAIIAggCCAIIAggCCAIIAggCCAIIAggCCAIIAggCCAIaAgMChQIeAAL3AgICWAIEAgUCBgIHAggCCQIKAgsCDAINAggCCAIIAggCCAIIAggCCAIIAggCCAIIAggCCAIIAggCCAIaAgMCaAIeAAL3AgICZAIEAgUCBgIHAggCCQJGAgsCDAINAggCCAIIAggCCAIIAggCCAIIAggCCAIIAggCCAIIAggCCAJ6AAAEABoCAwKCAh4AAvcCAgIjAgQCBQIGAgcCCAIJAkYCCwIMAg0CCAIIAggCCAIIAggCCAIIAggCCAIIAggCCAIIAggCCAIIAhoCAwJHAh4AAvcCAgIjAgQCBQIGAgcCCAIJAgoCCwIMAg0CCAIIAggCCAIIAggCCAIIAggCCAIIAggCCAIIAggCCAIIAhoCAwIkAh4AAvcCAgJkAgQCBQIGAgcCCAIJAgoCCwIMAg0CCAIIAggCCAIIAggCCAIIAggCCAIIAggCCAIIAggCCAIIAhoCAwJlAh4AAvcCAgIdAgQCBQIGAgcCCAIJAgoCCwIMAg0CCAIIAggCCAIIAggCCAIIAggCCAIIAggCCAIIAggCCAIIAhoCAwIeAh4AAvcCAgJLAgQCBQIGAgcCCAIJAkMCCwIMAg0CCAIIAggCCAIIAggCCAIIAggCCAIIAggCCAIIAggCCAIIAhoCAwKEAh4AAvcCAgIdAgQCBQIGAgcCCAIJAkYCCwIMAg0CCAIIAggCCAIIAggCCAIIAggCCAIIAggCCAIIAggCCAIIAhoCAwJnAh4AAvcCAgJgAgQCBQIGAgcCCAIJAkYCCwIMAg0CCAIIAggCCAIIAggCCAIIAggCCAIIAggCCAIIAggCCAIIAhoCAwKHAh4AAvcCAgJiAgQCBQIGAgcCCAIJAgoCCwIMAg0CCAIIAggCCAIIAggCCAIIAggCCAIIAggCCAIIAggCCAIIAhoCAwKGAh4AAvcCAgIfAgQCBQIGAgcCCAIJAkMCCwIMAg0CCAIIAggCCAIIAggCCAIIAggCCAIIAggCCAIIAggCCAIIAhoCAwJWAh4AAvcCAgJgAgQCBQIGAgcCCAIJAgoCCwIMAg0CCAIIAggCCAIIAggCCAIIAggCCAIIAggCCAIIAggCCAIIAhoCAwJqAh4AAvcCAgJiAgQCBQIGAgcCCAIJAkYCCwIMAg0CCAIIAggCCAIIAggCCAIIAggCCAIIAggCCAIIAggCCAIIAhoCAwJ5Ah4AAvcCAgJwAgQCBQIGAgcCCAIJAkMCCwIMAg0CCAIIAggCCAIIAggCCAIIAggCCAIIAggCCAIIAggCCAIIAhoCAwKDAh4AAvcCAgI5AgQCBQIGAgcCCAIJAkYCCwIMAg0CCAIIAggCCAIIAggCCAIIAggCCAIIAggCCAIIAggCCAIIAhoCAwJHAh4AAvcCAgIzAgQCBQIGAgcCCAIJAgoCCwIMAg0CCAIIAggCCAIIAggCCAIIAggCCAIIAggCCAIIAggCCAIIAhoCAwI0Ah4AAvcCAgI5AgQCBQIGAgcCCAIJAgoCCwIMAg0CCAIIAggCCAIIAggCCAIIAggCCAIIAgh6AAAEAAIIAggCCAIIAggCGgIDAjoCHgAC9wICAjMCBAIFAgYCBwIIAgkCRgILAgwCDQIIAggCCAIIAggCCAIIAggCCAIIAggCCAIIAggCCAIIAggCGgIDAm0CHgAC9wICAlMCBAIFAgYCBwIIAgkCRgILAgwCDQIIAggCCAIIAggCCAIIAggCCAIIAggCCAIIAggCCAIIAggCGgIDAnsCHgAC9wICAjcCBAIFAgYCBwIIAgkCQwILAgwCDQIIAggCCAIIAggCCAIIAggCCAIIAggCCAIIAggCCAIIAggCGgIDAlcCHgAC9wICAh0CBAIFAgYCBwIIAgkCQwILAgwCDQIIAggCCAIIAggCCAIIAggCCAIIAggCCAIIAggCCAIIAggCGgIDAloCHgAC9wICAiUCBAIFAgYCBwIIAgkCCgILAgwCDQIIAggCCAIIAggCCAIIAggCCAIIAggCCAIIAggCCAIIAggCGgIDAiYCHgAC9wICAlMCBAIFAgYCBwIIAgkCCgILAgwCDQIIAggCCAIIAggCCAIIAggCCAIIAggCCAIIAggCCAIIAggCGgIDAlQCHgAC9wICAmQCBAIFAgYCBwIIAgkCQwILAgwCDQIIAggCCAIIAggCCAIIAggCCAIIAggCCAIIAggCCAIIAggCGgIDAnwCHgAC9wICAiUCBAIFAgYCBwIIAgkCRgILAgwCDQIIAggCCAIIAggCCAIIAggCCAIIAggCCAIIAggCCAIIAggCGgIDAlsCHgAC9wICAisCBAIFAgYCBwIIAgkCCgILAgwCDQIIAggCCAIIAggCCAIIAggCCAIIAggCCAIIAggCCAIIAggCGgIDAiwCHgAC9wICAlwCBAIFAgYCBwIIAgkCCgILAgwCDQIIAggCCAIIAggCCAIIAggCCAIIAggCCAIIAggCCAIIAggCGgIDAl0CHgAC9wICAlgCBAIFAgYCBwIIAgkCRgILAgwCDQIIAggCCAIIAggCCAIIAggCCAIIAggCCAIIAggCCAIIAggCGgIDAlkCHgAC9wICAjkCBAIFAgYCBwIIAgkCQwILAgwCDQIIAggCCAIIAggCCAIIAggCCAIIAggCCAIIAggCCAIIAggCGgIDAoACHgAC9wICAmICBAIFAgYCBwIIAgkCQwILAgwCDQIIAggCCAIIAggCCAIIAggCCAIIAggCCAIIAggCCAIIAggCGgIDAmMCHgAC9wICAiECBAIFAgYCBwIIAgkCQwILAgwCDQIIAggCCAIIAggCCAIIAggCCAIIAggCCAIIAggCCAIIAggCGgIDAkkCHgAC9wICAjUCBAIFAgYCBwIIAgkCQwILAgwCDQIIAggCCAIIAggCCAJ6AAAEAAgCCAIIAggCCAIIAggCCAIIAggCCAIaAgMCdgIeAAL3AgICTgIEAgUCBgIHAggCCQJDAgsCDAINAggCCAIIAggCCAIIAggCCAIIAggCCAIIAggCCAIIAggCCAIaAgMCfQIeAAL3AgICXAIEAgUCBgIHAggCCQJGAgsCDAINAggCCAIIAggCCAIIAggCCAIIAggCCAIIAggCCAIIAggCCAIaAgMCXgIeAAL3AgICKwIEAgUCBgIHAggCCQJGAgsCDAINAggCCAIIAggCCAIIAggCCAIIAggCCAIIAggCCAIIAggCCAIaAgMCRwIeAAL3AgICMQIEAgUCBgIHAggCCQIKAgsCDAINAggCCAIIAggCCAIIAggCCAIIAggCCAIIAggCCAIIAggCCAIaAgMCMgIeAAL3AgICMQIEAgUCBgIHAggCCQJGAgsCDAINAggCCAIIAggCCAIIAggCCAIIAggCCAIIAggCCAIIAggCCAIaAgMCfwIeAAL4AAk5MDEzMjc1NzYCAgI1AgQCBQIGAgcCCAIJAgoCCwIMAg0CCAIIAggCCAIIAggCCAIIAggCCAIIAggCCAIIAggCCAIIAhgCAwI2Ah4AAvgCAgItAgQCBQIGAgcCCAIJAgoCCwIMAg0CCAIIAggCCAIIAggCCAIIAggCCAIIAggCCAIIAggCCAIIAhgCAwIuAh4AAvgCAgIxAgQCBQIGAgcCCAIJAkMCCwIMAg0CCAIIAggCCAIIAggCCAIIAggCCAIIAggCCAIIAggCCAIIAhgCAwJsAh4AAvgCAgIpAgQCBQIGAgcCCAIJAkYCCwIMAg0CCAIIAggCCAIIAggCCAIIAggCCAIIAggCCAIIAggCCAIIAhgCAwJHAh4AAvgCAgIbAgQCBQIGAgcCCAIJAkMCCwIMAg0CCAIIAggCCAIIAggCCAIIAggCCAIIAggCCAIIAggCCAIIAhgCAwJNAh4AAvgCAgIDAgQCBQIGAgcCCAIJAkMCCwIMAg0CCAIIAggCCAIIAggCCAIIAggCCAIIAggCCAIIAggCCAIIAhgCAwJ6Ah4AAvgCAgJcAgQCBQIGAgcCCAIJAkMCCwIMAg0CCAIIAggCCAIIAggCCAIIAggCCAIIAggCCAIIAggCCAIIAhgCAwKIAh4AAvgCAgI1AgQCBQIGAgcCCAIJAkYCCwIMAg0CCAIIAggCCAIIAggCCAIIAggCCAIIAggCCAIIAggCCAIIAhgCAwJVAh4AAvgCAgJOAgQCBQIGAgcCCAIJAkYCCwIMAg0CCAIIAggCCAIIAggCCAIIAggCCAIIAggCCAIIAggCCAIIAhgCAwJPAh4AAvgCAgIhAgQCBQIGAgcCCAJ6AAAEAAkCRgILAgwCDQIIAggCCAIIAggCCAIIAggCCAIIAggCCAIIAggCCAIIAggCGAIDAngCHgAC+AICAk4CBAIFAgYCBwIIAgkCCgILAgwCDQIIAggCCAIIAggCCAIIAggCCAIIAggCCAIIAggCCAIIAggCGAIDAncCHgAC+AICAiECBAIFAgYCBwIIAgkCCgILAgwCDQIIAggCCAIIAggCCAIIAggCCAIIAggCCAIIAggCCAIIAggCGAIDAiICHgAC+AICAhsCBAIFAgYCBwIIAgkCCgILAgwCDQIIAggCCAIIAggCCAIIAggCCAIIAggCCAIIAggCCAIIAggCGAIDAhwCHgAC+AICAh0CBAIFAgYCBwIIAgkCQwILAgwCDQIIAggCCAIIAggCCAIIAggCCAIIAggCCAIIAggCCAIIAggCGAIDAloCHgAC+AICAmQCBAIFAgYCBwIIAgkCQwILAgwCDQIIAggCCAIIAggCCAIIAggCCAIIAggCCAIIAggCCAIIAggCGAIDAnwCHgAC+AICAi0CBAIFAgYCBwIIAgkCRgILAgwCDQIIAggCCAIIAggCCAIIAggCCAIIAggCCAIIAggCCAIIAggCGAIDAkcCHgAC+AICAgMCBAIFAgYCBwIIAgkCCgILAgwCDQIIAggCCAIIAggCCAIIAggCCAIIAggCCAIIAggCCAIIAggCGAIDAg4CHgAC+AICAjcCBAIFAgYCBwIIAgkCQwILAgwCDQIIAggCCAIIAggCCAIIAggCCAIIAggCCAIIAggCCAIIAggCGAIDAlcCHgAC+AICAkICBAIFAgYCBwIIAgkCRgILAgwCDQIIAggCCAIIAggCCAIIAggCCAIIAggCCAIIAggCCAIIAggCGAIDAowCHgAC+AICAhsCBAIFAgYCBwIIAgkCRgILAgwCDQIIAggCCAIIAggCCAIIAggCCAIIAggCCAIIAggCCAIIAggCGAIDAo4CHgAC+AICAisCBAIFAgYCBwIIAgkCQwILAgwCDQIIAggCCAIIAggCCAIIAggCCAIIAggCCAIIAggCCAIIAggCGAIDAokCHgAC+AICAlgCBAIFAgYCBwIIAgkCQwILAgwCDQIIAggCCAIIAggCCAIIAggCCAIIAggCCAIIAggCCAIIAggCGAIDAm8CHgAC+AICAkICBAIFAgYCBwIIAgkCCgILAgwCDQIIAggCCAIIAggCCAIIAggCCAIIAggCCAIIAggCCAIIAggCGAIDAm4CHgAC+AICAisCBAIFAgYCBwIIAgkCCgILAgwCDQIIAggCCAIIAggCCAIIAggCCAIIAggCCAIIAggCCAIIAggCGAIDAiwCHgAC+AICAjF6AAAEAAIEAgUCBgIHAggCCQIKAgsCDAINAggCCAIIAggCCAIIAggCCAIIAggCCAIIAggCCAIIAggCCAIYAgMCMgIeAAL4AgICIQIEAgUCBgIHAggCCQJDAgsCDAINAggCCAIIAggCCAIIAggCCAIIAggCCAIIAggCCAIIAggCCAIYAgMCSQIeAAL4AgICKwIEAgUCBgIHAggCCQJGAgsCDAINAggCCAIIAggCCAIIAggCCAIIAggCCAIIAggCCAIIAggCCAIYAgMCRwIeAAL4AgICMQIEAgUCBgIHAggCCQJGAgsCDAINAggCCAIIAggCCAIIAggCCAIIAggCCAIIAggCCAIIAggCCAIYAgMCfwIeAAL4AgICXAIEAgUCBgIHAggCCQJGAgsCDAINAggCCAIIAggCCAIIAggCCAIIAggCCAIIAggCCAIIAggCCAIYAgMCXgIeAAL4AgICTgIEAgUCBgIHAggCCQJDAgsCDAINAggCCAIIAggCCAIIAggCCAIIAggCCAIIAggCCAIIAggCCAIYAgMCfQIeAAL4AgICYgIEAgUCBgIHAggCCQJDAgsCDAINAggCCAIIAggCCAIIAggCCAIIAggCCAIIAggCCAIIAggCCAIYAgMCYwIeAAL4AgICJwIEAgUCBgIHAggCCQJDAgsCDAINAggCCAIIAggCCAIIAggCCAIIAggCCAIIAggCCAIIAggCCAIYAgMCfgIeAAL4AgICXAIEAgUCBgIHAggCCQIKAgsCDAINAggCCAIIAggCCAIIAggCCAIIAggCCAIIAggCCAIIAggCCAIYAgMCXQIeAAL4AgICUwIEAgUCBgIHAggCCQJDAgsCDAINAggCCAIIAggCCAIIAggCCAIIAggCCAIIAggCCAIIAggCCAIYAgMCaQIeAAL4AgICJQIEAgUCBgIHAggCCQJDAgsCDAINAggCCAIIAggCCAIIAggCCAIIAggCCAIIAggCCAIIAggCCAIYAgMChQIeAAL4AgICNQIEAgUCBgIHAggCCQJDAgsCDAINAggCCAIIAggCCAIIAggCCAIIAggCCAIIAggCCAIIAggCCAIYAgMCdgIeAAL4AgICKQIEAgUCBgIHAggCCQIKAgsCDAINAggCCAIIAggCCAIIAggCCAIIAggCCAIIAggCCAIIAggCCAIYAgMCKgIeAAL4AgICOQIEAgUCBgIHAggCCQJDAgsCDAINAggCCAIIAggCCAIIAggCCAIIAggCCAIIAggCCAIIAggCCAIYAgMCgAIeAAL4AgICLQIEAgUCBgIHAggCCQJDAgsCDAINAggCCAIIAggCCAIIAggCCAIIAggCCAIIAggCCAIIAggCCAIYAgN6AAAEAAJKAh4AAvgCAgIvAgQCBQIGAgcCCAIJAgoCCwIMAg0CCAIIAggCCAIIAggCCAIIAggCCAIIAggCCAIIAggCCAIIAhgCAwIwAh4AAvgCAgJYAgQCBQIGAgcCCAIJAgoCCwIMAg0CCAIIAggCCAIIAggCCAIIAggCCAIIAggCCAIIAggCCAIIAhgCAwJoAh4AAvgCAgJYAgQCBQIGAgcCCAIJAkYCCwIMAg0CCAIIAggCCAIIAggCCAIIAggCCAIIAggCCAIIAggCCAIIAhgCAwJZAh4AAvgCAgIjAgQCBQIGAgcCCAIJAgoCCwIMAg0CCAIIAggCCAIIAggCCAIIAggCCAIIAggCCAIIAggCCAIIAhgCAwIkAh4AAvgCAgIjAgQCBQIGAgcCCAIJAkYCCwIMAg0CCAIIAggCCAIIAggCCAIIAggCCAIIAggCCAIIAggCCAIIAhgCAwJHAh4AAvgCAgIvAgQCBQIGAgcCCAIJAkYCCwIMAg0CCAIIAggCCAIIAggCCAIIAggCCAIIAggCCAIIAggCCAIIAhgCAwJIAh4AAvgCAgI+AgQCBQIGAgcCCAIJAkYCCwIMAg0CCAIIAggCCAIIAggCCAIIAggCCAIIAggCCAIIAggCCAIIAhgCAwJ1Ah4AAvgCAgI+AgQCBQIGAgcCCAIJAgoCCwIMAg0CCAIIAggCCAIIAggCCAIIAggCCAIIAggCCAIIAggCCAIIAhgCAwI/Ah4AAvgCAgJwAgQCBQIGAgcCCAIJAkMCCwIMAg0CCAIIAggCCAIIAggCCAIIAggCCAIIAggCCAIIAggCCAIIAhgCAwKDAh4AAvgCAgI5AgQCBQIGAgcCCAIJAgoCCwIMAg0CCAIIAggCCAIIAggCCAIIAggCCAIIAggCCAIIAggCCAIIAhgCAwI6Ah4AAvgCAgIfAgQCBQIGAgcCCAIJAkMCCwIMAg0CCAIIAggCCAIIAggCCAIIAggCCAIIAggCCAIIAggCCAIIAhgCAwJWAh4AAvgCAgJiAgQCBQIGAgcCCAIJAkYCCwIMAg0CCAIIAggCCAIIAggCCAIIAggCCAIIAggCCAIIAggCCAIIAhgCAwJ5Ah4AAvgCAgIzAgQCBQIGAgcCCAIJAgoCCwIMAg0CCAIIAggCCAIIAggCCAIIAggCCAIIAggCCAIIAggCCAIIAhgCAwI0Ah4AAvgCAgI5AgQCBQIGAgcCCAIJAkYCCwIMAg0CCAIIAggCCAIIAggCCAIIAggCCAIIAggCCAIIAggCCAIIAhgCAwJHAh4AAvgCAgIzAgQCBQIGAgcCCAIJAkYCCwIMAg0CCAIIAggCCAIIAggCCAIIAggCCAIIAggCCAJ6AAAEAAgCCAIIAggCGAIDAm0CHgAC+AICAmACBAIFAgYCBwIIAgkCRgILAgwCDQIIAggCCAIIAggCCAIIAggCCAIIAggCCAIIAggCCAIIAggCGAIDAocCHgAC+AICAmICBAIFAgYCBwIIAgkCCgILAgwCDQIIAggCCAIIAggCCAIIAggCCAIIAggCCAIIAggCCAIIAggCGAIDAoYCHgAC+AICAmACBAIFAgYCBwIIAgkCCgILAgwCDQIIAggCCAIIAggCCAIIAggCCAIIAggCCAIIAggCCAIIAggCGAIDAmoCHgAC+AICAksCBAIFAgYCBwIIAgkCCgILAgwCDQIIAggCCAIIAggCCAIIAggCCAIIAggCCAIIAggCCAIIAggCGAIDAosCHgAC+AICAlMCBAIFAgYCBwIIAgkCRgILAgwCDQIIAggCCAIIAggCCAIIAggCCAIIAggCCAIIAggCCAIIAggCGAIDAnsCHgAC+AICAiUCBAIFAgYCBwIIAgkCRgILAgwCDQIIAggCCAIIAggCCAIIAggCCAIIAggCCAIIAggCCAIIAggCGAIDAlsCHgAC+AICAj4CBAIFAgYCBwIIAgkCQwILAgwCDQIIAggCCAIIAggCCAIIAggCCAIIAggCCAIIAggCCAIIAggCGAIDAooCHgAC+AICAi8CBAIFAgYCBwIIAgkCQwILAgwCDQIIAggCCAIIAggCCAIIAggCCAIIAggCCAIIAggCCAIIAggCGAIDAnMCHgAC+AICAksCBAIFAgYCBwIIAgkCRgILAgwCDQIIAggCCAIIAggCCAIIAggCCAIIAggCCAIIAggCCAIIAggCGAIDAkwCHgAC+AICAiUCBAIFAgYCBwIIAgkCCgILAgwCDQIIAggCCAIIAggCCAIIAggCCAIIAggCCAIIAggCCAIIAggCGAIDAiYCHgAC+AICAlMCBAIFAgYCBwIIAgkCCgILAgwCDQIIAggCCAIIAggCCAIIAggCCAIIAggCCAIIAggCCAIIAggCGAIDAlQCHgAC+AICAh8CBAIFAgYCBwIIAgkCRgILAgwCDQIIAggCCAIIAggCCAIIAggCCAIIAggCCAIIAggCCAIIAggCGAIDAo8CHgAC+AICAnACBAIFAgYCBwIIAgkCRgILAgwCDQIIAggCCAIIAggCCAIIAggCCAIIAggCCAIIAggCCAIIAggCGAIDAnECHgAC+AICAmACBAIFAgYCBwIIAgkCQwILAgwCDQIIAggCCAIIAggCCAIIAggCCAIIAggCCAIIAggCCAIIAggCGAIDAmECHgAC+AICAgMCBAIFAgYCBwIIAgkCRgILAgwCDQIIAggCCAIIAggCCAIIAgh6AAAEAAIIAggCCAIIAggCCAIIAggCCAIYAgMCRwIeAAL4AgICMwIEAgUCBgIHAggCCQJDAgsCDAINAggCCAIIAggCCAIIAggCCAIIAggCCAIIAggCCAIIAggCCAIYAgMCgQIeAAL4AgICIwIEAgUCBgIHAggCCQJDAgsCDAINAggCCAIIAggCCAIIAggCCAIIAggCCAIIAggCCAIIAggCCAIYAgMCkAIeAAL4AgICNwIEAgUCBgIHAggCCQIKAgsCDAINAggCCAIIAggCCAIIAggCCAIIAggCCAIIAggCCAIIAggCCAIYAgMCOAIeAAL4AgICHwIEAgUCBgIHAggCCQIKAgsCDAINAggCCAIIAggCCAIIAggCCAIIAggCCAIIAggCCAIIAggCCAIYAgMCIAIeAAL4AgICKQIEAgUCBgIHAggCCQJDAgsCDAINAggCCAIIAggCCAIIAggCCAIIAggCCAIIAggCCAIIAggCCAIYAgMCdAIeAAL4AgICcAIEAgUCBgIHAggCCQIKAgsCDAINAggCCAIIAggCCAIIAggCCAIIAggCCAIIAggCCAIIAggCCAIYAgMCjQIeAAL4AgICNwIEAgUCBgIHAggCCQJGAgsCDAINAggCCAIIAggCCAIIAggCCAIIAggCCAIIAggCCAIIAggCCAIYAgMCcgIeAAL4AgICHQIEAgUCBgIHAggCCQIKAgsCDAINAggCCAIIAggCCAIIAggCCAIIAggCCAIIAggCCAIIAggCCAIYAgMCHgIeAAL4AgICJwIEAgUCBgIHAggCCQIKAgsCDAINAggCCAIIAggCCAIIAggCCAIIAggCCAIIAggCCAIIAggCCAIYAgMCKAIeAAL4AgICJwIEAgUCBgIHAggCCQJGAgsCDAINAggCCAIIAggCCAIIAggCCAIIAggCCAIIAggCCAIIAggCCAIYAgMCRwIeAAL4AgICQgIEAgUCBgIHAggCCQJDAgsCDAINAggCCAIIAggCCAIIAggCCAIIAggCCAIIAggCCAIIAggCCAIYAgMCRAIeAAL4AgICSwIEAgUCBgIHAggCCQJDAgsCDAINAggCCAIIAggCCAIIAggCCAIIAggCCAIIAggCCAIIAggCCAIYAgMChAIeAAL4AgICHQIEAgUCBgIHAggCCQJGAgsCDAINAggCCAIIAggCCAIIAggCCAIIAggCCAIIAggCCAIIAggCCAIYAgMCZwIeAAL4AgICZAIEAgUCBgIHAggCCQJGAgsCDAINAggCCAIIAggCCAIIAggCCAIIAggCCAIIAggCCAIIAggCCAIYAgMCggIeAAL4AgICZAIEAgUCBgIHAggCCQIKAgsCDAINAggCCAJ3IwgCCAIIAggCCAIIAggCCAIIAggCCAIIAggCCAIIAhgCAwJl]]></xxe4awand>
</file>

<file path=customXml/item30.xml><?xml version="1.0" encoding="utf-8"?>
<xxe4awand xmlns="http://www.excel4apps.com"><![CDATA[rO0ABXfZCMCtii8CJAJUAh4AAERjb20uZXhjZWw0YXBwcy53YW5kLm9yYWNsZS5n
bHdhbmQuY2FsY3VsYXRpb25zLmdldGJhbGFuY2UuR2V0QmFsYW5jZQIBAAkxNjIz
OTUyMDACAgABMAIDAAYyMDE2MDQCBAADWVREAgUAA1VTRAIGAAVUb3RhbAIHAAFB
AggAAAIJAAMwMDECCgAGMTkxMDAwAgsAAkdEAgwAAldBAg0AAkRMAggCCAIIAggC
CAIIAggCCAIIAggCCAIIAggCCAIIAggCCAIS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BOQwD3h4d00CHgACAQICAhsABjIwMTcwNQIEAgUCBgIHAggCCQIKAgsCDAIN
AggCCAIIAggCCAIIAggCCAIIAggCCAIIAggCCAIIAggCCAISAgMCHHNxAH4AAAAA
AAJzcQB+AAT///////////////7////+/////3VxAH4ABwAAAAQGIRiFeHh3VQIeAAIBAgICHQAGMjAxNjA5AgQCBQIGAgcCCAIJAh4ABjE5MTAyNQILAgwCDQIIAggCCAIIAggCCAIIAggCCAIIAggCCAIIAggCCAIIAggCEgIDAh9zcQB+AAAAAAACc3EAfgAE///////////////+/////v////91cQB+AAcAAAADB43UeHh3VQIeAAIBAgICIAAGMjAxODA0AgQCBQIGAgcCCAIJAiEABjE5MTAxMAILAgwCDQIIAggCCAIIAggCCAIIAggCCAIIAggCCAIIAggCCAIIAggCEgIDAiJzcQB+AAAAAAACc3EAfgAE///////////////+/////v////91cQB+AAcAAAAEWqnIX3h4d00CHgACAQICAiMABjIwMTYwMgIEAgUCBgIHAggCCQIhAgsCDAINAggCCAIIAggCCAIIAggCCAIIAggCCAIIAggCCAIIAggCCAISAgMCJHNxAH4AAAAAAAJzcQB+AAT///////////////7////+/////3VxAH4ABwAAAAQ3OPVPeHh3TQIeAAIBAgICJQAGMjAxNzAxAgQCBQIGAgcCCAIJAh4CCwIMAg0CCAIIAggCCAIIAggCCAIIAggCCAIIAggCCAIIAggCCAIIAhICAwImc3EAfgAAAAAAAnNxAH4ABP///////////////v////7/////dXEAfgAHAAAAAwVk/3h4d00CHgACAQICAicABjIwMTYwMwIEAgUCBgIHAggCCQIhAgsCDAINAggCCAIIAggCCAIIAggCCAIIAggCCAIIAggCCAIIAggCCAISAgMCKHNxAH4AAAAAAAJzcQB+AAT///////////////7////+/////3VxAH4ABwAAAAQ9+1bieHh3TQIeAAIBAgICKQAGMjAxNzExAgQCBQIGAgcCCAIJAgoCCwIMAg0CCAIIAggCCAIIAggCCAIIAggCCAIIAggCCAIIAggCCAIIAhICAwIqc3EAfgAAAAAAAnNxAH4ABP///////////////v////7/////dXEAfgAHAAAABES6V7x4eHdNAh4AAgECAgIrAAYyMDE3MDQCBAIFAgYCBwIIAgkCIQILAgwCDQIIAggCCAIIAggCCAIIAggCCAIIAggCCAIIAggCCAIIAggCEgIDAixzcQB+AAAAAAACc3EAfgAE///////////////+/////v////91cQB+AAcAAAAEWnDZd3h4d00CHgACAQICAi0ABjIwMTgwMQIEAgUCBgIHAggCCQIeAgsCDAINAggCCAIIAggCCAIIAggCCAIIAggCCAIIAggCCAIIAggCCAISAgMCLnNxAH4AAAAAAAJzcQB+AAT///////////////7////+AAAAAHVxAH4ABwAAAAB4eHdFAh4AAgECAgInAgQCBQIGAgcCCAIJAgoCCwIMAg0CCAIIAggCCAIIAggCCAIIAggCCAIIAggCCAIIAggCCAIIAhICAwIvc3EAfgAAAAAAAnNxAH4ABP///////////////v////7/////dXEAfgAHAAAABAXojm54eHdNAh4AAgECAgIwAAYyMDE2MDUCBAIFAgYCBwIIAgkCCgILAgwCDQIIAggCCAIIAggCCAIIAggCCAIIAggCCAIIAggCCAIIAggCEgIDAjFzcQB+AAAAAAACc3EAfgAE///////////////+/////v////91cQB+AAcAAAAEBDaJ43h4d00CHgACAQICAjIABjIwMTYxMAIEAgUCBgIHAggCCQIKAgsCDAINAggCCAIIAggCCAIIAggCCAIIAggCCAIIAggCCAIIAggCCAISAgMCM3NxAH4AAAAAAAJzcQB+AAT///////////////7////+/////3VxAH4ABwAAAAO8XLJ4eHdNAh4AAgECAgI0AAYyMDE4MDMCBAIFAgYCBwIIAgkCIQILAgwCDQIIAggCCAIIAggCCAIIAggCCAIIAggCCAIIAggCCAIIAggCEgIDAjVzcQB+AAAAAAACc3EAfgAE///////////////+/////v////91cQB+AAcAAAAEUn6jGnh4d00CHgACAQICAjYABjIwMTcwMgIEAgUCBgIHAggCCQIhAgsCDAINAggCCAIIAggCCAIIAggCCAIIAggCCAIIAggCCAIIAggCCAISAgMCN3NxAH4AAAAAAAJzcQB+AAT///////////////7////+/////3VxAH4ABwAAAARJi1PJeHh3igIeAAIBAgICNAIEAgUCBgIHAggCCQIeAgsCDAINAggCCAIIAggCCAIIAggCCAIIAggCCAIIAggCCAIIAggCCAISAgMCLgIeAAIBAgICNgIEAgUCBgIHAggCCQIeAgsCDAINAggCCAIIAggCCAIIAggCCAIIAggCCAIIAggCCAIIAggCCAISAgMCOHNxAH4AAAAAAAJzcQB+AAT///////////////7////+/////3VxAH4ABwAAAAME+2h4eHdFAh4AAgECAgIyAgQCBQIGAgcCCAIJAiECCwIMAg0CCAIIAggCCAIIAggCCAIIAggCCAIIAggCCAIIAggCCAIIAhICAwI5c3EAfgAAAAAAAnNxAH4ABP///////////////v////7/////dXEAfgAHAAAABGKNyxZ4eHdFAh4AAgECAgIrAgQCBQIGAgcCCAIJAgoCCwIMAg0CCAIIAggCCAIIAggCCAIIAggCCAIIAggCCAIIAggCCAIIAhICAwI6c3EAfgAAAAAAAnNxAH4ABP///////////////v////7/////dXEAfgAHAAAABAnwakZ4eHdNAh4AAgECAgI7AAYyMDE4MDUCBAIFAgYCBwIIAgkCCgILAgwCDQIIAggCCAIIAggCCAIIAggCCAIIAggCCAIIAggCCAIIAggCEgIDAjxzcQB+AAAAAAACc3EAfgAE///////////////+/////v////91cQB+AAcAAAAEBEpBlXh4d00CHgACAQICAj0ABjIwMTYwOAIEAgUCBgIHAggCCQIeAgsCDAINAggCCAIIAggCCAIIAggCCAIIAggCCAIIAggCCAIIAggCCAISAgMCPnNxAH4AAAAAAAJzcQB+AAT///////////////7////+/////3VxAH4ABwAAAAMItpx4eHdNAh4AAgECAgI/AAYyMDE3MDkCBAIFAgYCBwIIAgkCHgILAgwCDQIIAggCCAIIAggCCAIIAggCCAIIAggCCAIIAggCCAIIAggCEgIDAkBzcQB+AAAAAAACc3EAfgAE///////////////+/////v////91cQB+AAcAAAADBA6ueHh3TQIeAAIBAgICQQAGMjAxNzEyAgQCBQIGAgcCCAIJAgoCCwIMAg0CCAIIAggCCAIIAggCCAIIAggCCAIIAggCCAIIAggCCAIIAhICAwJCc3EAfgAAAAAAAnNxAH4ABP///////////////v////7/////dXEAfgAHAAAABDRJviN4eHeaAh4AAgECAgJDAAYyMDE4MDICBAIFAgYCBwIIAgkCHgILAgwCDQIIAggCCAIIAggCCAIIAggCCAIIAggCCAIIAggCCAIIAggCEgIDAi4CHgACAQICAkQABjIwMTcwMwIEAgUCBgIHAggCCQIhAgsCDAINAggCCAIIAggCCAIIAggCCAIIAggCCAIIAggCCAIIAggCCAISAgMCRXNxAH4AAAAAAAJzcQB+AAT///////////////7////+/////3VxAH4ABwAAAARTY5smeHh3TQIeAAIBAgICRgAGMjAxNjExAgQCBQIGAgcCCAIJAgoCCwIMAg0CCAIIAggCCAIIAggCCAIIAggCCAIIAggCCAIIAggCCAIIAhICAwJHc3EAfgAAAAAAAnNxAH4ABP///////////////v////7/////dXEAfgAHAAAABExDDhV4eHdNAh4AAgECAgJIAAYyMDE3MTACBAIFAgYCBwIIAgkCIQILAgwCDQIIAggCCAIIAggCCAIIAggCCAIIAggCCAIIAggCCAIIAggCEgIDAklzcQB+AAAAAAACc3EAfgAE///////////////+/////v////91cQB+AAcAAAAEgtyI8Xh4d0UCHgACAQICAh0CBAIFAgYCBwIIAgkCIQILAgwCDQIIAggCCAIIAggCCAIIAggCCAIIAggCCAIIAggCCAIIAggCEgIDAkpzcQB+AAAAAAACc3EAfgAE///////////////+/////v////91cQB+AAcAAAAEYTEIFHh4d0UCHgACAQICAkQCBAIFAgYCBwIIAgkCCgILAgwCDQIIAggCCAIIAggCCAIIAggCCAIIAggCCAIIAggCCAIIAggCEgIDAktzcQB+AAAAAAACc3EAfgAE///////////////+/////v////91cQB+AAcAAAAEEP3yI3h4d0UCHgACAQICAiACBAIFAgYCBwIIAgkCCgILAgwCDQIIAggCCAIIAggCCAIIAggCCAIIAggCCAIIAggCCAIIAggCEgIDAkxzcQB+AAAAAAACc3EAfgAE///////////////+/////v////91cQB+AAcAAAAEBxk/mXh4d0UCHgACAQICAkgCBAIFAgYCBwIIAgkCHgILAgwCDQIIAggCCAIIAggCCAIIAggCCAIIAggCCAIIAggCCAIIAggCEgIDAk1zcQB+AAAAAAACc3EAfgAE///////////////+/////v////91cQB+AAcAAAADA9yreHh3TQIeAAIBAgICTgAGMjAxNjA2AgQCBQIGAgcCCAIJAh4CCwIMAg0CCAIIAggCCAIIAggCCAIIAggCCAIIAggCCAIIAggCCAIIAhICAwJPc3EAfgAAAAAAAnNxAH4ABP///////////////v////7/////dXEAfgAHAAAAAwqAVHh4d00CHgACAQICAlAABjIwMTcwOAIEAgUCBgIHAggCCQIKAgsCDAINAggCCAIIAggCCAIIAggCCAIIAggCCAIIAggCCAIIAggCCAISAgMCUXNxAH4AAAAAAAJzcQB+AAT///////////////7////+/////3VxAH4ABwAAAAMylNZ4eHeSAh4AAgECAgI7AgQCBQIGAgcCCAIJAh4CCwIMAg0CCAIIAggCCAIIAggCCAIIAggCCAIIAggCCAIIAggCCAIIAhICAwIuAh4AAgECAgJSAAYyMDE2MDcCBAIFAgYCBwIIAgkCCgILAgwCDQIIAggCCAIIAggCCAIIAggCCAIIAggCCAIIAggCCAIIAggCEgIDAlNzcQB+AAAAAAACc3EAfgAE///////////////+/////v////91cQB+AAcAAAAEAzaSmXh4d0UCHgACAQICAikCBAIFAgYCBwIIAgkCIQILAgwCDQIIAggCCAIIAggCCAIIAggCCAIIAggCCAIIAggCCAIIAggCEgIDAlRzcQB+AAAAAAACc3EAfgAE///////////////+/////v////91cQB+AAcAAAAEMNCqs3h4d00CHgACAQICAlUABjIwMTYxMgIEAgUCBgIHAggCCQIhAgsCDAINAggCCAIIAggCCAIIAggCCAIIAggCCAIIAggCCAIIAggCCAISAgMCVnNxAH4AAAAAAAJzcQB+AAT///////////////7////+/////3VxAH4ABwAAAAQoo9pZeHh3TQIeAAIBAgICVwAGMjAxNzA2AgQCBQIGAgcCCAIJAgoCCwIMAg0CCAIIAggCCAIIAggCCAIIAggCCAIIAggCCAIIAggCCAIIAhICAwJYc3EAfgAAAAAAAnNxAH4ABP///////////////v////7/////dXEAfgAHAAAABAPdTSB4eHdFAh4AAgECAgItAgQCBQIGAgcCCAIJAiECCwIMAg0CCAIIAggCCAIIAggCCAIIAggCCAIIAggCCAIIAggCCAIIAhICAwJZc3EAfgAAAAAAAnNxAH4ABP///////////////v////7/////dXEAfgAHAAAABE7u6Np4eHdFAh4AAgECAgInAgQCBQIGAgcCCAIJAh4CCwIMAg0CCAIIAggCCAIIAggCCAIIAggCCAIIAggCCAIIAggCCAIIAhICAwJac3EAfgAAAAAAAnNxAH4ABP///////////////v////7/////dXEAfgAHAAAAAw6D3Xh4d0UCHgACAQICAisCBAIFAgYCBwIIAgkCHgILAgwCDQIIAggCCAIIAggCCAIIAggCCAIIAggCCAIIAggCCAIIAggCEgIDAltzcQB+AAAAAAACc3EAfgAE///////////////+/////v////91cQB+AAcAAAADBHSNeHh3TQIeAAIBAgICXAAGMjAxNzA3AgQCBQIGAgcCCAIJAh4CCwIMAg0CCAIIAggCCAIIAggCCAIIAggCCAIIAggCCAIIAggCCAIIAhICAwJdc3EAfgAAAAAAAnNxAH4ABP///////////////v////7/////dXEAfgAHAAAAAwQ0OHh4d0UCHgACAQICAgMCBAIFAgYCBwIIAgkCIQILAgwCDQIIAggCCAIIAggCCAIIAggCCAIIAggCCAIIAggCCAIIAggCEgIDAl5zcQB+AAAAAAACc3EAfgAE///////////////+/////v////91cQB+AAcAAAAESHB4r3h4d0UCHgACAQICAiMCBAIFAgYCBwIIAgkCCgILAgwCDQIIAggCCAIIAggCCAIIAggCCAIIAggCCAIIAggCCAIIAggCEgIDAl9zcQB+AAAAAAACc3EAfgAE///////////////+/////v////91cQB+AAcAAAAECCX/sXh4d0UCHgACAQICAhsCBAIFAgYCBwIIAgkCIQILAgwCDQIIAggCCAIIAggCCAIIAggCCAIIAggCCAIIAggCCAIIAggCEgIDAmBzcQB+AAAAAAACc3EAfgAE///////////////+/////v////91cQB+AAcAAAAEWf3l8nh4d0UCHgACAQICAkYCBAIFAgYCBwIIAgkCHgILAgwCDQIIAggCCAIIAggCCAIIAggCCAIIAggCCAIIAggCCAIIAggCEgIDAmFzcQB+AAAAAAACc3EAfgAE///////////////+/////v////91cQB+AAcAAAADBmgreHh3RQIeAAIBAgICUgIEAgUCBgIHAggCCQIhAgsCDAINAggCCAIIAggCCAIIAggCCAIIAggCCAIIAggCCAIIAggCCAISAgMCYnNxAH4AAAAAAAJzcQB+AAT///////////////7////+/////3VxAH4ABwAAAARaL7WteHh3RQIeAAIBAgICLQIEAgUCBgIHAggCCQIKAgsCDAINAggCCAIIAggCCAIIAggCCAIIAggCCAIIAggCCAIIAggCCAISAgMCY3NxAH4AAAAAAAJzcQB+AAT///////////////7////+/////3VxAH4ABwAAAAQmcaNXeHh3RQIeAAIBAgICAwIEAgUCBgIHAggCCQIeAgsCDAINAggCCAIIAggCCAIIAggCCAIIAggCCAIIAggCCAIIAggCCAISAgMCZHNxAH4AAAAAAAJzcQB+AAT///////////////7////+/////3VxAH4ABwAAAAMMxv54eHdFAh4AAgECAgIbAgQCBQIGAgcCCAIJAh4CCwIMAg0CCAIIAggCCAIIAggCCAIIAggCCAIIAggCCAIIAggCCAIIAhICAwJlc3EAfgAAAAAAAnNxAH4ABP///////////////v////7/////dXEAfgAHAAAAAwRWK3h4d4oCHgACAQICAkECBAIFAgYCBwIIAgkCHgILAgwCDQIIAggCCAIIAggCCAIIAggCCAIIAggCCAIIAggCCAIIAggCEgIDAi4CHgACAQICAkMCBAIFAgYCBwIIAgkCCgILAgwCDQIIAggCCAIIAggCCAIIAggCCAIIAggCCAIIAggCCAIIAggCEgIDAmZzcQB+AAAAAAACc3EAfgAE///////////////+/////v////91cQB+AAcAAAAEGWLnZXh4d0UCHgACAQICAlcCBAIFAgYCBwIIAgkCHgILAgwCDQIIAggCCAIIAggCCAIIAggCCAIIAggCCAIIAggCCAIIAggCEgIDAmdzcQB+AAAAAAACc3EAfgAE///////////////+/////v////91cQB+AAcAAAADBEN6eHh3RQIeAAIBAgICHQIEAgUCBgIHAggCCQIKAgsCDAINAggCCAIIAggCCAIIAggCCAIIAggCCAIIAggCCAIIAggCCAISAgMCaHNxAH4AAAAAAAJzcQB+AAT///////////////7////+/////3VxAH4ABwAAAAQCG6dueHh3RQIeAAIBAgICUAIEAgUCBgIHAggCCQIhAgsCDAINAggCCAIIAggCCAIIAggCCAIIAggCCAIIAggCCAIIAggCCAISAgMCaXNxAH4AAAAAAAJzcQB+AAT///////////////7////+/////3VxAH4ABwAAAARlMUGreHh3RQIeAAIBAgICVQIEAgUCBgIHAggCCQIeAgsCDAINAggCCAIIAggCCAIIAggCCAIIAggCCAIIAggCCAIIAggCCAISAgMCanNxAH4AAAAAAAJzcQB+AAT///////////////7////+/////3VxAH4ABwAAAAMG3JN4eHdFAh4AAgECAgIlAgQCBQIGAgcCCAIJAgoCCwIMAg0CCAIIAggCCAIIAggCCAIIAggCCAIIAggCCAIIAggCCAIIAhICAwJrc3EAfgAAAAAAAnNxAH4ABP///////////////v////7/////dXEAfgAHAAAABCjphrZ4eHdFAh4AAgECAgI9AgQCBQIGAgcCCAIJAgoCCwIMAg0CCAIIAggCCAIIAggCCAIIAggCCAIIAggCCAIIAggCCAIIAhICAwJsc3EAfgAAAAAAAnNxAH4ABP///////////////v////7/////dXEAfgAHAAAABAK9P6R4eHdFAh4AAgECAgI/AgQCBQIGAgcCCAIJAgoCCwIMAg0CCAIIAggCCAIIAggCCAIIAggCCAIIAggCCAIIAggCCAIIAhICAwJtc3EAfgAAAAAAAnNxAH4ABP///////////////v////4AAAABdXEAfgAHAAAABAKOsKB4eHdFAh4AAgECAgIwAgQCBQIGAgcCCAIJAh4CCwIMAg0CCAIIAggCCAIIAggCCAIIAggCCAIIAggCCAIIAggCCAIIAhICAwJuc3EAfgAAAAAAAnNxAH4ABP///////////////v////7/////dXEAfgAHAAAAAwuCrXh4d0UCHgACAQICAk4CBAIFAgYCBwIIAgkCIQILAgwCDQIIAggCCAIIAggCCAIIAggCCAIIAggCCAIIAggCCAIIAggCEgIDAm9zcQB+AAAAAAACc3EAfgAE///////////////+/////v////91cQB+AAcAAAAEVIhLm3h4d0UCHgACAQICAlwCBAIFAgYCBwIIAgkCIQILAgwCDQIIAggCCAIIAggCCAIIAggCCAIIAggCCAIIAggCCAIIAggCEgIDAnBzcQB+AAAAAAACc3EAfgAE///////////////+/////v////91cQB+AAcAAAAEXtRi+Hh4d0UCHgACAQICAkYCBAIFAgYCBwIIAgkCIQILAgwCDQIIAggCCAIIAggCCAIIAggCCAIIAggCCAIIAggCCAIIAggCEgIDAnFzcQB+AAAAAAACc3EAfgAE///////////////+/////v////91cQB+AAcAAAAEElQVqnh4d4oCHgACAQICAiACBAIFAgYCBwIIAgkCHgILAgwCDQIIAggCCAIIAggCCAIIAggCCAIIAggCCAIIAggCCAIIAggCEgIDAi4CHgACAQICAiMCBAIFAgYCBwIIAgkCHgILAgwCDQIIAggCCAIIAggCCAIIAggCCAIIAggCCAIIAggCCAIIAggCEgIDAnJzcQB+AAAAAAACc3EAfgAE///////////////+/////v////91cQB+AAcAAAADEhXLeHh3RQIeAAIBAgICRAIEAgUCBgIHAggCCQIeAgsCDAINAggCCAIIAggCCAIIAggCCAIIAggCCAIIAggCCAIIAggCCAISAgMCc3NxAH4AAAAAAAJzcQB+AAT///////////////7////+/////3VxAH4ABwAAAAMEq5d4eHdFAh4AAgECAgJDAgQCBQIGAgcCCAIJAiECCwIMAg0CCAIIAggCCAIIAggCCAIIAggCCAIIAggCCAIIAggCCAIIAhICAwJ0c3EAfgAAAAAAAnNxAH4ABP///////////////v////7/////dXEAfgAHAAAABE8qcfl4eHdFAh4AAgECAgJcAgQCBQIGAgcCCAIJAgoCCwIMAg0CCAIIAggCCAIIAggCCAIIAggCCAIIAggCCAIIAggCCAIIAhICAwJ1c3EAfgAAAAAAAnNxAH4ABP///////////////v////7/////dXEAfgAHAAAABAIK9vR4eHdFAh4AAgECAgJSAgQCBQIGAgcCCAIJAh4CCwIMAg0CCAIIAggCCAIIAggCCAIIAggCCAIIAggCCAIIAggCCAIIAhICAwJ2c3EAfgAAAAAAAnNxAH4ABP///////////////v////7/////dXEAfgAHAAAAAwmef3h4d0UCHgACAQICAlACBAIFAgYCBwIIAgkCHgILAgwCDQIIAggCCAIIAggCCAIIAggCCAIIAggCCAIIAggCCAIIAggCEgIDAndzcQB+AAAAAAACc3EAfgAE///////////////+/////v////91cQB+AAcAAAADBCUJeHh3RQIeAAIBAgICNgIEAgUCBgIHAggCCQIKAgsCDAINAggCCAIIAggCCAIIAggCCAIIAggCCAIIAggCCAIIAggCCAISAgMCeHNxAH4AAAAAAAJzcQB+AAT///////////////7////+/////3VxAH4ABwAAAAQbRzHTeHh3RQIeAAIBAgICMAIEAgUCBgIHAggCCQIhAgsCDAINAggCCAIIAggCCAIIAggCCAIIAggCCAIIAggCCAIIAggCCAISAgMCeXNxAH4AAAAAAAJzcQB+AAT///////////////7////+/////3VxAH4ABwAAAARMKwuAeHh3RQIeAAIBAgICVQIEAgUCBgIHAggCCQIKAgsCDAINAggCCAIIAggCCAIIAggCCAIIAggCCAIIAggCCAIIAggCCAISAgMCenNxAH4AAAAAAAJzcQB+AAT///////////////7////+/////3VxAH4ABwAAAAQ7i4i9eHh3RQIeAAIBAgICVwIEAgUCBgIHAggCCQIhAgsCDAINAggCCAIIAggCCAIIAggCCAIIAggCCAIIAggCCAIIAggCCAISAgMCe3NxAH4AAAAAAAJzcQB+AAT///////////////7////+/////3VxAH4ABwAAAARYCwcseHh3RQIeAAIBAgICPQIEAgUCBgIHAggCCQIhAgsCDAINAggCCAIIAggCCAIIAggCCAIIAggCCAIIAggCCAIIAggCCAISAgMCfHNxAH4AAAAAAAJzcQB+AAT///////////////7////+/////3VxAH4ABwAAAARdV1DJeHh3RQIeAAIBAgICOwIEAgUCBgIHAggCCQIhAgsCDAINAggCCAIIAggCCAIIAggCCAIIAggCCAIIAggCCAIIAggCCAISAgMCfXNxAH4AAAAAAAJzcQB+AAT///////////////7////+/////3VxAH4ABwAAAARc5cCweHh3RQIeAAIBAgICMgIEAgUCBgIHAggCCQIeAgsCDAINAggCCAIIAggCCAIIAggCCAIIAggCCAIIAggCCAIIAggCCAISAgMCfnNxAH4AAAAAAAJzcQB+AAT///////////////7////+/////3VxAH4ABwAAAAMFP694eHeKAh4AAgECAgIpAgQCBQIGAgcCCAIJAh4CCwIMAg0CCAIIAggCCAIIAggCCAIIAggCCAIIAggCCAIIAggCCAIIAhICAwIuAh4AAgECAgI0AgQCBQIGAgcCCAIJAgoCCwIMAg0CCAIIAggCCAIIAggCCAIIAggCCAIIAggCCAIIAggCCAIIAhICAwJ/c3EAfgAAAAAAAnNxAH4ABP///////////////v////7/////dXEAfgAHAAAABA5TyYx4eHdFAh4AAgECAgJIAgQCBQIGAgcCCAIJAgoCCwIMAg0CCAIIAggCCAIIAggCCAIIAggCCAIIAggCCAIIAggCCAIIAhICAwKAc3EAfgAAAAAAAnNxAH4ABP///////////////v////4AAAABdXEAfgAHAAAABAkNFf14eHdFAh4AAgECAgJOAgQCBQIGAgcCCAIJAgoCCwIMAg0CCAIIAggCCAIIAggCCAIIAggCCAIIAggCCAIIAggCCAIIAhICAwKBc3EAfgAAAAAAAnNxAH4ABP///////////////v////7/////dXEAfgAHAAAABAOri614eHdFAh4AAgECAgIlAgQCBQIGAgcCCAIJAiECCwIMAg0CCAIIAggCCAIIAggCCAIIAggCCAIIAggCCAIIAggCCAIIAhICAwKCc3EAfgAAAAAAAnNxAH4ABP///////////////v////7/////dXEAfgAHAAAABD0VO3Z4eHdFAh4AAgECAgI/AgQCBQIGAgcCCAIJAiECCwIMAg0CCAIIAggCCAIIAggCCAIIAggCCAIIAggCCAIIAggCCAIIAhICAwKDc3EAfgAAAAAAAnNxAH4ABP///////////////v////7/////dXEAfgAHAAAABHEGWUl4eHdFAh4AAgECAgJBAgQCBQIGAgcCCAIJAiECCwIMAg0CCAIIAggCCAIIAggCCAIIAggCCAIIAggCCAIIAggCCAIIAhICAwKEc3EAfgAAAAAAAnNxAH4ABP///////////////v////7/////dXEAfgAHAAAABEI0vHx4eA==]]></xxe4awand>
</file>

<file path=customXml/item31.xml><?xml version="1.0" encoding="utf-8"?>
<xxe4awand xmlns="http://www.excel4apps.com"><![CDATA[rO0ABXfZCMCtii8ABEYDAh4AAERjb20uZXhjZWw0YXBwcy53YW5kLm9yYWNsZS5n
bHdhbmQuY2FsY3VsYXRpb25zLmdldGJhbGFuY2UuR2V0QmFsYW5jZQIBAAkzMTY3
ODQxMjACAgABMAIDAAYyMDE3MDUCBAADWVREAgUAA1VTRAIGAAVUb3RhbAIHAAFB
AggAAAIJAAMwMDECCgAGMTkxMDEwAgsAAkdEAgwAAklEAg0AAkRMAggCCAIIAggC
CAIIAggCCAIIAggCCAIIAggCCAIIAggCCAIh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KiZPC3h4d00CHgACAQICAhsABjIwMTgwMwIEAgUCBgIHAggCCQIKAgsCDAIN
AggCCAIIAggCCAIIAggCCAIIAggCCAIIAggCCAIIAggCCAIhAgMCHHNxAH4AAAAA
AAJzcQB+AAT///////////////7////+/////3VxAH4ABwAAAAQqwrH4eHh3TQIeAAIBAgICHQAGMjAxODAxAgQCBQIGAgcCCAIJAgoCCwIMAg0CCAIIAggCCAIIAggCCAIIAggCCAIIAggCCAIIAggCCAIIAiECAwIec3EAfgAAAAAAAnNxAH4ABP///////////////v////7/////dXEAfgAHAAAABCkgj4V4eHdNAh4AAgECAgIfAAYyMDE3MDYCBAIFAgYCBwIIAgkCCgILAgwCDQIIAggCCAIIAggCCAIIAggCCAIIAggCCAIIAggCCAIIAggCIQIDAiBzcQB+AAAAAAACc3EAfgAE///////////////+/////v////91cQB+AAcAAAAEKgtGIXh4d00CHgACAQICAiEABjIwMTcwMgIEAgUCBgIHAggCCQIKAgsCDAINAggCCAIIAggCCAIIAggCCAIIAggCCAIIAggCCAIIAggCCAIhAgMCInNxAH4AAAAAAAJzcQB+AAT///////////////7////+/////3VxAH4ABwAAAAQiCqwxeHh3TQIeAAIBAgICIwAGMjAxNzA4AgQCBQIGAgcCCAIJAgoCCwIMAg0CCAIIAggCCAIIAggCCAIIAggCCAIIAggCCAIIAggCCAIIAiECAwIkc3EAfgAAAAAAAnNxAH4ABP///////////////v////7/////dXEAfgAHAAAABDQ5VOh4eHdNAh4AAgECAgIlAAYyMDE3MDQCBAIFAgYCBwIIAgkCCgILAgwCDQIIAggCCAIIAggCCAIIAggCCAIIAggCCAIIAggCCAIIAggCIQIDAiZzcQB+AAAAAAACc3EAfgAE///////////////+/////v////91cQB+AAcAAAAEKeDlE3h4d00CHgACAQICAicABjIwMTcxMQIEAgUCBgIHAggCCQIKAgsCDAINAggCCAIIAggCCAIIAggCCAIIAggCCAIIAggCCAIIAggCCAIhAgMCKHNxAH4AAAAAAAJzcQB+AAT///////////////7////+/////3VxAH4ABwAAAAQcI3yQeHh3TQIeAAIBAgICKQAGMjAxODAyAgQCBQIGAgcCCAIJAgoCCwIMAg0CCAIIAggCCAIIAggCCAIIAggCCAIIAggCCAIIAggCCAIIAiECAwIqc3EAfgAAAAAAAnNxAH4ABP///////////////v////7/////dXEAfgAHAAAABClGhLZ4eHdNAh4AAgECAgIrAAYyMDE3MDkCBAIFAgYCBwIIAgkCCgILAgwCDQIIAggCCAIIAggCCAIIAggCCAIIAggCCAIIAggCCAIIAggCIQIDAixzcQB+AAAAAAACc3EAfgAE///////////////+/////v////91cQB+AAcAAAAEOUUu/nh4d00CHgACAQICAi0ABjIwMTcwMQIEAgUCBgIHAggCCQIKAgsCDAINAggCCAIIAggCCAIIAggCCAIIAggCCAIIAggCCAIIAggCCAIhAgMCLnNxAH4AAAAAAAJzcQB+AAT///////////////7////+/////3VxAH4ABwAAAAQdsfpMeHh3TQIeAAIBAgICLwAGMjAxNzA3AgQCBQIGAgcCCAIJAgoCCwIMAg0CCAIIAggCCAIIAggCCAIIAggCCAIIAggCCAIIAggCCAIIAiECAwIwc3EAfgAAAAAAAnNxAH4ABP///////////////v////7/////dXEAfgAHAAAABC6RhSt4eHdNAh4AAgECAgIxAAYyMDE3MDMCBAIFAgYCBwIIAgkCCgILAgwCDQIIAggCCAIIAggCCAIIAggCCAIIAggCCAIIAggCCAIIAggCIQIDAjJzcQB+AAAAAAACc3EAfgAE///////////////+/////v////91cQB+AAcAAAAEJngfcXh4d00CHgACAQICAjMABjIwMTcxMAIEAgUCBgIHAggCCQIKAgsCDAINAggCCAIIAggCCAIIAggCCAIIAggCCAIIAggCCAIIAggCCAIhAgMCNHNxAH4AAAAAAAJzcQB+AAT///////////////7////+/////3VxAH4ABwAAAARDRE3geHh3TQIeAAIBAgICNQAGMjAxNzEyAgQCBQIGAgcCCAIJAgoCCwIMAg0CCAIIAggCCAIIAggCCAIIAggCCAIIAggCCAIIAggCCAIIAiECAwI2c3EAfgAAAAAAAnNxAH4ABP///////////////v////7/////dXEAfgAHAAAABCQ0bfR4eHdcAh4AAjcACTMzMDU2NjMyMAICAiECBAIFAgYCBwIIAgkCOAAGMTkxMDI1AgsCOQACV0ECDQIIAggCCAIIAggCCAIIAggCCAIIAggCCAIIAggCCAIIAggCFAIDAjpzcQB+AAAAAAACc3EAfgAE///////////////+/////v////91cQB+AAcAAAADBPtoeHh3RQIeAAI3AgICJwIEAgUCBgIHAggCCQIKAgsCOQINAggCCAIIAggCCAIIAggCCAIIAggCCAIIAggCCAIIAggCCAIUAgMCO3NxAH4AAAAAAAJzcQB+AAT///////////////7////+/////3VxAH4ABwAAAAQw0KqzeHh3VQIeAAI3AgICPAAGMjAxNjA1AgQCBQIGAgcCCAIJAj0ABjE5MTAwMAILAjkCDQIIAggCCAIIAggCCAIIAggCCAIIAggCCAIIAggCCAIIAggCFAIDAj5zcQB+AAAAAAACc3EAfgAE///////////////+/////v////91cQB+AAcAAAAEBDaJ43h4d00CHgACNwICAj8ABjIwMTYxMAIEAgUCBgIHAggCCQIKAgsCOQINAggCCAIIAggCCAIIAggCCAIIAggCCAIIAggCCAIIAggCCAIUAgMCQHNxAH4AAAAAAAJzcQB+AAT///////////////7////+/////3VxAH4ABwAAAARijcsWeHh3TQIeAAI3AgICQQAGMjAxNjAzAgQCBQIGAgcCCAIJAgoCCwI5Ag0CCAIIAggCCAIIAggCCAIIAggCCAIIAggCCAIIAggCCAIIAhQCAwJCc3EAfgAAAAAAAnNxAH4ABP///////////////v////7/////dXEAfgAHAAAABD37VuJ4eHdNAh4AAjcCAgJDAAYyMDE2MTICBAIFAgYCBwIIAgkCPQILAjkCDQIIAggCCAIIAggCCAIIAggCCAIIAggCCAIIAggCCAIIAggCFAIDAkRzcQB+AAAAAAACc3EAfgAE///////////////+/////v////91cQB+AAcAAAAEO4uIvXh4d0UCHgACNwICAiUCBAIFAgYCBwIIAgkCCgILAjkCDQIIAggCCAIIAggCCAIIAggCCAIIAggCCAIIAggCCAIIAggCFAIDAkVzcQB+AAAAAAACc3EAfgAE///////////////+/////v////91cQB+AAcAAAAEWnDZd3h4d0UCHgACNwICAh8CBAIFAgYCBwIIAgkCPQILAjkCDQIIAggCCAIIAggCCAIIAggCCAIIAggCCAIIAggCCAIIAggCFAIDAkZzcQB+AAAAAAACc3EAfgAE///////////////+/////v////91cQB+AAcAAAAEA91NIHh4d00CHgACNwICAkcABjIwMTYwMgIEAgUCBgIHAggCCQI4AgsCOQINAggCCAIIAggCCAIIAggCCAIIAggCCAIIAggCCAIIAggCCAIUAgMCSHNxAH4AAAAAAAJzcQB+AAT///////////////7////+/////3VxAH4ABwAAAAMSFct4eHdFAh4AAjcCAgIDAgQCBQIGAgcCCAIJAj0CCwI5Ag0CCAIIAggCCAIIAggCCAIIAggCCAIIAggCCAIIAggCCAIIAhQCAwJJc3EAfgAAAAAAAnNxAH4ABP///////////////v////7/////dXEAfgAHAAAABAYhGIV4eHdNAh4AAjcCAgJKAAYyMDE2MDkCBAIFAgYCBwIIAgkCOAILAjkCDQIIAggCCAIIAggCCAIIAggCCAIIAggCCAIIAggCCAIIAggCFAIDAktzcQB+AAAAAAACc3EAfgAE///////////////+/////v////91cQB+AAcAAAADB43UeHh3TQIeAAI3AgICTAAGMjAxNjA0AgQCBQIGAgcCCAIJAj0CCwI5Ag0CCAIIAggCCAIIAggCCAIIAggCCAIIAggCCAIIAggCCAIIAhQCAwJNc3EAfgAAAAAAAnNxAH4ABP///////////////v////7/////dXEAfgAHAAAABATkMA94eHdFAh4AAjcCAgIxAgQCBQIGAgcCCAIJAgoCCwI5Ag0CCAIIAggCCAIIAggCCAIIAggCCAIIAggCCAIIAggCCAIIAhQCAwJOc3EAfgAAAAAAAnNxAH4ABP///////////////v////7/////dXEAfgAHAAAABFNjmyZ4eHdFAh4AAjcCAgIzAgQCBQIGAgcCCAIJAgoCCwI5Ag0CCAIIAggCCAIIAggCCAIIAggCCAIIAggCCAIIAggCCAIIAhQCAwJPc3EAfgAAAAAAAnNxAH4ABP///////////////v////7/////dXEAfgAHAAAABILciPF4eHdFAh4AAjcCAgIpAgQCBQIGAgcCCAIJAjgCCwI5Ag0CCAIIAggCCAIIAggCCAIIAggCCAIIAggCCAIIAggCCAIIAhQCAwJQc3EAfgAAAAAAAnNxAH4ABP///////////////v////4AAAAAdXEAfgAHAAAAAHh4d0UCHgACNwICAi0CBAIFAgYCBwIIAgkCOAILAjkCDQIIAggCCAIIAggCCAIIAggCCAIIAggCCAIIAggCCAIIAggCFAIDAlFzcQB+AAAAAAACc3EAfgAE///////////////+/////v////91cQB+AAcAAAADBWT/eHh3RQIeAAI3AgICRwIEAgUCBgIHAggCCQIKAgsCOQINAggCCAIIAggCCAIIAggCCAIIAggCCAIIAggCCAIIAggCCAIUAgMCUnNxAH4AAAAAAAJzcQB+AAT///////////////7////+/////3VxAH4ABwAAAAQ3OPVPeHh3TQIeAAI3AgICUwAGMjAxNjExAgQCBQIGAgcCCAIJAj0CCwI5Ag0CCAIIAggCCAIIAggCCAIIAggCCAIIAggCCAIIAggCCAIIAhQCAwJUc3EAfgAAAAAAAnNxAH4ABP///////////////v////7/////dXEAfgAHAAAABExDDhV4eHdFAh4AAjcCAgI1AgQCBQIGAgcCCAIJAj0CCwI5Ag0CCAIIAggCCAIIAggCCAIIAggCCAIIAggCCAIIAggCCAIIAhQCAwJVc3EAfgAAAAAAAnNxAH4ABP///////////////v////7/////dXEAfgAHAAAABDRJviN4eHdFAh4AAjcCAgJBAgQCBQIGAgcCCAIJAj0CCwI5Ag0CCAIIAggCCAIIAggCCAIIAggCCAIIAggCCAIIAggCCAIIAhQCAwJWc3EAfgAAAAAAAnNxAH4ABP///////////////v////7/////dXEAfgAHAAAABAXojm54eHfPAh4AAjcCAgInAgQCBQIGAgcCCAIJAjgCCwI5Ag0CCAIIAggCCAIIAggCCAIIAggCCAIIAggCCAIIAggCCAIIAhQCAwJQAh4AAjcCAgIdAgQCBQIGAgcCCAIJAjgCCwI5Ag0CCAIIAggCCAIIAggCCAIIAggCCAIIAggCCAIIAggCCAIIAhQCAwJQAh4AAjcCAgIDAgQCBQIGAgcCCAIJAjgCCwI5Ag0CCAIIAggCCAIIAggCCAIIAggCCAIIAggCCAIIAggCCAIIAhQCAwJXc3EAfgAAAAAAAnNxAH4ABP///////////////v////7/////dXEAfgAHAAAAAwRWK3h4d0UCHgACNwICAh8CBAIFAgYCBwIIAgkCCgILAjkCDQIIAggCCAIIAggCCAIIAggCCAIIAggCCAIIAggCCAIIAggCFAIDAlhzcQB+AAAAAAACc3EAfgAE///////////////+/////v////91cQB+AAcAAAAEWAsHLHh4d0UCHgACNwICAkwCBAIFAgYCBwIIAgkCOAILAjkCDQIIAggCCAIIAggCCAIIAggCCAIIAggCCAIIAggCCAIIAggCFAIDAllzcQB+AAAAAAACc3EAfgAE///////////////+/////v////91cQB+AAcAAAADDMb+eHh3RQIeAAI3AgICJQIEAgUCBgIHAggCCQI9AgsCOQINAggCCAIIAggCCAIIAggCCAIIAggCCAIIAggCCAIIAggCCAIUAgMCWnNxAH4AAAAAAAJzcQB+AAT///////////////7////+/////3VxAH4ABwAAAAQJ8GpGeHh3RQIeAAI3AgICUwIEAgUCBgIHAggCCQIKAgsCOQINAggCCAIIAggCCAIIAggCCAIIAggCCAIIAggCCAIIAggCCAIUAgMCW3NxAH4AAAAAAAJzcQB+AAT///////////////7////+/////3VxAH4ABwAAAAQSVBWqeHh3RQIeAAI3AgICNQIEAgUCBgIHAggCCQIKAgsCOQINAggCCAIIAggCCAIIAggCCAIIAggCCAIIAggCCAIIAggCCAIUAgMCXHNxAH4AAAAAAAJzcQB+AAT///////////////7////+/////3VxAH4ABwAAAARCNLx8eHh3RQIeAAI3AgICMQIEAgUCBgIHAggCCQI4AgsCOQINAggCCAIIAggCCAIIAggCCAIIAggCCAIIAggCCAIIAggCCAIUAgMCXXNxAH4AAAAAAAJzcQB+AAT///////////////7////+/////3VxAH4ABwAAAAMEq5d4eHdFAh4AAjcCAgItAgQCBQIGAgcCCAIJAgoCCwI5Ag0CCAIIAggCCAIIAggCCAIIAggCCAIIAggCCAIIAggCCAIIAhQCAwJec3EAfgAAAAAAAnNxAH4ABP///////////////v////7/////dXEAfgAHAAAABD0VO3Z4eHdFAh4AAjcCAgIjAgQCBQIGAgcCCAIJAjgCCwI5Ag0CCAIIAggCCAIIAggCCAIIAggCCAIIAggCCAIIAggCCAIIAhQCAwJfc3EAfgAAAAAAAnNxAH4ABP///////////////v////7/////dXEAfgAHAAAAAwQlCXh4d0UCHgACNwICAjwCBAIFAgYCBwIIAgkCCgILAjkCDQIIAggCCAIIAggCCAIIAggCCAIIAggCCAIIAggCCAIIAggCFAIDAmBzcQB+AAAAAAACc3EAfgAE///////////////+/////v////91cQB+AAcAAAAETCsLgHh4d00CHgACNwICAmEABjIwMTYwNgIEAgUCBgIHAggCCQI9AgsCOQINAggCCAIIAggCCAIIAggCCAIIAggCCAIIAggCCAIIAggCCAIUAgMCYnNxAH4AAAAAAAJzcQB+AAT///////////////7////+/////3VxAH4ABwAAAAQDq4uteHh3TQIeAAI3AgICYwAGMjAxNjA3AgQCBQIGAgcCCAIJAjgCCwI5Ag0CCAIIAggCCAIIAggCCAIIAggCCAIIAggCCAIIAggCCAIIAhQCAwJkc3EAfgAAAAAAAnNxAH4ABP///////////////v////7/////dXEAfgAHAAAAAwmef3h4d0UCHgACNwICAi8CBAIFAgYCBwIIAgkCPQILAjkCDQIIAggCCAIIAggCCAIIAggCCAIIAggCCAIIAggCCAIIAggCFAIDAmVzcQB+AAAAAAACc3EAfgAE///////////////+/////v////91cQB+AAcAAAAEAgr29Hh4d0UCHgACNwICAjMCBAIFAgYCBwIIAgkCPQILAjkCDQIIAggCCAIIAggCCAIIAggCCAIIAggCCAIIAggCCAIIAggCFAIDAmZzcQB+AAAAAAACc3EAfgAE///////////////+/////gAAAAF1cQB+AAcAAAAECQ0V/Xh4d0UCHgACNwICAj8CBAIFAgYCBwIIAgkCOAILAjkCDQIIAggCCAIIAggCCAIIAggCCAIIAggCCAIIAggCCAIIAggCFAIDAmdzcQB+AAAAAAACc3EAfgAE///////////////+/////v////91cQB+AAcAAAADBT+veHh3RQIeAAI3AgICKQIEAgUCBgIHAggCCQIKAgsCOQINAggCCAIIAggCCAIIAggCCAIIAggCCAIIAggCCAIIAggCCAIUAgMCaHNxAH4AAAAAAAJzcQB+AAT///////////////7////+/////3VxAH4ABwAAAARPKnH5eHh3RQIeAAI3AgICKwIEAgUCBgIHAggCCQIKAgsCOQINAggCCAIIAggCCAIIAggCCAIIAggCCAIIAggCCAIIAggCCAIUAgMCaXNxAH4AAAAAAAJzcQB+AAT///////////////7////+/////3VxAH4ABwAAAARxBllJeHh3TQIeAAI3AgICagAGMjAxNjA4AgQCBQIGAgcCCAIJAgoCCwI5Ag0CCAIIAggCCAIIAggCCAIIAggCCAIIAggCCAIIAggCCAIIAhQCAwJrc3EAfgAAAAAAAnNxAH4ABP///////////////v////7/////dXEAfgAHAAAABF1XUMl4eHdFAh4AAjcCAgIvAgQCBQIGAgcCCAIJAjgCCwI5Ag0CCAIIAggCCAIIAggCCAIIAggCCAIIAggCCAIIAggCCAIIAhQCAwJsc3EAfgAAAAAAAnNxAH4ABP///////////////v////7/////dXEAfgAHAAAAAwQ0OHh4d0UCHgACNwICAkoCBAIFAgYCBwIIAgkCPQILAjkCDQIIAggCCAIIAggCCAIIAggCCAIIAggCCAIIAggCCAIIAggCFAIDAm1zcQB+AAAAAAACc3EAfgAE///////////////+/////v////91cQB+AAcAAAAEAhunbnh4d0UCHgACNwICAiECBAIFAgYCBwIIAgkCPQILAjkCDQIIAggCCAIIAggCCAIIAggCCAIIAggCCAIIAggCCAIIAggCFAIDAm5zcQB+AAAAAAACc3EAfgAE///////////////+/////v////91cQB+AAcAAAAEG0cx03h4d0UCHgACNwICAmECBAIFAgYCBwIIAgkCOAILAjkCDQIIAggCCAIIAggCCAIIAggCCAIIAggCCAIIAggCCAIIAggCFAIDAm9zcQB+AAAAAAACc3EAfgAE///////////////+/////v////91cQB+AAcAAAADCoBUeHh3RQIeAAI3AgICUwIEAgUCBgIHAggCCQI4AgsCOQINAggCCAIIAggCCAIIAggCCAIIAggCCAIIAggCCAIIAggCCAIUAgMCcHNxAH4AAAAAAAJzcQB+AAT///////////////7////+/////3VxAH4ABwAAAAMGaCt4eHdFAh4AAjcCAgIdAgQCBQIGAgcCCAIJAgoCCwI5Ag0CCAIIAggCCAIIAggCCAIIAggCCAIIAggCCAIIAggCCAIIAhQCAwJxc3EAfgAAAAAAAnNxAH4ABP///////////////v////7/////dXEAfgAHAAAABE7u6Np4eHeKAh4AAjcCAgI1AgQCBQIGAgcCCAIJAjgCCwI5Ag0CCAIIAggCCAIIAggCCAIIAggCCAIIAggCCAIIAggCCAIIAhQCAwJQAh4AAjcCAgIjAgQCBQIGAgcCCAIJAgoCCwI5Ag0CCAIIAggCCAIIAggCCAIIAggCCAIIAggCCAIIAggCCAIIAhQCAwJyc3EAfgAAAAAAAnNxAH4ABP///////////////v////7/////dXEAfgAHAAAABGUxQat4eHdFAh4AAjcCAgJjAgQCBQIGAgcCCAIJAgoCCwI5Ag0CCAIIAggCCAIIAggCCAIIAggCCAIIAggCCAIIAggCCAIIAhQCAwJzc3EAfgAAAAAAAnNxAH4ABP///////////////v////7/////dXEAfgAHAAAABFovta14eHdFAh4AAjcCAgIpAgQCBQIGAgcCCAIJAj0CCwI5Ag0CCAIIAggCCAIIAggCCAIIAggCCAIIAggCCAIIAggCCAIIAhQCAwJ0c3EAfgAAAAAAAnNxAH4ABP///////////////v////7/////dXEAfgAHAAAABBli52V4eHdFAh4AAjcCAgIfAgQCBQIGAgcCCAIJAjgCCwI5Ag0CCAIIAggCCAIIAggCCAIIAggCCAIIAggCCAIIAggCCAIIAhQCAwJ1c3EAfgAAAAAAAnNxAH4ABP///////////////v////7/////dXEAfgAHAAAAAwRDenh4d0UCHgACNwICAisCBAIFAgYCBwIIAgkCPQILAjkCDQIIAggCCAIIAggCCAIIAggCCAIIAggCCAIIAggCCAIIAggCFAIDAnZzcQB+AAAAAAACc3EAfgAE///////////////+/////gAAAAF1cQB+AAcAAAAEAo6woHh4d0UCHgACNwICAi0CBAIFAgYCBwIIAgkCPQILAjkCDQIIAggCCAIIAggCCAIIAggCCAIIAggCCAIIAggCCAIIAggCFAIDAndzcQB+AAAAAAACc3EAfgAE///////////////+/////v////91cQB+AAcAAAAEKOmGtnh4d0UCHgACNwICAjwCBAIFAgYCBwIIAgkCOAILAjkCDQIIAggCCAIIAggCCAIIAggCCAIIAggCCAIIAggCCAIIAggCFAIDAnhzcQB+AAAAAAACc3EAfgAE///////////////+/////v////91cQB+AAcAAAADC4KteHh3RQIeAAI3AgICLwIEAgUCBgIHAggCCQIKAgsCOQINAggCCAIIAggCCAIIAggCCAIIAggCCAIIAggCCAIIAggCCAIUAgMCeXNxAH4AAAAAAAJzcQB+AAT///////////////7////+/////3VxAH4ABwAAAARe1GL4eHh3RQIeAAI3AgICagIEAgUCBgIHAggCCQI9AgsCOQINAggCCAIIAggCCAIIAggCCAIIAggCCAIIAggCCAIIAggCCAIUAgMCenNxAH4AAAAAAAJzcQB+AAT///////////////7////+/////3VxAH4ABwAAAAQCvT+keHh3RQIeAAI3AgICQwIEAgUCBgIHAggCCQI4AgsCOQINAggCCAIIAggCCAIIAggCCAIIAggCCAIIAggCCAIIAggCCAIUAgMCe3NxAH4AAAAAAAJzcQB+AAT///////////////7////+/////3VxAH4ABwAAAAMG3JN4eHdFAh4AAjcCAgIrAgQCBQIGAgcCCAIJAjgCCwI5Ag0CCAIIAggCCAIIAggCCAIIAggCCAIIAggCCAIIAggCCAIIAhQCAwJ8c3EAfgAAAAAAAnNxAH4ABP///////////////v////7/////dXEAfgAHAAAAAwQOrnh4d0UCHgACNwICAiECBAIFAgYCBwIIAgkCCgILAjkCDQIIAggCCAIIAggCCAIIAggCCAIIAggCCAIIAggCCAIIAggCFAIDAn1zcQB+AAAAAAACc3EAfgAE///////////////+/////v////91cQB+AAcAAAAESYtTyXh4d0UCHgACNwICAiUCBAIFAgYCBwIIAgkCOAILAjkCDQIIAggCCAIIAggCCAIIAggCCAIIAggCCAIIAggCCAIIAggCFAIDAn5zcQB+AAAAAAACc3EAfgAE///////////////+/////v////91cQB+AAcAAAADBHSNeHh3RQIeAAI3AgICQwIEAgUCBgIHAggCCQIKAgsCOQINAggCCAIIAggCCAIIAggCCAIIAggCCAIIAggCCAIIAggCCAIUAgMCf3NxAH4AAAAAAAJzcQB+AAT///////////////7////+/////3VxAH4ABwAAAAQoo9pZeHh3RQIeAAI3AgICYQIEAgUCBgIHAggCCQIKAgsCOQINAggCCAIIAggCCAIIAggCCAIIAggCCAIIAggCCAIIAggCCAIUAgMCgHNxAH4AAAAAAAJzcQB+AAT///////////////7////+/////3VxAH4ABwAAAARUiEubeHh3RQIeAAI3AgICMwIEAgUCBgIHAggCCQI4AgsCOQINAggCCAIIAggCCAIIAggCCAIIAggCCAIIAggCCAIIAggCCAIUAgMCgXNxAH4AAAAAAAJzcQB+AAT///////////////7////+/////3VxAH4ABwAAAAMD3Kt4eHdFAh4AAjcCAgIdAgQCBQIGAgcCCAIJAj0CCwI5Ag0CCAIIAggCCAIIAggCCAIIAggCCAIIAggCCAIIAggCCAIIAhQCAwKCc3EAfgAAAAAAAnNxAH4ABP///////////////v////7/////dXEAfgAHAAAABCZxo1d4eHdFAh4AAjcCAgI/AgQCBQIGAgcCCAIJAj0CCwI5Ag0CCAIIAggCCAIIAggCCAIIAggCCAIIAggCCAIIAggCCAIIAhQCAwKDc3EAfgAAAAAAAnNxAH4ABP///////////////v////7/////dXEAfgAHAAAAA7xcsnh4d0UCHgACNwICAmMCBAIFAgYCBwIIAgkCPQILAjkCDQIIAggCCAIIAggCCAIIAggCCAIIAggCCAIIAggCCAIIAggCFAIDAoRzcQB+AAAAAAACc3EAfgAE///////////////+/////v////91cQB+AAcAAAAEAzaSmXh4d0UCHgACNwICAiMCBAIFAgYCBwIIAgkCPQILAjkCDQIIAggCCAIIAggCCAIIAggCCAIIAggCCAIIAggCCAIIAggCFAIDAoVzcQB+AAAAAAACc3EAfgAE///////////////+/////v////91cQB+AAcAAAADMpTWeHh3RQIeAAI3AgICagIEAgUCBgIHAggCCQI4AgsCOQINAggCCAIIAggCCAIIAggCCAIIAggCCAIIAggCCAIIAggCCAIUAgMChnNxAH4AAAAAAAJzcQB+AAT///////////////7////+/////3VxAH4ABwAAAAMItpx4eHdFAh4AAjcCAgInAgQCBQIGAgcCCAIJAj0CCwI5Ag0CCAIIAggCCAIIAggCCAIIAggCCAIIAggCCAIIAggCCAIIAhQCAwKHc3EAfgAAAAAAAnNxAH4ABP///////////////v////7/////dXEAfgAHAAAABES6V7x4eHdFAh4AAjcCAgJHAgQCBQIGAgcCCAIJAj0CCwI5Ag0CCAIIAggCCAIIAggCCAIIAggCCAIIAggCCAIIAggCCAIIAhQCAwKIc3EAfgAAAAAAAnNxAH4ABP///////////////v////7/////dXEAfgAHAAAABAgl/7F4eHdFAh4AAjcCAgJKAgQCBQIGAgcCCAIJAgoCCwI5Ag0CCAIIAggCCAIIAggCCAIIAggCCAIIAggCCAIIAggCCAIIAhQCAwKJc3EAfgAAAAAAAnNxAH4ABP///////////////v////7/////dXEAfgAHAAAABGExCBR4eHdFAh4AAjcCAgJMAgQCBQIGAgcCCAIJAgoCCwI5Ag0CCAIIAggCCAIIAggCCAIIAggCCAIIAggCCAIIAggCCAIIAhQCAwKKc3EAfgAAAAAAAnNxAH4ABP///////////////v////7/////dXEAfgAHAAAABEhweK94eHdFAh4AAjcCAgIDAgQCBQIGAgcCCAIJAgoCCwI5Ag0CCAIIAggCCAIIAggCCAIIAggCCAIIAggCCAIIAggCCAIIAhQCAwKLc3EAfgAAAAAAAnNxAH4ABP///////////////v////7/////dXEAfgAHAAAABFn95fJ4eHdFAh4AAjcCAgJBAgQCBQIGAgcCCAIJAjgCCwI5Ag0CCAIIAggCCAIIAggCCAIIAggCCAIIAggCCAIIAggCCAIIAhQCAwKMc3EAfgAAAAAAAnNxAH4ABP///////////////v////7/////dXEAfgAHAAAAAw6D3Xh4d0UCHgACNwICAjECBAIFAgYCBwIIAgkCPQILAjkCDQIIAggCCAIIAggCCAIIAggCCAIIAggCCAIIAggCCAIIAggCFAIDAo1zcQB+AAAAAAACc3EAfgAE///////////////+/////v////91cQB+AAcAAAAEEP3yI3h4d1gCHgACjgAJNDIxMjE5ODU2AgICjwAGMjAxMzEyAgQCBQIGAgcCCAIJAjgCCwI5Ag0CCAIIAggCCAIIAggCCAIIAggCCAIIAggCCAIIAggCCAIIAh4CAwKQc3EAfgAAAAAAAnNxAH4ABP///////////////v////7/////dXEAfgAHAAAAAxTl5Hh4egAABAACHgACkQAJMzMwNTYxNjgwAgICYwIEAgUCBgIHAggCCQIKAgsCOQINAggCCAIIAggCCAIIAggCCAIIAggCCAIIAggCCAIIAggCCAIBAgMCcwIeAAKRAgICUwIEAgUCBgIHAggCCQI4AgsCOQINAggCCAIIAggCCAIIAggCCAIIAggCCAIIAggCCAIIAggCCAIBAgMCcAIeAAKRAgICAwIEAgUCBgIHAggCCQI4AgsCOQINAggCCAIIAggCCAIIAggCCAIIAggCCAIIAggCCAIIAggCCAIBAgMCVwIeAAKRAgICKQIEAgUCBgIHAggCCQI9AgsCOQINAggCCAIIAggCCAIIAggCCAIIAggCCAIIAggCCAIIAggCCAIBAgMCdAIeAAKRAgICHQIEAgUCBgIHAggCCQI9AgsCOQINAggCCAIIAggCCAIIAggCCAIIAggCCAIIAggCCAIIAggCCAIBAgMCggIeAAKRAgICNQIEAgUCBgIHAggCCQI4AgsCOQINAggCCAIIAggCCAIIAggCCAIIAggCCAIIAggCCAIIAggCCAIBAgMCUAIeAAKRAgICKwIEAgUCBgIHAggCCQI9AgsCOQINAggCCAIIAggCCAIIAggCCAIIAggCCAIIAggCCAIIAggCCAIBAgMCdgIeAAKRAgICLQIEAgUCBgIHAggCCQI9AgsCOQINAggCCAIIAggCCAIIAggCCAIIAggCCAIIAggCCAIIAggCCAIBAgMCdwIeAAKRAgICPAIEAgUCBgIHAggCCQI4AgsCOQINAggCCAIIAggCCAIIAggCCAIIAggCCAIIAggCCAIIAggCCAIBAgMCeAIeAAKRAgICLwIEAgUCBgIHAggCCQIKAgsCOQINAggCCAIIAggCCAIIAggCCAIIAggCCAIIAggCCAIIAggCCAIBAgMCeQIeAAKRAgICagIEAgUCBgIHAggCCQI9AgsCOQINAggCCAIIAggCCAIIAggCCAIIAggCCAIIAggCCAIIAggCCAIBAgMCegIeAAKRAgICPwIEAgUCBgIHAggCCQI4AgsCOQINAggCCAIIAggCCAIIAggCCAIIAggCCAIIAggCCAIIAggCCAIBAgMCZwIeAAKRAgICYQIEAgUCBgIHAggCCQIKAgsCOQINAggCCAIIAggCCAIIAggCCAIIAggCCAIIAggCCAIIAggCCAIBAgMCgAIeAAKRAgICJQIEAgUCBgIHAggCCQI4AgsCOQINAggCCAIIAggCCAIIAggCCAIIAggCCAIIAggCCAIIAggCCAIBAgMCfgIeAAKRAgICQwIEAgUCBgIHAggCCQIKAgsCOQINAggCCAIIAggCCAIIAggCCAIIegAABAACCAIIAggCCAIIAggCCAIIAgECAwJ/Ah4AApECAgInAgQCBQIGAgcCCAIJAjgCCwI5Ag0CCAIIAggCCAIIAggCCAIIAggCCAIIAggCCAIIAggCCAIIAgECAwJQAh4AApECAgI8AgQCBQIGAgcCCAIJAgoCCwI5Ag0CCAIIAggCCAIIAggCCAIIAggCCAIIAggCCAIIAggCCAIIAgECAwJgAh4AApECAgJMAgQCBQIGAgcCCAIJAjgCCwI5Ag0CCAIIAggCCAIIAggCCAIIAggCCAIIAggCCAIIAggCCAIIAgECAwJZAh4AApECAgIjAgQCBQIGAgcCCAIJAj0CCwI5Ag0CCAIIAggCCAIIAggCCAIIAggCCAIIAggCCAIIAggCCAIIAgECAwKFAh4AApECAgIfAgQCBQIGAgcCCAIJAgoCCwI5Ag0CCAIIAggCCAIIAggCCAIIAggCCAIIAggCCAIIAggCCAIIAgECAwJYAh4AApECAgJjAgQCBQIGAgcCCAIJAj0CCwI5Ag0CCAIIAggCCAIIAggCCAIIAggCCAIIAggCCAIIAggCCAIIAgECAwKEAh4AApECAgItAgQCBQIGAgcCCAIJAgoCCwI5Ag0CCAIIAggCCAIIAggCCAIIAggCCAIIAggCCAIIAggCCAIIAgECAwJeAh4AApECAgJTAgQCBQIGAgcCCAIJAgoCCwI5Ag0CCAIIAggCCAIIAggCCAIIAggCCAIIAggCCAIIAggCCAIIAgECAwJbAh4AApECAgI1AgQCBQIGAgcCCAIJAgoCCwI5Ag0CCAIIAggCCAIIAggCCAIIAggCCAIIAggCCAIIAggCCAIIAgECAwJcAh4AApECAgKSAAYyMDE4MDQCBAIFAgYCBwIIAgkCOAILAjkCDQIIAggCCAIIAggCCAIIAggCCAIIAggCCAIIAggCCAIIAggCAQIDAlACHgACkQICAmMCBAIFAgYCBwIIAgkCOAILAjkCDQIIAggCCAIIAggCCAIIAggCCAIIAggCCAIIAggCCAIIAggCAQIDAmQCHgACkQICAkcCBAIFAgYCBwIIAgkCOAILAjkCDQIIAggCCAIIAggCCAIIAggCCAIIAggCCAIIAggCCAIIAggCAQIDAkgCHgACkQICAikCBAIFAgYCBwIIAgkCCgILAjkCDQIIAggCCAIIAggCCAIIAggCCAIIAggCCAIIAggCCAIIAggCAQIDAmgCHgACkQICAiMCBAIFAgYCBwIIAgkCOAILAjkCDQIIAggCCAIIAggCCAIIAggCCAIIAggCCAIIAggCCAIIAggCAQIDAl8CHgACkQICAjECBAIFAgYCBwIIAgkCOAILAjkCegAAAccNAggCCAIIAggCCAIIAggCCAIIAggCCAIIAggCCAIIAggCCAIBAgMCXQIeAAKRAgICMwIEAgUCBgIHAggCCQI9AgsCOQINAggCCAIIAggCCAIIAggCCAIIAggCCAIIAggCCAIIAggCCAIBAgMCZgIeAAKRAgICLwIEAgUCBgIHAggCCQI9AgsCOQINAggCCAIIAggCCAIIAggCCAIIAggCCAIIAggCCAIIAggCCAIBAgMCZQIeAAKRAgICYQIEAgUCBgIHAggCCQI9AgsCOQINAggCCAIIAggCCAIIAggCCAIIAggCCAIIAggCCAIIAggCCAIBAgMCYgIeAAKRAgICKwIEAgUCBgIHAggCCQIKAgsCOQINAggCCAIIAggCCAIIAggCCAIIAggCCAIIAggCCAIIAggCCAIBAgMCaQIeAAKRAgICagIEAgUCBgIHAggCCQIKAgsCOQINAggCCAIIAggCCAIIAggCCAIIAggCCAIIAggCCAIIAggCCAIBAgMCawIeAAKRAgICGwIEAgUCBgIHAggCCQI9AgsCOQINAggCCAIIAggCCAIIAggCCAIIAggCCAIIAggCCAIIAggCCAIBAgMCk3NxAH4AAAAAAAJzcQB+AAT///////////////7////+/////3VxAH4ABwAAAAQOU8mMeHh6AAACbQIeAAKRAgICHwIEAgUCBgIHAggCCQI4AgsCOQINAggCCAIIAggCCAIIAggCCAIIAggCCAIIAggCCAIIAggCCAIBAgMCdQIeAAKRAgICQQIEAgUCBgIHAggCCQIKAgsCOQINAggCCAIIAggCCAIIAggCCAIIAggCCAIIAggCCAIIAggCCAIBAgMCQgIeAAKRAgICIQIEAgUCBgIHAggCCQI9AgsCOQINAggCCAIIAggCCAIIAggCCAIIAggCCAIIAggCCAIIAggCCAIBAgMCbgIeAAKRAgICQwIEAgUCBgIHAggCCQI9AgsCOQINAggCCAIIAggCCAIIAggCCAIIAggCCAIIAggCCAIIAggCCAIBAgMCRAIeAAKRAgICSgIEAgUCBgIHAggCCQI9AgsCOQINAggCCAIIAggCCAIIAggCCAIIAggCCAIIAggCCAIIAggCCAIBAgMCbQIeAAKRAgICJQIEAgUCBgIHAggCCQIKAgsCOQINAggCCAIIAggCCAIIAggCCAIIAggCCAIIAggCCAIIAggCCAIBAgMCRQIeAAKRAgICKQIEAgUCBgIHAggCCQI4AgsCOQINAggCCAIIAggCCAIIAggCCAIIAggCCAIIAggCCAIIAggCCAIBAgMCUAIeAAKRAgICAwIEAgUCBgIHAggCCQI9AgsCOQINAggCCAIIAggCCAIIAggCCAIIAggCCAIIAggCCAIIAggCCAIBAgMCSQIeAAKRAgICkgIEAgUCBgIHAggCCQIKAgsCOQINAggCCAIIAggCCAIIAggCCAIIAggCCAIIAggCCAIIAggCCAIBAgMClHNxAH4AAAAAAAJzcQB+AAT///////////////7////+/////3VxAH4ABwAAAARaqchfeHh6AAACbQIeAAKRAgICSgIEAgUCBgIHAggCCQI4AgsCOQINAggCCAIIAggCCAIIAggCCAIIAggCCAIIAggCCAIIAggCCAIBAgMCSwIeAAKRAgICRwIEAgUCBgIHAggCCQIKAgsCOQINAggCCAIIAggCCAIIAggCCAIIAggCCAIIAggCCAIIAggCCAIBAgMCUgIeAAKRAgICLQIEAgUCBgIHAggCCQI4AgsCOQINAggCCAIIAggCCAIIAggCCAIIAggCCAIIAggCCAIIAggCCAIBAgMCUQIeAAKRAgICNQIEAgUCBgIHAggCCQI9AgsCOQINAggCCAIIAggCCAIIAggCCAIIAggCCAIIAggCCAIIAggCCAIBAgMCVQIeAAKRAgICMQIEAgUCBgIHAggCCQIKAgsCOQINAggCCAIIAggCCAIIAggCCAIIAggCCAIIAggCCAIIAggCCAIBAgMCTgIeAAKRAgICMwIEAgUCBgIHAggCCQIKAgsCOQINAggCCAIIAggCCAIIAggCCAIIAggCCAIIAggCCAIIAggCCAIBAgMCTwIeAAKRAgICUwIEAgUCBgIHAggCCQI9AgsCOQINAggCCAIIAggCCAIIAggCCAIIAggCCAIIAggCCAIIAggCCAIBAgMCVAIeAAKRAgICTAIEAgUCBgIHAggCCQI9AgsCOQINAggCCAIIAggCCAIIAggCCAIIAggCCAIIAggCCAIIAggCCAIBAgMCTQIeAAKRAgICGwIEAgUCBgIHAggCCQIKAgsCOQINAggCCAIIAggCCAIIAggCCAIIAggCCAIIAggCCAIIAggCCAIBAgMClXNxAH4AAAAAAAJzcQB+AAT///////////////7////+/////3VxAH4ABwAAAARSfqMaeHh6AAADPAIeAAKRAgICJQIEAgUCBgIHAggCCQI9AgsCOQINAggCCAIIAggCCAIIAggCCAIIAggCCAIIAggCCAIIAggCCAIBAgMCWgIeAAKRAgICagIEAgUCBgIHAggCCQI4AgsCOQINAggCCAIIAggCCAIIAggCCAIIAggCCAIIAggCCAIIAggCCAIBAgMChgIeAAKRAgICKwIEAgUCBgIHAggCCQI4AgsCOQINAggCCAIIAggCCAIIAggCCAIIAggCCAIIAggCCAIIAggCCAIBAgMCfAIeAAKRAgICPwIEAgUCBgIHAggCCQI9AgsCOQINAggCCAIIAggCCAIIAggCCAIIAggCCAIIAggCCAIIAggCCAIBAgMCgwIeAAKRAgICJwIEAgUCBgIHAggCCQI9AgsCOQINAggCCAIIAggCCAIIAggCCAIIAggCCAIIAggCCAIIAggCCAIBAgMChwIeAAKRAgICHQIEAgUCBgIHAggCCQI4AgsCOQINAggCCAIIAggCCAIIAggCCAIIAggCCAIIAggCCAIIAggCCAIBAgMCUAIeAAKRAgICIQIEAgUCBgIHAggCCQIKAgsCOQINAggCCAIIAggCCAIIAggCCAIIAggCCAIIAggCCAIIAggCCAIBAgMCfQIeAAKRAgICQQIEAgUCBgIHAggCCQI9AgsCOQINAggCCAIIAggCCAIIAggCCAIIAggCCAIIAggCCAIIAggCCAIBAgMCVgIeAAKRAgICSgIEAgUCBgIHAggCCQIKAgsCOQINAggCCAIIAggCCAIIAggCCAIIAggCCAIIAggCCAIIAggCCAIBAgMCiQIeAAKRAgICMQIEAgUCBgIHAggCCQI9AgsCOQINAggCCAIIAggCCAIIAggCCAIIAggCCAIIAggCCAIIAggCCAIBAgMCjQIeAAKRAgICMwIEAgUCBgIHAggCCQI4AgsCOQINAggCCAIIAggCCAIIAggCCAIIAggCCAIIAggCCAIIAggCCAIBAgMCgQIeAAKRAgICkgIEAgUCBgIHAggCCQI9AgsCOQINAggCCAIIAggCCAIIAggCCAIIAggCCAIIAggCCAIIAggCCAIBAgMClnNxAH4AAAAAAAJzcQB+AAT///////////////7////+/////3VxAH4ABwAAAAQHGT+ZeHh6AAAEAAIeAAKRAgICAwIEAgUCBgIHAggCCQIKAgsCOQINAggCCAIIAggCCAIIAggCCAIIAggCCAIIAggCCAIIAggCCAIBAgMCiwIeAAKRAgICTAIEAgUCBgIHAggCCQIKAgsCOQINAggCCAIIAggCCAIIAggCCAIIAggCCAIIAggCCAIIAggCCAIBAgMCigIeAAKRAgICQQIEAgUCBgIHAggCCQI4AgsCOQINAggCCAIIAggCCAIIAggCCAIIAggCCAIIAggCCAIIAggCCAIBAgMCjAIeAAKRAgICRwIEAgUCBgIHAggCCQI9AgsCOQINAggCCAIIAggCCAIIAggCCAIIAggCCAIIAggCCAIIAggCCAIBAgMCiAIeAAKRAgICGwIEAgUCBgIHAggCCQI4AgsCOQINAggCCAIIAggCCAIIAggCCAIIAggCCAIIAggCCAIIAggCCAIBAgMCUAIeAAKRAgICIQIEAgUCBgIHAggCCQI4AgsCOQINAggCCAIIAggCCAIIAggCCAIIAggCCAIIAggCCAIIAggCCAIBAgMCOgIeAAKRAgICPwIEAgUCBgIHAggCCQIKAgsCOQINAggCCAIIAggCCAIIAggCCAIIAggCCAIIAggCCAIIAggCCAIBAgMCQAIeAAKRAgICJwIEAgUCBgIHAggCCQIKAgsCOQINAggCCAIIAggCCAIIAggCCAIIAggCCAIIAggCCAIIAggCCAIBAgMCOwIeAAKRAgICHwIEAgUCBgIHAggCCQI9AgsCOQINAggCCAIIAggCCAIIAggCCAIIAggCCAIIAggCCAIIAggCCAIBAgMCRgIeAAKRAgICHQIEAgUCBgIHAggCCQIKAgsCOQINAggCCAIIAggCCAIIAggCCAIIAggCCAIIAggCCAIIAggCCAIBAgMCcQIeAAKRAgICQwIEAgUCBgIHAggCCQI4AgsCOQINAggCCAIIAggCCAIIAggCCAIIAggCCAIIAggCCAIIAggCCAIBAgMCewIeAAKRAgICLwIEAgUCBgIHAggCCQI4AgsCOQINAggCCAIIAggCCAIIAggCCAIIAggCCAIIAggCCAIIAggCCAIBAgMCbAIeAAKRAgICYQIEAgUCBgIHAggCCQI4AgsCOQINAggCCAIIAggCCAIIAggCCAIIAggCCAIIAggCCAIIAggCCAIBAgMCbwIeAAKRAgICIwIEAgUCBgIHAggCCQIKAgsCOQINAggCCAIIAggCCAIIAggCCAIIAggCCAIIAggCCAIIAggCCAIBAgMCcgIeAAKRAgICPAIEAgUCBgIHAggCCQI9AgsCOQINAggCCAIIAggCCAIIAggCCAIIAggCCAIIAggCCAJ3WwgCCAIIAgECAwI+Ah4AApcACTMxNjc4NjQ0MAICAiMCBAIFAgYCBwIIAgkCPQILAgwCDQIIAggCCAIIAggCCAIIAggCCAIIAggCCAIIAggCCAIIAggCIgIDAphzcQB+AAAAAAACc3EAfgAE///////////////+/////gAAAAF1cQB+AAcAAAAD/4leeHh3RQIeAAKXAgICMwIEAgUCBgIHAggCCQI9AgsCDAINAggCCAIIAggCCAIIAggCCAIIAggCCAIIAggCCAIIAggCCAIiAgMCmXNxAH4AAAAAAAJzcQB+AAT///////////////7////+AAAAAXVxAH4ABwAAAAQGG1pqeHh3RQIeAAKXAgICLQIEAgUCBgIHAggCCQI9AgsCDAINAggCCAIIAggCCAIIAggCCAIIAggCCAIIAggCCAIIAggCCAIiAgMCmnNxAH4AAAAAAAJzcQB+AAT///////////////7////+/////3VxAH4ABwAAAAQUOveDeHh3RQIeAAKXAgICKQIEAgUCBgIHAggCCQI9AgsCDAINAggCCAIIAggCCAIIAggCCAIIAggCCAIIAggCCAIIAggCCAIiAgMCm3NxAH4AAAAAAAJzcQB+AAT///////////////7////+/////3VxAH4ABwAAAAQKK9PneHh3RQIeAAKXAgICMQIEAgUCBgIHAggCCQI9AgsCDAINAggCCAIIAggCCAIIAggCCAIIAggCCAIIAggCCAIIAggCCAIiAgMCnHNxAH4AAAAAAAJzcQB+AAT///////////////7////+/////3VxAH4ABwAAAAQIvUgheHh3RQIeAAKXAgICAwIEAgUCBgIHAggCCQI9AgsCDAINAggCCAIIAggCCAIIAggCCAIIAggCCAIIAggCCAIIAggCCAIiAgMCnXNxAH4AAAAAAAJzcQB+AAT///////////////7////+/////3VxAH4ABwAAAAQC12dUeHh3RQIeAAKXAgICNQIEAgUCBgIHAggCCQI9AgsCDAINAggCCAIIAggCCAIIAggCCAIIAggCCAIIAggCCAIIAggCCAIiAgMCnnNxAH4AAAAAAAJzcQB+AAT///////////////7////+/////3VxAH4ABwAAAAQWt6iieHh3RQIeAAKXAgICHQIEAgUCBgIHAggCCQI9AgsCDAINAggCCAIIAggCCAIIAggCCAIIAggCCAIIAggCCAIIAggCCAIiAgMCn3NxAH4AAAAAAAJzcQB+AAT///////////////7////+/////3VxAH4ABwAAAAQQposkeHh3RQIeAAKXAgICJwIEAgUCBgIHAggCCQI9AgsCDAINAggCCAIIAggCCAIIAggCCAIIAggCCAIIAggCCAIIAggCCAIiAgMCoHNxAH4AAAAAAAJzcQB+AAT///////////////7////+/////3VxAH4ABwAAAAQewHRseHh3RQIeAAKXAgICLwIEAgUCBgIHAggCCQI9AgsCDAINAggCCAIIAggCCAIIAggCCAIIAggCCAIIAggCCAIIAggCCAIiAgMCoXNxAH4AAAAAAAJzcQB+AAT///////////////7////+/////3VxAH4ABwAAAANOuAp4eHdFAh4AApcCAgIrAgQCBQIGAgcCCAIJAj0CCwIMAg0CCAIIAggCCAIIAggCCAIIAggCCAIIAggCCAIIAggCCAIIAiICAwKic3EAfgAAAAAAAnNxAH4ABP///////////////v////4AAAABdXEAfgAHAAAABAJaEtJ4eHdFAh4AApcCAgIbAgQCBQIGAgcCCAIJAj0CCwIMAg0CCAIIAggCCAIIAggCCAIIAggCCAIIAggCCAIIAggCCAIIAiICAwKjc3EAfgAAAAAAAnNxAH4ABP///////////////v////7/////dXEAfgAHAAAABATh3pl4eHdFAh4AApcCAgIlAgQCBQIGAgcCCAIJAj0CCwIMAg0CCAIIAggCCAIIAggCCAIIAggCCAIIAggCCAIIAggCCAIIAiICAwKkc3EAfgAAAAAAAnNxAH4ABP///////////////v////7/////dXEAfgAHAAAABAUEo0F4eHdFAh4AApcCAgIhAgQCBQIGAgcCCAIJAj0CCwIMAg0CCAIIAggCCAIIAggCCAIIAggCCAIIAggCCAIIAggCCAIIAiICAwKlc3EAfgAAAAAAAnNxAH4ABP///////////////v////7/////dXEAfgAHAAAABA4LHEp4eHdFAh4AApcCAgIfAgQCBQIGAgcCCAIJAj0CCwIMAg0CCAIIAggCCAIIAggCCAIIAggCCAIIAggCCAIIAggCCAIIAiICAwKmc3EAfgAAAAAAAnNxAH4ABP///////////////v////7/////dXEAfgAHAAAABAFtStJ4eHoAAAQAAh4AAqcACTMzMDU2NDAwMAICAlMCBAIFAgYCBwIIAgkCCgILAjkCDQIIAggCCAIIAggCCAIIAggCCAIIAggCCAIIAggCCAIIAggCEgIDAlsCHgACpwICAjUCBAIFAgYCBwIIAgkCCgILAjkCDQIIAggCCAIIAggCCAIIAggCCAIIAggCCAIIAggCCAIIAggCEgIDAlwCHgACpwICAkcCBAIFAgYCBwIIAgkCOAILAjkCDQIIAggCCAIIAggCCAIIAggCCAIIAggCCAIIAggCCAIIAggCEgIDAkgCHgACpwICAjMCBAIFAgYCBwIIAgkCOAILAjkCDQIIAggCCAIIAggCCAIIAggCCAIIAggCCAIIAggCCAIIAggCEgIDAoECHgACpwICAjECBAIFAgYCBwIIAgkCOAILAjkCDQIIAggCCAIIAggCCAIIAggCCAIIAggCCAIIAggCCAIIAggCEgIDAl0CHgACpwICAkwCBAIFAgYCBwIIAgkCCgILAjkCDQIIAggCCAIIAggCCAIIAggCCAIIAggCCAIIAggCCAIIAggCEgIDAooCHgACpwICAmECBAIFAgYCBwIIAgkCPQILAjkCDQIIAggCCAIIAggCCAIIAggCCAIIAggCCAIIAggCCAIIAggCEgIDAmICHgACpwICAi8CBAIFAgYCBwIIAgkCPQILAjkCDQIIAggCCAIIAggCCAIIAggCCAIIAggCCAIIAggCCAIIAggCEgIDAmUCHgACpwICAgMCBAIFAgYCBwIIAgkCCgILAjkCDQIIAggCCAIIAggCCAIIAggCCAIIAggCCAIIAggCCAIIAggCEgIDAosCHgACpwICAhsCBAIFAgYCBwIIAgkCOAILAjkCDQIIAggCCAIIAggCCAIIAggCCAIIAggCCAIIAggCCAIIAggCEgIDAlACHgACpwICAh8CBAIFAgYCBwIIAgkCPQILAjkCDQIIAggCCAIIAggCCAIIAggCCAIIAggCCAIIAggCCAIIAggCEgIDAkYCHgACpwICAkECBAIFAgYCBwIIAgkCCgILAjkCDQIIAggCCAIIAggCCAIIAggCCAIIAggCCAIIAggCCAIIAggCEgIDAkICHgACpwICAj8CBAIFAgYCBwIIAgkCCgILAjkCDQIIAggCCAIIAggCCAIIAggCCAIIAggCCAIIAggCCAIIAggCEgIDAkACHgACpwICAiECBAIFAgYCBwIIAgkCOAILAjkCDQIIAggCCAIIAggCCAIIAggCCAIIAggCCAIIAggCCAIIAggCEgIDAjoCHgACpwICAiUCBAIFAgYCBwIIAgkCCgILAjkCDQIIAggCCAIIAggCCAIIAggCCHoAAAQAAggCCAIIAggCCAIIAggCCAISAgMCRQIeAAKnAgICQwIEAgUCBgIHAggCCQI9AgsCOQINAggCCAIIAggCCAIIAggCCAIIAggCCAIIAggCCAIIAggCCAISAgMCRAIeAAKnAgICJwIEAgUCBgIHAggCCQIKAgsCOQINAggCCAIIAggCCAIIAggCCAIIAggCCAIIAggCCAIIAggCCAISAgMCOwIeAAKnAgICPAIEAgUCBgIHAggCCQI9AgsCOQINAggCCAIIAggCCAIIAggCCAIIAggCCAIIAggCCAIIAggCCAISAgMCPgIeAAKnAgICAwIEAgUCBgIHAggCCQI9AgsCOQINAggCCAIIAggCCAIIAggCCAIIAggCCAIIAggCCAIIAggCCAISAgMCSQIeAAKnAgICTAIEAgUCBgIHAggCCQI9AgsCOQINAggCCAIIAggCCAIIAggCCAIIAggCCAIIAggCCAIIAggCCAISAgMCTQIeAAKnAgICUwIEAgUCBgIHAggCCQI4AgsCOQINAggCCAIIAggCCAIIAggCCAIIAggCCAIIAggCCAIIAggCCAISAgMCcAIeAAKnAgICNQIEAgUCBgIHAggCCQI4AgsCOQINAggCCAIIAggCCAIIAggCCAIIAggCCAIIAggCCAIIAggCCAISAgMCUAIeAAKnAgICHQIEAgUCBgIHAggCCQI9AgsCOQINAggCCAIIAggCCAIIAggCCAIIAggCCAIIAggCCAIIAggCCAISAgMCggIeAAKnAgICLQIEAgUCBgIHAggCCQI4AgsCOQINAggCCAIIAggCCAIIAggCCAIIAggCCAIIAggCCAIIAggCCAISAgMCUQIeAAKnAgICPAIEAgUCBgIHAggCCQI4AgsCOQINAggCCAIIAggCCAIIAggCCAIIAggCCAIIAggCCAIIAggCCAISAgMCeAIeAAKnAgICKQIEAgUCBgIHAggCCQI4AgsCOQINAggCCAIIAggCCAIIAggCCAIIAggCCAIIAggCCAIIAggCCAISAgMCUAIeAAKnAgICMwIEAgUCBgIHAggCCQIKAgsCOQINAggCCAIIAggCCAIIAggCCAIIAggCCAIIAggCCAIIAggCCAISAgMCTwIeAAKnAgICLwIEAgUCBgIHAggCCQIKAgsCOQINAggCCAIIAggCCAIIAggCCAIIAggCCAIIAggCCAIIAggCCAISAgMCeQIeAAKnAgICGwIEAgUCBgIHAggCCQIKAgsCOQINAggCCAIIAggCCAIIAggCCAIIAggCCAIIAggCCAIIAggCCAISAgMClQIeAAKnAgICIQIEAgUCBgIHAggCCQIKAgsCOQINAggCCAIIAnoAAAQACAIIAggCCAIIAggCCAIIAggCCAIIAggCCAIIAhICAwJ9Ah4AAqcCAgJDAgQCBQIGAgcCCAIJAgoCCwI5Ag0CCAIIAggCCAIIAggCCAIIAggCCAIIAggCCAIIAggCCAIIAhICAwJ/Ah4AAqcCAgJBAgQCBQIGAgcCCAIJAjgCCwI5Ag0CCAIIAggCCAIIAggCCAIIAggCCAIIAggCCAIIAggCCAIIAhICAwKMAh4AAqcCAgJqAgQCBQIGAgcCCAIJAjgCCwI5Ag0CCAIIAggCCAIIAggCCAIIAggCCAIIAggCCAIIAggCCAIIAhICAwKGAh4AAqcCAgJhAgQCBQIGAgcCCAIJAgoCCwI5Ag0CCAIIAggCCAIIAggCCAIIAggCCAIIAggCCAIIAggCCAIIAhICAwKAAh4AAqcCAgIrAgQCBQIGAgcCCAIJAjgCCwI5Ag0CCAIIAggCCAIIAggCCAIIAggCCAIIAggCCAIIAggCCAIIAhICAwJ8Ah4AAqcCAgIlAgQCBQIGAgcCCAIJAjgCCwI5Ag0CCAIIAggCCAIIAggCCAIIAggCCAIIAggCCAIIAggCCAIIAhICAwJ+Ah4AAqcCAgI/AgQCBQIGAgcCCAIJAj0CCwI5Ag0CCAIIAggCCAIIAggCCAIIAggCCAIIAggCCAIIAggCCAIIAhICAwKDAh4AAqcCAgIjAgQCBQIGAgcCCAIJAj0CCwI5Ag0CCAIIAggCCAIIAggCCAIIAggCCAIIAggCCAIIAggCCAIIAhICAwKFAh4AAqcCAgInAgQCBQIGAgcCCAIJAj0CCwI5Ag0CCAIIAggCCAIIAggCCAIIAggCCAIIAggCCAIIAggCCAIIAhICAwKHAh4AAqcCAgJjAgQCBQIGAgcCCAIJAj0CCwI5Ag0CCAIIAggCCAIIAggCCAIIAggCCAIIAggCCAIIAggCCAIIAhICAwKEAh4AAqcCAgJKAgQCBQIGAgcCCAIJAgoCCwI5Ag0CCAIIAggCCAIIAggCCAIIAggCCAIIAggCCAIIAggCCAIIAhICAwKJAh4AAqcCAgIpAgQCBQIGAgcCCAIJAgoCCwI5Ag0CCAIIAggCCAIIAggCCAIIAggCCAIIAggCCAIIAggCCAIIAhICAwJoAh4AAqcCAgIjAgQCBQIGAgcCCAIJAjgCCwI5Ag0CCAIIAggCCAIIAggCCAIIAggCCAIIAggCCAIIAggCCAIIAhICAwJfAh4AAqcCAgJjAgQCBQIGAgcCCAIJAjgCCwI5Ag0CCAIIAggCCAIIAggCCAIIAggCCAIIAggCCAIIAggCCAIIAhICAwJkAh4AAqcCAgIxAgQCBQIGAgcCCAIJAj0CC3oAAAQAAjkCDQIIAggCCAIIAggCCAIIAggCCAIIAggCCAIIAggCCAIIAggCEgIDAo0CHgACpwICAjMCBAIFAgYCBwIIAgkCPQILAjkCDQIIAggCCAIIAggCCAIIAggCCAIIAggCCAIIAggCCAIIAggCEgIDAmYCHgACpwICAkcCBAIFAgYCBwIIAgkCPQILAjkCDQIIAggCCAIIAggCCAIIAggCCAIIAggCCAIIAggCCAIIAggCEgIDAogCHgACpwICAisCBAIFAgYCBwIIAgkCCgILAjkCDQIIAggCCAIIAggCCAIIAggCCAIIAggCCAIIAggCCAIIAggCEgIDAmkCHgACpwICAi0CBAIFAgYCBwIIAgkCCgILAjkCDQIIAggCCAIIAggCCAIIAggCCAIIAggCCAIIAggCCAIIAggCEgIDAl4CHgACpwICAkMCBAIFAgYCBwIIAgkCOAILAjkCDQIIAggCCAIIAggCCAIIAggCCAIIAggCCAIIAggCCAIIAggCEgIDAnsCHgACpwICAmoCBAIFAgYCBwIIAgkCCgILAjkCDQIIAggCCAIIAggCCAIIAggCCAIIAggCCAIIAggCCAIIAggCEgIDAmsCHgACpwICAhsCBAIFAgYCBwIIAgkCPQILAjkCDQIIAggCCAIIAggCCAIIAggCCAIIAggCCAIIAggCCAIIAggCEgIDApMCHgACpwICAi8CBAIFAgYCBwIIAgkCOAILAjkCDQIIAggCCAIIAggCCAIIAggCCAIIAggCCAIIAggCCAIIAggCEgIDAmwCHgACpwICAikCBAIFAgYCBwIIAgkCPQILAjkCDQIIAggCCAIIAggCCAIIAggCCAIIAggCCAIIAggCCAIIAggCEgIDAnQCHgACpwICAh8CBAIFAgYCBwIIAgkCOAILAjkCDQIIAggCCAIIAggCCAIIAggCCAIIAggCCAIIAggCCAIIAggCEgIDAnUCHgACpwICAiECBAIFAgYCBwIIAgkCPQILAjkCDQIIAggCCAIIAggCCAIIAggCCAIIAggCCAIIAggCCAIIAggCEgIDAm4CHgACpwICAmECBAIFAgYCBwIIAgkCOAILAjkCDQIIAggCCAIIAggCCAIIAggCCAIIAggCCAIIAggCCAIIAggCEgIDAm8CHgACpwICAh0CBAIFAgYCBwIIAgkCCgILAjkCDQIIAggCCAIIAggCCAIIAggCCAIIAggCCAIIAggCCAIIAggCEgIDAnECHgACpwICAiMCBAIFAgYCBwIIAgkCCgILAjkCDQIIAggCCAIIAggCCAIIAggCCAIIAggCCAIIAggCCAIIAggCEgIDAnICHgACpwICAkoCBAIFAnoAAAQABgIHAggCCQI9AgsCOQINAggCCAIIAggCCAIIAggCCAIIAggCCAIIAggCCAIIAggCCAISAgMCbQIeAAKnAgICSgIEAgUCBgIHAggCCQI4AgsCOQINAggCCAIIAggCCAIIAggCCAIIAggCCAIIAggCCAIIAggCCAISAgMCSwIeAAKnAgICYwIEAgUCBgIHAggCCQIKAgsCOQINAggCCAIIAggCCAIIAggCCAIIAggCCAIIAggCCAIIAggCCAISAgMCcwIeAAKnAgICRwIEAgUCBgIHAggCCQIKAgsCOQINAggCCAIIAggCCAIIAggCCAIIAggCCAIIAggCCAIIAggCCAISAgMCUgIeAAKnAgICAwIEAgUCBgIHAggCCQI4AgsCOQINAggCCAIIAggCCAIIAggCCAIIAggCCAIIAggCCAIIAggCCAISAgMCVwIeAAKnAgICKwIEAgUCBgIHAggCCQI9AgsCOQINAggCCAIIAggCCAIIAggCCAIIAggCCAIIAggCCAIIAggCCAISAgMCdgIeAAKnAgICNQIEAgUCBgIHAggCCQI9AgsCOQINAggCCAIIAggCCAIIAggCCAIIAggCCAIIAggCCAIIAggCCAISAgMCVQIeAAKnAgICagIEAgUCBgIHAggCCQI9AgsCOQINAggCCAIIAggCCAIIAggCCAIIAggCCAIIAggCCAIIAggCCAISAgMCegIeAAKnAgICUwIEAgUCBgIHAggCCQI9AgsCOQINAggCCAIIAggCCAIIAggCCAIIAggCCAIIAggCCAIIAggCCAISAgMCVAIeAAKnAgICLQIEAgUCBgIHAggCCQI9AgsCOQINAggCCAIIAggCCAIIAggCCAIIAggCCAIIAggCCAIIAggCCAISAgMCdwIeAAKnAgICPwIEAgUCBgIHAggCCQI4AgsCOQINAggCCAIIAggCCAIIAggCCAIIAggCCAIIAggCCAIIAggCCAISAgMCZwIeAAKnAgICMQIEAgUCBgIHAggCCQIKAgsCOQINAggCCAIIAggCCAIIAggCCAIIAggCCAIIAggCCAIIAggCCAISAgMCTgIeAAKnAgICJQIEAgUCBgIHAggCCQI9AgsCOQINAggCCAIIAggCCAIIAggCCAIIAggCCAIIAggCCAIIAggCCAISAgMCWgIeAAKnAgICJwIEAgUCBgIHAggCCQI4AgsCOQINAggCCAIIAggCCAIIAggCCAIIAggCCAIIAggCCAIIAggCCAISAgMCUAIeAAKnAgICHwIEAgUCBgIHAggCCQIKAgsCOQINAggCCAIIAggCCAIIAggCCAIIAggCCAIIAggCCAIIAggCCAISAgMCWAIeAHoAAAQAAqcCAgI8AgQCBQIGAgcCCAIJAgoCCwI5Ag0CCAIIAggCCAIIAggCCAIIAggCCAIIAggCCAIIAggCCAIIAhICAwJgAh4AAqcCAgIdAgQCBQIGAgcCCAIJAjgCCwI5Ag0CCAIIAggCCAIIAggCCAIIAggCCAIIAggCCAIIAggCCAIIAhICAwJQAh4AAqcCAgJMAgQCBQIGAgcCCAIJAjgCCwI5Ag0CCAIIAggCCAIIAggCCAIIAggCCAIIAggCCAIIAggCCAIIAhICAwJZAh4AAqcCAgJBAgQCBQIGAgcCCAIJAj0CCwI5Ag0CCAIIAggCCAIIAggCCAIIAggCCAIIAggCCAIIAggCCAIIAhICAwJWAh4AAqgACTMxNjc4Mjk2MAICAjUCBAIFAgYCBwIIAgkCCgILAjkCDQIIAggCCAIIAggCCAIIAggCCAIIAggCCAIIAggCCAIIAggCDgIDAlwCHgACqAICAikCBAIFAgYCBwIIAgkCCgILAjkCDQIIAggCCAIIAggCCAIIAggCCAIIAggCCAIIAggCCAIIAggCDgIDAmgCHgACqAICAjMCBAIFAgYCBwIIAgkCCgILAjkCDQIIAggCCAIIAggCCAIIAggCCAIIAggCCAIIAggCCAIIAggCDgIDAk8CHgACqAICAiMCBAIFAgYCBwIIAgkCCgILAjkCDQIIAggCCAIIAggCCAIIAggCCAIIAggCCAIIAggCCAIIAggCDgIDAnICHgACqAICAgMCBAIFAgYCBwIIAgkCCgILAjkCDQIIAggCCAIIAggCCAIIAggCCAIIAggCCAIIAggCCAIIAggCDgIDAosCHgACqAICAi0CBAIFAgYCBwIIAgkCCgILAjkCDQIIAggCCAIIAggCCAIIAggCCAIIAggCCAIIAggCCAIIAggCDgIDAl4CHgACqAICAjECBAIFAgYCBwIIAgkCCgILAjkCDQIIAggCCAIIAggCCAIIAggCCAIIAggCCAIIAggCCAIIAggCDgIDAk4CHgACqAICAh8CBAIFAgYCBwIIAgkCCgILAjkCDQIIAggCCAIIAggCCAIIAggCCAIIAggCCAIIAggCCAIIAggCDgIDAlgCHgACqAICAisCBAIFAgYCBwIIAgkCCgILAjkCDQIIAggCCAIIAggCCAIIAggCCAIIAggCCAIIAggCCAIIAggCDgIDAmkCHgACqAICAhsCBAIFAgYCBwIIAgkCCgILAjkCDQIIAggCCAIIAggCCAIIAggCCAIIAggCCAIIAggCCAIIAggCDgIDApUCHgACqAICAh0CBAIFAgYCBwIIAgkCCgILAjkCDQIIAggCCAIIAggCCAIIAggCCAIIAnoAAAF/CAIIAggCCAIIAggCCAIOAgMCcQIeAAKoAgICLwIEAgUCBgIHAggCCQIKAgsCOQINAggCCAIIAggCCAIIAggCCAIIAggCCAIIAggCCAIIAggCCAIOAgMCeQIeAAKoAgICJwIEAgUCBgIHAggCCQIKAgsCOQINAggCCAIIAggCCAIIAggCCAIIAggCCAIIAggCCAIIAggCCAIOAgMCOwIeAAKoAgICJQIEAgUCBgIHAggCCQIKAgsCOQINAggCCAIIAggCCAIIAggCCAIIAggCCAIIAggCCAIIAggCCAIOAgMCRQIeAAKoAgICIQIEAgUCBgIHAggCCQIKAgsCOQINAggCCAIIAggCCAIIAggCCAIIAggCCAIIAggCCAIIAggCCAIOAgMCfQIeAAKpAAkzMzA1NjUxNjACAgJjAgQCBQIGAgcCCAIJAqoABjE5MTAxNQILAgwCDQIIAggCCAIIAggCCAIIAggCCAIIAggCCAIIAggCCAIIAggCEwIDAqtzcQB+AAAAAAACc3EAfgAE///////////////+/////v////91cQB+AAcAAAADEmtYeHh3RQIeAAKpAgICIwIEAgUCBgIHAggCCQKqAgsCDAINAggCCAIIAggCCAIIAggCCAIIAggCCAIIAggCCAIIAggCCAITAgMCrHNxAH4AAAAAAAJzcQB+AAT///////////////7////+/////3VxAH4ABwAAAAMSnq94eHeKAh4AAqkCAgItAgQCBQIGAgcCCAIJAj0CCwIMAg0CCAIIAggCCAIIAggCCAIIAggCCAIIAggCCAIIAggCCAIIAhMCAwKaAh4AAqkCAgJKAgQCBQIGAgcCCAIJAj0CCwIMAg0CCAIIAggCCAIIAggCCAIIAggCCAIIAggCCAIIAggCCAIIAhMCAwKtc3EAfgAAAAAAAnNxAH4ABP///////////////v////7/////dXEAfgAHAAAAAzL3EXh4egAAARQCHgACqQICAh0CBAIFAgYCBwIIAgkCCgILAgwCDQIIAggCCAIIAggCCAIIAggCCAIIAggCCAIIAggCCAIIAggCEwIDAh4CHgACqQICAisCBAIFAgYCBwIIAgkCCgILAgwCDQIIAggCCAIIAggCCAIIAggCCAIIAggCCAIIAggCCAIIAggCEwIDAiwCHgACqQICAhsCBAIFAgYCBwIIAgkCPQILAgwCDQIIAggCCAIIAggCCAIIAggCCAIIAggCCAIIAggCCAIIAggCEwIDAqMCHgACqQICAmECBAIFAgYCBwIIAgkCqgILAgwCDQIIAggCCAIIAggCCAIIAggCCAIIAggCCAIIAggCCAIIAggCEwIDAq5zcQB+AAAAAAACc3EAfgAE///////////////+/////v////91cQB+AAcAAAADEmdreHh3RQIeAAKpAgICagIEAgUCBgIHAggCCQIKAgsCDAINAggCCAIIAggCCAIIAggCCAIIAggCCAIIAggCCAIIAggCCAITAgMCr3NxAH4AAAAAAAJzcQB+AAT///////////////7////+/////3VxAH4ABwAAAAQx77UZeHh3RQIeAAKpAgICagIEAgUCBgIHAggCCQKqAgsCDAINAggCCAIIAggCCAIIAggCCAIIAggCCAIIAggCCAIIAggCCAITAgMCsHNxAH4AAAAAAAJzcQB+AAT///////////////7////+/////3VxAH4ABwAAAAMSb0Z4eHeKAh4AAqkCAgIdAgQCBQIGAgcCCAIJAj0CCwIMAg0CCAIIAggCCAIIAggCCAIIAggCCAIIAggCCAIIAggCCAIIAhMCAwKfAh4AAqkCAgIrAgQCBQIGAgcCCAIJAqoCCwIMAg0CCAIIAggCCAIIAggCCAIIAggCCAIIAggCCAIIAggCCAIIAhMCAwKxc3EAfgAAAAAAAnNxAH4ABP///////////////v////7/////dXEAfgAHAAAAAxKiqHh4d88CHgACqQICAikCBAIFAgYCBwIIAgkCCgILAgwCDQIIAggCCAIIAggCCAIIAggCCAIIAggCCAIIAggCCAIIAggCEwIDAioCHgACqQICAjECBAIFAgYCBwIIAgkCPQILAgwCDQIIAggCCAIIAggCCAIIAggCCAIIAggCCAIIAggCCAIIAggCEwIDApwCHgACqQICAh8CBAIFAgYCBwIIAgkCqgILAgwCDQIIAggCCAIIAggCCAIIAggCCAIIAggCCAIIAggCCAIIAggCEwIDArJzcQB+AAAAAAACc3EAfgAE///////////////+/////v////91cQB+AAcAAAADEpbAeHh3RQIeAAKpAgICQwIEAgUCBgIHAggCCQKqAgsCDAINAggCCAIIAggCCAIIAggCCAIIAggCCAIIAggCCAIIAggCCAITAgMCs3NxAH4AAAAAAAJzcQB+AAT///////////////7////+/////3VxAH4ABwAAAAMSfwZ4eHdFAh4AAqkCAgJKAgQCBQIGAgcCCAIJAgoCCwIMAg0CCAIIAggCCAIIAggCCAIIAggCCAIIAggCCAIIAggCCAIIAhMCAwK0c3EAfgAAAAAAAnNxAH4ABP///////////////v////7/////dXEAfgAHAAAABDO8lpJ4eHdFAh4AAqkCAgJKAgQCBQIGAgcCCAIJAqoCCwIMAg0CCAIIAggCCAIIAggCCAIIAggCCAIIAggCCAIIAggCCAIIAhMCAwK1c3EAfgAAAAAAAnNxAH4ABP///////////////v////7/////dXEAfgAHAAAAAxJzNXh4d0UCHgACqQICAkMCBAIFAgYCBwIIAgkCCgILAgwCDQIIAggCCAIIAggCCAIIAggCCAIIAggCCAIIAggCCAIIAggCEwIDArZzcQB+AAAAAAACc3EAfgAE///////////////+/////v////91cQB+AAcAAAAEFay1n3h4d0UCHgACqQICAjwCBAIFAgYCBwIIAgkCqgILAgwCDQIIAggCCAIIAggCCAIIAggCCAIIAggCCAIIAggCCAIIAggCEwIDArdzcQB+AAAAAAACc3EAfgAE///////////////+/////v////91cQB+AAcAAAADEmN/eHh3zwIeAAKpAgICMwIEAgUCBgIHAggCCQI9AgsCDAINAggCCAIIAggCCAIIAggCCAIIAggCCAIIAggCCAIIAggCCAITAgMCmQIeAAKpAgICIwIEAgUCBgIHAggCCQI9AgsCDAINAggCCAIIAggCCAIIAggCCAIIAggCCAIIAggCCAIIAggCCAITAgMCmAIeAAKpAgICYwIEAgUCBgIHAggCCQI9AgsCDAINAggCCAIIAggCCAIIAggCCAIIAggCCAIIAggCCAIIAggCCAITAgMCuHNxAH4AAAAAAAJzcQB+AAT///////////////7////+/////3VxAH4ABwAAAAQBBpRgeHh3igIeAAKpAgICNQIEAgUCBgIHAggCCQKqAgsCDAINAggCCAIIAggCCAIIAggCCAIIAggCCAIIAggCCAIIAggCCAITAgMCUAIeAAKpAgICLQIEAgUCBgIHAggCCQKqAgsCDAINAggCCAIIAggCCAIIAggCCAIIAggCCAIIAggCCAIIAggCCAITAgMCuXNxAH4AAAAAAAJzcQB+AAT///////////////7////+/////3VxAH4ABwAAAAMSgvh4eHoAAAGeAh4AAqkCAgIbAgQCBQIGAgcCCAIJAgoCCwIMAg0CCAIIAggCCAIIAggCCAIIAggCCAIIAggCCAIIAggCCAIIAhMCAwIcAh4AAqkCAgIhAgQCBQIGAgcCCAIJAgoCCwIMAg0CCAIIAggCCAIIAggCCAIIAggCCAIIAggCCAIIAggCCAIIAhMCAwIiAh4AAqkCAgIpAgQCBQIGAgcCCAIJAqoCCwIMAg0CCAIIAggCCAIIAggCCAIIAggCCAIIAggCCAIIAggCCAIIAhMCAwJQAh4AAqkCAgItAgQCBQIGAgcCCAIJAgoCCwIMAg0CCAIIAggCCAIIAggCCAIIAggCCAIIAggCCAIIAggCCAIIAhMCAwIuAh4AAqkCAgI1AgQCBQIGAgcCCAIJAgoCCwIMAg0CCAIIAggCCAIIAggCCAIIAggCCAIIAggCCAIIAggCCAIIAhMCAwI2Ah4AAqkCAgJTAgQCBQIGAgcCCAIJAgoCCwIMAg0CCAIIAggCCAIIAggCCAIIAggCCAIIAggCCAIIAggCCAIIAhMCAwK6c3EAfgAAAAAAAnNxAH4ABP///////////////v////7/////dXEAfgAHAAAABAvREnR4eHdFAh4AAqkCAgJhAgQCBQIGAgcCCAIJAgoCCwIMAg0CCAIIAggCCAIIAggCCAIIAggCCAIIAggCCAIIAggCCAIIAhMCAwK7c3EAfgAAAAAAAnNxAH4ABP///////////////v////7/////dXEAfgAHAAAABCsQC1F4eHdFAh4AAqkCAgJTAgQCBQIGAgcCCAIJAqoCCwIMAg0CCAIIAggCCAIIAggCCAIIAggCCAIIAggCCAIIAggCCAIIAhMCAwK8c3EAfgAAAAAAAnNxAH4ABP///////////////v////7/////dXEAfgAHAAAAAxJ7FXh4d0UCHgACqQICAi8CBAIFAgYCBwIIAgkCqgILAgwCDQIIAggCCAIIAggCCAIIAggCCAIIAggCCAIIAggCCAIIAggCEwIDAr1zcQB+AAAAAAACc3EAfgAE///////////////+/////v////91cQB+AAcAAAADEpq3eHh3zwIeAAKpAgICLwIEAgUCBgIHAggCCQIKAgsCDAINAggCCAIIAggCCAIIAggCCAIIAggCCAIIAggCCAIIAggCCAITAgMCMAIeAAKpAgICIQIEAgUCBgIHAggCCQI9AgsCDAINAggCCAIIAggCCAIIAggCCAIIAggCCAIIAggCCAIIAggCCAITAgMCpQIeAAKpAgICTAIEAgUCBgIHAggCCQI9AgsCDAINAggCCAIIAggCCAIIAggCCAIIAggCCAIIAggCCAIIAggCCAITAgMCvnNxAH4AAAAAAAJzcQB+AAT///////////////7////+/////3VxAH4ABwAAAAQCUB7peHh3igIeAAKpAgICAwIEAgUCBgIHAggCCQI9AgsCDAINAggCCAIIAggCCAIIAggCCAIIAggCCAIIAggCCAIIAggCCAITAgMCnQIeAAKpAgICQwIEAgUCBgIHAggCCQI9AgsCDAINAggCCAIIAggCCAIIAggCCAIIAggCCAIIAggCCAIIAggCCAITAgMCv3NxAH4AAAAAAAJzcQB+AAT///////////////7////+/////3VxAH4ABwAAAAQdEKl0eHh3RQIeAAKpAgICJQIEAgUCBgIHAggCCQKqAgsCDAINAggCCAIIAggCCAIIAggCCAIIAggCCAIIAggCCAIIAggCCAITAgMCwHNxAH4AAAAAAAJzcQB+AAT///////////////7////+/////3VxAH4ABwAAAAMSjtR4eHdFAh4AAqkCAgJBAgQCBQIGAgcCCAIJAqoCCwIMAg0CCAIIAggCCAIIAggCCAIIAggCCAIIAggCCAIIAggCCAIIAhMCAwLBc3EAfgAAAAAAAnNxAH4ABP///////////////v////7/////dXEAfgAHAAAAAxJbqXh4d0UCHgACqQICAkECBAIFAgYCBwIIAgkCCgILAgwCDQIIAggCCAIIAggCCAIIAggCCAIIAggCCAIIAggCCAIIAggCEwIDAsJzcQB+AAAAAAACc3EAfgAE///////////////+/////v////91cQB+AAcAAAAEHq4JT3h4d4oCHgACqQICAiUCBAIFAgYCBwIIAgkCCgILAgwCDQIIAggCCAIIAggCCAIIAggCCAIIAggCCAIIAggCCAIIAggCEwIDAiYCHgACqQICAjMCBAIFAgYCBwIIAgkCqgILAgwCDQIIAggCCAIIAggCCAIIAggCCAIIAggCCAIIAggCCAIIAggCEwIDAsNzcQB+AAAAAAACc3EAfgAE///////////////+/////v////91cQB+AAcAAAADEqaieHh3RQIeAAKpAgICUwIEAgUCBgIHAggCCQI9AgsCDAINAggCCAIIAggCCAIIAggCCAIIAggCCAIIAggCCAIIAggCCAITAgMCxHNxAH4AAAAAAAJzcQB+AAT///////////////7////+/////3VxAH4ABwAAAAQlkNH7eHh3RQIeAAKpAgICPAIEAgUCBgIHAggCCQI9AgsCDAINAggCCAIIAggCCAIIAggCCAIIAggCCAIIAggCCAIIAggCCAITAgMCxXNxAH4AAAAAAAJzcQB+AAT///////////////7////+/////3VxAH4ABwAAAAQBzUp3eHh6AAABFAIeAAKpAgICNQIEAgUCBgIHAggCCQI9AgsCDAINAggCCAIIAggCCAIIAggCCAIIAggCCAIIAggCCAIIAggCCAITAgMCngIeAAKpAgICHwIEAgUCBgIHAggCCQI9AgsCDAINAggCCAIIAggCCAIIAggCCAIIAggCCAIIAggCCAIIAggCCAITAgMCpgIeAAKpAgICMwIEAgUCBgIHAggCCQIKAgsCDAINAggCCAIIAggCCAIIAggCCAIIAggCCAIIAggCCAIIAggCCAITAgMCNAIeAAKpAgICMQIEAgUCBgIHAggCCQKqAgsCDAINAggCCAIIAggCCAIIAggCCAIIAggCCAIIAggCCAIIAggCCAITAgMCxnNxAH4AAAAAAAJzcQB+AAT///////////////7////+/////3VxAH4ABwAAAAMSit94eHdFAh4AAqkCAgJHAgQCBQIGAgcCCAIJAgoCCwIMAg0CCAIIAggCCAIIAggCCAIIAggCCAIIAggCCAIIAggCCAIIAhMCAwLHc3EAfgAAAAAAAnNxAH4ABP///////////////v////7/////dXEAfgAHAAAABBuzHlx4eHdFAh4AAqkCAgJMAgQCBQIGAgcCCAIJAgoCCwIMAg0CCAIIAggCCAIIAggCCAIIAggCCAIIAggCCAIIAggCCAIIAhMCAwLIc3EAfgAAAAAAAnNxAH4ABP///////////////v////7/////dXEAfgAHAAAABCPGeP14eHdFAh4AAqkCAgJHAgQCBQIGAgcCCAIJAqoCCwIMAg0CCAIIAggCCAIIAggCCAIIAggCCAIIAggCCAIIAggCCAIIAhMCAwLJc3EAfgAAAAAAAnNxAH4ABP///////////////v////7/////dXEAfgAHAAAAAxJXv3h4d0UCHgACqQICAmECBAIFAgYCBwIIAgkCPQILAgwCDQIIAggCCAIIAggCCAIIAggCCAIIAggCCAIIAggCCAIIAggCEwIDAspzcQB+AAAAAAACc3EAfgAE///////////////+/////v////91cQB+AAcAAAAEAWTK8nh4egAAARQCHgACqQICAgMCBAIFAgYCBwIIAgkCCgILAgwCDQIIAggCCAIIAggCCAIIAggCCAIIAggCCAIIAggCCAIIAggCEwIDAg4CHgACqQICAicCBAIFAgYCBwIIAgkCPQILAgwCDQIIAggCCAIIAggCCAIIAggCCAIIAggCCAIIAggCCAIIAggCEwIDAqACHgACqQICAi8CBAIFAgYCBwIIAgkCPQILAgwCDQIIAggCCAIIAggCCAIIAggCCAIIAggCCAIIAggCCAIIAggCEwIDAqECHgACqQICAj8CBAIFAgYCBwIIAgkCPQILAgwCDQIIAggCCAIIAggCCAIIAggCCAIIAggCCAIIAggCCAIIAggCEwIDAstzcQB+AAAAAAACc3EAfgAE///////////////+/////gAAAAF1cQB+AAcAAAADuXJ8eHh3RQIeAAKpAgICIQIEAgUCBgIHAggCCQKqAgsCDAINAggCCAIIAggCCAIIAggCCAIIAggCCAIIAggCCAIIAggCCAITAgMCzHNxAH4AAAAAAAJzcQB+AAT///////////////7////+/////3VxAH4ABwAAAAMShut4eHeKAh4AAqkCAgIbAgQCBQIGAgcCCAIJAqoCCwIMAg0CCAIIAggCCAIIAggCCAIIAggCCAIIAggCCAIIAggCCAIIAhMCAwJQAh4AAqkCAgJBAgQCBQIGAgcCCAIJAj0CCwIMAg0CCAIIAggCCAIIAggCCAIIAggCCAIIAggCCAIIAggCCAIIAhMCAwLNc3EAfgAAAAAAAnNxAH4ABP///////////////v////7/////dXEAfgAHAAAABAL7S4t4eHdFAh4AAqkCAgI8AgQCBQIGAgcCCAIJAgoCCwIMAg0CCAIIAggCCAIIAggCCAIIAggCCAIIAggCCAIIAggCCAIIAhMCAwLOc3EAfgAAAAAAAnNxAH4ABP///////////////v////7/////dXEAfgAHAAAABCYvMsJ4eHfPAh4AAqkCAgIfAgQCBQIGAgcCCAIJAgoCCwIMAg0CCAIIAggCCAIIAggCCAIIAggCCAIIAggCCAIIAggCCAIIAhMCAwIgAh4AAqkCAgIlAgQCBQIGAgcCCAIJAj0CCwIMAg0CCAIIAggCCAIIAggCCAIIAggCCAIIAggCCAIIAggCCAIIAhMCAwKkAh4AAqkCAgJHAgQCBQIGAgcCCAIJAj0CCwIMAg0CCAIIAggCCAIIAggCCAIIAggCCAIIAggCCAIIAggCCAIIAhMCAwLPc3EAfgAAAAAAAnNxAH4ABP///////////////v////7/////dXEAfgAHAAAABARbkhB4eHdFAh4AAqkCAgIDAgQCBQIGAgcCCAIJAqoCCwIMAg0CCAIIAggCCAIIAggCCAIIAggCCAIIAggCCAIIAggCCAIIAhMCAwLQc3EAfgAAAAAAAnNxAH4ABP///////////////v////7/////dXEAfgAHAAAAAxKSynh4d0UCHgACqQICAkwCBAIFAgYCBwIIAgkCqgILAgwCDQIIAggCCAIIAggCCAIIAggCCAIIAggCCAIIAggCCAIIAggCEwIDAtFzcQB+AAAAAAACc3EAfgAE///////////////+/////v////91cQB+AAcAAAADEl+UeHh3RQIeAAKpAgICPwIEAgUCBgIHAggCCQKqAgsCDAINAggCCAIIAggCCAIIAggCCAIIAggCCAIIAggCCAIIAggCCAITAgMC0nNxAH4AAAAAAAJzcQB+AAT///////////////7////+/////3VxAH4ABwAAAAMSdyV4eHfPAh4AAqkCAgInAgQCBQIGAgcCCAIJAqoCCwIMAg0CCAIIAggCCAIIAggCCAIIAggCCAIIAggCCAIIAggCCAIIAhMCAwJQAh4AAqkCAgIxAgQCBQIGAgcCCAIJAgoCCwIMAg0CCAIIAggCCAIIAggCCAIIAggCCAIIAggCCAIIAggCCAIIAhMCAwIyAh4AAqkCAgJqAgQCBQIGAgcCCAIJAj0CCwIMAg0CCAIIAggCCAIIAggCCAIIAggCCAIIAggCCAIIAggCCAIIAhMCAwLTc3EAfgAAAAAAAnNxAH4ABP///////////////v////7/////dXEAfgAHAAAAA56yqnh4egAAARQCHgACqQICAisCBAIFAgYCBwIIAgkCPQILAgwCDQIIAggCCAIIAggCCAIIAggCCAIIAggCCAIIAggCCAIIAggCEwIDAqICHgACqQICAh0CBAIFAgYCBwIIAgkCqgILAgwCDQIIAggCCAIIAggCCAIIAggCCAIIAggCCAIIAggCCAIIAggCEwIDAlACHgACqQICAicCBAIFAgYCBwIIAgkCCgILAgwCDQIIAggCCAIIAggCCAIIAggCCAIIAggCCAIIAggCCAIIAggCEwIDAigCHgACqQICAmMCBAIFAgYCBwIIAgkCCgILAgwCDQIIAggCCAIIAggCCAIIAggCCAIIAggCCAIIAggCCAIIAggCEwIDAtRzcQB+AAAAAAACc3EAfgAE///////////////+/////v////91cQB+AAcAAAAELv3gknh4d0UCHgACqQICAj8CBAIFAgYCBwIIAgkCCgILAgwCDQIIAggCCAIIAggCCAIIAggCCAIIAggCCAIIAggCCAIIAggCEwIDAtVzcQB+AAAAAAACc3EAfgAE///////////////+/////v////91cQB+AAcAAAAENJhHI3h4egAABAACHgACqQICAiMCBAIFAgYCBwIIAgkCCgILAgwCDQIIAggCCAIIAggCCAIIAggCCAIIAggCCAIIAggCCAIIAggCEwIDAiQCHgACqQICAikCBAIFAgYCBwIIAgkCPQILAgwCDQIIAggCCAIIAggCCAIIAggCCAIIAggCCAIIAggCCAIIAggCEwIDApsCHgAC1gAJNDIxMjA5NDE2AgICSgIEAgUCBgIHAggCCQI9AgsCDAINAggCCAIIAggCCAIIAggCCAIIAggCCAIIAggCCAIIAggCCAIVAgMCrQIeAALWAgICLQIEAgUCBgIHAggCCQI9AgsCDAINAggCCAIIAggCCAIIAggCCAIIAggCCAIIAggCCAIIAggCCAIVAgMCmgIeAALWAgICYwIEAgUCBgIHAggCCQIKAgsCDAINAggCCAIIAggCCAIIAggCCAIIAggCCAIIAggCCAIIAggCCAIVAgMC1AIeAALWAgICYwIEAgUCBgIHAggCCQKqAgsCDAINAggCCAIIAggCCAIIAggCCAIIAggCCAIIAggCCAIIAggCCAIVAgMCqwIeAALWAgICKQIEAgUCBgIHAggCCQI9AgsCDAINAggCCAIIAggCCAIIAggCCAIIAggCCAIIAggCCAIIAggCCAIVAgMCmwIeAALWAgICYQIEAgUCBgIHAggCCQKqAgsCDAINAggCCAIIAggCCAIIAggCCAIIAggCCAIIAggCCAIIAggCCAIVAgMCrgIeAALWAgICLwIEAgUCBgIHAggCCQKqAgsCDAINAggCCAIIAggCCAIIAggCCAIIAggCCAIIAggCCAIIAggCCAIVAgMCvQIeAALWAgICKwIEAgUCBgIHAggCCQIKAgsCDAINAggCCAIIAggCCAIIAggCCAIIAggCCAIIAggCCAIIAggCCAIVAgMCLAIeAALWAgICagIEAgUCBgIHAggCCQI9AgsCDAINAggCCAIIAggCCAIIAggCCAIIAggCCAIIAggCCAIIAggCCAIVAgMC0wIeAALWAgICIQIEAgUCBgIHAggCCQI9AgsCDAINAggCCAIIAggCCAIIAggCCAIIAggCCAIIAggCCAIIAggCCAIVAgMCpQIeAALWAgICHQIEAgUCBgIHAggCCQIKAgsCDAINAggCCAIIAggCCAIIAggCCAIIAggCCAIIAggCCAIIAggCCAIVAgMCHgIeAALWAgICKwIEAgUCBgIHAggCCQI9AgsCDAINAggCCAIIAggCCAIIAggCCAIIAggCCAIIAggCCAIIAggCCAIVAgMCogIeAALWAgICagIEAgUCBgIHAggCCQIKAgsCDAINAggCCAIIAggCCAIIAggCCAIIegAABAACCAIIAggCCAIIAggCCAIIAhUCAwKvAh4AAtYCAgJqAgQCBQIGAgcCCAIJAqoCCwIMAg0CCAIIAggCCAIIAggCCAIIAggCCAIIAggCCAIIAggCCAIIAhUCAwKwAh4AAtYCAgIjAgQCBQIGAgcCCAIJAqoCCwIMAg0CCAIIAggCCAIIAggCCAIIAggCCAIIAggCCAIIAggCCAIIAhUCAwKsAh4AAtYCAgIdAgQCBQIGAgcCCAIJAqoCCwIMAg0CCAIIAggCCAIIAggCCAIIAggCCAIIAggCCAIIAggCCAIIAhUCAwJQAh4AAtYCAgIjAgQCBQIGAgcCCAIJAgoCCwIMAg0CCAIIAggCCAIIAggCCAIIAggCCAIIAggCCAIIAggCCAIIAhUCAwIkAh4AAtYCAgI8AgQCBQIGAgcCCAIJAgoCCwIMAg0CCAIIAggCCAIIAggCCAIIAggCCAIIAggCCAIIAggCCAIIAhUCAwLOAh4AAtYCAgI1AgQCBQIGAgcCCAIJAqoCCwIMAg0CCAIIAggCCAIIAggCCAIIAggCCAIIAggCCAIIAggCCAIIAhUCAwJQAh4AAtYCAgJTAgQCBQIGAgcCCAIJAgoCCwIMAg0CCAIIAggCCAIIAggCCAIIAggCCAIIAggCCAIIAggCCAIIAhUCAwK6Ah4AAtYCAgJTAgQCBQIGAgcCCAIJAqoCCwIMAg0CCAIIAggCCAIIAggCCAIIAggCCAIIAggCCAIIAggCCAIIAhUCAwK8Ah4AAtYCAgIzAgQCBQIGAgcCCAIJAj0CCwIMAg0CCAIIAggCCAIIAggCCAIIAggCCAIIAggCCAIIAggCCAIIAhUCAwKZAh4AAtYCAgIvAgQCBQIGAgcCCAIJAj0CCwIMAg0CCAIIAggCCAIIAggCCAIIAggCCAIIAggCCAIIAggCCAIIAhUCAwKhAh4AAtYCAgIpAgQCBQIGAgcCCAIJAqoCCwIMAg0CCAIIAggCCAIIAggCCAIIAggCCAIIAggCCAIIAggCCAIIAhUCAwJQAh4AAtYCAgIpAgQCBQIGAgcCCAIJAgoCCwIMAg0CCAIIAggCCAIIAggCCAIIAggCCAIIAggCCAIIAggCCAIIAhUCAwIqAh4AAtYCAgItAgQCBQIGAgcCCAIJAgoCCwIMAg0CCAIIAggCCAIIAggCCAIIAggCCAIIAggCCAIIAggCCAIIAhUCAwIuAh4AAtYCAgIrAgQCBQIGAgcCCAIJAqoCCwIMAg0CCAIIAggCCAIIAggCCAIIAggCCAIIAggCCAIIAggCCAIIAhUCAwKxAh4AAtYCAgItAgQCBQIGAgcCCAIJAqoCCwIMAg0CCAIIAggCegAABAAIAggCCAIIAggCCAIIAggCCAIIAggCCAIIAggCFQIDArkCHgAC1gICAjUCBAIFAgYCBwIIAgkCCgILAgwCDQIIAggCCAIIAggCCAIIAggCCAIIAggCCAIIAggCCAIIAggCFQIDAjYCHgAC1gICAmECBAIFAgYCBwIIAgkCPQILAgwCDQIIAggCCAIIAggCCAIIAggCCAIIAggCCAIIAggCCAIIAggCFQIDAsoCHgAC1gICAjwCBAIFAgYCBwIIAgkCqgILAgwCDQIIAggCCAIIAggCCAIIAggCCAIIAggCCAIIAggCCAIIAggCFQIDArcCHgAC1gICAh8CBAIFAgYCBwIIAgkCqgILAgwCDQIIAggCCAIIAggCCAIIAggCCAIIAggCCAIIAggCCAIIAggCFQIDArICHgAC1gICAiUCBAIFAgYCBwIIAgkCPQILAgwCDQIIAggCCAIIAggCCAIIAggCCAIIAggCCAIIAggCCAIIAggCFQIDAqQCHgAC1gICAkECBAIFAgYCBwIIAgkCPQILAgwCDQIIAggCCAIIAggCCAIIAggCCAIIAggCCAIIAggCCAIIAggCFQIDAs0CHgAC1gICAh8CBAIFAgYCBwIIAgkCCgILAgwCDQIIAggCCAIIAggCCAIIAggCCAIIAggCCAIIAggCCAIIAggCFQIDAiACHgAC1gICAkcCBAIFAgYCBwIIAgkCqgILAgwCDQIIAggCCAIIAggCCAIIAggCCAIIAggCCAIIAggCCAIIAggCFQIDAskCHgAC1gICAjECBAIFAgYCBwIIAgkCqgILAgwCDQIIAggCCAIIAggCCAIIAggCCAIIAggCCAIIAggCCAIIAggCFQIDAsYCHgAC1gICAjMCBAIFAgYCBwIIAgkCCgILAgwCDQIIAggCCAIIAggCCAIIAggCCAIIAggCCAIIAggCCAIIAggCFQIDAjQCHgAC1gICAlMCBAIFAgYCBwIIAgkCPQILAgwCDQIIAggCCAIIAggCCAIIAggCCAIIAggCCAIIAggCCAIIAggCFQIDAsQCHgAC1gICAjUCBAIFAgYCBwIIAgkCPQILAgwCDQIIAggCCAIIAggCCAIIAggCCAIIAggCCAIIAggCCAIIAggCFQIDAp4CHgAC1gICAkECBAIFAgYCBwIIAgkCCgILAgwCDQIIAggCCAIIAggCCAIIAggCCAIIAggCCAIIAggCCAIIAggCFQIDAsICHgAC1gICAjECBAIFAgYCBwIIAgkCCgILAgwCDQIIAggCCAIIAggCCAIIAggCCAIIAggCCAIIAggCCAIIAggCFQIDAjICHgAC1gICAkcCBAIFAgYCBwIIAgkCCgILegAABAACDAINAggCCAIIAggCCAIIAggCCAIIAggCCAIIAggCCAIIAggCCAIVAgMCxwIeAALWAgICAwIEAgUCBgIHAggCCQI9AgsCDAINAggCCAIIAggCCAIIAggCCAIIAggCCAIIAggCCAIIAggCCAIVAgMCnQIeAALWAgICMwIEAgUCBgIHAggCCQKqAgsCDAINAggCCAIIAggCCAIIAggCCAIIAggCCAIIAggCCAIIAggCCAIVAgMCwwIeAALWAgICTAIEAgUCBgIHAggCCQI9AgsCDAINAggCCAIIAggCCAIIAggCCAIIAggCCAIIAggCCAIIAggCCAIVAgMCvgIeAALWAgICQwIEAgUCBgIHAggCCQI9AgsCDAINAggCCAIIAggCCAIIAggCCAIIAggCCAIIAggCCAIIAggCCAIVAgMCvwIeAALWAgICJQIEAgUCBgIHAggCCQKqAgsCDAINAggCCAIIAggCCAIIAggCCAIIAggCCAIIAggCCAIIAggCCAIVAgMCwAIeAALWAgICPwIEAgUCBgIHAggCCQIKAgsCDAINAggCCAIIAggCCAIIAggCCAIIAggCCAIIAggCCAIIAggCCAIVAgMC1QIeAALWAgICTAIEAgUCBgIHAggCCQIKAgsCDAINAggCCAIIAggCCAIIAggCCAIIAggCCAIIAggCCAIIAggCCAIVAgMCyAIeAALWAgICQQIEAgUCBgIHAggCCQKqAgsCDAINAggCCAIIAggCCAIIAggCCAIIAggCCAIIAggCCAIIAggCCAIVAgMCwQIeAALWAgICPwIEAgUCBgIHAggCCQKqAgsCDAINAggCCAIIAggCCAIIAggCCAIIAggCCAIIAggCCAIIAggCCAIVAgMC0gIeAALWAgICPAIEAgUCBgIHAggCCQI9AgsCDAINAggCCAIIAggCCAIIAggCCAIIAggCCAIIAggCCAIIAggCCAIVAgMCxQIeAALWAgICHwIEAgUCBgIHAggCCQI9AgsCDAINAggCCAIIAggCCAIIAggCCAIIAggCCAIIAggCCAIIAggCCAIVAgMCpgIeAALWAgICJwIEAgUCBgIHAggCCQKqAgsCDAINAggCCAIIAggCCAIIAggCCAIIAggCCAIIAggCCAIIAggCCAIVAgMCUAIeAALWAgICJwIEAgUCBgIHAggCCQIKAgsCDAINAggCCAIIAggCCAIIAggCCAIIAggCCAIIAggCCAIIAggCCAIVAgMCKAIeAALWAgICJQIEAgUCBgIHAggCCQIKAgsCDAINAggCCAIIAggCCAIIAggCCAIIAggCCAIIAggCCAIIAggCCAIVAgMCJgIeAALWAgICMQIEAgUCegAABAAGAgcCCAIJAj0CCwIMAg0CCAIIAggCCAIIAggCCAIIAggCCAIIAggCCAIIAggCCAIIAhUCAwKcAh4AAtYCAgJMAgQCBQIGAgcCCAIJAqoCCwIMAg0CCAIIAggCCAIIAggCCAIIAggCCAIIAggCCAIIAggCCAIIAhUCAwLRAh4AAtYCAgJKAgQCBQIGAgcCCAIJAqoCCwIMAg0CCAIIAggCCAIIAggCCAIIAggCCAIIAggCCAIIAggCCAIIAhUCAwK1Ah4AAtYCAgIDAgQCBQIGAgcCCAIJAgoCCwIMAg0CCAIIAggCCAIIAggCCAIIAggCCAIIAggCCAIIAggCCAIIAhUCAwIOAh4AAtYCAgIDAgQCBQIGAgcCCAIJAqoCCwIMAg0CCAIIAggCCAIIAggCCAIIAggCCAIIAggCCAIIAggCCAIIAhUCAwLQAh4AAtYCAgJHAgQCBQIGAgcCCAIJAj0CCwIMAg0CCAIIAggCCAIIAggCCAIIAggCCAIIAggCCAIIAggCCAIIAhUCAwLPAh4AAtYCAgIvAgQCBQIGAgcCCAIJAgoCCwIMAg0CCAIIAggCCAIIAggCCAIIAggCCAIIAggCCAIIAggCCAIIAhUCAwIwAh4AAtYCAgJhAgQCBQIGAgcCCAIJAgoCCwIMAg0CCAIIAggCCAIIAggCCAIIAggCCAIIAggCCAIIAggCCAIIAhUCAwK7Ah4AAtYCAgIhAgQCBQIGAgcCCAIJAqoCCwIMAg0CCAIIAggCCAIIAggCCAIIAggCCAIIAggCCAIIAggCCAIIAhUCAwLMAh4AAtYCAgJDAgQCBQIGAgcCCAIJAqoCCwIMAg0CCAIIAggCCAIIAggCCAIIAggCCAIIAggCCAIIAggCCAIIAhUCAwKzAh4AAtYCAgIdAgQCBQIGAgcCCAIJAj0CCwIMAg0CCAIIAggCCAIIAggCCAIIAggCCAIIAggCCAIIAggCCAIIAhUCAwKfAh4AAtYCAgJDAgQCBQIGAgcCCAIJAgoCCwIMAg0CCAIIAggCCAIIAggCCAIIAggCCAIIAggCCAIIAggCCAIIAhUCAwK2Ah4AAtYCAgJKAgQCBQIGAgcCCAIJAgoCCwIMAg0CCAIIAggCCAIIAggCCAIIAggCCAIIAggCCAIIAggCCAIIAhUCAwK0Ah4AAtYCAgIjAgQCBQIGAgcCCAIJAj0CCwIMAg0CCAIIAggCCAIIAggCCAIIAggCCAIIAggCCAIIAggCCAIIAhUCAwKYAh4AAtYCAgInAgQCBQIGAgcCCAIJAj0CCwIMAg0CCAIIAggCCAIIAggCCAIIAggCCAIIAggCCAIIAggCCAIIAhUCAwKgAh4AegAABAAC1gICAmMCBAIFAgYCBwIIAgkCPQILAgwCDQIIAggCCAIIAggCCAIIAggCCAIIAggCCAIIAggCCAIIAggCFQIDArgCHgAC1gICAj8CBAIFAgYCBwIIAgkCPQILAgwCDQIIAggCCAIIAggCCAIIAggCCAIIAggCCAIIAggCCAIIAggCFQIDAssCHgAC1gICAiECBAIFAgYCBwIIAgkCCgILAgwCDQIIAggCCAIIAggCCAIIAggCCAIIAggCCAIIAggCCAIIAggCFQIDAiICHgAC1wAJNDIxMjExNzM2AgICHQIEAgUCBgIHAggCCQIKAgsCDAINAggCCAIIAggCCAIIAggCCAIIAggCCAIIAggCCAIIAggCCAIXAgMCHgIeAALXAgICKwIEAgUCBgIHAggCCQIKAgsCDAINAggCCAIIAggCCAIIAggCCAIIAggCCAIIAggCCAIIAggCCAIXAgMCLAIeAALXAgICIQIEAgUCBgIHAggCCQI9AgsCDAINAggCCAIIAggCCAIIAggCCAIIAggCCAIIAggCCAIIAggCCAIXAgMCpQIeAALXAgICKwIEAgUCBgIHAggCCQKqAgsCDAINAggCCAIIAggCCAIIAggCCAIIAggCCAIIAggCCAIIAggCCAIXAgMCsQIeAALXAgICagIEAgUCBgIHAggCCQKqAgsCDAINAggCCAIIAggCCAIIAggCCAIIAggCCAIIAggCCAIIAggCCAIXAgMCsAIeAALXAgICagIEAgUCBgIHAggCCQIKAgsCDAINAggCCAIIAggCCAIIAggCCAIIAggCCAIIAggCCAIIAggCCAIXAgMCrwIeAALXAgICSgIEAgUCBgIHAggCCQI9AgsCDAINAggCCAIIAggCCAIIAggCCAIIAggCCAIIAggCCAIIAggCCAIXAgMCrQIeAALXAgICIwIEAgUCBgIHAggCCQIKAgsCDAINAggCCAIIAggCCAIIAggCCAIIAggCCAIIAggCCAIIAggCCAIXAgMCJAIeAALXAgICLQIEAgUCBgIHAggCCQI9AgsCDAINAggCCAIIAggCCAIIAggCCAIIAggCCAIIAggCCAIIAggCCAIXAgMCmgIeAALXAgICIwIEAgUCBgIHAggCCQKqAgsCDAINAggCCAIIAggCCAIIAggCCAIIAggCCAIIAggCCAIIAggCCAIXAgMCrAIeAALXAgICHQIEAgUCBgIHAggCCQKqAgsCDAINAggCCAIIAggCCAIIAggCCAIIAggCCAIIAggCCAIIAggCCAIXAgMCUAIeAALXAgICYwIEAgUCBgIHAggCCQKqAgsCDAINAggCCAIIAggCCAIIAggCCAIIAggCegAABAAIAggCCAIIAggCCAIIAhcCAwKrAh4AAtcCAgJjAgQCBQIGAgcCCAIJAgoCCwIMAg0CCAIIAggCCAIIAggCCAIIAggCCAIIAggCCAIIAggCCAIIAhcCAwLUAh4AAtcCAgJBAgQCBQIGAgcCCAIJAj0CCwIMAg0CCAIIAggCCAIIAggCCAIIAggCCAIIAggCCAIIAggCCAIIAhcCAwLNAh4AAtcCAgJqAgQCBQIGAgcCCAIJAj0CCwIMAg0CCAIIAggCCAIIAggCCAIIAggCCAIIAggCCAIIAggCCAIIAhcCAwLTAh4AAtcCAgIrAgQCBQIGAgcCCAIJAj0CCwIMAg0CCAIIAggCCAIIAggCCAIIAggCCAIIAggCCAIIAggCCAIIAhcCAwKiAh4AAtcCAgIlAgQCBQIGAgcCCAIJAj0CCwIMAg0CCAIIAggCCAIIAggCCAIIAggCCAIIAggCCAIIAggCCAIIAhcCAwKkAh4AAtcCAgIxAgQCBQIGAgcCCAIJAgoCCwIMAg0CCAIIAggCCAIIAggCCAIIAggCCAIIAggCCAIIAggCCAIIAhcCAwIyAh4AAtcCAgItAgQCBQIGAgcCCAIJAqoCCwIMAg0CCAIIAggCCAIIAggCCAIIAggCCAIIAggCCAIIAggCCAIIAhcCAwK5Ah4AAtcCAgI1AgQCBQIGAgcCCAIJAqoCCwIMAg0CCAIIAggCCAIIAggCCAIIAggCCAIIAggCCAIIAggCCAIIAhcCAwJQAh4AAtcCAgJTAgQCBQIGAgcCCAIJAqoCCwIMAg0CCAIIAggCCAIIAggCCAIIAggCCAIIAggCCAIIAggCCAIIAhcCAwK8Ah4AAtcCAgJHAgQCBQIGAgcCCAIJAgoCCwIMAg0CCAIIAggCCAIIAggCCAIIAggCCAIIAggCCAIIAggCCAIIAhcCAwLHAh4AAtcCAgJHAgQCBQIGAgcCCAIJAqoCCwIMAg0CCAIIAggCCAIIAggCCAIIAggCCAIIAggCCAIIAggCCAIIAhcCAwLJAh4AAtcCAgItAgQCBQIGAgcCCAIJAgoCCwIMAg0CCAIIAggCCAIIAggCCAIIAggCCAIIAggCCAIIAggCCAIIAhcCAwIuAh4AAtcCAgIfAgQCBQIGAgcCCAIJAgoCCwIMAg0CCAIIAggCCAIIAggCCAIIAggCCAIIAggCCAIIAggCCAIIAhcCAwIgAh4AAtcCAgI1AgQCBQIGAgcCCAIJAgoCCwIMAg0CCAIIAggCCAIIAggCCAIIAggCCAIIAggCCAIIAggCCAIIAhcCAwI2Ah4AAtcCAgIzAgQCBQIGAgcCCAIJAj0CCwIMAg0CCAIIAggCCAIIegAABAACCAIIAggCCAIIAggCCAIIAggCCAIIAggCFwIDApkCHgAC1wICAi8CBAIFAgYCBwIIAgkCPQILAgwCDQIIAggCCAIIAggCCAIIAggCCAIIAggCCAIIAggCCAIIAggCFwIDAqECHgAC1wICAh8CBAIFAgYCBwIIAgkCqgILAgwCDQIIAggCCAIIAggCCAIIAggCCAIIAggCCAIIAggCCAIIAggCFwIDArICHgAC1wICAjwCBAIFAgYCBwIIAgkCqgILAgwCDQIIAggCCAIIAggCCAIIAggCCAIIAggCCAIIAggCCAIIAggCFwIDArcCHgAC1wICAjwCBAIFAgYCBwIIAgkCCgILAgwCDQIIAggCCAIIAggCCAIIAggCCAIIAggCCAIIAggCCAIIAggCFwIDAs4CHgAC1wICAiUCBAIFAgYCBwIIAgkCqgILAgwCDQIIAggCCAIIAggCCAIIAggCCAIIAggCCAIIAggCCAIIAggCFwIDAsACHgAC1wICAkECBAIFAgYCBwIIAgkCqgILAgwCDQIIAggCCAIIAggCCAIIAggCCAIIAggCCAIIAggCCAIIAggCFwIDAsECHgAC1wICAicCBAIFAgYCBwIIAgkCCgILAgwCDQIIAggCCAIIAggCCAIIAggCCAIIAggCCAIIAggCCAIIAggCFwIDAigCHgAC1wICAkMCBAIFAgYCBwIIAgkCPQILAgwCDQIIAggCCAIIAggCCAIIAggCCAIIAggCCAIIAggCCAIIAggCFwIDAr8CHgAC1wICAh8CBAIFAgYCBwIIAgkCPQILAgwCDQIIAggCCAIIAggCCAIIAggCCAIIAggCCAIIAggCCAIIAggCFwIDAqYCHgAC1wICAmECBAIFAgYCBwIIAgkCPQILAgwCDQIIAggCCAIIAggCCAIIAggCCAIIAggCCAIIAggCCAIIAggCFwIDAsoCHgAC1wICAjMCBAIFAgYCBwIIAgkCqgILAgwCDQIIAggCCAIIAggCCAIIAggCCAIIAggCCAIIAggCCAIIAggCFwIDAsMCHgAC1wICAgMCBAIFAgYCBwIIAgkCCgILAgwCDQIIAggCCAIIAggCCAIIAggCCAIIAggCCAIIAggCCAIIAggCFwIDAg4CHgAC1wICAlMCBAIFAgYCBwIIAgkCCgILAgwCDQIIAggCCAIIAggCCAIIAggCCAIIAggCCAIIAggCCAIIAggCFwIDAroCHgAC1wICAkwCBAIFAgYCBwIIAgkCqgILAgwCDQIIAggCCAIIAggCCAIIAggCCAIIAggCCAIIAggCCAIIAggCFwIDAtECHgAC1wICAkwCBAIFAgYCBwIIAgkCCgILAgwCegAABAANAggCCAIIAggCCAIIAggCCAIIAggCCAIIAggCCAIIAggCCAIXAgMCyAIeAALXAgICMQIEAgUCBgIHAggCCQKqAgsCDAINAggCCAIIAggCCAIIAggCCAIIAggCCAIIAggCCAIIAggCCAIXAgMCxgIeAALXAgICMwIEAgUCBgIHAggCCQIKAgsCDAINAggCCAIIAggCCAIIAggCCAIIAggCCAIIAggCCAIIAggCCAIXAgMCNAIeAALXAgICUwIEAgUCBgIHAggCCQI9AgsCDAINAggCCAIIAggCCAIIAggCCAIIAggCCAIIAggCCAIIAggCCAIXAgMCxAIeAALXAgICTAIEAgUCBgIHAggCCQI9AgsCDAINAggCCAIIAggCCAIIAggCCAIIAggCCAIIAggCCAIIAggCCAIXAgMCvgIeAALXAgICAwIEAgUCBgIHAggCCQI9AgsCDAINAggCCAIIAggCCAIIAggCCAIIAggCCAIIAggCCAIIAggCCAIXAgMCnQIeAALXAgICNQIEAgUCBgIHAggCCQI9AgsCDAINAggCCAIIAggCCAIIAggCCAIIAggCCAIIAggCCAIIAggCCAIXAgMCngIeAALXAgICPwIEAgUCBgIHAggCCQKqAgsCDAINAggCCAIIAggCCAIIAggCCAIIAggCCAIIAggCCAIIAggCCAIXAgMC0gIeAALXAgICJwIEAgUCBgIHAggCCQKqAgsCDAINAggCCAIIAggCCAIIAggCCAIIAggCCAIIAggCCAIIAggCCAIXAgMCUAIeAALXAgICPAIEAgUCBgIHAggCCQI9AgsCDAINAggCCAIIAggCCAIIAggCCAIIAggCCAIIAggCCAIIAggCCAIXAgMCxQIeAALXAgICJQIEAgUCBgIHAggCCQIKAgsCDAINAggCCAIIAggCCAIIAggCCAIIAggCCAIIAggCCAIIAggCCAIXAgMCJgIeAALXAgICPwIEAgUCBgIHAggCCQIKAgsCDAINAggCCAIIAggCCAIIAggCCAIIAggCCAIIAggCCAIIAggCCAIXAgMC1QIeAALXAgICQQIEAgUCBgIHAggCCQIKAgsCDAINAggCCAIIAggCCAIIAggCCAIIAggCCAIIAggCCAIIAggCCAIXAgMCwgIeAALXAgICLwIEAgUCBgIHAggCCQIKAgsCDAINAggCCAIIAggCCAIIAggCCAIIAggCCAIIAggCCAIIAggCCAIXAgMCMAIeAALXAgICIQIEAgUCBgIHAggCCQIKAgsCDAINAggCCAIIAggCCAIIAggCCAIIAggCCAIIAggCCAIIAggCCAIXAgMCIgIeAALXAgICJwIEAgUCBgIHegAABAACCAIJAj0CCwIMAg0CCAIIAggCCAIIAggCCAIIAggCCAIIAggCCAIIAggCCAIIAhcCAwKgAh4AAtcCAgJhAgQCBQIGAgcCCAIJAqoCCwIMAg0CCAIIAggCCAIIAggCCAIIAggCCAIIAggCCAIIAggCCAIIAhcCAwKuAh4AAtcCAgIdAgQCBQIGAgcCCAIJAj0CCwIMAg0CCAIIAggCCAIIAggCCAIIAggCCAIIAggCCAIIAggCCAIIAhcCAwKfAh4AAtcCAgIvAgQCBQIGAgcCCAIJAqoCCwIMAg0CCAIIAggCCAIIAggCCAIIAggCCAIIAggCCAIIAggCCAIIAhcCAwK9Ah4AAtcCAgJhAgQCBQIGAgcCCAIJAgoCCwIMAg0CCAIIAggCCAIIAggCCAIIAggCCAIIAggCCAIIAggCCAIIAhcCAwK7Ah4AAtcCAgIxAgQCBQIGAgcCCAIJAj0CCwIMAg0CCAIIAggCCAIIAggCCAIIAggCCAIIAggCCAIIAggCCAIIAhcCAwKcAh4AAtcCAgJHAgQCBQIGAgcCCAIJAj0CCwIMAg0CCAIIAggCCAIIAggCCAIIAggCCAIIAggCCAIIAggCCAIIAhcCAwLPAh4AAtcCAgIDAgQCBQIGAgcCCAIJAqoCCwIMAg0CCAIIAggCCAIIAggCCAIIAggCCAIIAggCCAIIAggCCAIIAhcCAwLQAh4AAtcCAgIjAgQCBQIGAgcCCAIJAj0CCwIMAg0CCAIIAggCCAIIAggCCAIIAggCCAIIAggCCAIIAggCCAIIAhcCAwKYAh4AAtcCAgJjAgQCBQIGAgcCCAIJAj0CCwIMAg0CCAIIAggCCAIIAggCCAIIAggCCAIIAggCCAIIAggCCAIIAhcCAwK4Ah4AAtcCAgI/AgQCBQIGAgcCCAIJAj0CCwIMAg0CCAIIAggCCAIIAggCCAIIAggCCAIIAggCCAIIAggCCAIIAhcCAwLLAh4AAtcCAgIhAgQCBQIGAgcCCAIJAqoCCwIMAg0CCAIIAggCCAIIAggCCAIIAggCCAIIAggCCAIIAggCCAIIAhcCAwLMAh4AAtcCAgJDAgQCBQIGAgcCCAIJAqoCCwIMAg0CCAIIAggCCAIIAggCCAIIAggCCAIIAggCCAIIAggCCAIIAhcCAwKzAh4AAtcCAgJKAgQCBQIGAgcCCAIJAqoCCwIMAg0CCAIIAggCCAIIAggCCAIIAggCCAIIAggCCAIIAggCCAIIAhcCAwK1Ah4AAtcCAgJDAgQCBQIGAgcCCAIJAgoCCwIMAg0CCAIIAggCCAIIAggCCAIIAggCCAIIAggCCAIIAggCCAIIAhcCAwK2Ah4AAtcCegAABAACAkoCBAIFAgYCBwIIAgkCCgILAgwCDQIIAggCCAIIAggCCAIIAggCCAIIAggCCAIIAggCCAIIAggCFwIDArQCHgAC2AAJNDIxMjEwNTc2AgICRwIEAgUCBgIHAggCCQI9AgsCOQINAggCCAIIAggCCAIIAggCCAIIAggCCAIIAggCCAIIAggCCAIWAgMCiAIeAALYAgICIwIEAgUCBgIHAggCCQI4AgsCOQINAggCCAIIAggCCAIIAggCCAIIAggCCAIIAggCCAIIAggCCAIWAgMCXwIeAALYAgICLQIEAgUCBgIHAggCCQIKAgsCOQINAggCCAIIAggCCAIIAggCCAIIAggCCAIIAggCCAIIAggCCAIWAgMCXgIeAALYAgICSgIEAgUCBgIHAggCCQIKAgsCOQINAggCCAIIAggCCAIIAggCCAIIAggCCAIIAggCCAIIAggCCAIWAgMCiQIeAALYAgICIQIEAgUCBgIHAggCCQIKAgsCOQINAggCCAIIAggCCAIIAggCCAIIAggCCAIIAggCCAIIAggCCAIWAgMCfQIeAALYAgICIQIEAgUCBgIHAggCCQI9AgsCOQINAggCCAIIAggCCAIIAggCCAIIAggCCAIIAggCCAIIAggCCAIWAgMCbgIeAALYAgICYQIEAgUCBgIHAggCCQI4AgsCOQINAggCCAIIAggCCAIIAggCCAIIAggCCAIIAggCCAIIAggCCAIWAgMCbwIeAALYAgICJQIEAgUCBgIHAggCCQI9AgsCOQINAggCCAIIAggCCAIIAggCCAIIAggCCAIIAggCCAIIAggCCAIWAgMCWgIeAALYAgICagIEAgUCBgIHAggCCQI4AgsCOQINAggCCAIIAggCCAIIAggCCAIIAggCCAIIAggCCAIIAggCCAIWAgMChgIeAALYAgICKwIEAgUCBgIHAggCCQI4AgsCOQINAggCCAIIAggCCAIIAggCCAIIAggCCAIIAggCCAIIAggCCAIWAgMCfAIeAALYAgICMQIEAgUCBgIHAggCCQIKAgsCOQINAggCCAIIAggCCAIIAggCCAIIAggCCAIIAggCCAIIAggCCAIWAgMCTgIeAALYAgICTAIEAgUCBgIHAggCCQI9AgsCOQINAggCCAIIAggCCAIIAggCCAIIAggCCAIIAggCCAIIAggCCAIWAgMCTQIeAALYAgICQwIEAgUCBgIHAggCCQI4AgsCOQINAggCCAIIAggCCAIIAggCCAIIAggCCAIIAggCCAIIAggCCAIWAgMCewIeAALYAgICAwIEAgUCBgIHAggCCQI9AgsCOQINAggCCAIIAggCCAIIAggCCAIIAggCCAIIegAABAACCAIIAggCCAIIAhYCAwJJAh4AAtgCAgItAgQCBQIGAgcCCAIJAj0CCwI5Ag0CCAIIAggCCAIIAggCCAIIAggCCAIIAggCCAIIAggCCAIIAhYCAwJ3Ah4AAtgCAgI8AgQCBQIGAgcCCAIJAjgCCwI5Ag0CCAIIAggCCAIIAggCCAIIAggCCAIIAggCCAIIAggCCAIIAhYCAwJ4Ah4AAtgCAgJKAgQCBQIGAgcCCAIJAjgCCwI5Ag0CCAIIAggCCAIIAggCCAIIAggCCAIIAggCCAIIAggCCAIIAhYCAwJLAh4AAtgCAgJKAgQCBQIGAgcCCAIJAj0CCwI5Ag0CCAIIAggCCAIIAggCCAIIAggCCAIIAggCCAIIAggCCAIIAhYCAwJtAh4AAtgCAgJTAgQCBQIGAgcCCAIJAj0CCwI5Ag0CCAIIAggCCAIIAggCCAIIAggCCAIIAggCCAIIAggCCAIIAhYCAwJUAh4AAtgCAgIfAgQCBQIGAgcCCAIJAjgCCwI5Ag0CCAIIAggCCAIIAggCCAIIAggCCAIIAggCCAIIAggCCAIIAhYCAwJ1Ah4AAtgCAgJBAgQCBQIGAgcCCAIJAgoCCwI5Ag0CCAIIAggCCAIIAggCCAIIAggCCAIIAggCCAIIAggCCAIIAhYCAwJCAh4AAtgCAgJHAgQCBQIGAgcCCAIJAgoCCwI5Ag0CCAIIAggCCAIIAggCCAIIAggCCAIIAggCCAIIAggCCAIIAhYCAwJSAh4AAtgCAgIlAgQCBQIGAgcCCAIJAgoCCwI5Ag0CCAIIAggCCAIIAggCCAIIAggCCAIIAggCCAIIAggCCAIIAhYCAwJFAh4AAtgCAgIDAgQCBQIGAgcCCAIJAjgCCwI5Ag0CCAIIAggCCAIIAggCCAIIAggCCAIIAggCCAIIAggCCAIIAhYCAwJXAh4AAtgCAgJMAgQCBQIGAgcCCAIJAjgCCwI5Ag0CCAIIAggCCAIIAggCCAIIAggCCAIIAggCCAIIAggCCAIIAhYCAwJZAh4AAtgCAgIdAgQCBQIGAgcCCAIJAjgCCwI5Ag0CCAIIAggCCAIIAggCCAIIAggCCAIIAggCCAIIAggCCAIIAhYCAwJQAh4AAtgCAgInAgQCBQIGAgcCCAIJAjgCCwI5Ag0CCAIIAggCCAIIAggCCAIIAggCCAIIAggCCAIIAggCCAIIAhYCAwJQAh4AAtgCAgJBAgQCBQIGAgcCCAIJAj0CCwI5Ag0CCAIIAggCCAIIAggCCAIIAggCCAIIAggCCAIIAggCCAIIAhYCAwJWAh4AAtgCAgIrAgQCBQIGAgcCCAIJAgoCCwI5Ag0CCAIIAggCCAIIAggCegAABAAIAggCCAIIAggCCAIIAggCCAIIAggCFgIDAmkCHgAC2AICAmoCBAIFAgYCBwIIAgkCCgILAjkCDQIIAggCCAIIAggCCAIIAggCCAIIAggCCAIIAggCCAIIAggCFgIDAmsCHgAC2AICAmECBAIFAgYCBwIIAgkCPQILAjkCDQIIAggCCAIIAggCCAIIAggCCAIIAggCCAIIAggCCAIIAggCFgIDAmICHgAC2AICAjMCBAIFAgYCBwIIAgkCPQILAjkCDQIIAggCCAIIAggCCAIIAggCCAIIAggCCAIIAggCCAIIAggCFgIDAmYCHgAC2AICAj8CBAIFAgYCBwIIAgkCOAILAjkCDQIIAggCCAIIAggCCAIIAggCCAIIAggCCAIIAggCCAIIAggCFgIDAmcCHgAC2AICAmMCBAIFAgYCBwIIAgkCOAILAjkCDQIIAggCCAIIAggCCAIIAggCCAIIAggCCAIIAggCCAIIAggCFgIDAmQCHgAC2AICAi8CBAIFAgYCBwIIAgkCPQILAjkCDQIIAggCCAIIAggCCAIIAggCCAIIAggCCAIIAggCCAIIAggCFgIDAmUCHgAC2AICAh8CBAIFAgYCBwIIAgkCCgILAjkCDQIIAggCCAIIAggCCAIIAggCCAIIAggCCAIIAggCCAIIAggCFgIDAlgCHgAC2AICAjMCBAIFAgYCBwIIAgkCOAILAjkCDQIIAggCCAIIAggCCAIIAggCCAIIAggCCAIIAggCCAIIAggCFgIDAoECHgAC2AICAmMCBAIFAgYCBwIIAgkCPQILAjkCDQIIAggCCAIIAggCCAIIAggCCAIIAggCCAIIAggCCAIIAggCFgIDAoQCHgAC2AICAlMCBAIFAgYCBwIIAgkCCgILAjkCDQIIAggCCAIIAggCCAIIAggCCAIIAggCCAIIAggCCAIIAggCFgIDAlsCHgAC2AICAjUCBAIFAgYCBwIIAgkCCgILAjkCDQIIAggCCAIIAggCCAIIAggCCAIIAggCCAIIAggCCAIIAggCFgIDAlwCHgAC2AICAjwCBAIFAgYCBwIIAgkCCgILAjkCDQIIAggCCAIIAggCCAIIAggCCAIIAggCCAIIAggCCAIIAggCFgIDAmACHgAC2AICAjECBAIFAgYCBwIIAgkCOAILAjkCDQIIAggCCAIIAggCCAIIAggCCAIIAggCCAIIAggCCAIIAggCFgIDAl0CHgAC2AICAkcCBAIFAgYCBwIIAgkCOAILAjkCDQIIAggCCAIIAggCCAIIAggCCAIIAggCCAIIAggCCAIIAggCFgIDAkgCHgAC2AICAiMCBAIFAgYCBwIIAgkCPQILAjkCDQIIegAABAACCAIIAggCCAIIAggCCAIIAggCCAIIAggCCAIIAggCCAIWAgMChQIeAALYAgICYQIEAgUCBgIHAggCCQIKAgsCOQINAggCCAIIAggCCAIIAggCCAIIAggCCAIIAggCCAIIAggCCAIWAgMCgAIeAALYAgICQwIEAgUCBgIHAggCCQI9AgsCOQINAggCCAIIAggCCAIIAggCCAIIAggCCAIIAggCCAIIAggCCAIWAgMCRAIeAALYAgICLwIEAgUCBgIHAggCCQIKAgsCOQINAggCCAIIAggCCAIIAggCCAIIAggCCAIIAggCCAIIAggCCAIWAgMCeQIeAALYAgICagIEAgUCBgIHAggCCQI9AgsCOQINAggCCAIIAggCCAIIAggCCAIIAggCCAIIAggCCAIIAggCCAIWAgMCegIeAALYAgICIQIEAgUCBgIHAggCCQI4AgsCOQINAggCCAIIAggCCAIIAggCCAIIAggCCAIIAggCCAIIAggCCAIWAgMCOgIeAALYAgICPwIEAgUCBgIHAggCCQIKAgsCOQINAggCCAIIAggCCAIIAggCCAIIAggCCAIIAggCCAIIAggCCAIWAgMCQAIeAALYAgICJwIEAgUCBgIHAggCCQIKAgsCOQINAggCCAIIAggCCAIIAggCCAIIAggCCAIIAggCCAIIAggCCAIWAgMCOwIeAALYAgICNQIEAgUCBgIHAggCCQI9AgsCOQINAggCCAIIAggCCAIIAggCCAIIAggCCAIIAggCCAIIAggCCAIWAgMCVQIeAALYAgICKwIEAgUCBgIHAggCCQI9AgsCOQINAggCCAIIAggCCAIIAggCCAIIAggCCAIIAggCCAIIAggCCAIWAgMCdgIeAALYAgICMwIEAgUCBgIHAggCCQIKAgsCOQINAggCCAIIAggCCAIIAggCCAIIAggCCAIIAggCCAIIAggCCAIWAgMCTwIeAALYAgICLQIEAgUCBgIHAggCCQI4AgsCOQINAggCCAIIAggCCAIIAggCCAIIAggCCAIIAggCCAIIAggCCAIWAgMCUQIeAALYAgICIwIEAgUCBgIHAggCCQIKAgsCOQINAggCCAIIAggCCAIIAggCCAIIAggCCAIIAggCCAIIAggCCAIWAgMCcgIeAALYAgICNQIEAgUCBgIHAggCCQI4AgsCOQINAggCCAIIAggCCAIIAggCCAIIAggCCAIIAggCCAIIAggCCAIWAgMCUAIeAALYAgICYwIEAgUCBgIHAggCCQIKAgsCOQINAggCCAIIAggCCAIIAggCCAIIAggCCAIIAggCCAIIAggCCAIWAgMCcwIeAALYAgICPAIEAgUCBgIHAggCegAABAAJAj0CCwI5Ag0CCAIIAggCCAIIAggCCAIIAggCCAIIAggCCAIIAggCCAIIAhYCAwI+Ah4AAtgCAgIdAgQCBQIGAgcCCAIJAj0CCwI5Ag0CCAIIAggCCAIIAggCCAIIAggCCAIIAggCCAIIAggCCAIIAhYCAwKCAh4AAtgCAgJTAgQCBQIGAgcCCAIJAjgCCwI5Ag0CCAIIAggCCAIIAggCCAIIAggCCAIIAggCCAIIAggCCAIIAhYCAwJwAh4AAtgCAgInAgQCBQIGAgcCCAIJAj0CCwI5Ag0CCAIIAggCCAIIAggCCAIIAggCCAIIAggCCAIIAggCCAIIAhYCAwKHAh4AAtgCAgIdAgQCBQIGAgcCCAIJAgoCCwI5Ag0CCAIIAggCCAIIAggCCAIIAggCCAIIAggCCAIIAggCCAIIAhYCAwJxAh4AAtgCAgIfAgQCBQIGAgcCCAIJAj0CCwI5Ag0CCAIIAggCCAIIAggCCAIIAggCCAIIAggCCAIIAggCCAIIAhYCAwJGAh4AAtgCAgIvAgQCBQIGAgcCCAIJAjgCCwI5Ag0CCAIIAggCCAIIAggCCAIIAggCCAIIAggCCAIIAggCCAIIAhYCAwJsAh4AAtgCAgI/AgQCBQIGAgcCCAIJAj0CCwI5Ag0CCAIIAggCCAIIAggCCAIIAggCCAIIAggCCAIIAggCCAIIAhYCAwKDAh4AAtgCAgIDAgQCBQIGAgcCCAIJAgoCCwI5Ag0CCAIIAggCCAIIAggCCAIIAggCCAIIAggCCAIIAggCCAIIAhYCAwKLAh4AAtgCAgJMAgQCBQIGAgcCCAIJAgoCCwI5Ag0CCAIIAggCCAIIAggCCAIIAggCCAIIAggCCAIIAggCCAIIAhYCAwKKAh4AAtgCAgJDAgQCBQIGAgcCCAIJAgoCCwI5Ag0CCAIIAggCCAIIAggCCAIIAggCCAIIAggCCAIIAggCCAIIAhYCAwJ/Ah4AAtgCAgIlAgQCBQIGAgcCCAIJAjgCCwI5Ag0CCAIIAggCCAIIAggCCAIIAggCCAIIAggCCAIIAggCCAIIAhYCAwJ+Ah4AAtgCAgJBAgQCBQIGAgcCCAIJAjgCCwI5Ag0CCAIIAggCCAIIAggCCAIIAggCCAIIAggCCAIIAggCCAIIAhYCAwKMAh4AAtgCAgIxAgQCBQIGAgcCCAIJAj0CCwI5Ag0CCAIIAggCCAIIAggCCAIIAggCCAIIAggCCAIIAggCCAIIAhYCAwKNAh4AAtkACTMzMDU2Mjg0MAICAh8CBAIFAgYCBwIIAgkCqgILAgwCDQIIAggCCAIIAggCCAIIAggCCAIIAggCCAIIAggCCAIIAggAAgMCegAABACyAh4AAtkCAgI8AgQCBQIGAgcCCAIJAqoCCwIMAg0CCAIIAggCCAIIAggCCAIIAggCCAIIAggCCAIIAggCCAIIAAIDArcCHgAC2QICAkMCBAIFAgYCBwIIAgkCCgILAgwCDQIIAggCCAIIAggCCAIIAggCCAIIAggCCAIIAggCCAIIAggAAgMCtgIeAALZAgICLwIEAgUCBgIHAggCCQIKAgsCDAINAggCCAIIAggCCAIIAggCCAIIAggCCAIIAggCCAIIAggCCAACAwIwAh4AAtkCAgJjAgQCBQIGAgcCCAIJAj0CCwIMAg0CCAIIAggCCAIIAggCCAIIAggCCAIIAggCCAIIAggCCAIIAAIDArgCHgAC2QICAmoCBAIFAgYCBwIIAgkCPQILAgwCDQIIAggCCAIIAggCCAIIAggCCAIIAggCCAIIAggCCAIIAggAAgMC0wIeAALZAgICKwIEAgUCBgIHAggCCQI9AgsCDAINAggCCAIIAggCCAIIAggCCAIIAggCCAIIAggCCAIIAggCCAACAwKiAh4AAtkCAgJDAgQCBQIGAgcCCAIJAqoCCwIMAg0CCAIIAggCCAIIAggCCAIIAggCCAIIAggCCAIIAggCCAIIAAIDArMCHgAC2QICAjwCBAIFAgYCBwIIAgkCCgILAgwCDQIIAggCCAIIAggCCAIIAggCCAIIAggCCAIIAggCCAIIAggAAgMCzgIeAALZAgICLwIEAgUCBgIHAggCCQKqAgsCDAINAggCCAIIAggCCAIIAggCCAIIAggCCAIIAggCCAIIAggCCAACAwK9Ah4AAtkCAgIfAgQCBQIGAgcCCAIJAgoCCwIMAg0CCAIIAggCCAIIAggCCAIIAggCCAIIAggCCAIIAggCCAIIAAIDAiACHgAC2QICAiMCBAIFAgYCBwIIAgkCPQILAgwCDQIIAggCCAIIAggCCAIIAggCCAIIAggCCAIIAggCCAIIAggAAgMCmAIeAALZAgICYQIEAgUCBgIHAggCCQIKAgsCDAINAggCCAIIAggCCAIIAggCCAIIAggCCAIIAggCCAIIAggCCAACAwK7Ah4AAtkCAgJhAgQCBQIGAgcCCAIJAqoCCwIMAg0CCAIIAggCCAIIAggCCAIIAggCCAIIAggCCAIIAggCCAIIAAIDAq4CHgAC2QICAh0CBAIFAgYCBwIIAgkCPQILAgwCDQIIAggCCAIIAggCCAIIAggCCAIIAggCCAIIAggCCAIIAggAAgMCnwIeAALZAgICagIEAgUCBgIHAggCCQIKAgsCDAINAggCCAIIAggCCAIIAggCCAIIAggCCAIIAggCCAIIAggCCAACAwKvAh4AegAABAAC2QICAiUCBAIFAgYCBwIIAgkCqgILAgwCDQIIAggCCAIIAggCCAIIAggCCAIIAggCCAIIAggCCAIIAggAAgMCwAIeAALZAgICJQIEAgUCBgIHAggCCQIKAgsCDAINAggCCAIIAggCCAIIAggCCAIIAggCCAIIAggCCAIIAggCCAACAwImAh4AAtkCAgIzAgQCBQIGAgcCCAIJAqoCCwIMAg0CCAIIAggCCAIIAggCCAIIAggCCAIIAggCCAIIAggCCAIIAAIDAsMCHgAC2QICAisCBAIFAgYCBwIIAgkCCgILAgwCDQIIAggCCAIIAggCCAIIAggCCAIIAggCCAIIAggCCAIIAggAAgMCLAIeAALZAgICQwIEAgUCBgIHAggCCQI9AgsCDAINAggCCAIIAggCCAIIAggCCAIIAggCCAIIAggCCAIIAggCCAACAwK/Ah4AAtkCAgJBAgQCBQIGAgcCCAIJAgoCCwIMAg0CCAIIAggCCAIIAggCCAIIAggCCAIIAggCCAIIAggCCAIIAAIDAsICHgAC2QICAi8CBAIFAgYCBwIIAgkCPQILAgwCDQIIAggCCAIIAggCCAIIAggCCAIIAggCCAIIAggCCAIIAggAAgMCoQIeAALZAgICQQIEAgUCBgIHAggCCQKqAgsCDAINAggCCAIIAggCCAIIAggCCAIIAggCCAIIAggCCAIIAggCCAACAwLBAh4AAtkCAgIpAgQCBQIGAgcCCAIJAgoCCwIMAg0CCAIIAggCCAIIAggCCAIIAggCCAIIAggCCAIIAggCCAIIAAIDAioCHgAC2QICAlMCBAIFAgYCBwIIAgkCCgILAgwCDQIIAggCCAIIAggCCAIIAggCCAIIAggCCAIIAggCCAIIAggAAgMCugIeAALZAgICYQIEAgUCBgIHAggCCQI9AgsCDAINAggCCAIIAggCCAIIAggCCAIIAggCCAIIAggCCAIIAggCCAACAwLKAh4AAtkCAgItAgQCBQIGAgcCCAIJAgoCCwIMAg0CCAIIAggCCAIIAggCCAIIAggCCAIIAggCCAIIAggCCAIIAAIDAi4CHgAC2QICAisCBAIFAgYCBwIIAgkCqgILAgwCDQIIAggCCAIIAggCCAIIAggCCAIIAggCCAIIAggCCAIIAggAAgMCsQIeAALZAgICSgIEAgUCBgIHAggCCQI9AgsCDAINAggCCAIIAggCCAIIAggCCAIIAggCCAIIAggCCAIIAggCCAACAwKtAh4AAtkCAgI1AgQCBQIGAgcCCAIJAgoCCwIMAg0CCAIIAggCCAIIAggCCAIIAggCCAIIAggCCAIIAggCCAIIAAIDAjYCHgAC2QICegAABAACGwIEAgUCBgIHAggCCQI9AgsCDAINAggCCAIIAggCCAIIAggCCAIIAggCCAIIAggCCAIIAggCCAACAwKjAh4AAtkCAgI1AgQCBQIGAgcCCAIJAqoCCwIMAg0CCAIIAggCCAIIAggCCAIIAggCCAIIAggCCAIIAggCCAIIAAIDAlACHgAC2QICAlMCBAIFAgYCBwIIAgkCqgILAgwCDQIIAggCCAIIAggCCAIIAggCCAIIAggCCAIIAggCCAIIAggAAgMCvAIeAALZAgICagIEAgUCBgIHAggCCQKqAgsCDAINAggCCAIIAggCCAIIAggCCAIIAggCCAIIAggCCAIIAggCCAACAwKwAh4AAtkCAgIhAgQCBQIGAgcCCAIJAj0CCwIMAg0CCAIIAggCCAIIAggCCAIIAggCCAIIAggCCAIIAggCCAIIAAIDAqUCHgAC2QICAhsCBAIFAgYCBwIIAgkCCgILAgwCDQIIAggCCAIIAggCCAIIAggCCAIIAggCCAIIAggCCAIIAggAAgMCHAIeAALZAgICIQIEAgUCBgIHAggCCQIKAgsCDAINAggCCAIIAggCCAIIAggCCAIIAggCCAIIAggCCAIIAggCCAACAwIiAh4AAtkCAgIlAgQCBQIGAgcCCAIJAj0CCwIMAg0CCAIIAggCCAIIAggCCAIIAggCCAIIAggCCAIIAggCCAIIAAIDAqQCHgAC2QICAi0CBAIFAgYCBwIIAgkCqgILAgwCDQIIAggCCAIIAggCCAIIAggCCAIIAggCCAIIAggCCAIIAggAAgMCuQIeAALZAgICQQIEAgUCBgIHAggCCQI9AgsCDAINAggCCAIIAggCCAIIAggCCAIIAggCCAIIAggCCAIIAggCCAACAwLNAh4AAtkCAgIhAgQCBQIGAgcCCAIJAqoCCwIMAg0CCAIIAggCCAIIAggCCAIIAggCCAIIAggCCAIIAggCCAIIAAIDAswCHgAC2QICAkoCBAIFAgYCBwIIAgkCqgILAgwCDQIIAggCCAIIAggCCAIIAggCCAIIAggCCAIIAggCCAIIAggAAgMCtQIeAALZAgICKQIEAgUCBgIHAggCCQKqAgsCDAINAggCCAIIAggCCAIIAggCCAIIAggCCAIIAggCCAIIAggCCAACAwJQAh4AAtkCAgIzAgQCBQIGAgcCCAIJAj0CCwIMAg0CCAIIAggCCAIIAggCCAIIAggCCAIIAggCCAIIAggCCAIIAAIDApkCHgAC2QICAjECBAIFAgYCBwIIAgkCPQILAgwCDQIIAggCCAIIAggCCAIIAggCCAIIAggCCAIIAggCCAIIAggAAgMCnAIeAALZAgICkgIEdzkCBQIGAgcCCAIJAj0CCwIMAg0CCAIIAggCCAIIAggCCAIIAggCCAIIAggCCAIIAggCCAIIAAIDAtpzcQB+AAAAAAACc3EAfgAE///////////////+/////v////91cQB+AAcAAAAEATJrz3h4d8wCHgAC2QICAkwCBAIFAgYCBwIIAgkCPQILAgwCDQIIAggCCAIIAggCCAIIAggCCAIIAggCCAIIAggCCAIIAggAAgMCvgIeAALZAgICAwIEAgUCBgIHAggCCQI9AgsCDAINAggCCAIIAggCCAIIAggCCAIIAggCCAIIAggCCAIIAggCCAACAwKdAh4AAtkCAgKSAgQCBQIGAgcCCAIJAgoCCwIMAg0CCAIIAggCCAIIAggCCAIIAggCCAIIAggCCAIIAggCCAIIAAIDAttzcQB+AAAAAAACc3EAfgAE///////////////+/////v////91cQB+AAcAAAAELvQU/3h4egAABAACHgAC2QICAkcCBAIFAgYCBwIIAgkCCgILAgwCDQIIAggCCAIIAggCCAIIAggCCAIIAggCCAIIAggCCAIIAggAAgMCxwIeAALZAgICSgIEAgUCBgIHAggCCQIKAgsCDAINAggCCAIIAggCCAIIAggCCAIIAggCCAIIAggCCAIIAggCCAACAwK0Ah4AAtkCAgIxAgQCBQIGAgcCCAIJAgoCCwIMAg0CCAIIAggCCAIIAggCCAIIAggCCAIIAggCCAIIAggCCAIIAAIDAjICHgAC2QICAjECBAIFAgYCBwIIAgkCqgILAgwCDQIIAggCCAIIAggCCAIIAggCCAIIAggCCAIIAggCCAIIAggAAgMCxgIeAALZAgICMwIEAgUCBgIHAggCCQIKAgsCDAINAggCCAIIAggCCAIIAggCCAIIAggCCAIIAggCCAIIAggCCAACAwI0Ah4AAtkCAgJTAgQCBQIGAgcCCAIJAj0CCwIMAg0CCAIIAggCCAIIAggCCAIIAggCCAIIAggCCAIIAggCCAIIAAIDAsQCHgAC2QICAj8CBAIFAgYCBwIIAgkCPQILAgwCDQIIAggCCAIIAggCCAIIAggCCAIIAggCCAIIAggCCAIIAggAAgMCywIeAALZAgICGwIEAgUCBgIHAggCCQKqAgsCDAINAggCCAIIAggCCAIIAggCCAIIAggCCAIIAggCCAIIAggCCAACAwJQAh4AAtkCAgJHAgQCBQIGAgcCCAIJAqoCCwIMAg0CCAIIAggCCAIIAggCCAIIAggCCAIIAggCCAIIAggCCAIIAAIDAskCHgAC2QICAicCBAIFAgYCBwIIAgkCPQILAgwCDQIIAggCCAIIAggCCAIIAggCCAIIAggCCAIIAggCCAIIAggAAgMCoAIeAALZAgICHwIEAgUCBgIHAggCCQI9AgsCDAINAggCCAIIAggCCAIIAggCCAIIAggCCAIIAggCCAIIAggCCAACAwKmAh4AAtkCAgI/AgQCBQIGAgcCCAIJAgoCCwIMAg0CCAIIAggCCAIIAggCCAIIAggCCAIIAggCCAIIAggCCAIIAAIDAtUCHgAC2QICAiMCBAIFAgYCBwIIAgkCqgILAgwCDQIIAggCCAIIAggCCAIIAggCCAIIAggCCAIIAggCCAIIAggAAgMCrAIeAALZAgICPAIEAgUCBgIHAggCCQI9AgsCDAINAggCCAIIAggCCAIIAggCCAIIAggCCAIIAggCCAIIAggCCAACAwLFAh4AAtkCAgInAgQCBQIGAgcCCAIJAgoCCwIMAg0CCAIIAggCCAIIAggCCAIIAggCCAIIAggCCAIIAggCCAIIAAIDAigCHgACegAABADZAgICLQIEAgUCBgIHAggCCQI9AgsCDAINAggCCAIIAggCCAIIAggCCAIIAggCCAIIAggCCAIIAggCCAACAwKaAh4AAtkCAgI1AgQCBQIGAgcCCAIJAj0CCwIMAg0CCAIIAggCCAIIAggCCAIIAggCCAIIAggCCAIIAggCCAIIAAIDAp4CHgAC2QICAikCBAIFAgYCBwIIAgkCPQILAgwCDQIIAggCCAIIAggCCAIIAggCCAIIAggCCAIIAggCCAIIAggAAgMCmwIeAALZAgICkgIEAgUCBgIHAggCCQKqAgsCDAINAggCCAIIAggCCAIIAggCCAIIAggCCAIIAggCCAIIAggCCAACAwJQAh4AAtkCAgI/AgQCBQIGAgcCCAIJAqoCCwIMAg0CCAIIAggCCAIIAggCCAIIAggCCAIIAggCCAIIAggCCAIIAAIDAtICHgAC2QICAmMCBAIFAgYCBwIIAgkCqgILAgwCDQIIAggCCAIIAggCCAIIAggCCAIIAggCCAIIAggCCAIIAggAAgMCqwIeAALZAgICTAIEAgUCBgIHAggCCQKqAgsCDAINAggCCAIIAggCCAIIAggCCAIIAggCCAIIAggCCAIIAggCCAACAwLRAh4AAtkCAgJjAgQCBQIGAgcCCAIJAgoCCwIMAg0CCAIIAggCCAIIAggCCAIIAggCCAIIAggCCAIIAggCCAIIAAIDAtQCHgAC2QICAh0CBAIFAgYCBwIIAgkCqgILAgwCDQIIAggCCAIIAggCCAIIAggCCAIIAggCCAIIAggCCAIIAggAAgMCUAIeAALZAgICRwIEAgUCBgIHAggCCQI9AgsCDAINAggCCAIIAggCCAIIAggCCAIIAggCCAIIAggCCAIIAggCCAACAwLPAh4AAtkCAgIjAgQCBQIGAgcCCAIJAgoCCwIMAg0CCAIIAggCCAIIAggCCAIIAggCCAIIAggCCAIIAggCCAIIAAIDAiQCHgAC2QICAicCBAIFAgYCBwIIAgkCqgILAgwCDQIIAggCCAIIAggCCAIIAggCCAIIAggCCAIIAggCCAIIAggAAgMCUAIeAALZAgICAwIEAgUCBgIHAggCCQIKAgsCDAINAggCCAIIAggCCAIIAggCCAIIAggCCAIIAggCCAIIAggCCAACAwIOAh4AAtkCAgIDAgQCBQIGAgcCCAIJAqoCCwIMAg0CCAIIAggCCAIIAggCCAIIAggCCAIIAggCCAIIAggCCAIIAAIDAtACHgAC2QICAkwCBAIFAgYCBwIIAgkCCgILAgwCDQIIAggCCAIIAggCCAIIAggCCAIIAggCCAIIAggCCAIIAggAAgMCyAIeAALZAgICegAABAAdAgQCBQIGAgcCCAIJAgoCCwIMAg0CCAIIAggCCAIIAggCCAIIAggCCAIIAggCCAIIAggCCAIIAAIDAh4CHgAC3AAJMzE2Nzg1MjgwAgICLwIEAgUCBgIHAggCCQI9AgsCOQINAggCCAIIAggCCAIIAggCCAIIAggCCAIIAggCCAIIAggCCAIgAgMCZQIeAALcAgICHQIEAgUCBgIHAggCCQI9AgsCOQINAggCCAIIAggCCAIIAggCCAIIAggCCAIIAggCCAIIAggCCAIgAgMCggIeAALcAgICKwIEAgUCBgIHAggCCQI9AgsCOQINAggCCAIIAggCCAIIAggCCAIIAggCCAIIAggCCAIIAggCCAIgAgMCdgIeAALcAgICAwIEAgUCBgIHAggCCQI9AgsCOQINAggCCAIIAggCCAIIAggCCAIIAggCCAIIAggCCAIIAggCCAIgAgMCSQIeAALcAgICIQIEAgUCBgIHAggCCQI9AgsCOQINAggCCAIIAggCCAIIAggCCAIIAggCCAIIAggCCAIIAggCCAIgAgMCbgIeAALcAgICJwIEAgUCBgIHAggCCQI9AgsCOQINAggCCAIIAggCCAIIAggCCAIIAggCCAIIAggCCAIIAggCCAIgAgMChwIeAALcAgICGwIEAgUCBgIHAggCCQI9AgsCOQINAggCCAIIAggCCAIIAggCCAIIAggCCAIIAggCCAIIAggCCAIgAgMCkwIeAALcAgICMwIEAgUCBgIHAggCCQI9AgsCOQINAggCCAIIAggCCAIIAggCCAIIAggCCAIIAggCCAIIAggCCAIgAgMCZgIeAALcAgICLQIEAgUCBgIHAggCCQI9AgsCOQINAggCCAIIAggCCAIIAggCCAIIAggCCAIIAggCCAIIAggCCAIgAgMCdwIeAALcAgICHwIEAgUCBgIHAggCCQI9AgsCOQINAggCCAIIAggCCAIIAggCCAIIAggCCAIIAggCCAIIAggCCAIgAgMCRgIeAALcAgICJQIEAgUCBgIHAggCCQI9AgsCOQINAggCCAIIAggCCAIIAggCCAIIAggCCAIIAggCCAIIAggCCAIgAgMCWgIeAALcAgICIwIEAgUCBgIHAggCCQI9AgsCOQINAggCCAIIAggCCAIIAggCCAIIAggCCAIIAggCCAIIAggCCAIgAgMChQIeAALcAgICNQIEAgUCBgIHAggCCQI9AgsCOQINAggCCAIIAggCCAIIAggCCAIIAggCCAIIAggCCAIIAggCCAIgAgMCVQIeAALcAgICMQIEAgUCBgIHAggCCQI9AgsCOQINAggCCAIIAggCCAIIAggCCAIIAggCCAIIAggCegAABAAIAggCCAIIAiACAwKNAh4AAtwCAgIpAgQCBQIGAgcCCAIJAj0CCwI5Ag0CCAIIAggCCAIIAggCCAIIAggCCAIIAggCCAIIAggCCAIIAiACAwJ0Ah4AAt0ACTMzMDU1OTM2MAICAicCBAIFAgYCBwIIAgkCOAILAjkCDQIIAggCCAIIAggCCAIIAggCCAIIAggCCAIIAggCCAIIAggCEAIDAlACHgAC3QICAj8CBAIFAgYCBwIIAgkCOAILAjkCDQIIAggCCAIIAggCCAIIAggCCAIIAggCCAIIAggCCAIIAggCEAIDAmcCHgAC3QICAmECBAIFAgYCBwIIAgkCCgILAjkCDQIIAggCCAIIAggCCAIIAggCCAIIAggCCAIIAggCCAIIAggCEAIDAoACHgAC3QICAmoCBAIFAgYCBwIIAgkCPQILAjkCDQIIAggCCAIIAggCCAIIAggCCAIIAggCCAIIAggCCAIIAggCEAIDAnoCHgAC3QICAi8CBAIFAgYCBwIIAgkCCgILAjkCDQIIAggCCAIIAggCCAIIAggCCAIIAggCCAIIAggCCAIIAggCEAIDAnkCHgAC3QICAt4ABjIwMTgwNQIEAgUCBgIHAggCCQI4AgsCOQINAggCCAIIAggCCAIIAggCCAIIAggCCAIIAggCCAIIAggCCAIQAgMCUAIeAALdAgICJQIEAgUCBgIHAggCCQI4AgsCOQINAggCCAIIAggCCAIIAggCCAIIAggCCAIIAggCCAIIAggCCAIQAgMCfgIeAALdAgICQwIEAgUCBgIHAggCCQIKAgsCOQINAggCCAIIAggCCAIIAggCCAIIAggCCAIIAggCCAIIAggCCAIQAgMCfwIeAALdAgICKwIEAgUCBgIHAggCCQI9AgsCOQINAggCCAIIAggCCAIIAggCCAIIAggCCAIIAggCCAIIAggCCAIQAgMCdgIeAALdAgICQQIEAgUCBgIHAggCCQI4AgsCOQINAggCCAIIAggCCAIIAggCCAIIAggCCAIIAggCCAIIAggCCAIQAgMCjAIeAALdAgICUwIEAgUCBgIHAggCCQI4AgsCOQINAggCCAIIAggCCAIIAggCCAIIAggCCAIIAggCCAIIAggCCAIQAgMCcAIeAALdAgICNQIEAgUCBgIHAggCCQI4AgsCOQINAggCCAIIAggCCAIIAggCCAIIAggCCAIIAggCCAIIAggCCAIQAgMCUAIeAALdAgICPAIEAgUCBgIHAggCCQIKAgsCOQINAggCCAIIAggCCAIIAggCCAIIAggCCAIIAggCCAIIAggCCAIQAgMCYAIeAALdAgICHwIEAgUCBgIHAggCCQIKAgsCegAABAA5Ag0CCAIIAggCCAIIAggCCAIIAggCCAIIAggCCAIIAggCCAIIAhACAwJYAh4AAt0CAgIdAgQCBQIGAgcCCAIJAj0CCwI5Ag0CCAIIAggCCAIIAggCCAIIAggCCAIIAggCCAIIAggCCAIIAhACAwKCAh4AAt0CAgJMAgQCBQIGAgcCCAIJAjgCCwI5Ag0CCAIIAggCCAIIAggCCAIIAggCCAIIAggCCAIIAggCCAIIAhACAwJZAh4AAt0CAgIDAgQCBQIGAgcCCAIJAjgCCwI5Ag0CCAIIAggCCAIIAggCCAIIAggCCAIIAggCCAIIAggCCAIIAhACAwJXAh4AAt0CAgIjAgQCBQIGAgcCCAIJAj0CCwI5Ag0CCAIIAggCCAIIAggCCAIIAggCCAIIAggCCAIIAggCCAIIAhACAwKFAh4AAt0CAgJjAgQCBQIGAgcCCAIJAj0CCwI5Ag0CCAIIAggCCAIIAggCCAIIAggCCAIIAggCCAIIAggCCAIIAhACAwKEAh4AAt0CAgJqAgQCBQIGAgcCCAIJAgoCCwI5Ag0CCAIIAggCCAIIAggCCAIIAggCCAIIAggCCAIIAggCCAIIAhACAwJrAh4AAt0CAgIrAgQCBQIGAgcCCAIJAgoCCwI5Ag0CCAIIAggCCAIIAggCCAIIAggCCAIIAggCCAIIAggCCAIIAhACAwJpAh4AAt0CAgJDAgQCBQIGAgcCCAIJAj0CCwI5Ag0CCAIIAggCCAIIAggCCAIIAggCCAIIAggCCAIIAggCCAIIAhACAwJEAh4AAt0CAgJBAgQCBQIGAgcCCAIJAgoCCwI5Ag0CCAIIAggCCAIIAggCCAIIAggCCAIIAggCCAIIAggCCAIIAhACAwJCAh4AAt0CAgJhAgQCBQIGAgcCCAIJAj0CCwI5Ag0CCAIIAggCCAIIAggCCAIIAggCCAIIAggCCAIIAggCCAIIAhACAwJiAh4AAt0CAgIvAgQCBQIGAgcCCAIJAj0CCwI5Ag0CCAIIAggCCAIIAggCCAIIAggCCAIIAggCCAIIAggCCAIIAhACAwJlAh4AAt0CAgIfAgQCBQIGAgcCCAIJAjgCCwI5Ag0CCAIIAggCCAIIAggCCAIIAggCCAIIAggCCAIIAggCCAIIAhACAwJ1Ah4AAt0CAgI8AgQCBQIGAgcCCAIJAjgCCwI5Ag0CCAIIAggCCAIIAggCCAIIAggCCAIIAggCCAIIAggCCAIIAhACAwJ4Ah4AAt0CAgJjAgQCBQIGAgcCCAIJAjgCCwI5Ag0CCAIIAggCCAIIAggCCAIIAggCCAIIAggCCAIIAggCCAIIAhACAwJkAh4AAt0CAgIpAgQCBQIGegAABAACBwIIAgkCCgILAjkCDQIIAggCCAIIAggCCAIIAggCCAIIAggCCAIIAggCCAIIAggCEAIDAmgCHgAC3QICAlMCBAIFAgYCBwIIAgkCCgILAjkCDQIIAggCCAIIAggCCAIIAggCCAIIAggCCAIIAggCCAIIAggCEAIDAlsCHgAC3QICApICBAIFAgYCBwIIAgkCOAILAjkCDQIIAggCCAIIAggCCAIIAggCCAIIAggCCAIIAggCCAIIAggCEAIDAlACHgAC3QICAkoCBAIFAgYCBwIIAgkCPQILAjkCDQIIAggCCAIIAggCCAIIAggCCAIIAggCCAIIAggCCAIIAggCEAIDAm0CHgAC3QICAi0CBAIFAgYCBwIIAgkCCgILAjkCDQIIAggCCAIIAggCCAIIAggCCAIIAggCCAIIAggCCAIIAggCEAIDAl4CHgAC3QICAjUCBAIFAgYCBwIIAgkCCgILAjkCDQIIAggCCAIIAggCCAIIAggCCAIIAggCCAIIAggCCAIIAggCEAIDAlwCHgAC3QICAiUCBAIFAgYCBwIIAgkCCgILAjkCDQIIAggCCAIIAggCCAIIAggCCAIIAggCCAIIAggCCAIIAggCEAIDAkUCHgAC3QICAt4CBAIFAgYCBwIIAgkCCgILAjkCDQIIAggCCAIIAggCCAIIAggCCAIIAggCCAIIAggCCAIIAggCEAIDApQCHgAC3QICAjECBAIFAgYCBwIIAgkCOAILAjkCDQIIAggCCAIIAggCCAIIAggCCAIIAggCCAIIAggCCAIIAggCEAIDAl0CHgAC3QICAkcCBAIFAgYCBwIIAgkCOAILAjkCDQIIAggCCAIIAggCCAIIAggCCAIIAggCCAIIAggCCAIIAggCEAIDAkgCHgAC3QICAhsCBAIFAgYCBwIIAgkCPQILAjkCDQIIAggCCAIIAggCCAIIAggCCAIIAggCCAIIAggCCAIIAggCEAIDApMCHgAC3QICAiECBAIFAgYCBwIIAgkCPQILAjkCDQIIAggCCAIIAggCCAIIAggCCAIIAggCCAIIAggCCAIIAggCEAIDAm4CHgAC3QICAisCBAIFAgYCBwIIAgkCOAILAjkCDQIIAggCCAIIAggCCAIIAggCCAIIAggCCAIIAggCCAIIAggCEAIDAnwCHgAC3QICAkECBAIFAgYCBwIIAgkCPQILAjkCDQIIAggCCAIIAggCCAIIAggCCAIIAggCCAIIAggCCAIIAggCEAIDAlYCHgAC3QICAiUCBAIFAgYCBwIIAgkCPQILAjkCDQIIAggCCAIIAggCCAIIAggCCAIIAggCCAIIAggCCAIIAggCEAIDAloCHgACegAABADdAgICagIEAgUCBgIHAggCCQI4AgsCOQINAggCCAIIAggCCAIIAggCCAIIAggCCAIIAggCCAIIAggCCAIQAgMChgIeAALdAgIC3gIEAgUCBgIHAggCCQI9AgsCOQINAggCCAIIAggCCAIIAggCCAIIAggCCAIIAggCCAIIAggCCAIQAgMClgIeAALdAgICIQIEAgUCBgIHAggCCQIKAgsCOQINAggCCAIIAggCCAIIAggCCAIIAggCCAIIAggCCAIIAggCCAIQAgMCfQIeAALdAgICPwIEAgUCBgIHAggCCQI9AgsCOQINAggCCAIIAggCCAIIAggCCAIIAggCCAIIAggCCAIIAggCCAIQAgMCgwIeAALdAgICHQIEAgUCBgIHAggCCQI4AgsCOQINAggCCAIIAggCCAIIAggCCAIIAggCCAIIAggCCAIIAggCCAIQAgMCUAIeAALdAgICMwIEAgUCBgIHAggCCQI9AgsCOQINAggCCAIIAggCCAIIAggCCAIIAggCCAIIAggCCAIIAggCCAIQAgMCZgIeAALdAgICAwIEAgUCBgIHAggCCQI9AgsCOQINAggCCAIIAggCCAIIAggCCAIIAggCCAIIAggCCAIIAggCCAIQAgMCSQIeAALdAgICkgIEAgUCBgIHAggCCQIKAgsCOQINAggCCAIIAggCCAIIAggCCAIIAggCCAIIAggCCAIIAggCCAIQAgMClAIeAALdAgICSgIEAgUCBgIHAggCCQI4AgsCOQINAggCCAIIAggCCAIIAggCCAIIAggCCAIIAggCCAIIAggCCAIQAgMCSwIeAALdAgICKQIEAgUCBgIHAggCCQI4AgsCOQINAggCCAIIAggCCAIIAggCCAIIAggCCAIIAggCCAIIAggCCAIQAgMCUAIeAALdAgICLQIEAgUCBgIHAggCCQI4AgsCOQINAggCCAIIAggCCAIIAggCCAIIAggCCAIIAggCCAIIAggCCAIQAgMCUQIeAALdAgICkgIEAgUCBgIHAggCCQI9AgsCOQINAggCCAIIAggCCAIIAggCCAIIAggCCAIIAggCCAIIAggCCAIQAgMClgIeAALdAgICIwIEAgUCBgIHAggCCQI4AgsCOQINAggCCAIIAggCCAIIAggCCAIIAggCCAIIAggCCAIIAggCCAIQAgMCXwIeAALdAgICUwIEAgUCBgIHAggCCQI9AgsCOQINAggCCAIIAggCCAIIAggCCAIIAggCCAIIAggCCAIIAggCCAIQAgMCVAIeAALdAgICSgIEAgUCBgIHAggCCQIKAgsCOQINAggCCAIIAggCCAIIAggCCAIIAggCCAIIAggCCAIIAggCegAABAAIAhACAwKJAh4AAt0CAgJMAgQCBQIGAgcCCAIJAj0CCwI5Ag0CCAIIAggCCAIIAggCCAIIAggCCAIIAggCCAIIAggCCAIIAhACAwJNAh4AAt0CAgIxAgQCBQIGAgcCCAIJAgoCCwI5Ag0CCAIIAggCCAIIAggCCAIIAggCCAIIAggCCAIIAggCCAIIAhACAwJOAh4AAt0CAgIzAgQCBQIGAgcCCAIJAgoCCwI5Ag0CCAIIAggCCAIIAggCCAIIAggCCAIIAggCCAIIAggCCAIIAhACAwJPAh4AAt0CAgJHAgQCBQIGAgcCCAIJAgoCCwI5Ag0CCAIIAggCCAIIAggCCAIIAggCCAIIAggCCAIIAggCCAIIAhACAwJSAh4AAt0CAgInAgQCBQIGAgcCCAIJAj0CCwI5Ag0CCAIIAggCCAIIAggCCAIIAggCCAIIAggCCAIIAggCCAIIAhACAwKHAh4AAt0CAgIbAgQCBQIGAgcCCAIJAgoCCwI5Ag0CCAIIAggCCAIIAggCCAIIAggCCAIIAggCCAIIAggCCAIIAhACAwKVAh4AAt0CAgInAgQCBQIGAgcCCAIJAgoCCwI5Ag0CCAIIAggCCAIIAggCCAIIAggCCAIIAggCCAIIAggCCAIIAhACAwI7Ah4AAt0CAgIdAgQCBQIGAgcCCAIJAgoCCwI5Ag0CCAIIAggCCAIIAggCCAIIAggCCAIIAggCCAIIAggCCAIIAhACAwJxAh4AAt0CAgIhAgQCBQIGAgcCCAIJAjgCCwI5Ag0CCAIIAggCCAIIAggCCAIIAggCCAIIAggCCAIIAggCCAIIAhACAwI6Ah4AAt0CAgI/AgQCBQIGAgcCCAIJAgoCCwI5Ag0CCAIIAggCCAIIAggCCAIIAggCCAIIAggCCAIIAggCCAIIAhACAwJAAh4AAt0CAgI8AgQCBQIGAgcCCAIJAj0CCwI5Ag0CCAIIAggCCAIIAggCCAIIAggCCAIIAggCCAIIAggCCAIIAhACAwI+Ah4AAt0CAgIbAgQCBQIGAgcCCAIJAjgCCwI5Ag0CCAIIAggCCAIIAggCCAIIAggCCAIIAggCCAIIAggCCAIIAhACAwJQAh4AAt0CAgIDAgQCBQIGAgcCCAIJAgoCCwI5Ag0CCAIIAggCCAIIAggCCAIIAggCCAIIAggCCAIIAggCCAIIAhACAwKLAh4AAt0CAgIpAgQCBQIGAgcCCAIJAj0CCwI5Ag0CCAIIAggCCAIIAggCCAIIAggCCAIIAggCCAIIAggCCAIIAhACAwJ0Ah4AAt0CAgI1AgQCBQIGAgcCCAIJAj0CCwI5Ag0CCAIIAggCCAIIAggCCAIIAggCCAIIegAABAACCAIIAggCCAIIAggCEAIDAlUCHgAC3QICAi0CBAIFAgYCBwIIAgkCPQILAjkCDQIIAggCCAIIAggCCAIIAggCCAIIAggCCAIIAggCCAIIAggCEAIDAncCHgAC3QICAkMCBAIFAgYCBwIIAgkCOAILAjkCDQIIAggCCAIIAggCCAIIAggCCAIIAggCCAIIAggCCAIIAggCEAIDAnsCHgAC3QICAmMCBAIFAgYCBwIIAgkCCgILAjkCDQIIAggCCAIIAggCCAIIAggCCAIIAggCCAIIAggCCAIIAggCEAIDAnMCHgAC3QICAiMCBAIFAgYCBwIIAgkCCgILAjkCDQIIAggCCAIIAggCCAIIAggCCAIIAggCCAIIAggCCAIIAggCEAIDAnICHgAC3QICAkcCBAIFAgYCBwIIAgkCPQILAjkCDQIIAggCCAIIAggCCAIIAggCCAIIAggCCAIIAggCCAIIAggCEAIDAogCHgAC3QICAjECBAIFAgYCBwIIAgkCPQILAjkCDQIIAggCCAIIAggCCAIIAggCCAIIAggCCAIIAggCCAIIAggCEAIDAo0CHgAC3QICAkwCBAIFAgYCBwIIAgkCCgILAjkCDQIIAggCCAIIAggCCAIIAggCCAIIAggCCAIIAggCCAIIAggCEAIDAooCHgAC3QICAi8CBAIFAgYCBwIIAgkCOAILAjkCDQIIAggCCAIIAggCCAIIAggCCAIIAggCCAIIAggCCAIIAggCEAIDAmwCHgAC3QICAh8CBAIFAgYCBwIIAgkCPQILAjkCDQIIAggCCAIIAggCCAIIAggCCAIIAggCCAIIAggCCAIIAggCEAIDAkYCHgAC3QICAjMCBAIFAgYCBwIIAgkCOAILAjkCDQIIAggCCAIIAggCCAIIAggCCAIIAggCCAIIAggCCAIIAggCEAIDAoECHgAC3QICAmECBAIFAgYCBwIIAgkCOAILAjkCDQIIAggCCAIIAggCCAIIAggCCAIIAggCCAIIAggCCAIIAggCEAIDAm8CHgAC3wAJMzMwNTYwNTIwAgICLwIEAgUCBgIHAggCCQKqAgsCDAINAggCCAIIAggCCAIIAggCCAIIAggCCAIIAggCCAIIAggCCAIRAgMCvQIeAALfAgICYQIEAgUCBgIHAggCCQKqAgsCDAINAggCCAIIAggCCAIIAggCCAIIAggCCAIIAggCCAIIAggCCAIRAgMCrgIeAALfAgICYwIEAgUCBgIHAggCCQIKAgsCDAINAggCCAIIAggCCAIIAggCCAIIAggCCAIIAggCCAIIAggCCAIRAgMC1AIeAALfAgICHQIEAgUCBgIHAggCCQI9AgsCDAINegAABAACCAIIAggCCAIIAggCCAIIAggCCAIIAggCCAIIAggCCAIIAhECAwKfAh4AAt8CAgIjAgQCBQIGAgcCCAIJAgoCCwIMAg0CCAIIAggCCAIIAggCCAIIAggCCAIIAggCCAIIAggCCAIIAhECAwIkAh4AAt8CAgJKAgQCBQIGAgcCCAIJAj0CCwIMAg0CCAIIAggCCAIIAggCCAIIAggCCAIIAggCCAIIAggCCAIIAhECAwKtAh4AAt8CAgJjAgQCBQIGAgcCCAIJAqoCCwIMAg0CCAIIAggCCAIIAggCCAIIAggCCAIIAggCCAIIAggCCAIIAhECAwKrAh4AAt8CAgIjAgQCBQIGAgcCCAIJAqoCCwIMAg0CCAIIAggCCAIIAggCCAIIAggCCAIIAggCCAIIAggCCAIIAhECAwKsAh4AAt8CAgJhAgQCBQIGAgcCCAIJAgoCCwIMAg0CCAIIAggCCAIIAggCCAIIAggCCAIIAggCCAIIAggCCAIIAhECAwK7Ah4AAt8CAgIvAgQCBQIGAgcCCAIJAgoCCwIMAg0CCAIIAggCCAIIAggCCAIIAggCCAIIAggCCAIIAggCCAIIAhECAwIwAh4AAt8CAgIpAgQCBQIGAgcCCAIJAj0CCwIMAg0CCAIIAggCCAIIAggCCAIIAggCCAIIAggCCAIIAggCCAIIAhECAwKbAh4AAt8CAgJqAgQCBQIGAgcCCAIJAj0CCwIMAg0CCAIIAggCCAIIAggCCAIIAggCCAIIAggCCAIIAggCCAIIAhECAwLTAh4AAt8CAgIrAgQCBQIGAgcCCAIJAj0CCwIMAg0CCAIIAggCCAIIAggCCAIIAggCCAIIAggCCAIIAggCCAIIAhECAwKiAh4AAt8CAgItAgQCBQIGAgcCCAIJAj0CCwIMAg0CCAIIAggCCAIIAggCCAIIAggCCAIIAggCCAIIAggCCAIIAhECAwKaAh4AAt8CAgJKAgQCBQIGAgcCCAIJAgoCCwIMAg0CCAIIAggCCAIIAggCCAIIAggCCAIIAggCCAIIAggCCAIIAhECAwK0Ah4AAt8CAgJMAgQCBQIGAgcCCAIJAqoCCwIMAg0CCAIIAggCCAIIAggCCAIIAggCCAIIAggCCAIIAggCCAIIAhECAwLRAh4AAt8CAgI/AgQCBQIGAgcCCAIJAqoCCwIMAg0CCAIIAggCCAIIAggCCAIIAggCCAIIAggCCAIIAggCCAIIAhECAwLSAh4AAt8CAgInAgQCBQIGAgcCCAIJAqoCCwIMAg0CCAIIAggCCAIIAggCCAIIAggCCAIIAggCCAIIAggCCAIIAhECAwJQAh4AAt8CAgIDAgQCBQIGAgcCegAABAAIAgkCqgILAgwCDQIIAggCCAIIAggCCAIIAggCCAIIAggCCAIIAggCCAIIAggCEQIDAtACHgAC3wICAkwCBAIFAgYCBwIIAgkCCgILAgwCDQIIAggCCAIIAggCCAIIAggCCAIIAggCCAIIAggCCAIIAggCEQIDAsgCHgAC3wICAmMCBAIFAgYCBwIIAgkCPQILAgwCDQIIAggCCAIIAggCCAIIAggCCAIIAggCCAIIAggCCAIIAggCEQIDArgCHgAC3wICAh0CBAIFAgYCBwIIAgkCqgILAgwCDQIIAggCCAIIAggCCAIIAggCCAIIAggCCAIIAggCCAIIAggCEQIDAlACHgAC3wICAh0CBAIFAgYCBwIIAgkCCgILAgwCDQIIAggCCAIIAggCCAIIAggCCAIIAggCCAIIAggCCAIIAggCEQIDAh4CHgAC3wICAiMCBAIFAgYCBwIIAgkCPQILAgwCDQIIAggCCAIIAggCCAIIAggCCAIIAggCCAIIAggCCAIIAggCEQIDApgCHgAC3wICAkMCBAIFAgYCBwIIAgkCCgILAgwCDQIIAggCCAIIAggCCAIIAggCCAIIAggCCAIIAggCCAIIAggCEQIDArYCHgAC3wICAiECBAIFAgYCBwIIAgkCCgILAgwCDQIIAggCCAIIAggCCAIIAggCCAIIAggCCAIIAggCCAIIAggCEQIDAiICHgAC3wICAkoCBAIFAgYCBwIIAgkCqgILAgwCDQIIAggCCAIIAggCCAIIAggCCAIIAggCCAIIAggCCAIIAggCEQIDArUCHgAC3wICAgMCBAIFAgYCBwIIAgkCCgILAgwCDQIIAggCCAIIAggCCAIIAggCCAIIAggCCAIIAggCCAIIAggCEQIDAg4CHgAC3wICApICBAIFAgYCBwIIAgkCPQILAgwCDQIIAggCCAIIAggCCAIIAggCCAIIAggCCAIIAggCCAIIAggCEQIDAtoCHgAC3wICAkMCBAIFAgYCBwIIAgkCqgILAgwCDQIIAggCCAIIAggCCAIIAggCCAIIAggCCAIIAggCCAIIAggCEQIDArMCHgAC3wICAkcCBAIFAgYCBwIIAgkCPQILAgwCDQIIAggCCAIIAggCCAIIAggCCAIIAggCCAIIAggCCAIIAggCEQIDAs8CHgAC3wICAjECBAIFAgYCBwIIAgkCPQILAgwCDQIIAggCCAIIAggCCAIIAggCCAIIAggCCAIIAggCCAIIAggCEQIDApwCHgAC3wICAjECBAIFAgYCBwIIAgkCCgILAgwCDQIIAggCCAIIAggCCAIIAggCCAIIAggCCAIIAggCCAIIAggCEQIDAjICHgAC3wICegAABAACTAIEAgUCBgIHAggCCQI9AgsCDAINAggCCAIIAggCCAIIAggCCAIIAggCCAIIAggCCAIIAggCCAIRAgMCvgIeAALfAgICRwIEAgUCBgIHAggCCQIKAgsCDAINAggCCAIIAggCCAIIAggCCAIIAggCCAIIAggCCAIIAggCCAIRAgMCxwIeAALfAgICGwIEAgUCBgIHAggCCQKqAgsCDAINAggCCAIIAggCCAIIAggCCAIIAggCCAIIAggCCAIIAggCCAIRAgMCUAIeAALfAgICIQIEAgUCBgIHAggCCQKqAgsCDAINAggCCAIIAggCCAIIAggCCAIIAggCCAIIAggCCAIIAggCCAIRAgMCzAIeAALfAgICRwIEAgUCBgIHAggCCQKqAgsCDAINAggCCAIIAggCCAIIAggCCAIIAggCCAIIAggCCAIIAggCCAIRAgMCyQIeAALfAgICPwIEAgUCBgIHAggCCQI9AgsCDAINAggCCAIIAggCCAIIAggCCAIIAggCCAIIAggCCAIIAggCCAIRAgMCywIeAALfAgICJwIEAgUCBgIHAggCCQI9AgsCDAINAggCCAIIAggCCAIIAggCCAIIAggCCAIIAggCCAIIAggCCAIRAgMCoAIeAALfAgICGwIEAgUCBgIHAggCCQIKAgsCDAINAggCCAIIAggCCAIIAggCCAIIAggCCAIIAggCCAIIAggCCAIRAgMCHAIeAALfAgICJQIEAgUCBgIHAggCCQI9AgsCDAINAggCCAIIAggCCAIIAggCCAIIAggCCAIIAggCCAIIAggCCAIRAgMCpAIeAALfAgICHwIEAgUCBgIHAggCCQI9AgsCDAINAggCCAIIAggCCAIIAggCCAIIAggCCAIIAggCCAIIAggCCAIRAgMCpgIeAALfAgICPAIEAgUCBgIHAggCCQI9AgsCDAINAggCCAIIAggCCAIIAggCCAIIAggCCAIIAggCCAIIAggCCAIRAgMCxQIeAALfAgICJwIEAgUCBgIHAggCCQIKAgsCDAINAggCCAIIAggCCAIIAggCCAIIAggCCAIIAggCCAIIAggCCAIRAgMCKAIeAALfAgICQQIEAgUCBgIHAggCCQIKAgsCDAINAggCCAIIAggCCAIIAggCCAIIAggCCAIIAggCCAIIAggCCAIRAgMCwgIeAALfAgICQQIEAgUCBgIHAggCCQKqAgsCDAINAggCCAIIAggCCAIIAggCCAIIAggCCAIIAggCCAIIAggCCAIRAgMCwQIeAALfAgICJQIEAgUCBgIHAggCCQIKAgsCDAINAggCCAIIAggCCAIIAggCCAIIAggCCAIIAggCCAIIAggCCAIRegAABAACAwImAh4AAt8CAgI/AgQCBQIGAgcCCAIJAgoCCwIMAg0CCAIIAggCCAIIAggCCAIIAggCCAIIAggCCAIIAggCCAIIAhECAwLVAh4AAt8CAgIlAgQCBQIGAgcCCAIJAqoCCwIMAg0CCAIIAggCCAIIAggCCAIIAggCCAIIAggCCAIIAggCCAIIAhECAwLAAh4AAt8CAgIzAgQCBQIGAgcCCAIJAqoCCwIMAg0CCAIIAggCCAIIAggCCAIIAggCCAIIAggCCAIIAggCCAIIAhECAwLDAh4AAt8CAgJTAgQCBQIGAgcCCAIJAj0CCwIMAg0CCAIIAggCCAIIAggCCAIIAggCCAIIAggCCAIIAggCCAIIAhECAwLEAh4AAt8CAgI1AgQCBQIGAgcCCAIJAj0CCwIMAg0CCAIIAggCCAIIAggCCAIIAggCCAIIAggCCAIIAggCCAIIAhECAwKeAh4AAt8CAgIxAgQCBQIGAgcCCAIJAqoCCwIMAg0CCAIIAggCCAIIAggCCAIIAggCCAIIAggCCAIIAggCCAIIAhECAwLGAh4AAt8CAgKSAgQCBQIGAgcCCAIJAqoCCwIMAg0CCAIIAggCCAIIAggCCAIIAggCCAIIAggCCAIIAggCCAIIAhECAwJQAh4AAt8CAgIzAgQCBQIGAgcCCAIJAgoCCwIMAg0CCAIIAggCCAIIAggCCAIIAggCCAIIAggCCAIIAggCCAIIAhECAwI0Ah4AAt8CAgIDAgQCBQIGAgcCCAIJAj0CCwIMAg0CCAIIAggCCAIIAggCCAIIAggCCAIIAggCCAIIAggCCAIIAhECAwKdAh4AAt8CAgKSAgQCBQIGAgcCCAIJAgoCCwIMAg0CCAIIAggCCAIIAggCCAIIAggCCAIIAggCCAIIAggCCAIIAhECAwLbAh4AAt8CAgJTAgQCBQIGAgcCCAIJAgoCCwIMAg0CCAIIAggCCAIIAggCCAIIAggCCAIIAggCCAIIAggCCAIIAhECAwK6Ah4AAt8CAgI1AgQCBQIGAgcCCAIJAgoCCwIMAg0CCAIIAggCCAIIAggCCAIIAggCCAIIAggCCAIIAggCCAIIAhECAwI2Ah4AAt8CAgJhAgQCBQIGAgcCCAIJAj0CCwIMAg0CCAIIAggCCAIIAggCCAIIAggCCAIIAggCCAIIAggCCAIIAhECAwLKAh4AAt8CAgItAgQCBQIGAgcCCAIJAgoCCwIMAg0CCAIIAggCCAIIAggCCAIIAggCCAIIAggCCAIIAggCCAIIAhECAwIuAh4AAt8CAgIrAgQCBQIGAgcCCAIJAqoCCwIMAg0CCAIIAggCCAIIAggCCAIIAggCCAIIAggCegAABAAIAggCCAIIAggCEQIDArECHgAC3wICAhsCBAIFAgYCBwIIAgkCPQILAgwCDQIIAggCCAIIAggCCAIIAggCCAIIAggCCAIIAggCCAIIAggCEQIDAqMCHgAC3wICAh8CBAIFAgYCBwIIAgkCCgILAgwCDQIIAggCCAIIAggCCAIIAggCCAIIAggCCAIIAggCCAIIAggCEQIDAiACHgAC3wICAkMCBAIFAgYCBwIIAgkCPQILAgwCDQIIAggCCAIIAggCCAIIAggCCAIIAggCCAIIAggCCAIIAggCEQIDAr8CHgAC3wICAlMCBAIFAgYCBwIIAgkCqgILAgwCDQIIAggCCAIIAggCCAIIAggCCAIIAggCCAIIAggCCAIIAggCEQIDArwCHgAC3wICAmoCBAIFAgYCBwIIAgkCqgILAgwCDQIIAggCCAIIAggCCAIIAggCCAIIAggCCAIIAggCCAIIAggCEQIDArACHgAC3wICAiECBAIFAgYCBwIIAgkCPQILAgwCDQIIAggCCAIIAggCCAIIAggCCAIIAggCCAIIAggCCAIIAggCEQIDAqUCHgAC3wICAjwCBAIFAgYCBwIIAgkCqgILAgwCDQIIAggCCAIIAggCCAIIAggCCAIIAggCCAIIAggCCAIIAggCEQIDArcCHgAC3wICAh8CBAIFAgYCBwIIAgkCqgILAgwCDQIIAggCCAIIAggCCAIIAggCCAIIAggCCAIIAggCCAIIAggCEQIDArICHgAC3wICAisCBAIFAgYCBwIIAgkCCgILAgwCDQIIAggCCAIIAggCCAIIAggCCAIIAggCCAIIAggCCAIIAggCEQIDAiwCHgAC3wICAkECBAIFAgYCBwIIAgkCPQILAgwCDQIIAggCCAIIAggCCAIIAggCCAIIAggCCAIIAggCCAIIAggCEQIDAs0CHgAC3wICAi0CBAIFAgYCBwIIAgkCqgILAgwCDQIIAggCCAIIAggCCAIIAggCCAIIAggCCAIIAggCCAIIAggCEQIDArkCHgAC3wICAmoCBAIFAgYCBwIIAgkCCgILAgwCDQIIAggCCAIIAggCCAIIAggCCAIIAggCCAIIAggCCAIIAggCEQIDAq8CHgAC3wICAjUCBAIFAgYCBwIIAgkCqgILAgwCDQIIAggCCAIIAggCCAIIAggCCAIIAggCCAIIAggCCAIIAggCEQIDAlACHgAC3wICAjwCBAIFAgYCBwIIAgkCCgILAgwCDQIIAggCCAIIAggCCAIIAggCCAIIAggCCAIIAggCCAIIAggCEQIDAs4CHgAC3wICAjMCBAIFAgYCBwIIAgkCPQILAgwCDQIIAggCCAIIAggCCAIId+kCCAIIAggCCAIIAggCCAIIAggCCAIRAgMCmQIeAALfAgICKQIEAgUCBgIHAggCCQKqAgsCDAINAggCCAIIAggCCAIIAggCCAIIAggCCAIIAggCCAIIAggCCAIRAgMCUAIeAALfAgICKQIEAgUCBgIHAggCCQIKAgsCDAINAggCCAIIAggCCAIIAggCCAIIAggCCAIIAggCCAIIAggCCAIRAgMCKgIeAALfAgICLwIEAgUCBgIHAggCCQI9AgsCDAINAggCCAIIAggCCAIIAggCCAIIAggCCAIIAggCCAIIAggCCAIRAgMCoQ==]]></xxe4awand>
</file>

<file path=customXml/item32.xml><?xml version="1.0" encoding="utf-8"?>
<xxe4awand xmlns="http://www.excel4apps.com"><![CDATA[rO0ABXfaCMCtii8CAgTxAwIeAABEY29tLmV4Y2VsNGFwcHMud2FuZC5vcmFjbGUu
Z2x3YW5kLmNhbGN1bGF0aW9ucy5nZXRiYWxhbmNlLkdldEJhbGFuY2UCAQAJMjE5
MDY3MDk2AgIAATACAwAGMjAxNzA1AgQAA1lURAIFAANVU0QCBgAFVG90YWwCBwAB
QQIIAAACCQADMDAxAgoABjE5MTAwMAILAAJHRAIMAAJXQQINAAJETAIIAggCCAII
AggCCAIIAggCCAIIAggCCAIIAggCCAIIAggCBAIDAg5zcgIPABRqYXZhLm1hdGgu
QmlnRGVjaW1hbFTHFVf5gShPAwACSQIQAAVzY2FsZUwCEQAGaW50VmFsdAAWTGph
dmEvbWF0aC9CaWdJbnRlZ2VyO3hyAhIAEGphdmEubGFuZy5OdW1iZXKGrJUdC5Tg
iwIAAHhwAAAAAnNyAhMAFGphdmEubWF0aC5CaWdJbnRlZ2VyjPyfH6k7+x0DAAZJ
AhQACGJpdENvdW50SQIVAAliaXRMZW5ndGhJAhYAE2ZpcnN0Tm9uemVyb0J5dGVO
dW1JAhcADGxvd2VzdFNldEJpdEkCGAAGc2lnbnVtWwIZAAltYWduaXR1ZGV0AAJb
QnhxAH4AAv///////////////v////7/////dXICGgACW0Ks8xf4BghU4AIAAHhwAAAABAYhGIV4eHdNAh4AAgECAgIbAAYyMDE3MDMCBAIFAgYCBwIIAgkCCgILAgwCDQIIAggCCAIIAggCCAIIAggCCAIIAggCCAIIAggCCAIIAggCBAIDAhxzcQB+AAAAAAACc3EAfgAE///////////////+/////v////91cQB+AAcAAAAEEP3yI3h4d00CHgACAQICAh0ABjIwMTcxMgIEAgUCBgIHAggCCQIKAgsCDAINAggCCAIIAggCCAIIAggCCAIIAggCCAIIAggCCAIIAggCCAIEAgMCHnNxAH4AAAAAAAJzcQB+AAT///////////////7////+/////3VxAH4ABwAAAAQ0Sb4jeHh3TQIeAAIBAgICHwAGMjAxNzA3AgQCBQIGAgcCCAIJAgoCCwIMAg0CCAIIAggCCAIIAggCCAIIAggCCAIIAggCCAIIAggCCAIIAgQCAwIgc3EAfgAAAAAAAnNxAH4ABP///////////////v////7/////dXEAfgAHAAAABAIK9vR4eHdNAh4AAgECAgIhAAYyMDE3MTECBAIFAgYCBwIIAgkCCgILAgwCDQIIAggCCAIIAggCCAIIAggCCAIIAggCCAIIAggCCAIIAggCBAIDAiJzcQB+AAAAAAACc3EAfgAE///////////////+/////v////91cQB+AAcAAAAERLpXvHh4d00CHgACAQICAiMABjIwMTgwMQIEAgUCBgIHAggCCQIKAgsCDAINAggCCAIIAggCCAIIAggCCAIIAggCCAIIAggCCAIIAggCCAIEAgMCJHNxAH4AAAAAAAJzcQB+AAT///////////////7////+/////3VxAH4ABwAAAAQmcaNXeHh3TQIeAAIBAgICJQAGMjAxODAzAgQCBQIGAgcCCAIJAgoCCwIMAg0CCAIIAggCCAIIAggCCAIIAggCCAIIAggCCAIIAggCCAIIAgQCAwImc3EAfgAAAAAAAnNxAH4ABP///////////////v////7/////dXEAfgAHAAAABA5TyYx4eHdNAh4AAgECAgInAAYyMDE3MDYCBAIFAgYCBwIIAgkCCgILAgwCDQIIAggCCAIIAggCCAIIAggCCAIIAggCCAIIAggCCAIIAggCBAIDAihzcQB+AAAAAAACc3EAfgAE///////////////+/////v////91cQB+AAcAAAAEA91NIHh4d00CHgACAQICAikABjIwMTcwMgIEAgUCBgIHAggCCQIKAgsCDAINAggCCAIIAggCCAIIAggCCAIIAggCCAIIAggCCAIIAggCCAIEAgMCKnNxAH4AAAAAAAJzcQB+AAT///////////////7////+/////3VxAH4ABwAAAAQbRzHTeHh3TQIeAAIBAgICKwAGMjAxNzA0AgQCBQIGAgcCCAIJAgoCCwIMAg0CCAIIAggCCAIIAggCCAIIAggCCAIIAggCCAIIAggCCAIIAgQCAwIsc3EAfgAAAAAAAnNxAH4ABP///////////////v////7/////dXEAfgAHAAAABAnwakZ4eHdNAh4AAgECAgItAAYyMDE3MTACBAIFAgYCBwIIAgkCCgILAgwCDQIIAggCCAIIAggCCAIIAggCCAIIAggCCAIIAggCCAIIAggCBAIDAi5zcQB+AAAAAAACc3EAfgAE///////////////+/////gAAAAF1cQB+AAcAAAAECQ0V/Xh4d00CHgACAQICAi8ABjIwMTcwOQIEAgUCBgIHAggCCQIKAgsCDAINAggCCAIIAggCCAIIAggCCAIIAggCCAIIAggCCAIIAggCCAIEAgMCMHNxAH4AAAAAAAJzcQB+AAT///////////////7////+AAAAAXVxAH4ABwAAAAQCjrCgeHh3TQIeAAIBAgICMQAGMjAxNzA4AgQCBQIGAgcCCAIJAgoCCwIMAg0CCAIIAggCCAIIAggCCAIIAggCCAIIAggCCAIIAggCCAIIAgQCAwIyc3EAfgAAAAAAAnNxAH4ABP///////////////v////7/////dXEAfgAHAAAAAzKU1nh4d00CHgACAQICAjMABjIwMTgwMgIEAgUCBgIHAggCCQIKAgsCDAINAggCCAIIAggCCAIIAggCCAIIAggCCAIIAggCCAIIAggCCAIEAgMCNHNxAH4AAAAAAAJzcQB+AAT///////////////7////+/////3VxAH4ABwAAAAQZYudleHh3TQIeAAIBAgICNQAGMjAxNzAxAgQCBQIGAgcCCAIJAgoCCwIMAg0CCAIIAggCCAIIAggCCAIIAggCCAIIAggCCAIIAggCCAIIAgQCAwI2c3EAfgAAAAAAAnNxAH4ABP///////////////v////7/////dXEAfgAHAAAABCjphrZ4eHdYAh4AAjcACTQzMTcwMzA1NgICAjECBAIFAgYCBwIIAgkCOAAGMTkxMDEwAgsCDAINAggCCAIIAggCCAIIAggCCAIIAggCCAIIAggCCAIIAggCCAICAgMCOXNxAH4AAAAAAAJzcQB+AAT///////////////7////+/////3VxAH4ABwAAAARlMUGreHh3RQIeAAI3AgICIQIEAgUCBgIHAggCCQI4AgsCDAINAggCCAIIAggCCAIIAggCCAIIAggCCAIIAggCCAIIAggCCAICAgMCOnNxAH4AAAAAAAJzcQB+AAT///////////////7////+/////3VxAH4ABwAAAAQw0KqzeHh3RQIeAAI3AgICIwIEAgUCBgIHAggCCQI4AgsCDAINAggCCAIIAggCCAIIAggCCAIIAggCCAIIAggCCAIIAggCCAICAgMCO3NxAH4AAAAAAAJzcQB+AAT///////////////7////+/////3VxAH4ABwAAAARO7ujaeHh3RQIeAAI3AgICJQIEAgUCBgIHAggCCQI4AgsCDAINAggCCAIIAggCCAIIAggCCAIIAggCCAIIAggCCAIIAggCCAICAgMCPHNxAH4AAAAAAAJzcQB+AAT///////////////7////+/////3VxAH4ABwAAAARSfqMaeHh3RQIeAAI3AgICKQIEAgUCBgIHAggCCQI4AgsCDAINAggCCAIIAggCCAIIAggCCAIIAggCCAIIAggCCAIIAggCCAICAgMCPXNxAH4AAAAAAAJzcQB+AAT///////////////7////+/////3VxAH4ABwAAAARJi1PJeHh3RQIeAAI3AgICJwIEAgUCBgIHAggCCQI4AgsCDAINAggCCAIIAggCCAIIAggCCAIIAggCCAIIAggCCAIIAggCCAICAgMCPnNxAH4AAAAAAAJzcQB+AAT///////////////7////+/////3VxAH4ABwAAAARYCwcseHh3RQIeAAI3AgICKwIEAgUCBgIHAggCCQI4AgsCDAINAggCCAIIAggCCAIIAggCCAIIAggCCAIIAggCCAIIAggCCAICAgMCP3NxAH4AAAAAAAJzcQB+AAT///////////////7////+/////3VxAH4ABwAAAARacNl3eHh3RQIeAAI3AgICLQIEAgUCBgIHAggCCQI4AgsCDAINAggCCAIIAggCCAIIAggCCAIIAggCCAIIAggCCAIIAggCCAICAgMCQHNxAH4AAAAAAAJzcQB+AAT///////////////7////+/////3VxAH4ABwAAAASC3IjxeHh3RQIeAAI3AgICMwIEAgUCBgIHAggCCQI4AgsCDAINAggCCAIIAggCCAIIAggCCAIIAggCCAIIAggCCAIIAggCCAICAgMCQXNxAH4AAAAAAAJzcQB+AAT///////////////7////+/////3VxAH4ABwAAAARPKnH5eHh3RQIeAAI3AgICHQIEAgUCBgIHAggCCQI4AgsCDAINAggCCAIIAggCCAIIAggCCAIIAggCCAIIAggCCAIIAggCCAICAgMCQnNxAH4AAAAAAAJzcQB+AAT///////////////7////+/////3VxAH4ABwAAAARCNLx8eHh3RQIeAAI3AgICLwIEAgUCBgIHAggCCQI4AgsCDAINAggCCAIIAggCCAIIAggCCAIIAggCCAIIAggCCAIIAggCCAICAgMCQ3NxAH4AAAAAAAJzcQB+AAT///////////////7////+/////3VxAH4ABwAAAARxBllJeHh3RQIeAAI3AgICAwIEAgUCBgIHAggCCQI4AgsCDAINAggCCAIIAggCCAIIAggCCAIIAggCCAIIAggCCAIIAggCCAICAgMCRHNxAH4AAAAAAAJzcQB+AAT///////////////7////+/////3VxAH4ABwAAAARZ/eXyeHh3RQIeAAI3AgICNQIEAgUCBgIHAggCCQI4AgsCDAINAggCCAIIAggCCAIIAggCCAIIAggCCAIIAggCCAIIAggCCAICAgMCRXNxAH4AAAAAAAJzcQB+AAT///////////////7////+/////3VxAH4ABwAAAAQ9FTt2eHh3RQIeAAI3AgICGwIEAgUCBgIHAggCCQI4AgsCDAINAggCCAIIAggCCAIIAggCCAIIAggCCAIIAggCCAIIAggCCAICAgMCRnNxAH4AAAAAAAJzcQB+AAT///////////////7////+/////3VxAH4ABwAAAARTY5smeHh3RQIeAAI3AgICHwIEAgUCBgIHAggCCQI4AgsCDAINAggCCAIIAggCCAIIAggCCAIIAggCCAIIAggCCAIIAggCCAICAgMCR3NxAH4AAAAAAAJzcQB+AAT///////////////7////+/////3VxAH4ABwAAAARe1GL4eHh3VAIeAAJIAAk0MTcwMTU5MDQCAgItAgQCBQIGAgcCCAIJAjgCCwJJAAJJRAINAggCCAIIAggCCAIIAggCCAIIAggCCAIIAggCCAIIAggCCAITAgMCSnNxAH4AAAAAAAJzcQB+AAT///////////////7////+/////3VxAH4ABwAAAARDRE3geHh3VQIeAAJIAgICSwAGMjAxNjAyAgQCBQIGAgcCCAIJAkwABjE5MTAxNQILAkkCDQIIAggCCAIIAggCCAIIAggCCAIIAggCCAIIAggCCAIIAggCEwIDAk1zcQB+AAAAAAACc3EAfgAE///////////////+/////v////91cQB+AAcAAAADEle/eHh3RQIeAAJIAgICGwIEAgUCBgIHAggCCQJMAgsCSQINAggCCAIIAggCCAIIAggCCAIIAggCCAIIAggCCAIIAggCCAITAgMCTnNxAH4AAAAAAAJzcQB+AAT///////////////7////+/////3VxAH4ABwAAAAMSit94eHdNAh4AAkgCAgJPAAYyMDE4MDQCBAIFAgYCBwIIAgkCTAILAkkCDQIIAggCCAIIAggCCAIIAggCCAIIAggCCAIIAggCCAIIAggCEwIDAlBzcQB+AAAAAAACc3EAfgAE///////////////+/////gAAAAB1cQB+AAcAAAAAeHh3RQIeAAJIAgICHQIEAgUCBgIHAggCCQIKAgsCSQINAggCCAIIAggCCAIIAggCCAIIAggCCAIIAggCCAIIAggCCAITAgMCUXNxAH4AAAAAAAJzcQB+AAT///////////////7////+/////3VxAH4ABwAAAAQWt6iieHh3RQIeAAJIAgICGwIEAgUCBgIHAggCCQI4AgsCSQINAggCCAIIAggCCAIIAggCCAIIAggCCAIIAggCCAIIAggCCAITAgMCUnNxAH4AAAAAAAJzcQB+AAT///////////////7////+/////3VxAH4ABwAAAAQmeB9xeHh3TQIeAAJIAgICUwAGMjAxNjA0AgQCBQIGAgcCCAIJAgoCCwJJAg0CCAIIAggCCAIIAggCCAIIAggCCAIIAggCCAIIAggCCAIIAhMCAwJUc3EAfgAAAAAAAnNxAH4ABP///////////////v////7/////dXEAfgAHAAAABAJQHul4eHdFAh4AAkgCAgIrAgQCBQIGAgcCCAIJAjgCCwJJAg0CCAIIAggCCAIIAggCCAIIAggCCAIIAggCCAIIAggCCAIIAhMCAwJVc3EAfgAAAAAAAnNxAH4ABP///////////////v////7/////dXEAfgAHAAAABCng5RN4eHdNAh4AAkgCAgJWAAYyMDE2MTECBAIFAgYCBwIIAgkCCgILAkkCDQIIAggCCAIIAggCCAIIAggCCAIIAggCCAIIAggCCAIIAggCEwIDAldzcQB+AAAAAAACc3EAfgAE///////////////+/////v////91cQB+AAcAAAAEJZDR+3h4d0UCHgACSAICAk8CBAIFAgYCBwIIAgkCOAILAkkCDQIIAggCCAIIAggCCAIIAggCCAIIAggCCAIIAggCCAIIAggCEwIDAlhzcQB+AAAAAAACc3EAfgAE///////////////+/////v////91cQB+AAcAAAAELvQU/3h4d00CHgACSAICAlkABjIwMTYwMwIEAgUCBgIHAggCCQI4AgsCSQINAggCCAIIAggCCAIIAggCCAIIAggCCAIIAggCCAIIAggCCAITAgMCWnNxAH4AAAAAAAJzcQB+AAT///////////////7////+/////3VxAH4ABwAAAAQerglPeHh3RQIeAAJIAgICAwIEAgUCBgIHAggCCQIKAgsCSQINAggCCAIIAggCCAIIAggCCAIIAggCCAIIAggCCAIIAggCCAITAgMCW3NxAH4AAAAAAAJzcQB+AAT///////////////7////+/////3VxAH4ABwAAAAQC12dUeHh3RQIeAAJIAgICKwIEAgUCBgIHAggCCQIKAgsCSQINAggCCAIIAggCCAIIAggCCAIIAggCCAIIAggCCAIIAggCCAITAgMCXHNxAH4AAAAAAAJzcQB+AAT///////////////7////+/////3VxAH4ABwAAAAQFBKNBeHh3igIeAAJIAgICJQIEAgUCBgIHAggCCQJMAgsCSQINAggCCAIIAggCCAIIAggCCAIIAggCCAIIAggCCAIIAggCCAITAgMCUAIeAAJIAgICKQIEAgUCBgIHAggCCQJMAgsCSQINAggCCAIIAggCCAIIAggCCAIIAggCCAIIAggCCAIIAggCCAITAgMCXXNxAH4AAAAAAAJzcQB+AAT///////////////7////+/////3VxAH4ABwAAAAMShut4eHdFAh4AAkgCAgIpAgQCBQIGAgcCCAIJAjgCCwJJAg0CCAIIAggCCAIIAggCCAIIAggCCAIIAggCCAIIAggCCAIIAhMCAwJec3EAfgAAAAAAAnNxAH4ABP///////////////v////7/////dXEAfgAHAAAABCIKrDF4eHdNAh4AAkgCAgJfAAYyMDE2MTACBAIFAgYCBwIIAgkCCgILAkkCDQIIAggCCAIIAggCCAIIAggCCAIIAggCCAIIAggCCAIIAggCEwIDAmBzcQB+AAAAAAACc3EAfgAE///////////////+/////gAAAAF1cQB+AAcAAAADuXJ8eHh3RQIeAAJIAgICWQIEAgUCBgIHAggCCQIKAgsCSQINAggCCAIIAggCCAIIAggCCAIIAggCCAIIAggCCAIIAggCCAITAgMCYXNxAH4AAAAAAAJzcQB+AAT///////////////7////+/////3VxAH4ABwAAAAQC+0uLeHh3RQIeAAJIAgICLQIEAgUCBgIHAggCCQJMAgsCSQINAggCCAIIAggCCAIIAggCCAIIAggCCAIIAggCCAIIAggCCAITAgMCYnNxAH4AAAAAAAJzcQB+AAT///////////////7////+/////3VxAH4ABwAAAAMSpqJ4eHdFAh4AAkgCAgIlAgQCBQIGAgcCCAIJAjgCCwJJAg0CCAIIAggCCAIIAggCCAIIAggCCAIIAggCCAIIAggCCAIIAhMCAwJjc3EAfgAAAAAAAnNxAH4ABP///////////////v////7/////dXEAfgAHAAAABCrCsfh4eHdFAh4AAkgCAgJLAgQCBQIGAgcCCAIJAjgCCwJJAg0CCAIIAggCCAIIAggCCAIIAggCCAIIAggCCAIIAggCCAIIAhMCAwJkc3EAfgAAAAAAAnNxAH4ABP///////////////v////7/////dXEAfgAHAAAABBuzHlx4eHdFAh4AAkgCAgIhAgQCBQIGAgcCCAIJAgoCCwJJAg0CCAIIAggCCAIIAggCCAIIAggCCAIIAggCCAIIAggCCAIIAhMCAwJlc3EAfgAAAAAAAnNxAH4ABP///////////////v////7/////dXEAfgAHAAAABB7AdGx4eHdNAh4AAkgCAgJmAAYyMDE4MDUCBAIFAgYCBwIIAgkCCgILAkkCDQIIAggCCAIIAggCCAIIAggCCAIIAggCCAIIAggCCAIIAggCEwIDAmdzcQB+AAAAAAACc3EAfgAE///////////////+/////gAAAAF1cQB+AAcAAAADNqW2eHh3RQIeAAJIAgICMwIEAgUCBgIHAggCCQI4AgsCSQINAggCCAIIAggCCAIIAggCCAIIAggCCAIIAggCCAIIAggCCAITAgMCaHNxAH4AAAAAAAJzcQB+AAT///////////////7////+/////3VxAH4ABwAAAAQpRoS2eHh3TQIeAAJIAgICaQAGMjAxNjA1AgQCBQIGAgcCCAIJAjgCCwJJAg0CCAIIAggCCAIIAggCCAIIAggCCAIIAggCCAIIAggCCAIIAhMCAwJqc3EAfgAAAAAAAnNxAH4ABP///////////////v////7/////dXEAfgAHAAAABCYvMsJ4eHdFAh4AAkgCAgIdAgQCBQIGAgcCCAIJAjgCCwJJAg0CCAIIAggCCAIIAggCCAIIAggCCAIIAggCCAIIAggCCAIIAhMCAwJrc3EAfgAAAAAAAnNxAH4ABP///////////////v////7/////dXEAfgAHAAAABCQ0bfR4eHeKAh4AAkgCAgIdAgQCBQIGAgcCCAIJAkwCCwJJAg0CCAIIAggCCAIIAggCCAIIAggCCAIIAggCCAIIAggCCAIIAhMCAwJQAh4AAkgCAgI1AgQCBQIGAgcCCAIJAkwCCwJJAg0CCAIIAggCCAIIAggCCAIIAggCCAIIAggCCAIIAggCCAIIAhMCAwJsc3EAfgAAAAAAAnNxAH4ABP///////////////v////7/////dXEAfgAHAAAAAxKC+Hh4d0UCHgACSAICAicCBAIFAgYCBwIIAgkCOAILAkkCDQIIAggCCAIIAggCCAIIAggCCAIIAggCCAIIAggCCAIIAggCEwIDAm1zcQB+AAAAAAACc3EAfgAE///////////////+/////v////91cQB+AAcAAAAEKgtGIXh4d0UCHgACSAICAjUCBAIFAgYCBwIIAgkCOAILAkkCDQIIAggCCAIIAggCCAIIAggCCAIIAggCCAIIAggCCAIIAggCEwIDAm5zcQB+AAAAAAACc3EAfgAE///////////////+/////v////91cQB+AAcAAAAEHbH6THh4d0UCHgACSAICAh8CBAIFAgYCBwIIAgkCCgILAkkCDQIIAggCCAIIAggCCAIIAggCCAIIAggCCAIIAggCCAIIAggCEwIDAm9zcQB+AAAAAAACc3EAfgAE///////////////+/////v////91cQB+AAcAAAADTrgKeHh3igIeAAJIAgICMwIEAgUCBgIHAggCCQJMAgsCSQINAggCCAIIAggCCAIIAggCCAIIAggCCAIIAggCCAIIAggCCAITAgMCUAIeAAJIAgICLQIEAgUCBgIHAggCCQIKAgsCSQINAggCCAIIAggCCAIIAggCCAIIAggCCAIIAggCCAIIAggCCAITAgMCcHNxAH4AAAAAAAJzcQB+AAT///////////////7////+AAAAAXVxAH4ABwAAAAQGG1pqeHh3RQIeAAJIAgICaQIEAgUCBgIHAggCCQJMAgsCSQINAggCCAIIAggCCAIIAggCCAIIAggCCAIIAggCCAIIAggCCAITAgMCcXNxAH4AAAAAAAJzcQB+AAT///////////////7////+/////3VxAH4ABwAAAAMSY394eHeKAh4AAkgCAgJmAgQCBQIGAgcCCAIJAkwCCwJJAg0CCAIIAggCCAIIAggCCAIIAggCCAIIAggCCAIIAggCCAIIAhMCAwJQAh4AAkgCAgJZAgQCBQIGAgcCCAIJAkwCCwJJAg0CCAIIAggCCAIIAggCCAIIAggCCAIIAggCCAIIAggCCAIIAhMCAwJyc3EAfgAAAAAAAnNxAH4ABP///////////////v////7/////dXEAfgAHAAAAAxJbqXh4d0UCHgACSAICAisCBAIFAgYCBwIIAgkCTAILAkkCDQIIAggCCAIIAggCCAIIAggCCAIIAggCCAIIAggCCAIIAggCEwIDAnNzcQB+AAAAAAACc3EAfgAE///////////////+/////v////91cQB+AAcAAAADEo7UeHh3RQIeAAJIAgICKQIEAgUCBgIHAggCCQIKAgsCSQINAggCCAIIAggCCAIIAggCCAIIAggCCAIIAggCCAIIAggCCAITAgMCdHNxAH4AAAAAAAJzcQB+AAT///////////////7////+/////3VxAH4ABwAAAAQOCxxKeHh3TQIeAAJIAgICdQAGMjAxNjA4AgQCBQIGAgcCCAIJAjgCCwJJAg0CCAIIAggCCAIIAggCCAIIAggCCAIIAggCCAIIAggCCAIIAhMCAwJ2c3EAfgAAAAAAAnNxAH4ABP///////////////v////7/////dXEAfgAHAAAABDHvtRl4eHdFAh4AAkgCAgIvAgQCBQIGAgcCCAIJAkwCCwJJAg0CCAIIAggCCAIIAggCCAIIAggCCAIIAggCCAIIAggCCAIIAhMCAwJ3c3EAfgAAAAAAAnNxAH4ABP///////////////v////7/////dXEAfgAHAAAAAxKiqHh4d00CHgACSAICAngABjIwMTYwNgIEAgUCBgIHAggCCQIKAgsCSQINAggCCAIIAggCCAIIAggCCAIIAggCCAIIAggCCAIIAggCCAITAgMCeXNxAH4AAAAAAAJzcQB+AAT///////////////7////+/////3VxAH4ABwAAAAQBZMryeHh3RQIeAAJIAgICLwIEAgUCBgIHAggCCQI4AgsCSQINAggCCAIIAggCCAIIAggCCAIIAggCCAIIAggCCAIIAggCCAITAgMCenNxAH4AAAAAAAJzcQB+AAT///////////////7////+/////3VxAH4ABwAAAAQ5RS7+eHh3TQIeAAJIAgICewAGMjAxNjEyAgQCBQIGAgcCCAIJAgoCCwJJAg0CCAIIAggCCAIIAggCCAIIAggCCAIIAggCCAIIAggCCAIIAhMCAwJ8c3EAfgAAAAAAAnNxAH4ABP///////////////v////7/////dXEAfgAHAAAABB0QqXR4eHdFAh4AAkgCAgJmAgQCBQIGAgcCCAIJAjgCCwJJAg0CCAIIAggCCAIIAggCCAIIAggCCAIIAggCCAIIAggCCAIIAhMCAwJ9c3EAfgAAAAAAAnNxAH4ABP///////////////v////7/////dXEAfgAHAAAABC/+xlx4eHdFAh4AAkgCAgJWAgQCBQIGAgcCCAIJAjgCCwJJAg0CCAIIAggCCAIIAggCCAIIAggCCAIIAggCCAIIAggCCAIIAhMCAwJ+c3EAfgAAAAAAAnNxAH4ABP///////////////v////7/////dXEAfgAHAAAABAvREnR4eHdFAh4AAkgCAgJWAgQCBQIGAgcCCAIJAkwCCwJJAg0CCAIIAggCCAIIAggCCAIIAggCCAIIAggCCAIIAggCCAIIAhMCAwJ/c3EAfgAAAAAAAnNxAH4ABP///////////////v////7/////dXEAfgAHAAAAAxJ7FXh4d0UCHgACSAICAnUCBAIFAgYCBwIIAgkCTAILAkkCDQIIAggCCAIIAggCCAIIAggCCAIIAggCCAIIAggCCAIIAggCEwIDAoBzcQB+AAAAAAACc3EAfgAE///////////////+/////v////91cQB+AAcAAAADEm9GeHh3RQIeAAJIAgICJQIEAgUCBgIHAggCCQIKAgsCSQINAggCCAIIAggCCAIIAggCCAIIAggCCAIIAggCCAIIAggCCAITAgMCgXNxAH4AAAAAAAJzcQB+AAT///////////////7////+/////3VxAH4ABwAAAAQE4d6ZeHh3TQIeAAJIAgICggAGMjAxNjA3AgQCBQIGAgcCCAIJAjgCCwJJAg0CCAIIAggCCAIIAggCCAIIAggCCAIIAggCCAIIAggCCAIIAhMCAwKDc3EAfgAAAAAAAnNxAH4ABP///////////////v////7/////dXEAfgAHAAAABC794JJ4eHdFAh4AAkgCAgIxAgQCBQIGAgcCCAIJAjgCCwJJAg0CCAIIAggCCAIIAggCCAIIAggCCAIIAggCCAIIAggCCAIIAhMCAwKEc3EAfgAAAAAAAnNxAH4ABP///////////////v////7/////dXEAfgAHAAAABDQ5VOh4eHdNAh4AAkgCAgKFAAYyMDE2MDkCBAIFAgYCBwIIAgkCCgILAkkCDQIIAggCCAIIAggCCAIIAggCCAIIAggCCAIIAggCCAIIAggCEwIDAoZzcQB+AAAAAAACc3EAfgAE///////////////+/////v////91cQB+AAcAAAADMvcReHh3RQIeAAJIAgICMQIEAgUCBgIHAggCCQJMAgsCSQINAggCCAIIAggCCAIIAggCCAIIAggCCAIIAggCCAIIAggCCAITAgMCh3NxAH4AAAAAAAJzcQB+AAT///////////////7////+/////3VxAH4ABwAAAAMSnq94eHdFAh4AAkgCAgKCAgQCBQIGAgcCCAIJAkwCCwJJAg0CCAIIAggCCAIIAggCCAIIAggCCAIIAggCCAIIAggCCAIIAhMCAwKIc3EAfgAAAAAAAnNxAH4ABP///////////////v////7/////dXEAfgAHAAAAAxJrWHh4d0UCHgACSAICAi8CBAIFAgYCBwIIAgkCCgILAkkCDQIIAggCCAIIAggCCAIIAggCCAIIAggCCAIIAggCCAIIAggCEwIDAolzcQB+AAAAAAACc3EAfgAE///////////////+/////gAAAAF1cQB+AAcAAAAEAloS0nh4d0UCHgACSAICAjUCBAIFAgYCBwIIAgkCCgILAkkCDQIIAggCCAIIAggCCAIIAggCCAIIAggCCAIIAggCCAIIAggCEwIDAopzcQB+AAAAAAACc3EAfgAE///////////////+/////v////91cQB+AAcAAAAEFDr3g3h4d0UCHgACSAICAjMCBAIFAgYCBwIIAgkCCgILAkkCDQIIAggCCAIIAggCCAIIAggCCAIIAggCCAIIAggCCAIIAggCEwIDAotzcQB+AAAAAAACc3EAfgAE///////////////+/////v////91cQB+AAcAAAAECivT53h4d0UCHgACSAICAnsCBAIFAgYCBwIIAgkCTAILAkkCDQIIAggCCAIIAggCCAIIAggCCAIIAggCCAIIAggCCAIIAggCEwIDAoxzcQB+AAAAAAACc3EAfgAE///////////////+/////v////91cQB+AAcAAAADEn8GeHh3RQIeAAJIAgICeAIEAgUCBgIHAggCCQI4AgsCSQINAggCCAIIAggCCAIIAggCCAIIAggCCAIIAggCCAIIAggCCAITAgMCjXNxAH4AAAAAAAJzcQB+AAT///////////////7////+/////3VxAH4ABwAAAAQrEAtReHh3RQIeAAJIAgICJwIEAgUCBgIHAggCCQJMAgsCSQINAggCCAIIAggCCAIIAggCCAIIAggCCAIIAggCCAIIAggCCAITAgMCjnNxAH4AAAAAAAJzcQB+AAT///////////////7////+/////3VxAH4ABwAAAAMSlsB4eHdFAh4AAkgCAgIfAgQCBQIGAgcCCAIJAjgCCwJJAg0CCAIIAggCCAIIAggCCAIIAggCCAIIAggCCAIIAggCCAIIAhMCAwKPc3EAfgAAAAAAAnNxAH4ABP///////////////v////7/////dXEAfgAHAAAABC6RhSt4eHdFAh4AAkgCAgJ1AgQCBQIGAgcCCAIJAgoCCwJJAg0CCAIIAggCCAIIAggCCAIIAggCCAIIAggCCAIIAggCCAIIAhMCAwKQc3EAfgAAAAAAAnNxAH4ABP///////////////v////7/////dXEAfgAHAAAAA56yqnh4d0UCHgACSAICAngCBAIFAgYCBwIIAgkCTAILAkkCDQIIAggCCAIIAggCCAIIAggCCAIIAggCCAIIAggCCAIIAggCEwIDApFzcQB+AAAAAAACc3EAfgAE///////////////+/////v////91cQB+AAcAAAADEmdreHh3RQIeAAJIAgICHwIEAgUCBgIHAggCCQJMAgsCSQINAggCCAIIAggCCAIIAggCCAIIAggCCAIIAggCCAIIAggCCAITAgMCknNxAH4AAAAAAAJzcQB+AAT///////////////7////+/////3VxAH4ABwAAAAMSmrd4eHdFAh4AAkgCAgIxAgQCBQIGAgcCCAIJAgoCCwJJAg0CCAIIAggCCAIIAggCCAIIAggCCAIIAggCCAIIAggCCAIIAhMCAwKTc3EAfgAAAAAAAnNxAH4ABP///////////////v////4AAAABdXEAfgAHAAAAA/+JXnh4d0UCHgACSAICAiMCBAIFAgYCBwIIAgkCCgILAkkCDQIIAggCCAIIAggCCAIIAggCCAIIAggCCAIIAggCCAIIAggCEwIDApRzcQB+AAAAAAACc3EAfgAE///////////////+/////v////91cQB+AAcAAAAEEKaLJHh4d0UCHgACSAICAk8CBAIFAgYCBwIIAgkCCgILAkkCDQIIAggCCAIIAggCCAIIAggCCAIIAggCCAIIAggCCAIIAggCEwIDApVzcQB+AAAAAAACc3EAfgAE///////////////+/////v////91cQB+AAcAAAAEATJrz3h4d0UCHgACSAICAksCBAIFAgYCBwIIAgkCCgILAkkCDQIIAggCCAIIAggCCAIIAggCCAIIAggCCAIIAggCCAIIAggCEwIDApZzcQB+AAAAAAACc3EAfgAE///////////////+/////v////91cQB+AAcAAAAEBFuSEHh4d0UCHgACSAICAhsCBAIFAgYCBwIIAgkCCgILAkkCDQIIAggCCAIIAggCCAIIAggCCAIIAggCCAIIAggCCAIIAggCEwIDApdzcQB+AAAAAAACc3EAfgAE///////////////+/////v////91cQB+AAcAAAAECL1IIXh4d0UCHgACSAICAgMCBAIFAgYCBwIIAgkCTAILAkkCDQIIAggCCAIIAggCCAIIAggCCAIIAggCCAIIAggCCAIIAggCEwIDAphzcQB+AAAAAAACc3EAfgAE///////////////+/////v////91cQB+AAcAAAADEpLKeHh3RQIeAAJIAgICggIEAgUCBgIHAggCCQIKAgsCSQINAggCCAIIAggCCAIIAggCCAIIAggCCAIIAggCCAIIAggCCAITAgMCmXNxAH4AAAAAAAJzcQB+AAT///////////////7////+/////3VxAH4ABwAAAAQBBpRgeHh3RQIeAAJIAgICewIEAgUCBgIHAggCCQI4AgsCSQINAggCCAIIAggCCAIIAggCCAIIAggCCAIIAggCCAIIAggCCAITAgMCmnNxAH4AAAAAAAJzcQB+AAT///////////////7////+/////3VxAH4ABwAAAAQVrLWfeHh3igIeAAJIAgICIQIEAgUCBgIHAggCCQJMAgsCSQINAggCCAIIAggCCAIIAggCCAIIAggCCAIIAggCCAIIAggCCAITAgMCUAIeAAJIAgIChQIEAgUCBgIHAggCCQI4AgsCSQINAggCCAIIAggCCAIIAggCCAIIAggCCAIIAggCCAIIAggCCAITAgMCm3NxAH4AAAAAAAJzcQB+AAT///////////////7////+/////3VxAH4ABwAAAAQzvJaSeHh3RQIeAAJIAgIChQIEAgUCBgIHAggCCQJMAgsCSQINAggCCAIIAggCCAIIAggCCAIIAggCCAIIAggCCAIIAggCCAITAgMCnHNxAH4AAAAAAAJzcQB+AAT///////////////7////+/////3VxAH4ABwAAAAMSczV4eHdFAh4AAkgCAgJfAgQCBQIGAgcCCAIJAkwCCwJJAg0CCAIIAggCCAIIAggCCAIIAggCCAIIAggCCAIIAggCCAIIAhMCAwKdc3EAfgAAAAAAAnNxAH4ABP///////////////v////7/////dXEAfgAHAAAAAxJ3JXh4d0UCHgACSAICAl8CBAIFAgYCBwIIAgkCOAILAkkCDQIIAggCCAIIAggCCAIIAggCCAIIAggCCAIIAggCCAIIAggCEwIDAp5zcQB+AAAAAAACc3EAfgAE///////////////+/////v////91cQB+AAcAAAAENJhHI3h4d0UCHgACSAICAiMCBAIFAgYCBwIIAgkCOAILAkkCDQIIAggCCAIIAggCCAIIAggCCAIIAggCCAIIAggCCAIIAggCEwIDAp9zcQB+AAAAAAACc3EAfgAE///////////////+/////v////91cQB+AAcAAAAEKSCPhXh4d0UCHgACSAICAiECBAIFAgYCBwIIAgkCOAILAkkCDQIIAggCCAIIAggCCAIIAggCCAIIAggCCAIIAggCCAIIAggCEwIDAqBzcQB+AAAAAAACc3EAfgAE///////////////+/////v////91cQB+AAcAAAAEHCN8kHh4d0UCHgACSAICAgMCBAIFAgYCBwIIAgkCOAILAkkCDQIIAggCCAIIAggCCAIIAggCCAIIAggCCAIIAggCCAIIAggCEwIDAqFzcQB+AAAAAAACc3EAfgAE///////////////+/////v////91cQB+AAcAAAAEKiZPC3h4d0UCHgACSAICAmkCBAIFAgYCBwIIAgkCCgILAkkCDQIIAggCCAIIAggCCAIIAggCCAIIAggCCAIIAggCCAIIAggCEwIDAqJzcQB+AAAAAAACc3EAfgAE///////////////+/////v////91cQB+AAcAAAAEAc1Kd3h4d4oCHgACSAICAiMCBAIFAgYCBwIIAgkCTAILAkkCDQIIAggCCAIIAggCCAIIAggCCAIIAggCCAIIAggCCAIIAggCEwIDAlACHgACSAICAicCBAIFAgYCBwIIAgkCCgILAkkCDQIIAggCCAIIAggCCAIIAggCCAIIAggCCAIIAggCCAIIAggCEwIDAqNzcQB+AAAAAAACc3EAfgAE///////////////+/////v////91cQB+AAcAAAAEAW1K0nh4d0UCHgACSAICAlMCBAIFAgYCBwIIAgkCOAILAkkCDQIIAggCCAIIAggCCAIIAggCCAIIAggCCAIIAggCCAIIAggCEwIDAqRzcQB+AAAAAAACc3EAfgAE///////////////+/////v////91cQB+AAcAAAAEI8Z4/Xh4d0UCHgACSAICAlMCBAIFAgYCBwIIAgkCTAILAkkCDQIIAggCCAIIAggCCAIIAggCCAIIAggCCAIIAggCCAIIAggCEwIDAqVzcQB+AAAAAAACc3EAfgAE///////////////+/////v////91cQB+AAcAAAADEl+UeHh6AAAEAAIeAAKmAAkyMTkwNjgyNTYCAgInAgQCBQIGAgcCCAIJAgoCCwJJAg0CCAIIAggCCAIIAggCCAIIAggCCAIIAggCCAIIAggCCAIIAgUCAwKjAh4AAqYCAgIdAgQCBQIGAgcCCAIJAgoCCwJJAg0CCAIIAggCCAIIAggCCAIIAggCCAIIAggCCAIIAggCCAIIAgUCAwJRAh4AAqYCAgIvAgQCBQIGAgcCCAIJAgoCCwJJAg0CCAIIAggCCAIIAggCCAIIAggCCAIIAggCCAIIAggCCAIIAgUCAwKJAh4AAqYCAgI1AgQCBQIGAgcCCAIJAgoCCwJJAg0CCAIIAggCCAIIAggCCAIIAggCCAIIAggCCAIIAggCCAIIAgUCAwKKAh4AAqYCAgIzAgQCBQIGAgcCCAIJAgoCCwJJAg0CCAIIAggCCAIIAggCCAIIAggCCAIIAggCCAIIAggCCAIIAgUCAwKLAh4AAqYCAgItAgQCBQIGAgcCCAIJAgoCCwJJAg0CCAIIAggCCAIIAggCCAIIAggCCAIIAggCCAIIAggCCAIIAgUCAwJwAh4AAqYCAgIfAgQCBQIGAgcCCAIJAgoCCwJJAg0CCAIIAggCCAIIAggCCAIIAggCCAIIAggCCAIIAggCCAIIAgUCAwJvAh4AAqYCAgIbAgQCBQIGAgcCCAIJAgoCCwJJAg0CCAIIAggCCAIIAggCCAIIAggCCAIIAggCCAIIAggCCAIIAgUCAwKXAh4AAqYCAgIDAgQCBQIGAgcCCAIJAgoCCwJJAg0CCAIIAggCCAIIAggCCAIIAggCCAIIAggCCAIIAggCCAIIAgUCAwJbAh4AAqYCAgIjAgQCBQIGAgcCCAIJAgoCCwJJAg0CCAIIAggCCAIIAggCCAIIAggCCAIIAggCCAIIAggCCAIIAgUCAwKUAh4AAqYCAgIpAgQCBQIGAgcCCAIJAgoCCwJJAg0CCAIIAggCCAIIAggCCAIIAggCCAIIAggCCAIIAggCCAIIAgUCAwJ0Ah4AAqYCAgIlAgQCBQIGAgcCCAIJAgoCCwJJAg0CCAIIAggCCAIIAggCCAIIAggCCAIIAggCCAIIAggCCAIIAgUCAwKBAh4AAqYCAgIxAgQCBQIGAgcCCAIJAgoCCwJJAg0CCAIIAggCCAIIAggCCAIIAggCCAIIAggCCAIIAggCCAIIAgUCAwKTAh4AAqYCAgIrAgQCBQIGAgcCCAIJAgoCCwJJAg0CCAIIAggCCAIIAggCCAIIAggCCAIIAggCCAIIAggCCAIIAgUCAwJcAh4AAqYCAgIhAgQCBQIGAgcCCAIJAgoCCwJJAg0CCAIIAggCCAIIAggCCAIIAgh3dgIIAggCCAIIAggCCAIIAggCBQIDAmUCHgACpwAJNDk0MDE2MTA0AgICqAAGMjAxMzEyAgQCBQIGAgcCCAIJAqkABjE5MTAyNQILAgwCDQIIAggCCAIIAggCCAIIAggCCAIIAggCCAIIAggCCAIIAggCIgIDAqpzcQB+AAAAAAACc3EAfgAE///////////////+/////v////91cQB+AAcAAAADFOXkeHh6AAAEAAIeAAKrAAk0MzA5ODQzMTICAgIvAgQCBQIGAgcCCAIJAkwCCwJJAg0CCAIIAggCCAIIAggCCAIIAggCCAIIAggCCAIIAggCCAIIAhkCAwJ3Ah4AAqsCAgJ1AgQCBQIGAgcCCAIJAkwCCwJJAg0CCAIIAggCCAIIAggCCAIIAggCCAIIAggCCAIIAggCCAIIAhkCAwKAAh4AAqsCAgKFAgQCBQIGAgcCCAIJAjgCCwJJAg0CCAIIAggCCAIIAggCCAIIAggCCAIIAggCCAIIAggCCAIIAhkCAwKbAh4AAqsCAgIzAgQCBQIGAgcCCAIJAjgCCwJJAg0CCAIIAggCCAIIAggCCAIIAggCCAIIAggCCAIIAggCCAIIAhkCAwJoAh4AAqsCAgI1AgQCBQIGAgcCCAIJAjgCCwJJAg0CCAIIAggCCAIIAggCCAIIAggCCAIIAggCCAIIAggCCAIIAhkCAwJuAh4AAqsCAgJLAgQCBQIGAgcCCAIJAgoCCwJJAg0CCAIIAggCCAIIAggCCAIIAggCCAIIAggCCAIIAggCCAIIAhkCAwKWAh4AAqsCAgIvAgQCBQIGAgcCCAIJAjgCCwJJAg0CCAIIAggCCAIIAggCCAIIAggCCAIIAggCCAIIAggCCAIIAhkCAwJ6Ah4AAqsCAgIbAgQCBQIGAgcCCAIJAgoCCwJJAg0CCAIIAggCCAIIAggCCAIIAggCCAIIAggCCAIIAggCCAIIAhkCAwKXAh4AAqsCAgKFAgQCBQIGAgcCCAIJAkwCCwJJAg0CCAIIAggCCAIIAggCCAIIAggCCAIIAggCCAIIAggCCAIIAhkCAwKcAh4AAqsCAgIrAgQCBQIGAgcCCAIJAgoCCwJJAg0CCAIIAggCCAIIAggCCAIIAggCCAIIAggCCAIIAggCCAIIAhkCAwJcAh4AAqsCAgJZAgQCBQIGAgcCCAIJAgoCCwJJAg0CCAIIAggCCAIIAggCCAIIAggCCAIIAggCCAIIAggCCAIIAhkCAwJhAh4AAqsCAgIpAgQCBQIGAgcCCAIJAjgCCwJJAg0CCAIIAggCCAIIAggCCAIIAggCCAIIAggCCAIIAggCCAIIAhkCAwJeAh4AAqsCAgIhAgQCBQIGAgcCCAIJAgoCCwJJAg0CCAIIAggCCAIIAggCCAIIAggCCAIIAggCCAIIAggCCAIIAhkCAwJlAh4AAqsCAgIjAgQCBQIGAgcCCAIJAgoCCwJJAg0CCAIIAggCCAIIAggCCAIIAggCCAIIAggCCAIIAggCCAIIAhkCAwKUAh4AAqsCAgIfAgQCBQIGAgcCCAIJAkwCCwJJAg0CCAIIAggCCAIIAggCCAIIAgh6AAAEAAIIAggCCAIIAggCCAIIAggCGQIDApICHgACqwICAngCBAIFAgYCBwIIAgkCTAILAkkCDQIIAggCCAIIAggCCAIIAggCCAIIAggCCAIIAggCCAIIAggCGQIDApECHgACqwICAngCBAIFAgYCBwIIAgkCOAILAkkCDQIIAggCCAIIAggCCAIIAggCCAIIAggCCAIIAggCCAIIAggCGQIDAo0CHgACqwICAlMCBAIFAgYCBwIIAgkCCgILAkkCDQIIAggCCAIIAggCCAIIAggCCAIIAggCCAIIAggCCAIIAggCGQIDAlQCHgACqwICAi0CBAIFAgYCBwIIAgkCOAILAkkCDQIIAggCCAIIAggCCAIIAggCCAIIAggCCAIIAggCCAIIAggCGQIDAkoCHgACqwICAh8CBAIFAgYCBwIIAgkCOAILAkkCDQIIAggCCAIIAggCCAIIAggCCAIIAggCCAIIAggCCAIIAggCGQIDAo8CHgACqwICAi0CBAIFAgYCBwIIAgkCCgILAkkCDQIIAggCCAIIAggCCAIIAggCCAIIAggCCAIIAggCCAIIAggCGQIDAnACHgACqwICAgMCBAIFAgYCBwIIAgkCCgILAkkCDQIIAggCCAIIAggCCAIIAggCCAIIAggCCAIIAggCCAIIAggCGQIDAlsCHgACqwICAjMCBAIFAgYCBwIIAgkCTAILAkkCDQIIAggCCAIIAggCCAIIAggCCAIIAggCCAIIAggCCAIIAggCGQIDAlACHgACqwICAjUCBAIFAgYCBwIIAgkCTAILAkkCDQIIAggCCAIIAggCCAIIAggCCAIIAggCCAIIAggCCAIIAggCGQIDAmwCHgACqwICAh0CBAIFAgYCBwIIAgkCTAILAkkCDQIIAggCCAIIAggCCAIIAggCCAIIAggCCAIIAggCCAIIAggCGQIDAlACHgACqwICAlYCBAIFAgYCBwIIAgkCTAILAkkCDQIIAggCCAIIAggCCAIIAggCCAIIAggCCAIIAggCCAIIAggCGQIDAn8CHgACqwICAisCBAIFAgYCBwIIAgkCOAILAkkCDQIIAggCCAIIAggCCAIIAggCCAIIAggCCAIIAggCCAIIAggCGQIDAlUCHgACqwICAlkCBAIFAgYCBwIIAgkCOAILAkkCDQIIAggCCAIIAggCCAIIAggCCAIIAggCCAIIAggCCAIIAggCGQIDAloCHgACqwICAnUCBAIFAgYCBwIIAgkCOAILAkkCDQIIAggCCAIIAggCCAIIAggCCAIIAggCCAIIAggCCAIIAggCGQIDAnYCHgACqwICAisCBAIFAgYCBwIIAgkCTAILAkkCDQIIAggCCAJ6AAAEAAgCCAIIAggCCAIIAggCCAIIAggCCAIIAggCCAIZAgMCcwIeAAKrAgICewIEAgUCBgIHAggCCQIKAgsCSQINAggCCAIIAggCCAIIAggCCAIIAggCCAIIAggCCAIIAggCCAIZAgMCfAIeAAKrAgICKQIEAgUCBgIHAggCCQIKAgsCSQINAggCCAIIAggCCAIIAggCCAIIAggCCAIIAggCCAIIAggCCAIZAgMCdAIeAAKrAgIChQIEAgUCBgIHAggCCQIKAgsCSQINAggCCAIIAggCCAIIAggCCAIIAggCCAIIAggCCAIIAggCCAIZAgMChgIeAAKrAgICAwIEAgUCBgIHAggCCQI4AgsCSQINAggCCAIIAggCCAIIAggCCAIIAggCCAIIAggCCAIIAggCCAIZAgMCoQIeAAKrAgICXwIEAgUCBgIHAggCCQJMAgsCSQINAggCCAIIAggCCAIIAggCCAIIAggCCAIIAggCCAIIAggCCAIZAgMCnQIeAAKrAgICIQIEAgUCBgIHAggCCQJMAgsCSQINAggCCAIIAggCCAIIAggCCAIIAggCCAIIAggCCAIIAggCCAIZAgMCUAIeAAKrAgICeAIEAgUCBgIHAggCCQIKAgsCSQINAggCCAIIAggCCAIIAggCCAIIAggCCAIIAggCCAIIAggCCAIZAgMCeQIeAAKrAgICWQIEAgUCBgIHAggCCQJMAgsCSQINAggCCAIIAggCCAIIAggCCAIIAggCCAIIAggCCAIIAggCCAIZAgMCcgIeAAKrAgICVgIEAgUCBgIHAggCCQI4AgsCSQINAggCCAIIAggCCAIIAggCCAIIAggCCAIIAggCCAIIAggCCAIZAgMCfgIeAAKrAgICXwIEAgUCBgIHAggCCQI4AgsCSQINAggCCAIIAggCCAIIAggCCAIIAggCCAIIAggCCAIIAggCCAIZAgMCngIeAAKrAgICUwIEAgUCBgIHAggCCQI4AgsCSQINAggCCAIIAggCCAIIAggCCAIIAggCCAIIAggCCAIIAggCCAIZAgMCpAIeAAKrAgICAwIEAgUCBgIHAggCCQJMAgsCSQINAggCCAIIAggCCAIIAggCCAIIAggCCAIIAggCCAIIAggCCAIZAgMCmAIeAAKrAgICHQIEAgUCBgIHAggCCQI4AgsCSQINAggCCAIIAggCCAIIAggCCAIIAggCCAIIAggCCAIIAggCCAIZAgMCawIeAAKrAgICHwIEAgUCBgIHAggCCQIKAgsCSQINAggCCAIIAggCCAIIAggCCAIIAggCCAIIAggCCAIIAggCCAIZAgMCbwIeAAKrAgICMQIEAgUCBgIHAggCCQIKAgt6AAAEAAJJAg0CCAIIAggCCAIIAggCCAIIAggCCAIIAggCCAIIAggCCAIIAhkCAwKTAh4AAqsCAgKCAgQCBQIGAgcCCAIJAgoCCwJJAg0CCAIIAggCCAIIAggCCAIIAggCCAIIAggCCAIIAggCCAIIAhkCAwKZAh4AAqsCAgInAgQCBQIGAgcCCAIJAjgCCwJJAg0CCAIIAggCCAIIAggCCAIIAggCCAIIAggCCAIIAggCCAIIAhkCAwJtAh4AAqsCAgJWAgQCBQIGAgcCCAIJAgoCCwJJAg0CCAIIAggCCAIIAggCCAIIAggCCAIIAggCCAIIAggCCAIIAhkCAwJXAh4AAqsCAgJLAgQCBQIGAgcCCAIJAkwCCwJJAg0CCAIIAggCCAIIAggCCAIIAggCCAIIAggCCAIIAggCCAIIAhkCAwJNAh4AAqsCAgJ7AgQCBQIGAgcCCAIJAjgCCwJJAg0CCAIIAggCCAIIAggCCAIIAggCCAIIAggCCAIIAggCCAIIAhkCAwKaAh4AAqsCAgIbAgQCBQIGAgcCCAIJAkwCCwJJAg0CCAIIAggCCAIIAggCCAIIAggCCAIIAggCCAIIAggCCAIIAhkCAwJOAh4AAqsCAgItAgQCBQIGAgcCCAIJAkwCCwJJAg0CCAIIAggCCAIIAggCCAIIAggCCAIIAggCCAIIAggCCAIIAhkCAwJiAh4AAqsCAgJpAgQCBQIGAgcCCAIJAkwCCwJJAg0CCAIIAggCCAIIAggCCAIIAggCCAIIAggCCAIIAggCCAIIAhkCAwJxAh4AAqsCAgJpAgQCBQIGAgcCCAIJAjgCCwJJAg0CCAIIAggCCAIIAggCCAIIAggCCAIIAggCCAIIAggCCAIIAhkCAwJqAh4AAqsCAgInAgQCBQIGAgcCCAIJAkwCCwJJAg0CCAIIAggCCAIIAggCCAIIAggCCAIIAggCCAIIAggCCAIIAhkCAwKOAh4AAqsCAgIpAgQCBQIGAgcCCAIJAkwCCwJJAg0CCAIIAggCCAIIAggCCAIIAggCCAIIAggCCAIIAggCCAIIAhkCAwJdAh4AAqsCAgJ1AgQCBQIGAgcCCAIJAgoCCwJJAg0CCAIIAggCCAIIAggCCAIIAggCCAIIAggCCAIIAggCCAIIAhkCAwKQAh4AAqsCAgJfAgQCBQIGAgcCCAIJAgoCCwJJAg0CCAIIAggCCAIIAggCCAIIAggCCAIIAggCCAIIAggCCAIIAhkCAwJgAh4AAqsCAgJ7AgQCBQIGAgcCCAIJAkwCCwJJAg0CCAIIAggCCAIIAggCCAIIAggCCAIIAggCCAIIAggCCAIIAhkCAwKMAh4AAqsCAgJLAgQCBQJ6AAAEAAYCBwIIAgkCOAILAkkCDQIIAggCCAIIAggCCAIIAggCCAIIAggCCAIIAggCCAIIAggCGQIDAmQCHgACqwICAhsCBAIFAgYCBwIIAgkCOAILAkkCDQIIAggCCAIIAggCCAIIAggCCAIIAggCCAIIAggCCAIIAggCGQIDAlICHgACqwICAi8CBAIFAgYCBwIIAgkCCgILAkkCDQIIAggCCAIIAggCCAIIAggCCAIIAggCCAIIAggCCAIIAggCGQIDAokCHgACqwICAjUCBAIFAgYCBwIIAgkCCgILAkkCDQIIAggCCAIIAggCCAIIAggCCAIIAggCCAIIAggCCAIIAggCGQIDAooCHgACqwICAh0CBAIFAgYCBwIIAgkCCgILAkkCDQIIAggCCAIIAggCCAIIAggCCAIIAggCCAIIAggCCAIIAggCGQIDAlECHgACqwICAoICBAIFAgYCBwIIAgkCTAILAkkCDQIIAggCCAIIAggCCAIIAggCCAIIAggCCAIIAggCCAIIAggCGQIDAogCHgACqwICAjMCBAIFAgYCBwIIAgkCCgILAkkCDQIIAggCCAIIAggCCAIIAggCCAIIAggCCAIIAggCCAIIAggCGQIDAosCHgACqwICAjECBAIFAgYCBwIIAgkCTAILAkkCDQIIAggCCAIIAggCCAIIAggCCAIIAggCCAIIAggCCAIIAggCGQIDAocCHgACqwICAoICBAIFAgYCBwIIAgkCOAILAkkCDQIIAggCCAIIAggCCAIIAggCCAIIAggCCAIIAggCCAIIAggCGQIDAoMCHgACqwICAlMCBAIFAgYCBwIIAgkCTAILAkkCDQIIAggCCAIIAggCCAIIAggCCAIIAggCCAIIAggCCAIIAggCGQIDAqUCHgACqwICAjECBAIFAgYCBwIIAgkCOAILAkkCDQIIAggCCAIIAggCCAIIAggCCAIIAggCCAIIAggCCAIIAggCGQIDAoQCHgACqwICAiECBAIFAgYCBwIIAgkCOAILAkkCDQIIAggCCAIIAggCCAIIAggCCAIIAggCCAIIAggCCAIIAggCGQIDAqACHgACqwICAicCBAIFAgYCBwIIAgkCCgILAkkCDQIIAggCCAIIAggCCAIIAggCCAIIAggCCAIIAggCCAIIAggCGQIDAqMCHgACqwICAmkCBAIFAgYCBwIIAgkCCgILAkkCDQIIAggCCAIIAggCCAIIAggCCAIIAggCCAIIAggCCAIIAggCGQIDAqICHgACqwICAiMCBAIFAgYCBwIIAgkCOAILAkkCDQIIAggCCAIIAggCCAIIAggCCAIIAggCCAIIAggCCAIIAggCGQIDAp8CHgB6AAAEAAKrAgICIwIEAgUCBgIHAggCCQJMAgsCSQINAggCCAIIAggCCAIIAggCCAIIAggCCAIIAggCCAIIAggCCAIZAgMCUAIeAAKsAAk0MzA5ODY2MzICAgKCAgQCBQIGAgcCCAIJAkwCCwJJAg0CCAIIAggCCAIIAggCCAIIAggCCAIIAggCCAIIAggCCAIIAhsCAwKIAh4AAqwCAgKFAgQCBQIGAgcCCAIJAgoCCwJJAg0CCAIIAggCCAIIAggCCAIIAggCCAIIAggCCAIIAggCCAIIAhsCAwKGAh4AAqwCAgIxAgQCBQIGAgcCCAIJAkwCCwJJAg0CCAIIAggCCAIIAggCCAIIAggCCAIIAggCCAIIAggCCAIIAhsCAwKHAh4AAqwCAgIjAgQCBQIGAgcCCAIJAjgCCwJJAg0CCAIIAggCCAIIAggCCAIIAggCCAIIAggCCAIIAggCCAIIAhsCAwKfAh4AAqwCAgIxAgQCBQIGAgcCCAIJAjgCCwJJAg0CCAIIAggCCAIIAggCCAIIAggCCAIIAggCCAIIAggCCAIIAhsCAwKEAh4AAqwCAgJ1AgQCBQIGAgcCCAIJAjgCCwJJAg0CCAIIAggCCAIIAggCCAIIAggCCAIIAggCCAIIAggCCAIIAhsCAwJ2Ah4AAqwCAgIpAgQCBQIGAgcCCAIJAgoCCwJJAg0CCAIIAggCCAIIAggCCAIIAggCCAIIAggCCAIIAggCCAIIAhsCAwJ0Ah4AAqwCAgJ1AgQCBQIGAgcCCAIJAkwCCwJJAg0CCAIIAggCCAIIAggCCAIIAggCCAIIAggCCAIIAggCCAIIAhsCAwKAAh4AAqwCAgKFAgQCBQIGAgcCCAIJAjgCCwJJAg0CCAIIAggCCAIIAggCCAIIAggCCAIIAggCCAIIAggCCAIIAhsCAwKbAh4AAqwCAgIvAgQCBQIGAgcCCAIJAkwCCwJJAg0CCAIIAggCCAIIAggCCAIIAggCCAIIAggCCAIIAggCCAIIAhsCAwJ3Ah4AAqwCAgJLAgQCBQIGAgcCCAIJAgoCCwJJAg0CCAIIAggCCAIIAggCCAIIAggCCAIIAggCCAIIAggCCAIIAhsCAwKWAh4AAqwCAgIvAgQCBQIGAgcCCAIJAjgCCwJJAg0CCAIIAggCCAIIAggCCAIIAggCCAIIAggCCAIIAggCCAIIAhsCAwJ6Ah4AAqwCAgI1AgQCBQIGAgcCCAIJAjgCCwJJAg0CCAIIAggCCAIIAggCCAIIAggCCAIIAggCCAIIAggCCAIIAhsCAwJuAh4AAqwCAgJpAgQCBQIGAgcCCAIJAkwCCwJJAg0CCAIIAggCCAIIAggCCAIIAggCCAJ6AAAEAAgCCAIIAggCCAIIAggCGwIDAnECHgACrAICAnsCBAIFAgYCBwIIAgkCTAILAkkCDQIIAggCCAIIAggCCAIIAggCCAIIAggCCAIIAggCCAIIAggCGwIDAowCHgACrAICAhsCBAIFAgYCBwIIAgkCCgILAkkCDQIIAggCCAIIAggCCAIIAggCCAIIAggCCAIIAggCCAIIAggCGwIDApcCHgACrAICAicCBAIFAgYCBwIIAgkCOAILAkkCDQIIAggCCAIIAggCCAIIAggCCAIIAggCCAIIAggCCAIIAggCGwIDAm0CHgACrAICAmkCBAIFAgYCBwIIAgkCOAILAkkCDQIIAggCCAIIAggCCAIIAggCCAIIAggCCAIIAggCCAIIAggCGwIDAmoCHgACrAICAicCBAIFAgYCBwIIAgkCTAILAkkCDQIIAggCCAIIAggCCAIIAggCCAIIAggCCAIIAggCCAIIAggCGwIDAo4CHgACrAICAisCBAIFAgYCBwIIAgkCCgILAkkCDQIIAggCCAIIAggCCAIIAggCCAIIAggCCAIIAggCCAIIAggCGwIDAlwCHgACrAICAlkCBAIFAgYCBwIIAgkCCgILAkkCDQIIAggCCAIIAggCCAIIAggCCAIIAggCCAIIAggCCAIIAggCGwIDAmECHgACrAICAlMCBAIFAgYCBwIIAgkCTAILAkkCDQIIAggCCAIIAggCCAIIAggCCAIIAggCCAIIAggCCAIIAggCGwIDAqUCHgACrAICAl8CBAIFAgYCBwIIAgkCTAILAkkCDQIIAggCCAIIAggCCAIIAggCCAIIAggCCAIIAggCCAIIAggCGwIDAp0CHgACrAICAiECBAIFAgYCBwIIAgkCTAILAkkCDQIIAggCCAIIAggCCAIIAggCCAIIAggCCAIIAggCCAIIAggCGwIDAlACHgACrAICAiMCBAIFAgYCBwIIAgkCTAILAkkCDQIIAggCCAIIAggCCAIIAggCCAIIAggCCAIIAggCCAIIAggCGwIDAlACHgACrAICAhsCBAIFAgYCBwIIAgkCOAILAkkCDQIIAggCCAIIAggCCAIIAggCCAIIAggCCAIIAggCCAIIAggCGwIDAlICHgACrAICAksCBAIFAgYCBwIIAgkCOAILAkkCDQIIAggCCAIIAggCCAIIAggCCAIIAggCCAIIAggCCAIIAggCGwIDAmQCHgACrAICAnUCBAIFAgYCBwIIAgkCCgILAkkCDQIIAggCCAIIAggCCAIIAggCCAIIAggCCAIIAggCCAIIAggCGwIDApACHgACrAICAoICBAIFAgYCBwIIAgkCOAILAkkCDQIIAggCCAIIAgh6AAAEAAIIAggCCAIIAggCCAIIAggCCAIIAggCCAIbAgMCgwIeAAKsAgICXwIEAgUCBgIHAggCCQI4AgsCSQINAggCCAIIAggCCAIIAggCCAIIAggCCAIIAggCCAIIAggCCAIbAgMCngIeAAKsAgICLwIEAgUCBgIHAggCCQIKAgsCSQINAggCCAIIAggCCAIIAggCCAIIAggCCAIIAggCCAIIAggCCAIbAgMCiQIeAAKsAgICHQIEAgUCBgIHAggCCQIKAgsCSQINAggCCAIIAggCCAIIAggCCAIIAggCCAIIAggCCAIIAggCCAIbAgMCUQIeAAKsAgICNQIEAgUCBgIHAggCCQIKAgsCSQINAggCCAIIAggCCAIIAggCCAIIAggCCAIIAggCCAIIAggCCAIbAgMCigIeAAKsAgICWQIEAgUCBgIHAggCCQI4AgsCSQINAggCCAIIAggCCAIIAggCCAIIAggCCAIIAggCCAIIAggCCAIbAgMCWgIeAAKsAgICKwIEAgUCBgIHAggCCQI4AgsCSQINAggCCAIIAggCCAIIAggCCAIIAggCCAIIAggCCAIIAggCCAIbAgMCVQIeAAKsAgICVgIEAgUCBgIHAggCCQIKAgsCSQINAggCCAIIAggCCAIIAggCCAIIAggCCAIIAggCCAIIAggCCAIbAgMCVwIeAAKsAgICaQIEAgUCBgIHAggCCQIKAgsCSQINAggCCAIIAggCCAIIAggCCAIIAggCCAIIAggCCAIIAggCCAIbAgMCogIeAAKsAgICLQIEAgUCBgIHAggCCQI4AgsCSQINAggCCAIIAggCCAIIAggCCAIIAggCCAIIAggCCAIIAggCCAIbAgMCSgIeAAKsAgICLQIEAgUCBgIHAggCCQJMAgsCSQINAggCCAIIAggCCAIIAggCCAIIAggCCAIIAggCCAIIAggCCAIbAgMCYgIeAAKsAgICGwIEAgUCBgIHAggCCQJMAgsCSQINAggCCAIIAggCCAIIAggCCAIIAggCCAIIAggCCAIIAggCCAIbAgMCTgIeAAKsAgICIQIEAgUCBgIHAggCCQI4AgsCSQINAggCCAIIAggCCAIIAggCCAIIAggCCAIIAggCCAIIAggCCAIbAgMCoAIeAAKsAgICSwIEAgUCBgIHAggCCQJMAgsCSQINAggCCAIIAggCCAIIAggCCAIIAggCCAIIAggCCAIIAggCCAIbAgMCTQIeAAKsAgICJwIEAgUCBgIHAggCCQIKAgsCSQINAggCCAIIAggCCAIIAggCCAIIAggCCAIIAggCCAIIAggCCAIbAgMCowIeAAKsAgICeAIEAgUCBgIHAggCCQIKAgsCSQJ6AAAEAA0CCAIIAggCCAIIAggCCAIIAggCCAIIAggCCAIIAggCCAIIAhsCAwJ5Ah4AAqwCAgIDAgQCBQIGAgcCCAIJAjgCCwJJAg0CCAIIAggCCAIIAggCCAIIAggCCAIIAggCCAIIAggCCAIIAhsCAwKhAh4AAqwCAgJTAgQCBQIGAgcCCAIJAjgCCwJJAg0CCAIIAggCCAIIAggCCAIIAggCCAIIAggCCAIIAggCCAIIAhsCAwKkAh4AAqwCAgIhAgQCBQIGAgcCCAIJAgoCCwJJAg0CCAIIAggCCAIIAggCCAIIAggCCAIIAggCCAIIAggCCAIIAhsCAwJlAh4AAqwCAgJfAgQCBQIGAgcCCAIJAgoCCwJJAg0CCAIIAggCCAIIAggCCAIIAggCCAIIAggCCAIIAggCCAIIAhsCAwJgAh4AAqwCAgIdAgQCBQIGAgcCCAIJAjgCCwJJAg0CCAIIAggCCAIIAggCCAIIAggCCAIIAggCCAIIAggCCAIIAhsCAwJrAh4AAqwCAgIpAgQCBQIGAgcCCAIJAkwCCwJJAg0CCAIIAggCCAIIAggCCAIIAggCCAIIAggCCAIIAggCCAIIAhsCAwJdAh4AAqwCAgIDAgQCBQIGAgcCCAIJAkwCCwJJAg0CCAIIAggCCAIIAggCCAIIAggCCAIIAggCCAIIAggCCAIIAhsCAwKYAh4AAqwCAgIfAgQCBQIGAgcCCAIJAgoCCwJJAg0CCAIIAggCCAIIAggCCAIIAggCCAIIAggCCAIIAggCCAIIAhsCAwJvAh4AAqwCAgItAgQCBQIGAgcCCAIJAgoCCwJJAg0CCAIIAggCCAIIAggCCAIIAggCCAIIAggCCAIIAggCCAIIAhsCAwJwAh4AAqwCAgIxAgQCBQIGAgcCCAIJAgoCCwJJAg0CCAIIAggCCAIIAggCCAIIAggCCAIIAggCCAIIAggCCAIIAhsCAwKTAh4AAqwCAgKCAgQCBQIGAgcCCAIJAgoCCwJJAg0CCAIIAggCCAIIAggCCAIIAggCCAIIAggCCAIIAggCCAIIAhsCAwKZAh4AAqwCAgJWAgQCBQIGAgcCCAIJAkwCCwJJAg0CCAIIAggCCAIIAggCCAIIAggCCAIIAggCCAIIAggCCAIIAhsCAwJ/Ah4AAqwCAgKFAgQCBQIGAgcCCAIJAkwCCwJJAg0CCAIIAggCCAIIAggCCAIIAggCCAIIAggCCAIIAggCCAIIAhsCAwKcAh4AAqwCAgJ7AgQCBQIGAgcCCAIJAjgCCwJJAg0CCAIIAggCCAIIAggCCAIIAggCCAIIAggCCAIIAggCCAIIAhsCAwKaAh4AAqwCAgIpAgQCBQIGAgd6AAAEAAIIAgkCOAILAkkCDQIIAggCCAIIAggCCAIIAggCCAIIAggCCAIIAggCCAIIAggCGwIDAl4CHgACrAICAh0CBAIFAgYCBwIIAgkCTAILAkkCDQIIAggCCAIIAggCCAIIAggCCAIIAggCCAIIAggCCAIIAggCGwIDAlACHgACrAICAjUCBAIFAgYCBwIIAgkCTAILAkkCDQIIAggCCAIIAggCCAIIAggCCAIIAggCCAIIAggCCAIIAggCGwIDAmwCHgACrAICAlYCBAIFAgYCBwIIAgkCOAILAkkCDQIIAggCCAIIAggCCAIIAggCCAIIAggCCAIIAggCCAIIAggCGwIDAn4CHgACrAICAngCBAIFAgYCBwIIAgkCOAILAkkCDQIIAggCCAIIAggCCAIIAggCCAIIAggCCAIIAggCCAIIAggCGwIDAo0CHgACrAICAiMCBAIFAgYCBwIIAgkCCgILAkkCDQIIAggCCAIIAggCCAIIAggCCAIIAggCCAIIAggCCAIIAggCGwIDApQCHgACrAICAngCBAIFAgYCBwIIAgkCTAILAkkCDQIIAggCCAIIAggCCAIIAggCCAIIAggCCAIIAggCCAIIAggCGwIDApECHgACrAICAh8CBAIFAgYCBwIIAgkCOAILAkkCDQIIAggCCAIIAggCCAIIAggCCAIIAggCCAIIAggCCAIIAggCGwIDAo8CHgACrAICAlMCBAIFAgYCBwIIAgkCCgILAkkCDQIIAggCCAIIAggCCAIIAggCCAIIAggCCAIIAggCCAIIAggCGwIDAlQCHgACrAICAnsCBAIFAgYCBwIIAgkCCgILAkkCDQIIAggCCAIIAggCCAIIAggCCAIIAggCCAIIAggCCAIIAggCGwIDAnwCHgACrAICAh8CBAIFAgYCBwIIAgkCTAILAkkCDQIIAggCCAIIAggCCAIIAggCCAIIAggCCAIIAggCCAIIAggCGwIDApICHgACrAICAisCBAIFAgYCBwIIAgkCTAILAkkCDQIIAggCCAIIAggCCAIIAggCCAIIAggCCAIIAggCCAIIAggCGwIDAnMCHgACrAICAlkCBAIFAgYCBwIIAgkCTAILAkkCDQIIAggCCAIIAggCCAIIAggCCAIIAggCCAIIAggCCAIIAggCGwIDAnICHgACrAICAgMCBAIFAgYCBwIIAgkCCgILAkkCDQIIAggCCAIIAggCCAIIAggCCAIIAggCCAIIAggCCAIIAggCGwIDAlsCHgACrQAJNDE3MDIxNzA0AgICLwIEAgUCBgIHAggCCQKpAgsCDAINAggCCAIIAggCCAIIAggCCAIIAggCCAIIAggCCAIIAggCCAJ3BRgCAwKuc3EAfgAAAAAAAnNxAH4ABP///////////////v////7/////dXEAfgAHAAAAAwQOrnh4d0UCHgACrQICAlkCBAIFAgYCBwIIAgkCCgILAgwCDQIIAggCCAIIAggCCAIIAggCCAIIAggCCAIIAggCCAIIAggCGAIDAq9zcQB+AAAAAAACc3EAfgAE///////////////+/////v////91cQB+AAcAAAAEBeiObnh4d4oCHgACrQICAisCBAIFAgYCBwIIAgkCCgILAgwCDQIIAggCCAIIAggCCAIIAggCCAIIAggCCAIIAggCCAIIAggCGAIDAiwCHgACrQICAnUCBAIFAgYCBwIIAgkCqQILAgwCDQIIAggCCAIIAggCCAIIAggCCAIIAggCCAIIAggCCAIIAggCGAIDArBzcQB+AAAAAAACc3EAfgAE///////////////+/////v////91cQB+AAcAAAADCLaceHh3zwIeAAKtAgICIQIEAgUCBgIHAggCCQIKAgsCDAINAggCCAIIAggCCAIIAggCCAIIAggCCAIIAggCCAIIAggCCAIYAgMCIgIeAAKtAgICKQIEAgUCBgIHAggCCQI4AgsCDAINAggCCAIIAggCCAIIAggCCAIIAggCCAIIAggCCAIIAggCCAIYAgMCPQIeAAKtAgICXwIEAgUCBgIHAggCCQIKAgsCDAINAggCCAIIAggCCAIIAggCCAIIAggCCAIIAggCCAIIAggCCAIYAgMCsXNxAH4AAAAAAAJzcQB+AAT///////////////7////+/////3VxAH4ABwAAAAO8XLJ4eHfPAh4AAq0CAgIjAgQCBQIGAgcCCAIJAqkCCwIMAg0CCAIIAggCCAIIAggCCAIIAggCCAIIAggCCAIIAggCCAIIAhgCAwJQAh4AAq0CAgIzAgQCBQIGAgcCCAIJAqkCCwIMAg0CCAIIAggCCAIIAggCCAIIAggCCAIIAggCCAIIAggCCAIIAhgCAwJQAh4AAq0CAgI1AgQCBQIGAgcCCAIJAqkCCwIMAg0CCAIIAggCCAIIAggCCAIIAggCCAIIAggCCAIIAggCCAIIAhgCAwKyc3EAfgAAAAAAAnNxAH4ABP///////////////v////7/////dXEAfgAHAAAAAwVk/3h4d88CHgACrQICAh0CBAIFAgYCBwIIAgkCCgILAgwCDQIIAggCCAIIAggCCAIIAggCCAIIAggCCAIIAggCCAIIAggCGAIDAh4CHgACrQICAgMCBAIFAgYCBwIIAgkCCgILAgwCDQIIAggCCAIIAggCCAIIAggCCAIIAggCCAIIAggCCAIIAggCGAIDAg4CHgACrQICAoUCBAIFAgYCBwIIAgkCqQILAgwCDQIIAggCCAIIAggCCAIIAggCCAIIAggCCAIIAggCCAIIAggCGAIDArNzcQB+AAAAAAACc3EAfgAE///////////////+/////v////91cQB+AAcAAAADB43UeHh3RQIeAAKtAgICSwIEAgUCBgIHAggCCQI4AgsCDAINAggCCAIIAggCCAIIAggCCAIIAggCCAIIAggCCAIIAggCCAIYAgMCtHNxAH4AAAAAAAJzcQB+AAT///////////////7////+/////3VxAH4ABwAAAAQ3OPVPeHh3RQIeAAKtAgICVgIEAgUCBgIHAggCCQIKAgsCDAINAggCCAIIAggCCAIIAggCCAIIAggCCAIIAggCCAIIAggCCAIYAgMCtXNxAH4AAAAAAAJzcQB+AAT///////////////7////+/////3VxAH4ABwAAAARMQw4VeHh3RQIeAAKtAgICUwIEAgUCBgIHAggCCQIKAgsCDAINAggCCAIIAggCCAIIAggCCAIIAggCCAIIAggCCAIIAggCCAIYAgMCtnNxAH4AAAAAAAJzcQB+AAT///////////////7////+/////3VxAH4ABwAAAAQE5DAPeHh3zwIeAAKtAgICGwIEAgUCBgIHAggCCQI4AgsCDAINAggCCAIIAggCCAIIAggCCAIIAggCCAIIAggCCAIIAggCCAIYAgMCRgIeAAKtAgICLQIEAgUCBgIHAggCCQI4AgsCDAINAggCCAIIAggCCAIIAggCCAIIAggCCAIIAggCCAIIAggCCAIYAgMCQAIeAAKtAgICdQIEAgUCBgIHAggCCQI4AgsCDAINAggCCAIIAggCCAIIAggCCAIIAggCCAIIAggCCAIIAggCCAIYAgMCt3NxAH4AAAAAAAJzcQB+AAT///////////////7////+/////3VxAH4ABwAAAARdV1DJeHh3igIeAAKtAgICKQIEAgUCBgIHAggCCQIKAgsCDAINAggCCAIIAggCCAIIAggCCAIIAggCCAIIAggCCAIIAggCCAIYAgMCKgIeAAKtAgICWQIEAgUCBgIHAggCCQI4AgsCDAINAggCCAIIAggCCAIIAggCCAIIAggCCAIIAggCCAIIAggCCAIYAgMCuHNxAH4AAAAAAAJzcQB+AAT///////////////7////+/////3VxAH4ABwAAAAQ9+1bieHh3igIeAAKtAgICKwIEAgUCBgIHAggCCQI4AgsCDAINAggCCAIIAggCCAIIAggCCAIIAggCCAIIAggCCAIIAggCCAIYAgMCPwIeAAKtAgICJwIEAgUCBgIHAggCCQKpAgsCDAINAggCCAIIAggCCAIIAggCCAIIAggCCAIIAggCCAIIAggCCAIYAgMCuXNxAH4AAAAAAAJzcQB+AAT///////////////7////+/////3VxAH4ABwAAAAMEQ3p4eHdFAh4AAq0CAgJ7AgQCBQIGAgcCCAIJAgoCCwIMAg0CCAIIAggCCAIIAggCCAIIAggCCAIIAggCCAIIAggCCAIIAhgCAwK6c3EAfgAAAAAAAnNxAH4ABP///////////////v////7/////dXEAfgAHAAAABDuLiL14eHdFAh4AAq0CAgKFAgQCBQIGAgcCCAIJAgoCCwIMAg0CCAIIAggCCAIIAggCCAIIAggCCAIIAggCCAIIAggCCAIIAhgCAwK7c3EAfgAAAAAAAnNxAH4ABP///////////////v////7/////dXEAfgAHAAAABAIbp254eHdFAh4AAq0CAgKCAgQCBQIGAgcCCAIJAqkCCwIMAg0CCAIIAggCCAIIAggCCAIIAggCCAIIAggCCAIIAggCCAIIAhgCAwK8c3EAfgAAAAAAAnNxAH4ABP///////////////v////7/////dXEAfgAHAAAAAwmef3h4d4oCHgACrQICAjMCBAIFAgYCBwIIAgkCOAILAgwCDQIIAggCCAIIAggCCAIIAggCCAIIAggCCAIIAggCCAIIAggCGAIDAkECHgACrQICAjECBAIFAgYCBwIIAgkCqQILAgwCDQIIAggCCAIIAggCCAIIAggCCAIIAggCCAIIAggCCAIIAggCGAIDAr1zcQB+AAAAAAACc3EAfgAE///////////////+/////v////91cQB+AAcAAAADBCUJeHh3RQIeAAKtAgICVgIEAgUCBgIHAggCCQI4AgsCDAINAggCCAIIAggCCAIIAggCCAIIAggCCAIIAggCCAIIAggCCAIYAgMCvnNxAH4AAAAAAAJzcQB+AAT///////////////7////+/////3VxAH4ABwAAAAQSVBWqeHh3RQIeAAKtAgICGwIEAgUCBgIHAggCCQKpAgsCDAINAggCCAIIAggCCAIIAggCCAIIAggCCAIIAggCCAIIAggCCAIYAgMCv3NxAH4AAAAAAAJzcQB+AAT///////////////7////+/////3VxAH4ABwAAAAMEq5d4eHdFAh4AAq0CAgJLAgQCBQIGAgcCCAIJAqkCCwIMAg0CCAIIAggCCAIIAggCCAIIAggCCAIIAggCCAIIAggCCAIIAhgCAwLAc3EAfgAAAAAAAnNxAH4ABP///////////////v////7/////dXEAfgAHAAAAAxIVy3h4d4oCHgACrQICAi0CBAIFAgYCBwIIAgkCCgILAgwCDQIIAggCCAIIAggCCAIIAggCCAIIAggCCAIIAggCCAIIAggCGAIDAi4CHgACrQICAngCBAIFAgYCBwIIAgkCCgILAgwCDQIIAggCCAIIAggCCAIIAggCCAIIAggCCAIIAggCCAIIAggCGAIDAsFzcQB+AAAAAAACc3EAfgAE///////////////+/////v////91cQB+AAcAAAAEA6uLrXh4egAAAZ4CHgACrQICAh8CBAIFAgYCBwIIAgkCCgILAgwCDQIIAggCCAIIAggCCAIIAggCCAIIAggCCAIIAggCCAIIAggCGAIDAiACHgACrQICAi8CBAIFAgYCBwIIAgkCOAILAgwCDQIIAggCCAIIAggCCAIIAggCCAIIAggCCAIIAggCCAIIAggCGAIDAkMCHgACrQICAjUCBAIFAgYCBwIIAgkCOAILAgwCDQIIAggCCAIIAggCCAIIAggCCAIIAggCCAIIAggCCAIIAggCGAIDAkUCHgACrQICAh0CBAIFAgYCBwIIAgkCOAILAgwCDQIIAggCCAIIAggCCAIIAggCCAIIAggCCAIIAggCCAIIAggCGAIDAkICHgACrQICAiECBAIFAgYCBwIIAgkCqQILAgwCDQIIAggCCAIIAggCCAIIAggCCAIIAggCCAIIAggCCAIIAggCGAIDAlACHgACrQICAl8CBAIFAgYCBwIIAgkCqQILAgwCDQIIAggCCAIIAggCCAIIAggCCAIIAggCCAIIAggCCAIIAggCGAIDAsJzcQB+AAAAAAACc3EAfgAE///////////////+/////v////91cQB+AAcAAAADBT+veHh3RQIeAAKtAgICeAIEAgUCBgIHAggCCQI4AgsCDAINAggCCAIIAggCCAIIAggCCAIIAggCCAIIAggCCAIIAggCCAIYAgMCw3NxAH4AAAAAAAJzcQB+AAT///////////////7////+/////3VxAH4ABwAAAARUiEubeHh3igIeAAKtAgICLwIEAgUCBgIHAggCCQIKAgsCDAINAggCCAIIAggCCAIIAggCCAIIAggCCAIIAggCCAIIAggCCAIYAgMCMAIeAAKtAgICUwIEAgUCBgIHAggCCQKpAgsCDAINAggCCAIIAggCCAIIAggCCAIIAggCCAIIAggCCAIIAggCCAIYAgMCxHNxAH4AAAAAAAJzcQB+AAT///////////////7////+/////3VxAH4ABwAAAAMMxv54eHeKAh4AAq0CAgIxAgQCBQIGAgcCCAIJAgoCCwIMAg0CCAIIAggCCAIIAggCCAIIAggCCAIIAggCCAIIAggCCAIIAhgCAwIyAh4AAq0CAgIrAgQCBQIGAgcCCAIJAqkCCwIMAg0CCAIIAggCCAIIAggCCAIIAggCCAIIAggCCAIIAggCCAIIAhgCAwLFc3EAfgAAAAAAAnNxAH4ABP///////////////v////7/////dXEAfgAHAAAAAwR0jXh4d0UCHgACrQICAnsCBAIFAgYCBwIIAgkCOAILAgwCDQIIAggCCAIIAggCCAIIAggCCAIIAggCCAIIAggCCAIIAggCGAIDAsZzcQB+AAAAAAACc3EAfgAE///////////////+/////v////91cQB+AAcAAAAEKKPaWXh4d0UCHgACrQICAmkCBAIFAgYCBwIIAgkCOAILAgwCDQIIAggCCAIIAggCCAIIAggCCAIIAggCCAIIAggCCAIIAggCGAIDAsdzcQB+AAAAAAACc3EAfgAE///////////////+/////v////91cQB+AAcAAAAETCsLgHh4d4oCHgACrQICAicCBAIFAgYCBwIIAgkCOAILAgwCDQIIAggCCAIIAggCCAIIAggCCAIIAggCCAIIAggCCAIIAggCGAIDAj4CHgACrQICAoICBAIFAgYCBwIIAgkCCgILAgwCDQIIAggCCAIIAggCCAIIAggCCAIIAggCCAIIAggCCAIIAggCGAIDAshzcQB+AAAAAAACc3EAfgAE///////////////+/////v////91cQB+AAcAAAAEAzaSmXh4d0UCHgACrQICAoICBAIFAgYCBwIIAgkCOAILAgwCDQIIAggCCAIIAggCCAIIAggCCAIIAggCCAIIAggCCAIIAggCGAIDAslzcQB+AAAAAAACc3EAfgAE///////////////+/////v////91cQB+AAcAAAAEWi+1rXh4d0UCHgACrQICAlYCBAIFAgYCBwIIAgkCqQILAgwCDQIIAggCCAIIAggCCAIIAggCCAIIAggCCAIIAggCCAIIAggCGAIDAspzcQB+AAAAAAACc3EAfgAE///////////////+/////v////91cQB+AAcAAAADBmgreHh6AAABFAIeAAKtAgICHQIEAgUCBgIHAggCCQKpAgsCDAINAggCCAIIAggCCAIIAggCCAIIAggCCAIIAggCCAIIAggCCAIYAgMCUAIeAAKtAgICMwIEAgUCBgIHAggCCQIKAgsCDAINAggCCAIIAggCCAIIAggCCAIIAggCCAIIAggCCAIIAggCCAIYAgMCNAIeAAKtAgICNQIEAgUCBgIHAggCCQIKAgsCDAINAggCCAIIAggCCAIIAggCCAIIAggCCAIIAggCCAIIAggCCAIYAgMCNgIeAAKtAgICaQIEAgUCBgIHAggCCQKpAgsCDAINAggCCAIIAggCCAIIAggCCAIIAggCCAIIAggCCAIIAggCCAIYAgMCy3NxAH4AAAAAAAJzcQB+AAT///////////////7////+/////3VxAH4ABwAAAAMLgq14eHdFAh4AAq0CAgIDAgQCBQIGAgcCCAIJAqkCCwIMAg0CCAIIAggCCAIIAggCCAIIAggCCAIIAggCCAIIAggCCAIIAhgCAwLMc3EAfgAAAAAAAnNxAH4ABP///////////////v////7/////dXEAfgAHAAAAAwRWK3h4d4oCHgACrQICAiMCBAIFAgYCBwIIAgkCCgILAgwCDQIIAggCCAIIAggCCAIIAggCCAIIAggCCAIIAggCCAIIAggCGAIDAiQCHgACrQICAnUCBAIFAgYCBwIIAgkCCgILAgwCDQIIAggCCAIIAggCCAIIAggCCAIIAggCCAIIAggCCAIIAggCGAIDAs1zcQB+AAAAAAACc3EAfgAE///////////////+/////v////91cQB+AAcAAAAEAr0/pHh4d88CHgACrQICAh8CBAIFAgYCBwIIAgkCOAILAgwCDQIIAggCCAIIAggCCAIIAggCCAIIAggCCAIIAggCCAIIAggCGAIDAkcCHgACrQICAiMCBAIFAgYCBwIIAgkCOAILAgwCDQIIAggCCAIIAggCCAIIAggCCAIIAggCCAIIAggCCAIIAggCGAIDAjsCHgACrQICAikCBAIFAgYCBwIIAgkCqQILAgwCDQIIAggCCAIIAggCCAIIAggCCAIIAggCCAIIAggCCAIIAggCGAIDAs5zcQB+AAAAAAACc3EAfgAE///////////////+/////v////91cQB+AAcAAAADBPtoeHh3RQIeAAKtAgICXwIEAgUCBgIHAggCCQI4AgsCDAINAggCCAIIAggCCAIIAggCCAIIAggCCAIIAggCCAIIAggCCAIYAgMCz3NxAH4AAAAAAAJzcQB+AAT///////////////7////+/////3VxAH4ABwAAAARijcsWeHh3RQIeAAKtAgICHwIEAgUCBgIHAggCCQKpAgsCDAINAggCCAIIAggCCAIIAggCCAIIAggCCAIIAggCCAIIAggCCAIYAgMC0HNxAH4AAAAAAAJzcQB+AAT///////////////7////+/////3VxAH4ABwAAAAMENDh4eHdFAh4AAq0CAgJ7AgQCBQIGAgcCCAIJAqkCCwIMAg0CCAIIAggCCAIIAggCCAIIAggCCAIIAggCCAIIAggCCAIIAhgCAwLRc3EAfgAAAAAAAnNxAH4ABP///////////////v////7/////dXEAfgAHAAAAAwbck3h4d4oCHgACrQICAicCBAIFAgYCBwIIAgkCCgILAgwCDQIIAggCCAIIAggCCAIIAggCCAIIAggCCAIIAggCCAIIAggCGAIDAigCHgACrQICAngCBAIFAgYCBwIIAgkCqQILAgwCDQIIAggCCAIIAggCCAIIAggCCAIIAggCCAIIAggCCAIIAggCGAIDAtJzcQB+AAAAAAACc3EAfgAE///////////////+/////v////91cQB+AAcAAAADCoBUeHh3RQIeAAKtAgIChQIEAgUCBgIHAggCCQI4AgsCDAINAggCCAIIAggCCAIIAggCCAIIAggCCAIIAggCCAIIAggCCAIYAgMC03NxAH4AAAAAAAJzcQB+AAT///////////////7////+/////3VxAH4ABwAAAARhMQgUeHh3RQIeAAKtAgICaQIEAgUCBgIHAggCCQIKAgsCDAINAggCCAIIAggCCAIIAggCCAIIAggCCAIIAggCCAIIAggCCAIYAgMC1HNxAH4AAAAAAAJzcQB+AAT///////////////7////+/////3VxAH4ABwAAAAQENonjeHh3zwIeAAKtAgICIQIEAgUCBgIHAggCCQI4AgsCDAINAggCCAIIAggCCAIIAggCCAIIAggCCAIIAggCCAIIAggCCAIYAgMCOgIeAAKtAgICMQIEAgUCBgIHAggCCQI4AgsCDAINAggCCAIIAggCCAIIAggCCAIIAggCCAIIAggCCAIIAggCCAIYAgMCOQIeAAKtAgICSwIEAgUCBgIHAggCCQIKAgsCDAINAggCCAIIAggCCAIIAggCCAIIAggCCAIIAggCCAIIAggCCAIYAgMC1XNxAH4AAAAAAAJzcQB+AAT///////////////7////+/////3VxAH4ABwAAAAQIJf+xeHh3igIeAAKtAgICGwIEAgUCBgIHAggCCQIKAgsCDAINAggCCAIIAggCCAIIAggCCAIIAggCCAIIAggCCAIIAggCCAIYAgMCHAIeAAKtAgICLQIEAgUCBgIHAggCCQKpAgsCDAINAggCCAIIAggCCAIIAggCCAIIAggCCAIIAggCCAIIAggCCAIYAgMC1nNxAH4AAAAAAAJzcQB+AAT///////////////7////+/////3VxAH4ABwAAAAMD3Kt4eHdFAh4AAq0CAgJZAgQCBQIGAgcCCAIJAqkCCwIMAg0CCAIIAggCCAIIAggCCAIIAggCCAIIAggCCAIIAggCCAIIAhgCAwLXc3EAfgAAAAAAAnNxAH4ABP///////////////v////7/////dXEAfgAHAAAAAw6D3Xh4d0UCHgACrQICAlMCBAIFAgYCBwIIAgkCOAILAgwCDQIIAggCCAIIAggCCAIIAggCCAIIAggCCAIIAggCCAIIAggCGAIDAthzcQB+AAAAAAACc3EAfgAE///////////////+/////v////91cQB+AAcAAAAESHB4r3h4egAABAACHgACrQICAgMCBAIFAgYCBwIIAgkCOAILAgwCDQIIAggCCAIIAggCCAIIAggCCAIIAggCCAIIAggCCAIIAggCGAIDAkQCHgAC2QAJNDE3MDE0NzQ0AgICewIEAgUCBgIHAggCCQIKAgsCDAINAggCCAIIAggCCAIIAggCCAIIAggCCAIIAggCCAIIAggCCAISAgMCugIeAALZAgICXwIEAgUCBgIHAggCCQI4AgsCDAINAggCCAIIAggCCAIIAggCCAIIAggCCAIIAggCCAIIAggCCAISAgMCzwIeAALZAgICUwIEAgUCBgIHAggCCQI4AgsCDAINAggCCAIIAggCCAIIAggCCAIIAggCCAIIAggCCAIIAggCCAISAgMC2AIeAALZAgICKQIEAgUCBgIHAggCCQKpAgsCDAINAggCCAIIAggCCAIIAggCCAIIAggCCAIIAggCCAIIAggCCAISAgMCzgIeAALZAgICHwIEAgUCBgIHAggCCQIKAgsCDAINAggCCAIIAggCCAIIAggCCAIIAggCCAIIAggCCAIIAggCCAISAgMCIAIeAALZAgICTwIEAgUCBgIHAggCCQKpAgsCDAINAggCCAIIAggCCAIIAggCCAIIAggCCAIIAggCCAIIAggCCAISAgMCUAIeAALZAgICAwIEAgUCBgIHAggCCQI4AgsCDAINAggCCAIIAggCCAIIAggCCAIIAggCCAIIAggCCAIIAggCCAISAgMCRAIeAALZAgICHQIEAgUCBgIHAggCCQI4AgsCDAINAggCCAIIAggCCAIIAggCCAIIAggCCAIIAggCCAIIAggCCAISAgMCQgIeAALZAgICeAIEAgUCBgIHAggCCQIKAgsCDAINAggCCAIIAggCCAIIAggCCAIIAggCCAIIAggCCAIIAggCCAISAgMCwQIeAALZAgICVgIEAgUCBgIHAggCCQIKAgsCDAINAggCCAIIAggCCAIIAggCCAIIAggCCAIIAggCCAIIAggCCAISAgMCtQIeAALZAgICaQIEAgUCBgIHAggCCQI4AgsCDAINAggCCAIIAggCCAIIAggCCAIIAggCCAIIAggCCAIIAggCCAISAgMCxwIeAALZAgICLQIEAgUCBgIHAggCCQI4AgsCDAINAggCCAIIAggCCAIIAggCCAIIAggCCAIIAggCCAIIAggCCAISAgMCQAIeAALZAgICMwIEAgUCBgIHAggCCQKpAgsCDAINAggCCAIIAggCCAIIAggCCAIIAggCCAIIAggCCAIIAggCCAISAgMCUAIeAALZAgICNQIEAgUCBgIHAggCCQKpAgsCDAINAggCCAIIAggCCAIIAggCCAIIegAABAACCAIIAggCCAIIAggCCAIIAhICAwKyAh4AAtkCAgIrAgQCBQIGAgcCCAIJAqkCCwIMAg0CCAIIAggCCAIIAggCCAIIAggCCAIIAggCCAIIAggCCAIIAhICAwLFAh4AAtkCAgJ7AgQCBQIGAgcCCAIJAjgCCwIMAg0CCAIIAggCCAIIAggCCAIIAggCCAIIAggCCAIIAggCCAIIAhICAwLGAh4AAtkCAgJmAgQCBQIGAgcCCAIJAqkCCwIMAg0CCAIIAggCCAIIAggCCAIIAggCCAIIAggCCAIIAggCCAIIAhICAwJQAh4AAtkCAgIxAgQCBQIGAgcCCAIJAgoCCwIMAg0CCAIIAggCCAIIAggCCAIIAggCCAIIAggCCAIIAggCCAIIAhICAwIyAh4AAtkCAgKCAgQCBQIGAgcCCAIJAgoCCwIMAg0CCAIIAggCCAIIAggCCAIIAggCCAIIAggCCAIIAggCCAIIAhICAwLIAh4AAtkCAgIhAgQCBQIGAgcCCAIJAgoCCwIMAg0CCAIIAggCCAIIAggCCAIIAggCCAIIAggCCAIIAggCCAIIAhICAwIiAh4AAtkCAgJfAgQCBQIGAgcCCAIJAgoCCwIMAg0CCAIIAggCCAIIAggCCAIIAggCCAIIAggCCAIIAggCCAIIAhICAwKxAh4AAtkCAgInAgQCBQIGAgcCCAIJAjgCCwIMAg0CCAIIAggCCAIIAggCCAIIAggCCAIIAggCCAIIAggCCAIIAhICAwI+Ah4AAtkCAgIfAgQCBQIGAgcCCAIJAjgCCwIMAg0CCAIIAggCCAIIAggCCAIIAggCCAIIAggCCAIIAggCCAIIAhICAwJHAh4AAtkCAgJ4AgQCBQIGAgcCCAIJAjgCCwIMAg0CCAIIAggCCAIIAggCCAIIAggCCAIIAggCCAIIAggCCAIIAhICAwLDAh4AAtkCAgJfAgQCBQIGAgcCCAIJAqkCCwIMAg0CCAIIAggCCAIIAggCCAIIAggCCAIIAggCCAIIAggCCAIIAhICAwLCAh4AAtkCAgIjAgQCBQIGAgcCCAIJAqkCCwIMAg0CCAIIAggCCAIIAggCCAIIAggCCAIIAggCCAIIAggCCAIIAhICAwJQAh4AAtkCAgJ1AgQCBQIGAgcCCAIJAqkCCwIMAg0CCAIIAggCCAIIAggCCAIIAggCCAIIAggCCAIIAggCCAIIAhICAwKwAh4AAtkCAgIhAgQCBQIGAgcCCAIJAqkCCwIMAg0CCAIIAggCCAIIAggCCAIIAggCCAIIAggCCAIIAggCCAIIAhICAwJQAh4AAtkCAgIjAgQCBQIGAgcCCAIJAgoCCwIMAg0CCAIIAggCegAAAxgIAggCCAIIAggCCAIIAggCCAIIAggCCAIIAggCEgIDAiQCHgAC2QICAi8CBAIFAgYCBwIIAgkCqQILAgwCDQIIAggCCAIIAggCCAIIAggCCAIIAggCCAIIAggCCAIIAggCEgIDAq4CHgAC2QICAi0CBAIFAgYCBwIIAgkCCgILAgwCDQIIAggCCAIIAggCCAIIAggCCAIIAggCCAIIAggCCAIIAggCEgIDAi4CHgAC2QICAgMCBAIFAgYCBwIIAgkCCgILAgwCDQIIAggCCAIIAggCCAIIAggCCAIIAggCCAIIAggCCAIIAggCEgIDAg4CHgAC2QICAlMCBAIFAgYCBwIIAgkCCgILAgwCDQIIAggCCAIIAggCCAIIAggCCAIIAggCCAIIAggCCAIIAggCEgIDArYCHgAC2QICAoUCBAIFAgYCBwIIAgkCCgILAgwCDQIIAggCCAIIAggCCAIIAggCCAIIAggCCAIIAggCCAIIAggCEgIDArsCHgAC2QICAmkCBAIFAgYCBwIIAgkCqQILAgwCDQIIAggCCAIIAggCCAIIAggCCAIIAggCCAIIAggCCAIIAggCEgIDAssCHgAC2QICAlkCBAIFAgYCBwIIAgkCOAILAgwCDQIIAggCCAIIAggCCAIIAggCCAIIAggCCAIIAggCCAIIAggCEgIDArgCHgAC2QICAlYCBAIFAgYCBwIIAgkCOAILAgwCDQIIAggCCAIIAggCCAIIAggCCAIIAggCCAIIAggCCAIIAggCEgIDAr4CHgAC2QICAhsCBAIFAgYCBwIIAgkCqQILAgwCDQIIAggCCAIIAggCCAIIAggCCAIIAggCCAIIAggCCAIIAggCEgIDAr8CHgAC2QICAicCBAIFAgYCBwIIAgkCqQILAgwCDQIIAggCCAIIAggCCAIIAggCCAIIAggCCAIIAggCCAIIAggCEgIDArkCHgAC2QICAmYCBAIFAgYCBwIIAgkCOAILAgwCDQIIAggCCAIIAggCCAIIAggCCAIIAggCCAIIAggCCAIIAggCEgIDAtpzcQB+AAAAAAACc3EAfgAE///////////////+/////v////91cQB+AAcAAAAEXOXAsHh4egAABAACHgAC2QICAksCBAIFAgYCBwIIAgkCqQILAgwCDQIIAggCCAIIAggCCAIIAggCCAIIAggCCAIIAggCCAIIAggCEgIDAsACHgAC2QICAisCBAIFAgYCBwIIAgkCOAILAgwCDQIIAggCCAIIAggCCAIIAggCCAIIAggCCAIIAggCCAIIAggCEgIDAj8CHgAC2QICAikCBAIFAgYCBwIIAgkCCgILAgwCDQIIAggCCAIIAggCCAIIAggCCAIIAggCCAIIAggCCAIIAggCEgIDAioCHgAC2QICAiMCBAIFAgYCBwIIAgkCOAILAgwCDQIIAggCCAIIAggCCAIIAggCCAIIAggCCAIIAggCCAIIAggCEgIDAjsCHgAC2QICAngCBAIFAgYCBwIIAgkCqQILAgwCDQIIAggCCAIIAggCCAIIAggCCAIIAggCCAIIAggCCAIIAggCEgIDAtICHgAC2QICAnUCBAIFAgYCBwIIAgkCOAILAgwCDQIIAggCCAIIAggCCAIIAggCCAIIAggCCAIIAggCCAIIAggCEgIDArcCHgAC2QICAh8CBAIFAgYCBwIIAgkCqQILAgwCDQIIAggCCAIIAggCCAIIAggCCAIIAggCCAIIAggCCAIIAggCEgIDAtACHgAC2QICAiUCBAIFAgYCBwIIAgkCCgILAgwCDQIIAggCCAIIAggCCAIIAggCCAIIAggCCAIIAggCCAIIAggCEgIDAiYCHgAC2QICAnsCBAIFAgYCBwIIAgkCqQILAgwCDQIIAggCCAIIAggCCAIIAggCCAIIAggCCAIIAggCCAIIAggCEgIDAtECHgAC2QICAjUCBAIFAgYCBwIIAgkCOAILAgwCDQIIAggCCAIIAggCCAIIAggCCAIIAggCCAIIAggCCAIIAggCEgIDAkUCHgAC2QICAjMCBAIFAgYCBwIIAgkCOAILAgwCDQIIAggCCAIIAggCCAIIAggCCAIIAggCCAIIAggCCAIIAggCEgIDAkECHgAC2QICAi8CBAIFAgYCBwIIAgkCOAILAgwCDQIIAggCCAIIAggCCAIIAggCCAIIAggCCAIIAggCCAIIAggCEgIDAkMCHgAC2QICAksCBAIFAgYCBwIIAgkCCgILAgwCDQIIAggCCAIIAggCCAIIAggCCAIIAggCCAIIAggCCAIIAggCEgIDAtUCHgAC2QICAhsCBAIFAgYCBwIIAgkCCgILAgwCDQIIAggCCAIIAggCCAIIAggCCAIIAggCCAIIAggCCAIIAggCEgIDAhwCHgAC2QICAoICBAIFAgYCBwIIAgkCqQILAgwCDQIIAggCCAIIAggCCAIIAggCCAIIAggCCAIIAggCd5UIAggCCAISAgMCvAIeAALZAgICHQIEAgUCBgIHAggCCQKpAgsCDAINAggCCAIIAggCCAIIAggCCAIIAggCCAIIAggCCAIIAggCCAISAgMCUAIeAALZAgICTwIEAgUCBgIHAggCCQIKAgsCDAINAggCCAIIAggCCAIIAggCCAIIAggCCAIIAggCCAIIAggCCAISAgMC23NxAH4AAAAAAAJzcQB+AAT///////////////7////+/////3VxAH4ABwAAAAQHGT+ZeHh6AAACsgIeAALZAgICMQIEAgUCBgIHAggCCQKpAgsCDAINAggCCAIIAggCCAIIAggCCAIIAggCCAIIAggCCAIIAggCCAISAgMCvQIeAALZAgIChQIEAgUCBgIHAggCCQI4AgsCDAINAggCCAIIAggCCAIIAggCCAIIAggCCAIIAggCCAIIAggCCAISAgMC0wIeAALZAgICJQIEAgUCBgIHAggCCQI4AgsCDAINAggCCAIIAggCCAIIAggCCAIIAggCCAIIAggCCAIIAggCCAISAgMCPAIeAALZAgICUwIEAgUCBgIHAggCCQKpAgsCDAINAggCCAIIAggCCAIIAggCCAIIAggCCAIIAggCCAIIAggCCAISAgMCxAIeAALZAgICVgIEAgUCBgIHAggCCQKpAgsCDAINAggCCAIIAggCCAIIAggCCAIIAggCCAIIAggCCAIIAggCCAISAgMCygIeAALZAgICWQIEAgUCBgIHAggCCQIKAgsCDAINAggCCAIIAggCCAIIAggCCAIIAggCCAIIAggCCAIIAggCCAISAgMCrwIeAALZAgICKwIEAgUCBgIHAggCCQIKAgsCDAINAggCCAIIAggCCAIIAggCCAIIAggCCAIIAggCCAIIAggCCAISAgMCLAIeAALZAgICKQIEAgUCBgIHAggCCQI4AgsCDAINAggCCAIIAggCCAIIAggCCAIIAggCCAIIAggCCAIIAggCCAISAgMCPQIeAALZAgICLwIEAgUCBgIHAggCCQIKAgsCDAINAggCCAIIAggCCAIIAggCCAIIAggCCAIIAggCCAIIAggCCAISAgMCMAIeAALZAgICZgIEAgUCBgIHAggCCQIKAgsCDAINAggCCAIIAggCCAIIAggCCAIIAggCCAIIAggCCAIIAggCCAISAgMC3HNxAH4AAAAAAAJzcQB+AAT///////////////7////+/////3VxAH4ABwAAAAQESkGVeHh3igIeAALZAgICAwIEAgUCBgIHAggCCQKpAgsCDAINAggCCAIIAggCCAIIAggCCAIIAggCCAIIAggCCAIIAggCCAISAgMCzAIeAALZAgICTwIEAgUCBgIHAggCCQI4AgsCDAINAggCCAIIAggCCAIIAggCCAIIAggCCAIIAggCCAIIAggCCAISAgMC3XNxAH4AAAAAAAJzcQB+AAT///////////////7////+/////3VxAH4ABwAAAARaqchfeHh6AAAEAAIeAALZAgICGwIEAgUCBgIHAggCCQI4AgsCDAINAggCCAIIAggCCAIIAggCCAIIAggCCAIIAggCCAIIAggCCAISAgMCRgIeAALZAgICSwIEAgUCBgIHAggCCQI4AgsCDAINAggCCAIIAggCCAIIAggCCAIIAggCCAIIAggCCAIIAggCCAISAgMCtAIeAALZAgICWQIEAgUCBgIHAggCCQKpAgsCDAINAggCCAIIAggCCAIIAggCCAIIAggCCAIIAggCCAIIAggCCAISAgMC1wIeAALZAgIChQIEAgUCBgIHAggCCQKpAgsCDAINAggCCAIIAggCCAIIAggCCAIIAggCCAIIAggCCAIIAggCCAISAgMCswIeAALZAgICdQIEAgUCBgIHAggCCQIKAgsCDAINAggCCAIIAggCCAIIAggCCAIIAggCCAIIAggCCAIIAggCCAISAgMCzQIeAALZAgICLQIEAgUCBgIHAggCCQKpAgsCDAINAggCCAIIAggCCAIIAggCCAIIAggCCAIIAggCCAIIAggCCAISAgMC1gIeAALZAgICHQIEAgUCBgIHAggCCQIKAgsCDAINAggCCAIIAggCCAIIAggCCAIIAggCCAIIAggCCAIIAggCCAISAgMCHgIeAALZAgICNQIEAgUCBgIHAggCCQIKAgsCDAINAggCCAIIAggCCAIIAggCCAIIAggCCAIIAggCCAIIAggCCAISAgMCNgIeAALZAgICggIEAgUCBgIHAggCCQI4AgsCDAINAggCCAIIAggCCAIIAggCCAIIAggCCAIIAggCCAIIAggCCAISAgMCyQIeAALZAgICMwIEAgUCBgIHAggCCQIKAgsCDAINAggCCAIIAggCCAIIAggCCAIIAggCCAIIAggCCAIIAggCCAISAgMCNAIeAALZAgICJwIEAgUCBgIHAggCCQIKAgsCDAINAggCCAIIAggCCAIIAggCCAIIAggCCAIIAggCCAIIAggCCAISAgMCKAIeAALZAgICaQIEAgUCBgIHAggCCQIKAgsCDAINAggCCAIIAggCCAIIAggCCAIIAggCCAIIAggCCAIIAggCCAISAgMC1AIeAALZAgICJQIEAgUCBgIHAggCCQKpAgsCDAINAggCCAIIAggCCAIIAggCCAIIAggCCAIIAggCCAIIAggCCAISAgMCUAIeAALZAgICMQIEAgUCBgIHAggCCQI4AgsCDAINAggCCAIIAggCCAIIAggCCAIIAggCCAIIAggCCAIIAggCCAISAgMCOQIeAALZAgICIQIEAgUCBgIHAggCCQI4AgsCDAINAggCCAIIAggCCAIIAggCCAIIAggCCAIIAggCCAJ6AAAEAAgCCAIIAhICAwI6Ah4AAt4ACTQyNTQzMzIxNgICAl8CBAIFAgYCBwIIAgkCOAILAgwCDQIIAggCCAIIAggCCAIIAggCCAIIAggCCAIIAggCCAIIAggAAgMCzwIeAALeAgICAwIEAgUCBgIHAggCCQI4AgsCDAINAggCCAIIAggCCAIIAggCCAIIAggCCAIIAggCCAIIAggCCAACAwJEAh4AAt4CAgJpAgQCBQIGAgcCCAIJAgoCCwIMAg0CCAIIAggCCAIIAggCCAIIAggCCAIIAggCCAIIAggCCAIIAAIDAtQCHgAC3gICAiUCBAIFAgYCBwIIAgkCqQILAgwCDQIIAggCCAIIAggCCAIIAggCCAIIAggCCAIIAggCCAIIAggAAgMCUAIeAALeAgICIQIEAgUCBgIHAggCCQI4AgsCDAINAggCCAIIAggCCAIIAggCCAIIAggCCAIIAggCCAIIAggCCAACAwI6Ah4AAt4CAgJ7AgQCBQIGAgcCCAIJAgoCCwIMAg0CCAIIAggCCAIIAggCCAIIAggCCAIIAggCCAIIAggCCAIIAAIDAroCHgAC3gICAh8CBAIFAgYCBwIIAgkCCgILAgwCDQIIAggCCAIIAggCCAIIAggCCAIIAggCCAIIAggCCAIIAggAAgMCIAIeAALeAgICeAIEAgUCBgIHAggCCQIKAgsCDAINAggCCAIIAggCCAIIAggCCAIIAggCCAIIAggCCAIIAggCCAACAwLBAh4AAt4CAgJZAgQCBQIGAgcCCAIJAjgCCwIMAg0CCAIIAggCCAIIAggCCAIIAggCCAIIAggCCAIIAggCCAIIAAIDArgCHgAC3gICAh0CBAIFAgYCBwIIAgkCCgILAgwCDQIIAggCCAIIAggCCAIIAggCCAIIAggCCAIIAggCCAIIAggAAgMCHgIeAALeAgICKQIEAgUCBgIHAggCCQKpAgsCDAINAggCCAIIAggCCAIIAggCCAIIAggCCAIIAggCCAIIAggCCAACAwLOAh4AAt4CAgIzAgQCBQIGAgcCCAIJAqkCCwIMAg0CCAIIAggCCAIIAggCCAIIAggCCAIIAggCCAIIAggCCAIIAAIDAlACHgAC3gICAjUCBAIFAgYCBwIIAgkCqQILAgwCDQIIAggCCAIIAggCCAIIAggCCAIIAggCCAIIAggCCAIIAggAAgMCsgIeAALeAgICaQIEAgUCBgIHAggCCQI4AgsCDAINAggCCAIIAggCCAIIAggCCAIIAggCCAIIAggCCAIIAggCCAACAwLHAh4AAt4CAgInAgQCBQIGAgcCCAIJAjgCCwIMAg0CCAIIAggCCAIIAggCCAIIAggCCAJ6AAAEAAgCCAIIAggCCAIIAggAAgMCPgIeAALeAgICUwIEAgUCBgIHAggCCQIKAgsCDAINAggCCAIIAggCCAIIAggCCAIIAggCCAIIAggCCAIIAggCCAACAwK2Ah4AAt4CAgIbAgQCBQIGAgcCCAIJAjgCCwIMAg0CCAIIAggCCAIIAggCCAIIAggCCAIIAggCCAIIAggCCAIIAAIDAkYCHgAC3gICAoICBAIFAgYCBwIIAgkCCgILAgwCDQIIAggCCAIIAggCCAIIAggCCAIIAggCCAIIAggCCAIIAggAAgMCyAIeAALeAgICVgIEAgUCBgIHAggCCQIKAgsCDAINAggCCAIIAggCCAIIAggCCAIIAggCCAIIAggCCAIIAggCCAACAwK1Ah4AAt4CAgItAgQCBQIGAgcCCAIJAjgCCwIMAg0CCAIIAggCCAIIAggCCAIIAggCCAIIAggCCAIIAggCCAIIAAIDAkACHgAC3gICAiECBAIFAgYCBwIIAgkCCgILAgwCDQIIAggCCAIIAggCCAIIAggCCAIIAggCCAIIAggCCAIIAggAAgMCIgIeAALeAgICMQIEAgUCBgIHAggCCQIKAgsCDAINAggCCAIIAggCCAIIAggCCAIIAggCCAIIAggCCAIIAggCCAACAwIyAh4AAt4CAgJLAgQCBQIGAgcCCAIJAjgCCwIMAg0CCAIIAggCCAIIAggCCAIIAggCCAIIAggCCAIIAggCCAIIAAIDArQCHgAC3gICAmYCBAIFAgYCBwIIAgkCCgILAgwCDQIIAggCCAIIAggCCAIIAggCCAIIAggCCAIIAggCCAIIAggAAgMC3AIeAALeAgICdQIEAgUCBgIHAggCCQKpAgsCDAINAggCCAIIAggCCAIIAggCCAIIAggCCAIIAggCCAIIAggCCAACAwKwAh4AAt4CAgIpAgQCBQIGAgcCCAIJAjgCCwIMAg0CCAIIAggCCAIIAggCCAIIAggCCAIIAggCCAIIAggCCAIIAAIDAj0CHgAC3gICAnUCBAIFAgYCBwIIAgkCCgILAgwCDQIIAggCCAIIAggCCAIIAggCCAIIAggCCAIIAggCCAIIAggAAgMCzQIeAALeAgICXwIEAgUCBgIHAggCCQIKAgsCDAINAggCCAIIAggCCAIIAggCCAIIAggCCAIIAggCCAIIAggCCAACAwKxAh4AAt4CAgJmAgQCBQIGAgcCCAIJAqkCCwIMAg0CCAIIAggCCAIIAggCCAIIAggCCAIIAggCCAIIAggCCAIIAAIDAlACHgAC3gICAlkCBAIFAgYCBwIIAgkCqQILAgwCDQIIAggCCAIIAggCCAIIAggCCAIIAggCCAJ6AAAEAAgCCAIIAggCCAACAwLXAh4AAt4CAgIrAgQCBQIGAgcCCAIJAqkCCwIMAg0CCAIIAggCCAIIAggCCAIIAggCCAIIAggCCAIIAggCCAIIAAIDAsUCHgAC3gICAk8CBAIFAgYCBwIIAgkCOAILAgwCDQIIAggCCAIIAggCCAIIAggCCAIIAggCCAIIAggCCAIIAggAAgMC3QIeAALeAgICewIEAgUCBgIHAggCCQI4AgsCDAINAggCCAIIAggCCAIIAggCCAIIAggCCAIIAggCCAIIAggCCAACAwLGAh4AAt4CAgIvAgQCBQIGAgcCCAIJAgoCCwIMAg0CCAIIAggCCAIIAggCCAIIAggCCAIIAggCCAIIAggCCAIIAAIDAjACHgAC3gICAoUCBAIFAgYCBwIIAgkCqQILAgwCDQIIAggCCAIIAggCCAIIAggCCAIIAggCCAIIAggCCAIIAggAAgMCswIeAALeAgICGwIEAgUCBgIHAggCCQIKAgsCDAINAggCCAIIAggCCAIIAggCCAIIAggCCAIIAggCCAIIAggCCAACAwIcAh4AAt4CAgJLAgQCBQIGAgcCCAIJAgoCCwIMAg0CCAIIAggCCAIIAggCCAIIAggCCAIIAggCCAIIAggCCAIIAAIDAtUCHgAC3gICAjECBAIFAgYCBwIIAgkCOAILAgwCDQIIAggCCAIIAggCCAIIAggCCAIIAggCCAIIAggCCAIIAggAAgMCOQIeAALeAgICggIEAgUCBgIHAggCCQI4AgsCDAINAggCCAIIAggCCAIIAggCCAIIAggCCAIIAggCCAIIAggCCAACAwLJAh4AAt4CAgInAgQCBQIGAgcCCAIJAgoCCwIMAg0CCAIIAggCCAIIAggCCAIIAggCCAIIAggCCAIIAggCCAIIAAIDAigCHgAC3gICAlMCBAIFAgYCBwIIAgkCOAILAgwCDQIIAggCCAIIAggCCAIIAggCCAIIAggCCAIIAggCCAIIAggAAgMC2AIeAALeAgICHwIEAgUCBgIHAggCCQKpAgsCDAINAggCCAIIAggCCAIIAggCCAIIAggCCAIIAggCCAIIAggCCAACAwLQAh4AAt4CAgJ4AgQCBQIGAgcCCAIJAqkCCwIMAg0CCAIIAggCCAIIAggCCAIIAggCCAIIAggCCAIIAggCCAIIAAIDAtICHgAC3gICAi0CBAIFAgYCBwIIAgkCqQILAgwCDQIIAggCCAIIAggCCAIIAggCCAIIAggCCAIIAggCCAIIAggAAgMC1gIeAALeAgICIwIEAgUCBgIHAggCCQI4AgsCDAINAggCCAIIAggCCAIIAggCCAIIAggCCAIIAggCCAJ6AAAEAAgCCAIIAAIDAjsCHgAC3gICAikCBAIFAgYCBwIIAgkCCgILAgwCDQIIAggCCAIIAggCCAIIAggCCAIIAggCCAIIAggCCAIIAggAAgMCKgIeAALeAgICdQIEAgUCBgIHAggCCQI4AgsCDAINAggCCAIIAggCCAIIAggCCAIIAggCCAIIAggCCAIIAggCCAACAwK3Ah4AAt4CAgIvAgQCBQIGAgcCCAIJAjgCCwIMAg0CCAIIAggCCAIIAggCCAIIAggCCAIIAggCCAIIAggCCAIIAAIDAkMCHgAC3gICAoUCBAIFAgYCBwIIAgkCOAILAgwCDQIIAggCCAIIAggCCAIIAggCCAIIAggCCAIIAggCCAIIAggAAgMC0wIeAALeAgICNQIEAgUCBgIHAggCCQIKAgsCDAINAggCCAIIAggCCAIIAggCCAIIAggCCAIIAggCCAIIAggCCAACAwI2Ah4AAt4CAgJ7AgQCBQIGAgcCCAIJAqkCCwIMAg0CCAIIAggCCAIIAggCCAIIAggCCAIIAggCCAIIAggCCAIIAAIDAtECHgAC3gICAmkCBAIFAgYCBwIIAgkCqQILAgwCDQIIAggCCAIIAggCCAIIAggCCAIIAggCCAIIAggCCAIIAggAAgMCywIeAALeAgICMwIEAgUCBgIHAggCCQIKAgsCDAINAggCCAIIAggCCAIIAggCCAIIAggCCAIIAggCCAIIAggCCAACAwI0Ah4AAt4CAgInAgQCBQIGAgcCCAIJAqkCCwIMAg0CCAIIAggCCAIIAggCCAIIAggCCAIIAggCCAIIAggCCAIIAAIDArkCHgAC3gICAk8CBAIFAgYCBwIIAgkCCgILAgwCDQIIAggCCAIIAggCCAIIAggCCAIIAggCCAIIAggCCAIIAggAAgMC2wIeAALeAgICMQIEAgUCBgIHAggCCQKpAgsCDAINAggCCAIIAggCCAIIAggCCAIIAggCCAIIAggCCAIIAggCCAACAwK9Ah4AAt4CAgJWAgQCBQIGAgcCCAIJAqkCCwIMAg0CCAIIAggCCAIIAggCCAIIAggCCAIIAggCCAIIAggCCAIIAAIDAsoCHgAC3gICAgMCBAIFAgYCBwIIAgkCqQILAgwCDQIIAggCCAIIAggCCAIIAggCCAIIAggCCAIIAggCCAIIAggAAgMCzAIeAALeAgICIwIEAgUCBgIHAggCCQIKAgsCDAINAggCCAIIAggCCAIIAggCCAIIAggCCAIIAggCCAIIAggCCAACAwIkAh4AAt4CAgJTAgQCBQIGAgcCCAIJAqkCCwIMAg0CCAIIAggCCAIIAggCCAIIAggCCAIIAggCCAIIAggCCAJ6AAAEAAgAAgMCxAIeAALeAgICJQIEAgUCBgIHAggCCQI4AgsCDAINAggCCAIIAggCCAIIAggCCAIIAggCCAIIAggCCAIIAggCCAACAwI8Ah4AAt4CAgIdAgQCBQIGAgcCCAIJAqkCCwIMAg0CCAIIAggCCAIIAggCCAIIAggCCAIIAggCCAIIAggCCAIIAAIDAlACHgAC3gICAiECBAIFAgYCBwIIAgkCqQILAgwCDQIIAggCCAIIAggCCAIIAggCCAIIAggCCAIIAggCCAIIAggAAgMCUAIeAALeAgICXwIEAgUCBgIHAggCCQKpAgsCDAINAggCCAIIAggCCAIIAggCCAIIAggCCAIIAggCCAIIAggCCAACAwLCAh4AAt4CAgIvAgQCBQIGAgcCCAIJAqkCCwIMAg0CCAIIAggCCAIIAggCCAIIAggCCAIIAggCCAIIAggCCAIIAAIDAq4CHgAC3gICAisCBAIFAgYCBwIIAgkCCgILAgwCDQIIAggCCAIIAggCCAIIAggCCAIIAggCCAIIAggCCAIIAggAAgMCLAIeAALeAgICeAIEAgUCBgIHAggCCQI4AgsCDAINAggCCAIIAggCCAIIAggCCAIIAggCCAIIAggCCAIIAggCCAACAwLDAh4AAt4CAgIjAgQCBQIGAgcCCAIJAqkCCwIMAg0CCAIIAggCCAIIAggCCAIIAggCCAIIAggCCAIIAggCCAIIAAIDAlACHgAC3gICAh8CBAIFAgYCBwIIAgkCOAILAgwCDQIIAggCCAIIAggCCAIIAggCCAIIAggCCAIIAggCCAIIAggAAgMCRwIeAALeAgICWQIEAgUCBgIHAggCCQIKAgsCDAINAggCCAIIAggCCAIIAggCCAIIAggCCAIIAggCCAIIAggCCAACAwKvAh4AAt4CAgItAgQCBQIGAgcCCAIJAgoCCwIMAg0CCAIIAggCCAIIAggCCAIIAggCCAIIAggCCAIIAggCCAIIAAIDAi4CHgAC3gICAgMCBAIFAgYCBwIIAgkCCgILAgwCDQIIAggCCAIIAggCCAIIAggCCAIIAggCCAIIAggCCAIIAggAAgMCDgIeAALeAgICggIEAgUCBgIHAggCCQKpAgsCDAINAggCCAIIAggCCAIIAggCCAIIAggCCAIIAggCCAIIAggCCAACAwK8Ah4AAt4CAgIzAgQCBQIGAgcCCAIJAjgCCwIMAg0CCAIIAggCCAIIAggCCAIIAggCCAIIAggCCAIIAggCCAIIAAIDAkECHgAC3gICAlYCBAIFAgYCBwIIAgkCOAILAgwCDQIIAggCCAIIAggCCAIIAggCCAIIAggCCAIIAggCCAIIAggAAgN6AAAEAAK+Ah4AAt4CAgJPAgQCBQIGAgcCCAIJAqkCCwIMAg0CCAIIAggCCAIIAggCCAIIAggCCAIIAggCCAIIAggCCAIIAAIDAlACHgAC3gICAjUCBAIFAgYCBwIIAgkCOAILAgwCDQIIAggCCAIIAggCCAIIAggCCAIIAggCCAIIAggCCAIIAggAAgMCRQIeAALeAgIChQIEAgUCBgIHAggCCQIKAgsCDAINAggCCAIIAggCCAIIAggCCAIIAggCCAIIAggCCAIIAggCCAACAwK7Ah4AAt4CAgIdAgQCBQIGAgcCCAIJAjgCCwIMAg0CCAIIAggCCAIIAggCCAIIAggCCAIIAggCCAIIAggCCAIIAAIDAkICHgAC3gICAmYCBAIFAgYCBwIIAgkCOAILAgwCDQIIAggCCAIIAggCCAIIAggCCAIIAggCCAIIAggCCAIIAggAAgMC2gIeAALeAgICKwIEAgUCBgIHAggCCQI4AgsCDAINAggCCAIIAggCCAIIAggCCAIIAggCCAIIAggCCAIIAggCCAACAwI/Ah4AAt4CAgIbAgQCBQIGAgcCCAIJAqkCCwIMAg0CCAIIAggCCAIIAggCCAIIAggCCAIIAggCCAIIAggCCAIIAAIDAr8CHgAC3gICAiUCBAIFAgYCBwIIAgkCCgILAgwCDQIIAggCCAIIAggCCAIIAggCCAIIAggCCAIIAggCCAIIAggAAgMCJgIeAALeAgICSwIEAgUCBgIHAggCCQKpAgsCDAINAggCCAIIAggCCAIIAggCCAIIAggCCAIIAggCCAIIAggCCAACAwLAAh4AAt8ACTQzMDk4NTQ3MgICAoUCBAIFAgYCBwIIAgkCOAILAgwCDQIIAggCCAIIAggCCAIIAggCCAIIAggCCAIIAggCCAIIAggCGgIDAtMCHgAC3wICAh8CBAIFAgYCBwIIAgkCqQILAgwCDQIIAggCCAIIAggCCAIIAggCCAIIAggCCAIIAggCCAIIAggCGgIDAtACHgAC3wICAiMCBAIFAgYCBwIIAgkCOAILAgwCDQIIAggCCAIIAggCCAIIAggCCAIIAggCCAIIAggCCAIIAggCGgIDAjsCHgAC3wICAjECBAIFAgYCBwIIAgkCqQILAgwCDQIIAggCCAIIAggCCAIIAggCCAIIAggCCAIIAggCCAIIAggCGgIDAr0CHgAC3wICAikCBAIFAgYCBwIIAgkCCgILAgwCDQIIAggCCAIIAggCCAIIAggCCAIIAggCCAIIAggCCAIIAggCGgIDAioCHgAC3wICAngCBAIFAgYCBwIIAgkCqQILAgwCDQIIAggCCAIIAggCCAIIAggCCAIIAggCCAJ6AAAEAAgCCAIIAggCCAIaAgMC0gIeAALfAgICLQIEAgUCBgIHAggCCQIKAgsCDAINAggCCAIIAggCCAIIAggCCAIIAggCCAIIAggCCAIIAggCCAIaAgMCLgIeAALfAgICggIEAgUCBgIHAggCCQKpAgsCDAINAggCCAIIAggCCAIIAggCCAIIAggCCAIIAggCCAIIAggCCAIaAgMCvAIeAALfAgICSwIEAgUCBgIHAggCCQIKAgsCDAINAggCCAIIAggCCAIIAggCCAIIAggCCAIIAggCCAIIAggCCAIaAgMC1QIeAALfAgICGwIEAgUCBgIHAggCCQIKAgsCDAINAggCCAIIAggCCAIIAggCCAIIAggCCAIIAggCCAIIAggCCAIaAgMCHAIeAALfAgICdQIEAgUCBgIHAggCCQI4AgsCDAINAggCCAIIAggCCAIIAggCCAIIAggCCAIIAggCCAIIAggCCAIaAgMCtwIeAALfAgICLwIEAgUCBgIHAggCCQI4AgsCDAINAggCCAIIAggCCAIIAggCCAIIAggCCAIIAggCCAIIAggCCAIaAgMCQwIeAALfAgICNQIEAgUCBgIHAggCCQI4AgsCDAINAggCCAIIAggCCAIIAggCCAIIAggCCAIIAggCCAIIAggCCAIaAgMCRQIeAALfAgICUwIEAgUCBgIHAggCCQKpAgsCDAINAggCCAIIAggCCAIIAggCCAIIAggCCAIIAggCCAIIAggCCAIaAgMCxAIeAALfAgICAwIEAgUCBgIHAggCCQKpAgsCDAINAggCCAIIAggCCAIIAggCCAIIAggCCAIIAggCCAIIAggCCAIaAgMCzAIeAALfAgICSwIEAgUCBgIHAggCCQI4AgsCDAINAggCCAIIAggCCAIIAggCCAIIAggCCAIIAggCCAIIAggCCAIaAgMCtAIeAALfAgICLwIEAgUCBgIHAggCCQIKAgsCDAINAggCCAIIAggCCAIIAggCCAIIAggCCAIIAggCCAIIAggCCAIaAgMCMAIeAALfAgIChQIEAgUCBgIHAggCCQKpAgsCDAINAggCCAIIAggCCAIIAggCCAIIAggCCAIIAggCCAIIAggCCAIaAgMCswIeAALfAgICIQIEAgUCBgIHAggCCQKpAgsCDAINAggCCAIIAggCCAIIAggCCAIIAggCCAIIAggCCAIIAggCCAIaAgMCUAIeAALfAgICIwIEAgUCBgIHAggCCQKpAgsCDAINAggCCAIIAggCCAIIAggCCAIIAggCCAIIAggCCAIIAggCCAIaAgMCUAIeAALfAgICKwIEAgUCBgIHAggCCQIKAgsCDAINAggCCAIIAggCCAIIAgh6AAAEAAIIAggCCAIIAggCCAIIAggCCAIIAhoCAwIsAh4AAt8CAgKCAgQCBQIGAgcCCAIJAjgCCwIMAg0CCAIIAggCCAIIAggCCAIIAggCCAIIAggCCAIIAggCCAIIAhoCAwLJAh4AAt8CAgJZAgQCBQIGAgcCCAIJAgoCCwIMAg0CCAIIAggCCAIIAggCCAIIAggCCAIIAggCCAIIAggCCAIIAhoCAwKvAh4AAt8CAgIxAgQCBQIGAgcCCAIJAjgCCwIMAg0CCAIIAggCCAIIAggCCAIIAggCCAIIAggCCAIIAggCCAIIAhoCAwI5Ah4AAt8CAgI1AgQCBQIGAgcCCAIJAgoCCwIMAg0CCAIIAggCCAIIAggCCAIIAggCCAIIAggCCAIIAggCCAIIAhoCAwI2Ah4AAt8CAgJ7AgQCBQIGAgcCCAIJAqkCCwIMAg0CCAIIAggCCAIIAggCCAIIAggCCAIIAggCCAIIAggCCAIIAhoCAwLRAh4AAt8CAgIpAgQCBQIGAgcCCAIJAqkCCwIMAg0CCAIIAggCCAIIAggCCAIIAggCCAIIAggCCAIIAggCCAIIAhoCAwLOAh4AAt8CAgIdAgQCBQIGAgcCCAIJAgoCCwIMAg0CCAIIAggCCAIIAggCCAIIAggCCAIIAggCCAIIAggCCAIIAhoCAwIeAh4AAt8CAgJ1AgQCBQIGAgcCCAIJAgoCCwIMAg0CCAIIAggCCAIIAggCCAIIAggCCAIIAggCCAIIAggCCAIIAhoCAwLNAh4AAt8CAgJWAgQCBQIGAgcCCAIJAgoCCwIMAg0CCAIIAggCCAIIAggCCAIIAggCCAIIAggCCAIIAggCCAIIAhoCAwK1Ah4AAt8CAgIbAgQCBQIGAgcCCAIJAjgCCwIMAg0CCAIIAggCCAIIAggCCAIIAggCCAIIAggCCAIIAggCCAIIAhoCAwJGAh4AAt8CAgJ4AgQCBQIGAgcCCAIJAgoCCwIMAg0CCAIIAggCCAIIAggCCAIIAggCCAIIAggCCAIIAggCCAIIAhoCAwLBAh4AAt8CAgIfAgQCBQIGAgcCCAIJAgoCCwIMAg0CCAIIAggCCAIIAggCCAIIAggCCAIIAggCCAIIAggCCAIIAhoCAwIgAh4AAt8CAgJTAgQCBQIGAgcCCAIJAjgCCwIMAg0CCAIIAggCCAIIAggCCAIIAggCCAIIAggCCAIIAggCCAIIAhoCAwLYAh4AAt8CAgJWAgQCBQIGAgcCCAIJAjgCCwIMAg0CCAIIAggCCAIIAggCCAIIAggCCAIIAggCCAIIAggCCAIIAhoCAwK+Ah4AAt8CAgIbAgQCBQIGAgcCCAIJAqkCCwIMAg0CCAJ6AAAEAAgCCAIIAggCCAIIAggCCAIIAggCCAIIAggCCAIIAggCGgIDAr8CHgAC3wICAksCBAIFAgYCBwIIAgkCqQILAgwCDQIIAggCCAIIAggCCAIIAggCCAIIAggCCAIIAggCCAIIAggCGgIDAsACHgAC3wICAl8CBAIFAgYCBwIIAgkCOAILAgwCDQIIAggCCAIIAggCCAIIAggCCAIIAggCCAIIAggCCAIIAggCGgIDAs8CHgAC3wICAmkCBAIFAgYCBwIIAgkCOAILAgwCDQIIAggCCAIIAggCCAIIAggCCAIIAggCCAIIAggCCAIIAggCGgIDAscCHgAC3wICAmkCBAIFAgYCBwIIAgkCCgILAgwCDQIIAggCCAIIAggCCAIIAggCCAIIAggCCAIIAggCCAIIAggCGgIDAtQCHgAC3wICAoICBAIFAgYCBwIIAgkCCgILAgwCDQIIAggCCAIIAggCCAIIAggCCAIIAggCCAIIAggCCAIIAggCGgIDAsgCHgAC3wICAnsCBAIFAgYCBwIIAgkCCgILAgwCDQIIAggCCAIIAggCCAIIAggCCAIIAggCCAIIAggCCAIIAggCGgIDAroCHgAC3wICAiECBAIFAgYCBwIIAgkCOAILAgwCDQIIAggCCAIIAggCCAIIAggCCAIIAggCCAIIAggCCAIIAggCGgIDAjoCHgAC3wICAicCBAIFAgYCBwIIAgkCOAILAgwCDQIIAggCCAIIAggCCAIIAggCCAIIAggCCAIIAggCCAIIAggCGgIDAj4CHgAC3wICAlkCBAIFAgYCBwIIAgkCqQILAgwCDQIIAggCCAIIAggCCAIIAggCCAIIAggCCAIIAggCCAIIAggCGgIDAtcCHgAC3wICAisCBAIFAgYCBwIIAgkCqQILAgwCDQIIAggCCAIIAggCCAIIAggCCAIIAggCCAIIAggCCAIIAggCGgIDAsUCHgAC3wICAicCBAIFAgYCBwIIAgkCCgILAgwCDQIIAggCCAIIAggCCAIIAggCCAIIAggCCAIIAggCCAIIAggCGgIDAigCHgAC3wICAnsCBAIFAgYCBwIIAgkCOAILAgwCDQIIAggCCAIIAggCCAIIAggCCAIIAggCCAIIAggCCAIIAggCGgIDAsYCHgAC3wICAi0CBAIFAgYCBwIIAgkCqQILAgwCDQIIAggCCAIIAggCCAIIAggCCAIIAggCCAIIAggCCAIIAggCGgIDAtYCHgAC3wICAl8CBAIFAgYCBwIIAgkCqQILAgwCDQIIAggCCAIIAggCCAIIAggCCAIIAggCCAIIAggCCAIIAggCGgIDAsICHgAC3wICAgMCBAIFAgYCBwIIAgl6AAAEAAI4AgsCDAINAggCCAIIAggCCAIIAggCCAIIAggCCAIIAggCCAIIAggCCAIaAgMCRAIeAALfAgICHQIEAgUCBgIHAggCCQI4AgsCDAINAggCCAIIAggCCAIIAggCCAIIAggCCAIIAggCCAIIAggCCAIaAgMCQgIeAALfAgICIwIEAgUCBgIHAggCCQIKAgsCDAINAggCCAIIAggCCAIIAggCCAIIAggCCAIIAggCCAIIAggCCAIaAgMCJAIeAALfAgICIQIEAgUCBgIHAggCCQIKAgsCDAINAggCCAIIAggCCAIIAggCCAIIAggCCAIIAggCCAIIAggCCAIaAgMCIgIeAALfAgICAwIEAgUCBgIHAggCCQIKAgsCDAINAggCCAIIAggCCAIIAggCCAIIAggCCAIIAggCCAIIAggCCAIaAgMCDgIeAALfAgICHQIEAgUCBgIHAggCCQKpAgsCDAINAggCCAIIAggCCAIIAggCCAIIAggCCAIIAggCCAIIAggCCAIaAgMCUAIeAALfAgICVgIEAgUCBgIHAggCCQKpAgsCDAINAggCCAIIAggCCAIIAggCCAIIAggCCAIIAggCCAIIAggCCAIaAgMCygIeAALfAgICdQIEAgUCBgIHAggCCQKpAgsCDAINAggCCAIIAggCCAIIAggCCAIIAggCCAIIAggCCAIIAggCCAIaAgMCsAIeAALfAgIChQIEAgUCBgIHAggCCQIKAgsCDAINAggCCAIIAggCCAIIAggCCAIIAggCCAIIAggCCAIIAggCCAIaAgMCuwIeAALfAgICXwIEAgUCBgIHAggCCQIKAgsCDAINAggCCAIIAggCCAIIAggCCAIIAggCCAIIAggCCAIIAggCCAIaAgMCsQIeAALfAgICKwIEAgUCBgIHAggCCQI4AgsCDAINAggCCAIIAggCCAIIAggCCAIIAggCCAIIAggCCAIIAggCCAIaAgMCPwIeAALfAgICKQIEAgUCBgIHAggCCQI4AgsCDAINAggCCAIIAggCCAIIAggCCAIIAggCCAIIAggCCAIIAggCCAIaAgMCPQIeAALfAgICMQIEAgUCBgIHAggCCQIKAgsCDAINAggCCAIIAggCCAIIAggCCAIIAggCCAIIAggCCAIIAggCCAIaAgMCMgIeAALfAgICWQIEAgUCBgIHAggCCQI4AgsCDAINAggCCAIIAggCCAIIAggCCAIIAggCCAIIAggCCAIIAggCCAIaAgMCuAIeAALfAgICJwIEAgUCBgIHAggCCQKpAgsCDAINAggCCAIIAggCCAIIAggCCAIIAggCCAIIAggCCAIIAggCCAIaAgMCuQIeAALfAgICaQJ6AAAEAAQCBQIGAgcCCAIJAqkCCwIMAg0CCAIIAggCCAIIAggCCAIIAggCCAIIAggCCAIIAggCCAIIAhoCAwLLAh4AAt8CAgIvAgQCBQIGAgcCCAIJAqkCCwIMAg0CCAIIAggCCAIIAggCCAIIAggCCAIIAggCCAIIAggCCAIIAhoCAwKuAh4AAt8CAgI1AgQCBQIGAgcCCAIJAqkCCwIMAg0CCAIIAggCCAIIAggCCAIIAggCCAIIAggCCAIIAggCCAIIAhoCAwKyAh4AAt8CAgJ4AgQCBQIGAgcCCAIJAjgCCwIMAg0CCAIIAggCCAIIAggCCAIIAggCCAIIAggCCAIIAggCCAIIAhoCAwLDAh4AAt8CAgJTAgQCBQIGAgcCCAIJAgoCCwIMAg0CCAIIAggCCAIIAggCCAIIAggCCAIIAggCCAIIAggCCAIIAhoCAwK2Ah4AAt8CAgItAgQCBQIGAgcCCAIJAjgCCwIMAg0CCAIIAggCCAIIAggCCAIIAggCCAIIAggCCAIIAggCCAIIAhoCAwJAAh4AAt8CAgIfAgQCBQIGAgcCCAIJAjgCCwIMAg0CCAIIAggCCAIIAggCCAIIAggCCAIIAggCCAIIAggCCAIIAhoCAwJHAh4AAuAACTQxNzAyMDU0NAICAnsCBAIFAgYCBwIIAgkCOAILAkkCDQIIAggCCAIIAggCCAIIAggCCAIIAggCCAIIAggCCAIIAggCFwIDApoCHgAC4AICAmkCBAIFAgYCBwIIAgkCTAILAkkCDQIIAggCCAIIAggCCAIIAggCCAIIAggCCAIIAggCCAIIAggCFwIDAnECHgAC4AICAoICBAIFAgYCBwIIAgkCCgILAkkCDQIIAggCCAIIAggCCAIIAggCCAIIAggCCAIIAggCCAIIAggCFwIDApkCHgAC4AICAicCBAIFAgYCBwIIAgkCTAILAkkCDQIIAggCCAIIAggCCAIIAggCCAIIAggCCAIIAggCCAIIAggCFwIDAo4CHgAC4AICAh0CBAIFAgYCBwIIAgkCTAILAkkCDQIIAggCCAIIAggCCAIIAggCCAIIAggCCAIIAggCCAIIAggCFwIDAlACHgAC4AICAngCBAIFAgYCBwIIAgkCOAILAkkCDQIIAggCCAIIAggCCAIIAggCCAIIAggCCAIIAggCCAIIAggCFwIDAo0CHgAC4AICAicCBAIFAgYCBwIIAgkCOAILAkkCDQIIAggCCAIIAggCCAIIAggCCAIIAggCCAIIAggCCAIIAggCFwIDAm0CHgAC4AICAlYCBAIFAgYCBwIIAgkCTAILAkkCDQIIAggCCAIIAggCCAIIAggCCAIIAggCCAIIAgh6AAAEAAIIAggCCAIXAgMCfwIeAALgAgICMQIEAgUCBgIHAggCCQIKAgsCSQINAggCCAIIAggCCAIIAggCCAIIAggCCAIIAggCCAIIAggCCAIXAgMCkwIeAALgAgICeAIEAgUCBgIHAggCCQIKAgsCSQINAggCCAIIAggCCAIIAggCCAIIAggCCAIIAggCCAIIAggCCAIXAgMCeQIeAALgAgICAwIEAgUCBgIHAggCCQI4AgsCSQINAggCCAIIAggCCAIIAggCCAIIAggCCAIIAggCCAIIAggCCAIXAgMCoQIeAALgAgICUwIEAgUCBgIHAggCCQI4AgsCSQINAggCCAIIAggCCAIIAggCCAIIAggCCAIIAggCCAIIAggCCAIXAgMCpAIeAALgAgICUwIEAgUCBgIHAggCCQJMAgsCSQINAggCCAIIAggCCAIIAggCCAIIAggCCAIIAggCCAIIAggCCAIXAgMCpQIeAALgAgICAwIEAgUCBgIHAggCCQJMAgsCSQINAggCCAIIAggCCAIIAggCCAIIAggCCAIIAggCCAIIAggCCAIXAgMCmAIeAALgAgICVgIEAgUCBgIHAggCCQI4AgsCSQINAggCCAIIAggCCAIIAggCCAIIAggCCAIIAggCCAIIAggCCAIXAgMCfgIeAALgAgICHQIEAgUCBgIHAggCCQI4AgsCSQINAggCCAIIAggCCAIIAggCCAIIAggCCAIIAggCCAIIAggCCAIXAgMCawIeAALgAgICaQIEAgUCBgIHAggCCQI4AgsCSQINAggCCAIIAggCCAIIAggCCAIIAggCCAIIAggCCAIIAggCCAIXAgMCagIeAALgAgICewIEAgUCBgIHAggCCQJMAgsCSQINAggCCAIIAggCCAIIAggCCAIIAggCCAIIAggCCAIIAggCCAIXAgMCjAIeAALgAgICHwIEAgUCBgIHAggCCQIKAgsCSQINAggCCAIIAggCCAIIAggCCAIIAggCCAIIAggCCAIIAggCCAIXAgMCbwIeAALgAgICKwIEAgUCBgIHAggCCQI4AgsCSQINAggCCAIIAggCCAIIAggCCAIIAggCCAIIAggCCAIIAggCCAIXAgMCVQIeAALgAgICLwIEAgUCBgIHAggCCQI4AgsCSQINAggCCAIIAggCCAIIAggCCAIIAggCCAIIAggCCAIIAggCCAIXAgMCegIeAALgAgICdQIEAgUCBgIHAggCCQI4AgsCSQINAggCCAIIAggCCAIIAggCCAIIAggCCAIIAggCCAIIAggCCAIXAgMCdgIeAALgAgICWQIEAgUCBgIHAggCCQI4AgsCSQINAggCCAIIAggCCAIIAggCCAJ6AAAEAAgCCAIIAggCCAIIAggCCAIIAhcCAwJaAh4AAuACAgIrAgQCBQIGAgcCCAIJAkwCCwJJAg0CCAIIAggCCAIIAggCCAIIAggCCAIIAggCCAIIAggCCAIIAhcCAwJzAh4AAuACAgItAgQCBQIGAgcCCAIJAkwCCwJJAg0CCAIIAggCCAIIAggCCAIIAggCCAIIAggCCAIIAggCCAIIAhcCAwJiAh4AAuACAgKFAgQCBQIGAgcCCAIJAgoCCwJJAg0CCAIIAggCCAIIAggCCAIIAggCCAIIAggCCAIIAggCCAIIAhcCAwKGAh4AAuACAgJ7AgQCBQIGAgcCCAIJAgoCCwJJAg0CCAIIAggCCAIIAggCCAIIAggCCAIIAggCCAIIAggCCAIIAhcCAwJ8Ah4AAuACAgIlAgQCBQIGAgcCCAIJAgoCCwJJAg0CCAIIAggCCAIIAggCCAIIAggCCAIIAggCCAIIAggCCAIIAhcCAwKBAh4AAuACAgIpAgQCBQIGAgcCCAIJAgoCCwJJAg0CCAIIAggCCAIIAggCCAIIAggCCAIIAggCCAIIAggCCAIIAhcCAwJ0Ah4AAuACAgJ4AgQCBQIGAgcCCAIJAkwCCwJJAg0CCAIIAggCCAIIAggCCAIIAggCCAIIAggCCAIIAggCCAIIAhcCAwKRAh4AAuACAgIfAgQCBQIGAgcCCAIJAkwCCwJJAg0CCAIIAggCCAIIAggCCAIIAggCCAIIAggCCAIIAggCCAIIAhcCAwKSAh4AAuACAgJTAgQCBQIGAgcCCAIJAgoCCwJJAg0CCAIIAggCCAIIAggCCAIIAggCCAIIAggCCAIIAggCCAIIAhcCAwJUAh4AAuACAgIjAgQCBQIGAgcCCAIJAgoCCwJJAg0CCAIIAggCCAIIAggCCAIIAggCCAIIAggCCAIIAggCCAIIAhcCAwKUAh4AAuACAgIfAgQCBQIGAgcCCAIJAjgCCwJJAg0CCAIIAggCCAIIAggCCAIIAggCCAIIAggCCAIIAggCCAIIAhcCAwKPAh4AAuACAgItAgQCBQIGAgcCCAIJAjgCCwJJAg0CCAIIAggCCAIIAggCCAIIAggCCAIIAggCCAIIAggCCAIIAhcCAwJKAh4AAuACAgJZAgQCBQIGAgcCCAIJAkwCCwJJAg0CCAIIAggCCAIIAggCCAIIAggCCAIIAggCCAIIAggCCAIIAhcCAwJyAh4AAuACAgIDAgQCBQIGAgcCCAIJAgoCCwJJAg0CCAIIAggCCAIIAggCCAIIAggCCAIIAggCCAIIAggCCAIIAhcCAwJbAh4AAuACAgIpAgQCBQIGAgcCCAIJAjgCCwJJAg0CCAIIAgh6AAAEAAIIAggCCAIIAggCCAIIAggCCAIIAggCCAIIAggCFwIDAl4CHgAC4AICAjUCBAIFAgYCBwIIAgkCTAILAkkCDQIIAggCCAIIAggCCAIIAggCCAIIAggCCAIIAggCCAIIAggCFwIDAmwCHgAC4AICAlkCBAIFAgYCBwIIAgkCCgILAkkCDQIIAggCCAIIAggCCAIIAggCCAIIAggCCAIIAggCCAIIAggCFwIDAmECHgAC4AICAiUCBAIFAgYCBwIIAgkCTAILAkkCDQIIAggCCAIIAggCCAIIAggCCAIIAggCCAIIAggCCAIIAggCFwIDAlACHgAC4AICAiECBAIFAgYCBwIIAgkCCgILAkkCDQIIAggCCAIIAggCCAIIAggCCAIIAggCCAIIAggCCAIIAggCFwIDAmUCHgAC4AICAiUCBAIFAgYCBwIIAgkCOAILAkkCDQIIAggCCAIIAggCCAIIAggCCAIIAggCCAIIAggCCAIIAggCFwIDAmMCHgAC4AICAisCBAIFAgYCBwIIAgkCCgILAkkCDQIIAggCCAIIAggCCAIIAggCCAIIAggCCAIIAggCCAIIAggCFwIDAlwCHgAC4AICAoUCBAIFAgYCBwIIAgkCOAILAkkCDQIIAggCCAIIAggCCAIIAggCCAIIAggCCAIIAggCCAIIAggCFwIDApsCHgAC4AICAjUCBAIFAgYCBwIIAgkCOAILAkkCDQIIAggCCAIIAggCCAIIAggCCAIIAggCCAIIAggCCAIIAggCFwIDAm4CHgAC4AICAi8CBAIFAgYCBwIIAgkCTAILAkkCDQIIAggCCAIIAggCCAIIAggCCAIIAggCCAIIAggCCAIIAggCFwIDAncCHgAC4AICAnUCBAIFAgYCBwIIAgkCTAILAkkCDQIIAggCCAIIAggCCAIIAggCCAIIAggCCAIIAggCCAIIAggCFwIDAoACHgAC4AICAl8CBAIFAgYCBwIIAgkCCgILAkkCDQIIAggCCAIIAggCCAIIAggCCAIIAggCCAIIAggCCAIIAggCFwIDAmACHgAC4AICAikCBAIFAgYCBwIIAgkCTAILAkkCDQIIAggCCAIIAggCCAIIAggCCAIIAggCCAIIAggCCAIIAggCFwIDAl0CHgAC4AICAksCBAIFAgYCBwIIAgkCCgILAkkCDQIIAggCCAIIAggCCAIIAggCCAIIAggCCAIIAggCCAIIAggCFwIDApYCHgAC4AICAoUCBAIFAgYCBwIIAgkCTAILAkkCDQIIAggCCAIIAggCCAIIAggCCAIIAggCCAIIAggCCAIIAggCFwIDApwCHgAC4AICAjMCBAIFAgYCBwIIAgkCTAJ6AAAEAAsCSQINAggCCAIIAggCCAIIAggCCAIIAggCCAIIAggCCAIIAggCCAIXAgMCUAIeAALgAgICMwIEAgUCBgIHAggCCQI4AgsCSQINAggCCAIIAggCCAIIAggCCAIIAggCCAIIAggCCAIIAggCCAIXAgMCaAIeAALgAgICLQIEAgUCBgIHAggCCQIKAgsCSQINAggCCAIIAggCCAIIAggCCAIIAggCCAIIAggCCAIIAggCCAIXAgMCcAIeAALgAgICGwIEAgUCBgIHAggCCQIKAgsCSQINAggCCAIIAggCCAIIAggCCAIIAggCCAIIAggCCAIIAggCCAIXAgMClwIeAALgAgICaQIEAgUCBgIHAggCCQIKAgsCSQINAggCCAIIAggCCAIIAggCCAIIAggCCAIIAggCCAIIAggCCAIXAgMCogIeAALgAgICggIEAgUCBgIHAggCCQJMAgsCSQINAggCCAIIAggCCAIIAggCCAIIAggCCAIIAggCCAIIAggCCAIXAgMCiAIeAALgAgICIQIEAgUCBgIHAggCCQI4AgsCSQINAggCCAIIAggCCAIIAggCCAIIAggCCAIIAggCCAIIAggCCAIXAgMCoAIeAALgAgICXwIEAgUCBgIHAggCCQI4AgsCSQINAggCCAIIAggCCAIIAggCCAIIAggCCAIIAggCCAIIAggCCAIXAgMCngIeAALgAgICMQIEAgUCBgIHAggCCQJMAgsCSQINAggCCAIIAggCCAIIAggCCAIIAggCCAIIAggCCAIIAggCCAIXAgMChwIeAALgAgICSwIEAgUCBgIHAggCCQJMAgsCSQINAggCCAIIAggCCAIIAggCCAIIAggCCAIIAggCCAIIAggCCAIXAgMCTQIeAALgAgICMQIEAgUCBgIHAggCCQI4AgsCSQINAggCCAIIAggCCAIIAggCCAIIAggCCAIIAggCCAIIAggCCAIXAgMChAIeAALgAgICIwIEAgUCBgIHAggCCQI4AgsCSQINAggCCAIIAggCCAIIAggCCAIIAggCCAIIAggCCAIIAggCCAIXAgMCnwIeAALgAgICJwIEAgUCBgIHAggCCQIKAgsCSQINAggCCAIIAggCCAIIAggCCAIIAggCCAIIAggCCAIIAggCCAIXAgMCowIeAALgAgICGwIEAgUCBgIHAggCCQI4AgsCSQINAggCCAIIAggCCAIIAggCCAIIAggCCAIIAggCCAIIAggCCAIXAgMCUgIeAALgAgICSwIEAgUCBgIHAggCCQI4AgsCSQINAggCCAIIAggCCAIIAggCCAIIAggCCAIIAggCCAIIAggCCAIXAgMCZAIeAALgAgICIwIEAgV6AAAEAAIGAgcCCAIJAkwCCwJJAg0CCAIIAggCCAIIAggCCAIIAggCCAIIAggCCAIIAggCCAIIAhcCAwJQAh4AAuACAgJfAgQCBQIGAgcCCAIJAkwCCwJJAg0CCAIIAggCCAIIAggCCAIIAggCCAIIAggCCAIIAggCCAIIAhcCAwKdAh4AAuACAgKCAgQCBQIGAgcCCAIJAjgCCwJJAg0CCAIIAggCCAIIAggCCAIIAggCCAIIAggCCAIIAggCCAIIAhcCAwKDAh4AAuACAgIhAgQCBQIGAgcCCAIJAkwCCwJJAg0CCAIIAggCCAIIAggCCAIIAggCCAIIAggCCAIIAggCCAIIAhcCAwJQAh4AAuACAgIbAgQCBQIGAgcCCAIJAkwCCwJJAg0CCAIIAggCCAIIAggCCAIIAggCCAIIAggCCAIIAggCCAIIAhcCAwJOAh4AAuACAgJWAgQCBQIGAgcCCAIJAgoCCwJJAg0CCAIIAggCCAIIAggCCAIIAggCCAIIAggCCAIIAggCCAIIAhcCAwJXAh4AAuACAgJ1AgQCBQIGAgcCCAIJAgoCCwJJAg0CCAIIAggCCAIIAggCCAIIAggCCAIIAggCCAIIAggCCAIIAhcCAwKQAh4AAuACAgIzAgQCBQIGAgcCCAIJAgoCCwJJAg0CCAIIAggCCAIIAggCCAIIAggCCAIIAggCCAIIAggCCAIIAhcCAwKLAh4AAuACAgIvAgQCBQIGAgcCCAIJAgoCCwJJAg0CCAIIAggCCAIIAggCCAIIAggCCAIIAggCCAIIAggCCAIIAhcCAwKJAh4AAuACAgIdAgQCBQIGAgcCCAIJAgoCCwJJAg0CCAIIAggCCAIIAggCCAIIAggCCAIIAggCCAIIAggCCAIIAhcCAwJRAh4AAuACAgI1AgQCBQIGAgcCCAIJAgoCCwJJAg0CCAIIAggCCAIIAggCCAIIAggCCAIIAggCCAIIAggCCAIIAhcCAwKKAh4AAuEACTQxNzAxNzA2NAICAiECBAIFAgYCBwIIAgkCqQILAgwCDQIIAggCCAIIAggCCAIIAggCCAIIAggCCAIIAggCCAIIAggCFAIDAlACHgAC4QICAngCBAIFAgYCBwIIAgkCOAILAgwCDQIIAggCCAIIAggCCAIIAggCCAIIAggCCAIIAggCCAIIAggCFAIDAsMCHgAC4QICAisCBAIFAgYCBwIIAgkCqQILAgwCDQIIAggCCAIIAggCCAIIAggCCAIIAggCCAIIAggCCAIIAggCFAIDAsUCHgAC4QICAh8CBAIFAgYCBwIIAgkCOAILAgwCDQIIAggCCAIIAggCCAIIAggCCAIIAggCCAIIAggCCAJ6AAAEAAgCCAIUAgMCRwIeAALhAgICewIEAgUCBgIHAggCCQI4AgsCDAINAggCCAIIAggCCAIIAggCCAIIAggCCAIIAggCCAIIAggCCAIUAgMCxgIeAALhAgICIwIEAgUCBgIHAggCCQIKAgsCDAINAggCCAIIAggCCAIIAggCCAIIAggCCAIIAggCCAIIAggCCAIUAgMCJAIeAALhAgICAwIEAgUCBgIHAggCCQKpAgsCDAINAggCCAIIAggCCAIIAggCCAIIAggCCAIIAggCCAIIAggCCAIUAgMCzAIeAALhAgICLQIEAgUCBgIHAggCCQKpAgsCDAINAggCCAIIAggCCAIIAggCCAIIAggCCAIIAggCCAIIAggCCAIUAgMC1gIeAALhAgICggIEAgUCBgIHAggCCQIKAgsCDAINAggCCAIIAggCCAIIAggCCAIIAggCCAIIAggCCAIIAggCCAIUAgMCyAIeAALhAgICJwIEAgUCBgIHAggCCQI4AgsCDAINAggCCAIIAggCCAIIAggCCAIIAggCCAIIAggCCAIIAggCCAIUAgMCPgIeAALhAgICUwIEAgUCBgIHAggCCQKpAgsCDAINAggCCAIIAggCCAIIAggCCAIIAggCCAIIAggCCAIIAggCCAIUAgMCxAIeAALhAgICMQIEAgUCBgIHAggCCQIKAgsCDAINAggCCAIIAggCCAIIAggCCAIIAggCCAIIAggCCAIIAggCCAIUAgMCMgIeAALhAgICHQIEAgUCBgIHAggCCQI4AgsCDAINAggCCAIIAggCCAIIAggCCAIIAggCCAIIAggCCAIIAggCCAIUAgMCQgIeAALhAgICVgIEAgUCBgIHAggCCQI4AgsCDAINAggCCAIIAggCCAIIAggCCAIIAggCCAIIAggCCAIIAggCCAIUAgMCvgIeAALhAgICGwIEAgUCBgIHAggCCQKpAgsCDAINAggCCAIIAggCCAIIAggCCAIIAggCCAIIAggCCAIIAggCCAIUAgMCvwIeAALhAgICTwIEAgUCBgIHAggCCQKpAgsCDAINAggCCAIIAggCCAIIAggCCAIIAggCCAIIAggCCAIIAggCCAIUAgMCUAIeAALhAgICaQIEAgUCBgIHAggCCQI4AgsCDAINAggCCAIIAggCCAIIAggCCAIIAggCCAIIAggCCAIIAggCCAIUAgMCxwIeAALhAgICeAIEAgUCBgIHAggCCQIKAgsCDAINAggCCAIIAggCCAIIAggCCAIIAggCCAIIAggCCAIIAggCCAIUAgMCwQIeAALhAgICAwIEAgUCBgIHAggCCQI4AgsCDAINAggCCAIIAggCCAIIAggCCAIIAgh6AAAEAAIIAggCCAIIAggCCAIIAhQCAwJEAh4AAuECAgJZAgQCBQIGAgcCCAIJAqkCCwIMAg0CCAIIAggCCAIIAggCCAIIAggCCAIIAggCCAIIAggCCAIIAhQCAwLXAh4AAuECAgJfAgQCBQIGAgcCCAIJAqkCCwIMAg0CCAIIAggCCAIIAggCCAIIAggCCAIIAggCCAIIAggCCAIIAhQCAwLCAh4AAuECAgIfAgQCBQIGAgcCCAIJAgoCCwIMAg0CCAIIAggCCAIIAggCCAIIAggCCAIIAggCCAIIAggCCAIIAhQCAwIgAh4AAuECAgIvAgQCBQIGAgcCCAIJAjgCCwIMAg0CCAIIAggCCAIIAggCCAIIAggCCAIIAggCCAIIAggCCAIIAhQCAwJDAh4AAuECAgJ1AgQCBQIGAgcCCAIJAjgCCwIMAg0CCAIIAggCCAIIAggCCAIIAggCCAIIAggCCAIIAggCCAIIAhQCAwK3Ah4AAuECAgJ7AgQCBQIGAgcCCAIJAgoCCwIMAg0CCAIIAggCCAIIAggCCAIIAggCCAIIAggCCAIIAggCCAIIAhQCAwK6Ah4AAuECAgJZAgQCBQIGAgcCCAIJAjgCCwIMAg0CCAIIAggCCAIIAggCCAIIAggCCAIIAggCCAIIAggCCAIIAhQCAwK4Ah4AAuECAgIlAgQCBQIGAgcCCAIJAgoCCwIMAg0CCAIIAggCCAIIAggCCAIIAggCCAIIAggCCAIIAggCCAIIAhQCAwImAh4AAuECAgIrAgQCBQIGAgcCCAIJAjgCCwIMAg0CCAIIAggCCAIIAggCCAIIAggCCAIIAggCCAIIAggCCAIIAhQCAwI/Ah4AAuECAgKFAgQCBQIGAgcCCAIJAgoCCwIMAg0CCAIIAggCCAIIAggCCAIIAggCCAIIAggCCAIIAggCCAIIAhQCAwK7Ah4AAuECAgJLAgQCBQIGAgcCCAIJAqkCCwIMAg0CCAIIAggCCAIIAggCCAIIAggCCAIIAggCCAIIAggCCAIIAhQCAwLAAh4AAuECAgJWAgQCBQIGAgcCCAIJAqkCCwIMAg0CCAIIAggCCAIIAggCCAIIAggCCAIIAggCCAIIAggCCAIIAhQCAwLKAh4AAuECAgIpAgQCBQIGAgcCCAIJAgoCCwIMAg0CCAIIAggCCAIIAggCCAIIAggCCAIIAggCCAIIAggCCAIIAhQCAwIqAh4AAuECAgI1AgQCBQIGAgcCCAIJAqkCCwIMAg0CCAIIAggCCAIIAggCCAIIAggCCAIIAggCCAIIAggCCAIIAhQCAwKyAh4AAuECAgIdAgQCBQIGAgcCCAIJAqkCCwIMAg0CCAIIAggCCAJ6AAAEAAgCCAIIAggCCAIIAggCCAIIAggCCAIIAggCFAIDAlACHgAC4QICAlMCBAIFAgYCBwIIAgkCCgILAgwCDQIIAggCCAIIAggCCAIIAggCCAIIAggCCAIIAggCCAIIAggCFAIDArYCHgAC4QICAi0CBAIFAgYCBwIIAgkCOAILAgwCDQIIAggCCAIIAggCCAIIAggCCAIIAggCCAIIAggCCAIIAggCFAIDAkACHgAC4QICAjMCBAIFAgYCBwIIAgkCqQILAgwCDQIIAggCCAIIAggCCAIIAggCCAIIAggCCAIIAggCCAIIAggCFAIDAlACHgAC4QICAicCBAIFAgYCBwIIAgkCqQILAgwCDQIIAggCCAIIAggCCAIIAggCCAIIAggCCAIIAggCCAIIAggCFAIDArkCHgAC4QICAmkCBAIFAgYCBwIIAgkCqQILAgwCDQIIAggCCAIIAggCCAIIAggCCAIIAggCCAIIAggCCAIIAggCFAIDAssCHgAC4QICAgMCBAIFAgYCBwIIAgkCCgILAgwCDQIIAggCCAIIAggCCAIIAggCCAIIAggCCAIIAggCCAIIAggCFAIDAg4CHgAC4QICAi8CBAIFAgYCBwIIAgkCqQILAgwCDQIIAggCCAIIAggCCAIIAggCCAIIAggCCAIIAggCCAIIAggCFAIDAq4CHgAC4QICAlkCBAIFAgYCBwIIAgkCCgILAgwCDQIIAggCCAIIAggCCAIIAggCCAIIAggCCAIIAggCCAIIAggCFAIDAq8CHgAC4QICAikCBAIFAgYCBwIIAgkCOAILAgwCDQIIAggCCAIIAggCCAIIAggCCAIIAggCCAIIAggCCAIIAggCFAIDAj0CHgAC4QICAiMCBAIFAgYCBwIIAgkCqQILAgwCDQIIAggCCAIIAggCCAIIAggCCAIIAggCCAIIAggCCAIIAggCFAIDAlACHgAC4QICAl8CBAIFAgYCBwIIAgkCCgILAgwCDQIIAggCCAIIAggCCAIIAggCCAIIAggCCAIIAggCCAIIAggCFAIDArECHgAC4QICAiECBAIFAgYCBwIIAgkCCgILAgwCDQIIAggCCAIIAggCCAIIAggCCAIIAggCCAIIAggCCAIIAggCFAIDAiICHgAC4QICAnUCBAIFAgYCBwIIAgkCqQILAgwCDQIIAggCCAIIAggCCAIIAggCCAIIAggCCAIIAggCCAIIAggCFAIDArACHgAC4QICAisCBAIFAgYCBwIIAgkCCgILAgwCDQIIAggCCAIIAggCCAIIAggCCAIIAggCCAIIAggCCAIIAggCFAIDAiwCHgAC4QICAiUCBAIFAgYCBwIIAgkCOAILAgx6AAAEAAINAggCCAIIAggCCAIIAggCCAIIAggCCAIIAggCCAIIAggCCAIUAgMCPAIeAALhAgICSwIEAgUCBgIHAggCCQIKAgsCDAINAggCCAIIAggCCAIIAggCCAIIAggCCAIIAggCCAIIAggCCAIUAgMC1QIeAALhAgICNQIEAgUCBgIHAggCCQI4AgsCDAINAggCCAIIAggCCAIIAggCCAIIAggCCAIIAggCCAIIAggCCAIUAgMCRQIeAALhAgICTwIEAgUCBgIHAggCCQIKAgsCDAINAggCCAIIAggCCAIIAggCCAIIAggCCAIIAggCCAIIAggCCAIUAgMC2wIeAALhAgICMQIEAgUCBgIHAggCCQKpAgsCDAINAggCCAIIAggCCAIIAggCCAIIAggCCAIIAggCCAIIAggCCAIUAgMCvQIeAALhAgIChQIEAgUCBgIHAggCCQI4AgsCDAINAggCCAIIAggCCAIIAggCCAIIAggCCAIIAggCCAIIAggCCAIUAgMC0wIeAALhAgICggIEAgUCBgIHAggCCQKpAgsCDAINAggCCAIIAggCCAIIAggCCAIIAggCCAIIAggCCAIIAggCCAIUAgMCvAIeAALhAgICLQIEAgUCBgIHAggCCQIKAgsCDAINAggCCAIIAggCCAIIAggCCAIIAggCCAIIAggCCAIIAggCCAIUAgMCLgIeAALhAgICMwIEAgUCBgIHAggCCQI4AgsCDAINAggCCAIIAggCCAIIAggCCAIIAggCCAIIAggCCAIIAggCCAIUAgMCQQIeAALhAgICGwIEAgUCBgIHAggCCQIKAgsCDAINAggCCAIIAggCCAIIAggCCAIIAggCCAIIAggCCAIIAggCCAIUAgMCHAIeAALhAgICJQIEAgUCBgIHAggCCQKpAgsCDAINAggCCAIIAggCCAIIAggCCAIIAggCCAIIAggCCAIIAggCCAIUAgMCUAIeAALhAgICKQIEAgUCBgIHAggCCQKpAgsCDAINAggCCAIIAggCCAIIAggCCAIIAggCCAIIAggCCAIIAggCCAIUAgMCzgIeAALhAgICXwIEAgUCBgIHAggCCQI4AgsCDAINAggCCAIIAggCCAIIAggCCAIIAggCCAIIAggCCAIIAggCCAIUAgMCzwIeAALhAgICIQIEAgUCBgIHAggCCQI4AgsCDAINAggCCAIIAggCCAIIAggCCAIIAggCCAIIAggCCAIIAggCCAIUAgMCOgIeAALhAgICaQIEAgUCBgIHAggCCQIKAgsCDAINAggCCAIIAggCCAIIAggCCAIIAggCCAIIAggCCAIIAggCCAIUAgMC1AIeAALhAgICUwIEAgUCBgJ6AAAEAAcCCAIJAjgCCwIMAg0CCAIIAggCCAIIAggCCAIIAggCCAIIAggCCAIIAggCCAIIAhQCAwLYAh4AAuECAgIfAgQCBQIGAgcCCAIJAqkCCwIMAg0CCAIIAggCCAIIAggCCAIIAggCCAIIAggCCAIIAggCCAIIAhQCAwLQAh4AAuECAgJ4AgQCBQIGAgcCCAIJAqkCCwIMAg0CCAIIAggCCAIIAggCCAIIAggCCAIIAggCCAIIAggCCAIIAhQCAwLSAh4AAuECAgInAgQCBQIGAgcCCAIJAgoCCwIMAg0CCAIIAggCCAIIAggCCAIIAggCCAIIAggCCAIIAggCCAIIAhQCAwIoAh4AAuECAgIjAgQCBQIGAgcCCAIJAjgCCwIMAg0CCAIIAggCCAIIAggCCAIIAggCCAIIAggCCAIIAggCCAIIAhQCAwI7Ah4AAuECAgKFAgQCBQIGAgcCCAIJAqkCCwIMAg0CCAIIAggCCAIIAggCCAIIAggCCAIIAggCCAIIAggCCAIIAhQCAwKzAh4AAuECAgIxAgQCBQIGAgcCCAIJAjgCCwIMAg0CCAIIAggCCAIIAggCCAIIAggCCAIIAggCCAIIAggCCAIIAhQCAwI5Ah4AAuECAgIbAgQCBQIGAgcCCAIJAjgCCwIMAg0CCAIIAggCCAIIAggCCAIIAggCCAIIAggCCAIIAggCCAIIAhQCAwJGAh4AAuECAgJLAgQCBQIGAgcCCAIJAjgCCwIMAg0CCAIIAggCCAIIAggCCAIIAggCCAIIAggCCAIIAggCCAIIAhQCAwK0Ah4AAuECAgKCAgQCBQIGAgcCCAIJAjgCCwIMAg0CCAIIAggCCAIIAggCCAIIAggCCAIIAggCCAIIAggCCAIIAhQCAwLJAh4AAuECAgIzAgQCBQIGAgcCCAIJAgoCCwIMAg0CCAIIAggCCAIIAggCCAIIAggCCAIIAggCCAIIAggCCAIIAhQCAwI0Ah4AAuECAgJWAgQCBQIGAgcCCAIJAgoCCwIMAg0CCAIIAggCCAIIAggCCAIIAggCCAIIAggCCAIIAggCCAIIAhQCAwK1Ah4AAuECAgJ1AgQCBQIGAgcCCAIJAgoCCwIMAg0CCAIIAggCCAIIAggCCAIIAggCCAIIAggCCAIIAggCCAIIAhQCAwLNAh4AAuECAgIdAgQCBQIGAgcCCAIJAgoCCwIMAg0CCAIIAggCCAIIAggCCAIIAggCCAIIAggCCAIIAggCCAIIAhQCAwIeAh4AAuECAgJPAgQCBQIGAgcCCAIJAjgCCwIMAg0CCAIIAggCCAIIAggCCAIIAggCCAIIAggCCAIIAggCCAIIAhQCAwLdAh4AAuF6AAAEAAICAi8CBAIFAgYCBwIIAgkCCgILAgwCDQIIAggCCAIIAggCCAIIAggCCAIIAggCCAIIAggCCAIIAggCFAIDAjACHgAC4QICAjUCBAIFAgYCBwIIAgkCCgILAgwCDQIIAggCCAIIAggCCAIIAggCCAIIAggCCAIIAggCCAIIAggCFAIDAjYCHgAC4QICAnsCBAIFAgYCBwIIAgkCqQILAgwCDQIIAggCCAIIAggCCAIIAggCCAIIAggCCAIIAggCCAIIAggCFAIDAtECHgAC4gAJNDE3MDE4MjI0AgICAwIEAgUCBgIHAggCCQJMAgsCSQINAggCCAIIAggCCAIIAggCCAIIAggCCAIIAggCCAIIAggCCAIVAgMCmAIeAALiAgICHQIEAgUCBgIHAggCCQI4AgsCSQINAggCCAIIAggCCAIIAggCCAIIAggCCAIIAggCCAIIAggCCAIVAgMCawIeAALiAgICeAIEAgUCBgIHAggCCQIKAgsCSQINAggCCAIIAggCCAIIAggCCAIIAggCCAIIAggCCAIIAggCCAIVAgMCeQIeAALiAgICHwIEAgUCBgIHAggCCQIKAgsCSQINAggCCAIIAggCCAIIAggCCAIIAggCCAIIAggCCAIIAggCCAIVAgMCbwIeAALiAgICHQIEAgUCBgIHAggCCQJMAgsCSQINAggCCAIIAggCCAIIAggCCAIIAggCCAIIAggCCAIIAggCCAIVAgMCUAIeAALiAgICVgIEAgUCBgIHAggCCQJMAgsCSQINAggCCAIIAggCCAIIAggCCAIIAggCCAIIAggCCAIIAggCCAIVAgMCfwIeAALiAgICAwIEAgUCBgIHAggCCQI4AgsCSQINAggCCAIIAggCCAIIAggCCAIIAggCCAIIAggCCAIIAggCCAIVAgMCoQIeAALiAgICUwIEAgUCBgIHAggCCQI4AgsCSQINAggCCAIIAggCCAIIAggCCAIIAggCCAIIAggCCAIIAggCCAIVAgMCpAIeAALiAgICUwIEAgUCBgIHAggCCQJMAgsCSQINAggCCAIIAggCCAIIAggCCAIIAggCCAIIAggCCAIIAggCCAIVAgMCpQIeAALiAgICVgIEAgUCBgIHAggCCQI4AgsCSQINAggCCAIIAggCCAIIAggCCAIIAggCCAIIAggCCAIIAggCCAIVAgMCfgIeAALiAgICJwIEAgUCBgIHAggCCQJMAgsCSQINAggCCAIIAggCCAIIAggCCAIIAggCCAIIAggCCAIIAggCCAIVAgMCjgIeAALiAgICaQIEAgUCBgIHAggCCQJMAgsCSQINAggCCAIIAggCCAIIAggCCAIIAggCCAJ6AAAEAAgCCAIIAggCCAIIAhUCAwJxAh4AAuICAgIxAgQCBQIGAgcCCAIJAgoCCwJJAg0CCAIIAggCCAIIAggCCAIIAggCCAIIAggCCAIIAggCCAIIAhUCAwKTAh4AAuICAgInAgQCBQIGAgcCCAIJAjgCCwJJAg0CCAIIAggCCAIIAggCCAIIAggCCAIIAggCCAIIAggCCAIIAhUCAwJtAh4AAuICAgJpAgQCBQIGAgcCCAIJAjgCCwJJAg0CCAIIAggCCAIIAggCCAIIAggCCAIIAggCCAIIAggCCAIIAhUCAwJqAh4AAuICAgJ7AgQCBQIGAgcCCAIJAkwCCwJJAg0CCAIIAggCCAIIAggCCAIIAggCCAIIAggCCAIIAggCCAIIAhUCAwKMAh4AAuICAgKCAgQCBQIGAgcCCAIJAgoCCwJJAg0CCAIIAggCCAIIAggCCAIIAggCCAIIAggCCAIIAggCCAIIAhUCAwKZAh4AAuICAgJ7AgQCBQIGAgcCCAIJAjgCCwJJAg0CCAIIAggCCAIIAggCCAIIAggCCAIIAggCCAIIAggCCAIIAhUCAwKaAh4AAuICAgJTAgQCBQIGAgcCCAIJAgoCCwJJAg0CCAIIAggCCAIIAggCCAIIAggCCAIIAggCCAIIAggCCAIIAhUCAwJUAh4AAuICAgIDAgQCBQIGAgcCCAIJAgoCCwJJAg0CCAIIAggCCAIIAggCCAIIAggCCAIIAggCCAIIAggCCAIIAhUCAwJbAh4AAuICAgIfAgQCBQIGAgcCCAIJAkwCCwJJAg0CCAIIAggCCAIIAggCCAIIAggCCAIIAggCCAIIAggCCAIIAhUCAwKSAh4AAuICAgIhAgQCBQIGAgcCCAIJAgoCCwJJAg0CCAIIAggCCAIIAggCCAIIAggCCAIIAggCCAIIAggCCAIIAhUCAwJlAh4AAuICAgIlAgQCBQIGAgcCCAIJAkwCCwJJAg0CCAIIAggCCAIIAggCCAIIAggCCAIIAggCCAIIAggCCAIIAhUCAwJQAh4AAuICAgIfAgQCBQIGAgcCCAIJAjgCCwJJAg0CCAIIAggCCAIIAggCCAIIAggCCAIIAggCCAIIAggCCAIIAhUCAwKPAh4AAuICAgItAgQCBQIGAgcCCAIJAjgCCwJJAg0CCAIIAggCCAIIAggCCAIIAggCCAIIAggCCAIIAggCCAIIAhUCAwJKAh4AAuICAgItAgQCBQIGAgcCCAIJAkwCCwJJAg0CCAIIAggCCAIIAggCCAIIAggCCAIIAggCCAIIAggCCAIIAhUCAwJiAh4AAuICAgIjAgQCBQIGAgcCCAIJAgoCCwJJAg0CCAIIAggCCAIIAgh6AAAEAAIIAggCCAIIAggCCAIIAggCCAIIAggCFQIDApQCHgAC4gICAngCBAIFAgYCBwIIAgkCTAILAkkCDQIIAggCCAIIAggCCAIIAggCCAIIAggCCAIIAggCCAIIAggCFQIDApECHgAC4gICAngCBAIFAgYCBwIIAgkCOAILAkkCDQIIAggCCAIIAggCCAIIAggCCAIIAggCCAIIAggCCAIIAggCFQIDAo0CHgAC4gICAisCBAIFAgYCBwIIAgkCOAILAkkCDQIIAggCCAIIAggCCAIIAggCCAIIAggCCAIIAggCCAIIAggCFQIDAlUCHgAC4gICAnsCBAIFAgYCBwIIAgkCCgILAkkCDQIIAggCCAIIAggCCAIIAggCCAIIAggCCAIIAggCCAIIAggCFQIDAnwCHgAC4gICAoUCBAIFAgYCBwIIAgkCCgILAkkCDQIIAggCCAIIAggCCAIIAggCCAIIAggCCAIIAggCCAIIAggCFQIDAoYCHgAC4gICAlkCBAIFAgYCBwIIAgkCOAILAkkCDQIIAggCCAIIAggCCAIIAggCCAIIAggCCAIIAggCCAIIAggCFQIDAloCHgAC4gICAlkCBAIFAgYCBwIIAgkCTAILAkkCDQIIAggCCAIIAggCCAIIAggCCAIIAggCCAIIAggCCAIIAggCFQIDAnICHgAC4gICAisCBAIFAgYCBwIIAgkCTAILAkkCDQIIAggCCAIIAggCCAIIAggCCAIIAggCCAIIAggCCAIIAggCFQIDAnMCHgAC4gICAoUCBAIFAgYCBwIIAgkCOAILAkkCDQIIAggCCAIIAggCCAIIAggCCAIIAggCCAIIAggCCAIIAggCFQIDApsCHgAC4gICAjUCBAIFAgYCBwIIAgkCOAILAkkCDQIIAggCCAIIAggCCAIIAggCCAIIAggCCAIIAggCCAIIAggCFQIDAm4CHgAC4gICAksCBAIFAgYCBwIIAgkCCgILAkkCDQIIAggCCAIIAggCCAIIAggCCAIIAggCCAIIAggCCAIIAggCFQIDApYCHgAC4gICAhsCBAIFAgYCBwIIAgkCCgILAkkCDQIIAggCCAIIAggCCAIIAggCCAIIAggCCAIIAggCCAIIAggCFQIDApcCHgAC4gICAjMCBAIFAgYCBwIIAgkCOAILAkkCDQIIAggCCAIIAggCCAIIAggCCAIIAggCCAIIAggCCAIIAggCFQIDAmgCHgAC4gICAiMCBAIFAgYCBwIIAgkCTAILAkkCDQIIAggCCAIIAggCCAIIAggCCAIIAggCCAIIAggCCAIIAggCFQIDAlACHgAC4gICAikCBAIFAgYCBwIIAgkCCgILAkkCDQJ6AAAEAAgCCAIIAggCCAIIAggCCAIIAggCCAIIAggCCAIIAggCCAIVAgMCdAIeAALiAgICJQIEAgUCBgIHAggCCQIKAgsCSQINAggCCAIIAggCCAIIAggCCAIIAggCCAIIAggCCAIIAggCCAIVAgMCgQIeAALiAgICLwIEAgUCBgIHAggCCQJMAgsCSQINAggCCAIIAggCCAIIAggCCAIIAggCCAIIAggCCAIIAggCCAIVAgMCdwIeAALiAgICNQIEAgUCBgIHAggCCQJMAgsCSQINAggCCAIIAggCCAIIAggCCAIIAggCCAIIAggCCAIIAggCCAIVAgMCbAIeAALiAgICdQIEAgUCBgIHAggCCQI4AgsCSQINAggCCAIIAggCCAIIAggCCAIIAggCCAIIAggCCAIIAggCCAIVAgMCdgIeAALiAgICdQIEAgUCBgIHAggCCQJMAgsCSQINAggCCAIIAggCCAIIAggCCAIIAggCCAIIAggCCAIIAggCCAIVAgMCgAIeAALiAgICJQIEAgUCBgIHAggCCQI4AgsCSQINAggCCAIIAggCCAIIAggCCAIIAggCCAIIAggCCAIIAggCCAIVAgMCYwIeAALiAgICKQIEAgUCBgIHAggCCQI4AgsCSQINAggCCAIIAggCCAIIAggCCAIIAggCCAIIAggCCAIIAggCCAIVAgMCXgIeAALiAgICLwIEAgUCBgIHAggCCQI4AgsCSQINAggCCAIIAggCCAIIAggCCAIIAggCCAIIAggCCAIIAggCCAIVAgMCegIeAALiAgICWQIEAgUCBgIHAggCCQIKAgsCSQINAggCCAIIAggCCAIIAggCCAIIAggCCAIIAggCCAIIAggCCAIVAgMCYQIeAALiAgICLQIEAgUCBgIHAggCCQIKAgsCSQINAggCCAIIAggCCAIIAggCCAIIAggCCAIIAggCCAIIAggCCAIVAgMCcAIeAALiAgICKwIEAgUCBgIHAggCCQIKAgsCSQINAggCCAIIAggCCAIIAggCCAIIAggCCAIIAggCCAIIAggCCAIVAgMCXAIeAALiAgICMwIEAgUCBgIHAggCCQJMAgsCSQINAggCCAIIAggCCAIIAggCCAIIAggCCAIIAggCCAIIAggCCAIVAgMCUAIeAALiAgICKQIEAgUCBgIHAggCCQJMAgsCSQINAggCCAIIAggCCAIIAggCCAIIAggCCAIIAggCCAIIAggCCAIVAgMCXQIeAALiAgIChQIEAgUCBgIHAggCCQJMAgsCSQINAggCCAIIAggCCAIIAggCCAIIAggCCAIIAggCCAIIAggCCAIVAgMCnAIeAALiAgICXwIEAgUCBgIHAgh6AAAEAAIJAgoCCwJJAg0CCAIIAggCCAIIAggCCAIIAggCCAIIAggCCAIIAggCCAIIAhUCAwJgAh4AAuICAgJPAgQCBQIGAgcCCAIJAgoCCwJJAg0CCAIIAggCCAIIAggCCAIIAggCCAIIAggCCAIIAggCCAIIAhUCAwKVAh4AAuICAgIbAgQCBQIGAgcCCAIJAjgCCwJJAg0CCAIIAggCCAIIAggCCAIIAggCCAIIAggCCAIIAggCCAIIAhUCAwJSAh4AAuICAgIxAgQCBQIGAgcCCAIJAjgCCwJJAg0CCAIIAggCCAIIAggCCAIIAggCCAIIAggCCAIIAggCCAIIAhUCAwKEAh4AAuICAgJPAgQCBQIGAgcCCAIJAjgCCwJJAg0CCAIIAggCCAIIAggCCAIIAggCCAIIAggCCAIIAggCCAIIAhUCAwJYAh4AAuICAgJPAgQCBQIGAgcCCAIJAkwCCwJJAg0CCAIIAggCCAIIAggCCAIIAggCCAIIAggCCAIIAggCCAIIAhUCAwJQAh4AAuICAgJ1AgQCBQIGAgcCCAIJAgoCCwJJAg0CCAIIAggCCAIIAggCCAIIAggCCAIIAggCCAIIAggCCAIIAhUCAwKQAh4AAuICAgJWAgQCBQIGAgcCCAIJAgoCCwJJAg0CCAIIAggCCAIIAggCCAIIAggCCAIIAggCCAIIAggCCAIIAhUCAwJXAh4AAuICAgIbAgQCBQIGAgcCCAIJAkwCCwJJAg0CCAIIAggCCAIIAggCCAIIAggCCAIIAggCCAIIAggCCAIIAhUCAwJOAh4AAuICAgJLAgQCBQIGAgcCCAIJAjgCCwJJAg0CCAIIAggCCAIIAggCCAIIAggCCAIIAggCCAIIAggCCAIIAhUCAwJkAh4AAuICAgJLAgQCBQIGAgcCCAIJAkwCCwJJAg0CCAIIAggCCAIIAggCCAIIAggCCAIIAggCCAIIAggCCAIIAhUCAwJNAh4AAuICAgInAgQCBQIGAgcCCAIJAgoCCwJJAg0CCAIIAggCCAIIAggCCAIIAggCCAIIAggCCAIIAggCCAIIAhUCAwKjAh4AAuICAgJpAgQCBQIGAgcCCAIJAgoCCwJJAg0CCAIIAggCCAIIAggCCAIIAggCCAIIAggCCAIIAggCCAIIAhUCAwKiAh4AAuICAgIhAgQCBQIGAgcCCAIJAjgCCwJJAg0CCAIIAggCCAIIAggCCAIIAggCCAIIAggCCAIIAggCCAIIAhUCAwKgAh4AAuICAgIjAgQCBQIGAgcCCAIJAjgCCwJJAg0CCAIIAggCCAIIAggCCAIIAggCCAIIAggCCAIIAggCCAIIAhUCAwKfAh4AAuICAgJ6AAAEAB0CBAIFAgYCBwIIAgkCCgILAkkCDQIIAggCCAIIAggCCAIIAggCCAIIAggCCAIIAggCCAIIAggCFQIDAlECHgAC4gICAi8CBAIFAgYCBwIIAgkCCgILAkkCDQIIAggCCAIIAggCCAIIAggCCAIIAggCCAIIAggCCAIIAggCFQIDAokCHgAC4gICAjUCBAIFAgYCBwIIAgkCCgILAkkCDQIIAggCCAIIAggCCAIIAggCCAIIAggCCAIIAggCCAIIAggCFQIDAooCHgAC4gICAjMCBAIFAgYCBwIIAgkCCgILAkkCDQIIAggCCAIIAggCCAIIAggCCAIIAggCCAIIAggCCAIIAggCFQIDAosCHgAC4gICAoICBAIFAgYCBwIIAgkCOAILAkkCDQIIAggCCAIIAggCCAIIAggCCAIIAggCCAIIAggCCAIIAggCFQIDAoMCHgAC4gICAjECBAIFAgYCBwIIAgkCTAILAkkCDQIIAggCCAIIAggCCAIIAggCCAIIAggCCAIIAggCCAIIAggCFQIDAocCHgAC4gICAoICBAIFAgYCBwIIAgkCTAILAkkCDQIIAggCCAIIAggCCAIIAggCCAIIAggCCAIIAggCCAIIAggCFQIDAogCHgAC4gICAl8CBAIFAgYCBwIIAgkCTAILAkkCDQIIAggCCAIIAggCCAIIAggCCAIIAggCCAIIAggCCAIIAggCFQIDAp0CHgAC4gICAiECBAIFAgYCBwIIAgkCTAILAkkCDQIIAggCCAIIAggCCAIIAggCCAIIAggCCAIIAggCCAIIAggCFQIDAlACHgAC4gICAl8CBAIFAgYCBwIIAgkCOAILAkkCDQIIAggCCAIIAggCCAIIAggCCAIIAggCCAIIAggCCAIIAggCFQIDAp4CHgAC4wAJNDMxNzAwNzM2AgICIQIEAgUCBgIHAggCCQI4AgsCSQINAggCCAIIAggCCAIIAggCCAIIAggCCAIIAggCCAIIAggCCAIDAgMCoAIeAALjAgICHwIEAgUCBgIHAggCCQI4AgsCSQINAggCCAIIAggCCAIIAggCCAIIAggCCAIIAggCCAIIAggCCAIDAgMCjwIeAALjAgICLwIEAgUCBgIHAggCCQI4AgsCSQINAggCCAIIAggCCAIIAggCCAIIAggCCAIIAggCCAIIAggCCAIDAgMCegIeAALjAgICKQIEAgUCBgIHAggCCQI4AgsCSQINAggCCAIIAggCCAIIAggCCAIIAggCCAIIAggCCAIIAggCCAIDAgMCXgIeAALjAgICKwIEAgUCBgIHAggCCQI4AgsCSQINAggCCAIIAggCCAIIAggCCAIIAggCCAIIAgh6AAAEAAIIAggCCAIIAgMCAwJVAh4AAuMCAgIlAgQCBQIGAgcCCAIJAjgCCwJJAg0CCAIIAggCCAIIAggCCAIIAggCCAIIAggCCAIIAggCCAIIAgMCAwJjAh4AAuMCAgIjAgQCBQIGAgcCCAIJAjgCCwJJAg0CCAIIAggCCAIIAggCCAIIAggCCAIIAggCCAIIAggCCAIIAgMCAwKfAh4AAuMCAgItAgQCBQIGAgcCCAIJAjgCCwJJAg0CCAIIAggCCAIIAggCCAIIAggCCAIIAggCCAIIAggCCAIIAgMCAwJKAh4AAuMCAgInAgQCBQIGAgcCCAIJAjgCCwJJAg0CCAIIAggCCAIIAggCCAIIAggCCAIIAggCCAIIAggCCAIIAgMCAwJtAh4AAuMCAgI1AgQCBQIGAgcCCAIJAjgCCwJJAg0CCAIIAggCCAIIAggCCAIIAggCCAIIAggCCAIIAggCCAIIAgMCAwJuAh4AAuMCAgIxAgQCBQIGAgcCCAIJAjgCCwJJAg0CCAIIAggCCAIIAggCCAIIAggCCAIIAggCCAIIAggCCAIIAgMCAwKEAh4AAuMCAgIdAgQCBQIGAgcCCAIJAjgCCwJJAg0CCAIIAggCCAIIAggCCAIIAggCCAIIAggCCAIIAggCCAIIAgMCAwJrAh4AAuMCAgIbAgQCBQIGAgcCCAIJAjgCCwJJAg0CCAIIAggCCAIIAggCCAIIAggCCAIIAggCCAIIAggCCAIIAgMCAwJSAh4AAuMCAgIDAgQCBQIGAgcCCAIJAjgCCwJJAg0CCAIIAggCCAIIAggCCAIIAggCCAIIAggCCAIIAggCCAIIAgMCAwKhAh4AAuMCAgIzAgQCBQIGAgcCCAIJAjgCCwJJAg0CCAIIAggCCAIIAggCCAIIAggCCAIIAggCCAIIAggCCAIIAgMCAwJoAh4AAuQACTQxNzAxOTM4NAICAlYCBAIFAgYCBwIIAgkCOAILAgwCDQIIAggCCAIIAggCCAIIAggCCAIIAggCCAIIAggCCAIIAggCFgIDAr4CHgAC5AICAngCBAIFAgYCBwIIAgkCCgILAgwCDQIIAggCCAIIAggCCAIIAggCCAIIAggCCAIIAggCCAIIAggCFgIDAsECHgAC5AICAicCBAIFAgYCBwIIAgkCOAILAgwCDQIIAggCCAIIAggCCAIIAggCCAIIAggCCAIIAggCCAIIAggCFgIDAj4CHgAC5AICAh0CBAIFAgYCBwIIAgkCOAILAgwCDQIIAggCCAIIAggCCAIIAggCCAIIAggCCAIIAggCCAIIAggCFgIDAkICHgAC5AICAgMCBAIFAgYCBwIIAgkCOAILAgwCDQIIAgh6AAAEAAIIAggCCAIIAggCCAIIAggCCAIIAggCCAIIAggCCAIWAgMCRAIeAALkAgICHwIEAgUCBgIHAggCCQIKAgsCDAINAggCCAIIAggCCAIIAggCCAIIAggCCAIIAggCCAIIAggCCAIWAgMCIAIeAALkAgICaQIEAgUCBgIHAggCCQI4AgsCDAINAggCCAIIAggCCAIIAggCCAIIAggCCAIIAggCCAIIAggCCAIWAgMCxwIeAALkAgICWQIEAgUCBgIHAggCCQKpAgsCDAINAggCCAIIAggCCAIIAggCCAIIAggCCAIIAggCCAIIAggCCAIWAgMC1wIeAALkAgICKwIEAgUCBgIHAggCCQKpAgsCDAINAggCCAIIAggCCAIIAggCCAIIAggCCAIIAggCCAIIAggCCAIWAgMCxQIeAALkAgICJQIEAgUCBgIHAggCCQKpAgsCDAINAggCCAIIAggCCAIIAggCCAIIAggCCAIIAggCCAIIAggCCAIWAgMCUAIeAALkAgICKQIEAgUCBgIHAggCCQKpAgsCDAINAggCCAIIAggCCAIIAggCCAIIAggCCAIIAggCCAIIAggCCAIWAgMCzgIeAALkAgICXwIEAgUCBgIHAggCCQKpAgsCDAINAggCCAIIAggCCAIIAggCCAIIAggCCAIIAggCCAIIAggCCAIWAgMCwgIeAALkAgICXwIEAgUCBgIHAggCCQI4AgsCDAINAggCCAIIAggCCAIIAggCCAIIAggCCAIIAggCCAIIAggCCAIWAgMCzwIeAALkAgICaQIEAgUCBgIHAggCCQIKAgsCDAINAggCCAIIAggCCAIIAggCCAIIAggCCAIIAggCCAIIAggCCAIWAgMC1AIeAALkAgICKwIEAgUCBgIHAggCCQI4AgsCDAINAggCCAIIAggCCAIIAggCCAIIAggCCAIIAggCCAIIAggCCAIWAgMCPwIeAALkAgICewIEAgUCBgIHAggCCQIKAgsCDAINAggCCAIIAggCCAIIAggCCAIIAggCCAIIAggCCAIIAggCCAIWAgMCugIeAALkAgICIQIEAgUCBgIHAggCCQI4AgsCDAINAggCCAIIAggCCAIIAggCCAIIAggCCAIIAggCCAIIAggCCAIWAgMCOgIeAALkAgICUwIEAgUCBgIHAggCCQI4AgsCDAINAggCCAIIAggCCAIIAggCCAIIAggCCAIIAggCCAIIAggCCAIWAgMC2AIeAALkAgICJwIEAgUCBgIHAggCCQIKAgsCDAINAggCCAIIAggCCAIIAggCCAIIAggCCAIIAggCCAIIAggCCAIWAgMCKAIeAALkAgICLQIEAgUCBgIHAggCCQJ6AAAEAKkCCwIMAg0CCAIIAggCCAIIAggCCAIIAggCCAIIAggCCAIIAggCCAIIAhYCAwLWAh4AAuQCAgIbAgQCBQIGAgcCCAIJAqkCCwIMAg0CCAIIAggCCAIIAggCCAIIAggCCAIIAggCCAIIAggCCAIIAhYCAwK/Ah4AAuQCAgJLAgQCBQIGAgcCCAIJAqkCCwIMAg0CCAIIAggCCAIIAggCCAIIAggCCAIIAggCCAIIAggCCAIIAhYCAwLAAh4AAuQCAgKFAgQCBQIGAgcCCAIJAqkCCwIMAg0CCAIIAggCCAIIAggCCAIIAggCCAIIAggCCAIIAggCCAIIAhYCAwKzAh4AAuQCAgKCAgQCBQIGAgcCCAIJAjgCCwIMAg0CCAIIAggCCAIIAggCCAIIAggCCAIIAggCCAIIAggCCAIIAhYCAwLJAh4AAuQCAgIbAgQCBQIGAgcCCAIJAjgCCwIMAg0CCAIIAggCCAIIAggCCAIIAggCCAIIAggCCAIIAggCCAIIAhYCAwJGAh4AAuQCAgJLAgQCBQIGAgcCCAIJAjgCCwIMAg0CCAIIAggCCAIIAggCCAIIAggCCAIIAggCCAIIAggCCAIIAhYCAwK0Ah4AAuQCAgIxAgQCBQIGAgcCCAIJAjgCCwIMAg0CCAIIAggCCAIIAggCCAIIAggCCAIIAggCCAIIAggCCAIIAhYCAwI5Ah4AAuQCAgJWAgQCBQIGAgcCCAIJAgoCCwIMAg0CCAIIAggCCAIIAggCCAIIAggCCAIIAggCCAIIAggCCAIIAhYCAwK1Ah4AAuQCAgIzAgQCBQIGAgcCCAIJAgoCCwIMAg0CCAIIAggCCAIIAggCCAIIAggCCAIIAggCCAIIAggCCAIIAhYCAwI0Ah4AAuQCAgI1AgQCBQIGAgcCCAIJAgoCCwIMAg0CCAIIAggCCAIIAggCCAIIAggCCAIIAggCCAIIAggCCAIIAhYCAwI2Ah4AAuQCAgIvAgQCBQIGAgcCCAIJAgoCCwIMAg0CCAIIAggCCAIIAggCCAIIAggCCAIIAggCCAIIAggCCAIIAhYCAwIwAh4AAuQCAgIdAgQCBQIGAgcCCAIJAgoCCwIMAg0CCAIIAggCCAIIAggCCAIIAggCCAIIAggCCAIIAggCCAIIAhYCAwIeAh4AAuQCAgIhAgQCBQIGAgcCCAIJAqkCCwIMAg0CCAIIAggCCAIIAggCCAIIAggCCAIIAggCCAIIAggCCAIIAhYCAwJQAh4AAuQCAgJZAgQCBQIGAgcCCAIJAgoCCwIMAg0CCAIIAggCCAIIAggCCAIIAggCCAIIAggCCAIIAggCCAIIAhYCAwKvAh4AAuQCAgIrAgR6AAAEAAIFAgYCBwIIAgkCCgILAgwCDQIIAggCCAIIAggCCAIIAggCCAIIAggCCAIIAggCCAIIAggCFgIDAiwCHgAC5AICAnsCBAIFAgYCBwIIAgkCqQILAgwCDQIIAggCCAIIAggCCAIIAggCCAIIAggCCAIIAggCCAIIAggCFgIDAtECHgAC5AICAiMCBAIFAgYCBwIIAgkCqQILAgwCDQIIAggCCAIIAggCCAIIAggCCAIIAggCCAIIAggCCAIIAggCFgIDAlACHgAC5AICAnUCBAIFAgYCBwIIAgkCCgILAgwCDQIIAggCCAIIAggCCAIIAggCCAIIAggCCAIIAggCCAIIAggCFgIDAs0CHgAC5AICAlMCBAIFAgYCBwIIAgkCqQILAgwCDQIIAggCCAIIAggCCAIIAggCCAIIAggCCAIIAggCCAIIAggCFgIDAsQCHgAC5AICAgMCBAIFAgYCBwIIAgkCqQILAgwCDQIIAggCCAIIAggCCAIIAggCCAIIAggCCAIIAggCCAIIAggCFgIDAswCHgAC5AICAjUCBAIFAgYCBwIIAgkCOAILAgwCDQIIAggCCAIIAggCCAIIAggCCAIIAggCCAIIAggCCAIIAggCFgIDAkUCHgAC5AICAjMCBAIFAgYCBwIIAgkCOAILAgwCDQIIAggCCAIIAggCCAIIAggCCAIIAggCCAIIAggCCAIIAggCFgIDAkECHgAC5AICAoUCBAIFAgYCBwIIAgkCOAILAgwCDQIIAggCCAIIAggCCAIIAggCCAIIAggCCAIIAggCCAIIAggCFgIDAtMCHgAC5AICAksCBAIFAgYCBwIIAgkCCgILAgwCDQIIAggCCAIIAggCCAIIAggCCAIIAggCCAIIAggCCAIIAggCFgIDAtUCHgAC5AICAi0CBAIFAgYCBwIIAgkCCgILAgwCDQIIAggCCAIIAggCCAIIAggCCAIIAggCCAIIAggCCAIIAggCFgIDAi4CHgAC5AICAoICBAIFAgYCBwIIAgkCqQILAgwCDQIIAggCCAIIAggCCAIIAggCCAIIAggCCAIIAggCCAIIAggCFgIDArwCHgAC5AICAjECBAIFAgYCBwIIAgkCqQILAgwCDQIIAggCCAIIAggCCAIIAggCCAIIAggCCAIIAggCCAIIAggCFgIDAr0CHgAC5AICAhsCBAIFAgYCBwIIAgkCCgILAgwCDQIIAggCCAIIAggCCAIIAggCCAIIAggCCAIIAggCCAIIAggCFgIDAhwCHgAC5AICAi8CBAIFAgYCBwIIAgkCOAILAgwCDQIIAggCCAIIAggCCAIIAggCCAIIAggCCAIIAggCCAIIAggCFgIDAkN6AAAEAAIeAALkAgICIwIEAgUCBgIHAggCCQI4AgsCDAINAggCCAIIAggCCAIIAggCCAIIAggCCAIIAggCCAIIAggCCAIWAgMCOwIeAALkAgICdQIEAgUCBgIHAggCCQI4AgsCDAINAggCCAIIAggCCAIIAggCCAIIAggCCAIIAggCCAIIAggCCAIWAgMCtwIeAALkAgICHwIEAgUCBgIHAggCCQKpAgsCDAINAggCCAIIAggCCAIIAggCCAIIAggCCAIIAggCCAIIAggCCAIWAgMC0AIeAALkAgICKQIEAgUCBgIHAggCCQIKAgsCDAINAggCCAIIAggCCAIIAggCCAIIAggCCAIIAggCCAIIAggCCAIWAgMCKgIeAALkAgICeAIEAgUCBgIHAggCCQKpAgsCDAINAggCCAIIAggCCAIIAggCCAIIAggCCAIIAggCCAIIAggCCAIWAgMC0gIeAALkAgICJQIEAgUCBgIHAggCCQIKAgsCDAINAggCCAIIAggCCAIIAggCCAIIAggCCAIIAggCCAIIAggCCAIWAgMCJgIeAALkAgICVgIEAgUCBgIHAggCCQKpAgsCDAINAggCCAIIAggCCAIIAggCCAIIAggCCAIIAggCCAIIAggCCAIWAgMCygIeAALkAgICHQIEAgUCBgIHAggCCQKpAgsCDAINAggCCAIIAggCCAIIAggCCAIIAggCCAIIAggCCAIIAggCCAIWAgMCUAIeAALkAgICNQIEAgUCBgIHAggCCQKpAgsCDAINAggCCAIIAggCCAIIAggCCAIIAggCCAIIAggCCAIIAggCCAIWAgMCsgIeAALkAgICAwIEAgUCBgIHAggCCQIKAgsCDAINAggCCAIIAggCCAIIAggCCAIIAggCCAIIAggCCAIIAggCCAIWAgMCDgIeAALkAgIChQIEAgUCBgIHAggCCQIKAgsCDAINAggCCAIIAggCCAIIAggCCAIIAggCCAIIAggCCAIIAggCCAIWAgMCuwIeAALkAgICMwIEAgUCBgIHAggCCQKpAgsCDAINAggCCAIIAggCCAIIAggCCAIIAggCCAIIAggCCAIIAggCCAIWAgMCUAIeAALkAgICUwIEAgUCBgIHAggCCQIKAgsCDAINAggCCAIIAggCCAIIAggCCAIIAggCCAIIAggCCAIIAggCCAIWAgMCtgIeAALkAgICLQIEAgUCBgIHAggCCQI4AgsCDAINAggCCAIIAggCCAIIAggCCAIIAggCCAIIAggCCAIIAggCCAIWAgMCQAIeAALkAgICJwIEAgUCBgIHAggCCQKpAgsCDAINAggCCAIIAggCCAIIAggCCAIIAggCCAIIAggCCAJ6AAAEAAgCCAIIAhYCAwK5Ah4AAuQCAgJpAgQCBQIGAgcCCAIJAqkCCwIMAg0CCAIIAggCCAIIAggCCAIIAggCCAIIAggCCAIIAggCCAIIAhYCAwLLAh4AAuQCAgJZAgQCBQIGAgcCCAIJAjgCCwIMAg0CCAIIAggCCAIIAggCCAIIAggCCAIIAggCCAIIAggCCAIIAhYCAwK4Ah4AAuQCAgIvAgQCBQIGAgcCCAIJAqkCCwIMAg0CCAIIAggCCAIIAggCCAIIAggCCAIIAggCCAIIAggCCAIIAhYCAwKuAh4AAuQCAgJ1AgQCBQIGAgcCCAIJAqkCCwIMAg0CCAIIAggCCAIIAggCCAIIAggCCAIIAggCCAIIAggCCAIIAhYCAwKwAh4AAuQCAgIlAgQCBQIGAgcCCAIJAjgCCwIMAg0CCAIIAggCCAIIAggCCAIIAggCCAIIAggCCAIIAggCCAIIAhYCAwI8Ah4AAuQCAgJ4AgQCBQIGAgcCCAIJAjgCCwIMAg0CCAIIAggCCAIIAggCCAIIAggCCAIIAggCCAIIAggCCAIIAhYCAwLDAh4AAuQCAgJ7AgQCBQIGAgcCCAIJAjgCCwIMAg0CCAIIAggCCAIIAggCCAIIAggCCAIIAggCCAIIAggCCAIIAhYCAwLGAh4AAuQCAgIfAgQCBQIGAgcCCAIJAjgCCwIMAg0CCAIIAggCCAIIAggCCAIIAggCCAIIAggCCAIIAggCCAIIAhYCAwJHAh4AAuQCAgIpAgQCBQIGAgcCCAIJAjgCCwIMAg0CCAIIAggCCAIIAggCCAIIAggCCAIIAggCCAIIAggCCAIIAhYCAwI9Ah4AAuQCAgJfAgQCBQIGAgcCCAIJAgoCCwIMAg0CCAIIAggCCAIIAggCCAIIAggCCAIIAggCCAIIAggCCAIIAhYCAwKxAh4AAuQCAgIxAgQCBQIGAgcCCAIJAgoCCwIMAg0CCAIIAggCCAIIAggCCAIIAggCCAIIAggCCAIIAggCCAIIAhYCAwIyAh4AAuQCAgKCAgQCBQIGAgcCCAIJAgoCCwIMAg0CCAIIAggCCAIIAggCCAIIAggCCAIIAggCCAIIAggCCAIIAhYCAwLIAh4AAuQCAgIhAgQCBQIGAgcCCAIJAgoCCwIMAg0CCAIIAggCCAIIAggCCAIIAggCCAIIAggCCAIIAggCCAIIAhYCAwIiAh4AAuQCAgIjAgQCBQIGAgcCCAIJAgoCCwIMAg0CCAIIAggCCAIIAggCCAIIAggCCAIIAggCCAIIAggCCAIIAhYCAwIkAh4AAuUACTQyNTM0NDg5NgICAicCBAIFAgYCBwIIAgkCCgILAkkCDQIIAggCCAJ6AAAEAAgCCAIIAggCCAIIAggCCAIIAggCCAIIAggCCAIBAgMCowIeAALlAgICaQIEAgUCBgIHAggCCQIKAgsCSQINAggCCAIIAggCCAIIAggCCAIIAggCCAIIAggCCAIIAggCCAIBAgMCogIeAALlAgICKwIEAgUCBgIHAggCCQI4AgsCSQINAggCCAIIAggCCAIIAggCCAIIAggCCAIIAggCCAIIAggCCAIBAgMCVQIeAALlAgICXwIEAgUCBgIHAggCCQI4AgsCSQINAggCCAIIAggCCAIIAggCCAIIAggCCAIIAggCCAIIAggCCAIBAgMCngIeAALlAgICWQIEAgUCBgIHAggCCQI4AgsCSQINAggCCAIIAggCCAIIAggCCAIIAggCCAIIAggCCAIIAggCCAIBAgMCWgIeAALlAgICIQIEAgUCBgIHAggCCQI4AgsCSQINAggCCAIIAggCCAIIAggCCAIIAggCCAIIAggCCAIIAggCCAIBAgMCoAIeAALlAgICKwIEAgUCBgIHAggCCQJMAgsCSQINAggCCAIIAggCCAIIAggCCAIIAggCCAIIAggCCAIIAggCCAIBAgMCcwIeAALlAgICLQIEAgUCBgIHAggCCQJMAgsCSQINAggCCAIIAggCCAIIAggCCAIIAggCCAIIAggCCAIIAggCCAIBAgMCYgIeAALlAgICGwIEAgUCBgIHAggCCQJMAgsCSQINAggCCAIIAggCCAIIAggCCAIIAggCCAIIAggCCAIIAggCCAIBAgMCTgIeAALlAgICTwIEAgUCBgIHAggCCQJMAgsCSQINAggCCAIIAggCCAIIAggCCAIIAggCCAIIAggCCAIIAggCCAIBAgMCUAIeAALlAgICVgIEAgUCBgIHAggCCQIKAgsCSQINAggCCAIIAggCCAIIAggCCAIIAggCCAIIAggCCAIIAggCCAIBAgMCVwIeAALlAgICLQIEAgUCBgIHAggCCQI4AgsCSQINAggCCAIIAggCCAIIAggCCAIIAggCCAIIAggCCAIIAggCCAIBAgMCSgIeAALlAgICWQIEAgUCBgIHAggCCQJMAgsCSQINAggCCAIIAggCCAIIAggCCAIIAggCCAIIAggCCAIIAggCCAIBAgMCcgIeAALlAgICHwIEAgUCBgIHAggCCQIKAgsCSQINAggCCAIIAggCCAIIAggCCAIIAggCCAIIAggCCAIIAggCCAIBAgMCbwIeAALlAgICHQIEAgUCBgIHAggCCQIKAgsCSQINAggCCAIIAggCCAIIAggCCAIIAggCCAIIAggCCAIIAggCCAIBAgMCUQIeAALlAgICAwIEAgUCBgIHAggCCQIKAgt6AAAEAAJJAg0CCAIIAggCCAIIAggCCAIIAggCCAIIAggCCAIIAggCCAIIAgECAwJbAh4AAuUCAgJ4AgQCBQIGAgcCCAIJAgoCCwJJAg0CCAIIAggCCAIIAggCCAIIAggCCAIIAggCCAIIAggCCAIIAgECAwJ5Ah4AAuUCAgJfAgQCBQIGAgcCCAIJAkwCCwJJAg0CCAIIAggCCAIIAggCCAIIAggCCAIIAggCCAIIAggCCAIIAgECAwKdAh4AAuUCAgIDAgQCBQIGAgcCCAIJAkwCCwJJAg0CCAIIAggCCAIIAggCCAIIAggCCAIIAggCCAIIAggCCAIIAgECAwKYAh4AAuUCAgIDAgQCBQIGAgcCCAIJAjgCCwJJAg0CCAIIAggCCAIIAggCCAIIAggCCAIIAggCCAIIAggCCAIIAgECAwKhAh4AAuUCAgJTAgQCBQIGAgcCCAIJAkwCCwJJAg0CCAIIAggCCAIIAggCCAIIAggCCAIIAggCCAIIAggCCAIIAgECAwKlAh4AAuUCAgJWAgQCBQIGAgcCCAIJAjgCCwJJAg0CCAIIAggCCAIIAggCCAIIAggCCAIIAggCCAIIAggCCAIIAgECAwJ+Ah4AAuUCAgJTAgQCBQIGAgcCCAIJAjgCCwJJAg0CCAIIAggCCAIIAggCCAIIAggCCAIIAggCCAIIAggCCAIIAgECAwKkAh4AAuUCAgIdAgQCBQIGAgcCCAIJAjgCCwJJAg0CCAIIAggCCAIIAggCCAIIAggCCAIIAggCCAIIAggCCAIIAgECAwJrAh4AAuUCAgIhAgQCBQIGAgcCCAIJAkwCCwJJAg0CCAIIAggCCAIIAggCCAIIAggCCAIIAggCCAIIAggCCAIIAgECAwJQAh4AAuUCAgJ7AgQCBQIGAgcCCAIJAgoCCwJJAg0CCAIIAggCCAIIAggCCAIIAggCCAIIAggCCAIIAggCCAIIAgECAwJ8Ah4AAuUCAgJmAgQCBQIGAgcCCAIJAkwCCwJJAg0CCAIIAggCCAIIAggCCAIIAggCCAIIAggCCAIIAggCCAIIAgECAwJQAh4AAuUCAgJWAgQCBQIGAgcCCAIJAkwCCwJJAg0CCAIIAggCCAIIAggCCAIIAggCCAIIAggCCAIIAggCCAIIAgECAwJ/Ah4AAuUCAgJmAgQCBQIGAgcCCAIJAjgCCwJJAg0CCAIIAggCCAIIAggCCAIIAggCCAIIAggCCAIIAggCCAIIAgECAwJ9Ah4AAuUCAgJpAgQCBQIGAgcCCAIJAkwCCwJJAg0CCAIIAggCCAIIAggCCAIIAggCCAIIAggCCAIIAggCCAIIAgECAwJxAh4AAuUCAgI1AgQCBQJ6AAAEAAYCBwIIAgkCTAILAkkCDQIIAggCCAIIAggCCAIIAggCCAIIAggCCAIIAggCCAIIAggCAQIDAmwCHgAC5QICAlkCBAIFAgYCBwIIAgkCCgILAkkCDQIIAggCCAIIAggCCAIIAggCCAIIAggCCAIIAggCCAIIAggCAQIDAmECHgAC5QICAicCBAIFAgYCBwIIAgkCTAILAkkCDQIIAggCCAIIAggCCAIIAggCCAIIAggCCAIIAggCCAIIAggCAQIDAo4CHgAC5QICAh0CBAIFAgYCBwIIAgkCTAILAkkCDQIIAggCCAIIAggCCAIIAggCCAIIAggCCAIIAggCCAIIAggCAQIDAlACHgAC5QICAmkCBAIFAgYCBwIIAgkCOAILAkkCDQIIAggCCAIIAggCCAIIAggCCAIIAggCCAIIAggCCAIIAggCAQIDAmoCHgAC5QICAnUCBAIFAgYCBwIIAgkCCgILAkkCDQIIAggCCAIIAggCCAIIAggCCAIIAggCCAIIAggCCAIIAggCAQIDApACHgAC5QICAjMCBAIFAgYCBwIIAgkCOAILAkkCDQIIAggCCAIIAggCCAIIAggCCAIIAggCCAIIAggCCAIIAggCAQIDAmgCHgAC5QICAjMCBAIFAgYCBwIIAgkCTAILAkkCDQIIAggCCAIIAggCCAIIAggCCAIIAggCCAIIAggCCAIIAggCAQIDAlACHgAC5QICAi0CBAIFAgYCBwIIAgkCCgILAkkCDQIIAggCCAIIAggCCAIIAggCCAIIAggCCAIIAggCCAIIAggCAQIDAnACHgAC5QICAi8CBAIFAgYCBwIIAgkCCgILAkkCDQIIAggCCAIIAggCCAIIAggCCAIIAggCCAIIAggCCAIIAggCAQIDAokCHgAC5QICAhsCBAIFAgYCBwIIAgkCOAILAkkCDQIIAggCCAIIAggCCAIIAggCCAIIAggCCAIIAggCCAIIAggCAQIDAlICHgAC5QICAk8CBAIFAgYCBwIIAgkCOAILAkkCDQIIAggCCAIIAggCCAIIAggCCAIIAggCCAIIAggCCAIIAggCAQIDAlgCHgAC5QICAksCBAIFAgYCBwIIAgkCOAILAkkCDQIIAggCCAIIAggCCAIIAggCCAIIAggCCAIIAggCCAIIAggCAQIDAmQCHgAC5QICAksCBAIFAgYCBwIIAgkCTAILAkkCDQIIAggCCAIIAggCCAIIAggCCAIIAggCCAIIAggCCAIIAggCAQIDAk0CHgAC5QICAicCBAIFAgYCBwIIAgkCOAILAkkCDQIIAggCCAIIAggCCAIIAggCCAIIAggCCAIIAggCCAIIAggCAQIDAm0CHgB6AAAEAALlAgICZgIEAgUCBgIHAggCCQIKAgsCSQINAggCCAIIAggCCAIIAggCCAIIAggCCAIIAggCCAIIAggCCAIBAgMCZwIeAALlAgICKwIEAgUCBgIHAggCCQIKAgsCSQINAggCCAIIAggCCAIIAggCCAIIAggCCAIIAggCCAIIAggCCAIBAgMCXAIeAALlAgICggIEAgUCBgIHAggCCQJMAgsCSQINAggCCAIIAggCCAIIAggCCAIIAggCCAIIAggCCAIIAggCCAIBAgMCiAIeAALlAgICLwIEAgUCBgIHAggCCQI4AgsCSQINAggCCAIIAggCCAIIAggCCAIIAggCCAIIAggCCAIIAggCCAIBAgMCegIeAALlAgICdQIEAgUCBgIHAggCCQI4AgsCSQINAggCCAIIAggCCAIIAggCCAIIAggCCAIIAggCCAIIAggCCAIBAgMCdgIeAALlAgICMQIEAgUCBgIHAggCCQJMAgsCSQINAggCCAIIAggCCAIIAggCCAIIAggCCAIIAggCCAIIAggCCAIBAgMChwIeAALlAgICMwIEAgUCBgIHAggCCQIKAgsCSQINAggCCAIIAggCCAIIAggCCAIIAggCCAIIAggCCAIIAggCCAIBAgMCiwIeAALlAgICNQIEAgUCBgIHAggCCQIKAgsCSQINAggCCAIIAggCCAIIAggCCAIIAggCCAIIAggCCAIIAggCCAIBAgMCigIeAALlAgICIwIEAgUCBgIHAggCCQJMAgsCSQINAggCCAIIAggCCAIIAggCCAIIAggCCAIIAggCCAIIAggCCAIBAgMCUAIeAALlAgICLwIEAgUCBgIHAggCCQJMAgsCSQINAggCCAIIAggCCAIIAggCCAIIAggCCAIIAggCCAIIAggCCAIBAgMCdwIeAALlAgICNQIEAgUCBgIHAggCCQI4AgsCSQINAggCCAIIAggCCAIIAggCCAIIAggCCAIIAggCCAIIAggCCAIBAgMCbgIeAALlAgICdQIEAgUCBgIHAggCCQJMAgsCSQINAggCCAIIAggCCAIIAggCCAIIAggCCAIIAggCCAIIAggCCAIBAgMCgAIeAALlAgICggIEAgUCBgIHAggCCQI4AgsCSQINAggCCAIIAggCCAIIAggCCAIIAggCCAIIAggCCAIIAggCCAIBAgMCgwIeAALlAgIChQIEAgUCBgIHAggCCQIKAgsCSQINAggCCAIIAggCCAIIAggCCAIIAggCCAIIAggCCAIIAggCCAIBAgMChgIeAALlAgICMQIEAgUCBgIHAggCCQI4AgsCSQINAggCCAIIAggCCAIIAggCCAIIAggCCAIIAggCCAIIAgh6AAAEAAIIAgECAwKEAh4AAuUCAgIlAgQCBQIGAgcCCAIJAgoCCwJJAg0CCAIIAggCCAIIAggCCAIIAggCCAIIAggCCAIIAggCCAIIAgECAwKBAh4AAuUCAgIjAgQCBQIGAgcCCAIJAjgCCwJJAg0CCAIIAggCCAIIAggCCAIIAggCCAIIAggCCAIIAggCCAIIAgECAwKfAh4AAuUCAgIpAgQCBQIGAgcCCAIJAgoCCwJJAg0CCAIIAggCCAIIAggCCAIIAggCCAIIAggCCAIIAggCCAIIAgECAwJ0Ah4AAuUCAgJ7AgQCBQIGAgcCCAIJAjgCCwJJAg0CCAIIAggCCAIIAggCCAIIAggCCAIIAggCCAIIAggCCAIIAgECAwKaAh4AAuUCAgIpAgQCBQIGAgcCCAIJAjgCCwJJAg0CCAIIAggCCAIIAggCCAIIAggCCAIIAggCCAIIAggCCAIIAgECAwJeAh4AAuUCAgKCAgQCBQIGAgcCCAIJAgoCCwJJAg0CCAIIAggCCAIIAggCCAIIAggCCAIIAggCCAIIAggCCAIIAgECAwKZAh4AAuUCAgIfAgQCBQIGAgcCCAIJAjgCCwJJAg0CCAIIAggCCAIIAggCCAIIAggCCAIIAggCCAIIAggCCAIIAgECAwKPAh4AAuUCAgJLAgQCBQIGAgcCCAIJAgoCCwJJAg0CCAIIAggCCAIIAggCCAIIAggCCAIIAggCCAIIAggCCAIIAgECAwKWAh4AAuUCAgKFAgQCBQIGAgcCCAIJAkwCCwJJAg0CCAIIAggCCAIIAggCCAIIAggCCAIIAggCCAIIAggCCAIIAgECAwKcAh4AAuUCAgJ7AgQCBQIGAgcCCAIJAkwCCwJJAg0CCAIIAggCCAIIAggCCAIIAggCCAIIAggCCAIIAggCCAIIAgECAwKMAh4AAuUCAgJPAgQCBQIGAgcCCAIJAgoCCwJJAg0CCAIIAggCCAIIAggCCAIIAggCCAIIAggCCAIIAggCCAIIAgECAwKVAh4AAuUCAgIbAgQCBQIGAgcCCAIJAgoCCwJJAg0CCAIIAggCCAIIAggCCAIIAggCCAIIAggCCAIIAggCCAIIAgECAwKXAh4AAuUCAgIfAgQCBQIGAgcCCAIJAkwCCwJJAg0CCAIIAggCCAIIAggCCAIIAggCCAIIAggCCAIIAggCCAIIAgECAwKSAh4AAuUCAgJ4AgQCBQIGAgcCCAIJAkwCCwJJAg0CCAIIAggCCAIIAggCCAIIAggCCAIIAggCCAIIAggCCAIIAgECAwKRAh4AAuUCAgKFAgQCBQIGAgcCCAIJAjgCCwJJAg0CCAIIAggCCAIIAggCCAIIAggCCAJ6AAACgAgCCAIIAggCCAIIAggCAQIDApsCHgAC5QICAlMCBAIFAgYCBwIIAgkCCgILAkkCDQIIAggCCAIIAggCCAIIAggCCAIIAggCCAIIAggCCAIIAggCAQIDAlQCHgAC5QICAiMCBAIFAgYCBwIIAgkCCgILAkkCDQIIAggCCAIIAggCCAIIAggCCAIIAggCCAIIAggCCAIIAggCAQIDApQCHgAC5QICAl8CBAIFAgYCBwIIAgkCCgILAkkCDQIIAggCCAIIAggCCAIIAggCCAIIAggCCAIIAggCCAIIAggCAQIDAmACHgAC5QICAikCBAIFAgYCBwIIAgkCTAILAkkCDQIIAggCCAIIAggCCAIIAggCCAIIAggCCAIIAggCCAIIAggCAQIDAl0CHgAC5QICAngCBAIFAgYCBwIIAgkCOAILAkkCDQIIAggCCAIIAggCCAIIAggCCAIIAggCCAIIAggCCAIIAggCAQIDAo0CHgAC5QICAiUCBAIFAgYCBwIIAgkCTAILAkkCDQIIAggCCAIIAggCCAIIAggCCAIIAggCCAIIAggCCAIIAggCAQIDAlACHgAC5QICAjECBAIFAgYCBwIIAgkCCgILAkkCDQIIAggCCAIIAggCCAIIAggCCAIIAggCCAIIAggCCAIIAggCAQIDApMCHgAC5QICAiECBAIFAgYCBwIIAgkCCgILAkkCDQIIAggCCAIIAggCCAIIAggCCAIIAggCCAIIAggCCAIIAggCAQIDAmUCHgAC5QICAiUCBAIFAgYCBwIIAgkCOAILAkkCDQIIAggCCAIIAggCCAIIAggCCAIIAggCCAIIAggCCAIIAggCAQIDAmM=]]></xxe4awand>
</file>

<file path=customXml/item33.xml><?xml version="1.0" encoding="utf-8"?>
<xxe4awand xmlns="http://www.excel4apps.com"><![CDATA[rO0ABXfaCMCtii8CAgSoBAIeAABEY29tLmV4Y2VsNGFwcHMud2FuZC5vcmFjbGUu
Z2x3YW5kLmNhbGN1bGF0aW9ucy5nZXRiYWxhbmNlLkdldEJhbGFuY2UCAQAJNTI2
MDcwMjcyAgIAATACAwAGMjAxNzEwAgQAA1lURAIFAANVU0QCBgAFVG90YWwCBwAB
QQIIAAACCQADMDAxAgoABjE5MTAwMAILAAJHRAIMAAJXQQINAAJETAIIAggCCAII
AggCCAIIAggCCAIIAggCCAIIAggCCAIIAggCAQIDAg5zcgIPABRqYXZhLm1hdGgu
QmlnRGVjaW1hbFTHFVf5gShPAwACSQIQAAVzY2FsZUwCEQAGaW50VmFsdAAWTGph
dmEvbWF0aC9CaWdJbnRlZ2VyO3hyAhIAEGphdmEubGFuZy5OdW1iZXKGrJUdC5Tg
iwIAAHhwAAAAAnNyAhMAFGphdmEubWF0aC5CaWdJbnRlZ2VyjPyfH6k7+x0DAAZJ
AhQACGJpdENvdW50SQIVAAliaXRMZW5ndGhJAhYAE2ZpcnN0Tm9uemVyb0J5dGVO
dW1JAhcADGxvd2VzdFNldEJpdEkCGAAGc2lnbnVtWwIZAAltYWduaXR1ZGV0AAJb
QnhxAH4AAv///////////////v////4AAAABdXICGgACW0Ks8xf4BghU4AIAAHhwAAAABAkNFf14eHdNAh4AAgECAgIbAAYyMDE4MDUCBAIFAgYCBwIIAgkCCgILAgwCDQIIAggCCAIIAggCCAIIAggCCAIIAggCCAIIAggCCAIIAggCAQIDAhxzcQB+AAAAAAACc3EAfgAE///////////////+/////v////91cQB+AAcAAAAEBEpBlXh4d1UCHgACAQICAh0ABjIwMTcwOQIEAgUCBgIHAggCCQIeAAYxOTEwMjUCCwIMAg0CCAIIAggCCAIIAggCCAIIAggCCAIIAggCCAIIAggCCAIIAgECAwIfc3EAfgAAAAAAAnNxAH4ABP///////////////v////7/////dXEAfgAHAAAAAwQOrnh4d00CHgACAQICAiAABjIwMTgwNAIEAgUCBgIHAggCCQIKAgsCDAINAggCCAIIAggCCAIIAggCCAIIAggCCAIIAggCCAIIAggCCAIBAgMCIXNxAH4AAAAAAAJzcQB+AAT///////////////7////+/////3VxAH4ABwAAAAQHGT+ZeHh3TQIeAAIBAgICIgAGMjAxNzA4AgQCBQIGAgcCCAIJAh4CCwIMAg0CCAIIAggCCAIIAggCCAIIAggCCAIIAggCCAIIAggCCAIIAgECAwIjc3EAfgAAAAAAAnNxAH4ABP///////////////v////7/////dXEAfgAHAAAAAwQlCXh4d1UCHgACAQICAiQABjIwMTgwMgIEAgUCBgIHAggCCQIlAAYxOTEwMTACCwIMAg0CCAIIAggCCAIIAggCCAIIAggCCAIIAggCCAIIAggCCAIIAgECAwImc3EAfgAAAAAAAnNxAH4ABP///////////////v////7/////dXEAfgAHAAAABE8qcfl4eHdNAh4AAgECAgInAAYyMDE3MDMCBAIFAgYCBwIIAgkCCgILAgwCDQIIAggCCAIIAggCCAIIAggCCAIIAggCCAIIAggCCAIIAggCAQIDAihzcQB+AAAAAAACc3EAfgAE///////////////+/////v////91cQB+AAcAAAAEEP3yI3h4d00CHgACAQICAikABjIwMTYwNwIEAgUCBgIHAggCCQIeAgsCDAINAggCCAIIAggCCAIIAggCCAIIAggCCAIIAggCCAIIAggCCAIBAgMCKnNxAH4AAAAAAAJzcQB+AAT///////////////7////+/////3VxAH4ABwAAAAMJnn94eHdNAh4AAgECAgIrAAYyMDE3MDECBAIFAgYCBwIIAgkCJQILAgwCDQIIAggCCAIIAggCCAIIAggCCAIIAggCCAIIAggCCAIIAggCAQIDAixzcQB+AAAAAAACc3EAfgAE///////////////+/////v////91cQB+AAcAAAAEPRU7dnh4d00CHgACAQICAi0ABjIwMTYwMgIEAgUCBgIHAggCCQIKAgsCDAINAggCCAIIAggCCAIIAggCCAIIAggCCAIIAggCCAIIAggCCAIBAgMCLnNxAH4AAAAAAAJzcQB+AAT///////////////7////+/////3VxAH4ABwAAAAQIJf+xeHh3RQIeAAIBAgICIAIEAgUCBgIHAggCCQIlAgsCDAINAggCCAIIAggCCAIIAggCCAIIAggCCAIIAggCCAIIAggCCAIBAgMCL3NxAH4AAAAAAAJzcQB+AAT///////////////7////+/////3VxAH4ABwAAAARaqchfeHh3TQIeAAIBAgICMAAGMjAxNzA3AgQCBQIGAgcCCAIJAh4CCwIMAg0CCAIIAggCCAIIAggCCAIIAggCCAIIAggCCAIIAggCCAIIAgECAwIxc3EAfgAAAAAAAnNxAH4ABP///////////////v////7/////dXEAfgAHAAAAAwQ0OHh4d00CHgACAQICAjIABjIwMTgwNgIEAgUCBgIHAggCCQIKAgsCDAINAggCCAIIAggCCAIIAggCCAIIAggCCAIIAggCCAIIAggCCAIBAgMCM3NxAH4AAAAAAAJzcQB+AAT///////////////7////+/////3VxAH4ABwAAAAQB7nrWeHh3TQIeAAIBAgICNAAGMjAxODAzAgQCBQIGAgcCCAIJAgoCCwIMAg0CCAIIAggCCAIIAggCCAIIAggCCAIIAggCCAIIAggCCAIIAgECAwI1c3EAfgAAAAAAAnNxAH4ABP///////////////v////7/////dXEAfgAHAAAABA5TyYx4eHdNAh4AAgECAgI2AAYyMDE3MDICBAIFAgYCBwIIAgkCCgILAgwCDQIIAggCCAIIAggCCAIIAggCCAIIAggCCAIIAggCCAIIAggCAQIDAjdzcQB+AAAAAAACc3EAfgAE///////////////+/////v////91cQB+AAcAAAAEG0cx03h4d00CHgACAQICAjgABjIwMTgwMQIEAgUCBgIHAggCCQIlAgsCDAINAggCCAIIAggCCAIIAggCCAIIAggCCAIIAggCCAIIAggCCAIBAgMCOXNxAH4AAAAAAAJzcQB+AAT///////////////7////+/////3VxAH4ABwAAAARO7ujaeHh3TQIeAAIBAgICOgAGMjAxNjA2AgQCBQIGAgcCCAIJAh4CCwIMAg0CCAIIAggCCAIIAggCCAIIAggCCAIIAggCCAIIAggCCAIIAgECAwI7c3EAfgAAAAAAAnNxAH4ABP///////////////v////7/////dXEAfgAHAAAAAwqAVHh4d0UCHgACAQICAhsCBAIFAgYCBwIIAgkCJQILAgwCDQIIAggCCAIIAggCCAIIAggCCAIIAggCCAIIAggCCAIIAggCAQIDAjxzcQB+AAAAAAACc3EAfgAE///////////////+/////v////91cQB+AAcAAAAEXOXAsHh4d0UCHgACAQICAisCBAIFAgYCBwIIAgkCCgILAgwCDQIIAggCCAIIAggCCAIIAggCCAIIAggCCAIIAggCCAIIAggCAQIDAj1zcQB+AAAAAAACc3EAfgAE///////////////+/////v////91cQB+AAcAAAAEKOmGtnh4d0UCHgACAQICAjYCBAIFAgYCBwIIAgkCHgILAgwCDQIIAggCCAIIAggCCAIIAggCCAIIAggCCAIIAggCCAIIAggCAQIDAj5zcQB+AAAAAAACc3EAfgAE///////////////+/////v////91cQB+AAcAAAADBPtoeHh3RQIeAAIBAgICJAIEAgUCBgIHAggCCQIKAgsCDAINAggCCAIIAggCCAIIAggCCAIIAggCCAIIAggCCAIIAggCCAIBAgMCP3NxAH4AAAAAAAJzcQB+AAT///////////////7////+/////3VxAH4ABwAAAAQZYudleHh3TQIeAAIBAgICQAAGMjAxNjA4AgQCBQIGAgcCCAIJAiUCCwIMAg0CCAIIAggCCAIIAggCCAIIAggCCAIIAggCCAIIAggCCAIIAgECAwJBc3EAfgAAAAAAAnNxAH4ABP///////////////v////7/////dXEAfgAHAAAABF1XUMl4eHdNAh4AAgECAgJCAAYyMDE2MDkCBAIFAgYCBwIIAgkCHgILAgwCDQIIAggCCAIIAggCCAIIAggCCAIIAggCCAIIAggCCAIIAggCAQIDAkNzcQB+AAAAAAACc3EAfgAE///////////////+/////v////91cQB+AAcAAAADB43UeHh3TQIeAAIBAgICRAAGMjAxNzEyAgQCBQIGAgcCCAIJAgoCCwIMAg0CCAIIAggCCAIIAggCCAIIAggCCAIIAggCCAIIAggCCAIIAgECAwJFc3EAfgAAAAAAAnNxAH4ABP///////////////v////7/////dXEAfgAHAAAABDRJviN4eHdNAh4AAgECAgJGAAYyMDE2MTECBAIFAgYCBwIIAgkCCgILAgwCDQIIAggCCAIIAggCCAIIAggCCAIIAggCCAIIAggCCAIIAggCAQIDAkdzcQB+AAAAAAACc3EAfgAE///////////////+/////v////91cQB+AAcAAAAETEMOFXh4d00CHgACAQICAkgABjIwMTYxMgIEAgUCBgIHAggCCQIeAgsCDAINAggCCAIIAggCCAIIAggCCAIIAggCCAIIAggCCAIIAggCCAIBAgMCSXNxAH4AAAAAAAJzcQB+AAT///////////////7////+/////3VxAH4ABwAAAAMG3JN4eHdFAh4AAgECAgIdAgQCBQIGAgcCCAIJAiUCCwIMAg0CCAIIAggCCAIIAggCCAIIAggCCAIIAggCCAIIAggCCAIIAgECAwJKc3EAfgAAAAAAAnNxAH4ABP///////////////v////7/////dXEAfgAHAAAABHEGWUl4eHdFAh4AAgECAgInAgQCBQIGAgcCCAIJAiUCCwIMAg0CCAIIAggCCAIIAggCCAIIAggCCAIIAggCCAIIAggCCAIIAgECAwJLc3EAfgAAAAAAAnNxAH4ABP///////////////v////7/////dXEAfgAHAAAABFNjmyZ4eHdNAh4AAgECAgJMAAYyMDE3MDUCBAIFAgYCBwIIAgkCHgILAgwCDQIIAggCCAIIAggCCAIIAggCCAIIAggCCAIIAggCCAIIAggCAQIDAk1zcQB+AAAAAAACc3EAfgAE///////////////+/////v////91cQB+AAcAAAADBFYreHh3RQIeAAIBAgICMgIEAgUCBgIHAggCCQIeAgsCDAINAggCCAIIAggCCAIIAggCCAIIAggCCAIIAggCCAIIAggCCAIBAgMCTnNxAH4AAAAAAAJzcQB+AAT///////////////7////+AAAAAHVxAH4ABwAAAAB4eHdFAh4AAgECAgItAgQCBQIGAgcCCAIJAiUCCwIMAg0CCAIIAggCCAIIAggCCAIIAggCCAIIAggCCAIIAggCCAIIAgECAwJPc3EAfgAAAAAAAnNxAH4ABP///////////////v////7/////dXEAfgAHAAAABDc49U94eHdFAh4AAgECAgIwAgQCBQIGAgcCCAIJAgoCCwIMAg0CCAIIAggCCAIIAggCCAIIAggCCAIIAggCCAIIAggCCAIIAgECAwJQc3EAfgAAAAAAAnNxAH4ABP///////////////v////7/////dXEAfgAHAAAABAIK9vR4eHdNAh4AAgECAgJRAAYyMDE2MDQCBAIFAgYCBwIIAgkCHgILAgwCDQIIAggCCAIIAggCCAIIAggCCAIIAggCCAIIAggCCAIIAggCAQIDAlJzcQB+AAAAAAACc3EAfgAE///////////////+/////v////91cQB+AAcAAAADDMb+eHh33wIeAAIBAgICUwAGMjAxNzExAgQCBQIGAgcCCAIJAh4CCwIMAg0CCAIIAggCCAIIAggCCAIIAggCCAIIAggCCAIIAggCCAIIAgECAwJOAh4AAgECAgI4AgQCBQIGAgcCCAIJAh4CCwIMAg0CCAIIAggCCAIIAggCCAIIAggCCAIIAggCCAIIAggCCAIIAgECAwJOAh4AAgECAgJUAAYyMDE3MDQCBAIFAgYCBwIIAgkCCgILAgwCDQIIAggCCAIIAggCCAIIAggCCAIIAggCCAIIAggCCAIIAggCAQIDAlVzcQB+AAAAAAACc3EAfgAE///////////////+/////v////91cQB+AAcAAAAECfBqRnh4d00CHgACAQICAlYABjIwMTcwNgIEAgUCBgIHAggCCQIlAgsCDAINAggCCAIIAggCCAIIAggCCAIIAggCCAIIAggCCAIIAggCCAIBAgMCV3NxAH4AAAAAAAJzcQB+AAT///////////////7////+/////3VxAH4ABwAAAARYCwcseHh3TQIeAAIBAgICWAAGMjAxNjAzAgQCBQIGAgcCCAIJAgoCCwIMAg0CCAIIAggCCAIIAggCCAIIAggCCAIIAggCCAIIAggCCAIIAgECAwJZc3EAfgAAAAAAAnNxAH4ABP///////////////v////7/////dXEAfgAHAAAABAXojm54eHeKAh4AAgECAgIbAgQCBQIGAgcCCAIJAh4CCwIMAg0CCAIIAggCCAIIAggCCAIIAggCCAIIAggCCAIIAggCCAIIAgECAwJOAh4AAgECAgIiAgQCBQIGAgcCCAIJAgoCCwIMAg0CCAIIAggCCAIIAggCCAIIAggCCAIIAggCCAIIAggCCAIIAgECAwJac3EAfgAAAAAAAnNxAH4ABP///////////////v////7/////dXEAfgAHAAAAAzKU1nh4d0UCHgACAQICAlgCBAIFAgYCBwIIAgkCHgILAgwCDQIIAggCCAIIAggCCAIIAggCCAIIAggCCAIIAggCCAIIAggCAQIDAltzcQB+AAAAAAACc3EAfgAE///////////////+/////v////91cQB+AAcAAAADDoPdeHh3TQIeAAIBAgICXAAGMjAxNjA1AgQCBQIGAgcCCAIJAiUCCwIMAg0CCAIIAggCCAIIAggCCAIIAggCCAIIAggCCAIIAggCCAIIAgECAwJdc3EAfgAAAAAAAnNxAH4ABP///////////////v////7/////dXEAfgAHAAAABEwrC4B4eHdFAh4AAgECAgJIAgQCBQIGAgcCCAIJAiUCCwIMAg0CCAIIAggCCAIIAggCCAIIAggCCAIIAggCCAIIAggCCAIIAgECAwJec3EAfgAAAAAAAnNxAH4ABP///////////////v////7/////dXEAfgAHAAAABCij2ll4eHdFAh4AAgECAgJUAgQCBQIGAgcCCAIJAh4CCwIMAg0CCAIIAggCCAIIAggCCAIIAggCCAIIAggCCAIIAggCCAIIAgECAwJfc3EAfgAAAAAAAnNxAH4ABP///////////////v////7/////dXEAfgAHAAAAAwR0jXh4d0UCHgACAQICAgMCBAIFAgYCBwIIAgkCHgILAgwCDQIIAggCCAIIAggCCAIIAggCCAIIAggCCAIIAggCCAIIAggCAQIDAmBzcQB+AAAAAAACc3EAfgAE///////////////+/////v////91cQB+AAcAAAADA9yreHh3TQIeAAIBAgICYQAGMjAxNjEwAgQCBQIGAgcCCAIJAh4CCwIMAg0CCAIIAggCCAIIAggCCAIIAggCCAIIAggCCAIIAggCCAIIAgECAwJic3EAfgAAAAAAAnNxAH4ABP///////////////v////7/////dXEAfgAHAAAAAwU/r3h4d0UCHgACAQICAjoCBAIFAgYCBwIIAgkCJQILAgwCDQIIAggCCAIIAggCCAIIAggCCAIIAggCCAIIAggCCAIIAggCAQIDAmNzcQB+AAAAAAACc3EAfgAE///////////////+/////v////91cQB+AAcAAAAEVIhLm3h4d4oCHgACAQICAiACBAIFAgYCBwIIAgkCHgILAgwCDQIIAggCCAIIAggCCAIIAggCCAIIAggCCAIIAggCCAIIAggCAQIDAk4CHgACAQICAkACBAIFAgYCBwIIAgkCCgILAgwCDQIIAggCCAIIAggCCAIIAggCCAIIAggCCAIIAggCCAIIAggCAQIDAmRzcQB+AAAAAAACc3EAfgAE///////////////+/////v////91cQB+AAcAAAAEAr0/pHh4d0UCHgACAQICAkQCBAIFAgYCBwIIAgkCJQILAgwCDQIIAggCCAIIAggCCAIIAggCCAIIAggCCAIIAggCCAIIAggCAQIDAmVzcQB+AAAAAAACc3EAfgAE///////////////+/////v////91cQB+AAcAAAAEQjS8fHh4d0UCHgACAQICAjACBAIFAgYCBwIIAgkCJQILAgwCDQIIAggCCAIIAggCCAIIAggCCAIIAggCCAIIAggCCAIIAggCAQIDAmZzcQB+AAAAAAACc3EAfgAE///////////////+/////v////91cQB+AAcAAAAEXtRi+Hh4d0UCHgACAQICAjoCBAIFAgYCBwIIAgkCCgILAgwCDQIIAggCCAIIAggCCAIIAggCCAIIAggCCAIIAggCCAIIAggCAQIDAmdzcQB+AAAAAAACc3EAfgAE///////////////+/////v////91cQB+AAcAAAAEA6uLrXh4d0UCHgACAQICAlECBAIFAgYCBwIIAgkCJQILAgwCDQIIAggCCAIIAggCCAIIAggCCAIIAggCCAIIAggCCAIIAggCAQIDAmhzcQB+AAAAAAACc3EAfgAE///////////////+/////v////91cQB+AAcAAAAESHB4r3h4d0UCHgACAQICAi0CBAIFAgYCBwIIAgkCHgILAgwCDQIIAggCCAIIAggCCAIIAggCCAIIAggCCAIIAggCCAIIAggCAQIDAmlzcQB+AAAAAAACc3EAfgAE///////////////+/////v////91cQB+AAcAAAADEhXLeHh3RQIeAAIBAgICHQIEAgUCBgIHAggCCQIKAgsCDAINAggCCAIIAggCCAIIAggCCAIIAggCCAIIAggCCAIIAggCCAIBAgMCanNxAH4AAAAAAAJzcQB+AAT///////////////7////+AAAAAXVxAH4ABwAAAAQCjrCgeHh3RQIeAAIBAgICJwIEAgUCBgIHAggCCQIeAgsCDAINAggCCAIIAggCCAIIAggCCAIIAggCCAIIAggCCAIIAggCCAIBAgMCa3NxAH4AAAAAAAJzcQB+AAT///////////////7////+/////3VxAH4ABwAAAAMEq5d4eHdFAh4AAgECAgJGAgQCBQIGAgcCCAIJAiUCCwIMAg0CCAIIAggCCAIIAggCCAIIAggCCAIIAggCCAIIAggCCAIIAgECAwJsc3EAfgAAAAAAAnNxAH4ABP///////////////v////7/////dXEAfgAHAAAABBJUFap4eHdFAh4AAgECAgIiAgQCBQIGAgcCCAIJAiUCCwIMAg0CCAIIAggCCAIIAggCCAIIAggCCAIIAggCCAIIAggCCAIIAgECAwJtc3EAfgAAAAAAAnNxAH4ABP///////////////v////7/////dXEAfgAHAAAABGUxQat4eHdFAh4AAgECAgIpAgQCBQIGAgcCCAIJAiUCCwIMAg0CCAIIAggCCAIIAggCCAIIAggCCAIIAggCCAIIAggCCAIIAgECAwJuc3EAfgAAAAAAAnNxAH4ABP///////////////v////7/////dXEAfgAHAAAABFovta14eHdFAh4AAgECAgJTAgQCBQIGAgcCCAIJAiUCCwIMAg0CCAIIAggCCAIIAggCCAIIAggCCAIIAggCCAIIAggCCAIIAgECAwJvc3EAfgAAAAAAAnNxAH4ABP///////////////v////7/////dXEAfgAHAAAABDDQqrN4eHdFAh4AAgECAgJhAgQCBQIGAgcCCAIJAiUCCwIMAg0CCAIIAggCCAIIAggCCAIIAggCCAIIAggCCAIIAggCCAIIAgECAwJwc3EAfgAAAAAAAnNxAH4ABP///////////////v////7/////dXEAfgAHAAAABGKNyxZ4eHeKAh4AAgECAgI0AgQCBQIGAgcCCAIJAh4CCwIMAg0CCAIIAggCCAIIAggCCAIIAggCCAIIAggCCAIIAggCCAIIAgECAwJOAh4AAgECAgJIAgQCBQIGAgcCCAIJAgoCCwIMAg0CCAIIAggCCAIIAggCCAIIAggCCAIIAggCCAIIAggCCAIIAgECAwJxc3EAfgAAAAAAAnNxAH4ABP///////////////v////7/////dXEAfgAHAAAABDuLiL14eHdFAh4AAgECAgJCAgQCBQIGAgcCCAIJAgoCCwIMAg0CCAIIAggCCAIIAggCCAIIAggCCAIIAggCCAIIAggCCAIIAgECAwJyc3EAfgAAAAAAAnNxAH4ABP///////////////v////7/////dXEAfgAHAAAABAIbp254eHdFAh4AAgECAgJcAgQCBQIGAgcCCAIJAgoCCwIMAg0CCAIIAggCCAIIAggCCAIIAggCCAIIAggCCAIIAggCCAIIAgECAwJzc3EAfgAAAAAAAnNxAH4ABP///////////////v////7/////dXEAfgAHAAAABAQ2ieN4eHdFAh4AAgECAgJUAgQCBQIGAgcCCAIJAiUCCwIMAg0CCAIIAggCCAIIAggCCAIIAggCCAIIAggCCAIIAggCCAIIAgECAwJ0c3EAfgAAAAAAAnNxAH4ABP///////////////v////7/////dXEAfgAHAAAABFpw2Xd4eHdFAh4AAgECAgJYAgQCBQIGAgcCCAIJAiUCCwIMAg0CCAIIAggCCAIIAggCCAIIAggCCAIIAggCCAIIAggCCAIIAgECAwJ1c3EAfgAAAAAAAnNxAH4ABP///////////////v////7/////dXEAfgAHAAAABD37VuJ4eHdFAh4AAgECAgJWAgQCBQIGAgcCCAIJAgoCCwIMAg0CCAIIAggCCAIIAggCCAIIAggCCAIIAggCCAIIAggCCAIIAgECAwJ2c3EAfgAAAAAAAnNxAH4ABP///////////////v////7/////dXEAfgAHAAAABAPdTSB4eHdFAh4AAgECAgJcAgQCBQIGAgcCCAIJAh4CCwIMAg0CCAIIAggCCAIIAggCCAIIAggCCAIIAggCCAIIAggCCAIIAgECAwJ3c3EAfgAAAAAAAnNxAH4ABP///////////////v////7/////dXEAfgAHAAAAAwuCrXh4d0UCHgACAQICAlYCBAIFAgYCBwIIAgkCHgILAgwCDQIIAggCCAIIAggCCAIIAggCCAIIAggCCAIIAggCCAIIAggCAQIDAnhzcQB+AAAAAAACc3EAfgAE///////////////+/////v////91cQB+AAcAAAADBEN6eHh3RQIeAAIBAgICKwIEAgUCBgIHAggCCQIeAgsCDAINAggCCAIIAggCCAIIAggCCAIIAggCCAIIAggCCAIIAggCCAIBAgMCeXNxAH4AAAAAAAJzcQB+AAT///////////////7////+/////3VxAH4ABwAAAAMFZP94eHeKAh4AAgECAgIkAgQCBQIGAgcCCAIJAh4CCwIMAg0CCAIIAggCCAIIAggCCAIIAggCCAIIAggCCAIIAggCCAIIAgECAwJOAh4AAgECAgIDAgQCBQIGAgcCCAIJAiUCCwIMAg0CCAIIAggCCAIIAggCCAIIAggCCAIIAggCCAIIAggCCAIIAgECAwJ6c3EAfgAAAAAAAnNxAH4ABP///////////////v////7/////dXEAfgAHAAAABILciPF4eHdFAh4AAgECAgJMAgQCBQIGAgcCCAIJAgoCCwIMAg0CCAIIAggCCAIIAggCCAIIAggCCAIIAggCCAIIAggCCAIIAgECAwJ7c3EAfgAAAAAAAnNxAH4ABP///////////////v////7/////dXEAfgAHAAAABAYhGIV4eHdFAh4AAgECAgJMAgQCBQIGAgcCCAIJAiUCCwIMAg0CCAIIAggCCAIIAggCCAIIAggCCAIIAggCCAIIAggCCAIIAgECAwJ8c3EAfgAAAAAAAnNxAH4ABP///////////////v////7/////dXEAfgAHAAAABFn95fJ4eHdFAh4AAgECAgJRAgQCBQIGAgcCCAIJAgoCCwIMAg0CCAIIAggCCAIIAggCCAIIAggCCAIIAggCCAIIAggCCAIIAgECAwJ9c3EAfgAAAAAAAnNxAH4ABP///////////////v////7/////dXEAfgAHAAAABATkMA94eHdFAh4AAgECAgJTAgQCBQIGAgcCCAIJAgoCCwIMAg0CCAIIAggCCAIIAggCCAIIAggCCAIIAggCCAIIAggCCAIIAgECAwJ+c3EAfgAAAAAAAnNxAH4ABP///////////////v////7/////dXEAfgAHAAAABES6V7x4eHdFAh4AAgECAgIyAgQCBQIGAgcCCAIJAiUCCwIMAg0CCAIIAggCCAIIAggCCAIIAggCCAIIAggCCAIIAggCCAIIAgECAwJ/c3EAfgAAAAAAAnNxAH4ABP///////////////v////7/////dXEAfgAHAAAABF0aA9N4eHdFAh4AAgECAgJCAgQCBQIGAgcCCAIJAiUCCwIMAg0CCAIIAggCCAIIAggCCAIIAggCCAIIAggCCAIIAggCCAIIAgECAwKAc3EAfgAAAAAAAnNxAH4ABP///////////////v////7/////dXEAfgAHAAAABGExCBR4eHeKAh4AAgECAgJEAgQCBQIGAgcCCAIJAh4CCwIMAg0CCAIIAggCCAIIAggCCAIIAggCCAIIAggCCAIIAggCCAIIAgECAwJOAh4AAgECAgI4AgQCBQIGAgcCCAIJAgoCCwIMAg0CCAIIAggCCAIIAggCCAIIAggCCAIIAggCCAIIAggCCAIIAgECAwKBc3EAfgAAAAAAAnNxAH4ABP///////////////v////7/////dXEAfgAHAAAABCZxo1d4eHdFAh4AAgECAgJGAgQCBQIGAgcCCAIJAh4CCwIMAg0CCAIIAggCCAIIAggCCAIIAggCCAIIAggCCAIIAggCCAIIAgECAwKCc3EAfgAAAAAAAnNxAH4ABP///////////////v////7/////dXEAfgAHAAAAAwZoK3h4d0UCHgACAQICAkACBAIFAgYCBwIIAgkCHgILAgwCDQIIAggCCAIIAggCCAIIAggCCAIIAggCCAIIAggCCAIIAggCAQIDAoNzcQB+AAAAAAACc3EAfgAE///////////////+/////v////91cQB+AAcAAAADCLaceHh3RQIeAAIBAgICNgIEAgUCBgIHAggCCQIlAgsCDAINAggCCAIIAggCCAIIAggCCAIIAggCCAIIAggCCAIIAggCCAIBAgMChHNxAH4AAAAAAAJzcQB+AAT///////////////7////+/////3VxAH4ABwAAAARJi1PJeHh3RQIeAAIBAgICNAIEAgUCBgIHAggCCQIlAgsCDAINAggCCAIIAggCCAIIAggCCAIIAggCCAIIAggCCAIIAggCCAIBAgMChXNxAH4AAAAAAAJzcQB+AAT///////////////7////+/////3VxAH4ABwAAAARSfqMaeHh3RQIeAAIBAgICYQIEAgUCBgIHAggCCQIKAgsCDAINAggCCAIIAggCCAIIAggCCAIIAggCCAIIAggCCAIIAggCCAIBAgMChnNxAH4AAAAAAAJzcQB+AAT///////////////7////+/////3VxAH4ABwAAAAO8XLJ4eHdFAh4AAgECAgIpAgQCBQIGAgcCCAIJAgoCCwIMAg0CCAIIAggCCAIIAggCCAIIAggCCAIIAggCCAIIAggCCAIIAgECAwKHc3EAfgAAAAAAAnNxAH4ABP///////////////v////7/////dXEAfgAHAAAABAM2kpl4eHoAAAQAAh4AAogACTQxNDE1MTUxMgICAiQCBAIFAgYCBwIIAgkCJQILAgwCDQIIAggCCAIIAggCCAIIAggCCAIIAggCCAIIAggCCAIIAggCAgIDAiYCHgACiAICAiICBAIFAgYCBwIIAgkCJQILAgwCDQIIAggCCAIIAggCCAIIAggCCAIIAggCCAIIAggCCAIIAggCAgIDAm0CHgACiAICAisCBAIFAgYCBwIIAgkCJQILAgwCDQIIAggCCAIIAggCCAIIAggCCAIIAggCCAIIAggCCAIIAggCAgIDAiwCHgACiAICAgMCBAIFAgYCBwIIAgkCJQILAgwCDQIIAggCCAIIAggCCAIIAggCCAIIAggCCAIIAggCCAIIAggCAgIDAnoCHgACiAICAkQCBAIFAgYCBwIIAgkCJQILAgwCDQIIAggCCAIIAggCCAIIAggCCAIIAggCCAIIAggCCAIIAggCAgIDAmUCHgACiAICAlQCBAIFAgYCBwIIAgkCJQILAgwCDQIIAggCCAIIAggCCAIIAggCCAIIAggCCAIIAggCCAIIAggCAgIDAnQCHgACiAICAjQCBAIFAgYCBwIIAgkCJQILAgwCDQIIAggCCAIIAggCCAIIAggCCAIIAggCCAIIAggCCAIIAggCAgIDAoUCHgACiAICAlYCBAIFAgYCBwIIAgkCJQILAgwCDQIIAggCCAIIAggCCAIIAggCCAIIAggCCAIIAggCCAIIAggCAgIDAlcCHgACiAICAjYCBAIFAgYCBwIIAgkCJQILAgwCDQIIAggCCAIIAggCCAIIAggCCAIIAggCCAIIAggCCAIIAggCAgIDAoQCHgACiAICAlMCBAIFAgYCBwIIAgkCJQILAgwCDQIIAggCCAIIAggCCAIIAggCCAIIAggCCAIIAggCCAIIAggCAgIDAm8CHgACiAICAh0CBAIFAgYCBwIIAgkCJQILAgwCDQIIAggCCAIIAggCCAIIAggCCAIIAggCCAIIAggCCAIIAggCAgIDAkoCHgACiAICAjgCBAIFAgYCBwIIAgkCJQILAgwCDQIIAggCCAIIAggCCAIIAggCCAIIAggCCAIIAggCCAIIAggCAgIDAjkCHgACiAICAkwCBAIFAgYCBwIIAgkCJQILAgwCDQIIAggCCAIIAggCCAIIAggCCAIIAggCCAIIAggCCAIIAggCAgIDAnwCHgACiAICAjACBAIFAgYCBwIIAgkCJQILAgwCDQIIAggCCAIIAggCCAIIAggCCAIIAggCCAIIAggCCAIIAggCAgIDAmYCHgACiAICAicCBAIFAgYCBwIIAgkCJQILAgwCDQIIAggCCAIIAggCCAIIAggCCHdyAggCCAIIAggCCAIIAggCCAICAgMCSwIeAAKJAAk3NzIwNjY2MDgCAgJWAgQCBQIGAgcCCAIJAooABjE5MTAxNQILAosAAklEAg0CCAIIAggCCAIIAggCCAIIAggCCAIIAggCCAIIAggCCAIIAhUCAwKMc3EAfgAAAAAAAnNxAH4ABP///////////////v////7/////dXEAfgAHAAAAAxKWwHh4d0UCHgACiQICAjoCBAIFAgYCBwIIAgkCJQILAosCDQIIAggCCAIIAggCCAIIAggCCAIIAggCCAIIAggCCAIIAggCFQIDAo1zcQB+AAAAAAACc3EAfgAE///////////////+/////v////91cQB+AAcAAAAEKxALUXh4d0UCHgACiQICAkgCBAIFAgYCBwIIAgkCigILAosCDQIIAggCCAIIAggCCAIIAggCCAIIAggCCAIIAggCCAIIAggCFQIDAo5zcQB+AAAAAAACc3EAfgAE///////////////+/////v////91cQB+AAcAAAADEn8GeHh3RQIeAAKJAgICSAIEAgUCBgIHAggCCQIlAgsCiwINAggCCAIIAggCCAIIAggCCAIIAggCCAIIAggCCAIIAggCCAIVAgMCj3NxAH4AAAAAAAJzcQB+AAT///////////////7////+/////3VxAH4ABwAAAAQVrLWfeHh3RQIeAAKJAgICXAIEAgUCBgIHAggCCQKKAgsCiwINAggCCAIIAggCCAIIAggCCAIIAggCCAIIAggCCAIIAggCCAIVAgMCkHNxAH4AAAAAAAJzcQB+AAT///////////////7////+/////3VxAH4ABwAAAAMSY394eHdFAh4AAokCAgIdAgQCBQIGAgcCCAIJAgoCCwKLAg0CCAIIAggCCAIIAggCCAIIAggCCAIIAggCCAIIAggCCAIIAhUCAwKRc3EAfgAAAAAAAnNxAH4ABP///////////////v////4AAAABdXEAfgAHAAAABAJaEtJ4eHeKAh4AAokCAgJEAgQCBQIGAgcCCAIJAooCCwKLAg0CCAIIAggCCAIIAggCCAIIAggCCAIIAggCCAIIAggCCAIIAhUCAwJOAh4AAokCAgJAAgQCBQIGAgcCCAIJAgoCCwKLAg0CCAIIAggCCAIIAggCCAIIAggCCAIIAggCCAIIAggCCAIIAhUCAwKSc3EAfgAAAAAAAnNxAH4ABP///////////////v////7/////dXEAfgAHAAAAA56yqnh4d0UCHgACiQICAjACBAIFAgYCBwIIAgkCJQILAosCDQIIAggCCAIIAggCCAIIAggCCAIIAggCCAIIAggCCAIIAggCFQIDApNzcQB+AAAAAAACc3EAfgAE///////////////+/////v////91cQB+AAcAAAAELpGFK3h4d0UCHgACiQICAjACBAIFAgYCBwIIAgkCigILAosCDQIIAggCCAIIAggCCAIIAggCCAIIAggCCAIIAggCCAIIAggCFQIDApRzcQB+AAAAAAACc3EAfgAE///////////////+/////v////91cQB+AAcAAAADEpq3eHh3RQIeAAKJAgICOAIEAgUCBgIHAggCCQIKAgsCiwINAggCCAIIAggCCAIIAggCCAIIAggCCAIIAggCCAIIAggCCAIVAgMClXNxAH4AAAAAAAJzcQB+AAT///////////////7////+/////3VxAH4ABwAAAAQQposkeHh3RQIeAAKJAgICOgIEAgUCBgIHAggCCQKKAgsCiwINAggCCAIIAggCCAIIAggCCAIIAggCCAIIAggCCAIIAggCCAIVAgMClnNxAH4AAAAAAAJzcQB+AAT///////////////7////+/////3VxAH4ABwAAAAMSZ2t4eHdFAh4AAokCAgIpAgQCBQIGAgcCCAIJAgoCCwKLAg0CCAIIAggCCAIIAggCCAIIAggCCAIIAggCCAIIAggCCAIIAhUCAwKXc3EAfgAAAAAAAnNxAH4ABP///////////////v////7/////dXEAfgAHAAAABAEGlGB4eHdFAh4AAokCAgJWAgQCBQIGAgcCCAIJAiUCCwKLAg0CCAIIAggCCAIIAggCCAIIAggCCAIIAggCCAIIAggCCAIIAhUCAwKYc3EAfgAAAAAAAnNxAH4ABP///////////////v////7/////dXEAfgAHAAAABCoLRiF4eHdFAh4AAokCAgJcAgQCBQIGAgcCCAIJAiUCCwKLAg0CCAIIAggCCAIIAggCCAIIAggCCAIIAggCCAIIAggCCAIIAhUCAwKZc3EAfgAAAAAAAnNxAH4ABP///////////////v////7/////dXEAfgAHAAAABCYvMsJ4eHdFAh4AAokCAgIiAgQCBQIGAgcCCAIJAgoCCwKLAg0CCAIIAggCCAIIAggCCAIIAggCCAIIAggCCAIIAggCCAIIAhUCAwKac3EAfgAAAAAAAnNxAH4ABP///////////////v////4AAAABdXEAfgAHAAAAA/+JXnh4d0UCHgACiQICAlMCBAIFAgYCBwIIAgkCJQILAosCDQIIAggCCAIIAggCCAIIAggCCAIIAggCCAIIAggCCAIIAggCFQIDAptzcQB+AAAAAAACc3EAfgAE///////////////+/////v////91cQB+AAcAAAAEHCN8kHh4d0UCHgACiQICAlYCBAIFAgYCBwIIAgkCCgILAosCDQIIAggCCAIIAggCCAIIAggCCAIIAggCCAIIAggCCAIIAggCFQIDApxzcQB+AAAAAAACc3EAfgAE///////////////+/////v////91cQB+AAcAAAAEAW1K0nh4d0UCHgACiQICAmECBAIFAgYCBwIIAgkCJQILAosCDQIIAggCCAIIAggCCAIIAggCCAIIAggCCAIIAggCCAIIAggCFQIDAp1zcQB+AAAAAAACc3EAfgAE///////////////+/////v////91cQB+AAcAAAAENJhHI3h4d0UCHgACiQICAikCBAIFAgYCBwIIAgkCigILAosCDQIIAggCCAIIAggCCAIIAggCCAIIAggCCAIIAggCCAIIAggCFQIDAp5zcQB+AAAAAAACc3EAfgAE///////////////+/////v////91cQB+AAcAAAADEmtYeHh3RQIeAAKJAgICJAIEAgUCBgIHAggCCQIKAgsCiwINAggCCAIIAggCCAIIAggCCAIIAggCCAIIAggCCAIIAggCCAIVAgMCn3NxAH4AAAAAAAJzcQB+AAT///////////////7////+/////3VxAH4ABwAAAAQKK9PneHh3RQIeAAKJAgICKwIEAgUCBgIHAggCCQIKAgsCiwINAggCCAIIAggCCAIIAggCCAIIAggCCAIIAggCCAIIAggCCAIVAgMCoHNxAH4AAAAAAAJzcQB+AAT///////////////7////+/////3VxAH4ABwAAAAQUOveDeHh3RQIeAAKJAgICRgIEAgUCBgIHAggCCQIKAgsCiwINAggCCAIIAggCCAIIAggCCAIIAggCCAIIAggCCAIIAggCCAIVAgMCoXNxAH4AAAAAAAJzcQB+AAT///////////////7////+/////3VxAH4ABwAAAAQlkNH7eHh3RQIeAAKJAgICUQIEAgUCBgIHAggCCQIlAgsCiwINAggCCAIIAggCCAIIAggCCAIIAggCCAIIAggCCAIIAggCCAIVAgMConNxAH4AAAAAAAJzcQB+AAT///////////////7////+/////3VxAH4ABwAAAAQjxnj9eHh3RQIeAAKJAgICTAIEAgUCBgIHAggCCQIlAgsCiwINAggCCAIIAggCCAIIAggCCAIIAggCCAIIAggCCAIIAggCCAIVAgMCo3NxAH4AAAAAAAJzcQB+AAT///////////////7////+/////3VxAH4ABwAAAAQqJk8LeHh3RQIeAAKJAgICRAIEAgUCBgIHAggCCQIKAgsCiwINAggCCAIIAggCCAIIAggCCAIIAggCCAIIAggCCAIIAggCCAIVAgMCpHNxAH4AAAAAAAJzcQB+AAT///////////////7////+/////3VxAH4ABwAAAAQWt6iieHh3RQIeAAKJAgICJwIEAgUCBgIHAggCCQKKAgsCiwINAggCCAIIAggCCAIIAggCCAIIAggCCAIIAggCCAIIAggCCAIVAgMCpXNxAH4AAAAAAAJzcQB+AAT///////////////7////+/////3VxAH4ABwAAAAMSit94eHeKAh4AAokCAgIgAgQCBQIGAgcCCAIJAooCCwKLAg0CCAIIAggCCAIIAggCCAIIAggCCAIIAggCCAIIAggCCAIIAhUCAwJOAh4AAokCAgJMAgQCBQIGAgcCCAIJAooCCwKLAg0CCAIIAggCCAIIAggCCAIIAggCCAIIAggCCAIIAggCCAIIAhUCAwKmc3EAfgAAAAAAAnNxAH4ABP///////////////v////7/////dXEAfgAHAAAAAxKSynh4d0UCHgACiQICAikCBAIFAgYCBwIIAgkCJQILAosCDQIIAggCCAIIAggCCAIIAggCCAIIAggCCAIIAggCCAIIAggCFQIDAqdzcQB+AAAAAAACc3EAfgAE///////////////+/////v////91cQB+AAcAAAAELv3gknh4d0UCHgACiQICAmECBAIFAgYCBwIIAgkCigILAosCDQIIAggCCAIIAggCCAIIAggCCAIIAggCCAIIAggCCAIIAggCFQIDAqhzcQB+AAAAAAACc3EAfgAE///////////////+/////v////91cQB+AAcAAAADEncleHh3RQIeAAKJAgICUQIEAgUCBgIHAggCCQKKAgsCiwINAggCCAIIAggCCAIIAggCCAIIAggCCAIIAggCCAIIAggCCAIVAgMCqXNxAH4AAAAAAAJzcQB+AAT///////////////7////+/////3VxAH4ABwAAAAMSX5R4eHeKAh4AAokCAgJTAgQCBQIGAgcCCAIJAooCCwKLAg0CCAIIAggCCAIIAggCCAIIAggCCAIIAggCCAIIAggCCAIIAhUCAwJOAh4AAokCAgIiAgQCBQIGAgcCCAIJAooCCwKLAg0CCAIIAggCCAIIAggCCAIIAggCCAIIAggCCAIIAggCCAIIAhUCAwKqc3EAfgAAAAAAAnNxAH4ABP///////////////v////7/////dXEAfgAHAAAAAxKer3h4d4oCHgACiQICAjgCBAIFAgYCBwIIAgkCigILAosCDQIIAggCCAIIAggCCAIIAggCCAIIAggCCAIIAggCCAIIAggCFQIDAk4CHgACiQICAlwCBAIFAgYCBwIIAgkCCgILAosCDQIIAggCCAIIAggCCAIIAggCCAIIAggCCAIIAggCCAIIAggCFQIDAqtzcQB+AAAAAAACc3EAfgAE///////////////+/////v////91cQB+AAcAAAAEAc1Kd3h4d0UCHgACiQICAiICBAIFAgYCBwIIAgkCJQILAosCDQIIAggCCAIIAggCCAIIAggCCAIIAggCCAIIAggCCAIIAggCFQIDAqxzcQB+AAAAAAACc3EAfgAE///////////////+/////v////91cQB+AAcAAAAENDlU6Hh4d0UCHgACiQICAjgCBAIFAgYCBwIIAgkCJQILAosCDQIIAggCCAIIAggCCAIIAggCCAIIAggCCAIIAggCCAIIAggCFQIDAq1zcQB+AAAAAAACc3EAfgAE///////////////+/////v////91cQB+AAcAAAAEKSCPhXh4d0UCHgACiQICAjQCBAIFAgYCBwIIAgkCJQILAosCDQIIAggCCAIIAggCCAIIAggCCAIIAggCCAIIAggCCAIIAggCFQIDAq5zcQB+AAAAAAACc3EAfgAE///////////////+/////v////91cQB+AAcAAAAEKsKx+Hh4d0UCHgACiQICAlgCBAIFAgYCBwIIAgkCCgILAosCDQIIAggCCAIIAggCCAIIAggCCAIIAggCCAIIAggCCAIIAggCFQIDAq9zcQB+AAAAAAACc3EAfgAE///////////////+/////v////91cQB+AAcAAAAEAvtLi3h4d0UCHgACiQICAjYCBAIFAgYCBwIIAgkCJQILAosCDQIIAggCCAIIAggCCAIIAggCCAIIAggCCAIIAggCCAIIAggCFQIDArBzcQB+AAAAAAACc3EAfgAE///////////////+/////v////91cQB+AAcAAAAEIgqsMXh4d0UCHgACiQICAlQCBAIFAgYCBwIIAgkCCgILAosCDQIIAggCCAIIAggCCAIIAggCCAIIAggCCAIIAggCCAIIAggCFQIDArFzcQB+AAAAAAACc3EAfgAE///////////////+/////v////91cQB+AAcAAAAEBQSjQXh4d0UCHgACiQICAhsCBAIFAgYCBwIIAgkCCgILAosCDQIIAggCCAIIAggCCAIIAggCCAIIAggCCAIIAggCCAIIAggCFQIDArJzcQB+AAAAAAACc3EAfgAE///////////////+/////gAAAAF1cQB+AAcAAAADNqW2eHh3RQIeAAKJAgICKwIEAgUCBgIHAggCCQKKAgsCiwINAggCCAIIAggCCAIIAggCCAIIAggCCAIIAggCCAIIAggCCAIVAgMCs3NxAH4AAAAAAAJzcQB+AAT///////////////7////+/////3VxAH4ABwAAAAMSgvh4eHdFAh4AAokCAgInAgQCBQIGAgcCCAIJAgoCCwKLAg0CCAIIAggCCAIIAggCCAIIAggCCAIIAggCCAIIAggCCAIIAhUCAwK0c3EAfgAAAAAAAnNxAH4ABP///////////////v////7/////dXEAfgAHAAAABAi9SCF4eHdFAh4AAokCAgInAgQCBQIGAgcCCAIJAiUCCwKLAg0CCAIIAggCCAIIAggCCAIIAggCCAIIAggCCAIIAggCCAIIAhUCAwK1c3EAfgAAAAAAAnNxAH4ABP///////////////v////7/////dXEAfgAHAAAABCZ4H3F4eHdFAh4AAokCAgIDAgQCBQIGAgcCCAIJAgoCCwKLAg0CCAIIAggCCAIIAggCCAIIAggCCAIIAggCCAIIAggCCAIIAhUCAwK2c3EAfgAAAAAAAnNxAH4ABP///////////////v////4AAAABdXEAfgAHAAAABAYbWmp4eHdFAh4AAokCAgItAgQCBQIGAgcCCAIJAgoCCwKLAg0CCAIIAggCCAIIAggCCAIIAggCCAIIAggCCAIIAggCCAIIAhUCAwK3c3EAfgAAAAAAAnNxAH4ABP///////////////v////7/////dXEAfgAHAAAABARbkhB4eHdFAh4AAokCAgIgAgQCBQIGAgcCCAIJAiUCCwKLAg0CCAIIAggCCAIIAggCCAIIAggCCAIIAggCCAIIAggCCAIIAhUCAwK4c3EAfgAAAAAAAnNxAH4ABP///////////////v////7/////dXEAfgAHAAAABC70FP94eHeKAh4AAokCAgIkAgQCBQIGAgcCCAIJAooCCwKLAg0CCAIIAggCCAIIAggCCAIIAggCCAIIAggCCAIIAggCCAIIAhUCAwJOAh4AAokCAgIkAgQCBQIGAgcCCAIJAiUCCwKLAg0CCAIIAggCCAIIAggCCAIIAggCCAIIAggCCAIIAggCCAIIAhUCAwK5c3EAfgAAAAAAAnNxAH4ABP///////////////v////7/////dXEAfgAHAAAABClGhLZ4eHdFAh4AAokCAgJCAgQCBQIGAgcCCAIJAiUCCwKLAg0CCAIIAggCCAIIAggCCAIIAggCCAIIAggCCAIIAggCCAIIAhUCAwK6c3EAfgAAAAAAAnNxAH4ABP///////////////v////7/////dXEAfgAHAAAABDO8lpJ4eHdFAh4AAokCAgJRAgQCBQIGAgcCCAIJAgoCCwKLAg0CCAIIAggCCAIIAggCCAIIAggCCAIIAggCCAIIAggCCAIIAhUCAwK7c3EAfgAAAAAAAnNxAH4ABP///////////////v////7/////dXEAfgAHAAAABAJQHul4eHdFAh4AAokCAgIgAgQCBQIGAgcCCAIJAgoCCwKLAg0CCAIIAggCCAIIAggCCAIIAggCCAIIAggCCAIIAggCCAIIAhUCAwK8c3EAfgAAAAAAAnNxAH4ABP///////////////v////7/////dXEAfgAHAAAABAEya894eHdFAh4AAokCAgItAgQCBQIGAgcCCAIJAiUCCwKLAg0CCAIIAggCCAIIAggCCAIIAggCCAIIAggCCAIIAggCCAIIAhUCAwK9c3EAfgAAAAAAAnNxAH4ABP///////////////v////7/////dXEAfgAHAAAABBuzHlx4eHdFAh4AAokCAgItAgQCBQIGAgcCCAIJAooCCwKLAg0CCAIIAggCCAIIAggCCAIIAggCCAIIAggCCAIIAggCCAIIAhUCAwK+c3EAfgAAAAAAAnNxAH4ABP///////////////v////7/////dXEAfgAHAAAAAxJXv3h4d0UCHgACiQICAkICBAIFAgYCBwIIAgkCigILAosCDQIIAggCCAIIAggCCAIIAggCCAIIAggCCAIIAggCCAIIAggCFQIDAr9zcQB+AAAAAAACc3EAfgAE///////////////+/////v////91cQB+AAcAAAADEnM1eHh3igIeAAKJAgICNAIEAgUCBgIHAggCCQKKAgsCiwINAggCCAIIAggCCAIIAggCCAIIAggCCAIIAggCCAIIAggCCAIVAgMCTgIeAAKJAgICUwIEAgUCBgIHAggCCQIKAgsCiwINAggCCAIIAggCCAIIAggCCAIIAggCCAIIAggCCAIIAggCCAIVAgMCwHNxAH4AAAAAAAJzcQB+AAT///////////////7////+/////3VxAH4ABwAAAAQewHRseHh3RQIeAAKJAgICYQIEAgUCBgIHAggCCQIKAgsCiwINAggCCAIIAggCCAIIAggCCAIIAggCCAIIAggCCAIIAggCCAIVAgMCwXNxAH4AAAAAAAJzcQB+AAT///////////////7////+AAAAAXVxAH4ABwAAAAO5cnx4eHdFAh4AAokCAgI2AgQCBQIGAgcCCAIJAooCCwKLAg0CCAIIAggCCAIIAggCCAIIAggCCAIIAggCCAIIAggCCAIIAhUCAwLCc3EAfgAAAAAAAnNxAH4ABP///////////////v////7/////dXEAfgAHAAAAAxKG63h4d0UCHgACiQICAh0CBAIFAgYCBwIIAgkCJQILAosCDQIIAggCCAIIAggCCAIIAggCCAIIAggCCAIIAggCCAIIAggCFQIDAsNzcQB+AAAAAAACc3EAfgAE///////////////+/////v////91cQB+AAcAAAAEOUUu/nh4d0UCHgACiQICAkACBAIFAgYCBwIIAgkCJQILAosCDQIIAggCCAIIAggCCAIIAggCCAIIAggCCAIIAggCCAIIAggCFQIDAsRzcQB+AAAAAAACc3EAfgAE///////////////+/////v////91cQB+AAcAAAAEMe+1GXh4d0UCHgACiQICAlQCBAIFAgYCBwIIAgkCigILAosCDQIIAggCCAIIAggCCAIIAggCCAIIAggCCAIIAggCCAIIAggCFQIDAsVzcQB+AAAAAAACc3EAfgAE///////////////+/////v////91cQB+AAcAAAADEo7UeHh3RQIeAAKJAgICAwIEAgUCBgIHAggCCQKKAgsCiwINAggCCAIIAggCCAIIAggCCAIIAggCCAIIAggCCAIIAggCCAIVAgMCxnNxAH4AAAAAAAJzcQB+AAT///////////////7////+/////3VxAH4ABwAAAAMSpqJ4eHdFAh4AAokCAgJYAgQCBQIGAgcCCAIJAiUCCwKLAg0CCAIIAggCCAIIAggCCAIIAggCCAIIAggCCAIIAggCCAIIAhUCAwLHc3EAfgAAAAAAAnNxAH4ABP///////////////v////7/////dXEAfgAHAAAABB6uCU94eHdFAh4AAokCAgI0AgQCBQIGAgcCCAIJAgoCCwKLAg0CCAIIAggCCAIIAggCCAIIAggCCAIIAggCCAIIAggCCAIIAhUCAwLIc3EAfgAAAAAAAnNxAH4ABP///////////////v////7/////dXEAfgAHAAAABATh3pl4eHdFAh4AAokCAgJYAgQCBQIGAgcCCAIJAooCCwKLAg0CCAIIAggCCAIIAggCCAIIAggCCAIIAggCCAIIAggCCAIIAhUCAwLJc3EAfgAAAAAAAnNxAH4ABP///////////////v////7/////dXEAfgAHAAAAAxJbqXh4d0UCHgACiQICAh0CBAIFAgYCBwIIAgkCigILAosCDQIIAggCCAIIAggCCAIIAggCCAIIAggCCAIIAggCCAIIAggCFQIDAspzcQB+AAAAAAACc3EAfgAE///////////////+/////v////91cQB+AAcAAAADEqKoeHh3RQIeAAKJAgICMAIEAgUCBgIHAggCCQIKAgsCiwINAggCCAIIAggCCAIIAggCCAIIAggCCAIIAggCCAIIAggCCAIVAgMCy3NxAH4AAAAAAAJzcQB+AAT///////////////7////+/////3VxAH4ABwAAAANOuAp4eHdFAh4AAokCAgIDAgQCBQIGAgcCCAIJAiUCCwKLAg0CCAIIAggCCAIIAggCCAIIAggCCAIIAggCCAIIAggCCAIIAhUCAwLMc3EAfgAAAAAAAnNxAH4ABP///////////////v////7/////dXEAfgAHAAAABENETeB4eHdFAh4AAokCAgI6AgQCBQIGAgcCCAIJAgoCCwKLAg0CCAIIAggCCAIIAggCCAIIAggCCAIIAggCCAIIAggCCAIIAhUCAwLNc3EAfgAAAAAAAnNxAH4ABP///////////////v////7/////dXEAfgAHAAAABAFkyvJ4eHdFAh4AAokCAgJGAgQCBQIGAgcCCAIJAiUCCwKLAg0CCAIIAggCCAIIAggCCAIIAggCCAIIAggCCAIIAggCCAIIAhUCAwLOc3EAfgAAAAAAAnNxAH4ABP///////////////v////7/////dXEAfgAHAAAABAvREnR4eHdFAh4AAokCAgJMAgQCBQIGAgcCCAIJAgoCCwKLAg0CCAIIAggCCAIIAggCCAIIAggCCAIIAggCCAIIAggCCAIIAhUCAwLPc3EAfgAAAAAAAnNxAH4ABP///////////////v////7/////dXEAfgAHAAAABALXZ1R4eHdFAh4AAokCAgJEAgQCBQIGAgcCCAIJAiUCCwKLAg0CCAIIAggCCAIIAggCCAIIAggCCAIIAggCCAIIAggCCAIIAhUCAwLQc3EAfgAAAAAAAnNxAH4ABP///////////////v////7/////dXEAfgAHAAAABCQ0bfR4eHdFAh4AAokCAgIrAgQCBQIGAgcCCAIJAiUCCwKLAg0CCAIIAggCCAIIAggCCAIIAggCCAIIAggCCAIIAggCCAIIAhUCAwLRc3EAfgAAAAAAAnNxAH4ABP///////////////v////7/////dXEAfgAHAAAABB2x+kx4eHdFAh4AAokCAgJAAgQCBQIGAgcCCAIJAooCCwKLAg0CCAIIAggCCAIIAggCCAIIAggCCAIIAggCCAIIAggCCAIIAhUCAwLSc3EAfgAAAAAAAnNxAH4ABP///////////////v////7/////dXEAfgAHAAAAAxJvRnh4d0UCHgACiQICAkYCBAIFAgYCBwIIAgkCigILAosCDQIIAggCCAIIAggCCAIIAggCCAIIAggCCAIIAggCCAIIAggCFQIDAtNzcQB+AAAAAAACc3EAfgAE///////////////+/////v////91cQB+AAcAAAADEnsVeHh3RQIeAAKJAgICNgIEAgUCBgIHAggCCQIKAgsCiwINAggCCAIIAggCCAIIAggCCAIIAggCCAIIAggCCAIIAggCCAIVAgMC1HNxAH4AAAAAAAJzcQB+AAT///////////////7////+/////3VxAH4ABwAAAAQOCxxKeHh3igIeAAKJAgICGwIEAgUCBgIHAggCCQKKAgsCiwINAggCCAIIAggCCAIIAggCCAIIAggCCAIIAggCCAIIAggCCAIVAgMCTgIeAAKJAgICGwIEAgUCBgIHAggCCQIlAgsCiwINAggCCAIIAggCCAIIAggCCAIIAggCCAIIAggCCAIIAggCCAIVAgMC1XNxAH4AAAAAAAJzcQB+AAT///////////////7////+/////3VxAH4ABwAAAAQv/sZceHh3RQIeAAKJAgICVAIEAgUCBgIHAggCCQIlAgsCiwINAggCCAIIAggCCAIIAggCCAIIAggCCAIIAggCCAIIAggCCAIVAgMC1nNxAH4AAAAAAAJzcQB+AAT///////////////7////+/////3VxAH4ABwAAAAQp4OUTeHh3RQIeAAKJAgICQgIEAgUCBgIHAggCCQIKAgsCiwINAggCCAIIAggCCAIIAggCCAIIAggCCAIIAggCCAIIAggCCAIVAgMC13NxAH4AAAAAAAJzcQB+AAT///////////////7////+/////3VxAH4ABwAAAAMy9xF4eHdFAh4AAokCAgJIAgQCBQIGAgcCCAIJAgoCCwKLAg0CCAIIAggCCAIIAggCCAIIAggCCAIIAggCCAIIAggCCAIIAhUCAwLYc3EAfgAAAAAAAnNxAH4ABP///////////////v////7/////dXEAfgAHAAAABB0QqXR4eHoAAAQAAh4AAtkACTY1NjA5Nzk2OAICAjQCBAIFAgYCBwIIAgkCCgILAgwCDQIIAggCCAIIAggCCAIIAggCCAIIAggCCAIIAggCCAIIAggCBAIDAjUCHgAC2QICAjYCBAIFAgYCBwIIAgkCCgILAgwCDQIIAggCCAIIAggCCAIIAggCCAIIAggCCAIIAggCCAIIAggCBAIDAjcCHgAC2QICAh0CBAIFAgYCBwIIAgkCCgILAgwCDQIIAggCCAIIAggCCAIIAggCCAIIAggCCAIIAggCCAIIAggCBAIDAmoCHgAC2QICAlMCBAIFAgYCBwIIAgkCCgILAgwCDQIIAggCCAIIAggCCAIIAggCCAIIAggCCAIIAggCCAIIAggCBAIDAn4CHgAC2QICAjgCBAIFAgYCBwIIAgkCCgILAgwCDQIIAggCCAIIAggCCAIIAggCCAIIAggCCAIIAggCCAIIAggCBAIDAoECHgAC2QICAjACBAIFAgYCBwIIAgkCCgILAgwCDQIIAggCCAIIAggCCAIIAggCCAIIAggCCAIIAggCCAIIAggCBAIDAlACHgAC2QICAlQCBAIFAgYCBwIIAgkCCgILAgwCDQIIAggCCAIIAggCCAIIAggCCAIIAggCCAIIAggCCAIIAggCBAIDAlUCHgAC2QICAkwCBAIFAgYCBwIIAgkCCgILAgwCDQIIAggCCAIIAggCCAIIAggCCAIIAggCCAIIAggCCAIIAggCBAIDAnsCHgAC2QICAkQCBAIFAgYCBwIIAgkCCgILAgwCDQIIAggCCAIIAggCCAIIAggCCAIIAggCCAIIAggCCAIIAggCBAIDAkUCHgAC2QICAiQCBAIFAgYCBwIIAgkCCgILAgwCDQIIAggCCAIIAggCCAIIAggCCAIIAggCCAIIAggCCAIIAggCBAIDAj8CHgAC2QICAisCBAIFAgYCBwIIAgkCCgILAgwCDQIIAggCCAIIAggCCAIIAggCCAIIAggCCAIIAggCCAIIAggCBAIDAj0CHgAC2QICAgMCBAIFAgYCBwIIAgkCCgILAgwCDQIIAggCCAIIAggCCAIIAggCCAIIAggCCAIIAggCCAIIAggCBAIDAg4CHgAC2QICAicCBAIFAgYCBwIIAgkCCgILAgwCDQIIAggCCAIIAggCCAIIAggCCAIIAggCCAIIAggCCAIIAggCBAIDAigCHgAC2QICAiICBAIFAgYCBwIIAgkCCgILAgwCDQIIAggCCAIIAggCCAIIAggCCAIIAggCCAIIAggCCAIIAggCBAIDAloCHgAC2QICAlYCBAIFAgYCBwIIAgkCCgILAgwCDQIIAggCCAIIAggCCAIIAggCCHoAAAQAAggCCAIIAggCCAIIAggCCAIEAgMCdgIeAALaAAk3MTYyNzM4MjQCAgI6AgQCBQIGAgcCCAIJAgoCCwIMAg0CCAIIAggCCAIIAggCCAIIAggCCAIIAggCCAIIAggCCAIIAhoCAwJnAh4AAtoCAgIwAgQCBQIGAgcCCAIJAgoCCwIMAg0CCAIIAggCCAIIAggCCAIIAggCCAIIAggCCAIIAggCCAIIAhoCAwJQAh4AAtoCAgJMAgQCBQIGAgcCCAIJAiUCCwIMAg0CCAIIAggCCAIIAggCCAIIAggCCAIIAggCCAIIAggCCAIIAhoCAwJ8Ah4AAtoCAgItAgQCBQIGAgcCCAIJAh4CCwIMAg0CCAIIAggCCAIIAggCCAIIAggCCAIIAggCCAIIAggCCAIIAhoCAwJpAh4AAtoCAgJEAgQCBQIGAgcCCAIJAiUCCwIMAg0CCAIIAggCCAIIAggCCAIIAggCCAIIAggCCAIIAggCCAIIAhoCAwJlAh4AAtoCAgInAgQCBQIGAgcCCAIJAh4CCwIMAg0CCAIIAggCCAIIAggCCAIIAggCCAIIAggCCAIIAggCCAIIAhoCAwJrAh4AAtoCAgIDAgQCBQIGAgcCCAIJAh4CCwIMAg0CCAIIAggCCAIIAggCCAIIAggCCAIIAggCCAIIAggCCAIIAhoCAwJgAh4AAtoCAgJRAgQCBQIGAgcCCAIJAiUCCwIMAg0CCAIIAggCCAIIAggCCAIIAggCCAIIAggCCAIIAggCCAIIAhoCAwJoAh4AAtoCAgJGAgQCBQIGAgcCCAIJAiUCCwIMAg0CCAIIAggCCAIIAggCCAIIAggCCAIIAggCCAIIAggCCAIIAhoCAwJsAh4AAtoCAgJYAgQCBQIGAgcCCAIJAh4CCwIMAg0CCAIIAggCCAIIAggCCAIIAggCCAIIAggCCAIIAggCCAIIAhoCAwJbAh4AAtoCAgIiAgQCBQIGAgcCCAIJAgoCCwIMAg0CCAIIAggCCAIIAggCCAIIAggCCAIIAggCCAIIAggCCAIIAhoCAwJaAh4AAtoCAgIpAgQCBQIGAgcCCAIJAgoCCwIMAg0CCAIIAggCCAIIAggCCAIIAggCCAIIAggCCAIIAggCCAIIAhoCAwKHAh4AAtoCAgJWAgQCBQIGAgcCCAIJAiUCCwIMAg0CCAIIAggCCAIIAggCCAIIAggCCAIIAggCCAIIAggCCAIIAhoCAwJXAh4AAtoCAgJhAgQCBQIGAgcCCAIJAh4CCwIMAg0CCAIIAggCCAIIAggCCAIIAggCCAIIAggCCAIIAggCCAIIAhoCAwJiAh4AAtoCAgJTAgQCBQIGAgcCCAIJAh4CC3oAAAQAAgwCDQIIAggCCAIIAggCCAIIAggCCAIIAggCCAIIAggCCAIIAggCGgIDAk4CHgAC2gICAlwCBAIFAgYCBwIIAgkCJQILAgwCDQIIAggCCAIIAggCCAIIAggCCAIIAggCCAIIAggCCAIIAggCGgIDAl0CHgAC2gICAlQCBAIFAgYCBwIIAgkCHgILAgwCDQIIAggCCAIIAggCCAIIAggCCAIIAggCCAIIAggCCAIIAggCGgIDAl8CHgAC2gICAkgCBAIFAgYCBwIIAgkCJQILAgwCDQIIAggCCAIIAggCCAIIAggCCAIIAggCCAIIAggCCAIIAggCGgIDAl4CHgAC2gICAkwCBAIFAgYCBwIIAgkCHgILAgwCDQIIAggCCAIIAggCCAIIAggCCAIIAggCCAIIAggCCAIIAggCGgIDAk0CHgAC2gICAlECBAIFAgYCBwIIAgkCHgILAgwCDQIIAggCCAIIAggCCAIIAggCCAIIAggCCAIIAggCCAIIAggCGgIDAlICHgAC2gICAicCBAIFAgYCBwIIAgkCJQILAgwCDQIIAggCCAIIAggCCAIIAggCCAIIAggCCAIIAggCCAIIAggCGgIDAksCHgAC2gICAkACBAIFAgYCBwIIAgkCCgILAgwCDQIIAggCCAIIAggCCAIIAggCCAIIAggCCAIIAggCCAIIAggCGgIDAmQCHgAC2gICAh0CBAIFAgYCBwIIAgkCCgILAgwCDQIIAggCCAIIAggCCAIIAggCCAIIAggCCAIIAggCCAIIAggCGgIDAmoCHgAC2gICAkICBAIFAgYCBwIIAgkCHgILAgwCDQIIAggCCAIIAggCCAIIAggCCAIIAggCCAIIAggCCAIIAggCGgIDAkMCHgAC2gICAlQCBAIFAgYCBwIIAgkCCgILAgwCDQIIAggCCAIIAggCCAIIAggCCAIIAggCCAIIAggCCAIIAggCGgIDAlUCHgAC2gICAi0CBAIFAgYCBwIIAgkCJQILAgwCDQIIAggCCAIIAggCCAIIAggCCAIIAggCCAIIAggCCAIIAggCGgIDAk8CHgAC2gICAlwCBAIFAgYCBwIIAgkCCgILAgwCDQIIAggCCAIIAggCCAIIAggCCAIIAggCCAIIAggCCAIIAggCGgIDAnMCHgAC2gICAkYCBAIFAgYCBwIIAgkCCgILAgwCDQIIAggCCAIIAggCCAIIAggCCAIIAggCCAIIAggCCAIIAggCGgIDAkcCHgAC2gICAkQCBAIFAgYCBwIIAgkCCgILAgwCDQIIAggCCAIIAggCCAIIAggCCAIIAggCCAIIAggCCAIIAggCGgIDAkUCHgAC2gICAkgCBAIFAnoAAAQABgIHAggCCQIeAgsCDAINAggCCAIIAggCCAIIAggCCAIIAggCCAIIAggCCAIIAggCCAIaAgMCSQIeAALaAgICVgIEAgUCBgIHAggCCQIKAgsCDAINAggCCAIIAggCCAIIAggCCAIIAggCCAIIAggCCAIIAggCCAIaAgMCdgIeAALaAgICKwIEAgUCBgIHAggCCQIKAgsCDAINAggCCAIIAggCCAIIAggCCAIIAggCCAIIAggCCAIIAggCCAIaAgMCPQIeAALaAgICKQIEAgUCBgIHAggCCQIlAgsCDAINAggCCAIIAggCCAIIAggCCAIIAggCCAIIAggCCAIIAggCCAIaAgMCbgIeAALaAgICIgIEAgUCBgIHAggCCQIlAgsCDAINAggCCAIIAggCCAIIAggCCAIIAggCCAIIAggCCAIIAggCCAIaAgMCbQIeAALaAgICUwIEAgUCBgIHAggCCQIlAgsCDAINAggCCAIIAggCCAIIAggCCAIIAggCCAIIAggCCAIIAggCCAIaAgMCbwIeAALaAgICJAIEAgUCBgIHAggCCQIKAgsCDAINAggCCAIIAggCCAIIAggCCAIIAggCCAIIAggCCAIIAggCCAIaAgMCPwIeAALaAgICNgIEAgUCBgIHAggCCQIeAgsCDAINAggCCAIIAggCCAIIAggCCAIIAggCCAIIAggCCAIIAggCCAIaAgMCPgIeAALaAgICYQIEAgUCBgIHAggCCQIlAgsCDAINAggCCAIIAggCCAIIAggCCAIIAggCCAIIAggCCAIIAggCCAIaAgMCcAIeAALaAgICNgIEAgUCBgIHAggCCQIKAgsCDAINAggCCAIIAggCCAIIAggCCAIIAggCCAIIAggCCAIIAggCCAIaAgMCNwIeAALaAgICOgIEAgUCBgIHAggCCQIeAgsCDAINAggCCAIIAggCCAIIAggCCAIIAggCCAIIAggCCAIIAggCCAIaAgMCOwIeAALaAgICJAIEAgUCBgIHAggCCQIlAgsCDAINAggCCAIIAggCCAIIAggCCAIIAggCCAIIAggCCAIIAggCCAIaAgMCJgIeAALaAgICLQIEAgUCBgIHAggCCQIKAgsCDAINAggCCAIIAggCCAIIAggCCAIIAggCCAIIAggCCAIIAggCCAIaAgMCLgIeAALaAgICOAIEAgUCBgIHAggCCQIlAgsCDAINAggCCAIIAggCCAIIAggCCAIIAggCCAIIAggCCAIIAggCCAIaAgMCOQIeAALaAgICHQIEAgUCBgIHAggCCQIlAgsCDAINAggCCAIIAggCCAIIAggCCAIIAggCCAIIAggCCAIIAggCCAIaAgMCSgIeAHoAAAQAAtoCAgIrAgQCBQIGAgcCCAIJAiUCCwIMAg0CCAIIAggCCAIIAggCCAIIAggCCAIIAggCCAIIAggCCAIIAhoCAwIsAh4AAtoCAgIwAgQCBQIGAgcCCAIJAh4CCwIMAg0CCAIIAggCCAIIAggCCAIIAggCCAIIAggCCAIIAggCCAIIAhoCAwIxAh4AAtoCAgJAAgQCBQIGAgcCCAIJAiUCCwIMAg0CCAIIAggCCAIIAggCCAIIAggCCAIIAggCCAIIAggCCAIIAhoCAwJBAh4AAtoCAgIDAgQCBQIGAgcCCAIJAgoCCwIMAg0CCAIIAggCCAIIAggCCAIIAggCCAIIAggCCAIIAggCCAIIAhoCAwIOAh4AAtoCAgI2AgQCBQIGAgcCCAIJAiUCCwIMAg0CCAIIAggCCAIIAggCCAIIAggCCAIIAggCCAIIAggCCAIIAhoCAwKEAh4AAtoCAgInAgQCBQIGAgcCCAIJAgoCCwIMAg0CCAIIAggCCAIIAggCCAIIAggCCAIIAggCCAIIAggCCAIIAhoCAwIoAh4AAtoCAgIpAgQCBQIGAgcCCAIJAh4CCwIMAg0CCAIIAggCCAIIAggCCAIIAggCCAIIAggCCAIIAggCCAIIAhoCAwIqAh4AAtoCAgJYAgQCBQIGAgcCCAIJAgoCCwIMAg0CCAIIAggCCAIIAggCCAIIAggCCAIIAggCCAIIAggCCAIIAhoCAwJZAh4AAtoCAgIiAgQCBQIGAgcCCAIJAh4CCwIMAg0CCAIIAggCCAIIAggCCAIIAggCCAIIAggCCAIIAggCCAIIAhoCAwIjAh4AAtoCAgI4AgQCBQIGAgcCCAIJAh4CCwIMAg0CCAIIAggCCAIIAggCCAIIAggCCAIIAggCCAIIAggCCAIIAhoCAwJOAh4AAtoCAgJCAgQCBQIGAgcCCAIJAiUCCwIMAg0CCAIIAggCCAIIAggCCAIIAggCCAIIAggCCAIIAggCCAIIAhoCAwKAAh4AAtoCAgI4AgQCBQIGAgcCCAIJAgoCCwIMAg0CCAIIAggCCAIIAggCCAIIAggCCAIIAggCCAIIAggCCAIIAhoCAwKBAh4AAtoCAgJhAgQCBQIGAgcCCAIJAgoCCwIMAg0CCAIIAggCCAIIAggCCAIIAggCCAIIAggCCAIIAggCCAIIAhoCAwKGAh4AAtoCAgJRAgQCBQIGAgcCCAIJAgoCCwIMAg0CCAIIAggCCAIIAggCCAIIAggCCAIIAggCCAIIAggCCAIIAhoCAwJ9Ah4AAtoCAgJMAgQCBQIGAgcCCAIJAgoCCwIMAg0CCAIIAggCCAIIAggCCAIIAggCCAIIAggCCAIIAggCCHoAAAQAAggCGgIDAnsCHgAC2gICAlMCBAIFAgYCBwIIAgkCCgILAgwCDQIIAggCCAIIAggCCAIIAggCCAIIAggCCAIIAggCCAIIAggCGgIDAn4CHgAC2gICAkYCBAIFAgYCBwIIAgkCHgILAgwCDQIIAggCCAIIAggCCAIIAggCCAIIAggCCAIIAggCCAIIAggCGgIDAoICHgAC2gICAiQCBAIFAgYCBwIIAgkCHgILAgwCDQIIAggCCAIIAggCCAIIAggCCAIIAggCCAIIAggCCAIIAggCGgIDAk4CHgAC2gICAisCBAIFAgYCBwIIAgkCHgILAgwCDQIIAggCCAIIAggCCAIIAggCCAIIAggCCAIIAggCCAIIAggCGgIDAnkCHgAC2gICAh0CBAIFAgYCBwIIAgkCHgILAgwCDQIIAggCCAIIAggCCAIIAggCCAIIAggCCAIIAggCCAIIAggCGgIDAh8CHgAC2gICAkQCBAIFAgYCBwIIAgkCHgILAgwCDQIIAggCCAIIAggCCAIIAggCCAIIAggCCAIIAggCCAIIAggCGgIDAk4CHgAC2gICAkACBAIFAgYCBwIIAgkCHgILAgwCDQIIAggCCAIIAggCCAIIAggCCAIIAggCCAIIAggCCAIIAggCGgIDAoMCHgAC2gICAjACBAIFAgYCBwIIAgkCJQILAgwCDQIIAggCCAIIAggCCAIIAggCCAIIAggCCAIIAggCCAIIAggCGgIDAmYCHgAC2gICAgMCBAIFAgYCBwIIAgkCJQILAgwCDQIIAggCCAIIAggCCAIIAggCCAIIAggCCAIIAggCCAIIAggCGgIDAnoCHgAC2gICAjoCBAIFAgYCBwIIAgkCJQILAgwCDQIIAggCCAIIAggCCAIIAggCCAIIAggCCAIIAggCCAIIAggCGgIDAmMCHgAC2gICAlgCBAIFAgYCBwIIAgkCJQILAgwCDQIIAggCCAIIAggCCAIIAggCCAIIAggCCAIIAggCCAIIAggCGgIDAnUCHgAC2gICAlQCBAIFAgYCBwIIAgkCJQILAgwCDQIIAggCCAIIAggCCAIIAggCCAIIAggCCAIIAggCCAIIAggCGgIDAnQCHgAC2gICAlwCBAIFAgYCBwIIAgkCHgILAgwCDQIIAggCCAIIAggCCAIIAggCCAIIAggCCAIIAggCCAIIAggCGgIDAncCHgAC2gICAkICBAIFAgYCBwIIAgkCCgILAgwCDQIIAggCCAIIAggCCAIIAggCCAIIAggCCAIIAggCCAIIAggCGgIDAnICHgAC2gICAkgCBAIFAgYCBwIIAgkCCgILAgwCDQIIAggCCAIIAggCCAIIAggCCAIIAnoAAAQACAIIAggCCAIIAggCCAIaAgMCcQIeAALaAgICVgIEAgUCBgIHAggCCQIeAgsCDAINAggCCAIIAggCCAIIAggCCAIIAggCCAIIAggCCAIIAggCCAIaAgMCeAIeAALbAAk3NzIwNzAwODgCAgIDAgQCBQIGAgcCCAIJAgoCCwIMAg0CCAIIAggCCAIIAggCCAIIAggCCAIIAggCCAIIAggCCAIIAhgCAwIOAh4AAtsCAgI2AgQCBQIGAgcCCAIJAiUCCwIMAg0CCAIIAggCCAIIAggCCAIIAggCCAIIAggCCAIIAggCCAIIAhgCAwKEAh4AAtsCAgJYAgQCBQIGAgcCCAIJAgoCCwIMAg0CCAIIAggCCAIIAggCCAIIAggCCAIIAggCCAIIAggCCAIIAhgCAwJZAh4AAtsCAgItAgQCBQIGAgcCCAIJAgoCCwIMAg0CCAIIAggCCAIIAggCCAIIAggCCAIIAggCCAIIAggCCAIIAhgCAwIuAh4AAtsCAgI4AgQCBQIGAgcCCAIJAh4CCwIMAg0CCAIIAggCCAIIAggCCAIIAggCCAIIAggCCAIIAggCCAIIAhgCAwJOAh4AAtsCAgInAgQCBQIGAgcCCAIJAgoCCwIMAg0CCAIIAggCCAIIAggCCAIIAggCCAIIAggCCAIIAggCCAIIAhgCAwIoAh4AAtsCAgIpAgQCBQIGAgcCCAIJAh4CCwIMAg0CCAIIAggCCAIIAggCCAIIAggCCAIIAggCCAIIAggCCAIIAhgCAwIqAh4AAtsCAgIkAgQCBQIGAgcCCAIJAiUCCwIMAg0CCAIIAggCCAIIAggCCAIIAggCCAIIAggCCAIIAggCCAIIAhgCAwImAh4AAtsCAgJCAgQCBQIGAgcCCAIJAiUCCwIMAg0CCAIIAggCCAIIAggCCAIIAggCCAIIAggCCAIIAggCCAIIAhgCAwKAAh4AAtsCAgIiAgQCBQIGAgcCCAIJAh4CCwIMAg0CCAIIAggCCAIIAggCCAIIAggCCAIIAggCCAIIAggCCAIIAhgCAwIjAh4AAtsCAgIrAgQCBQIGAgcCCAIJAiUCCwIMAg0CCAIIAggCCAIIAggCCAIIAggCCAIIAggCCAIIAggCCAIIAhgCAwIsAh4AAtsCAgJAAgQCBQIGAgcCCAIJAiUCCwIMAg0CCAIIAggCCAIIAggCCAIIAggCCAIIAggCCAIIAggCCAIIAhgCAwJBAh4AAtsCAgI2AgQCBQIGAgcCCAIJAgoCCwIMAg0CCAIIAggCCAIIAggCCAIIAggCCAIIAggCCAIIAggCCAIIAhgCAwI3Ah4AAtsCAgI6AgQCBQIGAgcCCAIJAh4CCwIMAnoAAAQADQIIAggCCAIIAggCCAIIAggCCAIIAggCCAIIAggCCAIIAggCGAIDAjsCHgAC2wICAjgCBAIFAgYCBwIIAgkCJQILAgwCDQIIAggCCAIIAggCCAIIAggCCAIIAggCCAIIAggCCAIIAggCGAIDAjkCHgAC2wICAjACBAIFAgYCBwIIAgkCHgILAgwCDQIIAggCCAIIAggCCAIIAggCCAIIAggCCAIIAggCCAIIAggCGAIDAjECHgAC2wICAjQCBAIFAgYCBwIIAgkCCgILAgwCDQIIAggCCAIIAggCCAIIAggCCAIIAggCCAIIAggCCAIIAggCGAIDAjUCHgAC2wICAlYCBAIFAgYCBwIIAgkCCgILAgwCDQIIAggCCAIIAggCCAIIAggCCAIIAggCCAIIAggCCAIIAggCGAIDAnYCHgAC2wICAisCBAIFAgYCBwIIAgkCCgILAgwCDQIIAggCCAIIAggCCAIIAggCCAIIAggCCAIIAggCCAIIAggCGAIDAj0CHgAC2wICAkYCBAIFAgYCBwIIAgkCCgILAgwCDQIIAggCCAIIAggCCAIIAggCCAIIAggCCAIIAggCCAIIAggCGAIDAkcCHgAC2wICAkQCBAIFAgYCBwIIAgkCCgILAgwCDQIIAggCCAIIAggCCAIIAggCCAIIAggCCAIIAggCCAIIAggCGAIDAkUCHgAC2wICAh0CBAIFAgYCBwIIAgkCJQILAgwCDQIIAggCCAIIAggCCAIIAggCCAIIAggCCAIIAggCCAIIAggCGAIDAkoCHgAC2wICAlwCBAIFAgYCBwIIAgkCCgILAgwCDQIIAggCCAIIAggCCAIIAggCCAIIAggCCAIIAggCCAIIAggCGAIDAnMCHgAC2wICAlMCBAIFAgYCBwIIAgkCJQILAgwCDQIIAggCCAIIAggCCAIIAggCCAIIAggCCAIIAggCCAIIAggCGAIDAm8CHgAC2wICAikCBAIFAgYCBwIIAgkCJQILAgwCDQIIAggCCAIIAggCCAIIAggCCAIIAggCCAIIAggCCAIIAggCGAIDAm4CHgAC2wICAiICBAIFAgYCBwIIAgkCJQILAgwCDQIIAggCCAIIAggCCAIIAggCCAIIAggCCAIIAggCCAIIAggCGAIDAm0CHgAC2wICAmECBAIFAgYCBwIIAgkCJQILAgwCDQIIAggCCAIIAggCCAIIAggCCAIIAggCCAIIAggCCAIIAggCGAIDAnACHgAC2wICAjQCBAIFAgYCBwIIAgkCHgILAgwCDQIIAggCCAIIAggCCAIIAggCCAIIAggCCAIIAggCCAIIAggCGAIDAk4CHgAC2wICAkICBAIFAgYCB3oAAAQAAggCCQIeAgsCDAINAggCCAIIAggCCAIIAggCCAIIAggCCAIIAggCCAIIAggCCAIYAgMCQwIeAALbAgICSAIEAgUCBgIHAggCCQIeAgsCDAINAggCCAIIAggCCAIIAggCCAIIAggCCAIIAggCCAIIAggCCAIYAgMCSQIeAALbAgICNgIEAgUCBgIHAggCCQIeAgsCDAINAggCCAIIAggCCAIIAggCCAIIAggCCAIIAggCCAIIAggCCAIYAgMCPgIeAALbAgICJAIEAgUCBgIHAggCCQIKAgsCDAINAggCCAIIAggCCAIIAggCCAIIAggCCAIIAggCCAIIAggCCAIYAgMCPwIeAALbAgICTAIEAgUCBgIHAggCCQIeAgsCDAINAggCCAIIAggCCAIIAggCCAIIAggCCAIIAggCCAIIAggCCAIYAgMCTQIeAALbAgICLQIEAgUCBgIHAggCCQIlAgsCDAINAggCCAIIAggCCAIIAggCCAIIAggCCAIIAggCCAIIAggCCAIYAgMCTwIeAALbAgICHQIEAgUCBgIHAggCCQIKAgsCDAINAggCCAIIAggCCAIIAggCCAIIAggCCAIIAggCCAIIAggCCAIYAgMCagIeAALbAgICUQIEAgUCBgIHAggCCQIeAgsCDAINAggCCAIIAggCCAIIAggCCAIIAggCCAIIAggCCAIIAggCCAIYAgMCUgIeAALbAgICJwIEAgUCBgIHAggCCQIlAgsCDAINAggCCAIIAggCCAIIAggCCAIIAggCCAIIAggCCAIIAggCCAIYAgMCSwIeAALbAgICQAIEAgUCBgIHAggCCQIKAgsCDAINAggCCAIIAggCCAIIAggCCAIIAggCCAIIAggCCAIIAggCCAIYAgMCZAIeAALbAgICVAIEAgUCBgIHAggCCQIKAgsCDAINAggCCAIIAggCCAIIAggCCAIIAggCCAIIAggCCAIIAggCCAIYAgMCVQIeAALbAgICWAIEAgUCBgIHAggCCQIeAgsCDAINAggCCAIIAggCCAIIAggCCAIIAggCCAIIAggCCAIIAggCCAIYAgMCWwIeAALbAgICIgIEAgUCBgIHAggCCQIKAgsCDAINAggCCAIIAggCCAIIAggCCAIIAggCCAIIAggCCAIIAggCCAIYAgMCWgIeAALbAgICVgIEAgUCBgIHAggCCQIlAgsCDAINAggCCAIIAggCCAIIAggCCAIIAggCCAIIAggCCAIIAggCCAIYAgMCVwIeAALbAgICKQIEAgUCBgIHAggCCQIKAgsCDAINAggCCAIIAggCCAIIAggCCAIIAggCCAIIAggCCAIIAggCCAIYAgMChwIeAALbAnoAAAQAAgJhAgQCBQIGAgcCCAIJAh4CCwIMAg0CCAIIAggCCAIIAggCCAIIAggCCAIIAggCCAIIAggCCAIIAhgCAwJiAh4AAtsCAgJcAgQCBQIGAgcCCAIJAiUCCwIMAg0CCAIIAggCCAIIAggCCAIIAggCCAIIAggCCAIIAggCCAIIAhgCAwJdAh4AAtsCAgJIAgQCBQIGAgcCCAIJAiUCCwIMAg0CCAIIAggCCAIIAggCCAIIAggCCAIIAggCCAIIAggCCAIIAhgCAwJeAh4AAtsCAgJUAgQCBQIGAgcCCAIJAh4CCwIMAg0CCAIIAggCCAIIAggCCAIIAggCCAIIAggCCAIIAggCCAIIAhgCAwJfAh4AAtsCAgJTAgQCBQIGAgcCCAIJAh4CCwIMAg0CCAIIAggCCAIIAggCCAIIAggCCAIIAggCCAIIAggCCAIIAhgCAwJOAh4AAtsCAgJRAgQCBQIGAgcCCAIJAiUCCwIMAg0CCAIIAggCCAIIAggCCAIIAggCCAIIAggCCAIIAggCCAIIAhgCAwJoAh4AAtsCAgIwAgQCBQIGAgcCCAIJAgoCCwIMAg0CCAIIAggCCAIIAggCCAIIAggCCAIIAggCCAIIAggCCAIIAhgCAwJQAh4AAtsCAgJMAgQCBQIGAgcCCAIJAiUCCwIMAg0CCAIIAggCCAIIAggCCAIIAggCCAIIAggCCAIIAggCCAIIAhgCAwJ8Ah4AAtsCAgJEAgQCBQIGAgcCCAIJAiUCCwIMAg0CCAIIAggCCAIIAggCCAIIAggCCAIIAggCCAIIAggCCAIIAhgCAwJlAh4AAtsCAgJIAgQCBQIGAgcCCAIJAgoCCwIMAg0CCAIIAggCCAIIAggCCAIIAggCCAIIAggCCAIIAggCCAIIAhgCAwJxAh4AAtsCAgI6AgQCBQIGAgcCCAIJAgoCCwIMAg0CCAIIAggCCAIIAggCCAIIAggCCAIIAggCCAIIAggCCAIIAhgCAwJnAh4AAtsCAgInAgQCBQIGAgcCCAIJAh4CCwIMAg0CCAIIAggCCAIIAggCCAIIAggCCAIIAggCCAIIAggCCAIIAhgCAwJrAh4AAtsCAgItAgQCBQIGAgcCCAIJAh4CCwIMAg0CCAIIAggCCAIIAggCCAIIAggCCAIIAggCCAIIAggCCAIIAhgCAwJpAh4AAtsCAgJGAgQCBQIGAgcCCAIJAiUCCwIMAg0CCAIIAggCCAIIAggCCAIIAggCCAIIAggCCAIIAggCCAIIAhgCAwJsAh4AAtsCAgIDAgQCBQIGAgcCCAIJAh4CCwIMAg0CCAIIAggCCAIIAggCCAIIAggCCAIIAggCCAIIAggCCAIIAnoAAAQAGAIDAmACHgAC2wICAlgCBAIFAgYCBwIIAgkCJQILAgwCDQIIAggCCAIIAggCCAIIAggCCAIIAggCCAIIAggCCAIIAggCGAIDAnUCHgAC2wICAlQCBAIFAgYCBwIIAgkCJQILAgwCDQIIAggCCAIIAggCCAIIAggCCAIIAggCCAIIAggCCAIIAggCGAIDAnQCHgAC2wICAlwCBAIFAgYCBwIIAgkCHgILAgwCDQIIAggCCAIIAggCCAIIAggCCAIIAggCCAIIAggCCAIIAggCGAIDAncCHgAC2wICAgMCBAIFAgYCBwIIAgkCJQILAgwCDQIIAggCCAIIAggCCAIIAggCCAIIAggCCAIIAggCCAIIAggCGAIDAnoCHgAC2wICAkICBAIFAgYCBwIIAgkCCgILAgwCDQIIAggCCAIIAggCCAIIAggCCAIIAggCCAIIAggCCAIIAggCGAIDAnICHgAC2wICAkwCBAIFAgYCBwIIAgkCCgILAgwCDQIIAggCCAIIAggCCAIIAggCCAIIAggCCAIIAggCCAIIAggCGAIDAnsCHgAC2wICAlYCBAIFAgYCBwIIAgkCHgILAgwCDQIIAggCCAIIAggCCAIIAggCCAIIAggCCAIIAggCCAIIAggCGAIDAngCHgAC2wICAlMCBAIFAgYCBwIIAgkCCgILAgwCDQIIAggCCAIIAggCCAIIAggCCAIIAggCCAIIAggCCAIIAggCGAIDAn4CHgAC2wICAjACBAIFAgYCBwIIAgkCJQILAgwCDQIIAggCCAIIAggCCAIIAggCCAIIAggCCAIIAggCCAIIAggCGAIDAmYCHgAC2wICAmECBAIFAgYCBwIIAgkCCgILAgwCDQIIAggCCAIIAggCCAIIAggCCAIIAggCCAIIAggCCAIIAggCGAIDAoYCHgAC2wICAlECBAIFAgYCBwIIAgkCCgILAgwCDQIIAggCCAIIAggCCAIIAggCCAIIAggCCAIIAggCCAIIAggCGAIDAn0CHgAC2wICAiQCBAIFAgYCBwIIAgkCHgILAgwCDQIIAggCCAIIAggCCAIIAggCCAIIAggCCAIIAggCCAIIAggCGAIDAk4CHgAC2wICAh0CBAIFAgYCBwIIAgkCHgILAgwCDQIIAggCCAIIAggCCAIIAggCCAIIAggCCAIIAggCCAIIAggCGAIDAh8CHgAC2wICAisCBAIFAgYCBwIIAgkCHgILAgwCDQIIAggCCAIIAggCCAIIAggCCAIIAggCCAIIAggCCAIIAggCGAIDAnkCHgAC2wICAjoCBAIFAgYCBwIIAgkCJQILAgwCDQIIAggCCAIIAggCCAIIAggCCAIIAggCCHoAAAQAAggCCAIIAggCCAIYAgMCYwIeAALbAgICNAIEAgUCBgIHAggCCQIlAgsCDAINAggCCAIIAggCCAIIAggCCAIIAggCCAIIAggCCAIIAggCCAIYAgMChQIeAALbAgICRgIEAgUCBgIHAggCCQIeAgsCDAINAggCCAIIAggCCAIIAggCCAIIAggCCAIIAggCCAIIAggCCAIYAgMCggIeAALbAgICQAIEAgUCBgIHAggCCQIeAgsCDAINAggCCAIIAggCCAIIAggCCAIIAggCCAIIAggCCAIIAggCCAIYAgMCgwIeAALbAgICOAIEAgUCBgIHAggCCQIKAgsCDAINAggCCAIIAggCCAIIAggCCAIIAggCCAIIAggCCAIIAggCCAIYAgMCgQIeAALbAgICRAIEAgUCBgIHAggCCQIeAgsCDAINAggCCAIIAggCCAIIAggCCAIIAggCCAIIAggCCAIIAggCCAIYAgMCTgIeAALcAAk3MTYyNzYxNDQCAgIwAgQCBQIGAgcCCAIJAiUCCwIMAg0CCAIIAggCCAIIAggCCAIIAggCCAIIAggCCAIIAggCCAIIAhwCAwJmAh4AAtwCAgI6AgQCBQIGAgcCCAIJAiUCCwIMAg0CCAIIAggCCAIIAggCCAIIAggCCAIIAggCCAIIAggCCAIIAhwCAwJjAh4AAtwCAgJAAgQCBQIGAgcCCAIJAgoCCwIMAg0CCAIIAggCCAIIAggCCAIIAggCCAIIAggCCAIIAggCCAIIAhwCAwJkAh4AAtwCAgJTAgQCBQIGAgcCCAIJAh4CCwIMAg0CCAIIAggCCAIIAggCCAIIAggCCAIIAggCCAIIAggCCAIIAhwCAwJOAh4AAtwCAgI4AgQCBQIGAgcCCAIJAgoCCwIMAg0CCAIIAggCCAIIAggCCAIIAggCCAIIAggCCAIIAggCCAIIAhwCAwKBAh4AAtwCAgJRAgQCBQIGAgcCCAIJAh4CCwIMAg0CCAIIAggCCAIIAggCCAIIAggCCAIIAggCCAIIAggCCAIIAhwCAwJSAh4AAtwCAgJhAgQCBQIGAgcCCAIJAh4CCwIMAg0CCAIIAggCCAIIAggCCAIIAggCCAIIAggCCAIIAggCCAIIAhwCAwJiAh4AAtwCAgIdAgQCBQIGAgcCCAIJAgoCCwIMAg0CCAIIAggCCAIIAggCCAIIAggCCAIIAggCCAIIAggCCAIIAhwCAwJqAh4AAtwCAgJIAgQCBQIGAgcCCAIJAiUCCwIMAg0CCAIIAggCCAIIAggCCAIIAggCCAIIAggCCAIIAggCCAIIAhwCAwJeAh4AAtwCAgJUAgQCBQIGAgcCCAIJAh4CCwIMAg0CCHoAAAQAAggCCAIIAggCCAIIAggCCAIIAggCCAIIAggCCAIIAggCHAIDAl8CHgAC3AICAikCBAIFAgYCBwIIAgkCCgILAgwCDQIIAggCCAIIAggCCAIIAggCCAIIAggCCAIIAggCCAIIAggCHAIDAocCHgAC3AICAikCBAIFAgYCBwIIAgkCJQILAgwCDQIIAggCCAIIAggCCAIIAggCCAIIAggCCAIIAggCCAIIAggCHAIDAm4CHgAC3AICAiICBAIFAgYCBwIIAgkCJQILAgwCDQIIAggCCAIIAggCCAIIAggCCAIIAggCCAIIAggCCAIIAggCHAIDAm0CHgAC3AICAgMCBAIFAgYCBwIIAgkCHgILAgwCDQIIAggCCAIIAggCCAIIAggCCAIIAggCCAIIAggCCAIIAggCHAIDAmACHgAC3AICAlwCBAIFAgYCBwIIAgkCJQILAgwCDQIIAggCCAIIAggCCAIIAggCCAIIAggCCAIIAggCCAIIAggCHAIDAl0CHgAC3AICAkICBAIFAgYCBwIIAgkCCgILAgwCDQIIAggCCAIIAggCCAIIAggCCAIIAggCCAIIAggCCAIIAggCHAIDAnICHgAC3AICAlgCBAIFAgYCBwIIAgkCHgILAgwCDQIIAggCCAIIAggCCAIIAggCCAIIAggCCAIIAggCCAIIAggCHAIDAlsCHgAC3AICAkYCBAIFAgYCBwIIAgkCJQILAgwCDQIIAggCCAIIAggCCAIIAggCCAIIAggCCAIIAggCCAIIAggCHAIDAmwCHgAC3AICAicCBAIFAgYCBwIIAgkCHgILAgwCDQIIAggCCAIIAggCCAIIAggCCAIIAggCCAIIAggCCAIIAggCHAIDAmsCHgAC3AICAjoCBAIFAgYCBwIIAgkCCgILAgwCDQIIAggCCAIIAggCCAIIAggCCAIIAggCCAIIAggCCAIIAggCHAIDAmcCHgAC3AICAh0CBAIFAgYCBwIIAgkCJQILAgwCDQIIAggCCAIIAggCCAIIAggCCAIIAggCCAIIAggCCAIIAggCHAIDAkoCHgAC3AICAlECBAIFAgYCBwIIAgkCJQILAgwCDQIIAggCCAIIAggCCAIIAggCCAIIAggCCAIIAggCCAIIAggCHAIDAmgCHgAC3AICAkwCBAIFAgYCBwIIAgkCJQILAgwCDQIIAggCCAIIAggCCAIIAggCCAIIAggCCAIIAggCCAIIAggCHAIDAnwCHgAC3AICAkACBAIFAgYCBwIIAgkCJQILAgwCDQIIAggCCAIIAggCCAIIAggCCAIIAggCCAIIAggCCAIIAggCHAIDAkECHgAC3AICAkQCBAIFAgYCBwIIAnoAAAQACQIlAgsCDAINAggCCAIIAggCCAIIAggCCAIIAggCCAIIAggCCAIIAggCCAIcAgMCZQIeAALcAgICMAIEAgUCBgIHAggCCQIeAgsCDAINAggCCAIIAggCCAIIAggCCAIIAggCCAIIAggCCAIIAggCCAIcAgMCMQIeAALcAgICOgIEAgUCBgIHAggCCQIeAgsCDAINAggCCAIIAggCCAIIAggCCAIIAggCCAIIAggCCAIIAggCCAIcAgMCOwIeAALcAgICOAIEAgUCBgIHAggCCQIlAgsCDAINAggCCAIIAggCCAIIAggCCAIIAggCCAIIAggCCAIIAggCCAIcAgMCOQIeAALcAgICMAIEAgUCBgIHAggCCQIKAgsCDAINAggCCAIIAggCCAIIAggCCAIIAggCCAIIAggCCAIIAggCCAIcAgMCUAIeAALcAgICVgIEAgUCBgIHAggCCQIKAgsCDAINAggCCAIIAggCCAIIAggCCAIIAggCCAIIAggCCAIIAggCCAIcAgMCdgIeAALcAgICXAIEAgUCBgIHAggCCQIKAgsCDAINAggCCAIIAggCCAIIAggCCAIIAggCCAIIAggCCAIIAggCCAIcAgMCcwIeAALcAgICNgIEAgUCBgIHAggCCQIeAgsCDAINAggCCAIIAggCCAIIAggCCAIIAggCCAIIAggCCAIIAggCCAIcAgMCPgIeAALcAgICUwIEAgUCBgIHAggCCQIlAgsCDAINAggCCAIIAggCCAIIAggCCAIIAggCCAIIAggCCAIIAggCCAIcAgMCbwIeAALcAgICYQIEAgUCBgIHAggCCQIlAgsCDAINAggCCAIIAggCCAIIAggCCAIIAggCCAIIAggCCAIIAggCCAIcAgMCcAIeAALcAgICRgIEAgUCBgIHAggCCQIKAgsCDAINAggCCAIIAggCCAIIAggCCAIIAggCCAIIAggCCAIIAggCCAIcAgMCRwIeAALcAgICVgIEAgUCBgIHAggCCQIlAgsCDAINAggCCAIIAggCCAIIAggCCAIIAggCCAIIAggCCAIIAggCCAIcAgMCVwIeAALcAgICRAIEAgUCBgIHAggCCQIKAgsCDAINAggCCAIIAggCCAIIAggCCAIIAggCCAIIAggCCAIIAggCCAIcAgMCRQIeAALcAgICQgIEAgUCBgIHAggCCQIeAgsCDAINAggCCAIIAggCCAIIAggCCAIIAggCCAIIAggCCAIIAggCCAIcAgMCQwIeAALcAgICKwIEAgUCBgIHAggCCQIKAgsCDAINAggCCAIIAggCCAIIAggCCAIIAggCCAIIAggCCAIIAggCCAIcAgMCPQIeAALcAgICJ3oAAAQAAgQCBQIGAgcCCAIJAiUCCwIMAg0CCAIIAggCCAIIAggCCAIIAggCCAIIAggCCAIIAggCCAIIAhwCAwJLAh4AAtwCAgItAgQCBQIGAgcCCAIJAiUCCwIMAg0CCAIIAggCCAIIAggCCAIIAggCCAIIAggCCAIIAggCCAIIAhwCAwJPAh4AAtwCAgJIAgQCBQIGAgcCCAIJAh4CCwIMAg0CCAIIAggCCAIIAggCCAIIAggCCAIIAggCCAIIAggCCAIIAhwCAwJJAh4AAtwCAgJMAgQCBQIGAgcCCAIJAh4CCwIMAg0CCAIIAggCCAIIAggCCAIIAggCCAIIAggCCAIIAggCCAIIAhwCAwJNAh4AAtwCAgIdAgQCBQIGAgcCCAIJAh4CCwIMAg0CCAIIAggCCAIIAggCCAIIAggCCAIIAggCCAIIAggCCAIIAhwCAwIfAh4AAtwCAgJUAgQCBQIGAgcCCAIJAgoCCwIMAg0CCAIIAggCCAIIAggCCAIIAggCCAIIAggCCAIIAggCCAIIAhwCAwJVAh4AAtwCAgJAAgQCBQIGAgcCCAIJAh4CCwIMAg0CCAIIAggCCAIIAggCCAIIAggCCAIIAggCCAIIAggCCAIIAhwCAwKDAh4AAtwCAgJTAgQCBQIGAgcCCAIJAgoCCwIMAg0CCAIIAggCCAIIAggCCAIIAggCCAIIAggCCAIIAggCCAIIAhwCAwJ+Ah4AAtwCAgI2AgQCBQIGAgcCCAIJAiUCCwIMAg0CCAIIAggCCAIIAggCCAIIAggCCAIIAggCCAIIAggCCAIIAhwCAwKEAh4AAtwCAgJYAgQCBQIGAgcCCAIJAgoCCwIMAg0CCAIIAggCCAIIAggCCAIIAggCCAIIAggCCAIIAggCCAIIAhwCAwJZAh4AAtwCAgJhAgQCBQIGAgcCCAIJAgoCCwIMAg0CCAIIAggCCAIIAggCCAIIAggCCAIIAggCCAIIAggCCAIIAhwCAwKGAh4AAtwCAgI4AgQCBQIGAgcCCAIJAh4CCwIMAg0CCAIIAggCCAIIAggCCAIIAggCCAIIAggCCAIIAggCCAIIAhwCAwJOAh4AAtwCAgItAgQCBQIGAgcCCAIJAgoCCwIMAg0CCAIIAggCCAIIAggCCAIIAggCCAIIAggCCAIIAggCCAIIAhwCAwIuAh4AAtwCAgIiAgQCBQIGAgcCCAIJAh4CCwIMAg0CCAIIAggCCAIIAggCCAIIAggCCAIIAggCCAIIAggCCAIIAhwCAwIjAh4AAtwCAgIDAgQCBQIGAgcCCAIJAgoCCwIMAg0CCAIIAggCCAIIAggCCAIIAggCCAIIAggCCAIIAggCCAIIAhwCA3oAAAQAAg4CHgAC3AICAicCBAIFAgYCBwIIAgkCCgILAgwCDQIIAggCCAIIAggCCAIIAggCCAIIAggCCAIIAggCCAIIAggCHAIDAigCHgAC3AICAikCBAIFAgYCBwIIAgkCHgILAgwCDQIIAggCCAIIAggCCAIIAggCCAIIAggCCAIIAggCCAIIAggCHAIDAioCHgAC3AICAisCBAIFAgYCBwIIAgkCJQILAgwCDQIIAggCCAIIAggCCAIIAggCCAIIAggCCAIIAggCCAIIAggCHAIDAiwCHgAC3AICAjYCBAIFAgYCBwIIAgkCCgILAgwCDQIIAggCCAIIAggCCAIIAggCCAIIAggCCAIIAggCCAIIAggCHAIDAjcCHgAC3AICAkgCBAIFAgYCBwIIAgkCCgILAgwCDQIIAggCCAIIAggCCAIIAggCCAIIAggCCAIIAggCCAIIAggCHAIDAnECHgAC3AICAi0CBAIFAgYCBwIIAgkCHgILAgwCDQIIAggCCAIIAggCCAIIAggCCAIIAggCCAIIAggCCAIIAggCHAIDAmkCHgAC3AICAkICBAIFAgYCBwIIAgkCJQILAgwCDQIIAggCCAIIAggCCAIIAggCCAIIAggCCAIIAggCCAIIAggCHAIDAoACHgAC3AICAlgCBAIFAgYCBwIIAgkCJQILAgwCDQIIAggCCAIIAggCCAIIAggCCAIIAggCCAIIAggCCAIIAggCHAIDAnUCHgAC3AICAlQCBAIFAgYCBwIIAgkCJQILAgwCDQIIAggCCAIIAggCCAIIAggCCAIIAggCCAIIAggCCAIIAggCHAIDAnQCHgAC3AICAlYCBAIFAgYCBwIIAgkCHgILAgwCDQIIAggCCAIIAggCCAIIAggCCAIIAggCCAIIAggCCAIIAggCHAIDAngCHgAC3AICAisCBAIFAgYCBwIIAgkCHgILAgwCDQIIAggCCAIIAggCCAIIAggCCAIIAggCCAIIAggCCAIIAggCHAIDAnkCHgAC3AICAiICBAIFAgYCBwIIAgkCCgILAgwCDQIIAggCCAIIAggCCAIIAggCCAIIAggCCAIIAggCCAIIAggCHAIDAloCHgAC3AICAkQCBAIFAgYCBwIIAgkCHgILAgwCDQIIAggCCAIIAggCCAIIAggCCAIIAggCCAIIAggCCAIIAggCHAIDAk4CHgAC3AICAkYCBAIFAgYCBwIIAgkCHgILAgwCDQIIAggCCAIIAggCCAIIAggCCAIIAggCCAIIAggCCAIIAggCHAIDAoICHgAC3AICAlwCBAIFAgYCBwIIAgkCHgILAgwCDQIIAggCCAIIAggCCAIIAggCCAIIAggCCAIIAnoAAAQACAIIAggCCAIcAgMCdwIeAALcAgICTAIEAgUCBgIHAggCCQIKAgsCDAINAggCCAIIAggCCAIIAggCCAIIAggCCAIIAggCCAIIAggCCAIcAgMCewIeAALcAgICUQIEAgUCBgIHAggCCQIKAgsCDAINAggCCAIIAggCCAIIAggCCAIIAggCCAIIAggCCAIIAggCCAIcAgMCfQIeAALcAgICAwIEAgUCBgIHAggCCQIlAgsCDAINAggCCAIIAggCCAIIAggCCAIIAggCCAIIAggCCAIIAggCCAIcAgMCegIeAALdAAk3MTYyNzI2NjQCAgI4AgQCBQIGAgcCCAIJAiUCCwKLAg0CCAIIAggCCAIIAggCCAIIAggCCAIIAggCCAIIAggCCAIIAhkCAwKtAh4AAt0CAgI2AgQCBQIGAgcCCAIJAgoCCwKLAg0CCAIIAggCCAIIAggCCAIIAggCCAIIAggCCAIIAggCCAIIAhkCAwLUAh4AAt0CAgJAAgQCBQIGAgcCCAIJAooCCwKLAg0CCAIIAggCCAIIAggCCAIIAggCCAIIAggCCAIIAggCCAIIAhkCAwLSAh4AAt0CAgJAAgQCBQIGAgcCCAIJAiUCCwKLAg0CCAIIAggCCAIIAggCCAIIAggCCAIIAggCCAIIAggCCAIIAhkCAwLEAh4AAt0CAgI0AgQCBQIGAgcCCAIJAgoCCwKLAg0CCAIIAggCCAIIAggCCAIIAggCCAIIAggCCAIIAggCCAIIAhkCAwLIAh4AAt0CAgIkAgQCBQIGAgcCCAIJAiUCCwKLAg0CCAIIAggCCAIIAggCCAIIAggCCAIIAggCCAIIAggCCAIIAhkCAwK5Ah4AAt0CAgIdAgQCBQIGAgcCCAIJAooCCwKLAg0CCAIIAggCCAIIAggCCAIIAggCCAIIAggCCAIIAggCCAIIAhkCAwLKAh4AAt0CAgIdAgQCBQIGAgcCCAIJAiUCCwKLAg0CCAIIAggCCAIIAggCCAIIAggCCAIIAggCCAIIAggCCAIIAhkCAwLDAh4AAt0CAgIrAgQCBQIGAgcCCAIJAiUCCwKLAg0CCAIIAggCCAIIAggCCAIIAggCCAIIAggCCAIIAggCCAIIAhkCAwLRAh4AAt0CAgItAgQCBQIGAgcCCAIJAgoCCwKLAg0CCAIIAggCCAIIAggCCAIIAggCCAIIAggCCAIIAggCCAIIAhkCAwK3Ah4AAt0CAgJCAgQCBQIGAgcCCAIJAgoCCwKLAg0CCAIIAggCCAIIAggCCAIIAggCCAIIAggCCAIIAggCCAIIAhkCAwLXAh4AAt0CAgIrAgQCBQIGAgcCCAIJAgoCCwKLAg0CCAIIAnoAAAQACAIIAggCCAIIAggCCAIIAggCCAIIAggCCAIIAggCGQIDAqACHgAC3QICAikCBAIFAgYCBwIIAgkCJQILAosCDQIIAggCCAIIAggCCAIIAggCCAIIAggCCAIIAggCCAIIAggCGQIDAqcCHgAC3QICAikCBAIFAgYCBwIIAgkCigILAosCDQIIAggCCAIIAggCCAIIAggCCAIIAggCCAIIAggCCAIIAggCGQIDAp4CHgAC3QICAiQCBAIFAgYCBwIIAgkCCgILAosCDQIIAggCCAIIAggCCAIIAggCCAIIAggCCAIIAggCCAIIAggCGQIDAp8CHgAC3QICAiICBAIFAgYCBwIIAgkCigILAosCDQIIAggCCAIIAggCCAIIAggCCAIIAggCCAIIAggCCAIIAggCGQIDAqoCHgAC3QICAiICBAIFAgYCBwIIAgkCJQILAosCDQIIAggCCAIIAggCCAIIAggCCAIIAggCCAIIAggCCAIIAggCGQIDAqwCHgAC3QICAjgCBAIFAgYCBwIIAgkCigILAosCDQIIAggCCAIIAggCCAIIAggCCAIIAggCCAIIAggCCAIIAggCGQIDAk4CHgAC3QICAh0CBAIFAgYCBwIIAgkCCgILAosCDQIIAggCCAIIAggCCAIIAggCCAIIAggCCAIIAggCCAIIAggCGQIDApECHgAC3QICAlQCBAIFAgYCBwIIAgkCCgILAosCDQIIAggCCAIIAggCCAIIAggCCAIIAggCCAIIAggCCAIIAggCGQIDArECHgAC3QICAlwCBAIFAgYCBwIIAgkCigILAosCDQIIAggCCAIIAggCCAIIAggCCAIIAggCCAIIAggCCAIIAggCGQIDApACHgAC3QICAicCBAIFAgYCBwIIAgkCJQILAosCDQIIAggCCAIIAggCCAIIAggCCAIIAggCCAIIAggCCAIIAggCGQIDArUCHgAC3QICAi0CBAIFAgYCBwIIAgkCJQILAosCDQIIAggCCAIIAggCCAIIAggCCAIIAggCCAIIAggCCAIIAggCGQIDAr0CHgAC3QICAgMCBAIFAgYCBwIIAgkCCgILAosCDQIIAggCCAIIAggCCAIIAggCCAIIAggCCAIIAggCCAIIAggCGQIDArYCHgAC3QICAiQCBAIFAgYCBwIIAgkCigILAosCDQIIAggCCAIIAggCCAIIAggCCAIIAggCCAIIAggCCAIIAggCGQIDAk4CHgAC3QICAisCBAIFAgYCBwIIAgkCigILAosCDQIIAggCCAIIAggCCAIIAggCCAIIAggCCAIIAggCCAIIAggCGQIDArMCHgAC3QICAkACBAIFAgYCBwIIAgkCCnoAAAQAAgsCiwINAggCCAIIAggCCAIIAggCCAIIAggCCAIIAggCCAIIAggCCAIZAgMCkgIeAALdAgICJwIEAgUCBgIHAggCCQKKAgsCiwINAggCCAIIAggCCAIIAggCCAIIAggCCAIIAggCCAIIAggCCAIZAgMCpQIeAALdAgICLQIEAgUCBgIHAggCCQKKAgsCiwINAggCCAIIAggCCAIIAggCCAIIAggCCAIIAggCCAIIAggCCAIZAgMCvgIeAALdAgICRgIEAgUCBgIHAggCCQIKAgsCiwINAggCCAIIAggCCAIIAggCCAIIAggCCAIIAggCCAIIAggCCAIZAgMCoQIeAALdAgICXAIEAgUCBgIHAggCCQIlAgsCiwINAggCCAIIAggCCAIIAggCCAIIAggCCAIIAggCCAIIAggCCAIZAgMCmQIeAALdAgICVgIEAgUCBgIHAggCCQKKAgsCiwINAggCCAIIAggCCAIIAggCCAIIAggCCAIIAggCCAIIAggCCAIZAgMCjAIeAALdAgICWAIEAgUCBgIHAggCCQIKAgsCiwINAggCCAIIAggCCAIIAggCCAIIAggCCAIIAggCCAIIAggCCAIZAgMCrwIeAALdAgICVgIEAgUCBgIHAggCCQIlAgsCiwINAggCCAIIAggCCAIIAggCCAIIAggCCAIIAggCCAIIAggCCAIZAgMCmAIeAALdAgICSAIEAgUCBgIHAggCCQIKAgsCiwINAggCCAIIAggCCAIIAggCCAIIAggCCAIIAggCCAIIAggCCAIZAgMC2AIeAALdAgICVAIEAgUCBgIHAggCCQKKAgsCiwINAggCCAIIAggCCAIIAggCCAIIAggCCAIIAggCCAIIAggCCAIZAgMCxQIeAALdAgICYQIEAgUCBgIHAggCCQIlAgsCiwINAggCCAIIAggCCAIIAggCCAIIAggCCAIIAggCCAIIAggCCAIZAgMCnQIeAALdAgICUQIEAgUCBgIHAggCCQIlAgsCiwINAggCCAIIAggCCAIIAggCCAIIAggCCAIIAggCCAIIAggCCAIZAgMCogIeAALdAgICWAIEAgUCBgIHAggCCQKKAgsCiwINAggCCAIIAggCCAIIAggCCAIIAggCCAIIAggCCAIIAggCCAIZAgMCyQIeAALdAgICYQIEAgUCBgIHAggCCQKKAgsCiwINAggCCAIIAggCCAIIAggCCAIIAggCCAIIAggCCAIIAggCCAIZAgMCqAIeAALdAgICMAIEAgUCBgIHAggCCQIKAgsCiwINAggCCAIIAggCCAIIAggCCAIIAggCCAIIAggCCAIIAggCCAIZAgMCywIeAALdAgICAwIEAnoAAAQABQIGAgcCCAIJAooCCwKLAg0CCAIIAggCCAIIAggCCAIIAggCCAIIAggCCAIIAggCCAIIAhkCAwLGAh4AAt0CAgJMAgQCBQIGAgcCCAIJAooCCwKLAg0CCAIIAggCCAIIAggCCAIIAggCCAIIAggCCAIIAggCCAIIAhkCAwKmAh4AAt0CAgJMAgQCBQIGAgcCCAIJAiUCCwKLAg0CCAIIAggCCAIIAggCCAIIAggCCAIIAggCCAIIAggCCAIIAhkCAwKjAh4AAt0CAgJEAgQCBQIGAgcCCAIJAiUCCwKLAg0CCAIIAggCCAIIAggCCAIIAggCCAIIAggCCAIIAggCCAIIAhkCAwLQAh4AAt0CAgI6AgQCBQIGAgcCCAIJAgoCCwKLAg0CCAIIAggCCAIIAggCCAIIAggCCAIIAggCCAIIAggCCAIIAhkCAwLNAh4AAt0CAgJEAgQCBQIGAgcCCAIJAgoCCwKLAg0CCAIIAggCCAIIAggCCAIIAggCCAIIAggCCAIIAggCCAIIAhkCAwKkAh4AAt0CAgJEAgQCBQIGAgcCCAIJAooCCwKLAg0CCAIIAggCCAIIAggCCAIIAggCCAIIAggCCAIIAggCCAIIAhkCAwJOAh4AAt0CAgJRAgQCBQIGAgcCCAIJAooCCwKLAg0CCAIIAggCCAIIAggCCAIIAggCCAIIAggCCAIIAggCCAIIAhkCAwKpAh4AAt0CAgJGAgQCBQIGAgcCCAIJAiUCCwKLAg0CCAIIAggCCAIIAggCCAIIAggCCAIIAggCCAIIAggCCAIIAhkCAwLOAh4AAt0CAgJYAgQCBQIGAgcCCAIJAiUCCwKLAg0CCAIIAggCCAIIAggCCAIIAggCCAIIAggCCAIIAggCCAIIAhkCAwLHAh4AAt0CAgJGAgQCBQIGAgcCCAIJAooCCwKLAg0CCAIIAggCCAIIAggCCAIIAggCCAIIAggCCAIIAggCCAIIAhkCAwLTAh4AAt0CAgJWAgQCBQIGAgcCCAIJAgoCCwKLAg0CCAIIAggCCAIIAggCCAIIAggCCAIIAggCCAIIAggCCAIIAhkCAwKcAh4AAt0CAgJcAgQCBQIGAgcCCAIJAgoCCwKLAg0CCAIIAggCCAIIAggCCAIIAggCCAIIAggCCAIIAggCCAIIAhkCAwKrAh4AAt0CAgJTAgQCBQIGAgcCCAIJAooCCwKLAg0CCAIIAggCCAIIAggCCAIIAggCCAIIAggCCAIIAggCCAIIAhkCAwJOAh4AAt0CAgJTAgQCBQIGAgcCCAIJAiUCCwKLAg0CCAIIAggCCAIIAggCCAIIAggCCAIIAggCCAIIAggCCAIIAhkCAwKbAnoAAAQAHgAC3QICAlQCBAIFAgYCBwIIAgkCJQILAosCDQIIAggCCAIIAggCCAIIAggCCAIIAggCCAIIAggCCAIIAggCGQIDAtYCHgAC3QICAjACBAIFAgYCBwIIAgkCJQILAosCDQIIAggCCAIIAggCCAIIAggCCAIIAggCCAIIAggCCAIIAggCGQIDApMCHgAC3QICAjoCBAIFAgYCBwIIAgkCJQILAosCDQIIAggCCAIIAggCCAIIAggCCAIIAggCCAIIAggCCAIIAggCGQIDAo0CHgAC3QICAjYCBAIFAgYCBwIIAgkCigILAosCDQIIAggCCAIIAggCCAIIAggCCAIIAggCCAIIAggCCAIIAggCGQIDAsICHgAC3QICAjgCBAIFAgYCBwIIAgkCCgILAosCDQIIAggCCAIIAggCCAIIAggCCAIIAggCCAIIAggCCAIIAggCGQIDApUCHgAC3QICAkgCBAIFAgYCBwIIAgkCigILAosCDQIIAggCCAIIAggCCAIIAggCCAIIAggCCAIIAggCCAIIAggCGQIDAo4CHgAC3QICAjACBAIFAgYCBwIIAgkCigILAosCDQIIAggCCAIIAggCCAIIAggCCAIIAggCCAIIAggCCAIIAggCGQIDApQCHgAC3QICAjoCBAIFAgYCBwIIAgkCigILAosCDQIIAggCCAIIAggCCAIIAggCCAIIAggCCAIIAggCCAIIAggCGQIDApYCHgAC3QICAkwCBAIFAgYCBwIIAgkCCgILAosCDQIIAggCCAIIAggCCAIIAggCCAIIAggCCAIIAggCCAIIAggCGQIDAs8CHgAC3QICAlECBAIFAgYCBwIIAgkCCgILAosCDQIIAggCCAIIAggCCAIIAggCCAIIAggCCAIIAggCCAIIAggCGQIDArsCHgAC3QICAgMCBAIFAgYCBwIIAgkCJQILAosCDQIIAggCCAIIAggCCAIIAggCCAIIAggCCAIIAggCCAIIAggCGQIDAswCHgAC3QICAicCBAIFAgYCBwIIAgkCCgILAosCDQIIAggCCAIIAggCCAIIAggCCAIIAggCCAIIAggCCAIIAggCGQIDArQCHgAC3QICAkICBAIFAgYCBwIIAgkCigILAosCDQIIAggCCAIIAggCCAIIAggCCAIIAggCCAIIAggCCAIIAggCGQIDAr8CHgAC3QICAkICBAIFAgYCBwIIAgkCJQILAosCDQIIAggCCAIIAggCCAIIAggCCAIIAggCCAIIAggCCAIIAggCGQIDAroCHgAC3QICAkgCBAIFAgYCBwIIAgkCJQILAosCDQIIAggCCAIIAggCCAIIAggCCAIIAggCCAIIAggCCHoAAAQAAggCCAIZAgMCjwIeAALdAgICNAIEAgUCBgIHAggCCQIlAgsCiwINAggCCAIIAggCCAIIAggCCAIIAggCCAIIAggCCAIIAggCCAIZAgMCrgIeAALdAgICUwIEAgUCBgIHAggCCQIKAgsCiwINAggCCAIIAggCCAIIAggCCAIIAggCCAIIAggCCAIIAggCCAIZAgMCwAIeAALdAgICKQIEAgUCBgIHAggCCQIKAgsCiwINAggCCAIIAggCCAIIAggCCAIIAggCCAIIAggCCAIIAggCCAIZAgMClwIeAALdAgICIgIEAgUCBgIHAggCCQIKAgsCiwINAggCCAIIAggCCAIIAggCCAIIAggCCAIIAggCCAIIAggCCAIZAgMCmgIeAALdAgICYQIEAgUCBgIHAggCCQIKAgsCiwINAggCCAIIAggCCAIIAggCCAIIAggCCAIIAggCCAIIAggCCAIZAgMCwQIeAALdAgICNAIEAgUCBgIHAggCCQKKAgsCiwINAggCCAIIAggCCAIIAggCCAIIAggCCAIIAggCCAIIAggCCAIZAgMCTgIeAALdAgICNgIEAgUCBgIHAggCCQIlAgsCiwINAggCCAIIAggCCAIIAggCCAIIAggCCAIIAggCCAIIAggCCAIZAgMCsAIeAALeAAk3MTYyNzQ5ODQCAgIkAgQCBQIGAgcCCAIJAgoCCwKLAg0CCAIIAggCCAIIAggCCAIIAggCCAIIAggCCAIIAggCCAIIAhsCAwKfAh4AAt4CAgIiAgQCBQIGAgcCCAIJAiUCCwKLAg0CCAIIAggCCAIIAggCCAIIAggCCAIIAggCCAIIAggCCAIIAhsCAwKsAh4AAt4CAgJCAgQCBQIGAgcCCAIJAgoCCwKLAg0CCAIIAggCCAIIAggCCAIIAggCCAIIAggCCAIIAggCCAIIAhsCAwLXAh4AAt4CAgIpAgQCBQIGAgcCCAIJAooCCwKLAg0CCAIIAggCCAIIAggCCAIIAggCCAIIAggCCAIIAggCCAIIAhsCAwKeAh4AAt4CAgIiAgQCBQIGAgcCCAIJAooCCwKLAg0CCAIIAggCCAIIAggCCAIIAggCCAIIAggCCAIIAggCCAIIAhsCAwKqAh4AAt4CAgIpAgQCBQIGAgcCCAIJAiUCCwKLAg0CCAIIAggCCAIIAggCCAIIAggCCAIIAggCCAIIAggCCAIIAhsCAwKnAh4AAt4CAgI6AgQCBQIGAgcCCAIJAooCCwKLAg0CCAIIAggCCAIIAggCCAIIAggCCAIIAggCCAIIAggCCAIIAhsCAwKWAh4AAt4CAgI4AgQCBQIGAgcCCAIJAiUCCwKLAg0CCAIIAggCCHoAAAQAAggCCAIIAggCCAIIAggCCAIIAggCCAIIAggCGwIDAq0CHgAC3gICAjACBAIFAgYCBwIIAgkCJQILAosCDQIIAggCCAIIAggCCAIIAggCCAIIAggCCAIIAggCCAIIAggCGwIDApMCHgAC3gICAkACBAIFAgYCBwIIAgkCCgILAosCDQIIAggCCAIIAggCCAIIAggCCAIIAggCCAIIAggCCAIIAggCGwIDApICHgAC3gICAjgCBAIFAgYCBwIIAgkCCgILAosCDQIIAggCCAIIAggCCAIIAggCCAIIAggCCAIIAggCCAIIAggCGwIDApUCHgAC3gICAjoCBAIFAgYCBwIIAgkCJQILAosCDQIIAggCCAIIAggCCAIIAggCCAIIAggCCAIIAggCCAIIAggCGwIDAo0CHgAC3gICAjACBAIFAgYCBwIIAgkCigILAosCDQIIAggCCAIIAggCCAIIAggCCAIIAggCCAIIAggCCAIIAggCGwIDApQCHgAC3gICAh0CBAIFAgYCBwIIAgkCCgILAosCDQIIAggCCAIIAggCCAIIAggCCAIIAggCCAIIAggCCAIIAggCGwIDApECHgAC3gICAisCBAIFAgYCBwIIAgkCCgILAosCDQIIAggCCAIIAggCCAIIAggCCAIIAggCCAIIAggCCAIIAggCGwIDAqACHgAC3gICAkICBAIFAgYCBwIIAgkCigILAosCDQIIAggCCAIIAggCCAIIAggCCAIIAggCCAIIAggCCAIIAggCGwIDAr8CHgAC3gICAikCBAIFAgYCBwIIAgkCCgILAosCDQIIAggCCAIIAggCCAIIAggCCAIIAggCCAIIAggCCAIIAggCGwIDApcCHgAC3gICAi0CBAIFAgYCBwIIAgkCCgILAosCDQIIAggCCAIIAggCCAIIAggCCAIIAggCCAIIAggCCAIIAggCGwIDArcCHgAC3gICAlECBAIFAgYCBwIIAgkCigILAosCDQIIAggCCAIIAggCCAIIAggCCAIIAggCCAIIAggCCAIIAggCGwIDAqkCHgAC3gICAkwCBAIFAgYCBwIIAgkCigILAosCDQIIAggCCAIIAggCCAIIAggCCAIIAggCCAIIAggCCAIIAggCGwIDAqYCHgAC3gICAkICBAIFAgYCBwIIAgkCJQILAosCDQIIAggCCAIIAggCCAIIAggCCAIIAggCCAIIAggCCAIIAggCGwIDAroCHgAC3gICAjYCBAIFAgYCBwIIAgkCJQILAosCDQIIAggCCAIIAggCCAIIAggCCAIIAggCCAIIAggCCAIIAggCGwIDArACHgAC3gICAiICBAIFAgYCBwIIAgkCCgILAnoAAAQAiwINAggCCAIIAggCCAIIAggCCAIIAggCCAIIAggCCAIIAggCCAIbAgMCmgIeAALeAgICOAIEAgUCBgIHAggCCQKKAgsCiwINAggCCAIIAggCCAIIAggCCAIIAggCCAIIAggCCAIIAggCCAIbAgMCTgIeAALeAgICSAIEAgUCBgIHAggCCQKKAgsCiwINAggCCAIIAggCCAIIAggCCAIIAggCCAIIAggCCAIIAggCCAIbAgMCjgIeAALeAgICNgIEAgUCBgIHAggCCQKKAgsCiwINAggCCAIIAggCCAIIAggCCAIIAggCCAIIAggCCAIIAggCCAIbAgMCwgIeAALeAgICYQIEAgUCBgIHAggCCQIKAgsCiwINAggCCAIIAggCCAIIAggCCAIIAggCCAIIAggCCAIIAggCCAIbAgMCwQIeAALeAgICTAIEAgUCBgIHAggCCQIlAgsCiwINAggCCAIIAggCCAIIAggCCAIIAggCCAIIAggCCAIIAggCCAIbAgMCowIeAALeAgICUQIEAgUCBgIHAggCCQIlAgsCiwINAggCCAIIAggCCAIIAggCCAIIAggCCAIIAggCCAIIAggCCAIbAgMCogIeAALeAgICSAIEAgUCBgIHAggCCQIlAgsCiwINAggCCAIIAggCCAIIAggCCAIIAggCCAIIAggCCAIIAggCCAIbAgMCjwIeAALeAgICJwIEAgUCBgIHAggCCQIKAgsCiwINAggCCAIIAggCCAIIAggCCAIIAggCCAIIAggCCAIIAggCCAIbAgMCtAIeAALeAgICJwIEAgUCBgIHAggCCQKKAgsCiwINAggCCAIIAggCCAIIAggCCAIIAggCCAIIAggCCAIIAggCCAIbAgMCpQIeAALeAgICLQIEAgUCBgIHAggCCQKKAgsCiwINAggCCAIIAggCCAIIAggCCAIIAggCCAIIAggCCAIIAggCCAIbAgMCvgIeAALeAgICAwIEAgUCBgIHAggCCQIlAgsCiwINAggCCAIIAggCCAIIAggCCAIIAggCCAIIAggCCAIIAggCCAIbAgMCzAIeAALeAgICRgIEAgUCBgIHAggCCQIKAgsCiwINAggCCAIIAggCCAIIAggCCAIIAggCCAIIAggCCAIIAggCCAIbAgMCoQIeAALeAgICAwIEAgUCBgIHAggCCQKKAgsCiwINAggCCAIIAggCCAIIAggCCAIIAggCCAIIAggCCAIIAggCCAIbAgMCxgIeAALeAgICWAIEAgUCBgIHAggCCQIlAgsCiwINAggCCAIIAggCCAIIAggCCAIIAggCCAIIAggCCAIIAggCCAIbAgMCxwIeAALeAgICVgIEAgUCBnoAAAQAAgcCCAIJAgoCCwKLAg0CCAIIAggCCAIIAggCCAIIAggCCAIIAggCCAIIAggCCAIIAhsCAwKcAh4AAt4CAgJUAgQCBQIGAgcCCAIJAiUCCwKLAg0CCAIIAggCCAIIAggCCAIIAggCCAIIAggCCAIIAggCCAIIAhsCAwLWAh4AAt4CAgJcAgQCBQIGAgcCCAIJAgoCCwKLAg0CCAIIAggCCAIIAggCCAIIAggCCAIIAggCCAIIAggCCAIIAhsCAwKrAh4AAt4CAgJTAgQCBQIGAgcCCAIJAgoCCwKLAg0CCAIIAggCCAIIAggCCAIIAggCCAIIAggCCAIIAggCCAIIAhsCAwLAAh4AAt4CAgJIAgQCBQIGAgcCCAIJAgoCCwKLAg0CCAIIAggCCAIIAggCCAIIAggCCAIIAggCCAIIAggCCAIIAhsCAwLYAh4AAt4CAgJTAgQCBQIGAgcCCAIJAiUCCwKLAg0CCAIIAggCCAIIAggCCAIIAggCCAIIAggCCAIIAggCCAIIAhsCAwKbAh4AAt4CAgJTAgQCBQIGAgcCCAIJAooCCwKLAg0CCAIIAggCCAIIAggCCAIIAggCCAIIAggCCAIIAggCCAIIAhsCAwJOAh4AAt4CAgJhAgQCBQIGAgcCCAIJAiUCCwKLAg0CCAIIAggCCAIIAggCCAIIAggCCAIIAggCCAIIAggCCAIIAhsCAwKdAh4AAt4CAgJhAgQCBQIGAgcCCAIJAooCCwKLAg0CCAIIAggCCAIIAggCCAIIAggCCAIIAggCCAIIAggCCAIIAhsCAwKoAh4AAt4CAgJYAgQCBQIGAgcCCAIJAooCCwKLAg0CCAIIAggCCAIIAggCCAIIAggCCAIIAggCCAIIAggCCAIIAhsCAwLJAh4AAt4CAgJUAgQCBQIGAgcCCAIJAooCCwKLAg0CCAIIAggCCAIIAggCCAIIAggCCAIIAggCCAIIAggCCAIIAhsCAwLFAh4AAt4CAgItAgQCBQIGAgcCCAIJAiUCCwKLAg0CCAIIAggCCAIIAggCCAIIAggCCAIIAggCCAIIAggCCAIIAhsCAwK9Ah4AAt4CAgInAgQCBQIGAgcCCAIJAiUCCwKLAg0CCAIIAggCCAIIAggCCAIIAggCCAIIAggCCAIIAggCCAIIAhsCAwK1Ah4AAt4CAgJRAgQCBQIGAgcCCAIJAgoCCwKLAg0CCAIIAggCCAIIAggCCAIIAggCCAIIAggCCAIIAggCCAIIAhsCAwK7Ah4AAt4CAgJMAgQCBQIGAgcCCAIJAgoCCwKLAg0CCAIIAggCCAIIAggCCAIIAggCCAIIAggCCAIIAggCCAIIAhsCAwLPAh4AAnoAAAQA3gICAkQCBAIFAgYCBwIIAgkCCgILAosCDQIIAggCCAIIAggCCAIIAggCCAIIAggCCAIIAggCCAIIAggCGwIDAqQCHgAC3gICAkYCBAIFAgYCBwIIAgkCigILAosCDQIIAggCCAIIAggCCAIIAggCCAIIAggCCAIIAggCCAIIAggCGwIDAtMCHgAC3gICAlYCBAIFAgYCBwIIAgkCJQILAosCDQIIAggCCAIIAggCCAIIAggCCAIIAggCCAIIAggCCAIIAggCGwIDApgCHgAC3gICAisCBAIFAgYCBwIIAgkCigILAosCDQIIAggCCAIIAggCCAIIAggCCAIIAggCCAIIAggCCAIIAggCGwIDArMCHgAC3gICAkYCBAIFAgYCBwIIAgkCJQILAosCDQIIAggCCAIIAggCCAIIAggCCAIIAggCCAIIAggCCAIIAggCGwIDAs4CHgAC3gICAkQCBAIFAgYCBwIIAgkCigILAosCDQIIAggCCAIIAggCCAIIAggCCAIIAggCCAIIAggCCAIIAggCGwIDAk4CHgAC3gICAlwCBAIFAgYCBwIIAgkCJQILAosCDQIIAggCCAIIAggCCAIIAggCCAIIAggCCAIIAggCCAIIAggCGwIDApkCHgAC3gICAlYCBAIFAgYCBwIIAgkCigILAosCDQIIAggCCAIIAggCCAIIAggCCAIIAggCCAIIAggCCAIIAggCGwIDAowCHgAC3gICAlgCBAIFAgYCBwIIAgkCCgILAosCDQIIAggCCAIIAggCCAIIAggCCAIIAggCCAIIAggCCAIIAggCGwIDAq8CHgAC3gICAlQCBAIFAgYCBwIIAgkCCgILAosCDQIIAggCCAIIAggCCAIIAggCCAIIAggCCAIIAggCCAIIAggCGwIDArECHgAC3gICAjYCBAIFAgYCBwIIAgkCCgILAosCDQIIAggCCAIIAggCCAIIAggCCAIIAggCCAIIAggCCAIIAggCGwIDAtQCHgAC3gICAh0CBAIFAgYCBwIIAgkCigILAosCDQIIAggCCAIIAggCCAIIAggCCAIIAggCCAIIAggCCAIIAggCGwIDAsoCHgAC3gICAkACBAIFAgYCBwIIAgkCigILAosCDQIIAggCCAIIAggCCAIIAggCCAIIAggCCAIIAggCCAIIAggCGwIDAtICHgAC3gICAkACBAIFAgYCBwIIAgkCJQILAosCDQIIAggCCAIIAggCCAIIAggCCAIIAggCCAIIAggCCAIIAggCGwIDAsQCHgAC3gICAlwCBAIFAgYCBwIIAgkCigILAosCDQIIAggCCAIIAggCCAIIAggCCAIIAggCCAIIAggCCAIIAnoAAANOCAIbAgMCkAIeAALeAgICRAIEAgUCBgIHAggCCQIlAgsCiwINAggCCAIIAggCCAIIAggCCAIIAggCCAIIAggCCAIIAggCCAIbAgMC0AIeAALeAgICOgIEAgUCBgIHAggCCQIKAgsCiwINAggCCAIIAggCCAIIAggCCAIIAggCCAIIAggCCAIIAggCCAIbAgMCzQIeAALeAgICHQIEAgUCBgIHAggCCQIlAgsCiwINAggCCAIIAggCCAIIAggCCAIIAggCCAIIAggCCAIIAggCCAIbAgMCwwIeAALeAgICKwIEAgUCBgIHAggCCQIlAgsCiwINAggCCAIIAggCCAIIAggCCAIIAggCCAIIAggCCAIIAggCCAIbAgMC0QIeAALeAgICJAIEAgUCBgIHAggCCQKKAgsCiwINAggCCAIIAggCCAIIAggCCAIIAggCCAIIAggCCAIIAggCCAIbAgMCTgIeAALeAgICMAIEAgUCBgIHAggCCQIKAgsCiwINAggCCAIIAggCCAIIAggCCAIIAggCCAIIAggCCAIIAggCCAIbAgMCywIeAALeAgICJAIEAgUCBgIHAggCCQIlAgsCiwINAggCCAIIAggCCAIIAggCCAIIAggCCAIIAggCCAIIAggCCAIbAgMCuQIeAALeAgICAwIEAgUCBgIHAggCCQIKAgsCiwINAggCCAIIAggCCAIIAggCCAIIAggCCAIIAggCCAIIAggCCAIbAgMCtgIeAALfAAk3NzIwNjQyODgCAgInAgQCBQIGAgcCCAIJAiUCCwKLAg0CCAIIAggCCAIIAggCCAIIAggCCAIIAggCCAIIAggCCAIIAhMCAwK1Ah4AAt8CAgItAgQCBQIGAgcCCAIJAiUCCwKLAg0CCAIIAggCCAIIAggCCAIIAggCCAIIAggCCAIIAggCCAIIAhMCAwK9Ah4AAt8CAgIgAgQCBQIGAgcCCAIJAiUCCwKLAg0CCAIIAggCCAIIAggCCAIIAggCCAIIAggCCAIIAggCCAIIAhMCAwK4Ah4AAt8CAgIyAgQCBQIGAgcCCAIJAgoCCwKLAg0CCAIIAggCCAIIAggCCAIIAggCCAIIAggCCAIIAggCCAIIAhMCAwLgc3EAfgAAAAAAAnNxAH4ABP///////////////v////4AAAABdXEAfgAHAAAABAGjcLt4eHoAAAQAAh4AAt8CAgIDAgQCBQIGAgcCCAIJAiUCCwKLAg0CCAIIAggCCAIIAggCCAIIAggCCAIIAggCCAIIAggCCAIIAhMCAwLMAh4AAt8CAgInAgQCBQIGAgcCCAIJAooCCwKLAg0CCAIIAggCCAIIAggCCAIIAggCCAIIAggCCAIIAggCCAIIAhMCAwKlAh4AAt8CAgJRAgQCBQIGAgcCCAIJAgoCCwKLAg0CCAIIAggCCAIIAggCCAIIAggCCAIIAggCCAIIAggCCAIIAhMCAwK7Ah4AAt8CAgJMAgQCBQIGAgcCCAIJAgoCCwKLAg0CCAIIAggCCAIIAggCCAIIAggCCAIIAggCCAIIAggCCAIIAhMCAwLPAh4AAt8CAgJGAgQCBQIGAgcCCAIJAgoCCwKLAg0CCAIIAggCCAIIAggCCAIIAggCCAIIAggCCAIIAggCCAIIAhMCAwKhAh4AAt8CAgJEAgQCBQIGAgcCCAIJAgoCCwKLAg0CCAIIAggCCAIIAggCCAIIAggCCAIIAggCCAIIAggCCAIIAhMCAwKkAh4AAt8CAgIgAgQCBQIGAgcCCAIJAooCCwKLAg0CCAIIAggCCAIIAggCCAIIAggCCAIIAggCCAIIAggCCAIIAhMCAwJOAh4AAt8CAgIbAgQCBQIGAgcCCAIJAiUCCwKLAg0CCAIIAggCCAIIAggCCAIIAggCCAIIAggCCAIIAggCCAIIAhMCAwLVAh4AAt8CAgJYAgQCBQIGAgcCCAIJAiUCCwKLAg0CCAIIAggCCAIIAggCCAIIAggCCAIIAggCCAIIAggCCAIIAhMCAwLHAh4AAt8CAgJUAgQCBQIGAgcCCAIJAiUCCwKLAg0CCAIIAggCCAIIAggCCAIIAggCCAIIAggCCAIIAggCCAIIAhMCAwLWAh4AAt8CAgJWAgQCBQIGAgcCCAIJAgoCCwKLAg0CCAIIAggCCAIIAggCCAIIAggCCAIIAggCCAIIAggCCAIIAhMCAwKcAh4AAt8CAgIrAgQCBQIGAgcCCAIJAooCCwKLAg0CCAIIAggCCAIIAggCCAIIAggCCAIIAggCCAIIAggCCAIIAhMCAwKzAh4AAt8CAgJhAgQCBQIGAgcCCAIJAiUCCwKLAg0CCAIIAggCCAIIAggCCAIIAggCCAIIAggCCAIIAggCCAIIAhMCAwKdAh4AAt8CAgJYAgQCBQIGAgcCCAIJAooCCwKLAg0CCAIIAggCCAIIAggCCAIIAggCCAIIAggCCAIIAggCCAIIAhMCAwLJAh4AAt8CAgIbAgQCBQIGAgcCCAIJAooCCwKLAg0CCAIIAggCCAIIAggCCAIIAggCCAIIAggCCAIIAnoAAAQACAIIAggCEwIDAk4CHgAC3wICAkgCBAIFAgYCBwIIAgkCCgILAosCDQIIAggCCAIIAggCCAIIAggCCAIIAggCCAIIAggCCAIIAggCEwIDAtgCHgAC3wICAlMCBAIFAgYCBwIIAgkCJQILAosCDQIIAggCCAIIAggCCAIIAggCCAIIAggCCAIIAggCCAIIAggCEwIDApsCHgAC3wICAlQCBAIFAgYCBwIIAgkCigILAosCDQIIAggCCAIIAggCCAIIAggCCAIIAggCCAIIAggCCAIIAggCEwIDAsUCHgAC3wICAlwCBAIFAgYCBwIIAgkCCgILAosCDQIIAggCCAIIAggCCAIIAggCCAIIAggCCAIIAggCCAIIAggCEwIDAqsCHgAC3wICAjACBAIFAgYCBwIIAgkCCgILAosCDQIIAggCCAIIAggCCAIIAggCCAIIAggCCAIIAggCCAIIAggCEwIDAssCHgAC3wICAjoCBAIFAgYCBwIIAgkCCgILAosCDQIIAggCCAIIAggCCAIIAggCCAIIAggCCAIIAggCCAIIAggCEwIDAs0CHgAC3wICAlMCBAIFAgYCBwIIAgkCigILAosCDQIIAggCCAIIAggCCAIIAggCCAIIAggCCAIIAggCCAIIAggCEwIDAk4CHgAC3wICAh0CBAIFAgYCBwIIAgkCigILAosCDQIIAggCCAIIAggCCAIIAggCCAIIAggCCAIIAggCCAIIAggCEwIDAsoCHgAC3wICAkYCBAIFAgYCBwIIAgkCJQILAosCDQIIAggCCAIIAggCCAIIAggCCAIIAggCCAIIAggCCAIIAggCEwIDAs4CHgAC3wICAjQCBAIFAgYCBwIIAgkCCgILAosCDQIIAggCCAIIAggCCAIIAggCCAIIAggCCAIIAggCCAIIAggCEwIDAsgCHgAC3wICAmECBAIFAgYCBwIIAgkCigILAosCDQIIAggCCAIIAggCCAIIAggCCAIIAggCCAIIAggCCAIIAggCEwIDAqgCHgAC3wICAkACBAIFAgYCBwIIAgkCigILAosCDQIIAggCCAIIAggCCAIIAggCCAIIAggCCAIIAggCCAIIAggCEwIDAtICHgAC3wICAiQCBAIFAgYCBwIIAgkCJQILAosCDQIIAggCCAIIAggCCAIIAggCCAIIAggCCAIIAggCCAIIAggCEwIDArkCHgAC3wICAkQCBAIFAgYCBwIIAgkCJQILAosCDQIIAggCCAIIAggCCAIIAggCCAIIAggCCAIIAggCCAIIAggCEwIDAtACHgAC3wICAh0CBAIFAgYCBwIIAgkCJQILAosCDQIIAggCCAIIAggCCAIIAggCCHoAAAQAAggCCAIIAggCCAIIAggCCAITAgMCwwIeAALfAgICKwIEAgUCBgIHAggCCQIlAgsCiwINAggCCAIIAggCCAIIAggCCAIIAggCCAIIAggCCAIIAggCCAITAgMC0QIeAALfAgICJAIEAgUCBgIHAggCCQKKAgsCiwINAggCCAIIAggCCAIIAggCCAIIAggCCAIIAggCCAIIAggCCAITAgMCTgIeAALfAgICAwIEAgUCBgIHAggCCQIKAgsCiwINAggCCAIIAggCCAIIAggCCAIIAggCCAIIAggCCAIIAggCCAITAgMCtgIeAALfAgICVgIEAgUCBgIHAggCCQKKAgsCiwINAggCCAIIAggCCAIIAggCCAIIAggCCAIIAggCCAIIAggCCAITAgMCjAIeAALfAgICXAIEAgUCBgIHAggCCQIlAgsCiwINAggCCAIIAggCCAIIAggCCAIIAggCCAIIAggCCAIIAggCCAITAgMCmQIeAALfAgICGwIEAgUCBgIHAggCCQIKAgsCiwINAggCCAIIAggCCAIIAggCCAIIAggCCAIIAggCCAIIAggCCAITAgMCsgIeAALfAgICLQIEAgUCBgIHAggCCQKKAgsCiwINAggCCAIIAggCCAIIAggCCAIIAggCCAIIAggCCAIIAggCCAITAgMCvgIeAALfAgICXAIEAgUCBgIHAggCCQKKAgsCiwINAggCCAIIAggCCAIIAggCCAIIAggCCAIIAggCCAIIAggCCAITAgMCkAIeAALfAgICVAIEAgUCBgIHAggCCQIKAgsCiwINAggCCAIIAggCCAIIAggCCAIIAggCCAIIAggCCAIIAggCCAITAgMCsQIeAALfAgICVgIEAgUCBgIHAggCCQIlAgsCiwINAggCCAIIAggCCAIIAggCCAIIAggCCAIIAggCCAIIAggCCAITAgMCmAIeAALfAgICWAIEAgUCBgIHAggCCQIKAgsCiwINAggCCAIIAggCCAIIAggCCAIIAggCCAIIAggCCAIIAggCCAITAgMCrwIeAALfAgICMAIEAgUCBgIHAggCCQKKAgsCiwINAggCCAIIAggCCAIIAggCCAIIAggCCAIIAggCCAIIAggCCAITAgMClAIeAALfAgICOAIEAgUCBgIHAggCCQIKAgsCiwINAggCCAIIAggCCAIIAggCCAIIAggCCAIIAggCCAIIAggCCAITAgMClQIeAALfAgICSAIEAgUCBgIHAggCCQKKAgsCiwINAggCCAIIAggCCAIIAggCCAIIAggCCAIIAggCCAIIAggCCAITAgMCjgIeAALfAgICOgIEAgUCBgIHAggCCQKKAgsCiwINAggCCAIIAnoAAAQACAIIAggCCAIIAggCCAIIAggCCAIIAggCCAIIAhMCAwKWAh4AAt8CAgIwAgQCBQIGAgcCCAIJAiUCCwKLAg0CCAIIAggCCAIIAggCCAIIAggCCAIIAggCCAIIAggCCAIIAhMCAwKTAh4AAt8CAgI6AgQCBQIGAgcCCAIJAiUCCwKLAg0CCAIIAggCCAIIAggCCAIIAggCCAIIAggCCAIIAggCCAIIAhMCAwKNAh4AAt8CAgIdAgQCBQIGAgcCCAIJAgoCCwKLAg0CCAIIAggCCAIIAggCCAIIAggCCAIIAggCCAIIAggCCAIIAhMCAwKRAh4AAt8CAgIrAgQCBQIGAgcCCAIJAgoCCwKLAg0CCAIIAggCCAIIAggCCAIIAggCCAIIAggCCAIIAggCCAIIAhMCAwKgAh4AAt8CAgJAAgQCBQIGAgcCCAIJAgoCCwKLAg0CCAIIAggCCAIIAggCCAIIAggCCAIIAggCCAIIAggCCAIIAhMCAwKSAh4AAt8CAgJEAgQCBQIGAgcCCAIJAooCCwKLAg0CCAIIAggCCAIIAggCCAIIAggCCAIIAggCCAIIAggCCAIIAhMCAwJOAh4AAt8CAgIiAgQCBQIGAgcCCAIJAooCCwKLAg0CCAIIAggCCAIIAggCCAIIAggCCAIIAggCCAIIAggCCAIIAhMCAwKqAh4AAt8CAgJGAgQCBQIGAgcCCAIJAooCCwKLAg0CCAIIAggCCAIIAggCCAIIAggCCAIIAggCCAIIAggCCAIIAhMCAwLTAh4AAt8CAgIkAgQCBQIGAgcCCAIJAgoCCwKLAg0CCAIIAggCCAIIAggCCAIIAggCCAIIAggCCAIIAggCCAIIAhMCAwKfAh4AAt8CAgJAAgQCBQIGAgcCCAIJAiUCCwKLAg0CCAIIAggCCAIIAggCCAIIAggCCAIIAggCCAIIAggCCAIIAhMCAwLEAh4AAt8CAgIpAgQCBQIGAgcCCAIJAooCCwKLAg0CCAIIAggCCAIIAggCCAIIAggCCAIIAggCCAIIAggCCAIIAhMCAwKeAh4AAt8CAgI4AgQCBQIGAgcCCAIJAiUCCwKLAg0CCAIIAggCCAIIAggCCAIIAggCCAIIAggCCAIIAggCCAIIAhMCAwKtAh4AAt8CAgIpAgQCBQIGAgcCCAIJAiUCCwKLAg0CCAIIAggCCAIIAggCCAIIAggCCAIIAggCCAIIAggCCAIIAhMCAwKnAh4AAt8CAgIiAgQCBQIGAgcCCAIJAiUCCwKLAg0CCAIIAggCCAIIAggCCAIIAggCCAIIAggCCAIIAggCCAIIAhMCAwKsAh4AAt8CAgJCAgQCBQIGAgcCCAIJAgoCC3f7AosCDQIIAggCCAIIAggCCAIIAggCCAIIAggCCAIIAggCCAIIAggCEwIDAtcCHgAC3wICAjYCBAIFAgYCBwIIAgkCCgILAosCDQIIAggCCAIIAggCCAIIAggCCAIIAggCCAIIAggCCAIIAggCEwIDAtQCHgAC3wICAjgCBAIFAgYCBwIIAgkCigILAosCDQIIAggCCAIIAggCCAIIAggCCAIIAggCCAIIAggCCAIIAggCEwIDAk4CHgAC3wICAjICBAIFAgYCBwIIAgkCJQILAosCDQIIAggCCAIIAggCCAIIAggCCAIIAggCCAIIAggCCAIIAggCEwIDAuFzcQB+AAAAAAACc3EAfgAE///////////////+/////v////91cQB+AAcAAAAEMPCBKHh4egAABAACHgAC3wICAkICBAIFAgYCBwIIAgkCJQILAosCDQIIAggCCAIIAggCCAIIAggCCAIIAggCCAIIAggCCAIIAggCEwIDAroCHgAC3wICAlECBAIFAgYCBwIIAgkCJQILAosCDQIIAggCCAIIAggCCAIIAggCCAIIAggCCAIIAggCCAIIAggCEwIDAqICHgAC3wICAlECBAIFAgYCBwIIAgkCigILAosCDQIIAggCCAIIAggCCAIIAggCCAIIAggCCAIIAggCCAIIAggCEwIDAqkCHgAC3wICAi0CBAIFAgYCBwIIAgkCCgILAosCDQIIAggCCAIIAggCCAIIAggCCAIIAggCCAIIAggCCAIIAggCEwIDArcCHgAC3wICAicCBAIFAgYCBwIIAgkCCgILAosCDQIIAggCCAIIAggCCAIIAggCCAIIAggCCAIIAggCCAIIAggCEwIDArQCHgAC3wICAiACBAIFAgYCBwIIAgkCCgILAosCDQIIAggCCAIIAggCCAIIAggCCAIIAggCCAIIAggCCAIIAggCEwIDArwCHgAC3wICAkwCBAIFAgYCBwIIAgkCigILAosCDQIIAggCCAIIAggCCAIIAggCCAIIAggCCAIIAggCCAIIAggCEwIDAqYCHgAC3wICAkwCBAIFAgYCBwIIAgkCJQILAosCDQIIAggCCAIIAggCCAIIAggCCAIIAggCCAIIAggCCAIIAggCEwIDAqMCHgAC3wICAjICBAIFAgYCBwIIAgkCigILAosCDQIIAggCCAIIAggCCAIIAggCCAIIAggCCAIIAggCCAIIAggCEwIDAk4CHgAC3wICAiICBAIFAgYCBwIIAgkCCgILAosCDQIIAggCCAIIAggCCAIIAggCCAIIAggCCAIIAggCCAIIAggCEwIDApoCHgAC3wICAgMCBAIFAgYCBwIIAgkCigILAosCDQIIAggCCAIIAggCCAIIAggCCAIIAggCCAIIAggCCAIIAggCEwIDAsYCHgAC3wICAkgCBAIFAgYCBwIIAgkCJQILAosCDQIIAggCCAIIAggCCAIIAggCCAIIAggCCAIIAggCCAIIAggCEwIDAo8CHgAC3wICAkICBAIFAgYCBwIIAgkCigILAosCDQIIAggCCAIIAggCCAIIAggCCAIIAggCCAIIAggCCAIIAggCEwIDAr8CHgAC3wICAjQCBAIFAgYCBwIIAgkCJQILAosCDQIIAggCCAIIAggCCAIIAggCCAIIAggCCAIIAggCCAIIAggCEwIDAq4CHgAC3wICAjQCBAIFAgYCBwIIAgkCigILAosCDQIIAggCCAIIAggCCAIIAggCCAIIAggCCAIIAggCegAABAAIAggCCAITAgMCTgIeAALfAgICNgIEAgUCBgIHAggCCQKKAgsCiwINAggCCAIIAggCCAIIAggCCAIIAggCCAIIAggCCAIIAggCCAITAgMCwgIeAALfAgICUwIEAgUCBgIHAggCCQIKAgsCiwINAggCCAIIAggCCAIIAggCCAIIAggCCAIIAggCCAIIAggCCAITAgMCwAIeAALfAgICNgIEAgUCBgIHAggCCQIlAgsCiwINAggCCAIIAggCCAIIAggCCAIIAggCCAIIAggCCAIIAggCCAITAgMCsAIeAALfAgICYQIEAgUCBgIHAggCCQIKAgsCiwINAggCCAIIAggCCAIIAggCCAIIAggCCAIIAggCCAIIAggCCAITAgMCwQIeAALfAgICKQIEAgUCBgIHAggCCQIKAgsCiwINAggCCAIIAggCCAIIAggCCAIIAggCCAIIAggCCAIIAggCCAITAgMClwIeAALiAAk3MTYyNzczMDQCAgJWAgQCBQIGAgcCCAIJAiUCCwKLAg0CCAIIAggCCAIIAggCCAIIAggCCAIIAggCCAIIAggCCAIIAh0CAwKYAh4AAuICAgJGAgQCBQIGAgcCCAIJAooCCwKLAg0CCAIIAggCCAIIAggCCAIIAggCCAIIAggCCAIIAggCCAIIAh0CAwLTAh4AAuICAgJRAgQCBQIGAgcCCAIJAooCCwKLAg0CCAIIAggCCAIIAggCCAIIAggCCAIIAggCCAIIAggCCAIIAh0CAwKpAh4AAuICAgJEAgQCBQIGAgcCCAIJAooCCwKLAg0CCAIIAggCCAIIAggCCAIIAggCCAIIAggCCAIIAggCCAIIAh0CAwJOAh4AAuICAgJEAgQCBQIGAgcCCAIJAiUCCwKLAg0CCAIIAggCCAIIAggCCAIIAggCCAIIAggCCAIIAggCCAIIAh0CAwLQAh4AAuICAgJGAgQCBQIGAgcCCAIJAiUCCwKLAg0CCAIIAggCCAIIAggCCAIIAggCCAIIAggCCAIIAggCCAIIAh0CAwLOAh4AAuICAgJMAgQCBQIGAgcCCAIJAooCCwKLAg0CCAIIAggCCAIIAggCCAIIAggCCAIIAggCCAIIAggCCAIIAh0CAwKmAh4AAuICAgJcAgQCBQIGAgcCCAIJAiUCCwKLAg0CCAIIAggCCAIIAggCCAIIAggCCAIIAggCCAIIAggCCAIIAh0CAwKZAh4AAuICAgIpAgQCBQIGAgcCCAIJAgoCCwKLAg0CCAIIAggCCAIIAggCCAIIAggCCAIIAggCCAIIAggCCAIIAh0CAwKXAh4AAuICAgIiAgQCBQIGAgcCCAIJAgoCCwKLAg0CCAIIAggCegAABAAIAggCCAIIAggCCAIIAggCCAIIAggCCAIIAggCHQIDApoCHgAC4gICAkgCBAIFAgYCBwIIAgkCigILAosCDQIIAggCCAIIAggCCAIIAggCCAIIAggCCAIIAggCCAIIAggCHQIDAo4CHgAC4gICAlECBAIFAgYCBwIIAgkCJQILAosCDQIIAggCCAIIAggCCAIIAggCCAIIAggCCAIIAggCCAIIAggCHQIDAqICHgAC4gICAlYCBAIFAgYCBwIIAgkCigILAosCDQIIAggCCAIIAggCCAIIAggCCAIIAggCCAIIAggCCAIIAggCHQIDAowCHgAC4gICAkgCBAIFAgYCBwIIAgkCJQILAosCDQIIAggCCAIIAggCCAIIAggCCAIIAggCCAIIAggCCAIIAggCHQIDAo8CHgAC4gICAlwCBAIFAgYCBwIIAgkCigILAosCDQIIAggCCAIIAggCCAIIAggCCAIIAggCCAIIAggCCAIIAggCHQIDApACHgAC4gICAjoCBAIFAgYCBwIIAgkCCgILAosCDQIIAggCCAIIAggCCAIIAggCCAIIAggCCAIIAggCCAIIAggCHQIDAs0CHgAC4gICAkwCBAIFAgYCBwIIAgkCJQILAosCDQIIAggCCAIIAggCCAIIAggCCAIIAggCCAIIAggCCAIIAggCHQIDAqMCHgAC4gICAjACBAIFAgYCBwIIAgkCCgILAosCDQIIAggCCAIIAggCCAIIAggCCAIIAggCCAIIAggCCAIIAggCHQIDAssCHgAC4gICAi0CBAIFAgYCBwIIAgkCigILAosCDQIIAggCCAIIAggCCAIIAggCCAIIAggCCAIIAggCCAIIAggCHQIDAr4CHgAC4gICAicCBAIFAgYCBwIIAgkCigILAosCDQIIAggCCAIIAggCCAIIAggCCAIIAggCCAIIAggCCAIIAggCHQIDAqUCHgAC4gICAkYCBAIFAgYCBwIIAgkCCgILAosCDQIIAggCCAIIAggCCAIIAggCCAIIAggCCAIIAggCCAIIAggCHQIDAqECHgAC4gICAiICBAIFAgYCBwIIAgkCJQILAosCDQIIAggCCAIIAggCCAIIAggCCAIIAggCCAIIAggCCAIIAggCHQIDAqwCHgAC4gICAikCBAIFAgYCBwIIAgkCJQILAosCDQIIAggCCAIIAggCCAIIAggCCAIIAggCCAIIAggCCAIIAggCHQIDAqcCHgAC4gICAi0CBAIFAgYCBwIIAgkCJQILAosCDQIIAggCCAIIAggCCAIIAggCCAIIAggCCAIIAggCCAIIAggCHQIDAr0CHgAC4gICAiICBAIFAgYCBwIIAgkCigILegAABAACiwINAggCCAIIAggCCAIIAggCCAIIAggCCAIIAggCCAIIAggCCAIdAgMCqgIeAALiAgICXAIEAgUCBgIHAggCCQIKAgsCiwINAggCCAIIAggCCAIIAggCCAIIAggCCAIIAggCCAIIAggCCAIdAgMCqwIeAALiAgICVgIEAgUCBgIHAggCCQIKAgsCiwINAggCCAIIAggCCAIIAggCCAIIAggCCAIIAggCCAIIAggCCAIdAgMCnAIeAALiAgICOAIEAgUCBgIHAggCCQIlAgsCiwINAggCCAIIAggCCAIIAggCCAIIAggCCAIIAggCCAIIAggCCAIdAgMCrQIeAALiAgICUwIEAgUCBgIHAggCCQIlAgsCiwINAggCCAIIAggCCAIIAggCCAIIAggCCAIIAggCCAIIAggCCAIdAgMCmwIeAALiAgICQAIEAgUCBgIHAggCCQIKAgsCiwINAggCCAIIAggCCAIIAggCCAIIAggCCAIIAggCCAIIAggCCAIdAgMCkgIeAALiAgICYQIEAgUCBgIHAggCCQIlAgsCiwINAggCCAIIAggCCAIIAggCCAIIAggCCAIIAggCCAIIAggCCAIdAgMCnQIeAALiAgICUwIEAgUCBgIHAggCCQKKAgsCiwINAggCCAIIAggCCAIIAggCCAIIAggCCAIIAggCCAIIAggCCAIdAgMCTgIeAALiAgICKQIEAgUCBgIHAggCCQKKAgsCiwINAggCCAIIAggCCAIIAggCCAIIAggCCAIIAggCCAIIAggCCAIdAgMCngIeAALiAgICYQIEAgUCBgIHAggCCQKKAgsCiwINAggCCAIIAggCCAIIAggCCAIIAggCCAIIAggCCAIIAggCCAIdAgMCqAIeAALiAgICJwIEAgUCBgIHAggCCQIlAgsCiwINAggCCAIIAggCCAIIAggCCAIIAggCCAIIAggCCAIIAggCCAIdAgMCtQIeAALiAgICRAIEAgUCBgIHAggCCQIKAgsCiwINAggCCAIIAggCCAIIAggCCAIIAggCCAIIAggCCAIIAggCCAIdAgMCpAIeAALiAgICHQIEAgUCBgIHAggCCQIKAgsCiwINAggCCAIIAggCCAIIAggCCAIIAggCCAIIAggCCAIIAggCCAIdAgMCkQIeAALiAgICKwIEAgUCBgIHAggCCQIKAgsCiwINAggCCAIIAggCCAIIAggCCAIIAggCCAIIAggCCAIIAggCCAIdAgMCoAIeAALiAgICQgIEAgUCBgIHAggCCQKKAgsCiwINAggCCAIIAggCCAIIAggCCAIIAggCCAIIAggCCAIIAggCCAIdAgMCvwIeAALiAgICLQIEAgUCegAABAAGAgcCCAIJAgoCCwKLAg0CCAIIAggCCAIIAggCCAIIAggCCAIIAggCCAIIAggCCAIIAh0CAwK3Ah4AAuICAgIrAgQCBQIGAgcCCAIJAiUCCwKLAg0CCAIIAggCCAIIAggCCAIIAggCCAIIAggCCAIIAggCCAIIAh0CAwLRAh4AAuICAgIrAgQCBQIGAgcCCAIJAooCCwKLAg0CCAIIAggCCAIIAggCCAIIAggCCAIIAggCCAIIAggCCAIIAh0CAwKzAh4AAuICAgJCAgQCBQIGAgcCCAIJAiUCCwKLAg0CCAIIAggCCAIIAggCCAIIAggCCAIIAggCCAIIAggCCAIIAh0CAwK6Ah4AAuICAgI4AgQCBQIGAgcCCAIJAooCCwKLAg0CCAIIAggCCAIIAggCCAIIAggCCAIIAggCCAIIAggCCAIIAh0CAwJOAh4AAuICAgI2AgQCBQIGAgcCCAIJAiUCCwKLAg0CCAIIAggCCAIIAggCCAIIAggCCAIIAggCCAIIAggCCAIIAh0CAwKwAh4AAuICAgI2AgQCBQIGAgcCCAIJAgoCCwKLAg0CCAIIAggCCAIIAggCCAIIAggCCAIIAggCCAIIAggCCAIIAh0CAwLUAh4AAuICAgJUAgQCBQIGAgcCCAIJAgoCCwKLAg0CCAIIAggCCAIIAggCCAIIAggCCAIIAggCCAIIAggCCAIIAh0CAwKxAh4AAuICAgJYAgQCBQIGAgcCCAIJAgoCCwKLAg0CCAIIAggCCAIIAggCCAIIAggCCAIIAggCCAIIAggCCAIIAh0CAwKvAh4AAuICAgJhAgQCBQIGAgcCCAIJAgoCCwKLAg0CCAIIAggCCAIIAggCCAIIAggCCAIIAggCCAIIAggCCAIIAh0CAwLBAh4AAuICAgIdAgQCBQIGAgcCCAIJAiUCCwKLAg0CCAIIAggCCAIIAggCCAIIAggCCAIIAggCCAIIAggCCAIIAh0CAwLDAh4AAuICAgJAAgQCBQIGAgcCCAIJAooCCwKLAg0CCAIIAggCCAIIAggCCAIIAggCCAIIAggCCAIIAggCCAIIAh0CAwLSAh4AAuICAgJAAgQCBQIGAgcCCAIJAiUCCwKLAg0CCAIIAggCCAIIAggCCAIIAggCCAIIAggCCAIIAggCCAIIAh0CAwLEAh4AAuICAgIdAgQCBQIGAgcCCAIJAooCCwKLAg0CCAIIAggCCAIIAggCCAIIAggCCAIIAggCCAIIAggCCAIIAh0CAwLKAh4AAuICAgI2AgQCBQIGAgcCCAIJAooCCwKLAg0CCAIIAggCCAIIAggCCAIIAggCCAIIAggCCAIIAggCCAIIAh0CAwLCAh4AegAABAAC4gICAgMCBAIFAgYCBwIIAgkCCgILAosCDQIIAggCCAIIAggCCAIIAggCCAIIAggCCAIIAggCCAIIAggCHQIDArYCHgAC4gICAicCBAIFAgYCBwIIAgkCCgILAosCDQIIAggCCAIIAggCCAIIAggCCAIIAggCCAIIAggCCAIIAggCHQIDArQCHgAC4gICAgMCBAIFAgYCBwIIAgkCJQILAosCDQIIAggCCAIIAggCCAIIAggCCAIIAggCCAIIAggCCAIIAggCHQIDAswCHgAC4gICAkICBAIFAgYCBwIIAgkCCgILAosCDQIIAggCCAIIAggCCAIIAggCCAIIAggCCAIIAggCCAIIAggCHQIDAtcCHgAC4gICAlgCBAIFAgYCBwIIAgkCJQILAosCDQIIAggCCAIIAggCCAIIAggCCAIIAggCCAIIAggCCAIIAggCHQIDAscCHgAC4gICAjoCBAIFAgYCBwIIAgkCigILAosCDQIIAggCCAIIAggCCAIIAggCCAIIAggCCAIIAggCCAIIAggCHQIDApYCHgAC4gICAjgCBAIFAgYCBwIIAgkCCgILAosCDQIIAggCCAIIAggCCAIIAggCCAIIAggCCAIIAggCCAIIAggCHQIDApUCHgAC4gICAlQCBAIFAgYCBwIIAgkCJQILAosCDQIIAggCCAIIAggCCAIIAggCCAIIAggCCAIIAggCCAIIAggCHQIDAtYCHgAC4gICAlMCBAIFAgYCBwIIAgkCCgILAosCDQIIAggCCAIIAggCCAIIAggCCAIIAggCCAIIAggCCAIIAggCHQIDAsACHgAC4gICAjACBAIFAgYCBwIIAgkCJQILAosCDQIIAggCCAIIAggCCAIIAggCCAIIAggCCAIIAggCCAIIAggCHQIDApMCHgAC4gICAjoCBAIFAgYCBwIIAgkCJQILAosCDQIIAggCCAIIAggCCAIIAggCCAIIAggCCAIIAggCCAIIAggCHQIDAo0CHgAC4gICAkgCBAIFAgYCBwIIAgkCCgILAosCDQIIAggCCAIIAggCCAIIAggCCAIIAggCCAIIAggCCAIIAggCHQIDAtgCHgAC4gICAlQCBAIFAgYCBwIIAgkCigILAosCDQIIAggCCAIIAggCCAIIAggCCAIIAggCCAIIAggCCAIIAggCHQIDAsUCHgAC4gICAlgCBAIFAgYCBwIIAgkCigILAosCDQIIAggCCAIIAggCCAIIAggCCAIIAggCCAIIAggCCAIIAggCHQIDAskCHgAC4gICAgMCBAIFAgYCBwIIAgkCigILAosCDQIIAggCCAIIAggCCAIIAggCCAIIAggCCAIIAggCCAIIegAAAS8CCAIdAgMCxgIeAALiAgICMAIEAgUCBgIHAggCCQKKAgsCiwINAggCCAIIAggCCAIIAggCCAIIAggCCAIIAggCCAIIAggCCAIdAgMClAIeAALiAgICUQIEAgUCBgIHAggCCQIKAgsCiwINAggCCAIIAggCCAIIAggCCAIIAggCCAIIAggCCAIIAggCCAIdAgMCuwIeAALiAgICTAIEAgUCBgIHAggCCQIKAgsCiwINAggCCAIIAggCCAIIAggCCAIIAggCCAIIAggCCAIIAggCCAIdAgMCzwIeAALjAAk2NTUxMjU3MjgCAgLkAAYyMDEzMTICBAIFAgYCBwIIAgkCHgILAgwCDQIIAggCCAIIAggCCAIIAggCCAIIAggCCAIIAggCCAIIAggCJAIDAuVzcQB+AAAAAAACc3EAfgAE///////////////+/////v////91cQB+AAcAAAADFOXkeHh6AAAEAAIeAALmAAk3NzIwNjg5MjgCAgJRAgQCBQIGAgcCCAIJAooCCwKLAg0CCAIIAggCCAIIAggCCAIIAggCCAIIAggCCAIIAggCCAIIAhcCAwKpAh4AAuYCAgJMAgQCBQIGAgcCCAIJAooCCwKLAg0CCAIIAggCCAIIAggCCAIIAggCCAIIAggCCAIIAggCCAIIAhcCAwKmAh4AAuYCAgJGAgQCBQIGAgcCCAIJAiUCCwKLAg0CCAIIAggCCAIIAggCCAIIAggCCAIIAggCCAIIAggCCAIIAhcCAwLOAh4AAuYCAgJEAgQCBQIGAgcCCAIJAiUCCwKLAg0CCAIIAggCCAIIAggCCAIIAggCCAIIAggCCAIIAggCCAIIAhcCAwLQAh4AAuYCAgJTAgQCBQIGAgcCCAIJAooCCwKLAg0CCAIIAggCCAIIAggCCAIIAggCCAIIAggCCAIIAggCCAIIAhcCAwJOAh4AAuYCAgJcAgQCBQIGAgcCCAIJAiUCCwKLAg0CCAIIAggCCAIIAggCCAIIAggCCAIIAggCCAIIAggCCAIIAhcCAwKZAh4AAuYCAgJRAgQCBQIGAgcCCAIJAiUCCwKLAg0CCAIIAggCCAIIAggCCAIIAggCCAIIAggCCAIIAggCCAIIAhcCAwKiAh4AAuYCAgJWAgQCBQIGAgcCCAIJAiUCCwKLAg0CCAIIAggCCAIIAggCCAIIAggCCAIIAggCCAIIAggCCAIIAhcCAwKYAh4AAuYCAgJGAgQCBQIGAgcCCAIJAooCCwKLAg0CCAIIAggCCAIIAggCCAIIAggCCAIIAggCCAIIAggCCAIIAhcCAwLTAh4AAuYCAgIpAgQCBQIGAgcCCAIJAgoCCwKLAg0CCAIIAggCCAIIAggCCAIIAggCCAIIAggCCAIIAggCCAIIAhcCAwKXAh4AAuYCAgIiAgQCBQIGAgcCCAIJAgoCCwKLAg0CCAIIAggCCAIIAggCCAIIAggCCAIIAggCCAIIAggCCAIIAhcCAwKaAh4AAuYCAgJcAgQCBQIGAgcCCAIJAooCCwKLAg0CCAIIAggCCAIIAggCCAIIAggCCAIIAggCCAIIAggCCAIIAhcCAwKQAh4AAuYCAgJIAgQCBQIGAgcCCAIJAiUCCwKLAg0CCAIIAggCCAIIAggCCAIIAggCCAIIAggCCAIIAggCCAIIAhcCAwKPAh4AAuYCAgJWAgQCBQIGAgcCCAIJAooCCwKLAg0CCAIIAggCCAIIAggCCAIIAggCCAIIAggCCAIIAggCCAIIAhcCAwKMAh4AAuYCAgJMAgQCBQIGAgcCCAIJAiUCCwKLAg0CCAIIAggCCAIIAggCCAIIAgh6AAAEAAIIAggCCAIIAggCCAIIAggCFwIDAqMCHgAC5gICAkQCBAIFAgYCBwIIAgkCigILAosCDQIIAggCCAIIAggCCAIIAggCCAIIAggCCAIIAggCCAIIAggCFwIDAk4CHgAC5gICAjoCBAIFAgYCBwIIAgkCCgILAosCDQIIAggCCAIIAggCCAIIAggCCAIIAggCCAIIAggCCAIIAggCFwIDAs0CHgAC5gICAkgCBAIFAgYCBwIIAgkCigILAosCDQIIAggCCAIIAggCCAIIAggCCAIIAggCCAIIAggCCAIIAggCFwIDAo4CHgAC5gICAjACBAIFAgYCBwIIAgkCCgILAosCDQIIAggCCAIIAggCCAIIAggCCAIIAggCCAIIAggCCAIIAggCFwIDAssCHgAC5gICAlECBAIFAgYCBwIIAgkCCgILAosCDQIIAggCCAIIAggCCAIIAggCCAIIAggCCAIIAggCCAIIAggCFwIDArsCHgAC5gICAjACBAIFAgYCBwIIAgkCigILAosCDQIIAggCCAIIAggCCAIIAggCCAIIAggCCAIIAggCCAIIAggCFwIDApQCHgAC5gICAjoCBAIFAgYCBwIIAgkCigILAosCDQIIAggCCAIIAggCCAIIAggCCAIIAggCCAIIAggCCAIIAggCFwIDApYCHgAC5gICAgMCBAIFAgYCBwIIAgkCJQILAosCDQIIAggCCAIIAggCCAIIAggCCAIIAggCCAIIAggCCAIIAggCFwIDAswCHgAC5gICAlMCBAIFAgYCBwIIAgkCCgILAosCDQIIAggCCAIIAggCCAIIAggCCAIIAggCCAIIAggCCAIIAggCFwIDAsACHgAC5gICAmECBAIFAgYCBwIIAgkCCgILAosCDQIIAggCCAIIAggCCAIIAggCCAIIAggCCAIIAggCCAIIAggCFwIDAsECHgAC5gICAjQCBAIFAgYCBwIIAgkCigILAosCDQIIAggCCAIIAggCCAIIAggCCAIIAggCCAIIAggCCAIIAggCFwIDAk4CHgAC5gICAjYCBAIFAgYCBwIIAgkCigILAosCDQIIAggCCAIIAggCCAIIAggCCAIIAggCCAIIAggCCAIIAggCFwIDAsICHgAC5gICAlQCBAIFAgYCBwIIAgkCJQILAosCDQIIAggCCAIIAggCCAIIAggCCAIIAggCCAIIAggCCAIIAggCFwIDAtYCHgAC5gICAjgCBAIFAgYCBwIIAgkCCgILAosCDQIIAggCCAIIAggCCAIIAggCCAIIAggCCAIIAggCCAIIAggCFwIDApUCHgAC5gICAkICBAIFAgYCBwIIAgkCCgILAosCDQIIAggCCAJ6AAAEAAgCCAIIAggCCAIIAggCCAIIAggCCAIIAggCCAIXAgMC1wIeAALmAgICWAIEAgUCBgIHAggCCQKKAgsCiwINAggCCAIIAggCCAIIAggCCAIIAggCCAIIAggCCAIIAggCCAIXAgMCyQIeAALmAgICMAIEAgUCBgIHAggCCQIlAgsCiwINAggCCAIIAggCCAIIAggCCAIIAggCCAIIAggCCAIIAggCCAIXAgMCkwIeAALmAgICAwIEAgUCBgIHAggCCQKKAgsCiwINAggCCAIIAggCCAIIAggCCAIIAggCCAIIAggCCAIIAggCCAIXAgMCxgIeAALmAgICOgIEAgUCBgIHAggCCQIlAgsCiwINAggCCAIIAggCCAIIAggCCAIIAggCCAIIAggCCAIIAggCCAIXAgMCjQIeAALmAgICSAIEAgUCBgIHAggCCQIKAgsCiwINAggCCAIIAggCCAIIAggCCAIIAggCCAIIAggCCAIIAggCCAIXAgMC2AIeAALmAgICWAIEAgUCBgIHAggCCQIlAgsCiwINAggCCAIIAggCCAIIAggCCAIIAggCCAIIAggCCAIIAggCCAIXAgMCxwIeAALmAgICVAIEAgUCBgIHAggCCQKKAgsCiwINAggCCAIIAggCCAIIAggCCAIIAggCCAIIAggCCAIIAggCCAIXAgMCxQIeAALmAgICTAIEAgUCBgIHAggCCQIKAgsCiwINAggCCAIIAggCCAIIAggCCAIIAggCCAIIAggCCAIIAggCCAIXAgMCzwIeAALmAgICKwIEAgUCBgIHAggCCQIlAgsCiwINAggCCAIIAggCCAIIAggCCAIIAggCCAIIAggCCAIIAggCCAIXAgMC0QIeAALmAgICLQIEAgUCBgIHAggCCQIKAgsCiwINAggCCAIIAggCCAIIAggCCAIIAggCCAIIAggCCAIIAggCCAIXAgMCtwIeAALmAgICIAIEAgUCBgIHAggCCQIKAgsCiwINAggCCAIIAggCCAIIAggCCAIIAggCCAIIAggCCAIIAggCCAIXAgMCvAIeAALmAgICQgIEAgUCBgIHAggCCQIlAgsCiwINAggCCAIIAggCCAIIAggCCAIIAggCCAIIAggCCAIIAggCCAIXAgMCugIeAALmAgICQAIEAgUCBgIHAggCCQKKAgsCiwINAggCCAIIAggCCAIIAggCCAIIAggCCAIIAggCCAIIAggCCAIXAgMC0gIeAALmAgICNAIEAgUCBgIHAggCCQIKAgsCiwINAggCCAIIAggCCAIIAggCCAIIAggCCAIIAggCCAIIAggCCAIXAgMCyAIeAALmAgICOAIEAgUCBgIHAggCCQKKAgt6AAAEAAKLAg0CCAIIAggCCAIIAggCCAIIAggCCAIIAggCCAIIAggCCAIIAhcCAwJOAh4AAuYCAgI0AgQCBQIGAgcCCAIJAiUCCwKLAg0CCAIIAggCCAIIAggCCAIIAggCCAIIAggCCAIIAggCCAIIAhcCAwKuAh4AAuYCAgI2AgQCBQIGAgcCCAIJAgoCCwKLAg0CCAIIAggCCAIIAggCCAIIAggCCAIIAggCCAIIAggCCAIIAhcCAwLUAh4AAuYCAgI4AgQCBQIGAgcCCAIJAiUCCwKLAg0CCAIIAggCCAIIAggCCAIIAggCCAIIAggCCAIIAggCCAIIAhcCAwKtAh4AAuYCAgIdAgQCBQIGAgcCCAIJAiUCCwKLAg0CCAIIAggCCAIIAggCCAIIAggCCAIIAggCCAIIAggCCAIIAhcCAwLDAh4AAuYCAgJAAgQCBQIGAgcCCAIJAiUCCwKLAg0CCAIIAggCCAIIAggCCAIIAggCCAIIAggCCAIIAggCCAIIAhcCAwLEAh4AAuYCAgI2AgQCBQIGAgcCCAIJAiUCCwKLAg0CCAIIAggCCAIIAggCCAIIAggCCAIIAggCCAIIAggCCAIIAhcCAwKwAh4AAuYCAgJYAgQCBQIGAgcCCAIJAgoCCwKLAg0CCAIIAggCCAIIAggCCAIIAggCCAIIAggCCAIIAggCCAIIAhcCAwKvAh4AAuYCAgIdAgQCBQIGAgcCCAIJAooCCwKLAg0CCAIIAggCCAIIAggCCAIIAggCCAIIAggCCAIIAggCCAIIAhcCAwLKAh4AAuYCAgIkAgQCBQIGAgcCCAIJAooCCwKLAg0CCAIIAggCCAIIAggCCAIIAggCCAIIAggCCAIIAggCCAIIAhcCAwJOAh4AAuYCAgIrAgQCBQIGAgcCCAIJAooCCwKLAg0CCAIIAggCCAIIAggCCAIIAggCCAIIAggCCAIIAggCCAIIAhcCAwKzAh4AAuYCAgJCAgQCBQIGAgcCCAIJAooCCwKLAg0CCAIIAggCCAIIAggCCAIIAggCCAIIAggCCAIIAggCCAIIAhcCAwK/Ah4AAuYCAgIDAgQCBQIGAgcCCAIJAgoCCwKLAg0CCAIIAggCCAIIAggCCAIIAggCCAIIAggCCAIIAggCCAIIAhcCAwK2Ah4AAuYCAgIkAgQCBQIGAgcCCAIJAiUCCwKLAg0CCAIIAggCCAIIAggCCAIIAggCCAIIAggCCAIIAggCCAIIAhcCAwK5Ah4AAuYCAgInAgQCBQIGAgcCCAIJAgoCCwKLAg0CCAIIAggCCAIIAggCCAIIAggCCAIIAggCCAIIAggCCAIIAhcCAwK0Ah4AAuYCAgIiAgQCBQJ6AAAEAAYCBwIIAgkCJQILAosCDQIIAggCCAIIAggCCAIIAggCCAIIAggCCAIIAggCCAIIAggCFwIDAqwCHgAC5gICAicCBAIFAgYCBwIIAgkCJQILAosCDQIIAggCCAIIAggCCAIIAggCCAIIAggCCAIIAggCCAIIAggCFwIDArUCHgAC5gICAicCBAIFAgYCBwIIAgkCigILAosCDQIIAggCCAIIAggCCAIIAggCCAIIAggCCAIIAggCCAIIAggCFwIDAqUCHgAC5gICAi0CBAIFAgYCBwIIAgkCJQILAosCDQIIAggCCAIIAggCCAIIAggCCAIIAggCCAIIAggCCAIIAggCFwIDAr0CHgAC5gICAi0CBAIFAgYCBwIIAgkCigILAosCDQIIAggCCAIIAggCCAIIAggCCAIIAggCCAIIAggCCAIIAggCFwIDAr4CHgAC5gICAikCBAIFAgYCBwIIAgkCJQILAosCDQIIAggCCAIIAggCCAIIAggCCAIIAggCCAIIAggCCAIIAggCFwIDAqcCHgAC5gICAlYCBAIFAgYCBwIIAgkCCgILAosCDQIIAggCCAIIAggCCAIIAggCCAIIAggCCAIIAggCCAIIAggCFwIDApwCHgAC5gICAlQCBAIFAgYCBwIIAgkCCgILAosCDQIIAggCCAIIAggCCAIIAggCCAIIAggCCAIIAggCCAIIAggCFwIDArECHgAC5gICAlMCBAIFAgYCBwIIAgkCJQILAosCDQIIAggCCAIIAggCCAIIAggCCAIIAggCCAIIAggCCAIIAggCFwIDApsCHgAC5gICAmECBAIFAgYCBwIIAgkCJQILAosCDQIIAggCCAIIAggCCAIIAggCCAIIAggCCAIIAggCCAIIAggCFwIDAp0CHgAC5gICAlwCBAIFAgYCBwIIAgkCCgILAosCDQIIAggCCAIIAggCCAIIAggCCAIIAggCCAIIAggCCAIIAggCFwIDAqsCHgAC5gICAiICBAIFAgYCBwIIAgkCigILAosCDQIIAggCCAIIAggCCAIIAggCCAIIAggCCAIIAggCCAIIAggCFwIDAqoCHgAC5gICAkYCBAIFAgYCBwIIAgkCCgILAosCDQIIAggCCAIIAggCCAIIAggCCAIIAggCCAIIAggCCAIIAggCFwIDAqECHgAC5gICAikCBAIFAgYCBwIIAgkCigILAosCDQIIAggCCAIIAggCCAIIAggCCAIIAggCCAIIAggCCAIIAggCFwIDAp4CHgAC5gICAiQCBAIFAgYCBwIIAgkCCgILAosCDQIIAggCCAIIAggCCAIIAggCCAIIAggCCAIIAggCCAIIAggCFwIDAp8CHgB6AAAEAALmAgICYQIEAgUCBgIHAggCCQKKAgsCiwINAggCCAIIAggCCAIIAggCCAIIAggCCAIIAggCCAIIAggCCAIXAgMCqAIeAALmAgICQAIEAgUCBgIHAggCCQIKAgsCiwINAggCCAIIAggCCAIIAggCCAIIAggCCAIIAggCCAIIAggCCAIXAgMCkgIeAALmAgICIAIEAgUCBgIHAggCCQKKAgsCiwINAggCCAIIAggCCAIIAggCCAIIAggCCAIIAggCCAIIAggCCAIXAgMCTgIeAALmAgICRAIEAgUCBgIHAggCCQIKAgsCiwINAggCCAIIAggCCAIIAggCCAIIAggCCAIIAggCCAIIAggCCAIXAgMCpAIeAALmAgICHQIEAgUCBgIHAggCCQIKAgsCiwINAggCCAIIAggCCAIIAggCCAIIAggCCAIIAggCCAIIAggCCAIXAgMCkQIeAALmAgICKwIEAgUCBgIHAggCCQIKAgsCiwINAggCCAIIAggCCAIIAggCCAIIAggCCAIIAggCCAIIAggCCAIXAgMCoAIeAALmAgICIAIEAgUCBgIHAggCCQIlAgsCiwINAggCCAIIAggCCAIIAggCCAIIAggCCAIIAggCCAIIAggCCAIXAgMCuAIeAALnAAk3NzIwNjMxMjgCAgIdAgQCBQIGAgcCCAIJAiUCCwIMAg0CCAIIAggCCAIIAggCCAIIAggCCAIIAggCCAIIAggCCAIIAhICAwJKAh4AAucCAgJAAgQCBQIGAgcCCAIJAiUCCwIMAg0CCAIIAggCCAIIAggCCAIIAggCCAIIAggCCAIIAggCCAIIAhICAwJBAh4AAucCAgI4AgQCBQIGAgcCCAIJAiUCCwIMAg0CCAIIAggCCAIIAggCCAIIAggCCAIIAggCCAIIAggCCAIIAhICAwI5Ah4AAucCAgJIAgQCBQIGAgcCCAIJAh4CCwIMAg0CCAIIAggCCAIIAggCCAIIAggCCAIIAggCCAIIAggCCAIIAhICAwJJAh4AAucCAgJWAgQCBQIGAgcCCAIJAh4CCwIMAg0CCAIIAggCCAIIAggCCAIIAggCCAIIAggCCAIIAggCCAIIAhICAwJ4Ah4AAucCAgLoAAYyMDE4MDcCBAIFAgYCBwIIAgkCHgILAgwCDQIIAggCCAIIAggCCAIIAggCCAIIAggCCAIIAggCCAIIAggCEgIDAk4CHgAC5wICAlwCBAIFAgYCBwIIAgkCHgILAgwCDQIIAggCCAIIAggCCAIIAggCCAIIAggCCAIIAggCCAIIAggCEgIDAncCHgAC5wICAisCBAIFAgYCBwIIAgkCCgILAgwCDQIIAggCCAIIAggCCAJ6AAAEAAgCCAIIAggCCAIIAggCCAIIAggCCAISAgMCPQIeAALnAgICJAIEAgUCBgIHAggCCQIKAgsCDAINAggCCAIIAggCCAIIAggCCAIIAggCCAIIAggCCAIIAggCCAISAgMCPwIeAALnAgICQgIEAgUCBgIHAggCCQIlAgsCDAINAggCCAIIAggCCAIIAggCCAIIAggCCAIIAggCCAIIAggCCAISAgMCgAIeAALnAgICRgIEAgUCBgIHAggCCQIeAgsCDAINAggCCAIIAggCCAIIAggCCAIIAggCCAIIAggCCAIIAggCCAISAgMCggIeAALnAgICMgIEAgUCBgIHAggCCQIeAgsCDAINAggCCAIIAggCCAIIAggCCAIIAggCCAIIAggCCAIIAggCCAISAgMCTgIeAALnAgICUQIEAgUCBgIHAggCCQIeAgsCDAINAggCCAIIAggCCAIIAggCCAIIAggCCAIIAggCCAIIAggCCAISAgMCUgIeAALnAgICOgIEAgUCBgIHAggCCQIlAgsCDAINAggCCAIIAggCCAIIAggCCAIIAggCCAIIAggCCAIIAggCCAISAgMCYwIeAALnAgICTAIEAgUCBgIHAggCCQIeAgsCDAINAggCCAIIAggCCAIIAggCCAIIAggCCAIIAggCCAIIAggCCAISAgMCTQIeAALnAgICOAIEAgUCBgIHAggCCQIKAgsCDAINAggCCAIIAggCCAIIAggCCAIIAggCCAIIAggCCAIIAggCCAISAgMCgQIeAALnAgICRAIEAgUCBgIHAggCCQIeAgsCDAINAggCCAIIAggCCAIIAggCCAIIAggCCAIIAggCCAIIAggCCAISAgMCTgIeAALnAgICYQIEAgUCBgIHAggCCQIeAgsCDAINAggCCAIIAggCCAIIAggCCAIIAggCCAIIAggCCAIIAggCCAISAgMCYgIeAALnAgICVAIEAgUCBgIHAggCCQIKAgsCDAINAggCCAIIAggCCAIIAggCCAIIAggCCAIIAggCCAIIAggCCAISAgMCVQIeAALnAgICMAIEAgUCBgIHAggCCQIlAgsCDAINAggCCAIIAggCCAIIAggCCAIIAggCCAIIAggCCAIIAggCCAISAgMCZgIeAALnAgICOAIEAgUCBgIHAggCCQIeAgsCDAINAggCCAIIAggCCAIIAggCCAIIAggCCAIIAggCCAIIAggCCAISAgMCTgIeAALnAgICWAIEAgUCBgIHAggCCQIKAgsCDAINAggCCAIIAggCCAIIAggCCAIIAggCCAIIAggCCAIIAggCCAISAgMCWQIeAALnAgICAwIEAgUCBgIHAggCCQIKAgsCDAINAgh6AAAEAAIIAggCCAIIAggCCAIIAggCCAIIAggCCAIIAggCCAIIAhICAwIOAh4AAucCAgJcAgQCBQIGAgcCCAIJAiUCCwIMAg0CCAIIAggCCAIIAggCCAIIAggCCAIIAggCCAIIAggCCAIIAhICAwJdAh4AAucCAgIiAgQCBQIGAgcCCAIJAh4CCwIMAg0CCAIIAggCCAIIAggCCAIIAggCCAIIAggCCAIIAggCCAIIAhICAwIjAh4AAucCAgJTAgQCBQIGAgcCCAIJAh4CCwIMAg0CCAIIAggCCAIIAggCCAIIAggCCAIIAggCCAIIAggCCAIIAhICAwJOAh4AAucCAgIyAgQCBQIGAgcCCAIJAgoCCwIMAg0CCAIIAggCCAIIAggCCAIIAggCCAIIAggCCAIIAggCCAIIAhICAwIzAh4AAucCAgIrAgQCBQIGAgcCCAIJAiUCCwIMAg0CCAIIAggCCAIIAggCCAIIAggCCAIIAggCCAIIAggCCAIIAhICAwIsAh4AAucCAgJEAgQCBQIGAgcCCAIJAiUCCwIMAg0CCAIIAggCCAIIAggCCAIIAggCCAIIAggCCAIIAggCCAIIAhICAwJlAh4AAucCAgJGAgQCBQIGAgcCCAIJAiUCCwIMAg0CCAIIAggCCAIIAggCCAIIAggCCAIIAggCCAIIAggCCAIIAhICAwJsAh4AAucCAgItAgQCBQIGAgcCCAIJAh4CCwIMAg0CCAIIAggCCAIIAggCCAIIAggCCAIIAggCCAIIAggCCAIIAhICAwJpAh4AAucCAgIgAgQCBQIGAgcCCAIJAh4CCwIMAg0CCAIIAggCCAIIAggCCAIIAggCCAIIAggCCAIIAggCCAIIAhICAwJOAh4AAucCAgIpAgQCBQIGAgcCCAIJAh4CCwIMAg0CCAIIAggCCAIIAggCCAIIAggCCAIIAggCCAIIAggCCAIIAhICAwIqAh4AAucCAgIkAgQCBQIGAgcCCAIJAiUCCwIMAg0CCAIIAggCCAIIAggCCAIIAggCCAIIAggCCAIIAggCCAIIAhICAwImAh4AAucCAgI6AgQCBQIGAgcCCAIJAgoCCwIMAg0CCAIIAggCCAIIAggCCAIIAggCCAIIAggCCAIIAggCCAIIAhICAwJnAh4AAucCAgJCAgQCBQIGAgcCCAIJAgoCCwIMAg0CCAIIAggCCAIIAggCCAIIAggCCAIIAggCCAIIAggCCAIIAhICAwJyAh4AAucCAgIbAgQCBQIGAgcCCAIJAiUCCwIMAg0CCAIIAggCCAIIAggCCAIIAggCCAIIAggCCAIIAggCCAIIAhICAwI8Ah4AAucCAgI2AgQCBQIGAgcCCAJ6AAAEAAkCCgILAgwCDQIIAggCCAIIAggCCAIIAggCCAIIAggCCAIIAggCCAIIAggCEgIDAjcCHgAC5wICAicCBAIFAgYCBwIIAgkCHgILAgwCDQIIAggCCAIIAggCCAIIAggCCAIIAggCCAIIAggCCAIIAggCEgIDAmsCHgAC5wICAjQCBAIFAgYCBwIIAgkCCgILAgwCDQIIAggCCAIIAggCCAIIAggCCAIIAggCCAIIAggCCAIIAggCEgIDAjUCHgAC5wICAjQCBAIFAgYCBwIIAgkCHgILAgwCDQIIAggCCAIIAggCCAIIAggCCAIIAggCCAIIAggCCAIIAggCEgIDAk4CHgAC5wICAjYCBAIFAgYCBwIIAgkCHgILAgwCDQIIAggCCAIIAggCCAIIAggCCAIIAggCCAIIAggCCAIIAggCEgIDAj4CHgAC5wICAmECBAIFAgYCBwIIAgkCJQILAgwCDQIIAggCCAIIAggCCAIIAggCCAIIAggCCAIIAggCCAIIAggCEgIDAnACHgAC5wICAlYCBAIFAgYCBwIIAgkCCgILAgwCDQIIAggCCAIIAggCCAIIAggCCAIIAggCCAIIAggCCAIIAggCEgIDAnYCHgAC5wICAkgCBAIFAgYCBwIIAgkCCgILAgwCDQIIAggCCAIIAggCCAIIAggCCAIIAggCCAIIAggCCAIIAggCEgIDAnECHgAC5wICAlMCBAIFAgYCBwIIAgkCJQILAgwCDQIIAggCCAIIAggCCAIIAggCCAIIAggCCAIIAggCCAIIAggCEgIDAm8CHgAC5wICAlQCBAIFAgYCBwIIAgkCJQILAgwCDQIIAggCCAIIAggCCAIIAggCCAIIAggCCAIIAggCCAIIAggCEgIDAnQCHgAC5wICAlwCBAIFAgYCBwIIAgkCCgILAgwCDQIIAggCCAIIAggCCAIIAggCCAIIAggCCAIIAggCCAIIAggCEgIDAnMCHgAC5wICAlgCBAIFAgYCBwIIAgkCJQILAgwCDQIIAggCCAIIAggCCAIIAggCCAIIAggCCAIIAggCCAIIAggCEgIDAnUCHgAC5wICAkQCBAIFAgYCBwIIAgkCCgILAgwCDQIIAggCCAIIAggCCAIIAggCCAIIAggCCAIIAggCCAIIAggCEgIDAkUCHgAC5wICAjACBAIFAgYCBwIIAgkCCgILAgwCDQIIAggCCAIIAggCCAIIAggCCAIIAggCCAIIAggCCAIIAggCEgIDAlACHgAC5wICAjICBAIFAgYCBwIIAgkCJQILAgwCDQIIAggCCAIIAggCCAIIAggCCAIIAggCCAIIAggCCAIIAggCEgIDAn8CHgAC5wICAiR6AAAEAAIEAgUCBgIHAggCCQIeAgsCDAINAggCCAIIAggCCAIIAggCCAIIAggCCAIIAggCCAIIAggCCAISAgMCTgIeAALnAgICQgIEAgUCBgIHAggCCQIeAgsCDAINAggCCAIIAggCCAIIAggCCAIIAggCCAIIAggCCAIIAggCCAISAgMCQwIeAALnAgICTAIEAgUCBgIHAggCCQIKAgsCDAINAggCCAIIAggCCAIIAggCCAIIAggCCAIIAggCCAIIAggCCAISAgMCewIeAALnAgICIAIEAgUCBgIHAggCCQIlAgsCDAINAggCCAIIAggCCAIIAggCCAIIAggCCAIIAggCCAIIAggCCAISAgMCLwIeAALnAgICJwIEAgUCBgIHAggCCQIlAgsCDAINAggCCAIIAggCCAIIAggCCAIIAggCCAIIAggCCAIIAggCCAISAgMCSwIeAALnAgICAwIEAgUCBgIHAggCCQIlAgsCDAINAggCCAIIAggCCAIIAggCCAIIAggCCAIIAggCCAIIAggCCAISAgMCegIeAALnAgICRgIEAgUCBgIHAggCCQIKAgsCDAINAggCCAIIAggCCAIIAggCCAIIAggCCAIIAggCCAIIAggCCAISAgMCRwIeAALnAgICVgIEAgUCBgIHAggCCQIlAgsCDAINAggCCAIIAggCCAIIAggCCAIIAggCCAIIAggCCAIIAggCCAISAgMCVwIeAALnAgICUQIEAgUCBgIHAggCCQIKAgsCDAINAggCCAIIAggCCAIIAggCCAIIAggCCAIIAggCCAIIAggCCAISAgMCfQIeAALnAgICUwIEAgUCBgIHAggCCQIKAgsCDAINAggCCAIIAggCCAIIAggCCAIIAggCCAIIAggCCAIIAggCCAISAgMCfgIeAALnAgICIgIEAgUCBgIHAggCCQIKAgsCDAINAggCCAIIAggCCAIIAggCCAIIAggCCAIIAggCCAIIAggCCAISAgMCWgIeAALnAgIC6AIEAgUCBgIHAggCCQIlAgsCDAINAggCCAIIAggCCAIIAggCCAIIAggCCAIIAggCCAIIAggCCAISAgMCfwIeAALnAgICLQIEAgUCBgIHAggCCQIlAgsCDAINAggCCAIIAggCCAIIAggCCAIIAggCCAIIAggCCAIIAggCCAISAgMCTwIeAALnAgICHQIEAgUCBgIHAggCCQIeAgsCDAINAggCCAIIAggCCAIIAggCCAIIAggCCAIIAggCCAIIAggCCAISAgMCHwIeAALnAgICKwIEAgUCBgIHAggCCQIeAgsCDAINAggCCAIIAggCCAIIAggCCAIIAggCCAIIAggCCAIIAggCCAISAgN6AAAEAAJ5Ah4AAucCAgIbAgQCBQIGAgcCCAIJAgoCCwIMAg0CCAIIAggCCAIIAggCCAIIAggCCAIIAggCCAIIAggCCAIIAhICAwIcAh4AAucCAgI0AgQCBQIGAgcCCAIJAiUCCwIMAg0CCAIIAggCCAIIAggCCAIIAggCCAIIAggCCAIIAggCCAIIAhICAwKFAh4AAucCAgJAAgQCBQIGAgcCCAIJAh4CCwIMAg0CCAIIAggCCAIIAggCCAIIAggCCAIIAggCCAIIAggCCAIIAhICAwKDAh4AAucCAgIbAgQCBQIGAgcCCAIJAh4CCwIMAg0CCAIIAggCCAIIAggCCAIIAggCCAIIAggCCAIIAggCCAIIAhICAwJOAh4AAucCAgI2AgQCBQIGAgcCCAIJAiUCCwIMAg0CCAIIAggCCAIIAggCCAIIAggCCAIIAggCCAIIAggCCAIIAhICAwKEAh4AAucCAgIpAgQCBQIGAgcCCAIJAgoCCwIMAg0CCAIIAggCCAIIAggCCAIIAggCCAIIAggCCAIIAggCCAIIAhICAwKHAh4AAucCAgJAAgQCBQIGAgcCCAIJAgoCCwIMAg0CCAIIAggCCAIIAggCCAIIAggCCAIIAggCCAIIAggCCAIIAhICAwJkAh4AAucCAgJhAgQCBQIGAgcCCAIJAgoCCwIMAg0CCAIIAggCCAIIAggCCAIIAggCCAIIAggCCAIIAggCCAIIAhICAwKGAh4AAucCAgIdAgQCBQIGAgcCCAIJAgoCCwIMAg0CCAIIAggCCAIIAggCCAIIAggCCAIIAggCCAIIAggCCAIIAhICAwJqAh4AAucCAgJYAgQCBQIGAgcCCAIJAh4CCwIMAg0CCAIIAggCCAIIAggCCAIIAggCCAIIAggCCAIIAggCCAIIAhICAwJbAh4AAucCAgJUAgQCBQIGAgcCCAIJAh4CCwIMAg0CCAIIAggCCAIIAggCCAIIAggCCAIIAggCCAIIAggCCAIIAhICAwJfAh4AAucCAgJIAgQCBQIGAgcCCAIJAiUCCwIMAg0CCAIIAggCCAIIAggCCAIIAggCCAIIAggCCAIIAggCCAIIAhICAwJeAh4AAucCAgIgAgQCBQIGAgcCCAIJAgoCCwIMAg0CCAIIAggCCAIIAggCCAIIAggCCAIIAggCCAIIAggCCAIIAhICAwIhAh4AAucCAgIpAgQCBQIGAgcCCAIJAiUCCwIMAg0CCAIIAggCCAIIAggCCAIIAggCCAIIAggCCAIIAggCCAIIAhICAwJuAh4AAucCAgInAgQCBQIGAgcCCAIJAgoCCwIMAg0CCAIIAggCCAIIAggCCAIIAggCCAIIAggCCAJ6AAAEAAgCCAIIAggCEgIDAigCHgAC5wICAiICBAIFAgYCBwIIAgkCJQILAgwCDQIIAggCCAIIAggCCAIIAggCCAIIAggCCAIIAggCCAIIAggCEgIDAm0CHgAC5wICAi0CBAIFAgYCBwIIAgkCCgILAgwCDQIIAggCCAIIAggCCAIIAggCCAIIAggCCAIIAggCCAIIAggCEgIDAi4CHgAC5wICAlECBAIFAgYCBwIIAgkCJQILAgwCDQIIAggCCAIIAggCCAIIAggCCAIIAggCCAIIAggCCAIIAggCEgIDAmgCHgAC5wICAkwCBAIFAgYCBwIIAgkCJQILAgwCDQIIAggCCAIIAggCCAIIAggCCAIIAggCCAIIAggCCAIIAggCEgIDAnwCHgAC5wICAjoCBAIFAgYCBwIIAgkCHgILAgwCDQIIAggCCAIIAggCCAIIAggCCAIIAggCCAIIAggCCAIIAggCEgIDAjsCHgAC5wICAjACBAIFAgYCBwIIAgkCHgILAgwCDQIIAggCCAIIAggCCAIIAggCCAIIAggCCAIIAggCCAIIAggCEgIDAjECHgAC5wICAgMCBAIFAgYCBwIIAgkCHgILAgwCDQIIAggCCAIIAggCCAIIAggCCAIIAggCCAIIAggCCAIIAggCEgIDAmACHgAC5wICAugCBAIFAgYCBwIIAgkCCgILAgwCDQIIAggCCAIIAggCCAIIAggCCAIIAggCCAIIAggCCAIIAggCEgIDAjMCHgAC6QAJNjU2MDk5MTI4AgICHQIEAgUCBgIHAggCCQIKAgsCiwINAggCCAIIAggCCAIIAggCCAIIAggCCAIIAggCCAIIAggCCAIFAgMCkQIeAALpAgICKwIEAgUCBgIHAggCCQIKAgsCiwINAggCCAIIAggCCAIIAggCCAIIAggCCAIIAggCCAIIAggCCAIFAgMCoAIeAALpAgICRAIEAgUCBgIHAggCCQIKAgsCiwINAggCCAIIAggCCAIIAggCCAIIAggCCAIIAggCCAIIAggCCAIFAgMCpAIeAALpAgICJAIEAgUCBgIHAggCCQIKAgsCiwINAggCCAIIAggCCAIIAggCCAIIAggCCAIIAggCCAIIAggCCAIFAgMCnwIeAALpAgICMAIEAgUCBgIHAggCCQIKAgsCiwINAggCCAIIAggCCAIIAggCCAIIAggCCAIIAggCCAIIAggCCAIFAgMCywIeAALpAgICAwIEAgUCBgIHAggCCQIKAgsCiwINAggCCAIIAggCCAIIAggCCAIIAggCCAIIAggCCAIIAggCCAIFAgMCtgIeAALpAgICJwIEAgUCBgIHAggCCQIKAgsCiwINAggCCAJ6AAAEAAgCCAIIAggCCAIIAggCCAIIAggCCAIIAggCCAIIAgUCAwK0Ah4AAukCAgJMAgQCBQIGAgcCCAIJAgoCCwKLAg0CCAIIAggCCAIIAggCCAIIAggCCAIIAggCCAIIAggCCAIIAgUCAwLPAh4AAukCAgI0AgQCBQIGAgcCCAIJAgoCCwKLAg0CCAIIAggCCAIIAggCCAIIAggCCAIIAggCCAIIAggCCAIIAgUCAwLIAh4AAukCAgI4AgQCBQIGAgcCCAIJAgoCCwKLAg0CCAIIAggCCAIIAggCCAIIAggCCAIIAggCCAIIAggCCAIIAgUCAwKVAh4AAukCAgJTAgQCBQIGAgcCCAIJAgoCCwKLAg0CCAIIAggCCAIIAggCCAIIAggCCAIIAggCCAIIAggCCAIIAgUCAwLAAh4AAukCAgJWAgQCBQIGAgcCCAIJAgoCCwKLAg0CCAIIAggCCAIIAggCCAIIAggCCAIIAggCCAIIAggCCAIIAgUCAwKcAh4AAukCAgI2AgQCBQIGAgcCCAIJAgoCCwKLAg0CCAIIAggCCAIIAggCCAIIAggCCAIIAggCCAIIAggCCAIIAgUCAwLUAh4AAukCAgJUAgQCBQIGAgcCCAIJAgoCCwKLAg0CCAIIAggCCAIIAggCCAIIAggCCAIIAggCCAIIAggCCAIIAgUCAwKxAh4AAukCAgIiAgQCBQIGAgcCCAIJAgoCCwKLAg0CCAIIAggCCAIIAggCCAIIAggCCAIIAggCCAIIAggCCAIIAgUCAwKaAh4AAuoACTc3MjA2NTQ0OAICAkYCBAIFAgYCBwIIAgkCHgILAgwCDQIIAggCCAIIAggCCAIIAggCCAIIAggCCAIIAggCCAIIAggCFAIDAoICHgAC6gICAkQCBAIFAgYCBwIIAgkCHgILAgwCDQIIAggCCAIIAggCCAIIAggCCAIIAggCCAIIAggCCAIIAggCFAIDAk4CHgAC6gICAiICBAIFAgYCBwIIAgkCJQILAgwCDQIIAggCCAIIAggCCAIIAggCCAIIAggCCAIIAggCCAIIAggCFAIDAm0CHgAC6gICAkICBAIFAgYCBwIIAgkCCgILAgwCDQIIAggCCAIIAggCCAIIAggCCAIIAggCCAIIAggCCAIIAggCFAIDAnICHgAC6gICAisCBAIFAgYCBwIIAgkCCgILAgwCDQIIAggCCAIIAggCCAIIAggCCAIIAggCCAIIAggCCAIIAggCFAIDAj0CHgAC6gICAjgCBAIFAgYCBwIIAgkCCgILAgwCDQIIAggCCAIIAggCCAIIAggCCAIIAggCCAIIAggCCAIIAggCFAIDAoECHgAC6gICAlECBAJ6AAAEAAUCBgIHAggCCQIeAgsCDAINAggCCAIIAggCCAIIAggCCAIIAggCCAIIAggCCAIIAggCCAIUAgMCUgIeAALqAgICTAIEAgUCBgIHAggCCQIeAgsCDAINAggCCAIIAggCCAIIAggCCAIIAggCCAIIAggCCAIIAggCCAIUAgMCTQIeAALqAgICQAIEAgUCBgIHAggCCQIKAgsCDAINAggCCAIIAggCCAIIAggCCAIIAggCCAIIAggCCAIIAggCCAIUAgMCZAIeAALqAgICOgIEAgUCBgIHAggCCQIlAgsCDAINAggCCAIIAggCCAIIAggCCAIIAggCCAIIAggCCAIIAggCCAIUAgMCYwIeAALqAgICQAIEAgUCBgIHAggCCQIlAgsCDAINAggCCAIIAggCCAIIAggCCAIIAggCCAIIAggCCAIIAggCCAIUAgMCQQIeAALqAgICUwIEAgUCBgIHAggCCQIeAgsCDAINAggCCAIIAggCCAIIAggCCAIIAggCCAIIAggCCAIIAggCCAIUAgMCTgIeAALqAgICHQIEAgUCBgIHAggCCQIlAgsCDAINAggCCAIIAggCCAIIAggCCAIIAggCCAIIAggCCAIIAggCCAIUAgMCSgIeAALqAgICWAIEAgUCBgIHAggCCQIeAgsCDAINAggCCAIIAggCCAIIAggCCAIIAggCCAIIAggCCAIIAggCCAIUAgMCWwIeAALqAgICYQIEAgUCBgIHAggCCQIeAgsCDAINAggCCAIIAggCCAIIAggCCAIIAggCCAIIAggCCAIIAggCCAIUAgMCYgIeAALqAgICKQIEAgUCBgIHAggCCQIKAgsCDAINAggCCAIIAggCCAIIAggCCAIIAggCCAIIAggCCAIIAggCCAIUAgMChwIeAALqAgICVgIEAgUCBgIHAggCCQIlAgsCDAINAggCCAIIAggCCAIIAggCCAIIAggCCAIIAggCCAIIAggCCAIUAgMCVwIeAALqAgICSAIEAgUCBgIHAggCCQIlAgsCDAINAggCCAIIAggCCAIIAggCCAIIAggCCAIIAggCCAIIAggCCAIUAgMCXgIeAALqAgICGwIEAgUCBgIHAggCCQIeAgsCDAINAggCCAIIAggCCAIIAggCCAIIAggCCAIIAggCCAIIAggCCAIUAgMCTgIeAALqAgICVAIEAgUCBgIHAggCCQIeAgsCDAINAggCCAIIAggCCAIIAggCCAIIAggCCAIIAggCCAIIAggCCAIUAgMCXwIeAALqAgICXAIEAgUCBgIHAggCCQIlAgsCDAINAggCCAIIAggCCAIIAggCCAIIAggCCAIIAggCCAIIAggCCAIUAgMCXQJ6AAAEAB4AAuoCAgJCAgQCBQIGAgcCCAIJAiUCCwIMAg0CCAIIAggCCAIIAggCCAIIAggCCAIIAggCCAIIAggCCAIIAhQCAwKAAh4AAuoCAgItAgQCBQIGAgcCCAIJAgoCCwIMAg0CCAIIAggCCAIIAggCCAIIAggCCAIIAggCCAIIAggCCAIIAhQCAwIuAh4AAuoCAgInAgQCBQIGAgcCCAIJAgoCCwIMAg0CCAIIAggCCAIIAggCCAIIAggCCAIIAggCCAIIAggCCAIIAhQCAwIoAh4AAuoCAgJMAgQCBQIGAgcCCAIJAiUCCwIMAg0CCAIIAggCCAIIAggCCAIIAggCCAIIAggCCAIIAggCCAIIAhQCAwJ8Ah4AAuoCAgIDAgQCBQIGAgcCCAIJAh4CCwIMAg0CCAIIAggCCAIIAggCCAIIAggCCAIIAggCCAIIAggCCAIIAhQCAwJgAh4AAuoCAgIwAgQCBQIGAgcCCAIJAh4CCwIMAg0CCAIIAggCCAIIAggCCAIIAggCCAIIAggCCAIIAggCCAIIAhQCAwIxAh4AAuoCAgJRAgQCBQIGAgcCCAIJAiUCCwIMAg0CCAIIAggCCAIIAggCCAIIAggCCAIIAggCCAIIAggCCAIIAhQCAwJoAh4AAuoCAgJhAgQCBQIGAgcCCAIJAiUCCwIMAg0CCAIIAggCCAIIAggCCAIIAggCCAIIAggCCAIIAggCCAIIAhQCAwJwAh4AAuoCAgI0AgQCBQIGAgcCCAIJAh4CCwIMAg0CCAIIAggCCAIIAggCCAIIAggCCAIIAggCCAIIAggCCAIIAhQCAwJOAh4AAuoCAgI2AgQCBQIGAgcCCAIJAh4CCwIMAg0CCAIIAggCCAIIAggCCAIIAggCCAIIAggCCAIIAggCCAIIAhQCAwI+Ah4AAuoCAgJTAgQCBQIGAgcCCAIJAiUCCwIMAg0CCAIIAggCCAIIAggCCAIIAggCCAIIAggCCAIIAggCCAIIAhQCAwJvAh4AAuoCAgJWAgQCBQIGAgcCCAIJAgoCCwIMAg0CCAIIAggCCAIIAggCCAIIAggCCAIIAggCCAIIAggCCAIIAhQCAwJ2Ah4AAuoCAgJcAgQCBQIGAgcCCAIJAgoCCwIMAg0CCAIIAggCCAIIAggCCAIIAggCCAIIAggCCAIIAggCCAIIAhQCAwJzAh4AAuoCAgI6AgQCBQIGAgcCCAIJAh4CCwIMAg0CCAIIAggCCAIIAggCCAIIAggCCAIIAggCCAIIAggCCAIIAhQCAwI7Ah4AAuoCAgIdAgQCBQIGAgcCCAIJAgoCCwIMAg0CCAIIAggCCAIIAggCCAIIAggCCAIIAggCCAIIAgh6AAAEAAIIAggCFAIDAmoCHgAC6gICAjgCBAIFAgYCBwIIAgkCJQILAgwCDQIIAggCCAIIAggCCAIIAggCCAIIAggCCAIIAggCCAIIAggCFAIDAjkCHgAC6gICAkgCBAIFAgYCBwIIAgkCHgILAgwCDQIIAggCCAIIAggCCAIIAggCCAIIAggCCAIIAggCCAIIAggCFAIDAkkCHgAC6gICAiQCBAIFAgYCBwIIAgkCCgILAgwCDQIIAggCCAIIAggCCAIIAggCCAIIAggCCAIIAggCCAIIAggCFAIDAj8CHgAC6gICAikCBAIFAgYCBwIIAgkCJQILAgwCDQIIAggCCAIIAggCCAIIAggCCAIIAggCCAIIAggCCAIIAggCFAIDAm4CHgAC6gICAiQCBAIFAgYCBwIIAgkCHgILAgwCDQIIAggCCAIIAggCCAIIAggCCAIIAggCCAIIAggCCAIIAggCFAIDAk4CHgAC6gICAkICBAIFAgYCBwIIAgkCHgILAgwCDQIIAggCCAIIAggCCAIIAggCCAIIAggCCAIIAggCCAIIAggCFAIDAkMCHgAC6gICAisCBAIFAgYCBwIIAgkCHgILAgwCDQIIAggCCAIIAggCCAIIAggCCAIIAggCCAIIAggCCAIIAggCFAIDAnkCHgAC6gICAlECBAIFAgYCBwIIAgkCCgILAgwCDQIIAggCCAIIAggCCAIIAggCCAIIAggCCAIIAggCCAIIAggCFAIDAn0CHgAC6gICAgMCBAIFAgYCBwIIAgkCJQILAgwCDQIIAggCCAIIAggCCAIIAggCCAIIAggCCAIIAggCCAIIAggCFAIDAnoCHgAC6gICAicCBAIFAgYCBwIIAgkCJQILAgwCDQIIAggCCAIIAggCCAIIAggCCAIIAggCCAIIAggCCAIIAggCFAIDAksCHgAC6gICAiACBAIFAgYCBwIIAgkCJQILAgwCDQIIAggCCAIIAggCCAIIAggCCAIIAggCCAIIAggCCAIIAggCFAIDAi8CHgAC6gICAkwCBAIFAgYCBwIIAgkCCgILAgwCDQIIAggCCAIIAggCCAIIAggCCAIIAggCCAIIAggCCAIIAggCFAIDAnsCHgAC6gICAkQCBAIFAgYCBwIIAgkCCgILAgwCDQIIAggCCAIIAggCCAIIAggCCAIIAggCCAIIAggCCAIIAggCFAIDAkUCHgAC6gICAkYCBAIFAgYCBwIIAgkCCgILAgwCDQIIAggCCAIIAggCCAIIAggCCAIIAggCCAIIAggCCAIIAggCFAIDAkcCHgAC6gICAi0CBAIFAgYCBwIIAgkCJQILAgwCDQIIAggCCAIIAggCCAIIAggCCAJ6AAAEAAgCCAIIAggCCAIIAggCCAIUAgMCTwIeAALqAgICWAIEAgUCBgIHAggCCQIKAgsCDAINAggCCAIIAggCCAIIAggCCAIIAggCCAIIAggCCAIIAggCCAIUAgMCWQIeAALqAgICVAIEAgUCBgIHAggCCQIKAgsCDAINAggCCAIIAggCCAIIAggCCAIIAggCCAIIAggCCAIIAggCCAIUAgMCVQIeAALqAgICGwIEAgUCBgIHAggCCQIKAgsCDAINAggCCAIIAggCCAIIAggCCAIIAggCCAIIAggCCAIIAggCCAIUAgMCHAIeAALqAgICHQIEAgUCBgIHAggCCQIeAgsCDAINAggCCAIIAggCCAIIAggCCAIIAggCCAIIAggCCAIIAggCCAIUAgMCHwIeAALqAgICQAIEAgUCBgIHAggCCQIeAgsCDAINAggCCAIIAggCCAIIAggCCAIIAggCCAIIAggCCAIIAggCCAIUAgMCgwIeAALqAgICNgIEAgUCBgIHAggCCQIlAgsCDAINAggCCAIIAggCCAIIAggCCAIIAggCCAIIAggCCAIIAggCCAIUAgMChAIeAALqAgICNAIEAgUCBgIHAggCCQIlAgsCDAINAggCCAIIAggCCAIIAggCCAIIAggCCAIIAggCCAIIAggCCAIUAgMChQIeAALqAgICAwIEAgUCBgIHAggCCQIKAgsCDAINAggCCAIIAggCCAIIAggCCAIIAggCCAIIAggCCAIIAggCCAIUAgMCDgIeAALqAgICUwIEAgUCBgIHAggCCQIKAgsCDAINAggCCAIIAggCCAIIAggCCAIIAggCCAIIAggCCAIIAggCCAIUAgMCfgIeAALqAgICYQIEAgUCBgIHAggCCQIKAgsCDAINAggCCAIIAggCCAIIAggCCAIIAggCCAIIAggCCAIIAggCCAIUAgMChgIeAALqAgICOAIEAgUCBgIHAggCCQIeAgsCDAINAggCCAIIAggCCAIIAggCCAIIAggCCAIIAggCCAIIAggCCAIUAgMCTgIeAALqAgICIgIEAgUCBgIHAggCCQIeAgsCDAINAggCCAIIAggCCAIIAggCCAIIAggCCAIIAggCCAIIAggCCAIUAgMCIwIeAALqAgICIAIEAgUCBgIHAggCCQIKAgsCDAINAggCCAIIAggCCAIIAggCCAIIAggCCAIIAggCCAIIAggCCAIUAgMCIQIeAALqAgICJAIEAgUCBgIHAggCCQIlAgsCDAINAggCCAIIAggCCAIIAggCCAIIAggCCAIIAggCCAIIAggCCAIUAgMCJgIeAALqAgICKwIEAgUCBgIHAggCCQIlAgsCDAINAggCCAIIAgh6AAAEAAIIAggCCAIIAggCCAIIAggCCAIIAggCCAIIAhQCAwIsAh4AAuoCAgJEAgQCBQIGAgcCCAIJAiUCCwIMAg0CCAIIAggCCAIIAggCCAIIAggCCAIIAggCCAIIAggCCAIIAhQCAwJlAh4AAuoCAgIpAgQCBQIGAgcCCAIJAh4CCwIMAg0CCAIIAggCCAIIAggCCAIIAggCCAIIAggCCAIIAggCCAIIAhQCAwIqAh4AAuoCAgItAgQCBQIGAgcCCAIJAh4CCwIMAg0CCAIIAggCCAIIAggCCAIIAggCCAIIAggCCAIIAggCCAIIAhQCAwJpAh4AAuoCAgIwAgQCBQIGAgcCCAIJAgoCCwIMAg0CCAIIAggCCAIIAggCCAIIAggCCAIIAggCCAIIAggCCAIIAhQCAwJQAh4AAuoCAgIiAgQCBQIGAgcCCAIJAgoCCwIMAg0CCAIIAggCCAIIAggCCAIIAggCCAIIAggCCAIIAggCCAIIAhQCAwJaAh4AAuoCAgI6AgQCBQIGAgcCCAIJAgoCCwIMAg0CCAIIAggCCAIIAggCCAIIAggCCAIIAggCCAIIAggCCAIIAhQCAwJnAh4AAuoCAgI0AgQCBQIGAgcCCAIJAgoCCwIMAg0CCAIIAggCCAIIAggCCAIIAggCCAIIAggCCAIIAggCCAIIAhQCAwI1Ah4AAuoCAgInAgQCBQIGAgcCCAIJAh4CCwIMAg0CCAIIAggCCAIIAggCCAIIAggCCAIIAggCCAIIAggCCAIIAhQCAwJrAh4AAuoCAgIgAgQCBQIGAgcCCAIJAh4CCwIMAg0CCAIIAggCCAIIAggCCAIIAggCCAIIAggCCAIIAggCCAIIAhQCAwJOAh4AAuoCAgJGAgQCBQIGAgcCCAIJAiUCCwIMAg0CCAIIAggCCAIIAggCCAIIAggCCAIIAggCCAIIAggCCAIIAhQCAwJsAh4AAuoCAgIwAgQCBQIGAgcCCAIJAiUCCwIMAg0CCAIIAggCCAIIAggCCAIIAggCCAIIAggCCAIIAggCCAIIAhQCAwJmAh4AAuoCAgJIAgQCBQIGAgcCCAIJAgoCCwIMAg0CCAIIAggCCAIIAggCCAIIAggCCAIIAggCCAIIAggCCAIIAhQCAwJxAh4AAuoCAgI2AgQCBQIGAgcCCAIJAgoCCwIMAg0CCAIIAggCCAIIAggCCAIIAggCCAIIAggCCAIIAggCCAIIAhQCAwI3Ah4AAuoCAgIbAgQCBQIGAgcCCAIJAiUCCwIMAg0CCAIIAggCCAIIAggCCAIIAggCCAIIAggCCAIIAggCCAIIAhQCAwI8Ah4AAuoCAgJWAgQCBQIGAgcCCAIJAh4CCwJ6AAAEAAwCDQIIAggCCAIIAggCCAIIAggCCAIIAggCCAIIAggCCAIIAggCFAIDAngCHgAC6gICAlwCBAIFAgYCBwIIAgkCHgILAgwCDQIIAggCCAIIAggCCAIIAggCCAIIAggCCAIIAggCCAIIAggCFAIDAncCHgAC6gICAlQCBAIFAgYCBwIIAgkCJQILAgwCDQIIAggCCAIIAggCCAIIAggCCAIIAggCCAIIAggCCAIIAggCFAIDAnQCHgAC6gICAlgCBAIFAgYCBwIIAgkCJQILAgwCDQIIAggCCAIIAggCCAIIAggCCAIIAggCCAIIAggCCAIIAggCFAIDAnUCHgAC6wAJNzcyMDY3NzY4AgICUwIEAgUCBgIHAggCCQIeAgsCDAINAggCCAIIAggCCAIIAggCCAIIAggCCAIIAggCCAIIAggCCAIWAgMCTgIeAALrAgICYQIEAgUCBgIHAggCCQIeAgsCDAINAggCCAIIAggCCAIIAggCCAIIAggCCAIIAggCCAIIAggCCAIWAgMCYgIeAALrAgICOgIEAgUCBgIHAggCCQIlAgsCDAINAggCCAIIAggCCAIIAggCCAIIAggCCAIIAggCCAIIAggCCAIWAgMCYwIeAALrAgICHQIEAgUCBgIHAggCCQIKAgsCDAINAggCCAIIAggCCAIIAggCCAIIAggCCAIIAggCCAIIAggCCAIWAgMCagIeAALrAgICWAIEAgUCBgIHAggCCQIeAgsCDAINAggCCAIIAggCCAIIAggCCAIIAggCCAIIAggCCAIIAggCCAIWAgMCWwIeAALrAgICUQIEAgUCBgIHAggCCQIeAgsCDAINAggCCAIIAggCCAIIAggCCAIIAggCCAIIAggCCAIIAggCCAIWAgMCUgIeAALrAgICKQIEAgUCBgIHAggCCQIKAgsCDAINAggCCAIIAggCCAIIAggCCAIIAggCCAIIAggCCAIIAggCCAIWAgMChwIeAALrAgICIgIEAgUCBgIHAggCCQIKAgsCDAINAggCCAIIAggCCAIIAggCCAIIAggCCAIIAggCCAIIAggCCAIWAgMCWgIeAALrAgICVAIEAgUCBgIHAggCCQIeAgsCDAINAggCCAIIAggCCAIIAggCCAIIAggCCAIIAggCCAIIAggCCAIWAgMCXwIeAALrAgICXAIEAgUCBgIHAggCCQIlAgsCDAINAggCCAIIAggCCAIIAggCCAIIAggCCAIIAggCCAIIAggCCAIWAgMCXQIeAALrAgICSAIEAgUCBgIHAggCCQIlAgsCDAINAggCCAIIAggCCAIIAggCCAIIAggCCAIIAggCCAIIAggCCAIWAgMCXgIeAAJ6AAAEAOsCAgJWAgQCBQIGAgcCCAIJAiUCCwIMAg0CCAIIAggCCAIIAggCCAIIAggCCAIIAggCCAIIAggCCAIIAhYCAwJXAh4AAusCAgIiAgQCBQIGAgcCCAIJAiUCCwIMAg0CCAIIAggCCAIIAggCCAIIAggCCAIIAggCCAIIAggCCAIIAhYCAwJtAh4AAusCAgJGAgQCBQIGAgcCCAIJAiUCCwIMAg0CCAIIAggCCAIIAggCCAIIAggCCAIIAggCCAIIAggCCAIIAhYCAwJsAh4AAusCAgInAgQCBQIGAgcCCAIJAh4CCwIMAg0CCAIIAggCCAIIAggCCAIIAggCCAIIAggCCAIIAggCCAIIAhYCAwJrAh4AAusCAgItAgQCBQIGAgcCCAIJAh4CCwIMAg0CCAIIAggCCAIIAggCCAIIAggCCAIIAggCCAIIAggCCAIIAhYCAwJpAh4AAusCAgIDAgQCBQIGAgcCCAIJAh4CCwIMAg0CCAIIAggCCAIIAggCCAIIAggCCAIIAggCCAIIAggCCAIIAhYCAwJgAh4AAusCAgIwAgQCBQIGAgcCCAIJAgoCCwIMAg0CCAIIAggCCAIIAggCCAIIAggCCAIIAggCCAIIAggCCAIIAhYCAwJQAh4AAusCAgI6AgQCBQIGAgcCCAIJAgoCCwIMAg0CCAIIAggCCAIIAggCCAIIAggCCAIIAggCCAIIAggCCAIIAhYCAwJnAh4AAusCAgJMAgQCBQIGAgcCCAIJAiUCCwIMAg0CCAIIAggCCAIIAggCCAIIAggCCAIIAggCCAIIAggCCAIIAhYCAwJ8Ah4AAusCAgJRAgQCBQIGAgcCCAIJAiUCCwIMAg0CCAIIAggCCAIIAggCCAIIAggCCAIIAggCCAIIAggCCAIIAhYCAwJoAh4AAusCAgJEAgQCBQIGAgcCCAIJAiUCCwIMAg0CCAIIAggCCAIIAggCCAIIAggCCAIIAggCCAIIAggCCAIIAhYCAwJlAh4AAusCAgIgAgQCBQIGAgcCCAIJAh4CCwIMAg0CCAIIAggCCAIIAggCCAIIAggCCAIIAggCCAIIAggCCAIIAhYCAwJOAh4AAusCAgJAAgQCBQIGAgcCCAIJAiUCCwIMAg0CCAIIAggCCAIIAggCCAIIAggCCAIIAggCCAIIAggCCAIIAhYCAwJBAh4AAusCAgI0AgQCBQIGAgcCCAIJAgoCCwIMAg0CCAIIAggCCAIIAggCCAIIAggCCAIIAggCCAIIAggCCAIIAhYCAwI1Ah4AAusCAgI2AgQCBQIGAgcCCAIJAgoCCwIMAg0CCAIIAggCCAIIAggCCAIIAggCCAIIAggCCAIIAggCCAJ6AAAEAAgCFgIDAjcCHgAC6wICAlgCBAIFAgYCBwIIAgkCJQILAgwCDQIIAggCCAIIAggCCAIIAggCCAIIAggCCAIIAggCCAIIAggCFgIDAnUCHgAC6wICAlQCBAIFAgYCBwIIAgkCJQILAgwCDQIIAggCCAIIAggCCAIIAggCCAIIAggCCAIIAggCCAIIAggCFgIDAnQCHgAC6wICAlYCBAIFAgYCBwIIAgkCHgILAgwCDQIIAggCCAIIAggCCAIIAggCCAIIAggCCAIIAggCCAIIAggCFgIDAngCHgAC6wICAkICBAIFAgYCBwIIAgkCJQILAgwCDQIIAggCCAIIAggCCAIIAggCCAIIAggCCAIIAggCCAIIAggCFgIDAoACHgAC6wICAkICBAIFAgYCBwIIAgkCCgILAgwCDQIIAggCCAIIAggCCAIIAggCCAIIAggCCAIIAggCCAIIAggCFgIDAnICHgAC6wICAkgCBAIFAgYCBwIIAgkCCgILAgwCDQIIAggCCAIIAggCCAIIAggCCAIIAggCCAIIAggCCAIIAggCFgIDAnECHgAC6wICAisCBAIFAgYCBwIIAgkCHgILAgwCDQIIAggCCAIIAggCCAIIAggCCAIIAggCCAIIAggCCAIIAggCFgIDAnkCHgAC6wICAkYCBAIFAgYCBwIIAgkCHgILAgwCDQIIAggCCAIIAggCCAIIAggCCAIIAggCCAIIAggCCAIIAggCFgIDAoICHgAC6wICAkQCBAIFAgYCBwIIAgkCHgILAgwCDQIIAggCCAIIAggCCAIIAggCCAIIAggCCAIIAggCCAIIAggCFgIDAk4CHgAC6wICAkwCBAIFAgYCBwIIAgkCCgILAgwCDQIIAggCCAIIAggCCAIIAggCCAIIAggCCAIIAggCCAIIAggCFgIDAnsCHgAC6wICAlwCBAIFAgYCBwIIAgkCHgILAgwCDQIIAggCCAIIAggCCAIIAggCCAIIAggCCAIIAggCCAIIAggCFgIDAncCHgAC6wICAjgCBAIFAgYCBwIIAgkCCgILAgwCDQIIAggCCAIIAggCCAIIAggCCAIIAggCCAIIAggCCAIIAggCFgIDAoECHgAC6wICAjACBAIFAgYCBwIIAgkCJQILAgwCDQIIAggCCAIIAggCCAIIAggCCAIIAggCCAIIAggCCAIIAggCFgIDAmYCHgAC6wICAlECBAIFAgYCBwIIAgkCCgILAgwCDQIIAggCCAIIAggCCAIIAggCCAIIAggCCAIIAggCCAIIAggCFgIDAn0CHgAC6wICAgMCBAIFAgYCBwIIAgkCJQILAgwCDQIIAggCCAIIAggCCAIIAggCCAIIAgh6AAAEAAIIAggCCAIIAggCCAIWAgMCegIeAALrAgICJAIEAgUCBgIHAggCCQIeAgsCDAINAggCCAIIAggCCAIIAggCCAIIAggCCAIIAggCCAIIAggCCAIWAgMCTgIeAALrAgICHQIEAgUCBgIHAggCCQIeAgsCDAINAggCCAIIAggCCAIIAggCCAIIAggCCAIIAggCCAIIAggCCAIWAgMCHwIeAALrAgICVAIEAgUCBgIHAggCCQIKAgsCDAINAggCCAIIAggCCAIIAggCCAIIAggCCAIIAggCCAIIAggCCAIWAgMCVQIeAALrAgICQAIEAgUCBgIHAggCCQIeAgsCDAINAggCCAIIAggCCAIIAggCCAIIAggCCAIIAggCCAIIAggCCAIWAgMCgwIeAALrAgICWAIEAgUCBgIHAggCCQIKAgsCDAINAggCCAIIAggCCAIIAggCCAIIAggCCAIIAggCCAIIAggCCAIWAgMCWQIeAALrAgICNAIEAgUCBgIHAggCCQIlAgsCDAINAggCCAIIAggCCAIIAggCCAIIAggCCAIIAggCCAIIAggCCAIWAgMChQIeAALrAgICUwIEAgUCBgIHAggCCQIKAgsCDAINAggCCAIIAggCCAIIAggCCAIIAggCCAIIAggCCAIIAggCCAIWAgMCfgIeAALrAgICNgIEAgUCBgIHAggCCQIlAgsCDAINAggCCAIIAggCCAIIAggCCAIIAggCCAIIAggCCAIIAggCCAIWAgMChAIeAALrAgICYQIEAgUCBgIHAggCCQIKAgsCDAINAggCCAIIAggCCAIIAggCCAIIAggCCAIIAggCCAIIAggCCAIWAgMChgIeAALrAgICOAIEAgUCBgIHAggCCQIeAgsCDAINAggCCAIIAggCCAIIAggCCAIIAggCCAIIAggCCAIIAggCCAIWAgMCTgIeAALrAgICJAIEAgUCBgIHAggCCQIlAgsCDAINAggCCAIIAggCCAIIAggCCAIIAggCCAIIAggCCAIIAggCCAIWAgMCJgIeAALrAgICLQIEAgUCBgIHAggCCQIKAgsCDAINAggCCAIIAggCCAIIAggCCAIIAggCCAIIAggCCAIIAggCCAIWAgMCLgIeAALrAgICKwIEAgUCBgIHAggCCQIlAgsCDAINAggCCAIIAggCCAIIAggCCAIIAggCCAIIAggCCAIIAggCCAIWAgMCLAIeAALrAgICIgIEAgUCBgIHAggCCQIeAgsCDAINAggCCAIIAggCCAIIAggCCAIIAggCCAIIAggCCAIIAggCCAIWAgMCIwIeAALrAgICIAIEAgUCBgIHAggCCQIKAgsCDAINAggCCAIIAggCCAJ6AAAEAAgCCAIIAggCCAIIAggCCAIIAggCCAIIAhYCAwIhAh4AAusCAgInAgQCBQIGAgcCCAIJAgoCCwIMAg0CCAIIAggCCAIIAggCCAIIAggCCAIIAggCCAIIAggCCAIIAhYCAwIoAh4AAusCAgIpAgQCBQIGAgcCCAIJAh4CCwIMAg0CCAIIAggCCAIIAggCCAIIAggCCAIIAggCCAIIAggCCAIIAhYCAwIqAh4AAusCAgIDAgQCBQIGAgcCCAIJAgoCCwIMAg0CCAIIAggCCAIIAggCCAIIAggCCAIIAggCCAIIAggCCAIIAhYCAwIOAh4AAusCAgJTAgQCBQIGAgcCCAIJAiUCCwIMAg0CCAIIAggCCAIIAggCCAIIAggCCAIIAggCCAIIAggCCAIIAhYCAwJvAh4AAusCAgJhAgQCBQIGAgcCCAIJAiUCCwIMAg0CCAIIAggCCAIIAggCCAIIAggCCAIIAggCCAIIAggCCAIIAhYCAwJwAh4AAusCAgIdAgQCBQIGAgcCCAIJAiUCCwIMAg0CCAIIAggCCAIIAggCCAIIAggCCAIIAggCCAIIAggCCAIIAhYCAwJKAh4AAusCAgI4AgQCBQIGAgcCCAIJAiUCCwIMAg0CCAIIAggCCAIIAggCCAIIAggCCAIIAggCCAIIAggCCAIIAhYCAwI5Ah4AAusCAgI2AgQCBQIGAgcCCAIJAh4CCwIMAg0CCAIIAggCCAIIAggCCAIIAggCCAIIAggCCAIIAggCCAIIAhYCAwI+Ah4AAusCAgIwAgQCBQIGAgcCCAIJAh4CCwIMAg0CCAIIAggCCAIIAggCCAIIAggCCAIIAggCCAIIAggCCAIIAhYCAwIxAh4AAusCAgI6AgQCBQIGAgcCCAIJAh4CCwIMAg0CCAIIAggCCAIIAggCCAIIAggCCAIIAggCCAIIAggCCAIIAhYCAwI7Ah4AAusCAgJWAgQCBQIGAgcCCAIJAgoCCwIMAg0CCAIIAggCCAIIAggCCAIIAggCCAIIAggCCAIIAggCCAIIAhYCAwJ2Ah4AAusCAgJIAgQCBQIGAgcCCAIJAh4CCwIMAg0CCAIIAggCCAIIAggCCAIIAggCCAIIAggCCAIIAggCCAIIAhYCAwJJAh4AAusCAgIkAgQCBQIGAgcCCAIJAgoCCwIMAg0CCAIIAggCCAIIAggCCAIIAggCCAIIAggCCAIIAggCCAIIAhYCAwI/Ah4AAusCAgJcAgQCBQIGAgcCCAIJAgoCCwIMAg0CCAIIAggCCAIIAggCCAIIAggCCAIIAggCCAIIAggCCAIIAhYCAwJzAh4AAusCAgI0AgQCBQIGAgcCCAIJAh4CCwIMAg16AAAEAAIIAggCCAIIAggCCAIIAggCCAIIAggCCAIIAggCCAIIAggCFgIDAk4CHgAC6wICAikCBAIFAgYCBwIIAgkCJQILAgwCDQIIAggCCAIIAggCCAIIAggCCAIIAggCCAIIAggCCAIIAggCFgIDAm4CHgAC6wICAkQCBAIFAgYCBwIIAgkCCgILAgwCDQIIAggCCAIIAggCCAIIAggCCAIIAggCCAIIAggCCAIIAggCFgIDAkUCHgAC6wICAiACBAIFAgYCBwIIAgkCJQILAgwCDQIIAggCCAIIAggCCAIIAggCCAIIAggCCAIIAggCCAIIAggCFgIDAi8CHgAC6wICAkICBAIFAgYCBwIIAgkCHgILAgwCDQIIAggCCAIIAggCCAIIAggCCAIIAggCCAIIAggCCAIIAggCFgIDAkMCHgAC6wICAisCBAIFAgYCBwIIAgkCCgILAgwCDQIIAggCCAIIAggCCAIIAggCCAIIAggCCAIIAggCCAIIAggCFgIDAj0CHgAC6wICAkwCBAIFAgYCBwIIAgkCHgILAgwCDQIIAggCCAIIAggCCAIIAggCCAIIAggCCAIIAggCCAIIAggCFgIDAk0CHgAC6wICAkYCBAIFAgYCBwIIAgkCCgILAgwCDQIIAggCCAIIAggCCAIIAggCCAIIAggCCAIIAggCCAIIAggCFgIDAkcCHgAC6wICAicCBAIFAgYCBwIIAgkCJQILAgwCDQIIAggCCAIIAggCCAIIAggCCAIIAggCCAIIAggCCAIIAggCFgIDAksCHgAC6wICAi0CBAIFAgYCBwIIAgkCJQILAgwCDQIIAggCCAIIAggCCAIIAggCCAIIAggCCAIIAggCCAIIAggCFgIDAk8CHgAC6wICAkACBAIFAgYCBwIIAgkCCgILAgwCDQIIAggCCAIIAggCCAIIAggCCAIIAggCCAIIAggCCAIIAggCFgIDAmQCHgAC7AAJNDE0MTUyNjcyAgICNgIEAgUCBgIHAggCCQIlAgsCiwINAggCCAIIAggCCAIIAggCCAIIAggCCAIIAggCCAIIAggCCAIDAgMCsAIeAALsAgICVAIEAgUCBgIHAggCCQIlAgsCiwINAggCCAIIAggCCAIIAggCCAIIAggCCAIIAggCCAIIAggCCAIDAgMC1gIeAALsAgICHQIEAgUCBgIHAggCCQIlAgsCiwINAggCCAIIAggCCAIIAggCCAIIAggCCAIIAggCCAIIAggCCAIDAgMCwwIeAALsAgICNAIEAgUCBgIHAggCCQIlAgsCiwINAggCCAIIAggCCAIIAggCCAIIAggCCAIIAggCCAIIAggCCAIDAgMCrgIeAALsAgJ6AAAEAAI4AgQCBQIGAgcCCAIJAiUCCwKLAg0CCAIIAggCCAIIAggCCAIIAggCCAIIAggCCAIIAggCCAIIAgMCAwKtAh4AAuwCAgJWAgQCBQIGAgcCCAIJAiUCCwKLAg0CCAIIAggCCAIIAggCCAIIAggCCAIIAggCCAIIAggCCAIIAgMCAwKYAh4AAuwCAgIiAgQCBQIGAgcCCAIJAiUCCwKLAg0CCAIIAggCCAIIAggCCAIIAggCCAIIAggCCAIIAggCCAIIAgMCAwKsAh4AAuwCAgJTAgQCBQIGAgcCCAIJAiUCCwKLAg0CCAIIAggCCAIIAggCCAIIAggCCAIIAggCCAIIAggCCAIIAgMCAwKbAh4AAuwCAgInAgQCBQIGAgcCCAIJAiUCCwKLAg0CCAIIAggCCAIIAggCCAIIAggCCAIIAggCCAIIAggCCAIIAgMCAwK1Ah4AAuwCAgJEAgQCBQIGAgcCCAIJAiUCCwKLAg0CCAIIAggCCAIIAggCCAIIAggCCAIIAggCCAIIAggCCAIIAgMCAwLQAh4AAuwCAgIkAgQCBQIGAgcCCAIJAiUCCwKLAg0CCAIIAggCCAIIAggCCAIIAggCCAIIAggCCAIIAggCCAIIAgMCAwK5Ah4AAuwCAgJMAgQCBQIGAgcCCAIJAiUCCwKLAg0CCAIIAggCCAIIAggCCAIIAggCCAIIAggCCAIIAggCCAIIAgMCAwKjAh4AAuwCAgIrAgQCBQIGAgcCCAIJAiUCCwKLAg0CCAIIAggCCAIIAggCCAIIAggCCAIIAggCCAIIAggCCAIIAgMCAwLRAh4AAuwCAgIwAgQCBQIGAgcCCAIJAiUCCwKLAg0CCAIIAggCCAIIAggCCAIIAggCCAIIAggCCAIIAggCCAIIAgMCAwKTAh4AAuwCAgIDAgQCBQIGAgcCCAIJAiUCCwKLAg0CCAIIAggCCAIIAggCCAIIAggCCAIIAggCCAIIAggCCAIIAgMCAwLMAh4AAu0ACTUyNjA3MTQzMgICAh0CBAIFAgYCBwIIAgkCigILAosCDQIIAggCCAIIAggCCAIIAggCCAIIAggCCAIIAggCCAIIAggAAgMCygIeAALtAgICQAIEAgUCBgIHAggCCQKKAgsCiwINAggCCAIIAggCCAIIAggCCAIIAggCCAIIAggCCAIIAggCCAACAwLSAh4AAu0CAgI4AgQCBQIGAgcCCAIJAooCCwKLAg0CCAIIAggCCAIIAggCCAIIAggCCAIIAggCCAIIAggCCAIIAAIDAk4CHgAC7QICAiQCBAIFAgYCBwIIAgkCJQILAosCDQIIAggCCAIIAggCCAIIAggCCAIIAggCCAIIAgh6AAAEAAIIAggCCAACAwK5Ah4AAu0CAgIrAgQCBQIGAgcCCAIJAiUCCwKLAg0CCAIIAggCCAIIAggCCAIIAggCCAIIAggCCAIIAggCCAIIAAIDAtECHgAC7QICAicCBAIFAgYCBwIIAgkCCgILAosCDQIIAggCCAIIAggCCAIIAggCCAIIAggCCAIIAggCCAIIAggAAgMCtAIeAALtAgICQgIEAgUCBgIHAggCCQIlAgsCiwINAggCCAIIAggCCAIIAggCCAIIAggCCAIIAggCCAIIAggCCAACAwK6Ah4AAu0CAgIgAgQCBQIGAgcCCAIJAgoCCwKLAg0CCAIIAggCCAIIAggCCAIIAggCCAIIAggCCAIIAggCCAIIAAIDArwCHgAC7QICAkICBAIFAgYCBwIIAgkCigILAosCDQIIAggCCAIIAggCCAIIAggCCAIIAggCCAIIAggCCAIIAggAAgMCvwIeAALtAgICKwIEAgUCBgIHAggCCQKKAgsCiwINAggCCAIIAggCCAIIAggCCAIIAggCCAIIAggCCAIIAggCCAACAwKzAh4AAu0CAgIkAgQCBQIGAgcCCAIJAooCCwKLAg0CCAIIAggCCAIIAggCCAIIAggCCAIIAggCCAIIAggCCAIIAAIDAk4CHgAC7QICAiQCBAIFAgYCBwIIAgkCCgILAosCDQIIAggCCAIIAggCCAIIAggCCAIIAggCCAIIAggCCAIIAggAAgMCnwIeAALtAgICKQIEAgUCBgIHAggCCQKKAgsCiwINAggCCAIIAggCCAIIAggCCAIIAggCCAIIAggCCAIIAggCCAACAwKeAh4AAu0CAgIDAgQCBQIGAgcCCAIJAgoCCwKLAg0CCAIIAggCCAIIAggCCAIIAggCCAIIAggCCAIIAggCCAIIAAIDArYCHgAC7QICAkICBAIFAgYCBwIIAgkCCgILAosCDQIIAggCCAIIAggCCAIIAggCCAIIAggCCAIIAggCCAIIAggAAgMC1wIeAALtAgICLQIEAgUCBgIHAggCCQIKAgsCiwINAggCCAIIAggCCAIIAggCCAIIAggCCAIIAggCCAIIAggCCAACAwK3Ah4AAu0CAgIiAgQCBQIGAgcCCAIJAooCCwKLAg0CCAIIAggCCAIIAggCCAIIAggCCAIIAggCCAIIAggCCAIIAAIDAqoCHgAC7QICAiICBAIFAgYCBwIIAgkCJQILAosCDQIIAggCCAIIAggCCAIIAggCCAIIAggCCAIIAggCCAIIAggAAgMCrAIeAALtAgICHQIEAgUCBgIHAggCCQIlAgsCiwINAggCCAIIAggCCAIIAggCCAIIAggCCAIIAggCCAIIAgh6AAAEAAIIAAIDAsMCHgAC7QICAjgCBAIFAgYCBwIIAgkCJQILAosCDQIIAggCCAIIAggCCAIIAggCCAIIAggCCAIIAggCCAIIAggAAgMCrQIeAALtAgICQAIEAgUCBgIHAggCCQIlAgsCiwINAggCCAIIAggCCAIIAggCCAIIAggCCAIIAggCCAIIAggCCAACAwLEAh4AAu0CAgI2AgQCBQIGAgcCCAIJAgoCCwKLAg0CCAIIAggCCAIIAggCCAIIAggCCAIIAggCCAIIAggCCAIIAAIDAtQCHgAC7QICAjQCBAIFAgYCBwIIAgkCCgILAosCDQIIAggCCAIIAggCCAIIAggCCAIIAggCCAIIAggCCAIIAggAAgMCyAIeAALtAgICHQIEAgUCBgIHAggCCQIKAgsCiwINAggCCAIIAggCCAIIAggCCAIIAggCCAIIAggCCAIIAggCCAACAwKRAh4AAu0CAgItAgQCBQIGAgcCCAIJAiUCCwKLAg0CCAIIAggCCAIIAggCCAIIAggCCAIIAggCCAIIAggCCAIIAAIDAr0CHgAC7QICAicCBAIFAgYCBwIIAgkCJQILAosCDQIIAggCCAIIAggCCAIIAggCCAIIAggCCAIIAggCCAIIAggAAgMCtQIeAALtAgICQAIEAgUCBgIHAggCCQIKAgsCiwINAggCCAIIAggCCAIIAggCCAIIAggCCAIIAggCCAIIAggCCAACAwKSAh4AAu0CAgIpAgQCBQIGAgcCCAIJAiUCCwKLAg0CCAIIAggCCAIIAggCCAIIAggCCAIIAggCCAIIAggCCAIIAAIDAqcCHgAC7QICAiACBAIFAgYCBwIIAgkCJQILAosCDQIIAggCCAIIAggCCAIIAggCCAIIAggCCAIIAggCCAIIAggAAgMCuAIeAALtAgICXAIEAgUCBgIHAggCCQKKAgsCiwINAggCCAIIAggCCAIIAggCCAIIAggCCAIIAggCCAIIAggCCAACAwKQAh4AAu0CAgIrAgQCBQIGAgcCCAIJAgoCCwKLAg0CCAIIAggCCAIIAggCCAIIAggCCAIIAggCCAIIAggCCAIIAAIDAqACHgAC7QICAkQCBAIFAgYCBwIIAgkCCgILAosCDQIIAggCCAIIAggCCAIIAggCCAIIAggCCAIIAggCCAIIAggAAgMCpAIeAALtAgICXAIEAgUCBgIHAggCCQIlAgsCiwINAggCCAIIAggCCAIIAggCCAIIAggCCAIIAggCCAIIAggCCAACAwKZAh4AAu0CAgInAgQCBQIGAgcCCAIJAooCCwKLAg0CCAIIAggCCAIIAggCCAIIAggCCAIIAggCCAIIAggCCAIIAAJ6AAAEAAMCpQIeAALtAgICIAIEAgUCBgIHAggCCQKKAgsCiwINAggCCAIIAggCCAIIAggCCAIIAggCCAIIAggCCAIIAggCCAACAwJOAh4AAu0CAgJWAgQCBQIGAgcCCAIJAooCCwKLAg0CCAIIAggCCAIIAggCCAIIAggCCAIIAggCCAIIAggCCAIIAAIDAowCHgAC7QICAlYCBAIFAgYCBwIIAgkCJQILAosCDQIIAggCCAIIAggCCAIIAggCCAIIAggCCAIIAggCCAIIAggAAgMCmAIeAALtAgICRgIEAgUCBgIHAggCCQIKAgsCiwINAggCCAIIAggCCAIIAggCCAIIAggCCAIIAggCCAIIAggCCAACAwKhAh4AAu0CAgJYAgQCBQIGAgcCCAIJAgoCCwKLAg0CCAIIAggCCAIIAggCCAIIAggCCAIIAggCCAIIAggCCAIIAAIDAq8CHgAC7QICAlQCBAIFAgYCBwIIAgkCCgILAosCDQIIAggCCAIIAggCCAIIAggCCAIIAggCCAIIAggCCAIIAggAAgMCsQIeAALtAgICGwIEAgUCBgIHAggCCQIKAgsCiwINAggCCAIIAggCCAIIAggCCAIIAggCCAIIAggCCAIIAggCCAACAwKyAh4AAu0CAgItAgQCBQIGAgcCCAIJAooCCwKLAg0CCAIIAggCCAIIAggCCAIIAggCCAIIAggCCAIIAggCCAIIAAIDAr4CHgAC7QICAjICBAIFAgYCBwIIAgkCJQILAosCDQIIAggCCAIIAggCCAIIAggCCAIIAggCCAIIAggCCAIIAggAAgMC4QIeAALtAgICTAIEAgUCBgIHAggCCQIlAgsCiwINAggCCAIIAggCCAIIAggCCAIIAggCCAIIAggCCAIIAggCCAACAwKjAh4AAu0CAgJTAgQCBQIGAgcCCAIJAooCCwKLAg0CCAIIAggCCAIIAggCCAIIAggCCAIIAggCCAIIAggCCAIIAAIDAk4CHgAC7QICAmECBAIFAgYCBwIIAgkCigILAosCDQIIAggCCAIIAggCCAIIAggCCAIIAggCCAIIAggCCAIIAggAAgMCqAIeAALtAgICMAIEAgUCBgIHAggCCQIKAgsCiwINAggCCAIIAggCCAIIAggCCAIIAggCCAIIAggCCAIIAggCCAACAwLLAh4AAu0CAgJRAgQCBQIGAgcCCAIJAiUCCwKLAg0CCAIIAggCCAIIAggCCAIIAggCCAIIAggCCAIIAggCCAIIAAIDAqICHgAC7QICAjoCBAIFAgYCBwIIAgkCCgILAosCDQIIAggCCAIIAggCCAIIAggCCAIIAggCCAIIAggCCAIIAggAAgMCzQJ6AAAEAB4AAu0CAgJUAgQCBQIGAgcCCAIJAooCCwKLAg0CCAIIAggCCAIIAggCCAIIAggCCAIIAggCCAIIAggCCAIIAAIDAsUCHgAC7QICAkQCBAIFAgYCBwIIAgkCJQILAosCDQIIAggCCAIIAggCCAIIAggCCAIIAggCCAIIAggCCAIIAggAAgMC0AIeAALtAgICSAIEAgUCBgIHAggCCQIKAgsCiwINAggCCAIIAggCCAIIAggCCAIIAggCCAIIAggCCAIIAggCCAACAwLYAh4AAu0CAgJTAgQCBQIGAgcCCAIJAiUCCwKLAg0CCAIIAggCCAIIAggCCAIIAggCCAIIAggCCAIIAggCCAIIAAIDApsCHgAC7QICAjICBAIFAgYCBwIIAgkCigILAosCDQIIAggCCAIIAggCCAIIAggCCAIIAggCCAIIAggCCAIIAggAAgMCTgIeAALtAgICYQIEAgUCBgIHAggCCQIlAgsCiwINAggCCAIIAggCCAIIAggCCAIIAggCCAIIAggCCAIIAggCCAACAwKdAh4AAu0CAgJYAgQCBQIGAgcCCAIJAooCCwKLAg0CCAIIAggCCAIIAggCCAIIAggCCAIIAggCCAIIAggCCAIIAAIDAskCHgAC7QICAkQCBAIFAgYCBwIIAgkCigILAosCDQIIAggCCAIIAggCCAIIAggCCAIIAggCCAIIAggCCAIIAggAAgMCTgIeAALtAgICRgIEAgUCBgIHAggCCQKKAgsCiwINAggCCAIIAggCCAIIAggCCAIIAggCCAIIAggCCAIIAggCCAACAwLTAh4AAu0CAgIbAgQCBQIGAgcCCAIJAiUCCwKLAg0CCAIIAggCCAIIAggCCAIIAggCCAIIAggCCAIIAggCCAIIAAIDAtUCHgAC7QICAlgCBAIFAgYCBwIIAgkCJQILAosCDQIIAggCCAIIAggCCAIIAggCCAIIAggCCAIIAggCCAIIAggAAgMCxwIeAALtAgICXAIEAgUCBgIHAggCCQIKAgsCiwINAggCCAIIAggCCAIIAggCCAIIAggCCAIIAggCCAIIAggCCAACAwKrAh4AAu0CAgJUAgQCBQIGAgcCCAIJAiUCCwKLAg0CCAIIAggCCAIIAggCCAIIAggCCAIIAggCCAIIAggCCAIIAAIDAtYCHgAC7QICAkwCBAIFAgYCBwIIAgkCigILAosCDQIIAggCCAIIAggCCAIIAggCCAIIAggCCAIIAggCCAIIAggAAgMCpgIeAALtAgICUQIEAgUCBgIHAggCCQKKAgsCiwINAggCCAIIAggCCAIIAggCCAIIAggCCAIIAggCCAIIAggCCAACAwKpAh4AAu16AAAEAAICAhsCBAIFAgYCBwIIAgkCigILAosCDQIIAggCCAIIAggCCAIIAggCCAIIAggCCAIIAggCCAIIAggAAgMCTgIeAALtAgICRgIEAgUCBgIHAggCCQIlAgsCiwINAggCCAIIAggCCAIIAggCCAIIAggCCAIIAggCCAIIAggCCAACAwLOAh4AAu0CAgJWAgQCBQIGAgcCCAIJAgoCCwKLAg0CCAIIAggCCAIIAggCCAIIAggCCAIIAggCCAIIAggCCAIIAAIDApwCHgAC7QICAlMCBAIFAgYCBwIIAgkCCgILAosCDQIIAggCCAIIAggCCAIIAggCCAIIAggCCAIIAggCCAIIAggAAgMCwAIeAALtAgICOAIEAgUCBgIHAggCCQIKAgsCiwINAggCCAIIAggCCAIIAggCCAIIAggCCAIIAggCCAIIAggCCAACAwKVAh4AAu0CAgI0AgQCBQIGAgcCCAIJAooCCwKLAg0CCAIIAggCCAIIAggCCAIIAggCCAIIAggCCAIIAggCCAIIAAIDAk4CHgAC7QICAjACBAIFAgYCBwIIAgkCigILAosCDQIIAggCCAIIAggCCAIIAggCCAIIAggCCAIIAggCCAIIAggAAgMClAIeAALtAgICMAIEAgUCBgIHAggCCQIlAgsCiwINAggCCAIIAggCCAIIAggCCAIIAggCCAIIAggCCAIIAggCCAACAwKTAh4AAu0CAgI2AgQCBQIGAgcCCAIJAooCCwKLAg0CCAIIAggCCAIIAggCCAIIAggCCAIIAggCCAIIAggCCAIIAAIDAsICHgAC7QICAlECBAIFAgYCBwIIAgkCCgILAosCDQIIAggCCAIIAggCCAIIAggCCAIIAggCCAIIAggCCAIIAggAAgMCuwIeAALtAgICYQIEAgUCBgIHAggCCQIKAgsCiwINAggCCAIIAggCCAIIAggCCAIIAggCCAIIAggCCAIIAggCCAACAwLBAh4AAu0CAgIyAgQCBQIGAgcCCAIJAgoCCwKLAg0CCAIIAggCCAIIAggCCAIIAggCCAIIAggCCAIIAggCCAIIAAIDAuACHgAC7QICAkwCBAIFAgYCBwIIAgkCCgILAosCDQIIAggCCAIIAggCCAIIAggCCAIIAggCCAIIAggCCAIIAggAAgMCzwIeAALtAgICSAIEAgUCBgIHAggCCQIlAgsCiwINAggCCAIIAggCCAIIAggCCAIIAggCCAIIAggCCAIIAggCCAACAwKPAh4AAu0CAgJIAgQCBQIGAgcCCAIJAooCCwKLAg0CCAIIAggCCAIIAggCCAIIAggCCAIIAggCCAIIAggCCAIIAAIDAo4CHgAC7QICAil6AAACFwIEAgUCBgIHAggCCQIKAgsCiwINAggCCAIIAggCCAIIAggCCAIIAggCCAIIAggCCAIIAggCCAACAwKXAh4AAu0CAgIiAgQCBQIGAgcCCAIJAgoCCwKLAg0CCAIIAggCCAIIAggCCAIIAggCCAIIAggCCAIIAggCCAIIAAIDApoCHgAC7QICAgMCBAIFAgYCBwIIAgkCigILAosCDQIIAggCCAIIAggCCAIIAggCCAIIAggCCAIIAggCCAIIAggAAgMCxgIeAALtAgICNgIEAgUCBgIHAggCCQIlAgsCiwINAggCCAIIAggCCAIIAggCCAIIAggCCAIIAggCCAIIAggCCAACAwKwAh4AAu0CAgIDAgQCBQIGAgcCCAIJAiUCCwKLAg0CCAIIAggCCAIIAggCCAIIAggCCAIIAggCCAIIAggCCAIIAAIDAswCHgAC7QICAjQCBAIFAgYCBwIIAgkCJQILAosCDQIIAggCCAIIAggCCAIIAggCCAIIAggCCAIIAggCCAIIAggAAgMCrgIeAALtAgICOgIEAgUCBgIHAggCCQIlAgsCiwINAggCCAIIAggCCAIIAggCCAIIAggCCAIIAggCCAIIAggCCAACAwKNAh4AAu0CAgI6AgQCBQIGAgcCCAIJAooCCwKLAg0CCAIIAggCCAIIAggCCAIIAggCCAIIAggCCAIIAggCCAIIAAIDApY=]]></xxe4awand>
</file>

<file path=customXml/item34.xml><?xml version="1.0" encoding="utf-8"?>
<xxe4awand xmlns="http://www.excel4apps.com"><![CDATA[rO0ABXfZCMCtii8CLALMAh4AAERjb20uZXhjZWw0YXBwcy53YW5kLm9yYWNsZS5n
bHdhbmQuY2FsY3VsYXRpb25zLmdldGJhbGFuY2UuR2V0QmFsYW5jZQIBAAk2MDkz
NjM3NjACAgABMAIDAAYyMDE3MDcCBAADWVREAgUAA1VTRAIGAAVUb3RhbAIHAAFB
AggAAAIJAAMwMDECCgAGMTkxMDEwAgsAAkdEAgwAAldBAg0AAkRMAggCCAIIAggC
CAIIAggCCAIIAggCCAIIAggCCAIIAggCCAIS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XtRi+Hh4d1UCHgACAQICAhsABjIwMTYxMAIEAgUCBgIHAggCCQIcAAYxOTEw
MjUCCwIMAg0CCAIIAggCCAIIAggCCAIIAggCCAIIAggCCAIIAggCCAIIAhICAwId
c3EAfgAAAAAAAnNxAH4ABP///////////////v////7/////dXEAfgAHAAAAAwU/
r3h4d00CHgACAQICAh4ABjIwMTYwNAIEAgUCBgIHAggCCQIcAgsCDAINAggCCAII
AggCCAIIAggCCAIIAggCCAIIAggCCAIIAggCCAISAgMCH3NxAH4AAAAAAAJzcQB+
AAT///////////////7////+/////3VxAH4ABwAAAAMMxv54eHdVAh4AAgECAgIg
AAYyMDE3MDkCBAIFAgYCBwIIAgkCIQAGMTkxMDAwAgsCDAINAggCCAIIAggCCAII
AggCCAIIAggCCAIIAggCCAIIAggCCAISAgMCInNxAH4AAAAAAAJzcQB+AAT/////
//////////7////+AAAAAXVxAH4ABwAAAAQCjrCgeHh3TQIeAAIBAgICIwAGMjAx
NzEyAgQCBQIGAgcCCAIJAhwCCwIMAg0CCAIIAggCCAIIAggCCAIIAggCCAIIAggC
CAIIAggCCAIIAhICAwIkc3EAfgAAAAAAAnNxAH4ABP///////////////v////4A
AAAAdXEAfgAHAAAAAHh4d5oCHgACAQICAiUABjIwMTgwNgIEAgUCBgIHAggCCQIc
AgsCDAINAggCCAIIAggCCAIIAggCCAIIAggCCAIIAggCCAIIAggCCAISAgMCJAIe
AAIBAgICJgAGMjAxODA3AgQCBQIGAgcCCAIJAgoCCwIMAg0CCAIIAggCCAIIAggC
CAIIAggCCAIIAggCCAIIAggCCAIIAhICAwInc3EAfgAAAAAAAnNxAH4ABP//////
/////////v////7/////dXEAfgAHAAAABGPPmgl4eHdNAh4AAgECAgIoAAYyMDE2
MDUCBAIFAgYCBwIIAgkCCgILAgwCDQIIAggCCAIIAggCCAIIAggCCAIIAggCCAII
AggCCAIIAggCEgIDAilzcQB+AAAAAAACc3EAfgAE///////////////+/////v//
//91cQB+AAcAAAAETCsLgHh4d00CHgACAQICAioABjIwMTYwNwIEAgUCBgIHAggC
CQIhAgsCDAINAggCCAIIAggCCAIIAggCCAIIAggCCAIIAggCCAIIAggCCAISAgMC
K3NxAH4AAAAAAAJzcQB+AAT///////////////7////+/////3VxAH4ABwAAAAQD
NpKZeHh3TQIeAAIBAgICLAAGMjAxODA5AgQCBQIGAgcCCAIJAiECCwIMAg0CCAII
AggCCAIIAggCCAIIAggCCAIIAggCCAIIAggCCAIIAhICAwItc3EAfgAAAAAAAnNxAH4ABP///////////////v////4AAAABdXEAfgAHAAAABASp52R4eHdNAh4AAgECAgIuAAYyMDE3MDQCBAIFAgYCBwIIAgkCHAILAgwCDQIIAggCCAIIAggCCAIIAggCCAIIAggCCAIIAggCCAIIAggCEgIDAi9zcQB+AAAAAAACc3EAfgAE///////////////+/////v////91cQB+AAcAAAADBHSNeHh3mgIeAAIBAgICMAAGMjAxODA4AgQCBQIGAgcCCAIJAhwCCwIMAg0CCAIIAggCCAIIAggCCAIIAggCCAIIAggCCAIIAggCCAIIAhICAwIkAh4AAgECAgIxAAYyMDE3MDUCBAIFAgYCBwIIAgkCCgILAgwCDQIIAggCCAIIAggCCAIIAggCCAIIAggCCAIIAggCCAIIAggCEgIDAjJzcQB+AAAAAAACc3EAfgAE///////////////+/////v////91cQB+AAcAAAAEWf3l8nh4d00CHgACAQICAjMABjIwMTYwNgIEAgUCBgIHAggCCQIcAgsCDAINAggCCAIIAggCCAIIAggCCAIIAggCCAIIAggCCAIIAggCCAISAgMCNHNxAH4AAAAAAAJzcQB+AAT///////////////7////+/////3VxAH4ABwAAAAMKgFR4eHdNAh4AAgECAgI1AAYyMDE2MTICBAIFAgYCBwIIAgkCHAILAgwCDQIIAggCCAIIAggCCAIIAggCCAIIAggCCAIIAggCCAIIAggCEgIDAjZzcQB+AAAAAAACc3EAfgAE///////////////+/////v////91cQB+AAcAAAADBtyTeHh3kgIeAAIBAgICNwAGMjAxODEwAgQCBQIGAgcCCAIJAiECCwIMAg0CCAIIAggCCAIIAggCCAIIAggCCAIIAggCCAIIAggCCAIIAhICAwItAh4AAgECAgImAgQCBQIGAgcCCAIJAiECCwIMAg0CCAIIAggCCAIIAggCCAIIAggCCAIIAggCCAIIAggCCAIIAhICAwI4c3EAfgAAAAAAAnNxAH4ABP///////////////v////4AAAABdXEAfgAHAAAAAwlJUHh4d00CHgACAQICAjkABjIwMTYxMQIEAgUCBgIHAggCCQIhAgsCDAINAggCCAIIAggCCAIIAggCCAIIAggCCAIIAggCCAIIAggCCAISAgMCOnNxAH4AAAAAAAJzcQB+AAT///////////////7////+/////3VxAH4ABwAAAARMQw4VeHh3TQIeAAIBAgICOwAGMjAxODAyAgQCBQIGAgcCCAIJAiECCwIMAg0CCAIIAggCCAIIAggCCAIIAggCCAIIAggCCAIIAggCCAIIAhICAwI8c3EAfgAAAAAAAnNxAH4ABP///////////////v////7/////dXEAfgAHAAAABBli52V4eHdNAh4AAgECAgI9AAYyMDE3MTACBAIFAgYCBwIIAgkCHAILAgwCDQIIAggCCAIIAggCCAIIAggCCAIIAggCCAIIAggCCAIIAggCEgIDAj5zcQB+AAAAAAACc3EAfgAE///////////////+/////v////91cQB+AAcAAAADA9yreHh3RQIeAAIBAgICLAIEAgUCBgIHAggCCQIKAgsCDAINAggCCAIIAggCCAIIAggCCAIIAggCCAIIAggCCAIIAggCCAISAgMCP3NxAH4AAAAAAAJzcQB+AAT///////////////7////+/////3VxAH4ABwAAAARx0ZiUeHh3TQIeAAIBAgICQAAGMjAxNjA5AgQCBQIGAgcCCAIJAhwCCwIMAg0CCAIIAggCCAIIAggCCAIIAggCCAIIAggCCAIIAggCCAIIAhICAwJBc3EAfgAAAAAAAnNxAH4ABP///////////////v////7/////dXEAfgAHAAAAAweN1Hh4d0UCHgACAQICAigCBAIFAgYCBwIIAgkCIQILAgwCDQIIAggCCAIIAggCCAIIAggCCAIIAggCCAIIAggCCAIIAggCEgIDAkJzcQB+AAAAAAACc3EAfgAE///////////////+/////v////91cQB+AAcAAAAEBDaJ43h4d00CHgACAQICAkMABjIwMTcwMgIEAgUCBgIHAggCCQIcAgsCDAINAggCCAIIAggCCAIIAggCCAIIAggCCAIIAggCCAIIAggCCAISAgMCRHNxAH4AAAAAAAJzcQB+AAT///////////////7////+/////3VxAH4ABwAAAAME+2h4eHdFAh4AAgECAgIqAgQCBQIGAgcCCAIJAgoCCwIMAg0CCAIIAggCCAIIAggCCAIIAggCCAIIAggCCAIIAggCCAIIAhICAwJFc3EAfgAAAAAAAnNxAH4ABP///////////////v////7/////dXEAfgAHAAAABFovta14eHdNAh4AAgECAgJGAAYyMDE3MTECBAIFAgYCBwIIAgkCCgILAgwCDQIIAggCCAIIAggCCAIIAggCCAIIAggCCAIIAggCCAIIAggCEgIDAkdzcQB+AAAAAAACc3EAfgAE///////////////+/////v////91cQB+AAcAAAAEMNCqs3h4d0UCHgACAQICAkYCBAIFAgYCBwIIAgkCIQILAgwCDQIIAggCCAIIAggCCAIIAggCCAIIAggCCAIIAggCCAIIAggCEgIDAkhzcQB+AAAAAAACc3EAfgAE///////////////+/////v////91cQB+AAcAAAAERLpXvHh4d00CHgACAQICAkkABjIwMTYwOAIEAgUCBgIHAggCCQIcAgsCDAINAggCCAIIAggCCAIIAggCCAIIAggCCAIIAggCCAIIAggCCAISAgMCSnNxAH4AAAAAAAJzcQB+AAT///////////////7////+/////3VxAH4ABwAAAAMItpx4eHdFAh4AAgECAgIuAgQCBQIGAgcCCAIJAiECCwIMAg0CCAIIAggCCAIIAggCCAIIAggCCAIIAggCCAIIAggCCAIIAhICAwJLc3EAfgAAAAAAAnNxAH4ABP///////////////v////7/////dXEAfgAHAAAABAnwakZ4eHdNAh4AAgECAgJMAAYyMDE3MDMCBAIFAgYCBwIIAgkCCgILAgwCDQIIAggCCAIIAggCCAIIAggCCAIIAggCCAIIAggCCAIIAggCEgIDAk1zcQB+AAAAAAACc3EAfgAE///////////////+/////v////91cQB+AAcAAAAEU2ObJnh4d00CHgACAQICAk4ABjIwMTcwMQIEAgUCBgIHAggCCQIcAgsCDAINAggCCAIIAggCCAIIAggCCAIIAggCCAIIAggCCAIIAggCCAISAgMCT3NxAH4AAAAAAAJzcQB+AAT///////////////7////+/////3VxAH4ABwAAAAMFZP94eHdFAh4AAgECAgI9AgQCBQIGAgcCCAIJAgoCCwIMAg0CCAIIAggCCAIIAggCCAIIAggCCAIIAggCCAIIAggCCAIIAhICAwJQc3EAfgAAAAAAAnNxAH4ABP///////////////v////7/////dXEAfgAHAAAABILciPF4eHdNAh4AAgECAgJRAAYyMDE4MDQCBAIFAgYCBwIIAgkCIQILAgwCDQIIAggCCAIIAggCCAIIAggCCAIIAggCCAIIAggCCAIIAggCEgIDAlJzcQB+AAAAAAACc3EAfgAE///////////////+/////v////91cQB+AAcAAAAEBxk/mXh4d00CHgACAQICAlMABjIwMTYwMgIEAgUCBgIHAggCCQIhAgsCDAINAggCCAIIAggCCAIIAggCCAIIAggCCAIIAggCCAIIAggCCAISAgMCVHNxAH4AAAAAAAJzcQB+AAT///////////////7////+/////3VxAH4ABwAAAAQIJf+xeHh3RQIeAAIBAgICPQIEAgUCBgIHAggCCQIhAgsCDAINAggCCAIIAggCCAIIAggCCAIIAggCCAIIAggCCAIIAggCCAISAgMCVXNxAH4AAAAAAAJzcQB+AAT///////////////7////+AAAAAXVxAH4ABwAAAAQJDRX9eHh3RQIeAAIBAgICOwIEAgUCBgIHAggCCQIKAgsCDAINAggCCAIIAggCCAIIAggCCAIIAggCCAIIAggCCAIIAggCCAISAgMCVnNxAH4AAAAAAAJzcQB+AAT///////////////7////+/////3VxAH4ABwAAAARPKnH5eHh3RQIeAAIBAgICKgIEAgUCBgIHAggCCQIcAgsCDAINAggCCAIIAggCCAIIAggCCAIIAggCCAIIAggCCAIIAggCCAISAgMCV3NxAH4AAAAAAAJzcQB+AAT///////////////7////+/////3VxAH4ABwAAAAMJnn94eHdNAh4AAgECAgJYAAYyMDE4MDMCBAIFAgYCBwIIAgkCCgILAgwCDQIIAggCCAIIAggCCAIIAggCCAIIAggCCAIIAggCCAIIAggCEgIDAllzcQB+AAAAAAACc3EAfgAE///////////////+/////v////91cQB+AAcAAAAEUn6jGnh4d4oCHgACAQICAiwCBAIFAgYCBwIIAgkCHAILAgwCDQIIAggCCAIIAggCCAIIAggCCAIIAggCCAIIAggCCAIIAggCEgIDAiQCHgACAQICAjUCBAIFAgYCBwIIAgkCIQILAgwCDQIIAggCCAIIAggCCAIIAggCCAIIAggCCAIIAggCCAIIAggCEgIDAlpzcQB+AAAAAAACc3EAfgAE///////////////+/////v////91cQB+AAcAAAAEO4uIvXh4d0UCHgACAQICAlgCBAIFAgYCBwIIAgkCIQILAgwCDQIIAggCCAIIAggCCAIIAggCCAIIAggCCAIIAggCCAIIAggCEgIDAltzcQB+AAAAAAACc3EAfgAE///////////////+/////v////91cQB+AAcAAAAEDlPJjHh4d0UCHgACAQICAlMCBAIFAgYCBwIIAgkCHAILAgwCDQIIAggCCAIIAggCCAIIAggCCAIIAggCCAIIAggCCAIIAggCEgIDAlxzcQB+AAAAAAACc3EAfgAE///////////////+/////v////91cQB+AAcAAAADEhXLeHh3igIeAAIBAgICUQIEAgUCBgIHAggCCQIcAgsCDAINAggCCAIIAggCCAIIAggCCAIIAggCCAIIAggCCAIIAggCCAISAgMCJAIeAAIBAgICOQIEAgUCBgIHAggCCQIKAgsCDAINAggCCAIIAggCCAIIAggCCAIIAggCCAIIAggCCAIIAggCCAISAgMCXXNxAH4AAAAAAAJzcQB+AAT///////////////7////+/////3VxAH4ABwAAAAQSVBWqeHh3RQIeAAIBAgICIAIEAgUCBgIHAggCCQIKAgsCDAINAggCCAIIAggCCAIIAggCCAIIAggCCAIIAggCCAIIAggCCAISAgMCXnNxAH4AAAAAAAJzcQB+AAT///////////////7////+/////3VxAH4ABwAAAARxBllJeHh3RQIeAAIBAgICMwIEAgUCBgIHAggCCQIhAgsCDAINAggCCAIIAggCCAIIAggCCAIIAggCCAIIAggCCAIIAggCCAISAgMCX3NxAH4AAAAAAAJzcQB+AAT///////////////7////+/////3VxAH4ABwAAAAQDq4uteHh3TQIeAAIBAgICYAAGMjAxNzA2AgQCBQIGAgcCCAIJAhwCCwIMAg0CCAIIAggCCAIIAggCCAIIAggCCAIIAggCCAIIAggCCAIIAhICAwJhc3EAfgAAAAAAAnNxAH4ABP///////////////v////7/////dXEAfgAHAAAAAwRDenh4d0UCHgACAQICAjECBAIFAgYCBwIIAgkCIQILAgwCDQIIAggCCAIIAggCCAIIAggCCAIIAggCCAIIAggCCAIIAggCEgIDAmJzcQB+AAAAAAACc3EAfgAE///////////////+/////v////91cQB+AAcAAAAEBiEYhXh4d0UCHgACAQICAi4CBAIFAgYCBwIIAgkCCgILAgwCDQIIAggCCAIIAggCCAIIAggCCAIIAggCCAIIAggCCAIIAggCEgIDAmNzcQB+AAAAAAACc3EAfgAE///////////////+/////v////91cQB+AAcAAAAEWnDZd3h4d4oCHgACAQICAjcCBAIFAgYCBwIIAgkCHAILAgwCDQIIAggCCAIIAggCCAIIAggCCAIIAggCCAIIAggCCAIIAggCEgIDAiQCHgACAQICAkkCBAIFAgYCBwIIAgkCIQILAgwCDQIIAggCCAIIAggCCAIIAggCCAIIAggCCAIIAggCCAIIAggCEgIDAmRzcQB+AAAAAAACc3EAfgAE///////////////+/////v////91cQB+AAcAAAAEAr0/pHh4d00CHgACAQICAmUABjIwMTgwMQIEAgUCBgIHAggCCQIhAgsCDAINAggCCAIIAggCCAIIAggCCAIIAggCCAIIAggCCAIIAggCCAISAgMCZnNxAH4AAAAAAAJzcQB+AAT///////////////7////+/////3VxAH4ABwAAAAQmcaNXeHh3RQIeAAIBAgICMQIEAgUCBgIHAggCCQIcAgsCDAINAggCCAIIAggCCAIIAggCCAIIAggCCAIIAggCCAIIAggCCAISAgMCZ3NxAH4AAAAAAAJzcQB+AAT///////////////7////+/////3VxAH4ABwAAAAMEVit4eHeKAh4AAgECAgJGAgQCBQIGAgcCCAIJAhwCCwIMAg0CCAIIAggCCAIIAggCCAIIAggCCAIIAggCCAIIAggCCAIIAhICAwIkAh4AAgECAgIwAgQCBQIGAgcCCAIJAgoCCwIMAg0CCAIIAggCCAIIAggCCAIIAggCCAIIAggCCAIIAggCCAIIAhICAwJoc3EAfgAAAAAAAnNxAH4ABP///////////////v////7/////dXEAfgAHAAAABG9TFvJ4eHdFAh4AAgECAgIzAgQCBQIGAgcCCAIJAgoCCwIMAg0CCAIIAggCCAIIAggCCAIIAggCCAIIAggCCAIIAggCCAIIAhICAwJpc3EAfgAAAAAAAnNxAH4ABP///////////////v////7/////dXEAfgAHAAAABFSIS5t4eHdFAh4AAgECAgJgAgQCBQIGAgcCCAIJAgoCCwIMAg0CCAIIAggCCAIIAggCCAIIAggCCAIIAggCCAIIAggCCAIIAhICAwJqc3EAfgAAAAAAAnNxAH4ABP///////////////v////7/////dXEAfgAHAAAABFgLByx4eHdFAh4AAgECAgI5AgQCBQIGAgcCCAIJAhwCCwIMAg0CCAIIAggCCAIIAggCCAIIAggCCAIIAggCCAIIAggCCAIIAhICAwJrc3EAfgAAAAAAAnNxAH4ABP///////////////v////7/////dXEAfgAHAAAAAwZoK3h4d00CHgACAQICAmwABjIwMTYwMwIEAgUCBgIHAggCCQIcAgsCDAINAggCCAIIAggCCAIIAggCCAIIAggCCAIIAggCCAIIAggCCAISAgMCbXNxAH4AAAAAAAJzcQB+AAT///////////////7////+/////3VxAH4ABwAAAAMOg914eHdNAh4AAgECAgJuAAYyMDE3MDgCBAIFAgYCBwIIAgkCIQILAgwCDQIIAggCCAIIAggCCAIIAggCCAIIAggCCAIIAggCCAIIAggCEgIDAm9zcQB+AAAAAAACc3EAfgAE///////////////+/////v////91cQB+AAcAAAADMpTWeHh3RQIeAAIBAgICNQIEAgUCBgIHAggCCQIKAgsCDAINAggCCAIIAggCCAIIAggCCAIIAggCCAIIAggCCAIIAggCCAISAgMCcHNxAH4AAAAAAAJzcQB+AAT///////////////7////+/////3VxAH4ABwAAAAQoo9pZeHh3RQIeAAIBAgICMAIEAgUCBgIHAggCCQIhAgsCDAINAggCCAIIAggCCAIIAggCCAIIAggCCAIIAggCCAIIAggCCAISAgMCcXNxAH4AAAAAAAJzcQB+AAT///////////////7////+AAAAAXVxAH4ABwAAAAQCCDy9eHh3kgIeAAIBAgICcgAGMjAxODA1AgQCBQIGAgcCCAIJAhwCCwIMAg0CCAIIAggCCAIIAggCCAIIAggCCAIIAggCCAIIAggCCAIIAhICAwIkAh4AAgECAgIDAgQCBQIGAgcCCAIJAhwCCwIMAg0CCAIIAggCCAIIAggCCAIIAggCCAIIAggCCAIIAggCCAIIAhICAwJzc3EAfgAAAAAAAnNxAH4ABP///////////////v////7/////dXEAfgAHAAAAAwQ0OHh4d0UCHgACAQICAmUCBAIFAgYCBwIIAgkCCgILAgwCDQIIAggCCAIIAggCCAIIAggCCAIIAggCCAIIAggCCAIIAggCEgIDAnRzcQB+AAAAAAACc3EAfgAE///////////////+/////v////91cQB+AAcAAAAETu7o2nh4d0UCHgACAQICAiUCBAIFAgYCBwIIAgkCCgILAgwCDQIIAggCCAIIAggCCAIIAggCCAIIAggCCAIIAggCCAIIAggCEgIDAnVzcQB+AAAAAAACc3EAfgAE///////////////+/////v////91cQB+AAcAAAAEXRoD03h4d0UCHgACAQICAh4CBAIFAgYCBwIIAgkCCgILAgwCDQIIAggCCAIIAggCCAIIAggCCAIIAggCCAIIAggCCAIIAggCEgIDAnZzcQB+AAAAAAACc3EAfgAE///////////////+/////v////91cQB+AAcAAAAESHB4r3h4d00CHgACAQICAncABjIwMTgxMQIEAgUCBgIHAggCCQIcAgsCDAINAggCCAIIAggCCAIIAggCCAIIAggCCAIIAggCCAIIAggCCAISAgMCeHNxAH4AAAAAAABxAH4AE3h3RQIeAAIBAgICIwIEAgUCBgIHAggCCQIhAgsCDAINAggCCAIIAggCCAIIAggCCAIIAggCCAIIAggCCAIIAggCCAISAgMCeXNxAH4AAAAAAAJzcQB+AAT///////////////7////+/////3VxAH4ABwAAAAQ0Sb4jeHh3RQIeAAIBAgICTgIEAgUCBgIHAggCCQIhAgsCDAINAggCCAIIAggCCAIIAggCCAIIAggCCAIIAggCCAIIAggCCAISAgMCenNxAH4AAAAAAAJzcQB+AAT///////////////7////+/////3VxAH4ABwAAAAQo6Ya2eHh3RQIeAAIBAgICYAIEAgUCBgIHAggCCQIhAgsCDAINAggCCAIIAggCCAIIAggCCAIIAggCCAIIAggCCAIIAggCCAISAgMCe3NxAH4AAAAAAAJzcQB+AAT///////////////7////+/////3VxAH4ABwAAAAQD3U0geHh3RQIeAAIBAgICbgIEAgUCBgIHAggCCQIKAgsCDAINAggCCAIIAggCCAIIAggCCAIIAggCCAIIAggCCAIIAggCCAISAgMCfHNxAH4AAAAAAAJzcQB+AAT///////////////7////+/////3VxAH4ABwAAAARlMUGreHh3RQIeAAIBAgICGwIEAgUCBgIHAggCCQIKAgsCDAINAggCCAIIAggCCAIIAggCCAIIAggCCAIIAggCCAIIAggCCAISAgMCfXNxAH4AAAAAAAJzcQB+AAT///////////////7////+/////3VxAH4ABwAAAARijcsWeHh3zwIeAAIBAgICWAIEAgUCBgIHAggCCQIcAgsCDAINAggCCAIIAggCCAIIAggCCAIIAggCCAIIAggCCAIIAggCCAISAgMCJAIeAAIBAgICNwIEAgUCBgIHAggCCQIKAgsCDAINAggCCAIIAggCCAIIAggCCAIIAggCCAIIAggCCAIIAggCCAISAgMCPwIeAAIBAgICGwIEAgUCBgIHAggCCQIhAgsCDAINAggCCAIIAggCCAIIAggCCAIIAggCCAIIAggCCAIIAggCCAISAgMCfnNxAH4AAAAAAAJzcQB+AAT///////////////7////+/////3VxAH4ABwAAAAO8XLJ4eHdFAh4AAgECAgJRAgQCBQIGAgcCCAIJAgoCCwIMAg0CCAIIAggCCAIIAggCCAIIAggCCAIIAggCCAIIAggCCAIIAhICAwJ/c3EAfgAAAAAAAnNxAH4ABP///////////////v////7/////dXEAfgAHAAAABFqpyF94eHdFAh4AAgECAgIeAgQCBQIGAgcCCAIJAiECCwIMAg0CCAIIAggCCAIIAggCCAIIAggCCAIIAggCCAIIAggCCAIIAhICAwKAc3EAfgAAAAAAAnNxAH4ABP///////////////v////7/////dXEAfgAHAAAABATkMA94eHdFAh4AAgECAgJyAgQCBQIGAgcCCAIJAiECCwIMAg0CCAIIAggCCAIIAggCCAIIAggCCAIIAggCCAIIAggCCAIIAhICAwKBc3EAfgAAAAAAAnNxAH4ABP///////////////v////7/////dXEAfgAHAAAABARKQZV4eHdFAh4AAgECAgIgAgQCBQIGAgcCCAIJAhwCCwIMAg0CCAIIAggCCAIIAggCCAIIAggCCAIIAggCCAIIAggCCAIIAhICAwKCc3EAfgAAAAAAAnNxAH4ABP///////////////v////7/////dXEAfgAHAAAAAwQOrnh4d4oCHgACAQICAjsCBAIFAgYCBwIIAgkCHAILAgwCDQIIAggCCAIIAggCCAIIAggCCAIIAggCCAIIAggCCAIIAggCEgIDAiQCHgACAQICAlMCBAIFAgYCBwIIAgkCCgILAgwCDQIIAggCCAIIAggCCAIIAggCCAIIAggCCAIIAggCCAIIAggCEgIDAoNzcQB+AAAAAAACc3EAfgAE///////////////+/////v////91cQB+AAcAAAAENzj1T3h4d0UCHgACAQICAm4CBAIFAgYCBwIIAgkCHAILAgwCDQIIAggCCAIIAggCCAIIAggCCAIIAggCCAIIAggCCAIIAggCEgIDAoRzcQB+AAAAAAACc3EAfgAE///////////////+/////v////91cQB+AAcAAAADBCUJeHh3igIeAAIBAgICdwIEAgUCBgIHAggCCQIhAgsCDAINAggCCAIIAggCCAIIAggCCAIIAggCCAIIAggCCAIIAggCCAISAgMCeAIeAAIBAgICTAIEAgUCBgIHAggCCQIhAgsCDAINAggCCAIIAggCCAIIAggCCAIIAggCCAIIAggCCAIIAggCCAISAgMChXNxAH4AAAAAAAJzcQB+AAT///////////////7////+/////3VxAH4ABwAAAAQQ/fIjeHh3RQIeAAIBAgICQAIEAgUCBgIHAggCCQIKAgsCDAINAggCCAIIAggCCAIIAggCCAIIAggCCAIIAggCCAIIAggCCAISAgMChnNxAH4AAAAAAAJzcQB+AAT///////////////7////+/////3VxAH4ABwAAAARhMQgUeHh3RQIeAAIBAgICQwIEAgUCBgIHAggCCQIKAgsCDAINAggCCAIIAggCCAIIAggCCAIIAggCCAIIAggCCAIIAggCCAISAgMCh3NxAH4AAAAAAAJzcQB+AAT///////////////7////+/////3VxAH4ABwAAAARJi1PJeHh3RQIeAAIBAgICbAIEAgUCBgIHAggCCQIhAgsCDAINAggCCAIIAggCCAIIAggCCAIIAggCCAIIAggCCAIIAggCCAISAgMCiHNxAH4AAAAAAAJzcQB+AAT///////////////7////+/////3VxAH4ABwAAAAQF6I5ueHh3igIeAAIBAgICZQIEAgUCBgIHAggCCQIcAgsCDAINAggCCAIIAggCCAIIAggCCAIIAggCCAIIAggCCAIIAggCCAISAgMCJAIeAAIBAgICQwIEAgUCBgIHAggCCQIhAgsCDAINAggCCAIIAggCCAIIAggCCAIIAggCCAIIAggCCAIIAggCCAISAgMCiXNxAH4AAAAAAAJzcQB+AAT///////////////7////+/////3VxAH4ABwAAAAQbRzHTeHh3RQIeAAIBAgICAwIEAgUCBgIHAggCCQIhAgsCDAINAggCCAIIAggCCAIIAggCCAIIAggCCAIIAggCCAIIAggCCAISAgMCinNxAH4AAAAAAAJzcQB+AAT///////////////7////+/////3VxAH4ABwAAAAQCCvb0eHh3RQIeAAIBAgICTAIEAgUCBgIHAggCCQIcAgsCDAINAggCCAIIAggCCAIIAggCCAIIAggCCAIIAggCCAIIAggCCAISAgMCi3NxAH4AAAAAAAJzcQB+AAT///////////////7////+/////3VxAH4ABwAAAAMEq5d4eHdFAh4AAgECAgIjAgQCBQIGAgcCCAIJAgoCCwIMAg0CCAIIAggCCAIIAggCCAIIAggCCAIIAggCCAIIAggCCAIIAhICAwKMc3EAfgAAAAAAAnNxAH4ABP///////////////v////7/////dXEAfgAHAAAABEI0vHx4eHdFAh4AAgECAgJOAgQCBQIGAgcCCAIJAgoCCwIMAg0CCAIIAggCCAIIAggCCAIIAggCCAIIAggCCAIIAggCCAIIAhICAwKNc3EAfgAAAAAAAnNxAH4ABP///////////////v////7/////dXEAfgAHAAAABD0VO3Z4eHdFAh4AAgECAgJJAgQCBQIGAgcCCAIJAgoCCwIMAg0CCAIIAggCCAIIAggCCAIIAggCCAIIAggCCAIIAggCCAIIAhICAwKOc3EAfgAAAAAAAnNxAH4ABP///////////////v////7/////dXEAfgAHAAAABF1XUMl4eHdFAh4AAgECAgJAAgQCBQIGAgcCCAIJAiECCwIMAg0CCAIIAggCCAIIAggCCAIIAggCCAIIAggCCAIIAggCCAIIAhICAwKPc3EAfgAAAAAAAnNxAH4ABP///////////////v////7/////dXEAfgAHAAAABAIbp254eHdFAh4AAgECAgJyAgQCBQIGAgcCCAIJAgoCCwIMAg0CCAIIAggCCAIIAggCCAIIAggCCAIIAggCCAIIAggCCAIIAhICAwKQc3EAfgAAAAAAAnNxAH4ABP///////////////v////7/////dXEAfgAHAAAABFzlwLB4eHeKAh4AAgECAgJ3AgQCBQIGAgcCCAIJAgoCCwIMAg0CCAIIAggCCAIIAggCCAIIAggCCAIIAggCCAIIAggCCAIIAhICAwJ4Ah4AAgECAgIoAgQCBQIGAgcCCAIJAhwCCwIMAg0CCAIIAggCCAIIAggCCAIIAggCCAIIAggCCAIIAggCCAIIAhICAwKRc3EAfgAAAAAAAnNxAH4ABP///////////////v////7/////dXEAfgAHAAAAAwuCrXh4d0UCHgACAQICAiUCBAIFAgYCBwIIAgkCIQILAgwCDQIIAggCCAIIAggCCAIIAggCCAIIAggCCAIIAggCCAIIAggCEgIDApJzcQB+AAAAAAACc3EAfgAE///////////////+/////v////91cQB+AAcAAAAEAe561nh4d0UCHgACAQICAmwCBAIFAgYCBwIIAgkCCgILAgwCDQIIAggCCAIIAggCCAIIAggCCAIIAggCCAIIAggCCAIIAggCEgIDApNzcQB+AAAAAAACc3EAfgAE///////////////+/////v////91cQB+AAcAAAAEPftW4nh4d5kCHgACAQICAiYCBAIFAgYCBwIIAgkCHAILAgwCDQIIAggCCAIIAggCCAIIAggCCAIIAggCCAIIAggCCAIIAggCEgIDAiQCHgAClAAJNjA5MzY0OTIwAgICLAIEAgUCBgIHAggCCQIhAgsClQACSUQCDQIIAggCCAIIAggCCAIIAggCCAIIAggCCAIIAggCCAIIAggCEwIDApZzcQB+AAAAAAACc3EAfgAE///////////////+/////gAAAAF1cQB+AAcAAAAEBXlFQnh4d5ICHgAClAICAiMCBAIFAgYCBwIIAgkClwAGMTkxMDE1AgsClQINAggCCAIIAggCCAIIAggCCAIIAggCCAIIAggCCAIIAggCCAITAgMCJAIeAAKUAgICHgIEAgUCBgIHAggCCQKXAgsClQINAggCCAIIAggCCAIIAggCCAIIAggCCAIIAggCCAIIAggCCAITAgMCmHNxAH4AAAAAAAJzcQB+AAT///////////////7////+/////3VxAH4ABwAAAAMSX5R4eHdFAh4AApQCAgI5AgQCBQIGAgcCCAIJAgoCCwKVAg0CCAIIAggCCAIIAggCCAIIAggCCAIIAggCCAIIAggCCAIIAhMCAwKZc3EAfgAAAAAAAnNxAH4ABP///////////////v////7/////dXEAfgAHAAAABAvREnR4eHdFAh4AApQCAgIoAgQCBQIGAgcCCAIJAgoCCwKVAg0CCAIIAggCCAIIAggCCAIIAggCCAIIAggCCAIIAggCCAIIAhMCAwKac3EAfgAAAAAAAnNxAH4ABP///////////////v////7/////dXEAfgAHAAAABCYvMsJ4eHeKAh4AApQCAgIlAgQCBQIGAgcCCAIJApcCCwKVAg0CCAIIAggCCAIIAggCCAIIAggCCAIIAggCCAIIAggCCAIIAhMCAwIkAh4AApQCAgIDAgQCBQIGAgcCCAIJAiECCwKVAg0CCAIIAggCCAIIAggCCAIIAggCCAIIAggCCAIIAggCCAIIAhMCAwKbc3EAfgAAAAAAAnNxAH4ABP///////////////v////7/////dXEAfgAHAAAAA064Cnh4d0UCHgAClAICAjUCBAIFAgYCBwIIAgkClwILApUCDQIIAggCCAIIAggCCAIIAggCCAIIAggCCAIIAggCCAIIAggCEwIDApxzcQB+AAAAAAACc3EAfgAE///////////////+/////v////91cQB+AAcAAAADEn8GeHh3RQIeAAKUAgICAwIEAgUCBgIHAggCCQIKAgsClQINAggCCAIIAggCCAIIAggCCAIIAggCCAIIAggCCAIIAggCCAITAgMCnXNxAH4AAAAAAAJzcQB+AAT///////////////7////+/////3VxAH4ABwAAAAQukYUreHh3RQIeAAKUAgICMwIEAgUCBgIHAggCCQKXAgsClQINAggCCAIIAggCCAIIAggCCAIIAggCCAIIAggCCAIIAggCCAITAgMCnnNxAH4AAAAAAAJzcQB+AAT///////////////7////+/////3VxAH4ABwAAAAMSZ2t4eHdFAh4AApQCAgJgAgQCBQIGAgcCCAIJApcCCwKVAg0CCAIIAggCCAIIAggCCAIIAggCCAIIAggCCAIIAggCCAIIAhMCAwKfc3EAfgAAAAAAAnNxAH4ABP///////////////v////7/////dXEAfgAHAAAAAxKWwHh4d0UCHgAClAICAioCBAIFAgYCBwIIAgkCIQILApUCDQIIAggCCAIIAggCCAIIAggCCAIIAggCCAIIAggCCAIIAggCEwIDAqBzcQB+AAAAAAACc3EAfgAE///////////////+/////v////91cQB+AAcAAAAEAQaUYHh4d0UCHgAClAICAiYCBAIFAgYCBwIIAgkCCgILApUCDQIIAggCCAIIAggCCAIIAggCCAIIAggCCAIIAggCCAIIAggCEwIDAqFzcQB+AAAAAAACc3EAfgAE///////////////+/////v////91cQB+AAcAAAAENab75Xh4d4oCHgAClAICAlECBAIFAgYCBwIIAgkClwILApUCDQIIAggCCAIIAggCCAIIAggCCAIIAggCCAIIAggCCAIIAggCEwIDAiQCHgAClAICAlMCBAIFAgYCBwIIAgkClwILApUCDQIIAggCCAIIAggCCAIIAggCCAIIAggCCAIIAggCCAIIAggCEwIDAqJzcQB+AAAAAAACc3EAfgAE///////////////+/////v////91cQB+AAcAAAADEle/eHh3RQIeAAKUAgICOQIEAgUCBgIHAggCCQIhAgsClQINAggCCAIIAggCCAIIAggCCAIIAggCCAIIAggCCAIIAggCCAITAgMCo3NxAH4AAAAAAAJzcQB+AAT///////////////7////+/////3VxAH4ABwAAAAQlkNH7eHh3RQIeAAKUAgICOwIEAgUCBgIHAggCCQIhAgsClQINAggCCAIIAggCCAIIAggCCAIIAggCCAIIAggCCAIIAggCCAITAgMCpHNxAH4AAAAAAAJzcQB+AAT///////////////7////+/////3VxAH4ABwAAAAQKK9PneHh3RQIeAAKUAgICKgIEAgUCBgIHAggCCQIKAgsClQINAggCCAIIAggCCAIIAggCCAIIAggCCAIIAggCCAIIAggCCAITAgMCpXNxAH4AAAAAAAJzcQB+AAT///////////////7////+/////3VxAH4ABwAAAAQu/eCSeHh3RQIeAAKUAgICTAIEAgUCBgIHAggCCQIKAgsClQINAggCCAIIAggCCAIIAggCCAIIAggCCAIIAggCCAIIAggCCAITAgMCpnNxAH4AAAAAAAJzcQB+AAT///////////////7////+/////3VxAH4ABwAAAAQmeB9xeHh3RQIeAAKUAgICIAIEAgUCBgIHAggCCQIhAgsClQINAggCCAIIAggCCAIIAggCCAIIAggCCAIIAggCCAIIAggCCAITAgMCp3NxAH4AAAAAAAJzcQB+AAT///////////////7////+AAAAAXVxAH4ABwAAAAQCWhLSeHh3RQIeAAKUAgICRgIEAgUCBgIHAggCCQIKAgsClQINAggCCAIIAggCCAIIAggCCAIIAggCCAIIAggCCAIIAggCCAITAgMCqHNxAH4AAAAAAAJzcQB+AAT///////////////7////+/////3VxAH4ABwAAAAQcI3yQeHh3RQIeAAKUAgICMQIEAgUCBgIHAggCCQIKAgsClQINAggCCAIIAggCCAIIAggCCAIIAggCCAIIAggCCAIIAggCCAITAgMCqXNxAH4AAAAAAAJzcQB+AAT///////////////7////+/////3VxAH4ABwAAAAQqJk8LeHh3RQIeAAKUAgICGwIEAgUCBgIHAggCCQKXAgsClQINAggCCAIIAggCCAIIAggCCAIIAggCCAIIAggCCAIIAggCCAITAgMCqnNxAH4AAAAAAAJzcQB+AAT///////////////7////+/////3VxAH4ABwAAAAMSdyV4eHeKAh4AApQCAgI3AgQCBQIGAgcCCAIJAiECCwKVAg0CCAIIAggCCAIIAggCCAIIAggCCAIIAggCCAIIAggCCAIIAhMCAwKWAh4AApQCAgImAgQCBQIGAgcCCAIJAiECCwKVAg0CCAIIAggCCAIIAggCCAIIAggCCAIIAggCCAIIAggCCAIIAhMCAwKrc3EAfgAAAAAAAnNxAH4ABP///////////////v////4AAAABdXEAfgAHAAAABALUOOx4eHdFAh4AApQCAgIoAgQCBQIGAgcCCAIJAiECCwKVAg0CCAIIAggCCAIIAggCCAIIAggCCAIIAggCCAIIAggCCAIIAhMCAwKsc3EAfgAAAAAAAnNxAH4ABP///////////////v////7/////dXEAfgAHAAAABAHNSnd4eHdFAh4AApQCAgJuAgQCBQIGAgcCCAIJApcCCwKVAg0CCAIIAggCCAIIAggCCAIIAggCCAIIAggCCAIIAggCCAIIAhMCAwKtc3EAfgAAAAAAAnNxAH4ABP///////////////v////7/////dXEAfgAHAAAAAxKer3h4d0UCHgAClAICAiwCBAIFAgYCBwIIAgkCCgILApUCDQIIAggCCAIIAggCCAIIAggCCAIIAggCCAIIAggCCAIIAggCEwIDAq5zcQB+AAAAAAACc3EAfgAE///////////////+/////v////91cQB+AAcAAAAEPiM+uHh4d4oCHgAClAICAmUCBAIFAgYCBwIIAgkClwILApUCDQIIAggCCAIIAggCCAIIAggCCAIIAggCCAIIAggCCAIIAggCEwIDAiQCHgAClAICAkACBAIFAgYCBwIIAgkCCgILApUCDQIIAggCCAIIAggCCAIIAggCCAIIAggCCAIIAggCCAIIAggCEwIDAq9zcQB+AAAAAAACc3EAfgAE///////////////+/////v////91cQB+AAcAAAAEM7yWknh4d88CHgAClAICAncCBAIFAgYCBwIIAgkCIQILApUCDQIIAggCCAIIAggCCAIIAggCCAIIAggCCAIIAggCCAIIAggCEwIDAngCHgAClAICAjsCBAIFAgYCBwIIAgkClwILApUCDQIIAggCCAIIAggCCAIIAggCCAIIAggCCAIIAggCCAIIAggCEwIDAiQCHgAClAICAk4CBAIFAgYCBwIIAgkCCgILApUCDQIIAggCCAIIAggCCAIIAggCCAIIAggCCAIIAggCCAIIAggCEwIDArBzcQB+AAAAAAACc3EAfgAE///////////////+/////v////91cQB+AAcAAAAEHbH6THh4d0UCHgAClAICAkwCBAIFAgYCBwIIAgkCIQILApUCDQIIAggCCAIIAggCCAIIAggCCAIIAggCCAIIAggCCAIIAggCEwIDArFzcQB+AAAAAAACc3EAfgAE///////////////+/////v////91cQB+AAcAAAAECL1IIXh4d0UCHgAClAICAhsCBAIFAgYCBwIIAgkCIQILApUCDQIIAggCCAIIAggCCAIIAggCCAIIAggCCAIIAggCCAIIAggCEwIDArJzcQB+AAAAAAACc3EAfgAE///////////////+/////gAAAAF1cQB+AAcAAAADuXJ8eHh3RQIeAAKUAgICcgIEAgUCBgIHAggCCQIhAgsClQINAggCCAIIAggCCAIIAggCCAIIAggCCAIIAggCCAIIAggCCAITAgMCs3NxAH4AAAAAAAJzcQB+AAT///////////////7////+AAAAAXVxAH4ABwAAAAM2pbZ4eHdFAh4AApQCAgJTAgQCBQIGAgcCCAIJAgoCCwKVAg0CCAIIAggCCAIIAggCCAIIAggCCAIIAggCCAIIAggCCAIIAhMCAwK0c3EAfgAAAAAAAnNxAH4ABP///////////////v////7/////dXEAfgAHAAAABBuzHlx4eHdFAh4AApQCAgJDAgQCBQIGAgcCCAIJAgoCCwKVAg0CCAIIAggCCAIIAggCCAIIAggCCAIIAggCCAIIAggCCAIIAhMCAwK1c3EAfgAAAAAAAnNxAH4ABP///////////////v////7/////dXEAfgAHAAAABCIKrDF4eHdFAh4AApQCAgJsAgQCBQIGAgcCCAIJAiECCwKVAg0CCAIIAggCCAIIAggCCAIIAggCCAIIAggCCAIIAggCCAIIAhMCAwK2c3EAfgAAAAAAAnNxAH4ABP///////////////v////7/////dXEAfgAHAAAABAL7S4t4eHfPAh4AApQCAgJYAgQCBQIGAgcCCAIJApcCCwKVAg0CCAIIAggCCAIIAggCCAIIAggCCAIIAggCCAIIAggCCAIIAhMCAwIkAh4AApQCAgI3AgQCBQIGAgcCCAIJAgoCCwKVAg0CCAIIAggCCAIIAggCCAIIAggCCAIIAggCCAIIAggCCAIIAhMCAwKuAh4AApQCAgJAAgQCBQIGAgcCCAIJAiECCwKVAg0CCAIIAggCCAIIAggCCAIIAggCCAIIAggCCAIIAggCCAIIAhMCAwK3c3EAfgAAAAAAAnNxAH4ABP///////////////v////7/////dXEAfgAHAAAAAzL3EXh4d0UCHgAClAICAiUCBAIFAgYCBwIIAgkCIQILApUCDQIIAggCCAIIAggCCAIIAggCCAIIAggCCAIIAggCCAIIAggCEwIDArhzcQB+AAAAAAACc3EAfgAE///////////////+/////gAAAAF1cQB+AAcAAAAEAaNwu3h4d0UCHgAClAICAmwCBAIFAgYCBwIIAgkCCgILApUCDQIIAggCCAIIAggCCAIIAggCCAIIAggCCAIIAggCCAIIAggCEwIDArlzcQB+AAAAAAACc3EAfgAE///////////////+/////v////91cQB+AAcAAAAEHq4JT3h4d4oCHgAClAICAjACBAIFAgYCBwIIAgkClwILApUCDQIIAggCCAIIAggCCAIIAggCCAIIAggCCAIIAggCCAIIAggCEwIDAiQCHgAClAICAj0CBAIFAgYCBwIIAgkClwILApUCDQIIAggCCAIIAggCCAIIAggCCAIIAggCCAIIAggCCAIIAggCEwIDArpzcQB+AAAAAAACc3EAfgAE///////////////+/////v////91cQB+AAcAAAADEqaieHh3RQIeAAKUAgICHgIEAgUCBgIHAggCCQIhAgsClQINAggCCAIIAggCCAIIAggCCAIIAggCCAIIAggCCAIIAggCCAITAgMCu3NxAH4AAAAAAAJzcQB+AAT///////////////7////+/////3VxAH4ABwAAAAQCUB7peHh3igIeAAKUAgICdwIEAgUCBgIHAggCCQIKAgsClQINAggCCAIIAggCCAIIAggCCAIIAggCCAIIAggCCAIIAggCCAITAgMCeAIeAAKUAgICQwIEAgUCBgIHAggCCQIhAgsClQINAggCCAIIAggCCAIIAggCCAIIAggCCAIIAggCCAIIAggCCAITAgMCvHNxAH4AAAAAAAJzcQB+AAT///////////////7////+/////3VxAH4ABwAAAAQOCxxKeHh3RQIeAAKUAgICLgIEAgUCBgIHAggCCQKXAgsClQINAggCCAIIAggCCAIIAggCCAIIAggCCAIIAggCCAIIAggCCAITAgMCvXNxAH4AAAAAAAJzcQB+AAT///////////////7////+/////3VxAH4ABwAAAAMSjtR4eHdFAh4AApQCAgIgAgQCBQIGAgcCCAIJApcCCwKVAg0CCAIIAggCCAIIAggCCAIIAggCCAIIAggCCAIIAggCCAIIAhMCAwK+c3EAfgAAAAAAAnNxAH4ABP///////////////v////7/////dXEAfgAHAAAAAxKiqHh4d0UCHgAClAICAkkCBAIFAgYCBwIIAgkCCgILApUCDQIIAggCCAIIAggCCAIIAggCCAIIAggCCAIIAggCCAIIAggCEwIDAr9zcQB+AAAAAAACc3EAfgAE///////////////+/////v////91cQB+AAcAAAAEMe+1GXh4d0UCHgAClAICAnICBAIFAgYCBwIIAgkCCgILApUCDQIIAggCCAIIAggCCAIIAggCCAIIAggCCAIIAggCCAIIAggCEwIDAsBzcQB+AAAAAAACc3EAfgAE///////////////+/////v////91cQB+AAcAAAAEL/7GXHh4d0UCHgAClAICAmACBAIFAgYCBwIIAgkCCgILApUCDQIIAggCCAIIAggCCAIIAggCCAIIAggCCAIIAggCCAIIAggCEwIDAsFzcQB+AAAAAAACc3EAfgAE///////////////+/////v////91cQB+AAcAAAAEKgtGIXh4d0UCHgAClAICAjECBAIFAgYCBwIIAgkClwILApUCDQIIAggCCAIIAggCCAIIAggCCAIIAggCCAIIAggCCAIIAggCEwIDAsJzcQB+AAAAAAACc3EAfgAE///////////////+/////v////91cQB+AAcAAAADEpLKeHh3RQIeAAKUAgICOQIEAgUCBgIHAggCCQKXAgsClQINAggCCAIIAggCCAIIAggCCAIIAggCCAIIAggCCAIIAggCCAITAgMCw3NxAH4AAAAAAAJzcQB+AAT///////////////7////+/////3VxAH4ABwAAAAMSexV4eHdFAh4AApQCAgI1AgQCBQIGAgcCCAIJAgoCCwKVAg0CCAIIAggCCAIIAggCCAIIAggCCAIIAggCCAIIAggCCAIIAhMCAwLEc3EAfgAAAAAAAnNxAH4ABP///////////////v////7/////dXEAfgAHAAAABBWstZ94eHdFAh4AApQCAgIoAgQCBQIGAgcCCAIJApcCCwKVAg0CCAIIAggCCAIIAggCCAIIAggCCAIIAggCCAIIAggCCAIIAhMCAwLFc3EAfgAAAAAAAnNxAH4ABP///////////////v////7/////dXEAfgAHAAAAAxJjf3h4d0UCHgAClAICAjACBAIFAgYCBwIIAgkCIQILApUCDQIIAggCCAIIAggCCAIIAggCCAIIAggCCAIIAggCCAIIAggCEwIDAsZzcQB+AAAAAAACc3EAfgAE///////////////+/////gAAAAF1cQB+AAcAAAAEA+4zBnh4d0UCHgAClAICAjMCBAIFAgYCBwIIAgkCIQILApUCDQIIAggCCAIIAggCCAIIAggCCAIIAggCCAIIAggCCAIIAggCEwIDAsdzcQB+AAAAAAACc3EAfgAE///////////////+/////v////91cQB+AAcAAAAEAWTK8nh4d0UCHgAClAICAiMCBAIFAgYCBwIIAgkCCgILApUCDQIIAggCCAIIAggCCAIIAggCCAIIAggCCAIIAggCCAIIAggCEwIDAshzcQB+AAAAAAACc3EAfgAE///////////////+/////v////91cQB+AAcAAAAEJDRt9Hh4d0UCHgAClAICAiUCBAIFAgYCBwIIAgkCCgILApUCDQIIAggCCAIIAggCCAIIAggCCAIIAggCCAIIAggCCAIIAggCEwIDAslzcQB+AAAAAAACc3EAfgAE///////////////+/////v////91cQB+AAcAAAAEMPCBKHh4d0UCHgAClAICAkkCBAIFAgYCBwIIAgkCIQILApUCDQIIAggCCAIIAggCCAIIAggCCAIIAggCCAIIAggCCAIIAggCEwIDAspzcQB+AAAAAAACc3EAfgAE///////////////+/////v////91cQB+AAcAAAADnrKqeHh3RQIeAAKUAgICZQIEAgUCBgIHAggCCQIhAgsClQINAggCCAIIAggCCAIIAggCCAIIAggCCAIIAggCCAIIAggCCAITAgMCy3NxAH4AAAAAAAJzcQB+AAT///////////////7////+/////3VxAH4ABwAAAAQQposkeHh3RQIeAAKUAgICMwIEAgUCBgIHAggCCQIKAgsClQINAggCCAIIAggCCAIIAggCCAIIAggCCAIIAggCCAIIAggCCAITAgMCzHNxAH4AAAAAAAJzcQB+AAT///////////////7////+/////3VxAH4ABwAAAAQrEAtReHh3RQIeAAKUAgICbgIEAgUCBgIHAggCCQIhAgsClQINAggCCAIIAggCCAIIAggCCAIIAggCCAIIAggCCAIIAggCCAITAgMCzXNxAH4AAAAAAAJzcQB+AAT///////////////7////+AAAAAXVxAH4ABwAAAAP/iV54eHeKAh4AApQCAgImAgQCBQIGAgcCCAIJApcCCwKVAg0CCAIIAggCCAIIAggCCAIIAggCCAIIAggCCAIIAggCCAIIAhMCAwIkAh4AApQCAgJMAgQCBQIGAgcCCAIJApcCCwKVAg0CCAIIAggCCAIIAggCCAIIAggCCAIIAggCCAIIAggCCAIIAhMCAwLOc3EAfgAAAAAAAnNxAH4ABP///////////////v////7/////dXEAfgAHAAAAAxKK33h4d0UCHgAClAICAm4CBAIFAgYCBwIIAgkCCgILApUCDQIIAggCCAIIAggCCAIIAggCCAIIAggCCAIIAggCCAIIAggCEwIDAs9zcQB+AAAAAAACc3EAfgAE///////////////+/////v////91cQB+AAcAAAAENDlU6Hh4d0UCHgAClAICAioCBAIFAgYCBwIIAgkClwILApUCDQIIAggCCAIIAggCCAIIAggCCAIIAggCCAIIAggCCAIIAggCEwIDAtBzcQB+AAAAAAACc3EAfgAE///////////////+/////v////91cQB+AAcAAAADEmtYeHh3RQIeAAKUAgICUQIEAgUCBgIHAggCCQIKAgsClQINAggCCAIIAggCCAIIAggCCAIIAggCCAIIAggCCAIIAggCCAITAgMC0XNxAH4AAAAAAAJzcQB+AAT///////////////7////+/////3VxAH4ABwAAAAQu9BT/eHh3RQIeAAKUAgICTgIEAgUCBgIHAggCCQIhAgsClQINAggCCAIIAggCCAIIAggCCAIIAggCCAIIAggCCAIIAggCCAITAgMC0nNxAH4AAAAAAAJzcQB+AAT///////////////7////+/////3VxAH4ABwAAAAQUOveDeHh3RQIeAAKUAgICIwIEAgUCBgIHAggCCQIhAgsClQINAggCCAIIAggCCAIIAggCCAIIAggCCAIIAggCCAIIAggCCAITAgMC03NxAH4AAAAAAAJzcQB+AAT///////////////7////+/////3VxAH4ABwAAAAQWt6iieHh3RQIeAAKUAgICGwIEAgUCBgIHAggCCQIKAgsClQINAggCCAIIAggCCAIIAggCCAIIAggCCAIIAggCCAIIAggCCAITAgMC1HNxAH4AAAAAAAJzcQB+AAT///////////////7////+/////3VxAH4ABwAAAAQ0mEcjeHh3igIeAAKUAgICRgIEAgUCBgIHAggCCQKXAgsClQINAggCCAIIAggCCAIIAggCCAIIAggCCAIIAggCCAIIAggCCAITAgMCJAIeAAKUAgICHgIEAgUCBgIHAggCCQIKAgsClQINAggCCAIIAggCCAIIAggCCAIIAggCCAIIAggCCAIIAggCCAITAgMC1XNxAH4AAAAAAAJzcQB+AAT///////////////7////+/////3VxAH4ABwAAAAQjxnj9eHh3RQIeAAKUAgICYAIEAgUCBgIHAggCCQIhAgsClQINAggCCAIIAggCCAIIAggCCAIIAggCCAIIAggCCAIIAggCCAITAgMC1nNxAH4AAAAAAAJzcQB+AAT///////////////7////+/////3VxAH4ABwAAAAQBbUrSeHh3igIeAAKUAgICLAIEAgUCBgIHAggCCQKXAgsClQINAggCCAIIAggCCAIIAggCCAIIAggCCAIIAggCCAIIAggCCAITAgMCJAIeAAKUAgICZQIEAgUCBgIHAggCCQIKAgsClQINAggCCAIIAggCCAIIAggCCAIIAggCCAIIAggCCAIIAggCCAITAgMC13NxAH4AAAAAAAJzcQB+AAT///////////////7////+/////3VxAH4ABwAAAAQpII+FeHh3RQIeAAKUAgICUQIEAgUCBgIHAggCCQIhAgsClQINAggCCAIIAggCCAIIAggCCAIIAggCCAIIAggCCAIIAggCCAITAgMC2HNxAH4AAAAAAAJzcQB+AAT///////////////7////+/////3VxAH4ABwAAAAQBMmvPeHh3RQIeAAKUAgICQAIEAgUCBgIHAggCCQKXAgsClQINAggCCAIIAggCCAIIAggCCAIIAggCCAIIAggCCAIIAggCCAITAgMC2XNxAH4AAAAAAAJzcQB+AAT///////////////7////+/////3VxAH4ABwAAAAMSczV4eHdFAh4AApQCAgJTAgQCBQIGAgcCCAIJAiECCwKVAg0CCAIIAggCCAIIAggCCAIIAggCCAIIAggCCAIIAggCCAIIAhMCAwLac3EAfgAAAAAAAnNxAH4ABP///////////////v////7/////dXEAfgAHAAAABARbkhB4eHdFAh4AApQCAgJOAgQCBQIGAgcCCAIJApcCCwKVAg0CCAIIAggCCAIIAggCCAIIAggCCAIIAggCCAIIAggCCAIIAhMCAwLbc3EAfgAAAAAAAnNxAH4ABP///////////////v////7/////dXEAfgAHAAAAAxKC+Hh4d0UCHgAClAICAjsCBAIFAgYCBwIIAgkCCgILApUCDQIIAggCCAIIAggCCAIIAggCCAIIAggCCAIIAggCCAIIAggCEwIDAtxzcQB+AAAAAAACc3EAfgAE///////////////+/////v////91cQB+AAcAAAAEKUaEtnh4d0UCHgAClAICAj0CBAIFAgYCBwIIAgkCIQILApUCDQIIAggCCAIIAggCCAIIAggCCAIIAggCCAIIAggCCAIIAggCEwIDAt1zcQB+AAAAAAACc3EAfgAE///////////////+/////gAAAAF1cQB+AAcAAAAEBhtaanh4d0UCHgAClAICAkMCBAIFAgYCBwIIAgkClwILApUCDQIIAggCCAIIAggCCAIIAggCCAIIAggCCAIIAggCCAIIAggCEwIDAt5zcQB+AAAAAAACc3EAfgAE///////////////+/////v////91cQB+AAcAAAADEobreHh3igIeAAKUAgICNwIEAgUCBgIHAggCCQKXAgsClQINAggCCAIIAggCCAIIAggCCAIIAggCCAIIAggCCAIIAggCCAITAgMCJAIeAAKUAgICLgIEAgUCBgIHAggCCQIhAgsClQINAggCCAIIAggCCAIIAggCCAIIAggCCAIIAggCCAIIAggCCAITAgMC33NxAH4AAAAAAAJzcQB+AAT///////////////7////+/////3VxAH4ABwAAAAQFBKNBeHh3RQIeAAKUAgICWAIEAgUCBgIHAggCCQIKAgsClQINAggCCAIIAggCCAIIAggCCAIIAggCCAIIAggCCAIIAggCCAITAgMC4HNxAH4AAAAAAAJzcQB+AAT///////////////7////+/////3VxAH4ABwAAAAQqwrH4eHh3RQIeAAKUAgICRgIEAgUCBgIHAggCCQIhAgsClQINAggCCAIIAggCCAIIAggCCAIIAggCCAIIAggCCAIIAggCCAITAgMC4XNxAH4AAAAAAAJzcQB+AAT///////////////7////+/////3VxAH4ABwAAAAQewHRseHh3RQIeAAKUAgICPQIEAgUCBgIHAggCCQIKAgsClQINAggCCAIIAggCCAIIAggCCAIIAggCCAIIAggCCAIIAggCCAITAgMC4nNxAH4AAAAAAAJzcQB+AAT///////////////7////+/////3VxAH4ABwAAAARDRE3geHh3RQIeAAKUAgICAwIEAgUCBgIHAggCCQKXAgsClQINAggCCAIIAggCCAIIAggCCAIIAggCCAIIAggCCAIIAggCCAITAgMC43NxAH4AAAAAAAJzcQB+AAT///////////////7////+/////3VxAH4ABwAAAAMSmrd4eHeKAh4AApQCAgJ3AgQCBQIGAgcCCAIJApcCCwKVAg0CCAIIAggCCAIIAggCCAIIAggCCAIIAggCCAIIAggCCAIIAhMCAwJ4Ah4AApQCAgIgAgQCBQIGAgcCCAIJAgoCCwKVAg0CCAIIAggCCAIIAggCCAIIAggCCAIIAggCCAIIAggCCAIIAhMCAwLkc3EAfgAAAAAAAnNxAH4ABP///////////////v////7/////dXEAfgAHAAAABDlFLv54eHdFAh4AApQCAgIxAgQCBQIGAgcCCAIJAiECCwKVAg0CCAIIAggCCAIIAggCCAIIAggCCAIIAggCCAIIAggCCAIIAhMCAwLlc3EAfgAAAAAAAnNxAH4ABP///////////////v////7/////dXEAfgAHAAAABALXZ1R4eHdFAh4AApQCAgIwAgQCBQIGAgcCCAIJAgoCCwKVAg0CCAIIAggCCAIIAggCCAIIAggCCAIIAggCCAIIAggCCAIIAhMCAwLmc3EAfgAAAAAAAnNxAH4ABP///////////////v////7/////dXEAfgAHAAAABDvz0SR4eHdFAh4AApQCAgJYAgQCBQIGAgcCCAIJAiECCwKVAg0CCAIIAggCCAIIAggCCAIIAggCCAIIAggCCAIIAggCCAIIAhMCAwLnc3EAfgAAAAAAAnNxAH4ABP///////////////v////7/////dXEAfgAHAAAABATh3pl4eHdFAh4AApQCAgI1AgQCBQIGAgcCCAIJAiECCwKVAg0CCAIIAggCCAIIAggCCAIIAggCCAIIAggCCAIIAggCCAIIAhMCAwLoc3EAfgAAAAAAAnNxAH4ABP///////////////v////7/////dXEAfgAHAAAABB0QqXR4eHdFAh4AApQCAgJJAgQCBQIGAgcCCAIJApcCCwKVAg0CCAIIAggCCAIIAggCCAIIAggCCAIIAggCCAIIAggCCAIIAhMCAwLpc3EAfgAAAAAAAnNxAH4ABP///////////////v////7/////dXEAfgAHAAAAAxJvRnh4d0UCHgAClAICAmwCBAIFAgYCBwIIAgkClwILApUCDQIIAggCCAIIAggCCAIIAggCCAIIAggCCAIIAggCCAIIAggCEwIDAupzcQB+AAAAAAACc3EAfgAE///////////////+/////v////91cQB+AAcAAAADElupeHh3RQIeAAKUAgICLgIEAgUCBgIHAggCCQIKAgsClQINAggCCAIIAggCCAIIAggCCAIIAggCCAIIAggCCAIIAggCCAITAgMC63NxAH4AAAAAAAJzcQB+AAT///////////////7////+/////3VxAH4ABwAAAAQp4OUTeHh3RQIeAAKUAgICcgIEAgUCBgIHAggCCQKXAgsClQINAggCCAIIAggCCAIIAggCCAIIAggCCAIIAggCCAIIAggCCAITAgMCJA==]]></xxe4awand>
</file>

<file path=customXml/item35.xml><?xml version="1.0" encoding="utf-8"?>
<xxe4awand xmlns="http://www.excel4apps.com"><![CDATA[rO0ABXfZCMCtii8CJgJXAh4AAERjb20uZXhjZWw0YXBwcy53YW5kLm9yYWNsZS5n
bHdhbmQuY2FsY3VsYXRpb25zLmdldGJhbGFuY2UuR2V0QmFsYW5jZQIBAAk1MjE3
OTY3NjgCAgABMAIDAAYyMDE2MTECBAADWVREAgUAA1VTRAIGAAVUb3RhbAIHAAFB
AggAAAIJAAMwMDECCgAGMTkxMDEwAgsAAkdEAgwAAldBAg0AAkRMAggCCAIIAggC
CAIIAggCCAIIAggCCAIIAggCCAIIAggCCAIS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ElQVqnh4d00CHgACAQICAhsABjIwMTYwNQIEAgUCBgIHAggCCQIKAgsCDAIN
AggCCAIIAggCCAIIAggCCAIIAggCCAIIAggCCAIIAggCCAISAgMCHHNxAH4AAAAA
AAJzcQB+AAT///////////////7////+/////3VxAH4ABwAAAARMKwuAeHh3TQIeAAIBAgICHQAGMjAxNzA2AgQCBQIGAgcCCAIJAgoCCwIMAg0CCAIIAggCCAIIAggCCAIIAggCCAIIAggCCAIIAggCCAIIAhICAwIec3EAfgAAAAAAAnNxAH4ABP///////////////v////7/////dXEAfgAHAAAABFgLByx4eHdNAh4AAgECAgIfAAYyMDE3MTICBAIFAgYCBwIIAgkCCgILAgwCDQIIAggCCAIIAggCCAIIAggCCAIIAggCCAIIAggCCAIIAggCEgIDAiBzcQB+AAAAAAACc3EAfgAE///////////////+/////v////91cQB+AAcAAAAEQjS8fHh4d1UCHgACAQICAiEABjIwMTgwNAIEAgUCBgIHAggCCQIiAAYxOTEwMjUCCwIMAg0CCAIIAggCCAIIAggCCAIIAggCCAIIAggCCAIIAggCCAIIAhICAwIjc3EAfgAAAAAAAnNxAH4ABP///////////////v////4AAAAAdXEAfgAHAAAAAHh4d1UCHgACAQICAiQABjIwMTcwOAIEAgUCBgIHAggCCQIlAAYxOTEwMDACCwIMAg0CCAIIAggCCAIIAggCCAIIAggCCAIIAggCCAIIAggCCAIIAhICAwImc3EAfgAAAAAAAnNxAH4ABP///////////////v////7/////dXEAfgAHAAAAAzKU1nh4d00CHgACAQICAicABjIwMTYwNAIEAgUCBgIHAggCCQIKAgsCDAINAggCCAIIAggCCAIIAggCCAIIAggCCAIIAggCCAIIAggCCAISAgMCKHNxAH4AAAAAAAJzcQB+AAT///////////////7////+/////3VxAH4ABwAAAARIcHiveHh3TQIeAAIBAgICKQAGMjAxNjA3AgQCBQIGAgcCCAIJAiUCCwIMAg0CCAIIAggCCAIIAggCCAIIAggCCAIIAggCCAIIAggCCAIIAhICAwIqc3EAfgAAAAAAAnNxAH4ABP///////////////v////7/////dXEAfgAHAAAABAM2kpl4eHdNAh4AAgECAgIrAAYyMDE2MDICBAIFAgYCBwIIAgkCIgILAgwCDQIIAggCCAIIAggCCAIIAggCCAIIAggCCAIIAggCCAIIAggCEgIDAixzcQB+AAAAAAACc3EAfgAE///////////////+/////v////91cQB+AAcAAAADEhXLeHh3TQIeAAIBAgICLQAGMjAxNzAzAgQCBQIGAgcCCAIJAiICCwIMAg0CCAIIAggCCAIIAggCCAIIAggCCAIIAggCCAIIAggCCAIIAhICAwIuc3EAfgAAAAAAAnNxAH4ABP///////////////v////7/////dXEAfgAHAAAAAwSrl3h4d00CHgACAQICAi8ABjIwMTcxMAIEAgUCBgIHAggCCQIiAgsCDAINAggCCAIIAggCCAIIAggCCAIIAggCCAIIAggCCAIIAggCCAISAgMCMHNxAH4AAAAAAAJzcQB+AAT///////////////7////+/////3VxAH4ABwAAAAMD3Kt4eHdNAh4AAgECAgIxAAYyMDE2MTACBAIFAgYCBwIIAgkCIgILAgwCDQIIAggCCAIIAggCCAIIAggCCAIIAggCCAIIAggCCAIIAggCEgIDAjJzcQB+AAAAAAACc3EAfgAE///////////////+/////v////91cQB+AAcAAAADBT+veHh3mgIeAAIBAgICMwAGMjAxNzExAgQCBQIGAgcCCAIJAiICCwIMAg0CCAIIAggCCAIIAggCCAIIAggCCAIIAggCCAIIAggCCAIIAhICAwIjAh4AAgECAgI0AAYyMDE2MTICBAIFAgYCBwIIAgkCCgILAgwCDQIIAggCCAIIAggCCAIIAggCCAIIAggCCAIIAggCCAIIAggCEgIDAjVzcQB+AAAAAAACc3EAfgAE///////////////+/////v////91cQB+AAcAAAAEKKPaWXh4d5oCHgACAQICAjYABjIwMTgwNQIEAgUCBgIHAggCCQIiAgsCDAINAggCCAIIAggCCAIIAggCCAIIAggCCAIIAggCCAIIAggCCAISAgMCIwIeAAIBAgICNwAGMjAxODA2AgQCBQIGAgcCCAIJAgoCCwIMAg0CCAIIAggCCAIIAggCCAIIAggCCAIIAggCCAIIAggCCAIIAhICAwI4c3EAfgAAAAAAAnNxAH4ABP///////////////v////7/////dXEAfgAHAAAABFzlwLB4eHdNAh4AAgECAgI5AAYyMDE2MDYCBAIFAgYCBwIIAgkCJQILAgwCDQIIAggCCAIIAggCCAIIAggCCAIIAggCCAIIAggCCAIIAggCEgIDAjpzcQB+AAAAAAACc3EAfgAE///////////////+/////v////91cQB+AAcAAAAEA6uLrXh4d00CHgACAQICAjsABjIwMTcwNQIEAgUCBgIHAggCCQIKAgsCDAINAggCCAIIAggCCAIIAggCCAIIAggCCAIIAggCCAIIAggCCAISAgMCPHNxAH4AAAAAAAJzcQB+AAT///////////////7////+/////3VxAH4ABwAAAARZ/eXyeHh3TQIeAAIBAgICPQAGMjAxNzA0AgQCBQIGAgcCCAIJAiICCwIMAg0CCAIIAggCCAIIAggCCAIIAggCCAIIAggCCAIIAggCCAIIAhICAwI+c3EAfgAAAAAAAnNxAH4ABP///////////////v////7/////dXEAfgAHAAAAAwR0jXh4d00CHgACAQICAj8ABjIwMTYwMwIEAgUCBgIHAggCCQIiAgsCDAINAggCCAIIAggCCAIIAggCCAIIAggCCAIIAggCCAIIAggCCAISAgMCQHNxAH4AAAAAAAJzcQB+AAT///////////////7////+/////3VxAH4ABwAAAAMOg914eHdNAh4AAgECAgJBAAYyMDE3MDcCBAIFAgYCBwIIAgkCJQILAgwCDQIIAggCCAIIAggCCAIIAggCCAIIAggCCAIIAggCCAIIAggCEgIDAkJzcQB+AAAAAAACc3EAfgAE///////////////+/////v////91cQB+AAcAAAAEAgr29Hh4d0UCHgACAQICAikCBAIFAgYCBwIIAgkCCgILAgwCDQIIAggCCAIIAggCCAIIAggCCAIIAggCCAIIAggCCAIIAggCEgIDAkNzcQB+AAAAAAACc3EAfgAE///////////////+/////v////91cQB+AAcAAAAEWi+1rXh4d0UCHgACAQICAiQCBAIFAgYCBwIIAgkCCgILAgwCDQIIAggCCAIIAggCCAIIAggCCAIIAggCCAIIAggCCAIIAggCEgIDAkRzcQB+AAAAAAACc3EAfgAE///////////////+/////v////91cQB+AAcAAAAEZTFBq3h4d0UCHgACAQICAisCBAIFAgYCBwIIAgkCCgILAgwCDQIIAggCCAIIAggCCAIIAggCCAIIAggCCAIIAggCCAIIAggCEgIDAkVzcQB+AAAAAAACc3EAfgAE///////////////+/////v////91cQB+AAcAAAAENzj1T3h4d0UCHgACAQICAgMCBAIFAgYCBwIIAgkCJQILAgwCDQIIAggCCAIIAggCCAIIAggCCAIIAggCCAIIAggCCAIIAggCEgIDAkZzcQB+AAAAAAACc3EAfgAE///////////////+/////v////91cQB+AAcAAAAETEMOFXh4d0UCHgACAQICAi0CBAIFAgYCBwIIAgkCCgILAgwCDQIIAggCCAIIAggCCAIIAggCCAIIAggCCAIIAggCCAIIAggCEgIDAkdzcQB+AAAAAAACc3EAfgAE///////////////+/////v////91cQB+AAcAAAAEU2ObJnh4d4oCHgACAQICAjcCBAIFAgYCBwIIAgkCIgILAgwCDQIIAggCCAIIAggCCAIIAggCCAIIAggCCAIIAggCCAIIAggCEgIDAiMCHgACAQICAicCBAIFAgYCBwIIAgkCIgILAgwCDQIIAggCCAIIAggCCAIIAggCCAIIAggCCAIIAggCCAIIAggCEgIDAkhzcQB+AAAAAAACc3EAfgAE///////////////+/////v////91cQB+AAcAAAADDMb+eHh3RQIeAAIBAgICOwIEAgUCBgIHAggCCQIiAgsCDAINAggCCAIIAggCCAIIAggCCAIIAggCCAIIAggCCAIIAggCCAISAgMCSXNxAH4AAAAAAAJzcQB+AAT///////////////7////+/////3VxAH4ABwAAAAMEVit4eHdFAh4AAgECAgIdAgQCBQIGAgcCCAIJAiUCCwIMAg0CCAIIAggCCAIIAggCCAIIAggCCAIIAggCCAIIAggCCAIIAhICAwJKc3EAfgAAAAAAAnNxAH4ABP///////////////v////7/////dXEAfgAHAAAABAPdTSB4eHdFAh4AAgECAgI2AgQCBQIGAgcCCAIJAiUCCwIMAg0CCAIIAggCCAIIAggCCAIIAggCCAIIAggCCAIIAggCCAIIAhICAwJLc3EAfgAAAAAAAnNxAH4ABP///////////////v////7/////dXEAfgAHAAAABARKQZV4eHdFAh4AAgECAgIxAgQCBQIGAgcCCAIJAgoCCwIMAg0CCAIIAggCCAIIAggCCAIIAggCCAIIAggCCAIIAggCCAIIAhICAwJMc3EAfgAAAAAAAnNxAH4ABP///////////////v////7/////dXEAfgAHAAAABGKNyxZ4eHdFAh4AAgECAgIzAgQCBQIGAgcCCAIJAgoCCwIMAg0CCAIIAggCCAIIAggCCAIIAggCCAIIAggCCAIIAggCCAIIAhICAwJNc3EAfgAAAAAAAnNxAH4ABP///////////////v////7/////dXEAfgAHAAAABDDQqrN4eHdNAh4AAgECAgJOAAYyMDE4MDECBAIFAgYCBwIIAgkCCgILAgwCDQIIAggCCAIIAggCCAIIAggCCAIIAggCCAIIAggCCAIIAggCEgIDAk9zcQB+AAAAAAACc3EAfgAE///////////////+/////v////91cQB+AAcAAAAETu7o2nh4d00CHgACAQICAlAABjIwMTcwMgIEAgUCBgIHAggCCQIiAgsCDAINAggCCAIIAggCCAIIAggCCAIIAggCCAIIAggCCAIIAggCCAISAgMCUXNxAH4AAAAAAAJzcQB+AAT///////////////7////+/////3VxAH4ABwAAAAME+2h4eHdFAh4AAgECAgIbAgQCBQIGAgcCCAIJAiUCCwIMAg0CCAIIAggCCAIIAggCCAIIAggCCAIIAggCCAIIAggCCAIIAhICAwJSc3EAfgAAAAAAAnNxAH4ABP///////////////v////7/////dXEAfgAHAAAABAQ2ieN4eHdNAh4AAgECAgJTAAYyMDE2MDgCBAIFAgYCBwIIAgkCJQILAgwCDQIIAggCCAIIAggCCAIIAggCCAIIAggCCAIIAggCCAIIAggCEgIDAlRzcQB+AAAAAAACc3EAfgAE///////////////+/////v////91cQB+AAcAAAAEAr0/pHh4d5oCHgACAQICAlUABjIwMTgwMwIEAgUCBgIHAggCCQIiAgsCDAINAggCCAIIAggCCAIIAggCCAIIAggCCAIIAggCCAIIAggCCAISAgMCIwIeAAIBAgICVgAGMjAxODAyAgQCBQIGAgcCCAIJAiUCCwIMAg0CCAIIAggCCAIIAggCCAIIAggCCAIIAggCCAIIAggCCAIIAhICAwJXc3EAfgAAAAAAAnNxAH4ABP///////////////v////7/////dXEAfgAHAAAABBli52V4eHdFAh4AAgECAgIhAgQCBQIGAgcCCAIJAgoCCwIMAg0CCAIIAggCCAIIAggCCAIIAggCCAIIAggCCAIIAggCCAIIAhICAwJYc3EAfgAAAAAAAnNxAH4ABP///////////////v////7/////dXEAfgAHAAAABFqpyF94eHdFAh4AAgECAgI0AgQCBQIGAgcCCAIJAiICCwIMAg0CCAIIAggCCAIIAggCCAIIAggCCAIIAggCCAIIAggCCAIIAhICAwJZc3EAfgAAAAAAAnNxAH4ABP///////////////v////7/////dXEAfgAHAAAAAwbck3h4d00CHgACAQICAloABjIwMTcwOQIEAgUCBgIHAggCCQIlAgsCDAINAggCCAIIAggCCAIIAggCCAIIAggCCAIIAggCCAIIAggCCAISAgMCW3NxAH4AAAAAAAJzcQB+AAT///////////////7////+AAAAAXVxAH4ABwAAAAQCjrCgeHh3RQIeAAIBAgICHwIEAgUCBgIHAggCCQIlAgsCDAINAggCCAIIAggCCAIIAggCCAIIAggCCAIIAggCCAIIAggCCAISAgMCXHNxAH4AAAAAAAJzcQB+AAT///////////////7////+/////3VxAH4ABwAAAAQ0Sb4jeHh3TQIeAAIBAgICXQAGMjAxNzAxAgQCBQIGAgcCCAIJAiUCCwIMAg0CCAIIAggCCAIIAggCCAIIAggCCAIIAggCCAIIAggCCAIIAhICAwJec3EAfgAAAAAAAnNxAH4ABP///////////////v////7/////dXEAfgAHAAAABCjphrZ4eHdNAh4AAgECAgJfAAYyMDE2MDkCBAIFAgYCBwIIAgkCIgILAgwCDQIIAggCCAIIAggCCAIIAggCCAIIAggCCAIIAggCCAIIAggCEgIDAmBzcQB+AAAAAAACc3EAfgAE///////////////+/////v////91cQB+AAcAAAADB43UeHh3RQIeAAIBAgICVgIEAgUCBgIHAggCCQIKAgsCDAINAggCCAIIAggCCAIIAggCCAIIAggCCAIIAggCCAIIAggCCAISAgMCYXNxAH4AAAAAAAJzcQB+AAT///////////////7////+/////3VxAH4ABwAAAARPKnH5eHh3RQIeAAIBAgICXQIEAgUCBgIHAggCCQIKAgsCDAINAggCCAIIAggCCAIIAggCCAIIAggCCAIIAggCCAIIAggCCAISAgMCYnNxAH4AAAAAAAJzcQB+AAT///////////////7////+/////3VxAH4ABwAAAAQ9FTt2eHh3RQIeAAIBAgICKwIEAgUCBgIHAggCCQIlAgsCDAINAggCCAIIAggCCAIIAggCCAIIAggCCAIIAggCCAIIAggCCAISAgMCY3NxAH4AAAAAAAJzcQB+AAT///////////////7////+/////3VxAH4ABwAAAAQIJf+xeHh3RQIeAAIBAgICIQIEAgUCBgIHAggCCQIlAgsCDAINAggCCAIIAggCCAIIAggCCAIIAggCCAIIAggCCAIIAggCCAISAgMCZHNxAH4AAAAAAAJzcQB+AAT///////////////7////+/////3VxAH4ABwAAAAQHGT+ZeHh3RQIeAAIBAgICJAIEAgUCBgIHAggCCQIiAgsCDAINAggCCAIIAggCCAIIAggCCAIIAggCCAIIAggCCAIIAggCCAISAgMCZXNxAH4AAAAAAAJzcQB+AAT///////////////7////+/////3VxAH4ABwAAAAMEJQl4eHdFAh4AAgECAgJfAgQCBQIGAgcCCAIJAgoCCwIMAg0CCAIIAggCCAIIAggCCAIIAggCCAIIAggCCAIIAggCCAIIAhICAwJmc3EAfgAAAAAAAnNxAH4ABP///////////////v////7/////dXEAfgAHAAAABGExCBR4eHdFAh4AAgECAgJVAgQCBQIGAgcCCAIJAiUCCwIMAg0CCAIIAggCCAIIAggCCAIIAggCCAIIAggCCAIIAggCCAIIAhICAwJnc3EAfgAAAAAAAnNxAH4ABP///////////////v////7/////dXEAfgAHAAAABA5TyYx4eHdFAh4AAgECAgI5AgQCBQIGAgcCCAIJAiICCwIMAg0CCAIIAggCCAIIAggCCAIIAggCCAIIAggCCAIIAggCCAIIAhICAwJoc3EAfgAAAAAAAnNxAH4ABP///////////////v////7/////dXEAfgAHAAAAAwqAVHh4d0UCHgACAQICAlACBAIFAgYCBwIIAgkCJQILAgwCDQIIAggCCAIIAggCCAIIAggCCAIIAggCCAIIAggCCAIIAggCEgIDAmlzcQB+AAAAAAACc3EAfgAE///////////////+/////v////91cQB+AAcAAAAEG0cx03h4d0UCHgACAQICAkECBAIFAgYCBwIIAgkCIgILAgwCDQIIAggCCAIIAggCCAIIAggCCAIIAggCCAIIAggCCAIIAggCEgIDAmpzcQB+AAAAAAACc3EAfgAE///////////////+/////v////91cQB+AAcAAAADBDQ4eHh3RQIeAAIBAgICVQIEAgUCBgIHAggCCQIKAgsCDAINAggCCAIIAggCCAIIAggCCAIIAggCCAIIAggCCAIIAggCCAISAgMCa3NxAH4AAAAAAAJzcQB+AAT///////////////7////+/////3VxAH4ABwAAAARSfqMaeHh3RQIeAAIBAgICUwIEAgUCBgIHAggCCQIiAgsCDAINAggCCAIIAggCCAIIAggCCAIIAggCCAIIAggCCAIIAggCCAISAgMCbHNxAH4AAAAAAAJzcQB+AAT///////////////7////+/////3VxAH4ABwAAAAMItpx4eHdFAh4AAgECAgI9AgQCBQIGAgcCCAIJAiUCCwIMAg0CCAIIAggCCAIIAggCCAIIAggCCAIIAggCCAIIAggCCAIIAhICAwJtc3EAfgAAAAAAAnNxAH4ABP///////////////v////7/////dXEAfgAHAAAABAnwakZ4eHdFAh4AAgECAgI/AgQCBQIGAgcCCAIJAiUCCwIMAg0CCAIIAggCCAIIAggCCAIIAggCCAIIAggCCAIIAggCCAIIAhICAwJuc3EAfgAAAAAAAnNxAH4ABP///////////////v////7/////dXEAfgAHAAAABAXojm54eHdFAh4AAgECAgJaAgQCBQIGAgcCCAIJAgoCCwIMAg0CCAIIAggCCAIIAggCCAIIAggCCAIIAggCCAIIAggCCAIIAhICAwJvc3EAfgAAAAAAAnNxAH4ABP///////////////v////7/////dXEAfgAHAAAABHEGWUl4eHdFAh4AAgECAgJTAgQCBQIGAgcCCAIJAgoCCwIMAg0CCAIIAggCCAIIAggCCAIIAggCCAIIAggCCAIIAggCCAIIAhICAwJwc3EAfgAAAAAAAnNxAH4ABP///////////////v////7/////dXEAfgAHAAAABF1XUMl4eHdFAh4AAgECAgJQAgQCBQIGAgcCCAIJAgoCCwIMAg0CCAIIAggCCAIIAggCCAIIAggCCAIIAggCCAIIAggCCAIIAhICAwJxc3EAfgAAAAAAAnNxAH4ABP///////////////v////7/////dXEAfgAHAAAABEmLU8l4eHeKAh4AAgECAgJOAgQCBQIGAgcCCAIJAiICCwIMAg0CCAIIAggCCAIIAggCCAIIAggCCAIIAggCCAIIAggCCAIIAhICAwIjAh4AAgECAgIvAgQCBQIGAgcCCAIJAiUCCwIMAg0CCAIIAggCCAIIAggCCAIIAggCCAIIAggCCAIIAggCCAIIAhICAwJyc3EAfgAAAAAAAnNxAH4ABP///////////////v////4AAAABdXEAfgAHAAAABAkNFf14eHdFAh4AAgECAgIpAgQCBQIGAgcCCAIJAiICCwIMAg0CCAIIAggCCAIIAggCCAIIAggCCAIIAggCCAIIAggCCAIIAhICAwJzc3EAfgAAAAAAAnNxAH4ABP///////////////v////7/////dXEAfgAHAAAAAwmef3h4d0UCHgACAQICAi0CBAIFAgYCBwIIAgkCJQILAgwCDQIIAggCCAIIAggCCAIIAggCCAIIAggCCAIIAggCCAIIAggCEgIDAnRzcQB+AAAAAAACc3EAfgAE///////////////+/////v////91cQB+AAcAAAAEEP3yI3h4d0UCHgACAQICAl0CBAIFAgYCBwIIAgkCIgILAgwCDQIIAggCCAIIAggCCAIIAggCCAIIAggCCAIIAggCCAIIAggCEgIDAnVzcQB+AAAAAAACc3EAfgAE///////////////+/////v////91cQB+AAcAAAADBWT/eHh3igIeAAIBAgICHwIEAgUCBgIHAggCCQIiAgsCDAINAggCCAIIAggCCAIIAggCCAIIAggCCAIIAggCCAIIAggCCAISAgMCIwIeAAIBAgICAwIEAgUCBgIHAggCCQIiAgsCDAINAggCCAIIAggCCAIIAggCCAIIAggCCAIIAggCCAIIAggCCAISAgMCdnNxAH4AAAAAAAJzcQB+AAT///////////////7////+/////3VxAH4ABwAAAAMGaCt4eHeKAh4AAgECAgI3AgQCBQIGAgcCCAIJAiUCCwIMAg0CCAIIAggCCAIIAggCCAIIAggCCAIIAggCCAIIAggCCAIIAhICAwJLAh4AAgECAgInAgQCBQIGAgcCCAIJAiUCCwIMAg0CCAIIAggCCAIIAggCCAIIAggCCAIIAggCCAIIAggCCAIIAhICAwJ3c3EAfgAAAAAAAnNxAH4ABP///////////////v////7/////dXEAfgAHAAAABATkMA94eHdFAh4AAgECAgJfAgQCBQIGAgcCCAIJAiUCCwIMAg0CCAIIAggCCAIIAggCCAIIAggCCAIIAggCCAIIAggCCAIIAhICAwJ4c3EAfgAAAAAAAnNxAH4ABP///////////////v////7/////dXEAfgAHAAAABAIbp254eHdFAh4AAgECAgIvAgQCBQIGAgcCCAIJAgoCCwIMAg0CCAIIAggCCAIIAggCCAIIAggCCAIIAggCCAIIAggCCAIIAhICAwJ5c3EAfgAAAAAAAnNxAH4ABP///////////////v////7/////dXEAfgAHAAAABILciPF4eHeKAh4AAgECAgJWAgQCBQIGAgcCCAIJAiICCwIMAg0CCAIIAggCCAIIAggCCAIIAggCCAIIAggCCAIIAggCCAIIAhICAwIjAh4AAgECAgJOAgQCBQIGAgcCCAIJAiUCCwIMAg0CCAIIAggCCAIIAggCCAIIAggCCAIIAggCCAIIAggCCAIIAhICAwJ6c3EAfgAAAAAAAnNxAH4ABP///////////////v////7/////dXEAfgAHAAAABCZxo1d4eHeKAh4AAgECAgI2AgQCBQIGAgcCCAIJAgoCCwIMAg0CCAIIAggCCAIIAggCCAIIAggCCAIIAggCCAIIAggCCAIIAhICAwI4Ah4AAgECAgIxAgQCBQIGAgcCCAIJAiUCCwIMAg0CCAIIAggCCAIIAggCCAIIAggCCAIIAggCCAIIAggCCAIIAhICAwJ7c3EAfgAAAAAAAnNxAH4ABP///////////////v////7/////dXEAfgAHAAAAA7xcsnh4d0UCHgACAQICAj0CBAIFAgYCBwIIAgkCCgILAgwCDQIIAggCCAIIAggCCAIIAggCCAIIAggCCAIIAggCCAIIAggCEgIDAnxzcQB+AAAAAAACc3EAfgAE///////////////+/////v////91cQB+AAcAAAAEWnDZd3h4d0UCHgACAQICAjMCBAIFAgYCBwIIAgkCJQILAgwCDQIIAggCCAIIAggCCAIIAggCCAIIAggCCAIIAggCCAIIAggCEgIDAn1zcQB+AAAAAAACc3EAfgAE///////////////+/////v////91cQB+AAcAAAAERLpXvHh4d0UCHgACAQICAloCBAIFAgYCBwIIAgkCIgILAgwCDQIIAggCCAIIAggCCAIIAggCCAIIAggCCAIIAggCCAIIAggCEgIDAn5zcQB+AAAAAAACc3EAfgAE///////////////+/////v////91cQB+AAcAAAADBA6ueHh3RQIeAAIBAgICOQIEAgUCBgIHAggCCQIKAgsCDAINAggCCAIIAggCCAIIAggCCAIIAggCCAIIAggCCAIIAggCCAISAgMCf3NxAH4AAAAAAAJzcQB+AAT///////////////7////+/////3VxAH4ABwAAAARUiEubeHh3RQIeAAIBAgICQQIEAgUCBgIHAggCCQIKAgsCDAINAggCCAIIAggCCAIIAggCCAIIAggCCAIIAggCCAIIAggCCAISAgMCgHNxAH4AAAAAAAJzcQB+AAT///////////////7////+/////3VxAH4ABwAAAARe1GL4eHh3RQIeAAIBAgICNAIEAgUCBgIHAggCCQIlAgsCDAINAggCCAIIAggCCAIIAggCCAIIAggCCAIIAggCCAIIAggCCAISAgMCgXNxAH4AAAAAAAJzcQB+AAT///////////////7////+/////3VxAH4ABwAAAAQ7i4i9eHh3RQIeAAIBAgICPwIEAgUCBgIHAggCCQIKAgsCDAINAggCCAIIAggCCAIIAggCCAIIAggCCAIIAggCCAIIAggCCAISAgMCgnNxAH4AAAAAAAJzcQB+AAT///////////////7////+/////3VxAH4ABwAAAAQ9+1bieHh3RQIeAAIBAgICHQIEAgUCBgIHAggCCQIiAgsCDAINAggCCAIIAggCCAIIAggCCAIIAggCCAIIAggCCAIIAggCCAISAgMCg3NxAH4AAAAAAAJzcQB+AAT///////////////7////+/////3VxAH4ABwAAAAMEQ3p4eHdFAh4AAgECAgIbAgQCBQIGAgcCCAIJAiICCwIMAg0CCAIIAggCCAIIAggCCAIIAggCCAIIAggCCAIIAggCCAIIAhICAwKEc3EAfgAAAAAAAnNxAH4ABP///////////////v////7/////dXEAfgAHAAAAAwuCrXh4d0UCHgACAQICAjsCBAIFAgYCBwIIAgkCJQILAgwCDQIIAggCCAIIAggCCAIIAggCCAIIAggCCAIIAggCCAIIAggCEgIDAoVzcQB+AAAAAAACc3EAfgAE///////////////+/////v////91cQB+AAcAAAAEBiEYhXh4]]></xxe4awand>
</file>

<file path=customXml/item36.xml><?xml version="1.0" encoding="utf-8"?>
<xxe4awand xmlns="http://www.excel4apps.com"><![CDATA[rO0ABXfZCMCtii8ABDMHAh4AAERjb20uZXhjZWw0YXBwcy53YW5kLm9yYWNsZS5n
bHdhbmQuY2FsY3VsYXRpb25zLmdldGJhbGFuY2UuR2V0QmFsYW5jZQIBAAkxNzE2
NzQ2MjQCAgABMAIDAAYyMDE3MDkCBAADWVREAgUAA1VTRAIGAAVUb3RhbAIHAAFB
AggAAAIJAAMwMDECCgAGMTkxMDI1AgsAAkdEAgwAAldBAg0AAkRMAggCCAIIAggC
CAIIAggCCAIIAggCCAIIAggCCAIIAggCCAIc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DBA6ueHh3VQIeAAIBAgICGwAGMjAxNzA0AgQCBQIGAgcCCAIJAhwABjE5MTAw
MAILAgwCDQIIAggCCAIIAggCCAIIAggCCAIIAggCCAIIAggCCAIIAggCHAIDAh1zcQB+AAAAAAACc3EAfgAE///////////////+/////v////91cQB+AAcAAAAECfBqRnh4d00CHgACAQICAh4ABjIwMTYwOAIEAgUCBgIHAggCCQIKAgsCDAINAggCCAIIAggCCAIIAggCCAIIAggCCAIIAggCCAIIAggCCAIcAgMCH3NxAH4AAAAAAAJzcQB+AAT///////////////7////+/////3VxAH4ABwAAAAMItpx4eHdNAh4AAgECAgIgAAYyMDE2MDMCBAIFAgYCBwIIAgkCHAILAgwCDQIIAggCCAIIAggCCAIIAggCCAIIAggCCAIIAggCCAIIAggCHAIDAiFzcQB+AAAAAAACc3EAfgAE///////////////+/////v////91cQB+AAcAAAAEBeiObnh4d00CHgACAQICAiIABjIwMTgwMQIEAgUCBgIHAggCCQIKAgsCDAINAggCCAIIAggCCAIIAggCCAIIAggCCAIIAggCCAIIAggCCAIcAgMCI3NxAH4AAAAAAAJzcQB+AAT///////////////7////+AAAAAHVxAH4ABwAAAAB4eHdVAh4AAgECAgIkAAYyMDE4MDMCBAIFAgYCBwIIAgkCJQAGMTkxMDEwAgsCDAINAggCCAIIAggCCAIIAggCCAIIAggCCAIIAggCCAIIAggCCAIcAgMCJnNxAH4AAAAAAAJzcQB+AAT///////////////7////+/////3VxAH4ABwAAAARSfqMaeHh3TQIeAAIBAgICJwAGMjAxNzAyAgQCBQIGAgcCCAIJAiUCCwIMAg0CCAIIAggCCAIIAggCCAIIAggCCAIIAggCCAIIAggCCAIIAhwCAwIoc3EAfgAAAAAAAnNxAH4ABP///////////////v////7/////dXEAfgAHAAAABEmLU8l4eHdNAh4AAgECAgIpAAYyMDE3MTECBAIFAgYCBwIIAgkCHAILAgwCDQIIAggCCAIIAggCCAIIAggCCAIIAggCCAIIAggCCAIIAggCHAIDAipzcQB+AAAAAAACc3EAfgAE///////////////+/////v////91cQB+AAcAAAAERLpXvHh4d00CHgACAQICAisABjIwMTYwMgIEAgUCBgIHAggCCQIlAgsCDAINAggCCAIIAggCCAIIAggCCAIIAggCCAIIAggCCAIIAggCCAIcAgMCLHNxAH4AAAAAAAJzcQB+AAT///////////////7////+/////3VxAH4ABwAAAAQ3OPVPeHh3TQIeAAIBAgICLQAGMjAxNzAxAgQCBQIGAgcCCAIJAgoCCwIMAg0CCAIIAggCCAIIAggCCAIIAggCCAIIAggCCAIIAggCCAIIAhwCAwIuc3EAfgAAAAAAAnNxAH4ABP///////////////v////7/////dXEAfgAHAAAAAwVk/3h4d00CHgACAQICAi8ABjIwMTgwMgIEAgUCBgIHAggCCQIlAgsCDAINAggCCAIIAggCCAIIAggCCAIIAggCCAIIAggCCAIIAggCCAIcAgMCMHNxAH4AAAAAAAJzcQB+AAT///////////////7////+/////3VxAH4ABwAAAARPKnH5eHh3RQIeAAIBAgICKwIEAgUCBgIHAggCCQIcAgsCDAINAggCCAIIAggCCAIIAggCCAIIAggCCAIIAggCCAIIAggCCAIcAgMCMXNxAH4AAAAAAAJzcQB+AAT///////////////7////+/////3VxAH4ABwAAAAQIJf+xeHh3RQIeAAIBAgICLQIEAgUCBgIHAggCCQIlAgsCDAINAggCCAIIAggCCAIIAggCCAIIAggCCAIIAggCCAIIAggCCAIcAgMCMnNxAH4AAAAAAAJzcQB+AAT///////////////7////+/////3VxAH4ABwAAAAQ9FTt2eHh3TQIeAAIBAgICMwAGMjAxNzAzAgQCBQIGAgcCCAIJAhwCCwIMAg0CCAIIAggCCAIIAggCCAIIAggCCAIIAggCCAIIAggCCAIIAhwCAwI0c3EAfgAAAAAAAnNxAH4ABP///////////////v////7/////dXEAfgAHAAAABBD98iN4eHdNAh4AAgECAgI1AAYyMDE2MDcCBAIFAgYCBwIIAgkCCgILAgwCDQIIAggCCAIIAggCCAIIAggCCAIIAggCCAIIAggCCAIIAggCHAIDAjZzcQB+AAAAAAACc3EAfgAE///////////////+/////v////91cQB+AAcAAAADCZ5/eHh3TQIeAAIBAgICNwAGMjAxNjEwAgQCBQIGAgcCCAIJAhwCCwIMAg0CCAIIAggCCAIIAggCCAIIAggCCAIIAggCCAIIAggCCAIIAhwCAwI4c3EAfgAAAAAAAnNxAH4ABP///////////////v////7/////dXEAfgAHAAAAA7xcsnh4d00CHgACAQICAjkABjIwMTcxMAIEAgUCBgIHAggCCQIcAgsCDAINAggCCAIIAggCCAIIAggCCAIIAggCCAIIAggCCAIIAggCCAIcAgMCOnNxAH4AAAAAAAJzcQB+AAT///////////////7////+AAAAAXVxAH4ABwAAAAQJDRX9eHh3TQIeAAIBAgICOwAGMjAxNjA5AgQCBQIGAgcCCAIJAiUCCwIMAg0CCAIIAggCCAIIAggCCAIIAggCCAIIAggCCAIIAggCCAIIAhwCAwI8c3EAfgAAAAAAAnNxAH4ABP///////////////v////7/////dXEAfgAHAAAABGExCBR4eHdNAh4AAgECAgI9AAYyMDE3MDgCBAIFAgYCBwIIAgkCCgILAgwCDQIIAggCCAIIAggCCAIIAggCCAIIAggCCAIIAggCCAIIAggCHAIDAj5zcQB+AAAAAAACc3EAfgAE///////////////+/////v////91cQB+AAcAAAADBCUJeHh3TQIeAAIBAgICPwAGMjAxODA0AgQCBQIGAgcCCAIJAhwCCwIMAg0CCAIIAggCCAIIAggCCAIIAggCCAIIAggCCAIIAggCCAIIAhwCAwJAc3EAfgAAAAAAAnNxAH4ABP///////////////v////7/////dXEAfgAHAAAABAcZP5l4eHdFAh4AAgECAgI3AgQCBQIGAgcCCAIJAiUCCwIMAg0CCAIIAggCCAIIAggCCAIIAggCCAIIAggCCAIIAggCCAIIAhwCAwJBc3EAfgAAAAAAAnNxAH4ABP///////////////v////7/////dXEAfgAHAAAABGKNyxZ4eHdFAh4AAgECAgIpAgQCBQIGAgcCCAIJAiUCCwIMAg0CCAIIAggCCAIIAggCCAIIAggCCAIIAggCCAIIAggCCAIIAhwCAwJCc3EAfgAAAAAAAnNxAH4ABP///////////////v////7/////dXEAfgAHAAAABDDQqrN4eHdFAh4AAgECAgIiAgQCBQIGAgcCCAIJAiUCCwIMAg0CCAIIAggCCAIIAggCCAIIAggCCAIIAggCCAIIAggCCAIIAhwCAwJDc3EAfgAAAAAAAnNxAH4ABP///////////////v////7/////dXEAfgAHAAAABE7u6Np4eHeSAh4AAgECAgIkAgQCBQIGAgcCCAIJAgoCCwIMAg0CCAIIAggCCAIIAggCCAIIAggCCAIIAggCCAIIAggCCAIIAhwCAwIjAh4AAgECAgJEAAYyMDE3MDYCBAIFAgYCBwIIAgkCHAILAgwCDQIIAggCCAIIAggCCAIIAggCCAIIAggCCAIIAggCCAIIAggCHAIDAkVzcQB+AAAAAAACc3EAfgAE///////////////+/////v////91cQB+AAcAAAAEA91NIHh4d00CHgACAQICAkYABjIwMTYwNgIEAgUCBgIHAggCCQIKAgsCDAINAggCCAIIAggCCAIIAggCCAIIAggCCAIIAggCCAIIAggCCAIcAgMCR3NxAH4AAAAAAAJzcQB+AAT///////////////7////+/////3VxAH4ABwAAAAMKgFR4eHdNAh4AAgECAgJIAAYyMDE2MDUCBAIFAgYCBwIIAgkCHAILAgwCDQIIAggCCAIIAggCCAIIAggCCAIIAggCCAIIAggCCAIIAggCHAIDAklzcQB+AAAAAAACc3EAfgAE///////////////+/////v////91cQB+AAcAAAAEBDaJ43h4d00CHgACAQICAkoABjIwMTYxMgIEAgUCBgIHAggCCQIKAgsCDAINAggCCAIIAggCCAIIAggCCAIIAggCCAIIAggCCAIIAggCCAIcAgMCS3NxAH4AAAAAAAJzcQB+AAT///////////////7////+/////3VxAH4ABwAAAAMG3JN4eHdNAh4AAgECAgJMAAYyMDE2MDQCBAIFAgYCBwIIAgkCJQILAgwCDQIIAggCCAIIAggCCAIIAggCCAIIAggCCAIIAggCCAIIAggCHAIDAk1zcQB+AAAAAAACc3EAfgAE///////////////+/////v////91cQB+AAcAAAAESHB4r3h4d00CHgACAQICAk4ABjIwMTcwNQIEAgUCBgIHAggCCQIlAgsCDAINAggCCAIIAggCCAIIAggCCAIIAggCCAIIAggCCAIIAggCCAIcAgMCT3NxAH4AAAAAAAJzcQB+AAT///////////////7////+/////3VxAH4ABwAAAARZ/eXyeHh3TQIeAAIBAgICUAAGMjAxNzA3AgQCBQIGAgcCCAIJAgoCCwIMAg0CCAIIAggCCAIIAggCCAIIAggCCAIIAggCCAIIAggCCAIIAhwCAwJRc3EAfgAAAAAAAnNxAH4ABP///////////////v////7/////dXEAfgAHAAAAAwQ0OHh4d0UCHgACAQICAjUCBAIFAgYCBwIIAgkCJQILAgwCDQIIAggCCAIIAggCCAIIAggCCAIIAggCCAIIAggCCAIIAggCHAIDAlJzcQB+AAAAAAACc3EAfgAE///////////////+/////v////91cQB+AAcAAAAEWi+1rXh4d0UCHgACAQICAj0CBAIFAgYCBwIIAgkCJQILAgwCDQIIAggCCAIIAggCCAIIAggCCAIIAggCCAIIAggCCAIIAggCHAIDAlNzcQB+AAAAAAACc3EAfgAE///////////////+/////v////91cQB+AAcAAAAEZTFBq3h4d0UCHgACAQICAjsCBAIFAgYCBwIIAgkCCgILAgwCDQIIAggCCAIIAggCCAIIAggCCAIIAggCCAIIAggCCAIIAggCHAIDAlRzcQB+AAAAAAACc3EAfgAE///////////////+/////v////91cQB+AAcAAAADB43UeHh3TQIeAAIBAgICVQAGMjAxNjExAgQCBQIGAgcCCAIJAhwCCwIMAg0CCAIIAggCCAIIAggCCAIIAggCCAIIAggCCAIIAggCCAIIAhwCAwJWc3EAfgAAAAAAAnNxAH4ABP///////////////v////7/////dXEAfgAHAAAABExDDhV4eHdNAh4AAgECAgJXAAYyMDE3MTICBAIFAgYCBwIIAgkCHAILAgwCDQIIAggCCAIIAggCCAIIAggCCAIIAggCCAIIAggCCAIIAggCHAIDAlhzcQB+AAAAAAACc3EAfgAE///////////////+/////v////91cQB+AAcAAAAENEm+I3h4d0UCHgACAQICAjMCBAIFAgYCBwIIAgkCJQILAgwCDQIIAggCCAIIAggCCAIIAggCCAIIAggCCAIIAggCCAIIAggCHAIDAllzcQB+AAAAAAACc3EAfgAE///////////////+/////v////91cQB+AAcAAAAEU2ObJnh4d0UCHgACAQICAj8CBAIFAgYCBwIIAgkCJQILAgwCDQIIAggCCAIIAggCCAIIAggCCAIIAggCCAIIAggCCAIIAggCHAIDAlpzcQB+AAAAAAACc3EAfgAE///////////////+/////v////91cQB+AAcAAAAEWqnIX3h4d0UCHgACAQICAi0CBAIFAgYCBwIIAgkCHAILAgwCDQIIAggCCAIIAggCCAIIAggCCAIIAggCCAIIAggCCAIIAggCHAIDAltzcQB+AAAAAAACc3EAfgAE///////////////+/////v////91cQB+AAcAAAAEKOmGtnh4d0UCHgACAQICAicCBAIFAgYCBwIIAgkCCgILAgwCDQIIAggCCAIIAggCCAIIAggCCAIIAggCCAIIAggCCAIIAggCHAIDAlxzcQB+AAAAAAACc3EAfgAE///////////////+/////v////91cQB+AAcAAAADBPtoeHh3RQIeAAIBAgICLwIEAgUCBgIHAggCCQIcAgsCDAINAggCCAIIAggCCAIIAggCCAIIAggCCAIIAggCCAIIAggCCAIcAgMCXXNxAH4AAAAAAAJzcQB+AAT///////////////7////+/////3VxAH4ABwAAAAQZYudleHh3RQIeAAIBAgICNwIEAgUCBgIHAggCCQIKAgsCDAINAggCCAIIAggCCAIIAggCCAIIAggCCAIIAggCCAIIAggCCAIcAgMCXnNxAH4AAAAAAAJzcQB+AAT///////////////7////+/////3VxAH4ABwAAAAMFP694eHdFAh4AAgECAgIDAgQCBQIGAgcCCAIJAhwCCwIMAg0CCAIIAggCCAIIAggCCAIIAggCCAIIAggCCAIIAggCCAIIAhwCAwJfc3EAfgAAAAAAAnNxAH4ABP///////////////v////4AAAABdXEAfgAHAAAABAKOsKB4eHdFAh4AAgECAgJQAgQCBQIGAgcCCAIJAiUCCwIMAg0CCAIIAggCCAIIAggCCAIIAggCCAIIAggCCAIIAggCCAIIAhwCAwJgc3EAfgAAAAAAAnNxAH4ABP///////////////v////7/////dXEAfgAHAAAABF7UYvh4eHdFAh4AAgECAgIeAgQCBQIGAgcCCAIJAhwCCwIMAg0CCAIIAggCCAIIAggCCAIIAggCCAIIAggCCAIIAggCCAIIAhwCAwJhc3EAfgAAAAAAAnNxAH4ABP///////////////v////7/////dXEAfgAHAAAABAK9P6R4eHdFAh4AAgECAgJOAgQCBQIGAgcCCAIJAgoCCwIMAg0CCAIIAggCCAIIAggCCAIIAggCCAIIAggCCAIIAggCCAIIAhwCAwJic3EAfgAAAAAAAnNxAH4ABP///////////////v////7/////dXEAfgAHAAAAAwRWK3h4d0UCHgACAQICAiICBAIFAgYCBwIIAgkCHAILAgwCDQIIAggCCAIIAggCCAIIAggCCAIIAggCCAIIAggCCAIIAggCHAIDAmNzcQB+AAAAAAACc3EAfgAE///////////////+/////v////91cQB+AAcAAAAEJnGjV3h4d0UCHgACAQICAkwCBAIFAgYCBwIIAgkCCgILAgwCDQIIAggCCAIIAggCCAIIAggCCAIIAggCCAIIAggCCAIIAggCHAIDAmRzcQB+AAAAAAACc3EAfgAE///////////////+/////v////91cQB+AAcAAAADDMb+eHh3RQIeAAIBAgICPQIEAgUCBgIHAggCCQIcAgsCDAINAggCCAIIAggCCAIIAggCCAIIAggCCAIIAggCCAIIAggCCAIcAgMCZXNxAH4AAAAAAAJzcQB+AAT///////////////7////+/////3VxAH4ABwAAAAMylNZ4eHdFAh4AAgECAgI5AgQCBQIGAgcCCAIJAgoCCwIMAg0CCAIIAggCCAIIAggCCAIIAggCCAIIAggCCAIIAggCCAIIAhwCAwJmc3EAfgAAAAAAAnNxAH4ABP///////////////v////7/////dXEAfgAHAAAAAwPcq3h4d0UCHgACAQICAkYCBAIFAgYCBwIIAgkCJQILAgwCDQIIAggCCAIIAggCCAIIAggCCAIIAggCCAIIAggCCAIIAggCHAIDAmdzcQB+AAAAAAACc3EAfgAE///////////////+/////v////91cQB+AAcAAAAEVIhLm3h4d4oCHgACAQICAlcCBAIFAgYCBwIIAgkCCgILAgwCDQIIAggCCAIIAggCCAIIAggCCAIIAggCCAIIAggCCAIIAggCHAIDAiMCHgACAQICAlUCBAIFAgYCBwIIAgkCCgILAgwCDQIIAggCCAIIAggCCAIIAggCCAIIAggCCAIIAggCCAIIAggCHAIDAmhzcQB+AAAAAAACc3EAfgAE///////////////+/////v////91cQB+AAcAAAADBmgreHh3RQIeAAIBAgICVwIEAgUCBgIHAggCCQIlAgsCDAINAggCCAIIAggCCAIIAggCCAIIAggCCAIIAggCCAIIAggCCAIcAgMCaXNxAH4AAAAAAAJzcQB+AAT///////////////7////+/////3VxAH4ABwAAAARCNLx8eHh3igIeAAIBAgICPwIEAgUCBgIHAggCCQIKAgsCDAINAggCCAIIAggCCAIIAggCCAIIAggCCAIIAggCCAIIAggCCAIcAgMCIwIeAAIBAgICRAIEAgUCBgIHAggCCQIlAgsCDAINAggCCAIIAggCCAIIAggCCAIIAggCCAIIAggCCAIIAggCCAIcAgMCanNxAH4AAAAAAAJzcQB+AAT///////////////7////+/////3VxAH4ABwAAAARYCwcseHh3RQIeAAIBAgICNQIEAgUCBgIHAggCCQIcAgsCDAINAggCCAIIAggCCAIIAggCCAIIAggCCAIIAggCCAIIAggCCAIcAgMCa3NxAH4AAAAAAAJzcQB+AAT///////////////7////+/////3VxAH4ABwAAAAQDNpKZeHh3RQIeAAIBAgICUAIEAgUCBgIHAggCCQIcAgsCDAINAggCCAIIAggCCAIIAggCCAIIAggCCAIIAggCCAIIAggCCAIcAgMCbHNxAH4AAAAAAAJzcQB+AAT///////////////7////+/////3VxAH4ABwAAAAQCCvb0eHh3RQIeAAIBAgICIAIEAgUCBgIHAggCCQIKAgsCDAINAggCCAIIAggCCAIIAggCCAIIAggCCAIIAggCCAIIAggCCAIcAgMCbXNxAH4AAAAAAAJzcQB+AAT///////////////7////+/////3VxAH4ABwAAAAMOg914eHdFAh4AAgECAgJKAgQCBQIGAgcCCAIJAiUCCwIMAg0CCAIIAggCCAIIAggCCAIIAggCCAIIAggCCAIIAggCCAIIAhwCAwJuc3EAfgAAAAAAAnNxAH4ABP///////////////v////7/////dXEAfgAHAAAABCij2ll4eHdFAh4AAgECAgJIAgQCBQIGAgcCCAIJAiUCCwIMAg0CCAIIAggCCAIIAggCCAIIAggCCAIIAggCCAIIAggCCAIIAhwCAwJvc3EAfgAAAAAAAnNxAH4ABP///////////////v////7/////dXEAfgAHAAAABEwrC4B4eHeKAh4AAgECAgIpAgQCBQIGAgcCCAIJAgoCCwIMAg0CCAIIAggCCAIIAggCCAIIAggCCAIIAggCCAIIAggCCAIIAhwCAwIjAh4AAgECAgIbAgQCBQIGAgcCCAIJAgoCCwIMAg0CCAIIAggCCAIIAggCCAIIAggCCAIIAggCCAIIAggCCAIIAhwCAwJwc3EAfgAAAAAAAnNxAH4ABP///////////////v////7/////dXEAfgAHAAAAAwR0jXh4d0UCHgACAQICAgMCBAIFAgYCBwIIAgkCJQILAgwCDQIIAggCCAIIAggCCAIIAggCCAIIAggCCAIIAggCCAIIAggCHAIDAnFzcQB+AAAAAAACc3EAfgAE///////////////+/////v////91cQB+AAcAAAAEcQZZSXh4d0UCHgACAQICAkoCBAIFAgYCBwIIAgkCHAILAgwCDQIIAggCCAIIAggCCAIIAggCCAIIAggCCAIIAggCCAIIAggCHAIDAnJzcQB+AAAAAAACc3EAfgAE///////////////+/////v////91cQB+AAcAAAAEO4uIvXh4d0UCHgACAQICAicCBAIFAgYCBwIIAgkCHAILAgwCDQIIAggCCAIIAggCCAIIAggCCAIIAggCCAIIAggCCAIIAggCHAIDAnNzcQB+AAAAAAACc3EAfgAE///////////////+/////v////91cQB+AAcAAAAEG0cx03h4d0UCHgACAQICAkYCBAIFAgYCBwIIAgkCHAILAgwCDQIIAggCCAIIAggCCAIIAggCCAIIAggCCAIIAggCCAIIAggCHAIDAnRzcQB+AAAAAAACc3EAfgAE///////////////+/////v////91cQB+AAcAAAAEA6uLrXh4d0UCHgACAQICAiQCBAIFAgYCBwIIAgkCHAILAgwCDQIIAggCCAIIAggCCAIIAggCCAIIAggCCAIIAggCCAIIAggCHAIDAnVzcQB+AAAAAAACc3EAfgAE///////////////+/////v////91cQB+AAcAAAAEDlPJjHh4d0UCHgACAQICAjMCBAIFAgYCBwIIAgkCCgILAgwCDQIIAggCCAIIAggCCAIIAggCCAIIAggCCAIIAggCCAIIAggCHAIDAnZzcQB+AAAAAAACc3EAfgAE///////////////+/////v////91cQB+AAcAAAADBKuXeHh3RQIeAAIBAgICVQIEAgUCBgIHAggCCQIlAgsCDAINAggCCAIIAggCCAIIAggCCAIIAggCCAIIAggCCAIIAggCCAIcAgMCd3NxAH4AAAAAAAJzcQB+AAT///////////////7////+/////3VxAH4ABwAAAAQSVBWqeHh3RQIeAAIBAgICHgIEAgUCBgIHAggCCQIlAgsCDAINAggCCAIIAggCCAIIAggCCAIIAggCCAIIAggCCAIIAggCCAIcAgMCeHNxAH4AAAAAAAJzcQB+AAT///////////////7////+/////3VxAH4ABwAAAARdV1DJeHh3RQIeAAIBAgICTgIEAgUCBgIHAggCCQIcAgsCDAINAggCCAIIAggCCAIIAggCCAIIAggCCAIIAggCCAIIAggCCAIcAgMCeXNxAH4AAAAAAAJzcQB+AAT///////////////7////+/////3VxAH4ABwAAAAQGIRiFeHh3RQIeAAIBAgICOQIEAgUCBgIHAggCCQIlAgsCDAINAggCCAIIAggCCAIIAggCCAIIAggCCAIIAggCCAIIAggCCAIcAgMCenNxAH4AAAAAAAJzcQB+AAT///////////////7////+/////3VxAH4ABwAAAASC3IjxeHh3igIeAAIBAgICLwIEAgUCBgIHAggCCQIKAgsCDAINAggCCAIIAggCCAIIAggCCAIIAggCCAIIAggCCAIIAggCCAIcAgMCIwIeAAIBAgICKwIEAgUCBgIHAggCCQIKAgsCDAINAggCCAIIAggCCAIIAggCCAIIAggCCAIIAggCCAIIAggCCAIcAgMCe3NxAH4AAAAAAAJzcQB+AAT///////////////7////+/////3VxAH4ABwAAAAMSFct4eHdFAh4AAgECAgI7AgQCBQIGAgcCCAIJAhwCCwIMAg0CCAIIAggCCAIIAggCCAIIAggCCAIIAggCCAIIAggCCAIIAhwCAwJ8c3EAfgAAAAAAAnNxAH4ABP///////////////v////7/////dXEAfgAHAAAABAIbp254eHdFAh4AAgECAgJMAgQCBQIGAgcCCAIJAhwCCwIMAg0CCAIIAggCCAIIAggCCAIIAggCCAIIAggCCAIIAggCCAIIAhwCAwJ9c3EAfgAAAAAAAnNxAH4ABP///////////////v////7/////dXEAfgAHAAAABATkMA94eHdFAh4AAgECAgIgAgQCBQIGAgcCCAIJAiUCCwIMAg0CCAIIAggCCAIIAggCCAIIAggCCAIIAggCCAIIAggCCAIIAhwCAwJ+c3EAfgAAAAAAAnNxAH4ABP///////////////v////7/////dXEAfgAHAAAABD37VuJ4eHdFAh4AAgECAgIbAgQCBQIGAgcCCAIJAiUCCwIMAg0CCAIIAggCCAIIAggCCAIIAggCCAIIAggCCAIIAggCCAIIAhwCAwJ/c3EAfgAAAAAAAnNxAH4ABP///////////////v////7/////dXEAfgAHAAAABFpw2Xd4eHdFAh4AAgECAgJIAgQCBQIGAgcCCAIJAgoCCwIMAg0CCAIIAggCCAIIAggCCAIIAggCCAIIAggCCAIIAggCCAIIAhwCAwKAc3EAfgAAAAAAAnNxAH4ABP///////////////v////7/////dXEAfgAHAAAAAwuCrXh4d0UCHgACAQICAkQCBAIFAgYCBwIIAgkCCgILAgwCDQIIAggCCAIIAggCCAIIAggCCAIIAggCCAIIAggCCAIIAggCHAIDAoFzcQB+AAAAAAACc3EAfgAE///////////////+/////v////91cQB+AAcAAAADBEN6eHh34gIeAAKCAAk4ODI3NjA1MjgCAgI5AgQCBQIGAgcCCAIJAiUCCwIMAg0CCAIIAggCCAIIAggCCAIIAggCCAIIAggCCAIIAggCCAIIAhICAwJ6Ah4AAoICAgItAgQCBQIGAgcCCAIJAgoCCwIMAg0CCAIIAggCCAIIAggCCAIIAggCCAIIAggCCAIIAggCCAIIAhICAwIuAh4AAoICAgKDAAYyMDE4MDYCBAIFAgYCBwIIAgkCHAILAgwCDQIIAggCCAIIAggCCAIIAggCCAIIAggCCAIIAggCCAIIAggCEgIDAoRzcQB+AAAAAAACc3EAfgAE///////////////+/////v////91cQB+AAcAAAAEAe561nh4egAAAWECHgACggICAisCBAIFAgYCBwIIAgkCJQILAgwCDQIIAggCCAIIAggCCAIIAggCCAIIAggCCAIIAggCCAIIAggCEgIDAiwCHgACggICAjcCBAIFAgYCBwIIAgkCHAILAgwCDQIIAggCCAIIAggCCAIIAggCCAIIAggCCAIIAggCCAIIAggCEgIDAjgCHgACggICAhsCBAIFAgYCBwIIAgkCJQILAgwCDQIIAggCCAIIAggCCAIIAggCCAIIAggCCAIIAggCCAIIAggCEgIDAn8CHgACggICAkQCBAIFAgYCBwIIAgkCHAILAgwCDQIIAggCCAIIAggCCAIIAggCCAIIAggCCAIIAggCCAIIAggCEgIDAkUCHgACggICAoUABjIwMTgxMAIEAgUCBgIHAggCCQIlAgsCDAINAggCCAIIAggCCAIIAggCCAIIAggCCAIIAggCCAIIAggCCAISAgMChnNxAH4AAAAAAAJzcQB+AAT///////////////7////+/////3VxAH4ABwAAAASIbHKOeHh31wIeAAKCAgICIgIEAgUCBgIHAggCCQIKAgsCDAINAggCCAIIAggCCAIIAggCCAIIAggCCAIIAggCCAIIAggCCAISAgMCIwIeAAKCAgICTAIEAgUCBgIHAggCCQIlAgsCDAINAggCCAIIAggCCAIIAggCCAIIAggCCAIIAggCCAIIAggCCAISAgMCTQIeAAKCAgIChwAGMjAxODA4AgQCBQIGAgcCCAIJAhwCCwIMAg0CCAIIAggCCAIIAggCCAIIAggCCAIIAggCCAIIAggCCAIIAhICAwKIc3EAfgAAAAAAAnNxAH4ABP///////////////v////4AAAABdXEAfgAHAAAABAIIPL14eHfPAh4AAoICAgJGAgQCBQIGAgcCCAIJAhwCCwIMAg0CCAIIAggCCAIIAggCCAIIAggCCAIIAggCCAIIAggCCAIIAhICAwJ0Ah4AAoICAgI5AgQCBQIGAgcCCAIJAhwCCwIMAg0CCAIIAggCCAIIAggCCAIIAggCCAIIAggCCAIIAggCCAIIAhICAwI6Ah4AAoICAgKDAgQCBQIGAgcCCAIJAiUCCwIMAg0CCAIIAggCCAIIAggCCAIIAggCCAIIAggCCAIIAggCCAIIAhICAwKJc3EAfgAAAAAAAnNxAH4ABP///////////////v////7/////dXEAfgAHAAAABF0aA9N4eHoAAAFhAh4AAoICAgI9AgQCBQIGAgcCCAIJAgoCCwIMAg0CCAIIAggCCAIIAggCCAIIAggCCAIIAggCCAIIAggCCAIIAhICAwI+Ah4AAoICAgIrAgQCBQIGAgcCCAIJAhwCCwIMAg0CCAIIAggCCAIIAggCCAIIAggCCAIIAggCCAIIAggCCAIIAhICAwIxAh4AAoICAgJEAgQCBQIGAgcCCAIJAiUCCwIMAg0CCAIIAggCCAIIAggCCAIIAggCCAIIAggCCAIIAggCCAIIAhICAwJqAh4AAoICAgKKAAYyMDE4MTECBAIFAgYCBwIIAgkCCgILAgwCDQIIAggCCAIIAggCCAIIAggCCAIIAggCCAIIAggCCAIIAggCEgIDAiMCHgACggICAoUCBAIFAgYCBwIIAgkCHAILAgwCDQIIAggCCAIIAggCCAIIAggCCAIIAggCCAIIAggCCAIIAggCEgIDAotzcQB+AAAAAAACc3EAfgAE///////////////+/////gAAAAF1cQB+AAcAAAAECvxnVHh4egAAA4kCHgACggICAhsCBAIFAgYCBwIIAgkCHAILAgwCDQIIAggCCAIIAggCCAIIAggCCAIIAggCCAIIAggCCAIIAggCEgIDAh0CHgACggICAkYCBAIFAgYCBwIIAgkCCgILAgwCDQIIAggCCAIIAggCCAIIAggCCAIIAggCCAIIAggCCAIIAggCEgIDAkcCHgACggICAh4CBAIFAgYCBwIIAgkCHAILAgwCDQIIAggCCAIIAggCCAIIAggCCAIIAggCCAIIAggCCAIIAggCEgIDAmECHgACggICAiQCBAIFAgYCBwIIAgkCCgILAgwCDQIIAggCCAIIAggCCAIIAggCCAIIAggCCAIIAggCCAIIAggCEgIDAiMCHgACggICAjcCBAIFAgYCBwIIAgkCJQILAgwCDQIIAggCCAIIAggCCAIIAggCCAIIAggCCAIIAggCCAIIAggCEgIDAkECHgACggICAlcCBAIFAgYCBwIIAgkCHAILAgwCDQIIAggCCAIIAggCCAIIAggCCAIIAggCCAIIAggCCAIIAggCEgIDAlgCHgACggICAkoCBAIFAgYCBwIIAgkCCgILAgwCDQIIAggCCAIIAggCCAIIAggCCAIIAggCCAIIAggCCAIIAggCEgIDAksCHgACggICAj8CBAIFAgYCBwIIAgkCJQILAgwCDQIIAggCCAIIAggCCAIIAggCCAIIAggCCAIIAggCCAIIAggCEgIDAloCHgACggICAlcCBAIFAgYCBwIIAgkCCgILAgwCDQIIAggCCAIIAggCCAIIAggCCAIIAggCCAIIAggCCAIIAggCEgIDAiMCHgACggICAkQCBAIFAgYCBwIIAgkCCgILAgwCDQIIAggCCAIIAggCCAIIAggCCAIIAggCCAIIAggCCAIIAggCEgIDAoECHgACggICAjUCBAIFAgYCBwIIAgkCJQILAgwCDQIIAggCCAIIAggCCAIIAggCCAIIAggCCAIIAggCCAIIAggCEgIDAlICHgACggICAk4CBAIFAgYCBwIIAgkCCgILAgwCDQIIAggCCAIIAggCCAIIAggCCAIIAggCCAIIAggCCAIIAggCEgIDAmICHgACggICAowABjIwMTgwOQIEAgUCBgIHAggCCQIlAgsCDAINAggCCAIIAggCCAIIAggCCAIIAggCCAIIAggCCAIIAggCCAISAgMCjXNxAH4AAAAAAAJzcQB+AAT///////////////7////+/////3VxAH4ABwAAAARx0ZiUeHh6AAADRAIeAAKCAgICKQIEAgUCBgIHAggCCQIKAgsCDAINAggCCAIIAggCCAIIAggCCAIIAggCCAIIAggCCAIIAggCCAISAgMCIwIeAAKCAgICJAIEAgUCBgIHAggCCQIcAgsCDAINAggCCAIIAggCCAIIAggCCAIIAggCCAIIAggCCAIIAggCCAISAgMCdQIeAAKCAgICUAIEAgUCBgIHAggCCQIKAgsCDAINAggCCAIIAggCCAIIAggCCAIIAggCCAIIAggCCAIIAggCCAISAgMCUQIeAAKCAgICAwIEAgUCBgIHAggCCQIlAgsCDAINAggCCAIIAggCCAIIAggCCAIIAggCCAIIAggCCAIIAggCCAISAgMCcQIeAAKCAgICSgIEAgUCBgIHAggCCQIlAgsCDAINAggCCAIIAggCCAIIAggCCAIIAggCCAIIAggCCAIIAggCCAISAgMCbgIeAAKCAgICIAIEAgUCBgIHAggCCQIKAgsCDAINAggCCAIIAggCCAIIAggCCAIIAggCCAIIAggCCAIIAggCCAISAgMCbQIeAAKCAgICLwIEAgUCBgIHAggCCQIlAgsCDAINAggCCAIIAggCCAIIAggCCAIIAggCCAIIAggCCAIIAggCCAISAgMCMAIeAAKCAgICPwIEAgUCBgIHAggCCQIcAgsCDAINAggCCAIIAggCCAIIAggCCAIIAggCCAIIAggCCAIIAggCCAISAgMCQAIeAAKCAgICVQIEAgUCBgIHAggCCQIlAgsCDAINAggCCAIIAggCCAIIAggCCAIIAggCCAIIAggCCAIIAggCCAISAgMCdwIeAAKCAgICPwIEAgUCBgIHAggCCQIKAgsCDAINAggCCAIIAggCCAIIAggCCAIIAggCCAIIAggCCAIIAggCCAISAgMCIwIeAAKCAgICjgAGMjAxODA1AgQCBQIGAgcCCAIJAgoCCwIMAg0CCAIIAggCCAIIAggCCAIIAggCCAIIAggCCAIIAggCCAIIAhICAwIjAh4AAoICAgKMAgQCBQIGAgcCCAIJAhwCCwIMAg0CCAIIAggCCAIIAggCCAIIAggCCAIIAggCCAIIAggCCAIIAhICAwKPc3EAfgAAAAAAAnNxAH4ABP///////////////v////4AAAABdXEAfgAHAAAABASp52R4eHoAAAJtAh4AAoICAgI1AgQCBQIGAgcCCAIJAhwCCwIMAg0CCAIIAggCCAIIAggCCAIIAggCCAIIAggCCAIIAggCCAIIAhICAwJrAh4AAoICAgIrAgQCBQIGAgcCCAIJAgoCCwIMAg0CCAIIAggCCAIIAggCCAIIAggCCAIIAggCCAIIAggCCAIIAhICAwJ7Ah4AAoICAgIeAgQCBQIGAgcCCAIJAgoCCwIMAg0CCAIIAggCCAIIAggCCAIIAggCCAIIAggCCAIIAggCCAIIAhICAwIfAh4AAoICAgIkAgQCBQIGAgcCCAIJAiUCCwIMAg0CCAIIAggCCAIIAggCCAIIAggCCAIIAggCCAIIAggCCAIIAhICAwImAh4AAoICAgJKAgQCBQIGAgcCCAIJAhwCCwIMAg0CCAIIAggCCAIIAggCCAIIAggCCAIIAggCCAIIAggCCAIIAhICAwJyAh4AAoICAgKFAgQCBQIGAgcCCAIJAgoCCwIMAg0CCAIIAggCCAIIAggCCAIIAggCCAIIAggCCAIIAggCCAIIAhICAwIjAh4AAoICAgJGAgQCBQIGAgcCCAIJAiUCCwIMAg0CCAIIAggCCAIIAggCCAIIAggCCAIIAggCCAIIAggCCAIIAhICAwJnAh4AAoICAgJOAgQCBQIGAgcCCAIJAhwCCwIMAg0CCAIIAggCCAIIAggCCAIIAggCCAIIAggCCAIIAggCCAIIAhICAwJ5Ah4AAoICAgKHAgQCBQIGAgcCCAIJAiUCCwIMAg0CCAIIAggCCAIIAggCCAIIAggCCAIIAggCCAIIAggCCAIIAhICAwKQc3EAfgAAAAAAAnNxAH4ABP///////////////v////7/////dXEAfgAHAAAABG9TFvJ4eHoAAAEcAh4AAoICAgIvAgQCBQIGAgcCCAIJAgoCCwIMAg0CCAIIAggCCAIIAggCCAIIAggCCAIIAggCCAIIAggCCAIIAhICAwIjAh4AAoICAgJVAgQCBQIGAgcCCAIJAhwCCwIMAg0CCAIIAggCCAIIAggCCAIIAggCCAIIAggCCAIIAggCCAIIAhICAwJWAh4AAoICAgIgAgQCBQIGAgcCCAIJAiUCCwIMAg0CCAIIAggCCAIIAggCCAIIAggCCAIIAggCCAIIAggCCAIIAhICAwJ+Ah4AAoICAgKRAAYyMDE4MDcCBAIFAgYCBwIIAgkCHAILAgwCDQIIAggCCAIIAggCCAIIAggCCAIIAggCCAIIAggCCAIIAggCEgIDApJzcQB+AAAAAAACc3EAfgAE///////////////+/////gAAAAF1cQB+AAcAAAADCUlQeHh3zwIeAAKCAgICSAIEAgUCBgIHAggCCQIcAgsCDAINAggCCAIIAggCCAIIAggCCAIIAggCCAIIAggCCAIIAggCCAISAgMCSQIeAAKCAgICKQIEAgUCBgIHAggCCQIcAgsCDAINAggCCAIIAggCCAIIAggCCAIIAggCCAIIAggCCAIIAggCCAISAgMCKgIeAAKCAgICjgIEAgUCBgIHAggCCQIlAgsCDAINAggCCAIIAggCCAIIAggCCAIIAggCCAIIAggCCAIIAggCCAISAgMCk3NxAH4AAAAAAAJzcQB+AAT///////////////7////+/////3VxAH4ABwAAAARc5cCweHh6AAACbQIeAAKCAgICIAIEAgUCBgIHAggCCQIcAgsCDAINAggCCAIIAggCCAIIAggCCAIIAggCCAIIAggCCAIIAggCCAISAgMCIQIeAAKCAgICUAIEAgUCBgIHAggCCQIcAgsCDAINAggCCAIIAggCCAIIAggCCAIIAggCCAIIAggCCAIIAggCCAISAgMCbAIeAAKCAgICigIEAgUCBgIHAggCCQIcAgsCDAINAggCCAIIAggCCAIIAggCCAIIAggCCAIIAggCCAIIAggCCAISAgMCiwIeAAKCAgICTgIEAgUCBgIHAggCCQIlAgsCDAINAggCCAIIAggCCAIIAggCCAIIAggCCAIIAggCCAIIAggCCAISAgMCTwIeAAKCAgICNQIEAgUCBgIHAggCCQIKAgsCDAINAggCCAIIAggCCAIIAggCCAIIAggCCAIIAggCCAIIAggCCAISAgMCNgIeAAKCAgICjAIEAgUCBgIHAggCCQIKAgsCDAINAggCCAIIAggCCAIIAggCCAIIAggCCAIIAggCCAIIAggCCAISAgMCIwIeAAKCAgICOQIEAgUCBgIHAggCCQIKAgsCDAINAggCCAIIAggCCAIIAggCCAIIAggCCAIIAggCCAIIAggCCAISAgMCZgIeAAKCAgICSAIEAgUCBgIHAggCCQIlAgsCDAINAggCCAIIAggCCAIIAggCCAIIAggCCAIIAggCCAIIAggCCAISAgMCbwIeAAKCAgICkQIEAgUCBgIHAggCCQIlAgsCDAINAggCCAIIAggCCAIIAggCCAIIAggCCAIIAggCCAIIAggCCAISAgMClHNxAH4AAAAAAAJzcQB+AAT///////////////7////+/////3VxAH4ABwAAAARjz5oJeHh3RQIeAAKCAgICjgIEAgUCBgIHAggCCQIcAgsCDAINAggCCAIIAggCCAIIAggCCAIIAggCCAIIAggCCAIIAggCCAISAgMClXNxAH4AAAAAAAJzcQB+AAT///////////////7////+/////3VxAH4ABwAAAAQESkGVeHh6AAAEAAIeAAKCAgICKQIEAgUCBgIHAggCCQIlAgsCDAINAggCCAIIAggCCAIIAggCCAIIAggCCAIIAggCCAIIAggCCAISAgMCQgIeAAKCAgICJwIEAgUCBgIHAggCCQIKAgsCDAINAggCCAIIAggCCAIIAggCCAIIAggCCAIIAggCCAIIAggCCAISAgMCXAIeAAKCAgICgwIEAgUCBgIHAggCCQIKAgsCDAINAggCCAIIAggCCAIIAggCCAIIAggCCAIIAggCCAIIAggCCAISAgMCIwIeAAKCAgICMwIEAgUCBgIHAggCCQIlAgsCDAINAggCCAIIAggCCAIIAggCCAIIAggCCAIIAggCCAIIAggCCAISAgMCWQIeAAKCAgICOwIEAgUCBgIHAggCCQIKAgsCDAINAggCCAIIAggCCAIIAggCCAIIAggCCAIIAggCCAIIAggCCAISAgMCVAIeAAKCAgICAwIEAgUCBgIHAggCCQIcAgsCDAINAggCCAIIAggCCAIIAggCCAIIAggCCAIIAggCCAIIAggCCAISAgMCXwIeAAKCAgICLQIEAgUCBgIHAggCCQIcAgsCDAINAggCCAIIAggCCAIIAggCCAIIAggCCAIIAggCCAIIAggCCAISAgMCWwIeAAKCAgICOwIEAgUCBgIHAggCCQIcAgsCDAINAggCCAIIAggCCAIIAggCCAIIAggCCAIIAggCCAIIAggCCAISAgMCfAIeAAKCAgICPQIEAgUCBgIHAggCCQIlAgsCDAINAggCCAIIAggCCAIIAggCCAIIAggCCAIIAggCCAIIAggCCAISAgMCUwIeAAKCAgICLwIEAgUCBgIHAggCCQIcAgsCDAINAggCCAIIAggCCAIIAggCCAIIAggCCAIIAggCCAIIAggCCAISAgMCXQIeAAKCAgICkQIEAgUCBgIHAggCCQIKAgsCDAINAggCCAIIAggCCAIIAggCCAIIAggCCAIIAggCCAIIAggCCAISAgMCIwIeAAKCAgICIgIEAgUCBgIHAggCCQIcAgsCDAINAggCCAIIAggCCAIIAggCCAIIAggCCAIIAggCCAIIAggCCAISAgMCYwIeAAKCAgICTAIEAgUCBgIHAggCCQIKAgsCDAINAggCCAIIAggCCAIIAggCCAIIAggCCAIIAggCCAIIAggCCAISAgMCZAIeAAKCAgICVQIEAgUCBgIHAggCCQIKAgsCDAINAggCCAIIAggCCAIIAggCCAIIAggCCAIIAggCCAIIAggCCAISAgMCaAIeAAKCAgICIgIEAgUCBgIHAggCCQIlAgsCDAINAggCCAIIAggCCAIIAggCCAIIAggCCAIIAggCCAJ6AAAEAAgCCAIIAhICAwJDAh4AAoICAgKHAgQCBQIGAgcCCAIJAgoCCwIMAg0CCAIIAggCCAIIAggCCAIIAggCCAIIAggCCAIIAggCCAIIAhICAwIjAh4AAoICAgIeAgQCBQIGAgcCCAIJAiUCCwIMAg0CCAIIAggCCAIIAggCCAIIAggCCAIIAggCCAIIAggCCAIIAhICAwJ4Ah4AAoICAgIbAgQCBQIGAgcCCAIJAgoCCwIMAg0CCAIIAggCCAIIAggCCAIIAggCCAIIAggCCAIIAggCCAIIAhICAwJwAh4AAoICAgI3AgQCBQIGAgcCCAIJAgoCCwIMAg0CCAIIAggCCAIIAggCCAIIAggCCAIIAggCCAIIAggCCAIIAhICAwJeAh4AAoICAgIzAgQCBQIGAgcCCAIJAhwCCwIMAg0CCAIIAggCCAIIAggCCAIIAggCCAIIAggCCAIIAggCCAIIAhICAwI0Ah4AAoICAgItAgQCBQIGAgcCCAIJAiUCCwIMAg0CCAIIAggCCAIIAggCCAIIAggCCAIIAggCCAIIAggCCAIIAhICAwIyAh4AAoICAgJXAgQCBQIGAgcCCAIJAiUCCwIMAg0CCAIIAggCCAIIAggCCAIIAggCCAIIAggCCAIIAggCCAIIAhICAwJpAh4AAoICAgIzAgQCBQIGAgcCCAIJAgoCCwIMAg0CCAIIAggCCAIIAggCCAIIAggCCAIIAggCCAIIAggCCAIIAhICAwJ2Ah4AAoICAgI7AgQCBQIGAgcCCAIJAiUCCwIMAg0CCAIIAggCCAIIAggCCAIIAggCCAIIAggCCAIIAggCCAIIAhICAwI8Ah4AAoICAgInAgQCBQIGAgcCCAIJAiUCCwIMAg0CCAIIAggCCAIIAggCCAIIAggCCAIIAggCCAIIAggCCAIIAhICAwIoAh4AAoICAgInAgQCBQIGAgcCCAIJAhwCCwIMAg0CCAIIAggCCAIIAggCCAIIAggCCAIIAggCCAIIAggCCAIIAhICAwJzAh4AAoICAgI9AgQCBQIGAgcCCAIJAhwCCwIMAg0CCAIIAggCCAIIAggCCAIIAggCCAIIAggCCAIIAggCCAIIAhICAwJlAh4AAoICAgIDAgQCBQIGAgcCCAIJAgoCCwIMAg0CCAIIAggCCAIIAggCCAIIAggCCAIIAggCCAIIAggCCAIIAhICAwIOAh4AAoICAgJQAgQCBQIGAgcCCAIJAiUCCwIMAg0CCAIIAggCCAIIAggCCAIIAggCCAIIAggCCAIIAggCCAIIAhICAwJgAh4AAoICAgJMAgQCBQIGAgcCCAIJAhwCCwIMAg0CCAIIAggCCAIIAggCCAIIAgh6AAAEAAIIAggCCAIIAggCCAIIAggCEgIDAn0CHgACggICAkgCBAIFAgYCBwIIAgkCCgILAgwCDQIIAggCCAIIAggCCAIIAggCCAIIAggCCAIIAggCCAIIAggCEgIDAoACHgACggICAooCBAIFAgYCBwIIAgkCJQILAgwCDQIIAggCCAIIAggCCAIIAggCCAIIAggCCAIIAggCCAIIAggCEgIDAoYCHgAClgAJODE4MzgxNTY4AgICSgIEAgUCBgIHAggCCQIKAgsCDAINAggCCAIIAggCCAIIAggCCAIIAggCCAIIAggCCAIIAggCCAIiAgMCSwIeAAKWAgICHgIEAgUCBgIHAggCCQIlAgsCDAINAggCCAIIAggCCAIIAggCCAIIAggCCAIIAggCCAIIAggCCAIiAgMCeAIeAAKWAgICRAIEAgUCBgIHAggCCQIKAgsCDAINAggCCAIIAggCCAIIAggCCAIIAggCCAIIAggCCAIIAggCCAIiAgMCgQIeAAKWAgICSAIEAgUCBgIHAggCCQIKAgsCDAINAggCCAIIAggCCAIIAggCCAIIAggCCAIIAggCCAIIAggCCAIiAgMCgAIeAAKWAgICLQIEAgUCBgIHAggCCQIcAgsCDAINAggCCAIIAggCCAIIAggCCAIIAggCCAIIAggCCAIIAggCCAIiAgMCWwIeAAKWAgICAwIEAgUCBgIHAggCCQIlAgsCDAINAggCCAIIAggCCAIIAggCCAIIAggCCAIIAggCCAIIAggCCAIiAgMCcQIeAAKWAgICNQIEAgUCBgIHAggCCQIlAgsCDAINAggCCAIIAggCCAIIAggCCAIIAggCCAIIAggCCAIIAggCCAIiAgMCUgIeAAKWAgICUAIEAgUCBgIHAggCCQIKAgsCDAINAggCCAIIAggCCAIIAggCCAIIAggCCAIIAggCCAIIAggCCAIiAgMCUQIeAAKWAgICJwIEAgUCBgIHAggCCQIcAgsCDAINAggCCAIIAggCCAIIAggCCAIIAggCCAIIAggCCAIIAggCCAIiAgMCcwIeAAKWAgICRgIEAgUCBgIHAggCCQIKAgsCDAINAggCCAIIAggCCAIIAggCCAIIAggCCAIIAggCCAIIAggCCAIiAgMCRwIeAAKWAgICOwIEAgUCBgIHAggCCQIcAgsCDAINAggCCAIIAggCCAIIAggCCAIIAggCCAIIAggCCAIIAggCCAIiAgMCfAIeAAKWAgICIgIEAgUCBgIHAggCCQIlAgsCDAINAggCCAIIAggCCAIIAggCCAIIAggCCAIIAggCCAIIAggCCAIiAgMCQwIeAAKWAgICPQIEAgUCBgIHAggCCQIlAgt6AAAEAAIMAg0CCAIIAggCCAIIAggCCAIIAggCCAIIAggCCAIIAggCCAIIAiICAwJTAh4AApYCAgJKAgQCBQIGAgcCCAIJAiUCCwIMAg0CCAIIAggCCAIIAggCCAIIAggCCAIIAggCCAIIAggCCAIIAiICAwJuAh4AApYCAgInAgQCBQIGAgcCCAIJAiUCCwIMAg0CCAIIAggCCAIIAggCCAIIAggCCAIIAggCCAIIAggCCAIIAiICAwIoAh4AApYCAgIgAgQCBQIGAgcCCAIJAgoCCwIMAg0CCAIIAggCCAIIAggCCAIIAggCCAIIAggCCAIIAggCCAIIAiICAwJtAh4AApYCAgIDAgQCBQIGAgcCCAIJAgoCCwIMAg0CCAIIAggCCAIIAggCCAIIAggCCAIIAggCCAIIAggCCAIIAiICAwIOAh4AApYCAgIbAgQCBQIGAgcCCAIJAgoCCwIMAg0CCAIIAggCCAIIAggCCAIIAggCCAIIAggCCAIIAggCCAIIAiICAwJwAh4AApYCAgJQAgQCBQIGAgcCCAIJAiUCCwIMAg0CCAIIAggCCAIIAggCCAIIAggCCAIIAggCCAIIAggCCAIIAiICAwJgAh4AApYCAgJGAgQCBQIGAgcCCAIJAiUCCwIMAg0CCAIIAggCCAIIAggCCAIIAggCCAIIAggCCAIIAggCCAIIAiICAwJnAh4AApYCAgIzAgQCBQIGAgcCCAIJAhwCCwIMAg0CCAIIAggCCAIIAggCCAIIAggCCAIIAggCCAIIAggCCAIIAiICAwI0Ah4AApYCAgIrAgQCBQIGAgcCCAIJAhwCCwIMAg0CCAIIAggCCAIIAggCCAIIAggCCAIIAggCCAIIAggCCAIIAiICAwIxAh4AApYCAgI7AgQCBQIGAgcCCAIJAiUCCwIMAg0CCAIIAggCCAIIAggCCAIIAggCCAIIAggCCAIIAggCCAIIAiICAwI8Ah4AApYCAgJXAgQCBQIGAgcCCAIJAgoCCwIMAg0CCAIIAggCCAIIAggCCAIIAggCCAIIAggCCAIIAggCCAIIAiICAwIjAh4AApYCAgIiAgQCBQIGAgcCCAIJAhwCCwIMAg0CCAIIAggCCAIIAggCCAIIAggCCAIIAggCCAIIAggCCAIIAiICAwJjAh4AApYCAgItAgQCBQIGAgcCCAIJAgoCCwIMAg0CCAIIAggCCAIIAggCCAIIAggCCAIIAggCCAIIAggCCAIIAiICAwIuAh4AApYCAgJVAgQCBQIGAgcCCAIJAgoCCwIMAg0CCAIIAggCCAIIAggCCAIIAggCCAIIAggCCAIIAggCCAIIAiICAwJoAh4AApYCAgIeAgQCBQJ6AAAEAAYCBwIIAgkCCgILAgwCDQIIAggCCAIIAggCCAIIAggCCAIIAggCCAIIAggCCAIIAggCIgIDAh8CHgAClgICAj0CBAIFAgYCBwIIAgkCHAILAgwCDQIIAggCCAIIAggCCAIIAggCCAIIAggCCAIIAggCCAIIAggCIgIDAmUCHgAClgICAikCBAIFAgYCBwIIAgkCHAILAgwCDQIIAggCCAIIAggCCAIIAggCCAIIAggCCAIIAggCCAIIAggCIgIDAioCHgAClgICAjUCBAIFAgYCBwIIAgkCHAILAgwCDQIIAggCCAIIAggCCAIIAggCCAIIAggCCAIIAggCCAIIAggCIgIDAmsCHgAClgICAjcCBAIFAgYCBwIIAgkCHAILAgwCDQIIAggCCAIIAggCCAIIAggCCAIIAggCCAIIAggCCAIIAggCIgIDAjgCHgAClgICAkgCBAIFAgYCBwIIAgkCHAILAgwCDQIIAggCCAIIAggCCAIIAggCCAIIAggCCAIIAggCCAIIAggCIgIDAkkCHgAClgICAkQCBAIFAgYCBwIIAgkCHAILAgwCDQIIAggCCAIIAggCCAIIAggCCAIIAggCCAIIAggCCAIIAggCIgIDAkUCHgAClgICAjcCBAIFAgYCBwIIAgkCJQILAgwCDQIIAggCCAIIAggCCAIIAggCCAIIAggCCAIIAggCCAIIAggCIgIDAkECHgAClgICAiACBAIFAgYCBwIIAgkCJQILAgwCDQIIAggCCAIIAggCCAIIAggCCAIIAggCCAIIAggCCAIIAggCIgIDAn4CHgAClgICAicCBAIFAgYCBwIIAgkCCgILAgwCDQIIAggCCAIIAggCCAIIAggCCAIIAggCCAIIAggCCAIIAggCIgIDAlwCHgAClgICAlUCBAIFAgYCBwIIAgkCHAILAgwCDQIIAggCCAIIAggCCAIIAggCCAIIAggCCAIIAggCCAIIAggCIgIDAlYCHgAClgICAlcCBAIFAgYCBwIIAgkCHAILAgwCDQIIAggCCAIIAggCCAIIAggCCAIIAggCCAIIAggCCAIIAggCIgIDAlgCHgAClgICAjkCBAIFAgYCBwIIAgkCJQILAgwCDQIIAggCCAIIAggCCAIIAggCCAIIAggCCAIIAggCCAIIAggCIgIDAnoCHgAClgICAk4CBAIFAgYCBwIIAgkCJQILAgwCDQIIAggCCAIIAggCCAIIAggCCAIIAggCCAIIAggCCAIIAggCIgIDAk8CHgAClgICAkwCBAIFAgYCBwIIAgkCHAILAgwCDQIIAggCCAIIAggCCAIIAggCCAIIAggCCAIIAggCCAIIAggCIgIDAn0CHgB6AAAEAAKWAgICRgIEAgUCBgIHAggCCQIcAgsCDAINAggCCAIIAggCCAIIAggCCAIIAggCCAIIAggCCAIIAggCCAIiAgMCdAIeAAKWAgICKwIEAgUCBgIHAggCCQIKAgsCDAINAggCCAIIAggCCAIIAggCCAIIAggCCAIIAggCCAIIAggCCAIiAgMCewIeAAKWAgICOwIEAgUCBgIHAggCCQIKAgsCDAINAggCCAIIAggCCAIIAggCCAIIAggCCAIIAggCCAIIAggCCAIiAgMCVAIeAAKWAgICTgIEAgUCBgIHAggCCQIcAgsCDAINAggCCAIIAggCCAIIAggCCAIIAggCCAIIAggCCAIIAggCCAIiAgMCeQIeAAKWAgICVwIEAgUCBgIHAggCCQIlAgsCDAINAggCCAIIAggCCAIIAggCCAIIAggCCAIIAggCCAIIAggCCAIiAgMCaQIeAAKWAgICTAIEAgUCBgIHAggCCQIlAgsCDAINAggCCAIIAggCCAIIAggCCAIIAggCCAIIAggCCAIIAggCCAIiAgMCTQIeAAKWAgICVQIEAgUCBgIHAggCCQIlAgsCDAINAggCCAIIAggCCAIIAggCCAIIAggCCAIIAggCCAIIAggCCAIiAgMCdwIeAAKWAgICMwIEAgUCBgIHAggCCQIKAgsCDAINAggCCAIIAggCCAIIAggCCAIIAggCCAIIAggCCAIIAggCCAIiAgMCdgIeAAKWAgICOQIEAgUCBgIHAggCCQIKAgsCDAINAggCCAIIAggCCAIIAggCCAIIAggCCAIIAggCCAIIAggCCAIiAgMCZgIeAAKWAgICSgIEAgUCBgIHAggCCQIcAgsCDAINAggCCAIIAggCCAIIAggCCAIIAggCCAIIAggCCAIIAggCCAIiAgMCcgIeAAKWAgICKQIEAgUCBgIHAggCCQIlAgsCDAINAggCCAIIAggCCAIIAggCCAIIAggCCAIIAggCCAIIAggCCAIiAgMCQgIeAAKWAgICGwIEAgUCBgIHAggCCQIlAgsCDAINAggCCAIIAggCCAIIAggCCAIIAggCCAIIAggCCAIIAggCCAIiAgMCfwIeAAKWAgICKQIEAgUCBgIHAggCCQIKAgsCDAINAggCCAIIAggCCAIIAggCCAIIAggCCAIIAggCCAIIAggCCAIiAgMCIwIeAAKWAgICHgIEAgUCBgIHAggCCQIcAgsCDAINAggCCAIIAggCCAIIAggCCAIIAggCCAIIAggCCAIIAggCCAIiAgMCYQIeAAKWAgICNQIEAgUCBgIHAggCCQIKAgsCDAINAggCCAIIAggCCAIIAggCCAIIAggCCAIIAggCCAIIAgh6AAAEAAIIAiICAwI2Ah4AApYCAgIDAgQCBQIGAgcCCAIJAhwCCwIMAg0CCAIIAggCCAIIAggCCAIIAggCCAIIAggCCAIIAggCCAIIAiICAwJfAh4AApYCAgI3AgQCBQIGAgcCCAIJAgoCCwIMAg0CCAIIAggCCAIIAggCCAIIAggCCAIIAggCCAIIAggCCAIIAiICAwJeAh4AApYCAgI5AgQCBQIGAgcCCAIJAhwCCwIMAg0CCAIIAggCCAIIAggCCAIIAggCCAIIAggCCAIIAggCCAIIAiICAwI6Ah4AApYCAgItAgQCBQIGAgcCCAIJAiUCCwIMAg0CCAIIAggCCAIIAggCCAIIAggCCAIIAggCCAIIAggCCAIIAiICAwIyAh4AApYCAgIzAgQCBQIGAgcCCAIJAiUCCwIMAg0CCAIIAggCCAIIAggCCAIIAggCCAIIAggCCAIIAggCCAIIAiICAwJZAh4AApYCAgIrAgQCBQIGAgcCCAIJAiUCCwIMAg0CCAIIAggCCAIIAggCCAIIAggCCAIIAggCCAIIAggCCAIIAiICAwIsAh4AApYCAgJQAgQCBQIGAgcCCAIJAhwCCwIMAg0CCAIIAggCCAIIAggCCAIIAggCCAIIAggCCAIIAggCCAIIAiICAwJsAh4AApYCAgJOAgQCBQIGAgcCCAIJAgoCCwIMAg0CCAIIAggCCAIIAggCCAIIAggCCAIIAggCCAIIAggCCAIIAiICAwJiAh4AApYCAgI9AgQCBQIGAgcCCAIJAgoCCwIMAg0CCAIIAggCCAIIAggCCAIIAggCCAIIAggCCAIIAggCCAIIAiICAwI+Ah4AApYCAgJIAgQCBQIGAgcCCAIJAiUCCwIMAg0CCAIIAggCCAIIAggCCAIIAggCCAIIAggCCAIIAggCCAIIAiICAwJvAh4AApYCAgJEAgQCBQIGAgcCCAIJAiUCCwIMAg0CCAIIAggCCAIIAggCCAIIAggCCAIIAggCCAIIAggCCAIIAiICAwJqAh4AApYCAgIiAgQCBQIGAgcCCAIJAgoCCwIMAg0CCAIIAggCCAIIAggCCAIIAggCCAIIAggCCAIIAggCCAIIAiICAwIjAh4AApYCAgIgAgQCBQIGAgcCCAIJAhwCCwIMAg0CCAIIAggCCAIIAggCCAIIAggCCAIIAggCCAIIAggCCAIIAiICAwIhAh4AApYCAgJMAgQCBQIGAgcCCAIJAgoCCwIMAg0CCAIIAggCCAIIAggCCAIIAggCCAIIAggCCAIIAggCCAIIAiICAwJkAh4AApYCAgIbAgQCBQIGAgcCCAIJAhwCCwIMAg0CCAIIAggCCAIIAggCCAIIAggCCAJ3ZwgCCAIIAggCCAIIAggCIgIDAh0CHgAClwAJNjM1NDE0NzUyAgICRAIEAgUCBgIHAggCCQIlAgsCmAACSUQCDQIIAggCCAIIAggCCAIIAggCCAIIAggCCAIIAggCCAIIAggCAwIDAplzcQB+AAAAAAACc3EAfgAE///////////////+/////v////91cQB+AAcAAAAEKgtGIXh4d0UCHgAClwICAj0CBAIFAgYCBwIIAgkCJQILApgCDQIIAggCCAIIAggCCAIIAggCCAIIAggCCAIIAggCCAIIAggCAwIDAppzcQB+AAAAAAACc3EAfgAE///////////////+/////v////91cQB+AAcAAAAENDlU6Hh4d0UCHgAClwICAhsCBAIFAgYCBwIIAgkCJQILApgCDQIIAggCCAIIAggCCAIIAggCCAIIAggCCAIIAggCCAIIAggCAwIDAptzcQB+AAAAAAACc3EAfgAE///////////////+/////v////91cQB+AAcAAAAEKeDlE3h4d0UCHgAClwICAi0CBAIFAgYCBwIIAgkCJQILApgCDQIIAggCCAIIAggCCAIIAggCCAIIAggCCAIIAggCCAIIAggCAwIDApxzcQB+AAAAAAACc3EAfgAE///////////////+/////v////91cQB+AAcAAAAEHbH6THh4d0UCHgAClwICAlcCBAIFAgYCBwIIAgkCJQILApgCDQIIAggCCAIIAggCCAIIAggCCAIIAggCCAIIAggCCAIIAggCAwIDAp1zcQB+AAAAAAACc3EAfgAE///////////////+/////v////91cQB+AAcAAAAEJDRt9Hh4d0UCHgAClwICAjkCBAIFAgYCBwIIAgkCJQILApgCDQIIAggCCAIIAggCCAIIAggCCAIIAggCCAIIAggCCAIIAggCAwIDAp5zcQB+AAAAAAACc3EAfgAE///////////////+/////v////91cQB+AAcAAAAEQ0RN4Hh4d0UCHgAClwICAj8CBAIFAgYCBwIIAgkCJQILApgCDQIIAggCCAIIAggCCAIIAggCCAIIAggCCAIIAggCCAIIAggCAwIDAp9zcQB+AAAAAAACc3EAfgAE///////////////+/////v////91cQB+AAcAAAAELvQU/3h4d0UCHgAClwICAi8CBAIFAgYCBwIIAgkCJQILApgCDQIIAggCCAIIAggCCAIIAggCCAIIAggCCAIIAggCCAIIAggCAwIDAqBzcQB+AAAAAAACc3EAfgAE///////////////+/////v////91cQB+AAcAAAAEKUaEtnh4d0UCHgAClwICAoMCBAIFAgYCBwIIAgkCJQILApgCDQIIAggCCAIIAggCCAIIAggCCAIIAggCCAIIAggCCAIIAggCAwIDAqFzcQB+AAAAAAACc3EAfgAE///////////////+/////v////91cQB+AAcAAAAEMPCBKHh4d0UCHgAClwICAgMCBAIFAgYCBwIIAgkCJQILApgCDQIIAggCCAIIAggCCAIIAggCCAIIAggCCAIIAggCCAIIAggCAwIDAqJzcQB+AAAAAAACc3EAfgAE///////////////+/////v////91cQB+AAcAAAAEOUUu/nh4d0UCHgAClwICAk4CBAIFAgYCBwIIAgkCJQILApgCDQIIAggCCAIIAggCCAIIAggCCAIIAggCCAIIAggCCAIIAggCAwIDAqNzcQB+AAAAAAACc3EAfgAE///////////////+/////v////91cQB+AAcAAAAEKiZPC3h4d0UCHgAClwICAlACBAIFAgYCBwIIAgkCJQILApgCDQIIAggCCAIIAggCCAIIAggCCAIIAggCCAIIAggCCAIIAggCAwIDAqRzcQB+AAAAAAACc3EAfgAE///////////////+/////v////91cQB+AAcAAAAELpGFK3h4d0UCHgAClwICAjMCBAIFAgYCBwIIAgkCJQILApgCDQIIAggCCAIIAggCCAIIAggCCAIIAggCCAIIAggCCAIIAggCAwIDAqVzcQB+AAAAAAACc3EAfgAE///////////////+/////v////91cQB+AAcAAAAEJngfcXh4d0UCHgAClwICAikCBAIFAgYCBwIIAgkCJQILApgCDQIIAggCCAIIAggCCAIIAggCCAIIAggCCAIIAggCCAIIAggCAwIDAqZzcQB+AAAAAAACc3EAfgAE///////////////+/////v////91cQB+AAcAAAAEHCN8kHh4d0UCHgAClwICAiQCBAIFAgYCBwIIAgkCJQILApgCDQIIAggCCAIIAggCCAIIAggCCAIIAggCCAIIAggCCAIIAggCAwIDAqdzcQB+AAAAAAACc3EAfgAE///////////////+/////v////91cQB+AAcAAAAEKsKx+Hh4d0UCHgAClwICAicCBAIFAgYCBwIIAgkCJQILApgCDQIIAggCCAIIAggCCAIIAggCCAIIAggCCAIIAggCCAIIAggCAwIDAqhzcQB+AAAAAAACc3EAfgAE///////////////+/////v////91cQB+AAcAAAAEIgqsMXh4d0UCHgAClwICAo4CBAIFAgYCBwIIAgkCJQILApgCDQIIAggCCAIIAggCCAIIAggCCAIIAggCCAIIAggCCAIIAggCAwIDAqlzcQB+AAAAAAACc3EAfgAE///////////////+/////v////91cQB+AAcAAAAEL/7GXHh4d0UCHgAClwICAiICBAIFAgYCBwIIAgkCJQILApgCDQIIAggCCAIIAggCCAIIAggCCAIIAggCCAIIAggCCAIIAggCAwIDAqpzcQB+AAAAAAACc3EAfgAE///////////////+/////v////91cQB+AAcAAAAEKSCPhXh4d08CHgACqwAJNTI1MjM1NDI0AgICPwIEAgUCBgIHAggCCQIcAgsCmAINAggCCAIIAggCCAIIAggCCAIIAggCCAIIAggCCAIIAggCCAACAwKsc3EAfgAAAAAAAnNxAH4ABP///////////////v////7/////dXEAfgAHAAAABAEya894eHdEAh4AAqsCAgIrAgQCBQIGAgcCCAIJAhwCCwKYAg0CCAIIAggCCAIIAggCCAIIAggCCAIIAggCCAIIAggCCAIIAAIDAq1zcQB+AAAAAAACc3EAfgAE///////////////+/////v////91cQB+AAcAAAAEBFuSEHh4d4gCHgACqwICAi8CBAIFAgYCBwIIAgkCJQILApgCDQIIAggCCAIIAggCCAIIAggCCAIIAggCCAIIAggCCAIIAggAAgMCoAIeAAKrAgICOQIEAgUCBgIHAggCCQIcAgsCmAINAggCCAIIAggCCAIIAggCCAIIAggCCAIIAggCCAIIAggCCAACAwKuc3EAfgAAAAAAAnNxAH4ABP///////////////v////4AAAABdXEAfgAHAAAABAYbWmp4eHdEAh4AAqsCAgKFAgQCBQIGAgcCCAIJAhwCCwKYAg0CCAIIAggCCAIIAggCCAIIAggCCAIIAggCCAIIAggCCAIIAAIDAq9zcQB+AAAAAAACc3EAfgAE///////////////+/////gAAAAF1cQB+AAcAAAAECNulFnh4d0wCHgACqwICAi0CBAIFAgYCBwIIAgkCsAAGMTkxMDE1AgsCmAINAggCCAIIAggCCAIIAggCCAIIAggCCAIIAggCCAIIAggCCAACAwKxc3EAfgAAAAAAAnNxAH4ABP///////////////v////7/////dXEAfgAHAAAAAxKC+Hh4d0QCHgACqwICAh4CBAIFAgYCBwIIAgkCsAILApgCDQIIAggCCAIIAggCCAIIAggCCAIIAggCCAIIAggCCAIIAggAAgMCsnNxAH4AAAAAAAJzcQB+AAT///////////////7////+/////3VxAH4ABwAAAAMSb0Z4eHdEAh4AAqsCAgI3AgQCBQIGAgcCCAIJAhwCCwKYAg0CCAIIAggCCAIIAggCCAIIAggCCAIIAggCCAIIAggCCAIIAAIDArNzcQB+AAAAAAACc3EAfgAE///////////////+/////gAAAAF1cQB+AAcAAAADuXJ8eHh3RAIeAAKrAgICGwIEAgUCBgIHAggCCQIcAgsCmAINAggCCAIIAggCCAIIAggCCAIIAggCCAIIAggCCAIIAggCCAACAwK0c3EAfgAAAAAAAnNxAH4ABP///////////////v////7/////dXEAfgAHAAAABAUEo0F4eHeIAh4AAqsCAgIkAgQCBQIGAgcCCAIJArACCwKYAg0CCAIIAggCCAIIAggCCAIIAggCCAIIAggCCAIIAggCCAIIAAIDAiMCHgACqwICAoUCBAIFAgYCBwIIAgkCJQILApgCDQIIAggCCAIIAggCCAIIAggCCAIIAggCCAIIAggCCAIIAggAAgMCtXNxAH4AAAAAAAJzcQB+AAT///////////////7////+/////3VxAH4ABwAAAARKJecFeHh3iAIeAAKrAgICJwIEAgUCBgIHAggCCQIlAgsCmAINAggCCAIIAggCCAIIAggCCAIIAggCCAIIAggCCAIIAggCCAACAwKoAh4AAqsCAgI7AgQCBQIGAgcCCAIJAiUCCwKYAg0CCAIIAggCCAIIAggCCAIIAggCCAIIAggCCAIIAggCCAIIAAIDArZzcQB+AAAAAAACc3EAfgAE///////////////+/////v////91cQB+AAcAAAAEM7yWknh4d0QCHgACqwICAjMCBAIFAgYCBwIIAgkCsAILApgCDQIIAggCCAIIAggCCAIIAggCCAIIAggCCAIIAggCCAIIAggAAgMCt3NxAH4AAAAAAAJzcQB+AAT///////////////7////+/////3VxAH4ABwAAAAMSit94eHdEAh4AAqsCAgIvAgQCBQIGAgcCCAIJAhwCCwKYAg0CCAIIAggCCAIIAggCCAIIAggCCAIIAggCCAIIAggCCAIIAAIDArhzcQB+AAAAAAACc3EAfgAE///////////////+/////v////91cQB+AAcAAAAECivT53h4d0QCHgACqwICAowCBAIFAgYCBwIIAgkCJQILApgCDQIIAggCCAIIAggCCAIIAggCCAIIAggCCAIIAggCCAIIAggAAgMCuXNxAH4AAAAAAAJzcQB+AAT///////////////7////+/////3VxAH4ABwAAAAQ+Iz64eHh3RAIeAAKrAgICVwIEAgUCBgIHAggCCQIcAgsCmAINAggCCAIIAggCCAIIAggCCAIIAggCCAIIAggCCAIIAggCCAACAwK6c3EAfgAAAAAAAnNxAH4ABP///////////////v////7/////dXEAfgAHAAAABBa3qKJ4eHdEAh4AAqsCAgJEAgQCBQIGAgcCCAIJAhwCCwKYAg0CCAIIAggCCAIIAggCCAIIAggCCAIIAggCCAIIAggCCAIIAAIDArtzcQB+AAAAAAACc3EAfgAE///////////////+/////v////91cQB+AAcAAAAEAW1K0nh4d0QCHgACqwICAisCBAIFAgYCBwIIAgkCJQILApgCDQIIAggCCAIIAggCCAIIAggCCAIIAggCCAIIAggCCAIIAggAAgMCvHNxAH4AAAAAAAJzcQB+AAT///////////////7////+/////3VxAH4ABwAAAAQbsx5ceHh3iAIeAAKrAgICIgIEAgUCBgIHAggCCQKwAgsCmAINAggCCAIIAggCCAIIAggCCAIIAggCCAIIAggCCAIIAggCCAACAwIjAh4AAqsCAgIDAgQCBQIGAgcCCAIJAhwCCwKYAg0CCAIIAggCCAIIAggCCAIIAggCCAIIAggCCAIIAggCCAIIAAIDAr1zcQB+AAAAAAACc3EAfgAE///////////////+/////gAAAAF1cQB+AAcAAAAEAloS0nh4d4gCHgACqwICAj8CBAIFAgYCBwIIAgkCJQILApgCDQIIAggCCAIIAggCCAIIAggCCAIIAggCCAIIAggCCAIIAggAAgMCnwIeAAKrAgICNwIEAgUCBgIHAggCCQIlAgsCmAINAggCCAIIAggCCAIIAggCCAIIAggCCAIIAggCCAIIAggCCAACAwK+c3EAfgAAAAAAAnNxAH4ABP///////////////v////7/////dXEAfgAHAAAABDSYRyN4eHdEAh4AAqsCAgI9AgQCBQIGAgcCCAIJArACCwKYAg0CCAIIAggCCAIIAggCCAIIAggCCAIIAggCCAIIAggCCAIIAAIDAr9zcQB+AAAAAAACc3EAfgAE///////////////+/////v////91cQB+AAcAAAADEp6veHh3iAIeAAKrAgICKQIEAgUCBgIHAggCCQKwAgsCmAINAggCCAIIAggCCAIIAggCCAIIAggCCAIIAggCCAIIAggCCAACAwIjAh4AAqsCAgI1AgQCBQIGAgcCCAIJAiUCCwKYAg0CCAIIAggCCAIIAggCCAIIAggCCAIIAggCCAIIAggCCAIIAAIDAsBzcQB+AAAAAAACc3EAfgAE///////////////+/////v////91cQB+AAcAAAAELv3gknh4d0QCHgACqwICAlUCBAIFAgYCBwIIAgkCsAILApgCDQIIAggCCAIIAggCCAIIAggCCAIIAggCCAIIAggCCAIIAggAAgMCwXNxAH4AAAAAAAJzcQB+AAT///////////////7////+/////3VxAH4ABwAAAAMSexV4eHeIAh4AAqsCAgJEAgQCBQIGAgcCCAIJAiUCCwKYAg0CCAIIAggCCAIIAggCCAIIAggCCAIIAggCCAIIAggCCAIIAAIDApkCHgACqwICAj0CBAIFAgYCBwIIAgkCHAILApgCDQIIAggCCAIIAggCCAIIAggCCAIIAggCCAIIAggCCAIIAggAAgMCwnNxAH4AAAAAAAJzcQB+AAT///////////////7////+AAAAAXVxAH4ABwAAAAP/iV54eHeIAh4AAqsCAgJXAgQCBQIGAgcCCAIJAiUCCwKYAg0CCAIIAggCCAIIAggCCAIIAggCCAIIAggCCAIIAggCCAIIAAIDAp0CHgACqwICAk4CBAIFAgYCBwIIAgkCsAILApgCDQIIAggCCAIIAggCCAIIAggCCAIIAggCCAIIAggCCAIIAggAAgMCw3NxAH4AAAAAAAJzcQB+AAT///////////////7////+/////3VxAH4ABwAAAAMSksp4eHdEAh4AAqsCAgJMAgQCBQIGAgcCCAIJAiUCCwKYAg0CCAIIAggCCAIIAggCCAIIAggCCAIIAggCCAIIAggCCAIIAAIDAsRzcQB+AAAAAAACc3EAfgAE///////////////+/////v////91cQB+AAcAAAAEI8Z4/Xh4d0QCHgACqwICAkoCBAIFAgYCBwIIAgkCsAILApgCDQIIAggCCAIIAggCCAIIAggCCAIIAggCCAIIAggCCAIIAggAAgMCxXNxAH4AAAAAAAJzcQB+AAT///////////////7////+/////3VxAH4ABwAAAAMSfwZ4eHdEAh4AAqsCAgJQAgQCBQIGAgcCCAIJAhwCCwKYAg0CCAIIAggCCAIIAggCCAIIAggCCAIIAggCCAIIAggCCAIIAAIDAsZzcQB+AAAAAAACc3EAfgAE///////////////+/////v////91cQB+AAcAAAADTrgKeHh3zAIeAAKrAgICkQIEAgUCBgIHAggCCQKwAgsCmAINAggCCAIIAggCCAIIAggCCAIIAggCCAIIAggCCAIIAggCCAACAwIjAh4AAqsCAgKDAgQCBQIGAgcCCAIJAiUCCwKYAg0CCAIIAggCCAIIAggCCAIIAggCCAIIAggCCAIIAggCCAIIAAIDAqECHgACqwICAkgCBAIFAgYCBwIIAgkCsAILApgCDQIIAggCCAIIAggCCAIIAggCCAIIAggCCAIIAggCCAIIAggAAgMCx3NxAH4AAAAAAAJzcQB+AAT///////////////7////+/////3VxAH4ABwAAAAMSY394eHdEAh4AAqsCAgI7AgQCBQIGAgcCCAIJAhwCCwKYAg0CCAIIAggCCAIIAggCCAIIAggCCAIIAggCCAIIAggCCAIIAAIDAshzcQB+AAAAAAACc3EAfgAE///////////////+/////v////91cQB+AAcAAAADMvcReHh6AAABEAIeAAKrAgICjgIEAgUCBgIHAggCCQIlAgsCmAINAggCCAIIAggCCAIIAggCCAIIAggCCAIIAggCCAIIAggCCAACAwKpAh4AAqsCAgKKAgQCBQIGAgcCCAIJAiUCCwKYAg0CCAIIAggCCAIIAggCCAIIAggCCAIIAggCCAIIAggCCAIIAAIDArUCHgACqwICAocCBAIFAgYCBwIIAgkCsAILApgCDQIIAggCCAIIAggCCAIIAggCCAIIAggCCAIIAggCCAIIAggAAgMCIwIeAAKrAgICOQIEAgUCBgIHAggCCQKwAgsCmAINAggCCAIIAggCCAIIAggCCAIIAggCCAIIAggCCAIIAggCCAACAwLJc3EAfgAAAAAAAnNxAH4ABP///////////////v////7/////dXEAfgAHAAAAAxKmonh4d0QCHgACqwICAkYCBAIFAgYCBwIIAgkCsAILApgCDQIIAggCCAIIAggCCAIIAggCCAIIAggCCAIIAggCCAIIAggAAgMCynNxAH4AAAAAAAJzcQB+AAT///////////////7////+/////3VxAH4ABwAAAAMSZ2t4eHdEAh4AAqsCAgJMAgQCBQIGAgcCCAIJAhwCCwKYAg0CCAIIAggCCAIIAggCCAIIAggCCAIIAggCCAIIAggCCAIIAAIDAstzcQB+AAAAAAACc3EAfgAE///////////////+/////v////91cQB+AAcAAAAEAlAe6Xh4d0QCHgACqwICAiICBAIFAgYCBwIIAgkCHAILApgCDQIIAggCCAIIAggCCAIIAggCCAIIAggCCAIIAggCCAIIAggAAgMCzHNxAH4AAAAAAAJzcQB+AAT///////////////7////+/////3VxAH4ABwAAAAQQposkeHh3RAIeAAKrAgICHgIEAgUCBgIHAggCCQIlAgsCmAINAggCCAIIAggCCAIIAggCCAIIAggCCAIIAggCCAIIAggCCAACAwLNc3EAfgAAAAAAAnNxAH4ABP///////////////v////7/////dXEAfgAHAAAABDHvtRl4eHdEAh4AAqsCAgInAgQCBQIGAgcCCAIJAhwCCwKYAg0CCAIIAggCCAIIAggCCAIIAggCCAIIAggCCAIIAggCCAIIAAIDAs5zcQB+AAAAAAACc3EAfgAE///////////////+/////v////91cQB+AAcAAAAEDgscSnh4d4gCHgACqwICAlACBAIFAgYCBwIIAgkCJQILApgCDQIIAggCCAIIAggCCAIIAggCCAIIAggCCAIIAggCCAIIAggAAgMCpAIeAAKrAgICgwIEAgUCBgIHAggCCQIcAgsCmAINAggCCAIIAggCCAIIAggCCAIIAggCCAIIAggCCAIIAggCCAACAwLPc3EAfgAAAAAAAnNxAH4ABP///////////////v////4AAAABdXEAfgAHAAAABAGjcLt4eHdEAh4AAqsCAgIbAgQCBQIGAgcCCAIJArACCwKYAg0CCAIIAggCCAIIAggCCAIIAggCCAIIAggCCAIIAggCCAIIAAIDAtBzcQB+AAAAAAACc3EAfgAE///////////////+/////v////91cQB+AAcAAAADEo7UeHh3RAIeAAKrAgICIAIEAgUCBgIHAggCCQIlAgsCmAINAggCCAIIAggCCAIIAggCCAIIAggCCAIIAggCCAIIAggCCAACAwLRc3EAfgAAAAAAAnNxAH4ABP///////////////v////7/////dXEAfgAHAAAABB6uCU94eHdEAh4AAqsCAgI7AgQCBQIGAgcCCAIJArACCwKYAg0CCAIIAggCCAIIAggCCAIIAggCCAIIAggCCAIIAggCCAIIAAIDAtJzcQB+AAAAAAACc3EAfgAE///////////////+/////v////91cQB+AAcAAAADEnM1eHh3iAIeAAKrAgICLwIEAgUCBgIHAggCCQKwAgsCmAINAggCCAIIAggCCAIIAggCCAIIAggCCAIIAggCCAIIAggCCAACAwIjAh4AAqsCAgIzAgQCBQIGAgcCCAIJAhwCCwKYAg0CCAIIAggCCAIIAggCCAIIAggCCAIIAggCCAIIAggCCAIIAAIDAtNzcQB+AAAAAAACc3EAfgAE///////////////+/////v////91cQB+AAcAAAAECL1IIXh4d4gCHgACqwICAi0CBAIFAgYCBwIIAgkCJQILApgCDQIIAggCCAIIAggCCAIIAggCCAIIAggCCAIIAggCCAIIAggAAgMCnAIeAAKrAgICjgIEAgUCBgIHAggCCQIcAgsCmAINAggCCAIIAggCCAIIAggCCAIIAggCCAIIAggCCAIIAggCCAACAwLUc3EAfgAAAAAAAnNxAH4ABP///////////////v////4AAAABdXEAfgAHAAAAAzaltnh4d0QCHgACqwICAgMCBAIFAgYCBwIIAgkCsAILApgCDQIIAggCCAIIAggCCAIIAggCCAIIAggCCAIIAggCCAIIAggAAgMC1XNxAH4AAAAAAAJzcQB+AAT///////////////7////+/////3VxAH4ABwAAAAMSoqh4eHdEAh4AAqsCAgInAgQCBQIGAgcCCAIJArACCwKYAg0CCAIIAggCCAIIAggCCAIIAggCCAIIAggCCAIIAggCCAIIAAIDAtZzcQB+AAAAAAACc3EAfgAE///////////////+/////v////91cQB+AAcAAAADEobreHh3RAIeAAKrAgICIAIEAgUCBgIHAggCCQIcAgsCmAINAggCCAIIAggCCAIIAggCCAIIAggCCAIIAggCCAIIAggCCAACAwLXc3EAfgAAAAAAAnNxAH4ABP///////////////v////7/////dXEAfgAHAAAABAL7S4t4eHeIAh4AAqsCAgIkAgQCBQIGAgcCCAIJAiUCCwKYAg0CCAIIAggCCAIIAggCCAIIAggCCAIIAggCCAIIAggCCAIIAAIDAqcCHgACqwICAikCBAIFAgYCBwIIAgkCHAILApgCDQIIAggCCAIIAggCCAIIAggCCAIIAggCCAIIAggCCAIIAggAAgMC2HNxAH4AAAAAAAJzcQB+AAT///////////////7////+/////3VxAH4ABwAAAAQewHRseHh6AAABEAIeAAKrAgIChQIEAgUCBgIHAggCCQKwAgsCmAINAggCCAIIAggCCAIIAggCCAIIAggCCAIIAggCCAIIAggCCAACAwIjAh4AAqsCAgKKAgQCBQIGAgcCCAIJAhwCCwKYAg0CCAIIAggCCAIIAggCCAIIAggCCAIIAggCCAIIAggCCAIIAAIDAq8CHgACqwICAj8CBAIFAgYCBwIIAgkCsAILApgCDQIIAggCCAIIAggCCAIIAggCCAIIAggCCAIIAggCCAIIAggAAgMCIwIeAAKrAgICKwIEAgUCBgIHAggCCQKwAgsCmAINAggCCAIIAggCCAIIAggCCAIIAggCCAIIAggCCAIIAggCCAACAwLZc3EAfgAAAAAAAnNxAH4ABP///////////////v////7/////dXEAfgAHAAAAAxJXv3h4d0QCHgACqwICAlUCBAIFAgYCBwIIAgkCHAILApgCDQIIAggCCAIIAggCCAIIAggCCAIIAggCCAIIAggCCAIIAggAAgMC2nNxAH4AAAAAAAJzcQB+AAT///////////////7////+/////3VxAH4ABwAAAAQlkNH7eHh3zAIeAAKrAgICPQIEAgUCBgIHAggCCQIlAgsCmAINAggCCAIIAggCCAIIAggCCAIIAggCCAIIAggCCAIIAggCCAACAwKaAh4AAqsCAgKMAgQCBQIGAgcCCAIJArACCwKYAg0CCAIIAggCCAIIAggCCAIIAggCCAIIAggCCAIIAggCCAIIAAIDAiMCHgACqwICAi0CBAIFAgYCBwIIAgkCHAILApgCDQIIAggCCAIIAggCCAIIAggCCAIIAggCCAIIAggCCAIIAggAAgMC23NxAH4AAAAAAAJzcQB+AAT///////////////7////+/////3VxAH4ABwAAAAQUOveDeHh3RAIeAAKrAgICkQIEAgUCBgIHAggCCQIcAgsCmAINAggCCAIIAggCCAIIAggCCAIIAggCCAIIAggCCAIIAggCCAACAwLcc3EAfgAAAAAAAnNxAH4ABP///////////////v////4AAAABdXEAfgAHAAAABALUOOx4eHeIAh4AAqsCAgIzAgQCBQIGAgcCCAIJAiUCCwKYAg0CCAIIAggCCAIIAggCCAIIAggCCAIIAggCCAIIAggCCAIIAAIDAqUCHgACqwICAh4CBAIFAgYCBwIIAgkCHAILApgCDQIIAggCCAIIAggCCAIIAggCCAIIAggCCAIIAggCCAIIAggAAgMC3XNxAH4AAAAAAAJzcQB+AAT///////////////7////+/////3VxAH4ABwAAAAOesqp4eHeIAh4AAqsCAgIiAgQCBQIGAgcCCAIJAiUCCwKYAg0CCAIIAggCCAIIAggCCAIIAggCCAIIAggCCAIIAggCCAIIAAIDAqoCHgACqwICAkgCBAIFAgYCBwIIAgkCHAILApgCDQIIAggCCAIIAggCCAIIAggCCAIIAggCCAIIAggCCAIIAggAAgMC3nNxAH4AAAAAAAJzcQB+AAT///////////////7////+/////3VxAH4ABwAAAAQBzUp3eHh3iAIeAAKrAgICKQIEAgUCBgIHAggCCQIlAgsCmAINAggCCAIIAggCCAIIAggCCAIIAggCCAIIAggCCAIIAggCCAACAwKmAh4AAqsCAgI3AgQCBQIGAgcCCAIJArACCwKYAg0CCAIIAggCCAIIAggCCAIIAggCCAIIAggCCAIIAggCCAIIAAIDAt9zcQB+AAAAAAACc3EAfgAE///////////////+/////v////91cQB+AAcAAAADEncleHh3RAIeAAKrAgICNQIEAgUCBgIHAggCCQKwAgsCmAINAggCCAIIAggCCAIIAggCCAIIAggCCAIIAggCCAIIAggCCAACAwLgc3EAfgAAAAAAAnNxAH4ABP///////////////v////7/////dXEAfgAHAAAAAxJrWHh4d0QCHgACqwICAjUCBAIFAgYCBwIIAgkCHAILApgCDQIIAggCCAIIAggCCAIIAggCCAIIAggCCAIIAggCCAIIAggAAgMC4XNxAH4AAAAAAAJzcQB+AAT///////////////7////+/////3VxAH4ABwAAAAQBBpRgeHh3iAIeAAKrAgICgwIEAgUCBgIHAggCCQKwAgsCmAINAggCCAIIAggCCAIIAggCCAIIAggCCAIIAggCCAIIAggCCAACAwIjAh4AAqsCAgKRAgQCBQIGAgcCCAIJAiUCCwKYAg0CCAIIAggCCAIIAggCCAIIAggCCAIIAggCCAIIAggCCAIIAAIDAuJzcQB+AAAAAAACc3EAfgAE///////////////+/////v////91cQB+AAcAAAAENab75Xh4d0QCHgACqwICAkYCBAIFAgYCBwIIAgkCHAILApgCDQIIAggCCAIIAggCCAIIAggCCAIIAggCCAIIAggCCAIIAggAAgMC43NxAH4AAAAAAAJzcQB+AAT///////////////7////+/////3VxAH4ABwAAAAQBZMryeHh3RAIeAAKrAgICjAIEAgUCBgIHAggCCQIcAgsCmAINAggCCAIIAggCCAIIAggCCAIIAggCCAIIAggCCAIIAggCCAACAwLkc3EAfgAAAAAAAnNxAH4ABP///////////////v////4AAAABdXEAfgAHAAAABAV5RUJ4eHdEAh4AAqsCAgJMAgQCBQIGAgcCCAIJArACCwKYAg0CCAIIAggCCAIIAggCCAIIAggCCAIIAggCCAIIAggCCAIIAAIDAuVzcQB+AAAAAAACc3EAfgAE///////////////+/////v////91cQB+AAcAAAADEl+UeHh3iAIeAAKrAgICVwIEAgUCBgIHAggCCQKwAgsCmAINAggCCAIIAggCCAIIAggCCAIIAggCCAIIAggCCAIIAggCCAACAwIjAh4AAqsCAgJVAgQCBQIGAgcCCAIJAiUCCwKYAg0CCAIIAggCCAIIAggCCAIIAggCCAIIAggCCAIIAggCCAIIAAIDAuZzcQB+AAAAAAACc3EAfgAE///////////////+/////v////91cQB+AAcAAAAEC9ESdHh4d0QCHgACqwICAkYCBAIFAgYCBwIIAgkCJQILApgCDQIIAggCCAIIAggCCAIIAggCCAIIAggCCAIIAggCCAIIAggAAgMC53NxAH4AAAAAAAJzcQB+AAT///////////////7////+/////3VxAH4ABwAAAAQrEAtReHh3iAIeAAKrAgICTgIEAgUCBgIHAggCCQIlAgsCmAINAggCCAIIAggCCAIIAggCCAIIAggCCAIIAggCCAIIAggCCAACAwKjAh4AAqsCAgJKAgQCBQIGAgcCCAIJAiUCCwKYAg0CCAIIAggCCAIIAggCCAIIAggCCAIIAggCCAIIAggCCAIIAAIDAuhzcQB+AAAAAAACc3EAfgAE///////////////+/////v////91cQB+AAcAAAAEFay1n3h4d0QCHgACqwICAkQCBAIFAgYCBwIIAgkCsAILApgCDQIIAggCCAIIAggCCAIIAggCCAIIAggCCAIIAggCCAIIAggAAgMC6XNxAH4AAAAAAAJzcQB+AAT///////////////7////+/////3VxAH4ABwAAAAMSlsB4eHdEAh4AAqsCAgKHAgQCBQIGAgcCCAIJAhwCCwKYAg0CCAIIAggCCAIIAggCCAIIAggCCAIIAggCCAIIAggCCAIIAAIDAupzcQB+AAAAAAACc3EAfgAE///////////////+/////gAAAAF1cQB+AAcAAAAEA+4zBnh4d0QCHgACqwICAkgCBAIFAgYCBwIIAgkCJQILApgCDQIIAggCCAIIAggCCAIIAggCCAIIAggCCAIIAggCCAIIAggAAgMC63NxAH4AAAAAAAJzcQB+AAT///////////////7////+/////3VxAH4ABwAAAAQmLzLCeHh3iAIeAAKrAgICOQIEAgUCBgIHAggCCQIlAgsCmAINAggCCAIIAggCCAIIAggCCAIIAggCCAIIAggCCAIIAggCCAACAwKeAh4AAqsCAgJOAgQCBQIGAgcCCAIJAhwCCwKYAg0CCAIIAggCCAIIAggCCAIIAggCCAIIAggCCAIIAggCCAIIAAIDAuxzcQB+AAAAAAACc3EAfgAE///////////////+/////v////91cQB+AAcAAAAEAtdnVHh4d4gCHgACqwICAooCBAIFAgYCBwIIAgkCsAILApgCDQIIAggCCAIIAggCCAIIAggCCAIIAggCCAIIAggCCAIIAggAAgMCIwIeAAKrAgICUAIEAgUCBgIHAggCCQKwAgsCmAINAggCCAIIAggCCAIIAggCCAIIAggCCAIIAggCCAIIAggCCAACAwLtc3EAfgAAAAAAAnNxAH4ABP///////////////v////7/////dXEAfgAHAAAAAxKat3h4d4gCHgACqwICAgMCBAIFAgYCBwIIAgkCJQILApgCDQIIAggCCAIIAggCCAIIAggCCAIIAggCCAIIAggCCAIIAggAAgMCogIeAAKrAgICJAIEAgUCBgIHAggCCQIcAgsCmAINAggCCAIIAggCCAIIAggCCAIIAggCCAIIAggCCAIIAggCCAACAwLuc3EAfgAAAAAAAnNxAH4ABP///////////////v////7/////dXEAfgAHAAAABATh3pl4eHdEAh4AAqsCAgJKAgQCBQIGAgcCCAIJAhwCCwKYAg0CCAIIAggCCAIIAggCCAIIAggCCAIIAggCCAIIAggCCAIIAAIDAu9zcQB+AAAAAAACc3EAfgAE///////////////+/////v////91cQB+AAcAAAAEHRCpdHh4d4gCHgACqwICAo4CBAIFAgYCBwIIAgkCsAILApgCDQIIAggCCAIIAggCCAIIAggCCAIIAggCCAIIAggCCAIIAggAAgMCIwIeAAKrAgIChwIEAgUCBgIHAggCCQIlAgsCmAINAggCCAIIAggCCAIIAggCCAIIAggCCAIIAggCCAIIAggCCAACAwLwc3EAfgAAAAAAAnNxAH4ABP///////////////v////7/////dXEAfgAHAAAABDvz0SR4eHeIAh4AAqsCAgIbAgQCBQIGAgcCCAIJAiUCCwKYAg0CCAIIAggCCAIIAggCCAIIAggCCAIIAggCCAIIAggCCAIIAAIDApsCHgACqwICAiACBAIFAgYCBwIIAgkCsAILApgCDQIIAggCCAIIAggCCAIIAggCCAIIAggCCAIIAggCCAIIAggAAgMC8XNxAH4AAAAAAAJzcQB+AAT///////////////7////+/////3VxAH4ABwAAAAMSW6l4eHoAAAQAAh4AAvIACTUyNTIzNzc0NAICAicCBAIFAgYCBwIIAgkCHAILApgCDQIIAggCCAIIAggCCAIIAggCCAIIAggCCAIIAggCCAIIAggCFQIDAs4CHgAC8gICAh4CBAIFAgYCBwIIAgkCsAILApgCDQIIAggCCAIIAggCCAIIAggCCAIIAggCCAIIAggCCAIIAggCFQIDArICHgAC8gICAjsCBAIFAgYCBwIIAgkCJQILApgCDQIIAggCCAIIAggCCAIIAggCCAIIAggCCAIIAggCCAIIAggCFQIDArYCHgAC8gICAiICBAIFAgYCBwIIAgkCsAILApgCDQIIAggCCAIIAggCCAIIAggCCAIIAggCCAIIAggCCAIIAggCFQIDAiMCHgAC8gICAj0CBAIFAgYCBwIIAgkCsAILApgCDQIIAggCCAIIAggCCAIIAggCCAIIAggCCAIIAggCCAIIAggCFQIDAr8CHgAC8gICAjsCBAIFAgYCBwIIAgkCHAILApgCDQIIAggCCAIIAggCCAIIAggCCAIIAggCCAIIAggCCAIIAggCFQIDAsgCHgAC8gICAjkCBAIFAgYCBwIIAgkCHAILApgCDQIIAggCCAIIAggCCAIIAggCCAIIAggCCAIIAggCCAIIAggCFQIDAq4CHgAC8gICAowCBAIFAgYCBwIIAgkCJQILApgCDQIIAggCCAIIAggCCAIIAggCCAIIAggCCAIIAggCCAIIAggCFQIDArkCHgAC8gICAj8CBAIFAgYCBwIIAgkCHAILApgCDQIIAggCCAIIAggCCAIIAggCCAIIAggCCAIIAggCCAIIAggCFQIDAqwCHgAC8gICAi8CBAIFAgYCBwIIAgkCJQILApgCDQIIAggCCAIIAggCCAIIAggCCAIIAggCCAIIAggCCAIIAggCFQIDAqACHgAC8gICAoUCBAIFAgYCBwIIAgkCHAILApgCDQIIAggCCAIIAggCCAIIAggCCAIIAggCCAIIAggCCAIIAggCFQIDAq8CHgAC8gICAisCBAIFAgYCBwIIAgkCHAILApgCDQIIAggCCAIIAggCCAIIAggCCAIIAggCCAIIAggCCAIIAggCFQIDAq0CHgAC8gICAgMCBAIFAgYCBwIIAgkCJQILApgCDQIIAggCCAIIAggCCAIIAggCCAIIAggCCAIIAggCCAIIAggCFQIDAqICHgAC8gICAi0CBAIFAgYCBwIIAgkCsAILApgCDQIIAggCCAIIAggCCAIIAggCCAIIAggCCAIIAggCCAIIAggCFQIDArECHgAC8gICAkoCBAIFAgYCBwIIAgkCsAILApgCDQIIAggCCAIIAggCCAIIAggCCHoAAAQAAggCCAIIAggCCAIIAggCCAIVAgMCxQIeAALyAgICJAIEAgUCBgIHAggCCQKwAgsCmAINAggCCAIIAggCCAIIAggCCAIIAggCCAIIAggCCAIIAggCCAIVAgMCIwIeAALyAgICJwIEAgUCBgIHAggCCQIlAgsCmAINAggCCAIIAggCCAIIAggCCAIIAggCCAIIAggCCAIIAggCCAIVAgMCqAIeAALyAgICgwIEAgUCBgIHAggCCQIcAgsCmAINAggCCAIIAggCCAIIAggCCAIIAggCCAIIAggCCAIIAggCCAIVAgMCzwIeAALyAgICNQIEAgUCBgIHAggCCQIcAgsCmAINAggCCAIIAggCCAIIAggCCAIIAggCCAIIAggCCAIIAggCCAIVAgMC4QIeAALyAgICNwIEAgUCBgIHAggCCQIcAgsCmAINAggCCAIIAggCCAIIAggCCAIIAggCCAIIAggCCAIIAggCCAIVAgMCswIeAALyAgICjAIEAgUCBgIHAggCCQIcAgsCmAINAggCCAIIAggCCAIIAggCCAIIAggCCAIIAggCCAIIAggCCAIVAgMC5AIeAALyAgICTAIEAgUCBgIHAggCCQIcAgsCmAINAggCCAIIAggCCAIIAggCCAIIAggCCAIIAggCCAIIAggCCAIVAgMCywIeAALyAgICRgIEAgUCBgIHAggCCQKwAgsCmAINAggCCAIIAggCCAIIAggCCAIIAggCCAIIAggCCAIIAggCCAIVAgMCygIeAALyAgICigIEAgUCBgIHAggCCQKwAgsCmAINAggCCAIIAggCCAIIAggCCAIIAggCCAIIAggCCAIIAggCCAIVAgMCIwIeAALyAgIChwIEAgUCBgIHAggCCQKwAgsCmAINAggCCAIIAggCCAIIAggCCAIIAggCCAIIAggCCAIIAggCCAIVAgMCIwIeAALyAgICUAIEAgUCBgIHAggCCQIlAgsCmAINAggCCAIIAggCCAIIAggCCAIIAggCCAIIAggCCAIIAggCCAIVAgMCpAIeAALyAgICOQIEAgUCBgIHAggCCQIlAgsCmAINAggCCAIIAggCCAIIAggCCAIIAggCCAIIAggCCAIIAggCCAIVAgMCngIeAALyAgICUAIEAgUCBgIHAggCCQIcAgsCmAINAggCCAIIAggCCAIIAggCCAIIAggCCAIIAggCCAIIAggCCAIVAgMCxgIeAALyAgICNwIEAgUCBgIHAggCCQKwAgsCmAINAggCCAIIAggCCAIIAggCCAIIAggCCAIIAggCCAIIAggCCAIVAgMC3wIeAALyAgICRAIEAgUCBgIHAggCCQIcAgsCmAINAggCCAIIAnoAAAQACAIIAggCCAIIAggCCAIIAggCCAIIAggCCAIIAhUCAwK7Ah4AAvICAgIpAgQCBQIGAgcCCAIJAiUCCwKYAg0CCAIIAggCCAIIAggCCAIIAggCCAIIAggCCAIIAggCCAIIAhUCAwKmAh4AAvICAgIgAgQCBQIGAgcCCAIJAiUCCwKYAg0CCAIIAggCCAIIAggCCAIIAggCCAIIAggCCAIIAggCCAIIAhUCAwLRAh4AAvICAgIbAgQCBQIGAgcCCAIJArACCwKYAg0CCAIIAggCCAIIAggCCAIIAggCCAIIAggCCAIIAggCCAIIAhUCAwLQAh4AAvICAgJVAgQCBQIGAgcCCAIJArACCwKYAg0CCAIIAggCCAIIAggCCAIIAggCCAIIAggCCAIIAggCCAIIAhUCAwLBAh4AAvICAgKOAgQCBQIGAgcCCAIJAiUCCwKYAg0CCAIIAggCCAIIAggCCAIIAggCCAIIAggCCAIIAggCCAIIAhUCAwKpAh4AAvICAgJMAgQCBQIGAgcCCAIJArACCwKYAg0CCAIIAggCCAIIAggCCAIIAggCCAIIAggCCAIIAggCCAIIAhUCAwLlAh4AAvICAgKDAgQCBQIGAgcCCAIJArACCwKYAg0CCAIIAggCCAIIAggCCAIIAggCCAIIAggCCAIIAggCCAIIAhUCAwIjAh4AAvICAgJOAgQCBQIGAgcCCAIJAiUCCwKYAg0CCAIIAggCCAIIAggCCAIIAggCCAIIAggCCAIIAggCCAIIAhUCAwKjAh4AAvICAgJXAgQCBQIGAgcCCAIJAiUCCwKYAg0CCAIIAggCCAIIAggCCAIIAggCCAIIAggCCAIIAggCCAIIAhUCAwKdAh4AAvICAgKFAgQCBQIGAgcCCAIJAiUCCwKYAg0CCAIIAggCCAIIAggCCAIIAggCCAIIAggCCAIIAggCCAIIAhUCAwK1Ah4AAvICAgIeAgQCBQIGAgcCCAIJAhwCCwKYAg0CCAIIAggCCAIIAggCCAIIAggCCAIIAggCCAIIAggCCAIIAhUCAwLdAh4AAvICAgKOAgQCBQIGAgcCCAIJAhwCCwKYAg0CCAIIAggCCAIIAggCCAIIAggCCAIIAggCCAIIAggCCAIIAhUCAwLUAh4AAvICAgJIAgQCBQIGAgcCCAIJArACCwKYAg0CCAIIAggCCAIIAggCCAIIAggCCAIIAggCCAIIAggCCAIIAhUCAwLHAh4AAvICAgKRAgQCBQIGAgcCCAIJArACCwKYAg0CCAIIAggCCAIIAggCCAIIAggCCAIIAggCCAIIAggCCAIIAhUCAwIjAh4AAvICAgI1AgQCBQIGAgcCCAIJAiUCC3oAAAQAApgCDQIIAggCCAIIAggCCAIIAggCCAIIAggCCAIIAggCCAIIAggCFQIDAsACHgAC8gICAiACBAIFAgYCBwIIAgkCHAILApgCDQIIAggCCAIIAggCCAIIAggCCAIIAggCCAIIAggCCAIIAggCFQIDAtcCHgAC8gICAkQCBAIFAgYCBwIIAgkCJQILApgCDQIIAggCCAIIAggCCAIIAggCCAIIAggCCAIIAggCCAIIAggCFQIDApkCHgAC8gICAlcCBAIFAgYCBwIIAgkCHAILApgCDQIIAggCCAIIAggCCAIIAggCCAIIAggCCAIIAggCCAIIAggCFQIDAroCHgAC8gICAi0CBAIFAgYCBwIIAgkCHAILApgCDQIIAggCCAIIAggCCAIIAggCCAIIAggCCAIIAggCCAIIAggCFQIDAtsCHgAC8gICAj8CBAIFAgYCBwIIAgkCJQILApgCDQIIAggCCAIIAggCCAIIAggCCAIIAggCCAIIAggCCAIIAggCFQIDAp8CHgAC8gICAisCBAIFAgYCBwIIAgkCJQILApgCDQIIAggCCAIIAggCCAIIAggCCAIIAggCCAIIAggCCAIIAggCFQIDArwCHgAC8gICAjMCBAIFAgYCBwIIAgkCsAILApgCDQIIAggCCAIIAggCCAIIAggCCAIIAggCCAIIAggCCAIIAggCFQIDArcCHgAC8gICAiQCBAIFAgYCBwIIAgkCHAILApgCDQIIAggCCAIIAggCCAIIAggCCAIIAggCCAIIAggCCAIIAggCFQIDAu4CHgAC8gICAiICBAIFAgYCBwIIAgkCJQILApgCDQIIAggCCAIIAggCCAIIAggCCAIIAggCCAIIAggCCAIIAggCFQIDAqoCHgAC8gICAowCBAIFAgYCBwIIAgkCsAILApgCDQIIAggCCAIIAggCCAIIAggCCAIIAggCCAIIAggCCAIIAggCFQIDAiMCHgAC8gICAjsCBAIFAgYCBwIIAgkCsAILApgCDQIIAggCCAIIAggCCAIIAggCCAIIAggCCAIIAggCCAIIAggCFQIDAtICHgAC8gICAi8CBAIFAgYCBwIIAgkCsAILApgCDQIIAggCCAIIAggCCAIIAggCCAIIAggCCAIIAggCCAIIAggCFQIDAiMCHgAC8gICAooCBAIFAgYCBwIIAgkCHAILApgCDQIIAggCCAIIAggCCAIIAggCCAIIAggCCAIIAggCCAIIAggCFQIDAq8CHgAC8gICAjMCBAIFAgYCBwIIAgkCHAILApgCDQIIAggCCAIIAggCCAIIAggCCAIIAggCCAIIAggCCAIIAggCFQIDAtMCHgAC8gICAh4CBAIFAnoAAAQABgIHAggCCQIlAgsCmAINAggCCAIIAggCCAIIAggCCAIIAggCCAIIAggCCAIIAggCCAIVAgMCzQIeAALyAgICAwIEAgUCBgIHAggCCQKwAgsCmAINAggCCAIIAggCCAIIAggCCAIIAggCCAIIAggCCAIIAggCCAIVAgMC1QIeAALyAgICLQIEAgUCBgIHAggCCQIlAgsCmAINAggCCAIIAggCCAIIAggCCAIIAggCCAIIAggCCAIIAggCCAIVAgMCnAIeAALyAgIChwIEAgUCBgIHAggCCQIlAgsCmAINAggCCAIIAggCCAIIAggCCAIIAggCCAIIAggCCAIIAggCCAIVAgMC8AIeAALyAgICKQIEAgUCBgIHAggCCQIcAgsCmAINAggCCAIIAggCCAIIAggCCAIIAggCCAIIAggCCAIIAggCCAIVAgMC2AIeAALyAgICRgIEAgUCBgIHAggCCQIlAgsCmAINAggCCAIIAggCCAIIAggCCAIIAggCCAIIAggCCAIIAggCCAIVAgMC5wIeAALyAgICIgIEAgUCBgIHAggCCQIcAgsCmAINAggCCAIIAggCCAIIAggCCAIIAggCCAIIAggCCAIIAggCCAIVAgMCzAIeAALyAgICJAIEAgUCBgIHAggCCQIlAgsCmAINAggCCAIIAggCCAIIAggCCAIIAggCCAIIAggCCAIIAggCCAIVAgMCpwIeAALyAgICSgIEAgUCBgIHAggCCQIlAgsCmAINAggCCAIIAggCCAIIAggCCAIIAggCCAIIAggCCAIIAggCCAIVAgMC6AIeAALyAgICJwIEAgUCBgIHAggCCQKwAgsCmAINAggCCAIIAggCCAIIAggCCAIIAggCCAIIAggCCAIIAggCCAIVAgMC1gIeAALyAgICigIEAgUCBgIHAggCCQIlAgsCmAINAggCCAIIAggCCAIIAggCCAIIAggCCAIIAggCCAIIAggCCAIVAgMCtQIeAALyAgICPQIEAgUCBgIHAggCCQIcAgsCmAINAggCCAIIAggCCAIIAggCCAIIAggCCAIIAggCCAIIAggCCAIVAgMCwgIeAALyAgICTgIEAgUCBgIHAggCCQIcAgsCmAINAggCCAIIAggCCAIIAggCCAIIAggCCAIIAggCCAIIAggCCAIVAgMC7AIeAALyAgICOQIEAgUCBgIHAggCCQKwAgsCmAINAggCCAIIAggCCAIIAggCCAIIAggCCAIIAggCCAIIAggCCAIVAgMCyQIeAALyAgICUAIEAgUCBgIHAggCCQKwAgsCmAINAggCCAIIAggCCAIIAggCCAIIAggCCAIIAggCCAIIAggCCAIVAgMC7QIeAHoAAAQAAvICAgJMAgQCBQIGAgcCCAIJAiUCCwKYAg0CCAIIAggCCAIIAggCCAIIAggCCAIIAggCCAIIAggCCAIIAhUCAwLEAh4AAvICAgKOAgQCBQIGAgcCCAIJArACCwKYAg0CCAIIAggCCAIIAggCCAIIAggCCAIIAggCCAIIAggCCAIIAhUCAwIjAh4AAvICAgIgAgQCBQIGAgcCCAIJArACCwKYAg0CCAIIAggCCAIIAggCCAIIAggCCAIIAggCCAIIAggCCAIIAhUCAwLxAh4AAvICAgKHAgQCBQIGAgcCCAIJAhwCCwKYAg0CCAIIAggCCAIIAggCCAIIAggCCAIIAggCCAIIAggCCAIIAhUCAwLqAh4AAvICAgKDAgQCBQIGAgcCCAIJAiUCCwKYAg0CCAIIAggCCAIIAggCCAIIAggCCAIIAggCCAIIAggCCAIIAhUCAwKhAh4AAvICAgJIAgQCBQIGAgcCCAIJAhwCCwKYAg0CCAIIAggCCAIIAggCCAIIAggCCAIIAggCCAIIAggCCAIIAhUCAwLeAh4AAvICAgI3AgQCBQIGAgcCCAIJAiUCCwKYAg0CCAIIAggCCAIIAggCCAIIAggCCAIIAggCCAIIAggCCAIIAhUCAwK+Ah4AAvICAgIbAgQCBQIGAgcCCAIJAiUCCwKYAg0CCAIIAggCCAIIAggCCAIIAggCCAIIAggCCAIIAggCCAIIAhUCAwKbAh4AAvICAgIpAgQCBQIGAgcCCAIJArACCwKYAg0CCAIIAggCCAIIAggCCAIIAggCCAIIAggCCAIIAggCCAIIAhUCAwIjAh4AAvICAgJKAgQCBQIGAgcCCAIJAhwCCwKYAg0CCAIIAggCCAIIAggCCAIIAggCCAIIAggCCAIIAggCCAIIAhUCAwLvAh4AAvICAgJIAgQCBQIGAgcCCAIJAiUCCwKYAg0CCAIIAggCCAIIAggCCAIIAggCCAIIAggCCAIIAggCCAIIAhUCAwLrAh4AAvICAgKRAgQCBQIGAgcCCAIJAhwCCwKYAg0CCAIIAggCCAIIAggCCAIIAggCCAIIAggCCAIIAggCCAIIAhUCAwLcAh4AAvICAgJVAgQCBQIGAgcCCAIJAiUCCwKYAg0CCAIIAggCCAIIAggCCAIIAggCCAIIAggCCAIIAggCCAIIAhUCAwLmAh4AAvICAgJGAgQCBQIGAgcCCAIJAhwCCwKYAg0CCAIIAggCCAIIAggCCAIIAggCCAIIAggCCAIIAggCCAIIAhUCAwLjAh4AAvICAgJXAgQCBQIGAgcCCAIJArACCwKYAg0CCAIIAggCCAIIAggCCAIIAggCCAIIAggCCAIIAggCCHoAAAQAAggCFQIDAiMCHgAC8gICAk4CBAIFAgYCBwIIAgkCsAILApgCDQIIAggCCAIIAggCCAIIAggCCAIIAggCCAIIAggCCAIIAggCFQIDAsMCHgAC8gICAgMCBAIFAgYCBwIIAgkCHAILApgCDQIIAggCCAIIAggCCAIIAggCCAIIAggCCAIIAggCCAIIAggCFQIDAr0CHgAC8gICAhsCBAIFAgYCBwIIAgkCHAILApgCDQIIAggCCAIIAggCCAIIAggCCAIIAggCCAIIAggCCAIIAggCFQIDArQCHgAC8gICAoUCBAIFAgYCBwIIAgkCsAILApgCDQIIAggCCAIIAggCCAIIAggCCAIIAggCCAIIAggCCAIIAggCFQIDAiMCHgAC8gICAkQCBAIFAgYCBwIIAgkCsAILApgCDQIIAggCCAIIAggCCAIIAggCCAIIAggCCAIIAggCCAIIAggCFQIDAukCHgAC8gICAj0CBAIFAgYCBwIIAgkCJQILApgCDQIIAggCCAIIAggCCAIIAggCCAIIAggCCAIIAggCCAIIAggCFQIDApoCHgAC8gICAlUCBAIFAgYCBwIIAgkCHAILApgCDQIIAggCCAIIAggCCAIIAggCCAIIAggCCAIIAggCCAIIAggCFQIDAtoCHgAC8gICApECBAIFAgYCBwIIAgkCJQILApgCDQIIAggCCAIIAggCCAIIAggCCAIIAggCCAIIAggCCAIIAggCFQIDAuICHgAC8gICAi8CBAIFAgYCBwIIAgkCHAILApgCDQIIAggCCAIIAggCCAIIAggCCAIIAggCCAIIAggCCAIIAggCFQIDArgCHgAC8gICAisCBAIFAgYCBwIIAgkCsAILApgCDQIIAggCCAIIAggCCAIIAggCCAIIAggCCAIIAggCCAIIAggCFQIDAtkCHgAC8gICAj8CBAIFAgYCBwIIAgkCsAILApgCDQIIAggCCAIIAggCCAIIAggCCAIIAggCCAIIAggCCAIIAggCFQIDAiMCHgAC8gICAjUCBAIFAgYCBwIIAgkCsAILApgCDQIIAggCCAIIAggCCAIIAggCCAIIAggCCAIIAggCCAIIAggCFQIDAuACHgAC8gICAjMCBAIFAgYCBwIIAgkCJQILApgCDQIIAggCCAIIAggCCAIIAggCCAIIAggCCAIIAggCCAIIAggCFQIDAqUCHgAC8wAJNTI1MjMzMTA0AgIChQIEAgUCBgIHAggCCQIlAgsCmAINAggCCAIIAggCCAIIAggCCAIIAggCCAIIAggCCAIIAggCCAITAgMCtQIeAALzAgICGwIEAgUCBgIHAggCCQIcAgsCmAINAggCCAIIAggCCHoAAAQAAggCCAIIAggCCAIIAggCCAIIAggCCAIIAhMCAwK0Ah4AAvMCAgI3AgQCBQIGAgcCCAIJAhwCCwKYAg0CCAIIAggCCAIIAggCCAIIAggCCAIIAggCCAIIAggCCAIIAhMCAwKzAh4AAvMCAgInAgQCBQIGAgcCCAIJAiUCCwKYAg0CCAIIAggCCAIIAggCCAIIAggCCAIIAggCCAIIAggCCAIIAhMCAwKoAh4AAvMCAgIkAgQCBQIGAgcCCAIJArACCwKYAg0CCAIIAggCCAIIAggCCAIIAggCCAIIAggCCAIIAggCCAIIAhMCAwIjAh4AAvMCAgI/AgQCBQIGAgcCCAIJAiUCCwKYAg0CCAIIAggCCAIIAggCCAIIAggCCAIIAggCCAIIAggCCAIIAhMCAwKfAh4AAvMCAgI5AgQCBQIGAgcCCAIJAhwCCwKYAg0CCAIIAggCCAIIAggCCAIIAggCCAIIAggCCAIIAggCCAIIAhMCAwKuAh4AAvMCAgKDAgQCBQIGAgcCCAIJAhwCCwKYAg0CCAIIAggCCAIIAggCCAIIAggCCAIIAggCCAIIAggCCAIIAhMCAwLPAh4AAvMCAgIzAgQCBQIGAgcCCAIJArACCwKYAg0CCAIIAggCCAIIAggCCAIIAggCCAIIAggCCAIIAggCCAIIAhMCAwK3Ah4AAvMCAgI5AgQCBQIGAgcCCAIJAiUCCwKYAg0CCAIIAggCCAIIAggCCAIIAggCCAIIAggCCAIIAggCCAIIAhMCAwKeAh4AAvMCAgJXAgQCBQIGAgcCCAIJAhwCCwKYAg0CCAIIAggCCAIIAggCCAIIAggCCAIIAggCCAIIAggCCAIIAhMCAwK6Ah4AAvMCAgJMAgQCBQIGAgcCCAIJAhwCCwKYAg0CCAIIAggCCAIIAggCCAIIAggCCAIIAggCCAIIAggCCAIIAhMCAwLLAh4AAvMCAgIrAgQCBQIGAgcCCAIJAiUCCwKYAg0CCAIIAggCCAIIAggCCAIIAggCCAIIAggCCAIIAggCCAIIAhMCAwK8Ah4AAvMCAgJKAgQCBQIGAgcCCAIJAhwCCwKYAg0CCAIIAggCCAIIAggCCAIIAggCCAIIAggCCAIIAggCCAIIAhMCAwLvAh4AAvMCAgInAgQCBQIGAgcCCAIJAhwCCwKYAg0CCAIIAggCCAIIAggCCAIIAggCCAIIAggCCAIIAggCCAIIAhMCAwLOAh4AAvMCAgIDAgQCBQIGAgcCCAIJAiUCCwKYAg0CCAIIAggCCAIIAggCCAIIAggCCAIIAggCCAIIAggCCAIIAhMCAwKiAh4AAvMCAgKOAgQCBQIGAgcCCAIJArACCwKYAnoAAAQADQIIAggCCAIIAggCCAIIAggCCAIIAggCCAIIAggCCAIIAggCEwIDAiMCHgAC8wICAkYCBAIFAgYCBwIIAgkCHAILApgCDQIIAggCCAIIAggCCAIIAggCCAIIAggCCAIIAggCCAIIAggCEwIDAuMCHgAC8wICAooCBAIFAgYCBwIIAgkCsAILApgCDQIIAggCCAIIAggCCAIIAggCCAIIAggCCAIIAggCCAIIAggCEwIDAiMCHgAC8wICAiACBAIFAgYCBwIIAgkCsAILApgCDQIIAggCCAIIAggCCAIIAggCCAIIAggCCAIIAggCCAIIAggCEwIDAvECHgAC8wICAocCBAIFAgYCBwIIAgkCHAILApgCDQIIAggCCAIIAggCCAIIAggCCAIIAggCCAIIAggCCAIIAggCEwIDAuoCHgAC8wICAjsCBAIFAgYCBwIIAgkCHAILApgCDQIIAggCCAIIAggCCAIIAggCCAIIAggCCAIIAggCCAIIAggCEwIDAsgCHgAC8wICAi0CBAIFAgYCBwIIAgkCsAILApgCDQIIAggCCAIIAggCCAIIAggCCAIIAggCCAIIAggCCAIIAggCEwIDArECHgAC8wICAi8CBAIFAgYCBwIIAgkCJQILApgCDQIIAggCCAIIAggCCAIIAggCCAIIAggCCAIIAggCCAIIAggCEwIDAqACHgAC8wICAlcCBAIFAgYCBwIIAgkCJQILApgCDQIIAggCCAIIAggCCAIIAggCCAIIAggCCAIIAggCCAIIAggCEwIDAp0CHgAC8wICAhsCBAIFAgYCBwIIAgkCJQILApgCDQIIAggCCAIIAggCCAIIAggCCAIIAggCCAIIAggCCAIIAggCEwIDApsCHgAC8wICAh4CBAIFAgYCBwIIAgkCsAILApgCDQIIAggCCAIIAggCCAIIAggCCAIIAggCCAIIAggCCAIIAggCEwIDArICHgAC8wICAlUCBAIFAgYCBwIIAgkCsAILApgCDQIIAggCCAIIAggCCAIIAggCCAIIAggCCAIIAggCCAIIAggCEwIDAsECHgAC8wICAlACBAIFAgYCBwIIAgkCJQILApgCDQIIAggCCAIIAggCCAIIAggCCAIIAggCCAIIAggCCAIIAggCEwIDAqQCHgAC8wICAgMCBAIFAgYCBwIIAgkCHAILApgCDQIIAggCCAIIAggCCAIIAggCCAIIAggCCAIIAggCCAIIAggCEwIDAr0CHgAC8wICAocCBAIFAgYCBwIIAgkCsAILApgCDQIIAggCCAIIAggCCAIIAggCCAIIAggCCAIIAggCCAIIAggCEwIDAiMCHgAC8wICAkQCBAIFAgYCB3oAAAQAAggCCQKwAgsCmAINAggCCAIIAggCCAIIAggCCAIIAggCCAIIAggCCAIIAggCCAITAgMC6QIeAALzAgICSgIEAgUCBgIHAggCCQKwAgsCmAINAggCCAIIAggCCAIIAggCCAIIAggCCAIIAggCCAIIAggCCAITAgMCxQIeAALzAgICSAIEAgUCBgIHAggCCQIlAgsCmAINAggCCAIIAggCCAIIAggCCAIIAggCCAIIAggCCAIIAggCCAITAgMC6wIeAALzAgICkQIEAgUCBgIHAggCCQIlAgsCmAINAggCCAIIAggCCAIIAggCCAIIAggCCAIIAggCCAIIAggCCAITAgMC4gIeAALzAgICRgIEAgUCBgIHAggCCQKwAgsCmAINAggCCAIIAggCCAIIAggCCAIIAggCCAIIAggCCAIIAggCCAITAgMCygIeAALzAgICPQIEAgUCBgIHAggCCQIcAgsCmAINAggCCAIIAggCCAIIAggCCAIIAggCCAIIAggCCAIIAggCCAITAgMCwgIeAALzAgICIgIEAgUCBgIHAggCCQIcAgsCmAINAggCCAIIAggCCAIIAggCCAIIAggCCAIIAggCCAIIAggCCAITAgMCzAIeAALzAgICIgIEAgUCBgIHAggCCQIlAgsCmAINAggCCAIIAggCCAIIAggCCAIIAggCCAIIAggCCAIIAggCCAITAgMCqgIeAALzAgICgwIEAgUCBgIHAggCCQIlAgsCmAINAggCCAIIAggCCAIIAggCCAIIAggCCAIIAggCCAIIAggCCAITAgMCoQIeAALzAgICSAIEAgUCBgIHAggCCQIcAgsCmAINAggCCAIIAggCCAIIAggCCAIIAggCCAIIAggCCAIIAggCCAITAgMC3gIeAALzAgICOwIEAgUCBgIHAggCCQIlAgsCmAINAggCCAIIAggCCAIIAggCCAIIAggCCAIIAggCCAIIAggCCAITAgMCtgIeAALzAgICKQIEAgUCBgIHAggCCQKwAgsCmAINAggCCAIIAggCCAIIAggCCAIIAggCCAIIAggCCAIIAggCCAITAgMCIwIeAALzAgICNwIEAgUCBgIHAggCCQIlAgsCmAINAggCCAIIAggCCAIIAggCCAIIAggCCAIIAggCCAIIAggCCAITAgMCvgIeAALzAgICNQIEAgUCBgIHAggCCQKwAgsCmAINAggCCAIIAggCCAIIAggCCAIIAggCCAIIAggCCAIIAggCCAITAgMC4AIeAALzAgICLwIEAgUCBgIHAggCCQIcAgsCmAINAggCCAIIAggCCAIIAggCCAIIAggCCAIIAggCCAIIAggCCAITAgMCuAIeAALzAnoAAAQAAgIzAgQCBQIGAgcCCAIJAhwCCwKYAg0CCAIIAggCCAIIAggCCAIIAggCCAIIAggCCAIIAggCCAIIAhMCAwLTAh4AAvMCAgJOAgQCBQIGAgcCCAIJArACCwKYAg0CCAIIAggCCAIIAggCCAIIAggCCAIIAggCCAIIAggCCAIIAhMCAwLDAh4AAvMCAgKMAgQCBQIGAgcCCAIJArACCwKYAg0CCAIIAggCCAIIAggCCAIIAggCCAIIAggCCAIIAggCCAIIAhMCAwIjAh4AAvMCAgI9AgQCBQIGAgcCCAIJAiUCCwKYAg0CCAIIAggCCAIIAggCCAIIAggCCAIIAggCCAIIAggCCAIIAhMCAwKaAh4AAvMCAgJMAgQCBQIGAgcCCAIJAiUCCwKYAg0CCAIIAggCCAIIAggCCAIIAggCCAIIAggCCAIIAggCCAIIAhMCAwLEAh4AAvMCAgKRAgQCBQIGAgcCCAIJAhwCCwKYAg0CCAIIAggCCAIIAggCCAIIAggCCAIIAggCCAIIAggCCAIIAhMCAwLcAh4AAvMCAgInAgQCBQIGAgcCCAIJArACCwKYAg0CCAIIAggCCAIIAggCCAIIAggCCAIIAggCCAIIAggCCAIIAhMCAwLWAh4AAvMCAgIpAgQCBQIGAgcCCAIJAhwCCwKYAg0CCAIIAggCCAIIAggCCAIIAggCCAIIAggCCAIIAggCCAIIAhMCAwLYAh4AAvMCAgIgAgQCBQIGAgcCCAIJAhwCCwKYAg0CCAIIAggCCAIIAggCCAIIAggCCAIIAggCCAIIAggCCAIIAhMCAwLXAh4AAvMCAgJOAgQCBQIGAgcCCAIJAhwCCwKYAg0CCAIIAggCCAIIAggCCAIIAggCCAIIAggCCAIIAggCCAIIAhMCAwLsAh4AAvMCAgI7AgQCBQIGAgcCCAIJArACCwKYAg0CCAIIAggCCAIIAggCCAIIAggCCAIIAggCCAIIAggCCAIIAhMCAwLSAh4AAvMCAgKKAgQCBQIGAgcCCAIJAhwCCwKYAg0CCAIIAggCCAIIAggCCAIIAggCCAIIAggCCAIIAggCCAIIAhMCAwKvAh4AAvMCAgI/AgQCBQIGAgcCCAIJArACCwKYAg0CCAIIAggCCAIIAggCCAIIAggCCAIIAggCCAIIAggCCAIIAhMCAwIjAh4AAvMCAgIrAgQCBQIGAgcCCAIJArACCwKYAg0CCAIIAggCCAIIAggCCAIIAggCCAIIAggCCAIIAggCCAIIAhMCAwLZAh4AAvMCAgKKAgQCBQIGAgcCCAIJAiUCCwKYAg0CCAIIAggCCAIIAggCCAIIAggCCAIIAggCCAIIAggCCAIIAnoAAAQAEwIDArUCHgAC8wICAlUCBAIFAgYCBwIIAgkCHAILApgCDQIIAggCCAIIAggCCAIIAggCCAIIAggCCAIIAggCCAIIAggCEwIDAtoCHgAC8wICAoUCBAIFAgYCBwIIAgkCsAILApgCDQIIAggCCAIIAggCCAIIAggCCAIIAggCCAIIAggCCAIIAggCEwIDAiMCHgAC8wICAjMCBAIFAgYCBwIIAgkCJQILApgCDQIIAggCCAIIAggCCAIIAggCCAIIAggCCAIIAggCCAIIAggCEwIDAqUCHgAC8wICAiQCBAIFAgYCBwIIAgkCJQILApgCDQIIAggCCAIIAggCCAIIAggCCAIIAggCCAIIAggCCAIIAggCEwIDAqcCHgAC8wICAjkCBAIFAgYCBwIIAgkCsAILApgCDQIIAggCCAIIAggCCAIIAggCCAIIAggCCAIIAggCCAIIAggCEwIDAskCHgAC8wICAo4CBAIFAgYCBwIIAgkCHAILApgCDQIIAggCCAIIAggCCAIIAggCCAIIAggCCAIIAggCCAIIAggCEwIDAtQCHgAC8wICAhsCBAIFAgYCBwIIAgkCsAILApgCDQIIAggCCAIIAggCCAIIAggCCAIIAggCCAIIAggCCAIIAggCEwIDAtACHgAC8wICAgMCBAIFAgYCBwIIAgkCsAILApgCDQIIAggCCAIIAggCCAIIAggCCAIIAggCCAIIAggCCAIIAggCEwIDAtUCHgAC8wICAiACBAIFAgYCBwIIAgkCJQILApgCDQIIAggCCAIIAggCCAIIAggCCAIIAggCCAIIAggCCAIIAggCEwIDAtECHgAC8wICAlACBAIFAgYCBwIIAgkCHAILApgCDQIIAggCCAIIAggCCAIIAggCCAIIAggCCAIIAggCCAIIAggCEwIDAsYCHgAC8wICAlcCBAIFAgYCBwIIAgkCsAILApgCDQIIAggCCAIIAggCCAIIAggCCAIIAggCCAIIAggCCAIIAggCEwIDAiMCHgAC8wICAi0CBAIFAgYCBwIIAgkCJQILApgCDQIIAggCCAIIAggCCAIIAggCCAIIAggCCAIIAggCCAIIAggCEwIDApwCHgAC8wICAi8CBAIFAgYCBwIIAgkCsAILApgCDQIIAggCCAIIAggCCAIIAggCCAIIAggCCAIIAggCCAIIAggCEwIDAiMCHgAC8wICAo4CBAIFAgYCBwIIAgkCJQILApgCDQIIAggCCAIIAggCCAIIAggCCAIIAggCCAIIAggCCAIIAggCEwIDAqkCHgAC8wICAlUCBAIFAgYCBwIIAgkCJQILApgCDQIIAggCCAIIAggCCAIIAggCCAIIAggCCHoAAAQAAggCCAIIAggCCAITAgMC5gIeAALzAgICHgIEAgUCBgIHAggCCQIlAgsCmAINAggCCAIIAggCCAIIAggCCAIIAggCCAIIAggCCAIIAggCCAITAgMCzQIeAALzAgICJAIEAgUCBgIHAggCCQIcAgsCmAINAggCCAIIAggCCAIIAggCCAIIAggCCAIIAggCCAIIAggCCAITAgMC7gIeAALzAgIChwIEAgUCBgIHAggCCQIlAgsCmAINAggCCAIIAggCCAIIAggCCAIIAggCCAIIAggCCAIIAggCCAITAgMC8AIeAALzAgICRgIEAgUCBgIHAggCCQIlAgsCmAINAggCCAIIAggCCAIIAggCCAIIAggCCAIIAggCCAIIAggCCAITAgMC5wIeAALzAgICHgIEAgUCBgIHAggCCQIcAgsCmAINAggCCAIIAggCCAIIAggCCAIIAggCCAIIAggCCAIIAggCCAITAgMC3QIeAALzAgICkQIEAgUCBgIHAggCCQKwAgsCmAINAggCCAIIAggCCAIIAggCCAIIAggCCAIIAggCCAIIAggCCAITAgMCIwIeAALzAgICSgIEAgUCBgIHAggCCQIlAgsCmAINAggCCAIIAggCCAIIAggCCAIIAggCCAIIAggCCAIIAggCCAITAgMC6AIeAALzAgICNQIEAgUCBgIHAggCCQIlAgsCmAINAggCCAIIAggCCAIIAggCCAIIAggCCAIIAggCCAIIAggCCAITAgMCwAIeAALzAgICSAIEAgUCBgIHAggCCQKwAgsCmAINAggCCAIIAggCCAIIAggCCAIIAggCCAIIAggCCAIIAggCCAITAgMCxwIeAALzAgICLQIEAgUCBgIHAggCCQIcAgsCmAINAggCCAIIAggCCAIIAggCCAIIAggCCAIIAggCCAIIAggCCAITAgMC2wIeAALzAgICNQIEAgUCBgIHAggCCQIcAgsCmAINAggCCAIIAggCCAIIAggCCAIIAggCCAIIAggCCAIIAggCCAITAgMC4QIeAALzAgICRAIEAgUCBgIHAggCCQIlAgsCmAINAggCCAIIAggCCAIIAggCCAIIAggCCAIIAggCCAIIAggCCAITAgMCmQIeAALzAgICUAIEAgUCBgIHAggCCQKwAgsCmAINAggCCAIIAggCCAIIAggCCAIIAggCCAIIAggCCAIIAggCCAITAgMC7QIeAALzAgICjAIEAgUCBgIHAggCCQIcAgsCmAINAggCCAIIAggCCAIIAggCCAIIAggCCAIIAggCCAIIAggCCAITAgMC5AIeAALzAgICTgIEAgUCBgIHAggCCQIlAgsCmAINAggCCAIIAggCCAIIAnoAAAQACAIIAggCCAIIAggCCAIIAggCCAIIAhMCAwKjAh4AAvMCAgIpAgQCBQIGAgcCCAIJAiUCCwKYAg0CCAIIAggCCAIIAggCCAIIAggCCAIIAggCCAIIAggCCAIIAhMCAwKmAh4AAvMCAgI9AgQCBQIGAgcCCAIJArACCwKYAg0CCAIIAggCCAIIAggCCAIIAggCCAIIAggCCAIIAggCCAIIAhMCAwK/Ah4AAvMCAgI/AgQCBQIGAgcCCAIJAhwCCwKYAg0CCAIIAggCCAIIAggCCAIIAggCCAIIAggCCAIIAggCCAIIAhMCAwKsAh4AAvMCAgI3AgQCBQIGAgcCCAIJArACCwKYAg0CCAIIAggCCAIIAggCCAIIAggCCAIIAggCCAIIAggCCAIIAhMCAwLfAh4AAvMCAgKMAgQCBQIGAgcCCAIJAiUCCwKYAg0CCAIIAggCCAIIAggCCAIIAggCCAIIAggCCAIIAggCCAIIAhMCAwK5Ah4AAvMCAgKDAgQCBQIGAgcCCAIJArACCwKYAg0CCAIIAggCCAIIAggCCAIIAggCCAIIAggCCAIIAggCCAIIAhMCAwIjAh4AAvMCAgIrAgQCBQIGAgcCCAIJAhwCCwKYAg0CCAIIAggCCAIIAggCCAIIAggCCAIIAggCCAIIAggCCAIIAhMCAwKtAh4AAvMCAgKFAgQCBQIGAgcCCAIJAhwCCwKYAg0CCAIIAggCCAIIAggCCAIIAggCCAIIAggCCAIIAggCCAIIAhMCAwKvAh4AAvMCAgIiAgQCBQIGAgcCCAIJArACCwKYAg0CCAIIAggCCAIIAggCCAIIAggCCAIIAggCCAIIAggCCAIIAhMCAwIjAh4AAvMCAgJEAgQCBQIGAgcCCAIJAhwCCwKYAg0CCAIIAggCCAIIAggCCAIIAggCCAIIAggCCAIIAggCCAIIAhMCAwK7Ah4AAvMCAgJMAgQCBQIGAgcCCAIJArACCwKYAg0CCAIIAggCCAIIAggCCAIIAggCCAIIAggCCAIIAggCCAIIAhMCAwLlAh4AAvQACTE3MTY3MjMwNAICAi0CBAIFAgYCBwIIAgkCCgILAgwCDQIIAggCCAIIAggCCAIIAggCCAIIAggCCAIIAggCCAIIAggCGgIDAi4CHgAC9AICAjsCBAIFAgYCBwIIAgkCCgILAgwCDQIIAggCCAIIAggCCAIIAggCCAIIAggCCAIIAggCCAIIAggCGgIDAlQCHgAC9AICAk4CBAIFAgYCBwIIAgkCHAILAgwCDQIIAggCCAIIAggCCAIIAggCCAIIAggCCAIIAggCCAIIAggCGgIDAnkCHgAC9AICAjMCBAIFAgYCBwIIAnoAAAQACQIlAgsCDAINAggCCAIIAggCCAIIAggCCAIIAggCCAIIAggCCAIIAggCCAIaAgMCWQIeAAL0AgICTAIEAgUCBgIHAggCCQIcAgsCDAINAggCCAIIAggCCAIIAggCCAIIAggCCAIIAggCCAIIAggCCAIaAgMCfQIeAAL0AgICLwIEAgUCBgIHAggCCQIKAgsCDAINAggCCAIIAggCCAIIAggCCAIIAggCCAIIAggCCAIIAggCCAIaAgMCIwIeAAL0AgICVQIEAgUCBgIHAggCCQIcAgsCDAINAggCCAIIAggCCAIIAggCCAIIAggCCAIIAggCCAIIAggCCAIaAgMCVgIeAAL0AgICOQIEAgUCBgIHAggCCQIlAgsCDAINAggCCAIIAggCCAIIAggCCAIIAggCCAIIAggCCAIIAggCCAIaAgMCegIeAAL0AgICVwIEAgUCBgIHAggCCQIcAgsCDAINAggCCAIIAggCCAIIAggCCAIIAggCCAIIAggCCAIIAggCCAIaAgMCWAIeAAL0AgICIAIEAgUCBgIHAggCCQIlAgsCDAINAggCCAIIAggCCAIIAggCCAIIAggCCAIIAggCCAIIAggCCAIaAgMCfgIeAAL0AgICPwIEAgUCBgIHAggCCQIlAgsCDAINAggCCAIIAggCCAIIAggCCAIIAggCCAIIAggCCAIIAggCCAIaAgMCWgIeAAL0AgICIAIEAgUCBgIHAggCCQIcAgsCDAINAggCCAIIAggCCAIIAggCCAIIAggCCAIIAggCCAIIAggCCAIaAgMCIQIeAAL0AgICGwIEAgUCBgIHAggCCQIcAgsCDAINAggCCAIIAggCCAIIAggCCAIIAggCCAIIAggCCAIIAggCCAIaAgMCHQIeAAL0AgICAwIEAgUCBgIHAggCCQIKAgsCDAINAggCCAIIAggCCAIIAggCCAIIAggCCAIIAggCCAIIAggCCAIaAgMCDgIeAAL0AgICjgIEAgUCBgIHAggCCQIcAgsCDAINAggCCAIIAggCCAIIAggCCAIIAggCCAIIAggCCAIIAggCCAIaAgMClQIeAAL0AgICHgIEAgUCBgIHAggCCQIKAgsCDAINAggCCAIIAggCCAIIAggCCAIIAggCCAIIAggCCAIIAggCCAIaAgMCHwIeAAL0AgICJAIEAgUCBgIHAggCCQIlAgsCDAINAggCCAIIAggCCAIIAggCCAIIAggCCAIIAggCCAIIAggCCAIaAgMCJgIeAAL0AgICIgIEAgUCBgIHAggCCQIKAgsCDAINAggCCAIIAggCCAIIAggCCAIIAggCCAIIAggCCAIIAggCCAIaAgMCIwIeAAL0AgICJ3oAAAQAAgQCBQIGAgcCCAIJAiUCCwIMAg0CCAIIAggCCAIIAggCCAIIAggCCAIIAggCCAIIAggCCAIIAhoCAwIoAh4AAvQCAgI3AgQCBQIGAgcCCAIJAhwCCwIMAg0CCAIIAggCCAIIAggCCAIIAggCCAIIAggCCAIIAggCCAIIAhoCAwI4Ah4AAvQCAgIpAgQCBQIGAgcCCAIJAhwCCwIMAg0CCAIIAggCCAIIAggCCAIIAggCCAIIAggCCAIIAggCCAIIAhoCAwIqAh4AAvQCAgIrAgQCBQIGAgcCCAIJAiUCCwIMAg0CCAIIAggCCAIIAggCCAIIAggCCAIIAggCCAIIAggCCAIIAhoCAwIsAh4AAvQCAgIvAgQCBQIGAgcCCAIJAiUCCwIMAg0CCAIIAggCCAIIAggCCAIIAggCCAIIAggCCAIIAggCCAIIAhoCAwIwAh4AAvQCAgItAgQCBQIGAgcCCAIJAiUCCwIMAg0CCAIIAggCCAIIAggCCAIIAggCCAIIAggCCAIIAggCCAIIAhoCAwIyAh4AAvQCAgJVAgQCBQIGAgcCCAIJAiUCCwIMAg0CCAIIAggCCAIIAggCCAIIAggCCAIIAggCCAIIAggCCAIIAhoCAwJ3Ah4AAvQCAgI/AgQCBQIGAgcCCAIJAgoCCwIMAg0CCAIIAggCCAIIAggCCAIIAggCCAIIAggCCAIIAggCCAIIAhoCAwIjAh4AAvQCAgJEAgQCBQIGAgcCCAIJAiUCCwIMAg0CCAIIAggCCAIIAggCCAIIAggCCAIIAggCCAIIAggCCAIIAhoCAwJqAh4AAvQCAgJGAgQCBQIGAgcCCAIJAhwCCwIMAg0CCAIIAggCCAIIAggCCAIIAggCCAIIAggCCAIIAggCCAIIAhoCAwJ0Ah4AAvQCAgJXAgQCBQIGAgcCCAIJAiUCCwIMAg0CCAIIAggCCAIIAggCCAIIAggCCAIIAggCCAIIAggCCAIIAhoCAwJpAh4AAvQCAgJQAgQCBQIGAgcCCAIJAhwCCwIMAg0CCAIIAggCCAIIAggCCAIIAggCCAIIAggCCAIIAggCCAIIAhoCAwJsAh4AAvQCAgI5AgQCBQIGAgcCCAIJAhwCCwIMAg0CCAIIAggCCAIIAggCCAIIAggCCAIIAggCCAIIAggCCAIIAhoCAwI6Ah4AAvQCAgJIAgQCBQIGAgcCCAIJAiUCCwIMAg0CCAIIAggCCAIIAggCCAIIAggCCAIIAggCCAIIAggCCAIIAhoCAwJvAh4AAvQCAgI1AgQCBQIGAgcCCAIJAgoCCwIMAg0CCAIIAggCCAIIAggCCAIIAggCCAIIAggCCAIIAggCCAIIAhoCA3oAAAQAAjYCHgAC9AICAj0CBAIFAgYCBwIIAgkCCgILAgwCDQIIAggCCAIIAggCCAIIAggCCAIIAggCCAIIAggCCAIIAggCGgIDAj4CHgAC9AICAgMCBAIFAgYCBwIIAgkCJQILAgwCDQIIAggCCAIIAggCCAIIAggCCAIIAggCCAIIAggCCAIIAggCGgIDAnECHgAC9AICAjcCBAIFAgYCBwIIAgkCCgILAgwCDQIIAggCCAIIAggCCAIIAggCCAIIAggCCAIIAggCCAIIAggCGgIDAl4CHgAC9AICAh4CBAIFAgYCBwIIAgkCJQILAgwCDQIIAggCCAIIAggCCAIIAggCCAIIAggCCAIIAggCCAIIAggCGgIDAngCHgAC9AICAhsCBAIFAgYCBwIIAgkCJQILAgwCDQIIAggCCAIIAggCCAIIAggCCAIIAggCCAIIAggCCAIIAggCGgIDAn8CHgAC9AICAkoCBAIFAgYCBwIIAgkCHAILAgwCDQIIAggCCAIIAggCCAIIAggCCAIIAggCCAIIAggCCAIIAggCGgIDAnICHgAC9AICAo4CBAIFAgYCBwIIAgkCJQILAgwCDQIIAggCCAIIAggCCAIIAggCCAIIAggCCAIIAggCCAIIAggCGgIDApMCHgAC9AICAicCBAIFAgYCBwIIAgkCHAILAgwCDQIIAggCCAIIAggCCAIIAggCCAIIAggCCAIIAggCCAIIAggCGgIDAnMCHgAC9AICAiQCBAIFAgYCBwIIAgkCHAILAgwCDQIIAggCCAIIAggCCAIIAggCCAIIAggCCAIIAggCCAIIAggCGgIDAnUCHgAC9AICAjMCBAIFAgYCBwIIAgkCCgILAgwCDQIIAggCCAIIAggCCAIIAggCCAIIAggCCAIIAggCCAIIAggCGgIDAnYCHgAC9AICAisCBAIFAgYCBwIIAgkCCgILAgwCDQIIAggCCAIIAggCCAIIAggCCAIIAggCCAIIAggCCAIIAggCGgIDAnsCHgAC9AICAlcCBAIFAgYCBwIIAgkCCgILAgwCDQIIAggCCAIIAggCCAIIAggCCAIIAggCCAIIAggCCAIIAggCGgIDAiMCHgAC9AICAlUCBAIFAgYCBwIIAgkCCgILAgwCDQIIAggCCAIIAggCCAIIAggCCAIIAggCCAIIAggCCAIIAggCGgIDAmgCHgAC9AICAjUCBAIFAgYCBwIIAgkCJQILAgwCDQIIAggCCAIIAggCCAIIAggCCAIIAggCCAIIAggCCAIIAggCGgIDAlICHgAC9AICAjsCBAIFAgYCBwIIAgkCHAILAgwCDQIIAggCCAIIAggCCAIIAggCCAIIAggCCAIIAnoAAAQACAIIAggCCAIaAgMCfAIeAAL0AgICPQIEAgUCBgIHAggCCQIlAgsCDAINAggCCAIIAggCCAIIAggCCAIIAggCCAIIAggCCAIIAggCCAIaAgMCUwIeAAL0AgICSAIEAgUCBgIHAggCCQIKAgsCDAINAggCCAIIAggCCAIIAggCCAIIAggCCAIIAggCCAIIAggCCAIaAgMCgAIeAAL0AgICLQIEAgUCBgIHAggCCQIcAgsCDAINAggCCAIIAggCCAIIAggCCAIIAggCCAIIAggCCAIIAggCCAIaAgMCWwIeAAL0AgICRAIEAgUCBgIHAggCCQIKAgsCDAINAggCCAIIAggCCAIIAggCCAIIAggCCAIIAggCCAIIAggCCAIaAgMCgQIeAAL0AgICLwIEAgUCBgIHAggCCQIcAgsCDAINAggCCAIIAggCCAIIAggCCAIIAggCCAIIAggCCAIIAggCCAIaAgMCXQIeAAL0AgICAwIEAgUCBgIHAggCCQIcAgsCDAINAggCCAIIAggCCAIIAggCCAIIAggCCAIIAggCCAIIAggCCAIaAgMCXwIeAAL0AgICKQIEAgUCBgIHAggCCQIKAgsCDAINAggCCAIIAggCCAIIAggCCAIIAggCCAIIAggCCAIIAggCCAIaAgMCIwIeAAL0AgICSgIEAgUCBgIHAggCCQIKAgsCDAINAggCCAIIAggCCAIIAggCCAIIAggCCAIIAggCCAIIAggCCAIaAgMCSwIeAAL0AgICSgIEAgUCBgIHAggCCQIlAgsCDAINAggCCAIIAggCCAIIAggCCAIIAggCCAIIAggCCAIIAggCCAIaAgMCbgIeAAL0AgICRgIEAgUCBgIHAggCCQIlAgsCDAINAggCCAIIAggCCAIIAggCCAIIAggCCAIIAggCCAIIAggCCAIaAgMCZwIeAAL0AgICUAIEAgUCBgIHAggCCQIlAgsCDAINAggCCAIIAggCCAIIAggCCAIIAggCCAIIAggCCAIIAggCCAIaAgMCYAIeAAL0AgICjgIEAgUCBgIHAggCCQIKAgsCDAINAggCCAIIAggCCAIIAggCCAIIAggCCAIIAggCCAIIAggCCAIaAgMCIwIeAAL0AgICHgIEAgUCBgIHAggCCQIcAgsCDAINAggCCAIIAggCCAIIAggCCAIIAggCCAIIAggCCAIIAggCCAIaAgMCYQIeAAL0AgICNQIEAgUCBgIHAggCCQIcAgsCDAINAggCCAIIAggCCAIIAggCCAIIAggCCAIIAggCCAIIAggCCAIaAgMCawIeAAL0AgICPQIEAgUCBgIHAggCCQIcAgsCDAINAggCCAIIAggCCAIIAggCCHoAAAQAAggCCAIIAggCCAIIAggCCAIIAhoCAwJlAh4AAvQCAgJOAgQCBQIGAgcCCAIJAgoCCwIMAg0CCAIIAggCCAIIAggCCAIIAggCCAIIAggCCAIIAggCCAIIAhoCAwJiAh4AAvQCAgIiAgQCBQIGAgcCCAIJAhwCCwIMAg0CCAIIAggCCAIIAggCCAIIAggCCAIIAggCCAIIAggCCAIIAhoCAwJjAh4AAvQCAgJMAgQCBQIGAgcCCAIJAgoCCwIMAg0CCAIIAggCCAIIAggCCAIIAggCCAIIAggCCAIIAggCCAIIAhoCAwJkAh4AAvQCAgIzAgQCBQIGAgcCCAIJAhwCCwIMAg0CCAIIAggCCAIIAggCCAIIAggCCAIIAggCCAIIAggCCAIIAhoCAwI0Ah4AAvQCAgI7AgQCBQIGAgcCCAIJAiUCCwIMAg0CCAIIAggCCAIIAggCCAIIAggCCAIIAggCCAIIAggCCAIIAhoCAwI8Ah4AAvQCAgIrAgQCBQIGAgcCCAIJAhwCCwIMAg0CCAIIAggCCAIIAggCCAIIAggCCAIIAggCCAIIAggCCAIIAhoCAwIxAh4AAvQCAgJOAgQCBQIGAgcCCAIJAiUCCwIMAg0CCAIIAggCCAIIAggCCAIIAggCCAIIAggCCAIIAggCCAIIAhoCAwJPAh4AAvQCAgIgAgQCBQIGAgcCCAIJAgoCCwIMAg0CCAIIAggCCAIIAggCCAIIAggCCAIIAggCCAIIAggCCAIIAhoCAwJtAh4AAvQCAgIbAgQCBQIGAgcCCAIJAgoCCwIMAg0CCAIIAggCCAIIAggCCAIIAggCCAIIAggCCAIIAggCCAIIAhoCAwJwAh4AAvQCAgI/AgQCBQIGAgcCCAIJAhwCCwIMAg0CCAIIAggCCAIIAggCCAIIAggCCAIIAggCCAIIAggCCAIIAhoCAwJAAh4AAvQCAgIkAgQCBQIGAgcCCAIJAgoCCwIMAg0CCAIIAggCCAIIAggCCAIIAggCCAIIAggCCAIIAggCCAIIAhoCAwIjAh4AAvQCAgInAgQCBQIGAgcCCAIJAgoCCwIMAg0CCAIIAggCCAIIAggCCAIIAggCCAIIAggCCAIIAggCCAIIAhoCAwJcAh4AAvQCAgIiAgQCBQIGAgcCCAIJAiUCCwIMAg0CCAIIAggCCAIIAggCCAIIAggCCAIIAggCCAIIAggCCAIIAhoCAwJDAh4AAvQCAgI3AgQCBQIGAgcCCAIJAiUCCwIMAg0CCAIIAggCCAIIAggCCAIIAggCCAIIAggCCAIIAggCCAIIAhoCAwJBAh4AAvQCAgJIAgQCBQIGAgcCCAIJAhwCCwIMAg0CCAIIAnoAAAQACAIIAggCCAIIAggCCAIIAggCCAIIAggCCAIIAggCGgIDAkkCHgAC9AICAikCBAIFAgYCBwIIAgkCJQILAgwCDQIIAggCCAIIAggCCAIIAggCCAIIAggCCAIIAggCCAIIAggCGgIDAkICHgAC9AICAkwCBAIFAgYCBwIIAgkCJQILAgwCDQIIAggCCAIIAggCCAIIAggCCAIIAggCCAIIAggCCAIIAggCGgIDAk0CHgAC9AICAkQCBAIFAgYCBwIIAgkCHAILAgwCDQIIAggCCAIIAggCCAIIAggCCAIIAggCCAIIAggCCAIIAggCGgIDAkUCHgAC9AICAjkCBAIFAgYCBwIIAgkCCgILAgwCDQIIAggCCAIIAggCCAIIAggCCAIIAggCCAIIAggCCAIIAggCGgIDAmYCHgAC9AICAlACBAIFAgYCBwIIAgkCCgILAgwCDQIIAggCCAIIAggCCAIIAggCCAIIAggCCAIIAggCCAIIAggCGgIDAlECHgAC9AICAkYCBAIFAgYCBwIIAgkCCgILAgwCDQIIAggCCAIIAggCCAIIAggCCAIIAggCCAIIAggCCAIIAggCGgIDAkcCHgAC9QAJMTcxNjc2OTQ0AgICLQIEAgUCBgIHAggCCQIlAgsCDAINAggCCAIIAggCCAIIAggCCAIIAggCCAIIAggCCAIIAggCCAIeAgMCMgIeAAL1AgICPQIEAgUCBgIHAggCCQIKAgsCDAINAggCCAIIAggCCAIIAggCCAIIAggCCAIIAggCCAIIAggCCAIeAgMCPgIeAAL1AgICKwIEAgUCBgIHAggCCQIcAgsCDAINAggCCAIIAggCCAIIAggCCAIIAggCCAIIAggCCAIIAggCCAIeAgMCMQIeAAL1AgICMwIEAgUCBgIHAggCCQIcAgsCDAINAggCCAIIAggCCAIIAggCCAIIAggCCAIIAggCCAIIAggCCAIeAgMCNAIeAAL1AgICNQIEAgUCBgIHAggCCQIKAgsCDAINAggCCAIIAggCCAIIAggCCAIIAggCCAIIAggCCAIIAggCCAIeAgMCNgIeAAL1AgICLwIEAgUCBgIHAggCCQIlAgsCDAINAggCCAIIAggCCAIIAggCCAIIAggCCAIIAggCCAIIAggCCAIeAgMCMAIeAAL1AgICOwIEAgUCBgIHAggCCQIlAgsCDAINAggCCAIIAggCCAIIAggCCAIIAggCCAIIAggCCAIIAggCCAIeAgMCPAIeAAL1AgICJwIEAgUCBgIHAggCCQIlAgsCDAINAggCCAIIAggCCAIIAggCCAIIAggCCAIIAggCCAIIAggCCAIeAgMCKAIeAAL1AgICAwIEAnoAAAQABQIGAgcCCAIJAiUCCwIMAg0CCAIIAggCCAIIAggCCAIIAggCCAIIAggCCAIIAggCCAIIAh4CAwJxAh4AAvUCAgIkAgQCBQIGAgcCCAIJAhwCCwIMAg0CCAIIAggCCAIIAggCCAIIAggCCAIIAggCCAIIAggCCAIIAh4CAwJ1Ah4AAvUCAgInAgQCBQIGAgcCCAIJAhwCCwIMAg0CCAIIAggCCAIIAggCCAIIAggCCAIIAggCCAIIAggCCAIIAh4CAwJzAh4AAvUCAgJGAgQCBQIGAgcCCAIJAgoCCwIMAg0CCAIIAggCCAIIAggCCAIIAggCCAIIAggCCAIIAggCCAIIAh4CAwJHAh4AAvUCAgIiAgQCBQIGAgcCCAIJAiUCCwIMAg0CCAIIAggCCAIIAggCCAIIAggCCAIIAggCCAIIAggCCAIIAh4CAwJDAh4AAvUCAgI5AgQCBQIGAgcCCAIJAhwCCwIMAg0CCAIIAggCCAIIAggCCAIIAggCCAIIAggCCAIIAggCCAIIAh4CAwI6Ah4AAvUCAgJQAgQCBQIGAgcCCAIJAgoCCwIMAg0CCAIIAggCCAIIAggCCAIIAggCCAIIAggCCAIIAggCCAIIAh4CAwJRAh4AAvUCAgIeAgQCBQIGAgcCCAIJAiUCCwIMAg0CCAIIAggCCAIIAggCCAIIAggCCAIIAggCCAIIAggCCAIIAh4CAwJ4Ah4AAvUCAgItAgQCBQIGAgcCCAIJAgoCCwIMAg0CCAIIAggCCAIIAggCCAIIAggCCAIIAggCCAIIAggCCAIIAh4CAwIuAh4AAvUCAgIvAgQCBQIGAgcCCAIJAgoCCwIMAg0CCAIIAggCCAIIAggCCAIIAggCCAIIAggCCAIIAggCCAIIAh4CAwIjAh4AAvUCAgI5AgQCBQIGAgcCCAIJAiUCCwIMAg0CCAIIAggCCAIIAggCCAIIAggCCAIIAggCCAIIAggCCAIIAh4CAwJ6Ah4AAvUCAgI7AgQCBQIGAgcCCAIJAhwCCwIMAg0CCAIIAggCCAIIAggCCAIIAggCCAIIAggCCAIIAggCCAIIAh4CAwJ8Ah4AAvUCAgJXAgQCBQIGAgcCCAIJAgoCCwIMAg0CCAIIAggCCAIIAggCCAIIAggCCAIIAggCCAIIAggCCAIIAh4CAwIjAh4AAvUCAgJMAgQCBQIGAgcCCAIJAhwCCwIMAg0CCAIIAggCCAIIAggCCAIIAggCCAIIAggCCAIIAggCCAIIAh4CAwJ9Ah4AAvUCAgJVAgQCBQIGAgcCCAIJAgoCCwIMAg0CCAIIAggCCAIIAggCCAIIAggCCAIIAggCCAIIAggCCAIIAh4CAwJoAnoAAAQAHgAC9QICAkgCBAIFAgYCBwIIAgkCCgILAgwCDQIIAggCCAIIAggCCAIIAggCCAIIAggCCAIIAggCCAIIAggCHgIDAoACHgAC9QICAk4CBAIFAgYCBwIIAgkCHAILAgwCDQIIAggCCAIIAggCCAIIAggCCAIIAggCCAIIAggCCAIIAggCHgIDAnkCHgAC9QICAiACBAIFAgYCBwIIAgkCJQILAgwCDQIIAggCCAIIAggCCAIIAggCCAIIAggCCAIIAggCCAIIAggCHgIDAn4CHgAC9QICAhsCBAIFAgYCBwIIAgkCJQILAgwCDQIIAggCCAIIAggCCAIIAggCCAIIAggCCAIIAggCCAIIAggCHgIDAn8CHgAC9QICAkQCBAIFAgYCBwIIAgkCCgILAgwCDQIIAggCCAIIAggCCAIIAggCCAIIAggCCAIIAggCCAIIAggCHgIDAoECHgAC9QICAjcCBAIFAgYCBwIIAgkCHAILAgwCDQIIAggCCAIIAggCCAIIAggCCAIIAggCCAIIAggCCAIIAggCHgIDAjgCHgAC9QICAlACBAIFAgYCBwIIAgkCJQILAgwCDQIIAggCCAIIAggCCAIIAggCCAIIAggCCAIIAggCCAIIAggCHgIDAmACHgAC9QICAgMCBAIFAgYCBwIIAgkCCgILAgwCDQIIAggCCAIIAggCCAIIAggCCAIIAggCCAIIAggCCAIIAggCHgIDAg4CHgAC9QICAiQCBAIFAgYCBwIIAgkCJQILAgwCDQIIAggCCAIIAggCCAIIAggCCAIIAggCCAIIAggCCAIIAggCHgIDAiYCHgAC9QICAikCBAIFAgYCBwIIAgkCHAILAgwCDQIIAggCCAIIAggCCAIIAggCCAIIAggCCAIIAggCCAIIAggCHgIDAioCHgAC9QICAh4CBAIFAgYCBwIIAgkCCgILAgwCDQIIAggCCAIIAggCCAIIAggCCAIIAggCCAIIAggCCAIIAggCHgIDAh8CHgAC9QICAiICBAIFAgYCBwIIAgkCHAILAgwCDQIIAggCCAIIAggCCAIIAggCCAIIAggCCAIIAggCCAIIAggCHgIDAmMCHgAC9QICAkYCBAIFAgYCBwIIAgkCJQILAgwCDQIIAggCCAIIAggCCAIIAggCCAIIAggCCAIIAggCCAIIAggCHgIDAmcCHgAC9QICAjkCBAIFAgYCBwIIAgkCCgILAgwCDQIIAggCCAIIAggCCAIIAggCCAIIAggCCAIIAggCCAIIAggCHgIDAmYCHgAC9QICAlACBAIFAgYCBwIIAgkCHAILAgwCDQIIAggCCAIIAggCCAIIAggCCAIIAggCCAIIAggCCHoAAAQAAggCCAIeAgMCbAIeAAL1AgICKwIEAgUCBgIHAggCCQIKAgsCDAINAggCCAIIAggCCAIIAggCCAIIAggCCAIIAggCCAIIAggCCAIeAgMCewIeAAL1AgICPQIEAgUCBgIHAggCCQIcAgsCDAINAggCCAIIAggCCAIIAggCCAIIAggCCAIIAggCCAIIAggCCAIeAgMCZQIeAAL1AgICNQIEAgUCBgIHAggCCQIcAgsCDAINAggCCAIIAggCCAIIAggCCAIIAggCCAIIAggCCAIIAggCCAIeAgMCawIeAAL1AgICGwIEAgUCBgIHAggCCQIKAgsCDAINAggCCAIIAggCCAIIAggCCAIIAggCCAIIAggCCAIIAggCCAIeAgMCcAIeAAL1AgICSAIEAgUCBgIHAggCCQIlAgsCDAINAggCCAIIAggCCAIIAggCCAIIAggCCAIIAggCCAIIAggCCAIeAgMCbwIeAAL1AgICRAIEAgUCBgIHAggCCQIlAgsCDAINAggCCAIIAggCCAIIAggCCAIIAggCCAIIAggCCAIIAggCCAIeAgMCagIeAAL1AgICSgIEAgUCBgIHAggCCQIlAgsCDAINAggCCAIIAggCCAIIAggCCAIIAggCCAIIAggCCAIIAggCCAIeAgMCbgIeAAL1AgICNwIEAgUCBgIHAggCCQIKAgsCDAINAggCCAIIAggCCAIIAggCCAIIAggCCAIIAggCCAIIAggCCAIeAgMCXgIeAAL1AgICKQIEAgUCBgIHAggCCQIlAgsCDAINAggCCAIIAggCCAIIAggCCAIIAggCCAIIAggCCAIIAggCCAIeAgMCQgIeAAL1AgICSgIEAgUCBgIHAggCCQIcAgsCDAINAggCCAIIAggCCAIIAggCCAIIAggCCAIIAggCCAIIAggCCAIeAgMCcgIeAAL1AgICKQIEAgUCBgIHAggCCQIKAgsCDAINAggCCAIIAggCCAIIAggCCAIIAggCCAIIAggCCAIIAggCCAIeAgMCIwIeAAL1AgICIAIEAgUCBgIHAggCCQIKAgsCDAINAggCCAIIAggCCAIIAggCCAIIAggCCAIIAggCCAIIAggCCAIeAgMCbQIeAAL1AgICRAIEAgUCBgIHAggCCQIcAgsCDAINAggCCAIIAggCCAIIAggCCAIIAggCCAIIAggCCAIIAggCCAIeAgMCRQIeAAL1AgICRgIEAgUCBgIHAggCCQIcAgsCDAINAggCCAIIAggCCAIIAggCCAIIAggCCAIIAggCCAIIAggCCAIeAgMCdAIeAAL1AgICTgIEAgUCBgIHAggCCQIlAgsCDAINAggCCAIIAggCCAIIAggCCAIIAnoAAAQACAIIAggCCAIIAggCCAIIAh4CAwJPAh4AAvUCAgIzAgQCBQIGAgcCCAIJAgoCCwIMAg0CCAIIAggCCAIIAggCCAIIAggCCAIIAggCCAIIAggCCAIIAh4CAwJ2Ah4AAvUCAgJVAgQCBQIGAgcCCAIJAiUCCwIMAg0CCAIIAggCCAIIAggCCAIIAggCCAIIAggCCAIIAggCCAIIAh4CAwJ3Ah4AAvUCAgJXAgQCBQIGAgcCCAIJAiUCCwIMAg0CCAIIAggCCAIIAggCCAIIAggCCAIIAggCCAIIAggCCAIIAh4CAwJpAh4AAvUCAgJMAgQCBQIGAgcCCAIJAiUCCwIMAg0CCAIIAggCCAIIAggCCAIIAggCCAIIAggCCAIIAggCCAIIAh4CAwJNAh4AAvUCAgI1AgQCBQIGAgcCCAIJAiUCCwIMAg0CCAIIAggCCAIIAggCCAIIAggCCAIIAggCCAIIAggCCAIIAh4CAwJSAh4AAvUCAgI9AgQCBQIGAgcCCAIJAiUCCwIMAg0CCAIIAggCCAIIAggCCAIIAggCCAIIAggCCAIIAggCCAIIAh4CAwJTAh4AAvUCAgJXAgQCBQIGAgcCCAIJAhwCCwIMAg0CCAIIAggCCAIIAggCCAIIAggCCAIIAggCCAIIAggCCAIIAh4CAwJYAh4AAvUCAgI7AgQCBQIGAgcCCAIJAgoCCwIMAg0CCAIIAggCCAIIAggCCAIIAggCCAIIAggCCAIIAggCCAIIAh4CAwJUAh4AAvUCAgItAgQCBQIGAgcCCAIJAhwCCwIMAg0CCAIIAggCCAIIAggCCAIIAggCCAIIAggCCAIIAggCCAIIAh4CAwJbAh4AAvUCAgJIAgQCBQIGAgcCCAIJAhwCCwIMAg0CCAIIAggCCAIIAggCCAIIAggCCAIIAggCCAIIAggCCAIIAh4CAwJJAh4AAvUCAgIvAgQCBQIGAgcCCAIJAhwCCwIMAg0CCAIIAggCCAIIAggCCAIIAggCCAIIAggCCAIIAggCCAIIAh4CAwJdAh4AAvUCAgIiAgQCBQIGAgcCCAIJAgoCCwIMAg0CCAIIAggCCAIIAggCCAIIAggCCAIIAggCCAIIAggCCAIIAh4CAwIjAh4AAvUCAgIkAgQCBQIGAgcCCAIJAgoCCwIMAg0CCAIIAggCCAIIAggCCAIIAggCCAIIAggCCAIIAggCCAIIAh4CAwIjAh4AAvUCAgI3AgQCBQIGAgcCCAIJAiUCCwIMAg0CCAIIAggCCAIIAggCCAIIAggCCAIIAggCCAIIAggCCAIIAh4CAwJBAh4AAvUCAgInAgQCBQIGAgcCCAIJAgoCCwIMAg0CCAIIAggCCHoAAAQAAggCCAIIAggCCAIIAggCCAIIAggCCAIIAggCHgIDAlwCHgAC9QICAiACBAIFAgYCBwIIAgkCHAILAgwCDQIIAggCCAIIAggCCAIIAggCCAIIAggCCAIIAggCCAIIAggCHgIDAiECHgAC9QICAkoCBAIFAgYCBwIIAgkCCgILAgwCDQIIAggCCAIIAggCCAIIAggCCAIIAggCCAIIAggCCAIIAggCHgIDAksCHgAC9QICAgMCBAIFAgYCBwIIAgkCHAILAgwCDQIIAggCCAIIAggCCAIIAggCCAIIAggCCAIIAggCCAIIAggCHgIDAl8CHgAC9QICAkwCBAIFAgYCBwIIAgkCCgILAgwCDQIIAggCCAIIAggCCAIIAggCCAIIAggCCAIIAggCCAIIAggCHgIDAmQCHgAC9QICAhsCBAIFAgYCBwIIAgkCHAILAgwCDQIIAggCCAIIAggCCAIIAggCCAIIAggCCAIIAggCCAIIAggCHgIDAh0CHgAC9QICAk4CBAIFAgYCBwIIAgkCCgILAgwCDQIIAggCCAIIAggCCAIIAggCCAIIAggCCAIIAggCCAIIAggCHgIDAmICHgAC9QICAjMCBAIFAgYCBwIIAgkCJQILAgwCDQIIAggCCAIIAggCCAIIAggCCAIIAggCCAIIAggCCAIIAggCHgIDAlkCHgAC9QICAlUCBAIFAgYCBwIIAgkCHAILAgwCDQIIAggCCAIIAggCCAIIAggCCAIIAggCCAIIAggCCAIIAggCHgIDAlYCHgAC9QICAh4CBAIFAgYCBwIIAgkCHAILAgwCDQIIAggCCAIIAggCCAIIAggCCAIIAggCCAIIAggCCAIIAggCHgIDAmECHgAC9QICAisCBAIFAgYCBwIIAgkCJQILAgwCDQIIAggCCAIIAggCCAIIAggCCAIIAggCCAIIAggCCAIIAggCHgIDAiwCHgAC9gAJMTcxNjcxMTQ0AgICRgIEAgUCBgIHAggCCQKwAgsCmAINAggCCAIIAggCCAIIAggCCAIIAggCCAIIAggCCAIIAggCCAIZAgMCygIeAAL2AgICIgIEAgUCBgIHAggCCQIcAgsCmAINAggCCAIIAggCCAIIAggCCAIIAggCCAIIAggCCAIIAggCCAIZAgMCzAIeAAL2AgICAwIEAgUCBgIHAggCCQIcAgsCmAINAggCCAIIAggCCAIIAggCCAIIAggCCAIIAggCCAIIAggCCAIZAgMCvQIeAAL2AgICNQIEAgUCBgIHAggCCQIlAgsCmAINAggCCAIIAggCCAIIAggCCAIIAggCCAIIAggCCAIIAggCCAIZAgMCwAIeAAL2AgICPQIEAgUCBnoAAAQAAgcCCAIJAiUCCwKYAg0CCAIIAggCCAIIAggCCAIIAggCCAIIAggCCAIIAggCCAIIAhkCAwKaAh4AAvYCAgJKAgQCBQIGAgcCCAIJArACCwKYAg0CCAIIAggCCAIIAggCCAIIAggCCAIIAggCCAIIAggCCAIIAhkCAwLFAh4AAvYCAgI7AgQCBQIGAgcCCAIJAhwCCwKYAg0CCAIIAggCCAIIAggCCAIIAggCCAIIAggCCAIIAggCCAIIAhkCAwLIAh4AAvYCAgJEAgQCBQIGAgcCCAIJArACCwKYAg0CCAIIAggCCAIIAggCCAIIAggCCAIIAggCCAIIAggCCAIIAhkCAwLpAh4AAvYCAgI9AgQCBQIGAgcCCAIJArACCwKYAg0CCAIIAggCCAIIAggCCAIIAggCCAIIAggCCAIIAggCCAIIAhkCAwK/Ah4AAvYCAgJKAgQCBQIGAgcCCAIJAiUCCwKYAg0CCAIIAggCCAIIAggCCAIIAggCCAIIAggCCAIIAggCCAIIAhkCAwLoAh4AAvYCAgJIAgQCBQIGAgcCCAIJArACCwKYAg0CCAIIAggCCAIIAggCCAIIAggCCAIIAggCCAIIAggCCAIIAhkCAwLHAh4AAvYCAgJVAgQCBQIGAgcCCAIJArACCwKYAg0CCAIIAggCCAIIAggCCAIIAggCCAIIAggCCAIIAggCCAIIAhkCAwLBAh4AAvYCAgIkAgQCBQIGAgcCCAIJAhwCCwKYAg0CCAIIAggCCAIIAggCCAIIAggCCAIIAggCCAIIAggCCAIIAhkCAwLuAh4AAvYCAgKDAgQCBQIGAgcCCAIJArACCwKYAg0CCAIIAggCCAIIAggCCAIIAggCCAIIAggCCAIIAggCCAIIAhkCAwIjAh4AAvYCAgJMAgQCBQIGAgcCCAIJArACCwKYAg0CCAIIAggCCAIIAggCCAIIAggCCAIIAggCCAIIAggCCAIIAhkCAwLlAh4AAvYCAgJVAgQCBQIGAgcCCAIJAiUCCwKYAg0CCAIIAggCCAIIAggCCAIIAggCCAIIAggCCAIIAggCCAIIAhkCAwLmAh4AAvYCAgIDAgQCBQIGAgcCCAIJAiUCCwKYAg0CCAIIAggCCAIIAggCCAIIAggCCAIIAggCCAIIAggCCAIIAhkCAwKiAh4AAvYCAgJXAgQCBQIGAgcCCAIJAiUCCwKYAg0CCAIIAggCCAIIAggCCAIIAggCCAIIAggCCAIIAggCCAIIAhkCAwKdAh4AAvYCAgIeAgQCBQIGAgcCCAIJAiUCCwKYAg0CCAIIAggCCAIIAggCCAIIAggCCAIIAggCCAIIAggCCAIIAhkCAwLNAh4AAnoAAAQA9gICAk4CBAIFAgYCBwIIAgkCsAILApgCDQIIAggCCAIIAggCCAIIAggCCAIIAggCCAIIAggCCAIIAggCGQIDAsMCHgAC9gICAgMCBAIFAgYCBwIIAgkCsAILApgCDQIIAggCCAIIAggCCAIIAggCCAIIAggCCAIIAggCCAIIAggCGQIDAtUCHgAC9gICAlcCBAIFAgYCBwIIAgkCsAILApgCDQIIAggCCAIIAggCCAIIAggCCAIIAggCCAIIAggCCAIIAggCGQIDAiMCHgAC9gICAh4CBAIFAgYCBwIIAgkCsAILApgCDQIIAggCCAIIAggCCAIIAggCCAIIAggCCAIIAggCCAIIAggCGQIDArICHgAC9gICAoMCBAIFAgYCBwIIAgkCJQILApgCDQIIAggCCAIIAggCCAIIAggCCAIIAggCCAIIAggCCAIIAggCGQIDAqECHgAC9gICAicCBAIFAgYCBwIIAgkCHAILApgCDQIIAggCCAIIAggCCAIIAggCCAIIAggCCAIIAggCCAIIAggCGQIDAs4CHgAC9gICAo4CBAIFAgYCBwIIAgkCsAILApgCDQIIAggCCAIIAggCCAIIAggCCAIIAggCCAIIAggCCAIIAggCGQIDAiMCHgAC9gICAj8CBAIFAgYCBwIIAgkCHAILApgCDQIIAggCCAIIAggCCAIIAggCCAIIAggCCAIIAggCCAIIAggCGQIDAqwCHgAC9gICAhsCBAIFAgYCBwIIAgkCsAILApgCDQIIAggCCAIIAggCCAIIAggCCAIIAggCCAIIAggCCAIIAggCGQIDAtACHgAC9gICAkoCBAIFAgYCBwIIAgkCHAILApgCDQIIAggCCAIIAggCCAIIAggCCAIIAggCCAIIAggCCAIIAggCGQIDAu8CHgAC9gICAjsCBAIFAgYCBwIIAgkCsAILApgCDQIIAggCCAIIAggCCAIIAggCCAIIAggCCAIIAggCCAIIAggCGQIDAtICHgAC9gICAiACBAIFAgYCBwIIAgkCsAILApgCDQIIAggCCAIIAggCCAIIAggCCAIIAggCCAIIAggCCAIIAggCGQIDAvECHgAC9gICAjsCBAIFAgYCBwIIAgkCJQILApgCDQIIAggCCAIIAggCCAIIAggCCAIIAggCCAIIAggCCAIIAggCGQIDArYCHgAC9gICAiACBAIFAgYCBwIIAgkCJQILApgCDQIIAggCCAIIAggCCAIIAggCCAIIAggCCAIIAggCCAIIAggCGQIDAtECHgAC9gICAjUCBAIFAgYCBwIIAgkCHAILApgCDQIIAggCCAIIAggCCAIIAggCCAIIAggCCAIIAggCCAIIAnoAAAQACAIZAgMC4QIeAAL2AgICJAIEAgUCBgIHAggCCQIlAgsCmAINAggCCAIIAggCCAIIAggCCAIIAggCCAIIAggCCAIIAggCCAIZAgMCpwIeAAL2AgICPQIEAgUCBgIHAggCCQIcAgsCmAINAggCCAIIAggCCAIIAggCCAIIAggCCAIIAggCCAIIAggCCAIZAgMCwgIeAAL2AgICUAIEAgUCBgIHAggCCQIlAgsCmAINAggCCAIIAggCCAIIAggCCAIIAggCCAIIAggCCAIIAggCCAIZAgMCpAIeAAL2AgICOQIEAgUCBgIHAggCCQIlAgsCmAINAggCCAIIAggCCAIIAggCCAIIAggCCAIIAggCCAIIAggCCAIZAgMCngIeAAL2AgICRgIEAgUCBgIHAggCCQIlAgsCmAINAggCCAIIAggCCAIIAggCCAIIAggCCAIIAggCCAIIAggCCAIZAgMC5wIeAAL2AgICTAIEAgUCBgIHAggCCQIcAgsCmAINAggCCAIIAggCCAIIAggCCAIIAggCCAIIAggCCAIIAggCCAIZAgMCywIeAAL2AgICOQIEAgUCBgIHAggCCQKwAgsCmAINAggCCAIIAggCCAIIAggCCAIIAggCCAIIAggCCAIIAggCCAIZAgMCyQIeAAL2AgICUAIEAgUCBgIHAggCCQKwAgsCmAINAggCCAIIAggCCAIIAggCCAIIAggCCAIIAggCCAIIAggCCAIZAgMC7QIeAAL2AgICMwIEAgUCBgIHAggCCQIlAgsCmAINAggCCAIIAggCCAIIAggCCAIIAggCCAIIAggCCAIIAggCCAIZAgMCpQIeAAL2AgICKwIEAgUCBgIHAggCCQIlAgsCmAINAggCCAIIAggCCAIIAggCCAIIAggCCAIIAggCCAIIAggCCAIZAgMCvAIeAAL2AgICgwIEAgUCBgIHAggCCQIcAgsCmAINAggCCAIIAggCCAIIAggCCAIIAggCCAIIAggCCAIIAggCCAIZAgMCzwIeAAL2AgICJAIEAgUCBgIHAggCCQKwAgsCmAINAggCCAIIAggCCAIIAggCCAIIAggCCAIIAggCCAIIAggCCAIZAgMCIwIeAAL2AgICTgIEAgUCBgIHAggCCQIcAgsCmAINAggCCAIIAggCCAIIAggCCAIIAggCCAIIAggCCAIIAggCCAIZAgMC7AIeAAL2AgICKQIEAgUCBgIHAggCCQIcAgsCmAINAggCCAIIAggCCAIIAggCCAIIAggCCAIIAggCCAIIAggCCAIZAgMC2AIeAAL2AgICPwIEAgUCBgIHAggCCQIlAgsCmAINAggCCAIIAggCCAIIAggCCAIIAggCCHoAAAQAAggCCAIIAggCCAIIAhkCAwKfAh4AAvYCAgIgAgQCBQIGAgcCCAIJAhwCCwKYAg0CCAIIAggCCAIIAggCCAIIAggCCAIIAggCCAIIAggCCAIIAhkCAwLXAh4AAvYCAgInAgQCBQIGAgcCCAIJArACCwKYAg0CCAIIAggCCAIIAggCCAIIAggCCAIIAggCCAIIAggCCAIIAhkCAwLWAh4AAvYCAgI3AgQCBQIGAgcCCAIJAhwCCwKYAg0CCAIIAggCCAIIAggCCAIIAggCCAIIAggCCAIIAggCCAIIAhkCAwKzAh4AAvYCAgInAgQCBQIGAgcCCAIJAiUCCwKYAg0CCAIIAggCCAIIAggCCAIIAggCCAIIAggCCAIIAggCCAIIAhkCAwKoAh4AAvYCAgKOAgQCBQIGAgcCCAIJAiUCCwKYAg0CCAIIAggCCAIIAggCCAIIAggCCAIIAggCCAIIAggCCAIIAhkCAwKpAh4AAvYCAgIbAgQCBQIGAgcCCAIJAiUCCwKYAg0CCAIIAggCCAIIAggCCAIIAggCCAIIAggCCAIIAggCCAIIAhkCAwKbAh4AAvYCAgI5AgQCBQIGAgcCCAIJAhwCCwKYAg0CCAIIAggCCAIIAggCCAIIAggCCAIIAggCCAIIAggCCAIIAhkCAwKuAh4AAvYCAgJIAgQCBQIGAgcCCAIJAhwCCwKYAg0CCAIIAggCCAIIAggCCAIIAggCCAIIAggCCAIIAggCCAIIAhkCAwLeAh4AAvYCAgIvAgQCBQIGAgcCCAIJArACCwKYAg0CCAIIAggCCAIIAggCCAIIAggCCAIIAggCCAIIAggCCAIIAhkCAwIjAh4AAvYCAgJEAgQCBQIGAgcCCAIJAhwCCwKYAg0CCAIIAggCCAIIAggCCAIIAggCCAIIAggCCAIIAggCCAIIAhkCAwK7Ah4AAvYCAgIzAgQCBQIGAgcCCAIJAhwCCwKYAg0CCAIIAggCCAIIAggCCAIIAggCCAIIAggCCAIIAggCCAIIAhkCAwLTAh4AAvYCAgIrAgQCBQIGAgcCCAIJAhwCCwKYAg0CCAIIAggCCAIIAggCCAIIAggCCAIIAggCCAIIAggCCAIIAhkCAwKtAh4AAvYCAgJOAgQCBQIGAgcCCAIJAiUCCwKYAg0CCAIIAggCCAIIAggCCAIIAggCCAIIAggCCAIIAggCCAIIAhkCAwKjAh4AAvYCAgItAgQCBQIGAgcCCAIJAiUCCwKYAg0CCAIIAggCCAIIAggCCAIIAggCCAIIAggCCAIIAggCCAIIAhkCAwKcAh4AAvYCAgJMAgQCBQIGAgcCCAIJAiUCCwKYAg0CCAIIAggCCAIIAnoAAAQACAIIAggCCAIIAggCCAIIAggCCAIIAggCGQIDAsQCHgAC9gICAi0CBAIFAgYCBwIIAgkCsAILApgCDQIIAggCCAIIAggCCAIIAggCCAIIAggCCAIIAggCCAIIAggCGQIDArECHgAC9gICAiICBAIFAgYCBwIIAgkCsAILApgCDQIIAggCCAIIAggCCAIIAggCCAIIAggCCAIIAggCCAIIAggCGQIDAiMCHgAC9gICAlACBAIFAgYCBwIIAgkCHAILApgCDQIIAggCCAIIAggCCAIIAggCCAIIAggCCAIIAggCCAIIAggCGQIDAsYCHgAC9gICAkYCBAIFAgYCBwIIAgkCHAILApgCDQIIAggCCAIIAggCCAIIAggCCAIIAggCCAIIAggCCAIIAggCGQIDAuMCHgAC9gICAjcCBAIFAgYCBwIIAgkCsAILApgCDQIIAggCCAIIAggCCAIIAggCCAIIAggCCAIIAggCCAIIAggCGQIDAt8CHgAC9gICAi8CBAIFAgYCBwIIAgkCJQILApgCDQIIAggCCAIIAggCCAIIAggCCAIIAggCCAIIAggCCAIIAggCGQIDAqACHgAC9gICAiICBAIFAgYCBwIIAgkCJQILApgCDQIIAggCCAIIAggCCAIIAggCCAIIAggCCAIIAggCCAIIAggCGQIDAqoCHgAC9gICAikCBAIFAgYCBwIIAgkCJQILApgCDQIIAggCCAIIAggCCAIIAggCCAIIAggCCAIIAggCCAIIAggCGQIDAqYCHgAC9gICAjcCBAIFAgYCBwIIAgkCJQILApgCDQIIAggCCAIIAggCCAIIAggCCAIIAggCCAIIAggCCAIIAggCGQIDAr4CHgAC9gICAkgCBAIFAgYCBwIIAgkCJQILApgCDQIIAggCCAIIAggCCAIIAggCCAIIAggCCAIIAggCCAIIAggCGQIDAusCHgAC9gICAkQCBAIFAgYCBwIIAgkCJQILApgCDQIIAggCCAIIAggCCAIIAggCCAIIAggCCAIIAggCCAIIAggCGQIDApkCHgAC9gICAikCBAIFAgYCBwIIAgkCsAILApgCDQIIAggCCAIIAggCCAIIAggCCAIIAggCCAIIAggCCAIIAggCGQIDAiMCHgAC9gICAjUCBAIFAgYCBwIIAgkCsAILApgCDQIIAggCCAIIAggCCAIIAggCCAIIAggCCAIIAggCCAIIAggCGQIDAuACHgAC9gICAi8CBAIFAgYCBwIIAgkCHAILApgCDQIIAggCCAIIAggCCAIIAggCCAIIAggCCAIIAggCCAIIAggCGQIDArgCHgAC9gICAi0CBAIFAgYCBwIIAgkCHAILApgCDXoAAAQAAggCCAIIAggCCAIIAggCCAIIAggCCAIIAggCCAIIAggCCAIZAgMC2wIeAAL2AgICVwIEAgUCBgIHAggCCQIcAgsCmAINAggCCAIIAggCCAIIAggCCAIIAggCCAIIAggCCAIIAggCCAIZAgMCugIeAAL2AgICGwIEAgUCBgIHAggCCQIcAgsCmAINAggCCAIIAggCCAIIAggCCAIIAggCCAIIAggCCAIIAggCCAIZAgMCtAIeAAL2AgICPwIEAgUCBgIHAggCCQKwAgsCmAINAggCCAIIAggCCAIIAggCCAIIAggCCAIIAggCCAIIAggCCAIZAgMCIwIeAAL2AgICjgIEAgUCBgIHAggCCQIcAgsCmAINAggCCAIIAggCCAIIAggCCAIIAggCCAIIAggCCAIIAggCCAIZAgMC1AIeAAL2AgICKwIEAgUCBgIHAggCCQKwAgsCmAINAggCCAIIAggCCAIIAggCCAIIAggCCAIIAggCCAIIAggCCAIZAgMC2QIeAAL2AgICHgIEAgUCBgIHAggCCQIcAgsCmAINAggCCAIIAggCCAIIAggCCAIIAggCCAIIAggCCAIIAggCCAIZAgMC3QIeAAL2AgICVQIEAgUCBgIHAggCCQIcAgsCmAINAggCCAIIAggCCAIIAggCCAIIAggCCAIIAggCCAIIAggCCAIZAgMC2gIeAAL2AgICMwIEAgUCBgIHAggCCQKwAgsCmAINAggCCAIIAggCCAIIAggCCAIIAggCCAIIAggCCAIIAggCCAIZAgMCtwIeAAL3AAkxNzE2Njk5ODQCAgJXAgQCBQIGAgcCCAIJAhwCCwIMAg0CCAIIAggCCAIIAggCCAIIAggCCAIIAggCCAIIAggCCAIIAhgCAwJYAh4AAvcCAgItAgQCBQIGAgcCCAIJAgoCCwIMAg0CCAIIAggCCAIIAggCCAIIAggCCAIIAggCCAIIAggCCAIIAhgCAwIuAh4AAvcCAgI7AgQCBQIGAgcCCAIJAgoCCwIMAg0CCAIIAggCCAIIAggCCAIIAggCCAIIAggCCAIIAggCCAIIAhgCAwJUAh4AAvcCAgKDAgQCBQIGAgcCCAIJAhwCCwIMAg0CCAIIAggCCAIIAggCCAIIAggCCAIIAggCCAIIAggCCAIIAhgCAwKEAh4AAvcCAgIzAgQCBQIGAgcCCAIJAiUCCwIMAg0CCAIIAggCCAIIAggCCAIIAggCCAIIAggCCAIIAggCCAIIAhgCAwJZAh4AAvcCAgI/AgQCBQIGAgcCCAIJAiUCCwIMAg0CCAIIAggCCAIIAggCCAIIAggCCAIIAggCCAIIAggCCAIIAhgCAwJaAh4AAvcCAnoAAAQAAk4CBAIFAgYCBwIIAgkCHAILAgwCDQIIAggCCAIIAggCCAIIAggCCAIIAggCCAIIAggCCAIIAggCGAIDAnkCHgAC9wICAisCBAIFAgYCBwIIAgkCJQILAgwCDQIIAggCCAIIAggCCAIIAggCCAIIAggCCAIIAggCCAIIAggCGAIDAiwCHgAC9wICAi8CBAIFAgYCBwIIAgkCCgILAgwCDQIIAggCCAIIAggCCAIIAggCCAIIAggCCAIIAggCCAIIAggCGAIDAiMCHgAC9wICAkwCBAIFAgYCBwIIAgkCHAILAgwCDQIIAggCCAIIAggCCAIIAggCCAIIAggCCAIIAggCCAIIAggCGAIDAn0CHgAC9wICAlUCBAIFAgYCBwIIAgkCHAILAgwCDQIIAggCCAIIAggCCAIIAggCCAIIAggCCAIIAggCCAIIAggCGAIDAlYCHgAC9wICAjkCBAIFAgYCBwIIAgkCJQILAgwCDQIIAggCCAIIAggCCAIIAggCCAIIAggCCAIIAggCCAIIAggCGAIDAnoCHgAC9wICAkwCBAIFAgYCBwIIAgkCJQILAgwCDQIIAggCCAIIAggCCAIIAggCCAIIAggCCAIIAggCCAIIAggCGAIDAk0CHgAC9wICAjcCBAIFAgYCBwIIAgkCJQILAgwCDQIIAggCCAIIAggCCAIIAggCCAIIAggCCAIIAggCCAIIAggCGAIDAkECHgAC9wICAicCBAIFAgYCBwIIAgkCCgILAgwCDQIIAggCCAIIAggCCAIIAggCCAIIAggCCAIIAggCCAIIAggCGAIDAlwCHgAC9wICAkgCBAIFAgYCBwIIAgkCHAILAgwCDQIIAggCCAIIAggCCAIIAggCCAIIAggCCAIIAggCCAIIAggCGAIDAkkCHgAC9wICAkQCBAIFAgYCBwIIAgkCHAILAgwCDQIIAggCCAIIAggCCAIIAggCCAIIAggCCAIIAggCCAIIAggCGAIDAkUCHgAC9wICAisCBAIFAgYCBwIIAgkCCgILAgwCDQIIAggCCAIIAggCCAIIAggCCAIIAggCCAIIAggCCAIIAggCGAIDAnsCHgAC9wICAo4CBAIFAgYCBwIIAgkCJQILAgwCDQIIAggCCAIIAggCCAIIAggCCAIIAggCCAIIAggCCAIIAggCGAIDApMCHgAC9wICAiACBAIFAgYCBwIIAgkCJQILAgwCDQIIAggCCAIIAggCCAIIAggCCAIIAggCCAIIAggCCAIIAggCGAIDAn4CHgAC9wICAiQCBAIFAgYCBwIIAgkCCgILAgwCDQIIAggCCAIIAggCCAIIAggCCAIIAggCCAIIAggCCAIIAggCGHoAAAQAAgMCIwIeAAL3AgICGwIEAgUCBgIHAggCCQIlAgsCDAINAggCCAIIAggCCAIIAggCCAIIAggCCAIIAggCCAIIAggCCAIYAgMCfwIeAAL3AgICSgIEAgUCBgIHAggCCQIcAgsCDAINAggCCAIIAggCCAIIAggCCAIIAggCCAIIAggCCAIIAggCCAIYAgMCcgIeAAL3AgICKQIEAgUCBgIHAggCCQIlAgsCDAINAggCCAIIAggCCAIIAggCCAIIAggCCAIIAggCCAIIAggCCAIYAgMCQgIeAAL3AgICOQIEAgUCBgIHAggCCQIKAgsCDAINAggCCAIIAggCCAIIAggCCAIIAggCCAIIAggCCAIIAggCCAIYAgMCZgIeAAL3AgICPwIEAgUCBgIHAggCCQIcAgsCDAINAggCCAIIAggCCAIIAggCCAIIAggCCAIIAggCCAIIAggCCAIYAgMCQAIeAAL3AgICMwIEAgUCBgIHAggCCQIcAgsCDAINAggCCAIIAggCCAIIAggCCAIIAggCCAIIAggCCAIIAggCCAIYAgMCNAIeAAL3AgICPQIEAgUCBgIHAggCCQIcAgsCDAINAggCCAIIAggCCAIIAggCCAIIAggCCAIIAggCCAIIAggCCAIYAgMCZQIeAAL3AgICIAIEAgUCBgIHAggCCQIKAgsCDAINAggCCAIIAggCCAIIAggCCAIIAggCCAIIAggCCAIIAggCCAIYAgMCbQIeAAL3AgICTgIEAgUCBgIHAggCCQIlAgsCDAINAggCCAIIAggCCAIIAggCCAIIAggCCAIIAggCCAIIAggCCAIYAgMCTwIeAAL3AgICKwIEAgUCBgIHAggCCQIcAgsCDAINAggCCAIIAggCCAIIAggCCAIIAggCCAIIAggCCAIIAggCCAIYAgMCMQIeAAL3AgICUAIEAgUCBgIHAggCCQIlAgsCDAINAggCCAIIAggCCAIIAggCCAIIAggCCAIIAggCCAIIAggCCAIYAgMCYAIeAAL3AgICKQIEAgUCBgIHAggCCQIcAgsCDAINAggCCAIIAggCCAIIAggCCAIIAggCCAIIAggCCAIIAggCCAIYAgMCKgIeAAL3AgICRgIEAgUCBgIHAggCCQIlAgsCDAINAggCCAIIAggCCAIIAggCCAIIAggCCAIIAggCCAIIAggCCAIYAgMCZwIeAAL3AgICgwIEAgUCBgIHAggCCQIlAgsCDAINAggCCAIIAggCCAIIAggCCAIIAggCCAIIAggCCAIIAggCCAIYAgMCiQIeAAL3AgICAwIEAgUCBgIHAggCCQIKAgsCDAINAggCCAIIAggCCAIIAggCCAIIAggCCAIIAnoAAAQACAIIAggCCAIIAhgCAwIOAh4AAvcCAgIiAgQCBQIGAgcCCAIJAhwCCwIMAg0CCAIIAggCCAIIAggCCAIIAggCCAIIAggCCAIIAggCCAIIAhgCAwJjAh4AAvcCAgIeAgQCBQIGAgcCCAIJAgoCCwIMAg0CCAIIAggCCAIIAggCCAIIAggCCAIIAggCCAIIAggCCAIIAhgCAwIfAh4AAvcCAgJKAgQCBQIGAgcCCAIJAiUCCwIMAg0CCAIIAggCCAIIAggCCAIIAggCCAIIAggCCAIIAggCCAIIAhgCAwJuAh4AAvcCAgKOAgQCBQIGAgcCCAIJAgoCCwIMAg0CCAIIAggCCAIIAggCCAIIAggCCAIIAggCCAIIAggCCAIIAhgCAwIjAh4AAvcCAgIbAgQCBQIGAgcCCAIJAgoCCwIMAg0CCAIIAggCCAIIAggCCAIIAggCCAIIAggCCAIIAggCCAIIAhgCAwJwAh4AAvcCAgIkAgQCBQIGAgcCCAIJAiUCCwIMAg0CCAIIAggCCAIIAggCCAIIAggCCAIIAggCCAIIAggCCAIIAhgCAwImAh4AAvcCAgI7AgQCBQIGAgcCCAIJAiUCCwIMAg0CCAIIAggCCAIIAggCCAIIAggCCAIIAggCCAIIAggCCAIIAhgCAwI8Ah4AAvcCAgI1AgQCBQIGAgcCCAIJAhwCCwIMAg0CCAIIAggCCAIIAggCCAIIAggCCAIIAggCCAIIAggCCAIIAhgCAwJrAh4AAvcCAgInAgQCBQIGAgcCCAIJAiUCCwIMAg0CCAIIAggCCAIIAggCCAIIAggCCAIIAggCCAIIAggCCAIIAhgCAwIoAh4AAvcCAgI3AgQCBQIGAgcCCAIJAhwCCwIMAg0CCAIIAggCCAIIAggCCAIIAggCCAIIAggCCAIIAggCCAIIAhgCAwI4Ah4AAvcCAgI7AgQCBQIGAgcCCAIJAhwCCwIMAg0CCAIIAggCCAIIAggCCAIIAggCCAIIAggCCAIIAggCCAIIAhgCAwJ8Ah4AAvcCAgItAgQCBQIGAgcCCAIJAhwCCwIMAg0CCAIIAggCCAIIAggCCAIIAggCCAIIAggCCAIIAggCCAIIAhgCAwJbAh4AAvcCAgI1AgQCBQIGAgcCCAIJAiUCCwIMAg0CCAIIAggCCAIIAggCCAIIAggCCAIIAggCCAIIAggCCAIIAhgCAwJSAh4AAvcCAgJXAgQCBQIGAgcCCAIJAgoCCwIMAg0CCAIIAggCCAIIAggCCAIIAggCCAIIAggCCAIIAggCCAIIAhgCAwIjAh4AAvcCAgJVAgQCBQIGAgcCCAIJAgoCCwIMAg0CCAIIAggCCAIIAggCCHoAAAQAAggCCAIIAggCCAIIAggCCAIIAggCGAIDAmgCHgAC9wICAkgCBAIFAgYCBwIIAgkCCgILAgwCDQIIAggCCAIIAggCCAIIAggCCAIIAggCCAIIAggCCAIIAggCGAIDAoACHgAC9wICAkQCBAIFAgYCBwIIAgkCCgILAgwCDQIIAggCCAIIAggCCAIIAggCCAIIAggCCAIIAggCCAIIAggCGAIDAoECHgAC9wICAi8CBAIFAgYCBwIIAgkCHAILAgwCDQIIAggCCAIIAggCCAIIAggCCAIIAggCCAIIAggCCAIIAggCGAIDAl0CHgAC9wICAkoCBAIFAgYCBwIIAgkCCgILAgwCDQIIAggCCAIIAggCCAIIAggCCAIIAggCCAIIAggCCAIIAggCGAIDAksCHgAC9wICAh4CBAIFAgYCBwIIAgkCJQILAgwCDQIIAggCCAIIAggCCAIIAggCCAIIAggCCAIIAggCCAIIAggCGAIDAngCHgAC9wICAoMCBAIFAgYCBwIIAgkCCgILAgwCDQIIAggCCAIIAggCCAIIAggCCAIIAggCCAIIAggCCAIIAggCGAIDAiMCHgAC9wICAh4CBAIFAgYCBwIIAgkCHAILAgwCDQIIAggCCAIIAggCCAIIAggCCAIIAggCCAIIAggCCAIIAggCGAIDAmECHgAC9wICAgMCBAIFAgYCBwIIAgkCJQILAgwCDQIIAggCCAIIAggCCAIIAggCCAIIAggCCAIIAggCCAIIAggCGAIDAnECHgAC9wICAicCBAIFAgYCBwIIAgkCHAILAgwCDQIIAggCCAIIAggCCAIIAggCCAIIAggCCAIIAggCCAIIAggCGAIDAnMCHgAC9wICAiQCBAIFAgYCBwIIAgkCHAILAgwCDQIIAggCCAIIAggCCAIIAggCCAIIAggCCAIIAggCCAIIAggCGAIDAnUCHgAC9wICAlACBAIFAgYCBwIIAgkCCgILAgwCDQIIAggCCAIIAggCCAIIAggCCAIIAggCCAIIAggCCAIIAggCGAIDAlECHgAC9wICAkYCBAIFAgYCBwIIAgkCCgILAgwCDQIIAggCCAIIAggCCAIIAggCCAIIAggCCAIIAggCCAIIAggCGAIDAkcCHgAC9wICAgMCBAIFAgYCBwIIAgkCHAILAgwCDQIIAggCCAIIAggCCAIIAggCCAIIAggCCAIIAggCCAIIAggCGAIDAl8CHgAC9wICAiICBAIFAgYCBwIIAgkCJQILAgwCDQIIAggCCAIIAggCCAIIAggCCAIIAggCCAIIAggCCAIIAggCGAIDAkMCHgAC9wICAj0CBAIFAgYCBwIIAgkCJQILAgwCDQIIAnoAAAQACAIIAggCCAIIAggCCAIIAggCCAIIAggCCAIIAggCCAIYAgMCUwIeAAL3AgICNQIEAgUCBgIHAggCCQIKAgsCDAINAggCCAIIAggCCAIIAggCCAIIAggCCAIIAggCCAIIAggCCAIYAgMCNgIeAAL3AgICPQIEAgUCBgIHAggCCQIKAgsCDAINAggCCAIIAggCCAIIAggCCAIIAggCCAIIAggCCAIIAggCCAIYAgMCPgIeAAL3AgICSAIEAgUCBgIHAggCCQIlAgsCDAINAggCCAIIAggCCAIIAggCCAIIAggCCAIIAggCCAIIAggCCAIYAgMCbwIeAAL3AgICLwIEAgUCBgIHAggCCQIlAgsCDAINAggCCAIIAggCCAIIAggCCAIIAggCCAIIAggCCAIIAggCCAIYAgMCMAIeAAL3AgICMwIEAgUCBgIHAggCCQIKAgsCDAINAggCCAIIAggCCAIIAggCCAIIAggCCAIIAggCCAIIAggCCAIYAgMCdgIeAAL3AgICPwIEAgUCBgIHAggCCQIKAgsCDAINAggCCAIIAggCCAIIAggCCAIIAggCCAIIAggCCAIIAggCCAIYAgMCIwIeAAL3AgICUAIEAgUCBgIHAggCCQIcAgsCDAINAggCCAIIAggCCAIIAggCCAIIAggCCAIIAggCCAIIAggCCAIYAgMCbAIeAAL3AgICVQIEAgUCBgIHAggCCQIlAgsCDAINAggCCAIIAggCCAIIAggCCAIIAggCCAIIAggCCAIIAggCCAIYAgMCdwIeAAL3AgICOQIEAgUCBgIHAggCCQIcAgsCDAINAggCCAIIAggCCAIIAggCCAIIAggCCAIIAggCCAIIAggCCAIYAgMCOgIeAAL3AgICLQIEAgUCBgIHAggCCQIlAgsCDAINAggCCAIIAggCCAIIAggCCAIIAggCCAIIAggCCAIIAggCCAIYAgMCMgIeAAL3AgICRgIEAgUCBgIHAggCCQIcAgsCDAINAggCCAIIAggCCAIIAggCCAIIAggCCAIIAggCCAIIAggCCAIYAgMCdAIeAAL3AgICVwIEAgUCBgIHAggCCQIlAgsCDAINAggCCAIIAggCCAIIAggCCAIIAggCCAIIAggCCAIIAggCCAIYAgMCaQIeAAL3AgICIgIEAgUCBgIHAggCCQIKAgsCDAINAggCCAIIAggCCAIIAggCCAIIAggCCAIIAggCCAIIAggCCAIYAgMCIwIeAAL3AgICNwIEAgUCBgIHAggCCQIKAgsCDAINAggCCAIIAggCCAIIAggCCAIIAggCCAIIAggCCAIIAggCCAIYAgMCXgIeAAL3AgICGwIEAgUCBgIHAggCCXoAAAQAAhwCCwIMAg0CCAIIAggCCAIIAggCCAIIAggCCAIIAggCCAIIAggCCAIIAhgCAwIdAh4AAvcCAgJOAgQCBQIGAgcCCAIJAgoCCwIMAg0CCAIIAggCCAIIAggCCAIIAggCCAIIAggCCAIIAggCCAIIAhgCAwJiAh4AAvcCAgKOAgQCBQIGAgcCCAIJAhwCCwIMAg0CCAIIAggCCAIIAggCCAIIAggCCAIIAggCCAIIAggCCAIIAhgCAwKVAh4AAvcCAgJMAgQCBQIGAgcCCAIJAgoCCwIMAg0CCAIIAggCCAIIAggCCAIIAggCCAIIAggCCAIIAggCCAIIAhgCAwJkAh4AAvcCAgIpAgQCBQIGAgcCCAIJAgoCCwIMAg0CCAIIAggCCAIIAggCCAIIAggCCAIIAggCCAIIAggCCAIIAhgCAwIjAh4AAvcCAgIgAgQCBQIGAgcCCAIJAhwCCwIMAg0CCAIIAggCCAIIAggCCAIIAggCCAIIAggCCAIIAggCCAIIAhgCAwIhAh4AAvcCAgJEAgQCBQIGAgcCCAIJAiUCCwIMAg0CCAIIAggCCAIIAggCCAIIAggCCAIIAggCCAIIAggCCAIIAhgCAwJqAh4AAvgACTE3MTY3MzQ2NAICAkoCBAIFAgYCBwIIAgkCJQILApgCDQIIAggCCAIIAggCCAIIAggCCAIIAggCCAIIAggCCAIIAggCGwIDAugCHgAC+AICAj0CBAIFAgYCBwIIAgkCHAILApgCDQIIAggCCAIIAggCCAIIAggCCAIIAggCCAIIAggCCAIIAggCGwIDAsICHgAC+AICAlUCBAIFAgYCBwIIAgkCsAILApgCDQIIAggCCAIIAggCCAIIAggCCAIIAggCCAIIAggCCAIIAggCGwIDAsECHgAC+AICAkgCBAIFAgYCBwIIAgkCsAILApgCDQIIAggCCAIIAggCCAIIAggCCAIIAggCCAIIAggCCAIIAggCGwIDAscCHgAC+AICAkYCBAIFAgYCBwIIAgkCJQILApgCDQIIAggCCAIIAggCCAIIAggCCAIIAggCCAIIAggCCAIIAggCGwIDAucCHgAC+AICAgMCBAIFAgYCBwIIAgkCHAILApgCDQIIAggCCAIIAggCCAIIAggCCAIIAggCCAIIAggCCAIIAggCGwIDAr0CHgAC+AICAlcCBAIFAgYCBwIIAgkCsAILApgCDQIIAggCCAIIAggCCAIIAggCCAIIAggCCAIIAggCCAIIAggCGwIDAiMCHgAC+AICAlcCBAIFAgYCBwIIAgkCJQILApgCDQIIAggCCAIIAggCCAIIAggCCAIIAggCCAIIAggCCAIIAggCGwIDAnoAAAQAnQIeAAL4AgICTgIEAgUCBgIHAggCCQKwAgsCmAINAggCCAIIAggCCAIIAggCCAIIAggCCAIIAggCCAIIAggCCAIbAgMCwwIeAAL4AgICUAIEAgUCBgIHAggCCQIlAgsCmAINAggCCAIIAggCCAIIAggCCAIIAggCCAIIAggCCAIIAggCCAIbAgMCpAIeAAL4AgICHgIEAgUCBgIHAggCCQIcAgsCmAINAggCCAIIAggCCAIIAggCCAIIAggCCAIIAggCCAIIAggCCAIbAgMC3QIeAAL4AgICKQIEAgUCBgIHAggCCQKwAgsCmAINAggCCAIIAggCCAIIAggCCAIIAggCCAIIAggCCAIIAggCCAIbAgMCIwIeAAL4AgICTAIEAgUCBgIHAggCCQIlAgsCmAINAggCCAIIAggCCAIIAggCCAIIAggCCAIIAggCCAIIAggCCAIbAgMCxAIeAAL4AgICTAIEAgUCBgIHAggCCQKwAgsCmAINAggCCAIIAggCCAIIAggCCAIIAggCCAIIAggCCAIIAggCCAIbAgMC5QIeAAL4AgICVQIEAgUCBgIHAggCCQIlAgsCmAINAggCCAIIAggCCAIIAggCCAIIAggCCAIIAggCCAIIAggCCAIbAgMC5gIeAAL4AgICNwIEAgUCBgIHAggCCQKwAgsCmAINAggCCAIIAggCCAIIAggCCAIIAggCCAIIAggCCAIIAggCCAIbAgMC3wIeAAL4AgICSgIEAgUCBgIHAggCCQIcAgsCmAINAggCCAIIAggCCAIIAggCCAIIAggCCAIIAggCCAIIAggCCAIbAgMC7wIeAAL4AgICjgIEAgUCBgIHAggCCQKwAgsCmAINAggCCAIIAggCCAIIAggCCAIIAggCCAIIAggCCAIIAggCCAIbAgMCIwIeAAL4AgICGwIEAgUCBgIHAggCCQKwAgsCmAINAggCCAIIAggCCAIIAggCCAIIAggCCAIIAggCCAIIAggCCAIbAgMC0AIeAAL4AgICNQIEAgUCBgIHAggCCQIlAgsCmAINAggCCAIIAggCCAIIAggCCAIIAggCCAIIAggCCAIIAggCCAIbAgMCwAIeAAL4AgICKQIEAgUCBgIHAggCCQIlAgsCmAINAggCCAIIAggCCAIIAggCCAIIAggCCAIIAggCCAIIAggCCAIbAgMCpgIeAAL4AgICPQIEAgUCBgIHAggCCQIlAgsCmAINAggCCAIIAggCCAIIAggCCAIIAggCCAIIAggCCAIIAggCCAIbAgMCmgIeAAL4AgICOwIEAgUCBgIHAggCCQIcAgsCmAINAggCCAIIAggCCAIIAggCCAIIAggCCAIIAggCCHoAAAQAAggCCAIIAhsCAwLIAh4AAvgCAgJIAgQCBQIGAgcCCAIJAhwCCwKYAg0CCAIIAggCCAIIAggCCAIIAggCCAIIAggCCAIIAggCCAIIAhsCAwLeAh4AAvgCAgI9AgQCBQIGAgcCCAIJArACCwKYAg0CCAIIAggCCAIIAggCCAIIAggCCAIIAggCCAIIAggCCAIIAhsCAwK/Ah4AAvgCAgKOAgQCBQIGAgcCCAIJAiUCCwKYAg0CCAIIAggCCAIIAggCCAIIAggCCAIIAggCCAIIAggCCAIIAhsCAwKpAh4AAvgCAgIvAgQCBQIGAgcCCAIJAhwCCwKYAg0CCAIIAggCCAIIAggCCAIIAggCCAIIAggCCAIIAggCCAIIAhsCAwK4Ah4AAvgCAgIeAgQCBQIGAgcCCAIJAiUCCwKYAg0CCAIIAggCCAIIAggCCAIIAggCCAIIAggCCAIIAggCCAIIAhsCAwLNAh4AAvgCAgI3AgQCBQIGAgcCCAIJAiUCCwKYAg0CCAIIAggCCAIIAggCCAIIAggCCAIIAggCCAIIAggCCAIIAhsCAwK+Ah4AAvgCAgI1AgQCBQIGAgcCCAIJArACCwKYAg0CCAIIAggCCAIIAggCCAIIAggCCAIIAggCCAIIAggCCAIIAhsCAwLgAh4AAvgCAgI/AgQCBQIGAgcCCAIJArACCwKYAg0CCAIIAggCCAIIAggCCAIIAggCCAIIAggCCAIIAggCCAIIAhsCAwIjAh4AAvgCAgIrAgQCBQIGAgcCCAIJArACCwKYAg0CCAIIAggCCAIIAggCCAIIAggCCAIIAggCCAIIAggCCAIIAhsCAwLZAh4AAvgCAgIzAgQCBQIGAgcCCAIJArACCwKYAg0CCAIIAggCCAIIAggCCAIIAggCCAIIAggCCAIIAggCCAIIAhsCAwK3Ah4AAvgCAgJXAgQCBQIGAgcCCAIJAhwCCwKYAg0CCAIIAggCCAIIAggCCAIIAggCCAIIAggCCAIIAggCCAIIAhsCAwK6Ah4AAvgCAgItAgQCBQIGAgcCCAIJAhwCCwKYAg0CCAIIAggCCAIIAggCCAIIAggCCAIIAggCCAIIAggCCAIIAhsCAwLbAh4AAvgCAgIDAgQCBQIGAgcCCAIJAiUCCwKYAg0CCAIIAggCCAIIAggCCAIIAggCCAIIAggCCAIIAggCCAIIAhsCAwKiAh4AAvgCAgIDAgQCBQIGAgcCCAIJArACCwKYAg0CCAIIAggCCAIIAggCCAIIAggCCAIIAggCCAIIAggCCAIIAhsCAwLVAh4AAvgCAgJVAgQCBQIGAgcCCAIJAhwCCwKYAg0CCAIIAggCCAIIAggCCAIIAnoAAAQACAIIAggCCAIIAggCCAIIAggCGwIDAtoCHgAC+AICAjMCBAIFAgYCBwIIAgkCJQILApgCDQIIAggCCAIIAggCCAIIAggCCAIIAggCCAIIAggCCAIIAggCGwIDAqUCHgAC+AICAkYCBAIFAgYCBwIIAgkCHAILApgCDQIIAggCCAIIAggCCAIIAggCCAIIAggCCAIIAggCCAIIAggCGwIDAuMCHgAC+AICAisCBAIFAgYCBwIIAgkCJQILApgCDQIIAggCCAIIAggCCAIIAggCCAIIAggCCAIIAggCCAIIAggCGwIDArwCHgAC+AICAlACBAIFAgYCBwIIAgkCHAILApgCDQIIAggCCAIIAggCCAIIAggCCAIIAggCCAIIAggCCAIIAggCGwIDAsYCHgAC+AICAkgCBAIFAgYCBwIIAgkCJQILApgCDQIIAggCCAIIAggCCAIIAggCCAIIAggCCAIIAggCCAIIAggCGwIDAusCHgAC+AICAhsCBAIFAgYCBwIIAgkCHAILApgCDQIIAggCCAIIAggCCAIIAggCCAIIAggCCAIIAggCCAIIAggCGwIDArQCHgAC+AICAkQCBAIFAgYCBwIIAgkCsAILApgCDQIIAggCCAIIAggCCAIIAggCCAIIAggCCAIIAggCCAIIAggCGwIDAukCHgAC+AICAiACBAIFAgYCBwIIAgkCHAILApgCDQIIAggCCAIIAggCCAIIAggCCAIIAggCCAIIAggCCAIIAggCGwIDAtcCHgAC+AICAkQCBAIFAgYCBwIIAgkCJQILApgCDQIIAggCCAIIAggCCAIIAggCCAIIAggCCAIIAggCCAIIAggCGwIDApkCHgAC+AICAiQCBAIFAgYCBwIIAgkCJQILApgCDQIIAggCCAIIAggCCAIIAggCCAIIAggCCAIIAggCCAIIAggCGwIDAqcCHgAC+AICAjkCBAIFAgYCBwIIAgkCHAILApgCDQIIAggCCAIIAggCCAIIAggCCAIIAggCCAIIAggCCAIIAggCGwIDAq4CHgAC+AICAjsCBAIFAgYCBwIIAgkCsAILApgCDQIIAggCCAIIAggCCAIIAggCCAIIAggCCAIIAggCCAIIAggCGwIDAtICHgAC+AICAo4CBAIFAgYCBwIIAgkCHAILApgCDQIIAggCCAIIAggCCAIIAggCCAIIAggCCAIIAggCCAIIAggCGwIDAtQCHgAC+AICAjMCBAIFAgYCBwIIAgkCHAILApgCDQIIAggCCAIIAggCCAIIAggCCAIIAggCCAIIAggCCAIIAggCGwIDAtMCHgAC+AICAi8CBAIFAgYCBwIIAgkCJQILApgCDQIIAggCCHoAAAQAAggCCAIIAggCCAIIAggCCAIIAggCCAIIAggCCAIbAgMCoAIeAAL4AgICLQIEAgUCBgIHAggCCQKwAgsCmAINAggCCAIIAggCCAIIAggCCAIIAggCCAIIAggCCAIIAggCCAIbAgMCsQIeAAL4AgICLwIEAgUCBgIHAggCCQKwAgsCmAINAggCCAIIAggCCAIIAggCCAIIAggCCAIIAggCCAIIAggCCAIbAgMCIwIeAAL4AgICLQIEAgUCBgIHAggCCQIlAgsCmAINAggCCAIIAggCCAIIAggCCAIIAggCCAIIAggCCAIIAggCCAIbAgMCnAIeAAL4AgICKwIEAgUCBgIHAggCCQIcAgsCmAINAggCCAIIAggCCAIIAggCCAIIAggCCAIIAggCCAIIAggCCAIbAgMCrQIeAAL4AgICIgIEAgUCBgIHAggCCQKwAgsCmAINAggCCAIIAggCCAIIAggCCAIIAggCCAIIAggCCAIIAggCCAIbAgMCIwIeAAL4AgICPwIEAgUCBgIHAggCCQIlAgsCmAINAggCCAIIAggCCAIIAggCCAIIAggCCAIIAggCCAIIAggCCAIbAgMCnwIeAAL4AgICTgIEAgUCBgIHAggCCQIcAgsCmAINAggCCAIIAggCCAIIAggCCAIIAggCCAIIAggCCAIIAggCCAIbAgMC7AIeAAL4AgICHgIEAgUCBgIHAggCCQKwAgsCmAINAggCCAIIAggCCAIIAggCCAIIAggCCAIIAggCCAIIAggCCAIbAgMCsgIeAAL4AgICJAIEAgUCBgIHAggCCQIcAgsCmAINAggCCAIIAggCCAIIAggCCAIIAggCCAIIAggCCAIIAggCCAIbAgMC7gIeAAL4AgICIgIEAgUCBgIHAggCCQIlAgsCmAINAggCCAIIAggCCAIIAggCCAIIAggCCAIIAggCCAIIAggCCAIbAgMCqgIeAAL4AgICJwIEAgUCBgIHAggCCQIcAgsCmAINAggCCAIIAggCCAIIAggCCAIIAggCCAIIAggCCAIIAggCCAIbAgMCzgIeAAL4AgICGwIEAgUCBgIHAggCCQIlAgsCmAINAggCCAIIAggCCAIIAggCCAIIAggCCAIIAggCCAIIAggCCAIbAgMCmwIeAAL4AgICOQIEAgUCBgIHAggCCQKwAgsCmAINAggCCAIIAggCCAIIAggCCAIIAggCCAIIAggCCAIIAggCCAIbAgMCyQIeAAL4AgICIAIEAgUCBgIHAggCCQIlAgsCmAINAggCCAIIAggCCAIIAggCCAIIAggCCAIIAggCCAIIAggCCAIbAgMC0QIeAAL4AgICRAIEAgUCBgIHAggCCQIcAnoAAAQACwKYAg0CCAIIAggCCAIIAggCCAIIAggCCAIIAggCCAIIAggCCAIIAhsCAwK7Ah4AAvgCAgIgAgQCBQIGAgcCCAIJArACCwKYAg0CCAIIAggCCAIIAggCCAIIAggCCAIIAggCCAIIAggCCAIIAhsCAwLxAh4AAvgCAgI5AgQCBQIGAgcCCAIJAiUCCwKYAg0CCAIIAggCCAIIAggCCAIIAggCCAIIAggCCAIIAggCCAIIAhsCAwKeAh4AAvgCAgJOAgQCBQIGAgcCCAIJAiUCCwKYAg0CCAIIAggCCAIIAggCCAIIAggCCAIIAggCCAIIAggCCAIIAhsCAwKjAh4AAvgCAgJMAgQCBQIGAgcCCAIJAhwCCwKYAg0CCAIIAggCCAIIAggCCAIIAggCCAIIAggCCAIIAggCCAIIAhsCAwLLAh4AAvgCAgJGAgQCBQIGAgcCCAIJArACCwKYAg0CCAIIAggCCAIIAggCCAIIAggCCAIIAggCCAIIAggCCAIIAhsCAwLKAh4AAvgCAgJQAgQCBQIGAgcCCAIJArACCwKYAg0CCAIIAggCCAIIAggCCAIIAggCCAIIAggCCAIIAggCCAIIAhsCAwLtAh4AAvgCAgI7AgQCBQIGAgcCCAIJAiUCCwKYAg0CCAIIAggCCAIIAggCCAIIAggCCAIIAggCCAIIAggCCAIIAhsCAwK2Ah4AAvgCAgIpAgQCBQIGAgcCCAIJAhwCCwKYAg0CCAIIAggCCAIIAggCCAIIAggCCAIIAggCCAIIAggCCAIIAhsCAwLYAh4AAvgCAgJKAgQCBQIGAgcCCAIJArACCwKYAg0CCAIIAggCCAIIAggCCAIIAggCCAIIAggCCAIIAggCCAIIAhsCAwLFAh4AAvgCAgIiAgQCBQIGAgcCCAIJAhwCCwKYAg0CCAIIAggCCAIIAggCCAIIAggCCAIIAggCCAIIAggCCAIIAhsCAwLMAh4AAvgCAgI/AgQCBQIGAgcCCAIJAhwCCwKYAg0CCAIIAggCCAIIAggCCAIIAggCCAIIAggCCAIIAggCCAIIAhsCAwKsAh4AAvgCAgI3AgQCBQIGAgcCCAIJAhwCCwKYAg0CCAIIAggCCAIIAggCCAIIAggCCAIIAggCCAIIAggCCAIIAhsCAwKzAh4AAvgCAgInAgQCBQIGAgcCCAIJArACCwKYAg0CCAIIAggCCAIIAggCCAIIAggCCAIIAggCCAIIAggCCAIIAhsCAwLWAh4AAvgCAgIkAgQCBQIGAgcCCAIJArACCwKYAg0CCAIIAggCCAIIAggCCAIIAggCCAIIAggCCAIIAggCCAIIAhsCAwIjAh4AAvgCAgI1AgQCBXoAAAQAAgYCBwIIAgkCHAILApgCDQIIAggCCAIIAggCCAIIAggCCAIIAggCCAIIAggCCAIIAggCGwIDAuECHgAC+AICAicCBAIFAgYCBwIIAgkCJQILApgCDQIIAggCCAIIAggCCAIIAggCCAIIAggCCAIIAggCCAIIAggCGwIDAqgCHgAC+QAJNjM1NDE1OTEyAgICOQIEAgUCBgIHAggCCQIcAgsCDAINAggCCAIIAggCCAIIAggCCAIIAggCCAIIAggCCAIIAggCCAIEAgMCOgIeAAL5AgICRAIEAgUCBgIHAggCCQIcAgsCDAINAggCCAIIAggCCAIIAggCCAIIAggCCAIIAggCCAIIAggCCAIEAgMCRQIeAAL5AgICPQIEAgUCBgIHAggCCQIcAgsCDAINAggCCAIIAggCCAIIAggCCAIIAggCCAIIAggCCAIIAggCCAIEAgMCZQIeAAL5AgICjgIEAgUCBgIHAggCCQIcAgsCDAINAggCCAIIAggCCAIIAggCCAIIAggCCAIIAggCCAIIAggCCAIEAgMClQIeAAL5AgICLwIEAgUCBgIHAggCCQIcAgsCDAINAggCCAIIAggCCAIIAggCCAIIAggCCAIIAggCCAIIAggCCAIEAgMCXQIeAAL5AgICVwIEAgUCBgIHAggCCQIcAgsCDAINAggCCAIIAggCCAIIAggCCAIIAggCCAIIAggCCAIIAggCCAIEAgMCWAIeAAL5AgICMwIEAgUCBgIHAggCCQIcAgsCDAINAggCCAIIAggCCAIIAggCCAIIAggCCAIIAggCCAIIAggCCAIEAgMCNAIeAAL5AgICAwIEAgUCBgIHAggCCQIcAgsCDAINAggCCAIIAggCCAIIAggCCAIIAggCCAIIAggCCAIIAggCCAIEAgMCXwIeAAL5AgICLQIEAgUCBgIHAggCCQIcAgsCDAINAggCCAIIAggCCAIIAggCCAIIAggCCAIIAggCCAIIAggCCAIEAgMCWwIeAAL5AgICUAIEAgUCBgIHAggCCQIcAgsCDAINAggCCAIIAggCCAIIAggCCAIIAggCCAIIAggCCAIIAggCCAIEAgMCbAIeAAL5AgICTgIEAgUCBgIHAggCCQIcAgsCDAINAggCCAIIAggCCAIIAggCCAIIAggCCAIIAggCCAIIAggCCAIEAgMCeQIeAAL5AgICJAIEAgUCBgIHAggCCQIcAgsCDAINAggCCAIIAggCCAIIAggCCAIIAggCCAIIAggCCAIIAggCCAIEAgMCdQIeAAL5AgICIgIEAgUCBgIHAggCCQIcAgsCDAINAggCCAIIAggCCAIIAggCCAIIAggCCAIIAggCCAIIAnoAAAQACAIIAgQCAwJjAh4AAvkCAgKDAgQCBQIGAgcCCAIJAhwCCwIMAg0CCAIIAggCCAIIAggCCAIIAggCCAIIAggCCAIIAggCCAIIAgQCAwKEAh4AAvkCAgI/AgQCBQIGAgcCCAIJAhwCCwIMAg0CCAIIAggCCAIIAggCCAIIAggCCAIIAggCCAIIAggCCAIIAgQCAwJAAh4AAvkCAgIbAgQCBQIGAgcCCAIJAhwCCwIMAg0CCAIIAggCCAIIAggCCAIIAggCCAIIAggCCAIIAggCCAIIAgQCAwIdAh4AAvkCAgInAgQCBQIGAgcCCAIJAhwCCwIMAg0CCAIIAggCCAIIAggCCAIIAggCCAIIAggCCAIIAggCCAIIAgQCAwJzAh4AAvkCAgIpAgQCBQIGAgcCCAIJAhwCCwIMAg0CCAIIAggCCAIIAggCCAIIAggCCAIIAggCCAIIAggCCAIIAgQCAwIqAh4AAvoACTgxODM3ODA4OAICAikCBAIFAgYCBwIIAgkCHAILApgCDQIIAggCCAIIAggCCAIIAggCCAIIAggCCAIIAggCCAIIAggCHwIDAtgCHgAC+gICAjcCBAIFAgYCBwIIAgkCHAILApgCDQIIAggCCAIIAggCCAIIAggCCAIIAggCCAIIAggCCAIIAggCHwIDArMCHgAC+gICAiQCBAIFAgYCBwIIAgkCsAILApgCDQIIAggCCAIIAggCCAIIAggCCAIIAggCCAIIAggCCAIIAggCHwIDAiMCHgAC+gICAk4CBAIFAgYCBwIIAgkCHAILApgCDQIIAggCCAIIAggCCAIIAggCCAIIAggCCAIIAggCCAIIAggCHwIDAuwCHgAC+gICAhsCBAIFAgYCBwIIAgkCHAILApgCDQIIAggCCAIIAggCCAIIAggCCAIIAggCCAIIAggCCAIIAggCHwIDArQCHgAC+gICAiACBAIFAgYCBwIIAgkCHAILApgCDQIIAggCCAIIAggCCAIIAggCCAIIAggCCAIIAggCCAIIAggCHwIDAtcCHgAC+gICAicCBAIFAgYCBwIIAgkCJQILApgCDQIIAggCCAIIAggCCAIIAggCCAIIAggCCAIIAggCCAIIAggCHwIDAqgCHgAC+gICAicCBAIFAgYCBwIIAgkCsAILApgCDQIIAggCCAIIAggCCAIIAggCCAIIAggCCAIIAggCCAIIAggCHwIDAtYCHgAC+gICAiACBAIFAgYCBwIIAgkCJQILApgCDQIIAggCCAIIAggCCAIIAggCCAIIAggCCAIIAggCCAIIAggCHwIDAtECHgAC+gICAiQCBAIFAgYCBwIIAgkCJQILApgCDQIIAggCCAIIAnoAAAQACAIIAggCCAIIAggCCAIIAggCCAIIAggCCAIfAgMCpwIeAAL6AgICVwIEAgUCBgIHAggCCQIcAgsCmAINAggCCAIIAggCCAIIAggCCAIIAggCCAIIAggCCAIIAggCCAIfAgMCugIeAAL6AgICKwIEAgUCBgIHAggCCQKwAgsCmAINAggCCAIIAggCCAIIAggCCAIIAggCCAIIAggCCAIIAggCCAIfAgMC2QIeAAL6AgICMwIEAgUCBgIHAggCCQIlAgsCmAINAggCCAIIAggCCAIIAggCCAIIAggCCAIIAggCCAIIAggCCAIfAgMCpQIeAAL6AgICVQIEAgUCBgIHAggCCQIcAgsCmAINAggCCAIIAggCCAIIAggCCAIIAggCCAIIAggCCAIIAggCCAIfAgMC2gIeAAL6AgICTAIEAgUCBgIHAggCCQIcAgsCmAINAggCCAIIAggCCAIIAggCCAIIAggCCAIIAggCCAIIAggCCAIfAgMCywIeAAL6AgICKwIEAgUCBgIHAggCCQIlAgsCmAINAggCCAIIAggCCAIIAggCCAIIAggCCAIIAggCCAIIAggCCAIfAgMCvAIeAAL6AgICOQIEAgUCBgIHAggCCQIlAgsCmAINAggCCAIIAggCCAIIAggCCAIIAggCCAIIAggCCAIIAggCCAIfAgMCngIeAAL6AgICOQIEAgUCBgIHAggCCQKwAgsCmAINAggCCAIIAggCCAIIAggCCAIIAggCCAIIAggCCAIIAggCCAIfAgMCyQIeAAL6AgICMwIEAgUCBgIHAggCCQKwAgsCmAINAggCCAIIAggCCAIIAggCCAIIAggCCAIIAggCCAIIAggCCAIfAgMCtwIeAAL6AgICNwIEAgUCBgIHAggCCQKwAgsCmAINAggCCAIIAggCCAIIAggCCAIIAggCCAIIAggCCAIIAggCCAIfAgMC3wIeAAL6AgICKQIEAgUCBgIHAggCCQKwAgsCmAINAggCCAIIAggCCAIIAggCCAIIAggCCAIIAggCCAIIAggCCAIfAgMCIwIeAAL6AgICTgIEAgUCBgIHAggCCQIlAgsCmAINAggCCAIIAggCCAIIAggCCAIIAggCCAIIAggCCAIIAggCCAIfAgMCowIeAAL6AgICTAIEAgUCBgIHAggCCQIlAgsCmAINAggCCAIIAggCCAIIAggCCAIIAggCCAIIAggCCAIIAggCCAIfAgMCxAIeAAL6AgICIgIEAgUCBgIHAggCCQKwAgsCmAINAggCCAIIAggCCAIIAggCCAIIAggCCAIIAggCCAIIAggCCAIfAgMCIwIeAAL6AgICKQIEAgUCBgIHAggCCQIlAgsCmHoAAAQAAg0CCAIIAggCCAIIAggCCAIIAggCCAIIAggCCAIIAggCCAIIAh8CAwKmAh4AAvoCAgI3AgQCBQIGAgcCCAIJAiUCCwKYAg0CCAIIAggCCAIIAggCCAIIAggCCAIIAggCCAIIAggCCAIIAh8CAwK+Ah4AAvoCAgIiAgQCBQIGAgcCCAIJAiUCCwKYAg0CCAIIAggCCAIIAggCCAIIAggCCAIIAggCCAIIAggCCAIIAh8CAwKqAh4AAvoCAgI7AgQCBQIGAgcCCAIJAiUCCwKYAg0CCAIIAggCCAIIAggCCAIIAggCCAIIAggCCAIIAggCCAIIAh8CAwK2Ah4AAvoCAgJIAgQCBQIGAgcCCAIJAhwCCwKYAg0CCAIIAggCCAIIAggCCAIIAggCCAIIAggCCAIIAggCCAIIAh8CAwLeAh4AAvoCAgI9AgQCBQIGAgcCCAIJArACCwKYAg0CCAIIAggCCAIIAggCCAIIAggCCAIIAggCCAIIAggCCAIIAh8CAwK/Ah4AAvoCAgI7AgQCBQIGAgcCCAIJArACCwKYAg0CCAIIAggCCAIIAggCCAIIAggCCAIIAggCCAIIAggCCAIIAh8CAwLSAh4AAvoCAgJEAgQCBQIGAgcCCAIJAhwCCwKYAg0CCAIIAggCCAIIAggCCAIIAggCCAIIAggCCAIIAggCCAIIAh8CAwK7Ah4AAvoCAgIzAgQCBQIGAgcCCAIJAhwCCwKYAg0CCAIIAggCCAIIAggCCAIIAggCCAIIAggCCAIIAggCCAIIAh8CAwLTAh4AAvoCAgIrAgQCBQIGAgcCCAIJAhwCCwKYAg0CCAIIAggCCAIIAggCCAIIAggCCAIIAggCCAIIAggCCAIIAh8CAwKtAh4AAvoCAgJMAgQCBQIGAgcCCAIJArACCwKYAg0CCAIIAggCCAIIAggCCAIIAggCCAIIAggCCAIIAggCCAIIAh8CAwLlAh4AAvoCAgJOAgQCBQIGAgcCCAIJArACCwKYAg0CCAIIAggCCAIIAggCCAIIAggCCAIIAggCCAIIAggCCAIIAh8CAwLDAh4AAvoCAgIiAgQCBQIGAgcCCAIJAhwCCwKYAg0CCAIIAggCCAIIAggCCAIIAggCCAIIAggCCAIIAggCCAIIAh8CAwLMAh4AAvoCAgJGAgQCBQIGAgcCCAIJArACCwKYAg0CCAIIAggCCAIIAggCCAIIAggCCAIIAggCCAIIAggCCAIIAh8CAwLKAh4AAvoCAgJKAgQCBQIGAgcCCAIJArACCwKYAg0CCAIIAggCCAIIAggCCAIIAggCCAIIAggCCAIIAggCCAIIAh8CAwLFAh4AAvoCAgIDAgQCBQIGAnoAAAQABwIIAgkCHAILApgCDQIIAggCCAIIAggCCAIIAggCCAIIAggCCAIIAggCCAIIAggCHwIDAr0CHgAC+gICAjUCBAIFAgYCBwIIAgkCJQILApgCDQIIAggCCAIIAggCCAIIAggCCAIIAggCCAIIAggCCAIIAggCHwIDAsACHgAC+gICAj0CBAIFAgYCBwIIAgkCJQILApgCDQIIAggCCAIIAggCCAIIAggCCAIIAggCCAIIAggCCAIIAggCHwIDApoCHgAC+gICAkgCBAIFAgYCBwIIAgkCsAILApgCDQIIAggCCAIIAggCCAIIAggCCAIIAggCCAIIAggCCAIIAggCHwIDAscCHgAC+gICAkoCBAIFAgYCBwIIAgkCJQILApgCDQIIAggCCAIIAggCCAIIAggCCAIIAggCCAIIAggCCAIIAggCHwIDAugCHgAC+gICAjsCBAIFAgYCBwIIAgkCHAILApgCDQIIAggCCAIIAggCCAIIAggCCAIIAggCCAIIAggCCAIIAggCHwIDAsgCHgAC+gICAkQCBAIFAgYCBwIIAgkCsAILApgCDQIIAggCCAIIAggCCAIIAggCCAIIAggCCAIIAggCCAIIAggCHwIDAukCHgAC+gICAj0CBAIFAgYCBwIIAgkCHAILApgCDQIIAggCCAIIAggCCAIIAggCCAIIAggCCAIIAggCCAIIAggCHwIDAsICHgAC+gICAjUCBAIFAgYCBwIIAgkCHAILApgCDQIIAggCCAIIAggCCAIIAggCCAIIAggCCAIIAggCCAIIAggCHwIDAuECHgAC+gICAi8CBAIFAgYCBwIIAgkCHAILApgCDQIIAggCCAIIAggCCAIIAggCCAIIAggCCAIIAggCCAIIAggCHwIDArgCHgAC+gICAjUCBAIFAgYCBwIIAgkCsAILApgCDQIIAggCCAIIAggCCAIIAggCCAIIAggCCAIIAggCCAIIAggCHwIDAuACHgAC+gICAi0CBAIFAgYCBwIIAgkCHAILApgCDQIIAggCCAIIAggCCAIIAggCCAIIAggCCAIIAggCCAIIAggCHwIDAtsCHgAC+gICAlACBAIFAgYCBwIIAgkCJQILApgCDQIIAggCCAIIAggCCAIIAggCCAIIAggCCAIIAggCCAIIAggCHwIDAqQCHgAC+gICAh4CBAIFAgYCBwIIAgkCHAILApgCDQIIAggCCAIIAggCCAIIAggCCAIIAggCCAIIAggCCAIIAggCHwIDAt0CHgAC+gICAkYCBAIFAgYCBwIIAgkCJQILApgCDQIIAggCCAIIAggCCAIIAggCCAIIAggCCAIIAggCCAIIAggCHwIDAucCHgAC+noAAAQAAgICUAIEAgUCBgIHAggCCQKwAgsCmAINAggCCAIIAggCCAIIAggCCAIIAggCCAIIAggCCAIIAggCCAIfAgMC7QIeAAL6AgICRgIEAgUCBgIHAggCCQIcAgsCmAINAggCCAIIAggCCAIIAggCCAIIAggCCAIIAggCCAIIAggCCAIfAgMC4wIeAAL6AgICHgIEAgUCBgIHAggCCQKwAgsCmAINAggCCAIIAggCCAIIAggCCAIIAggCCAIIAggCCAIIAggCCAIfAgMCsgIeAAL6AgICJAIEAgUCBgIHAggCCQIcAgsCmAINAggCCAIIAggCCAIIAggCCAIIAggCCAIIAggCCAIIAggCCAIfAgMC7gIeAAL6AgICJwIEAgUCBgIHAggCCQIcAgsCmAINAggCCAIIAggCCAIIAggCCAIIAggCCAIIAggCCAIIAggCCAIfAgMCzgIeAAL6AgICUAIEAgUCBgIHAggCCQIcAgsCmAINAggCCAIIAggCCAIIAggCCAIIAggCCAIIAggCCAIIAggCCAIfAgMCxgIeAAL6AgICIAIEAgUCBgIHAggCCQKwAgsCmAINAggCCAIIAggCCAIIAggCCAIIAggCCAIIAggCCAIIAggCCAIfAgMC8QIeAAL6AgICSAIEAgUCBgIHAggCCQIlAgsCmAINAggCCAIIAggCCAIIAggCCAIIAggCCAIIAggCCAIIAggCCAIfAgMC6wIeAAL6AgICSgIEAgUCBgIHAggCCQIcAgsCmAINAggCCAIIAggCCAIIAggCCAIIAggCCAIIAggCCAIIAggCCAIfAgMC7wIeAAL6AgICRAIEAgUCBgIHAggCCQIlAgsCmAINAggCCAIIAggCCAIIAggCCAIIAggCCAIIAggCCAIIAggCCAIfAgMCmQIeAAL6AgICGwIEAgUCBgIHAggCCQKwAgsCmAINAggCCAIIAggCCAIIAggCCAIIAggCCAIIAggCCAIIAggCCAIfAgMC0AIeAAL6AgICLwIEAgUCBgIHAggCCQKwAgsCmAINAggCCAIIAggCCAIIAggCCAIIAggCCAIIAggCCAIIAggCCAIfAgMCIwIeAAL6AgICGwIEAgUCBgIHAggCCQIlAgsCmAINAggCCAIIAggCCAIIAggCCAIIAggCCAIIAggCCAIIAggCCAIfAgMCmwIeAAL6AgICOQIEAgUCBgIHAggCCQIcAgsCmAINAggCCAIIAggCCAIIAggCCAIIAggCCAIIAggCCAIIAggCCAIfAgMCrgIeAAL6AgICVQIEAgUCBgIHAggCCQKwAgsCmAINAggCCAIIAggCCAIIAggCCAIIAggCCAIIAggCCAIIAggCCHoAAAQAAh8CAwLBAh4AAvoCAgIDAgQCBQIGAgcCCAIJAiUCCwKYAg0CCAIIAggCCAIIAggCCAIIAggCCAIIAggCCAIIAggCCAIIAh8CAwKiAh4AAvoCAgItAgQCBQIGAgcCCAIJAiUCCwKYAg0CCAIIAggCCAIIAggCCAIIAggCCAIIAggCCAIIAggCCAIIAh8CAwKcAh4AAvoCAgIvAgQCBQIGAgcCCAIJAiUCCwKYAg0CCAIIAggCCAIIAggCCAIIAggCCAIIAggCCAIIAggCCAIIAh8CAwKgAh4AAvoCAgIeAgQCBQIGAgcCCAIJAiUCCwKYAg0CCAIIAggCCAIIAggCCAIIAggCCAIIAggCCAIIAggCCAIIAh8CAwLNAh4AAvoCAgJVAgQCBQIGAgcCCAIJAiUCCwKYAg0CCAIIAggCCAIIAggCCAIIAggCCAIIAggCCAIIAggCCAIIAh8CAwLmAh4AAvoCAgJXAgQCBQIGAgcCCAIJArACCwKYAg0CCAIIAggCCAIIAggCCAIIAggCCAIIAggCCAIIAggCCAIIAh8CAwIjAh4AAvoCAgJXAgQCBQIGAgcCCAIJAiUCCwKYAg0CCAIIAggCCAIIAggCCAIIAggCCAIIAggCCAIIAggCCAIIAh8CAwKdAh4AAvoCAgIDAgQCBQIGAgcCCAIJArACCwKYAg0CCAIIAggCCAIIAggCCAIIAggCCAIIAggCCAIIAggCCAIIAh8CAwLVAh4AAvoCAgItAgQCBQIGAgcCCAIJArACCwKYAg0CCAIIAggCCAIIAggCCAIIAggCCAIIAggCCAIIAggCCAIIAh8CAwKxAh4AAvsACTYzNTQxMzU5MgICAoMCBAIFAgYCBwIIAgkCJQILAgwCDQIIAggCCAIIAggCCAIIAggCCAIIAggCCAIIAggCCAIIAggCAgIDAokCHgAC+wICAk4CBAIFAgYCBwIIAgkCJQILAgwCDQIIAggCCAIIAggCCAIIAggCCAIIAggCCAIIAggCCAIIAggCAgIDAk8CHgAC+wICAi0CBAIFAgYCBwIIAgkCJQILAgwCDQIIAggCCAIIAggCCAIIAggCCAIIAggCCAIIAggCCAIIAggCAgIDAjICHgAC+wICAgMCBAIFAgYCBwIIAgkCJQILAgwCDQIIAggCCAIIAggCCAIIAggCCAIIAggCCAIIAggCCAIIAggCAgIDAnECHgAC+wICAlcCBAIFAgYCBwIIAgkCJQILAgwCDQIIAggCCAIIAggCCAIIAggCCAIIAggCCAIIAggCCAIIAggCAgIDAmkCHgAC+wICAi8CBAIFAgYCBwIIAgkCJQILAgwCDQIIAggCCAIIAggCCHoAAAQAAggCCAIIAggCCAIIAggCCAIIAggCCAICAgMCMAIeAAL7AgICPwIEAgUCBgIHAggCCQIlAgsCDAINAggCCAIIAggCCAIIAggCCAIIAggCCAIIAggCCAIIAggCCAICAgMCWgIeAAL7AgICUAIEAgUCBgIHAggCCQIlAgsCDAINAggCCAIIAggCCAIIAggCCAIIAggCCAIIAggCCAIIAggCCAICAgMCYAIeAAL7AgICMwIEAgUCBgIHAggCCQIlAgsCDAINAggCCAIIAggCCAIIAggCCAIIAggCCAIIAggCCAIIAggCCAICAgMCWQIeAAL7AgICOQIEAgUCBgIHAggCCQIlAgsCDAINAggCCAIIAggCCAIIAggCCAIIAggCCAIIAggCCAIIAggCCAICAgMCegIeAAL7AgICjgIEAgUCBgIHAggCCQIlAgsCDAINAggCCAIIAggCCAIIAggCCAIIAggCCAIIAggCCAIIAggCCAICAgMCkwIeAAL7AgICKQIEAgUCBgIHAggCCQIlAgsCDAINAggCCAIIAggCCAIIAggCCAIIAggCCAIIAggCCAIIAggCCAICAgMCQgIeAAL7AgICJAIEAgUCBgIHAggCCQIlAgsCDAINAggCCAIIAggCCAIIAggCCAIIAggCCAIIAggCCAIIAggCCAICAgMCJgIeAAL7AgICIgIEAgUCBgIHAggCCQIlAgsCDAINAggCCAIIAggCCAIIAggCCAIIAggCCAIIAggCCAIIAggCCAICAgMCQwIeAAL7AgICRAIEAgUCBgIHAggCCQIlAgsCDAINAggCCAIIAggCCAIIAggCCAIIAggCCAIIAggCCAIIAggCCAICAgMCagIeAAL7AgICJwIEAgUCBgIHAggCCQIlAgsCDAINAggCCAIIAggCCAIIAggCCAIIAggCCAIIAggCCAIIAggCCAICAgMCKAIeAAL7AgICPQIEAgUCBgIHAggCCQIlAgsCDAINAggCCAIIAggCCAIIAggCCAIIAggCCAIIAggCCAIIAggCCAICAgMCUwIeAAL7AgICGwIEAgUCBgIHAggCCQIlAgsCDAINAggCCAIIAggCCAIIAggCCAIIAggCCAIIAggCCAIIAggCCAICAgMCfwIeAAL8AAk1MjUyNDAwNjQCAgJEAgQCBQIGAgcCCAIJAhwCCwKYAg0CCAIIAggCCAIIAggCCAIIAggCCAIIAggCCAIIAggCCAIIAhcCAwK7Ah4AAvwCAgKOAgQCBQIGAgcCCAIJArACCwKYAg0CCAIIAggCCAIIAggCCAIIAggCCAIIAggCCAIIAggCCAIIAhcCAwIjAh4AAvwCAgIbAgQCBQIGAgcCCHoAAAQAAgkCJQILApgCDQIIAggCCAIIAggCCAIIAggCCAIIAggCCAIIAggCCAIIAggCFwIDApsCHgAC/AICAkoCBAIFAgYCBwIIAgkCHAILApgCDQIIAggCCAIIAggCCAIIAggCCAIIAggCCAIIAggCCAIIAggCFwIDAu8CHgAC/AICAooCBAIFAgYCBwIIAgkCsAILApgCDQIIAggCCAIIAggCCAIIAggCCAIIAggCCAIIAggCCAIIAggCFwIDAiMCHgAC/AICAlcCBAIFAgYCBwIIAgkCHAILApgCDQIIAggCCAIIAggCCAIIAggCCAIIAggCCAIIAggCCAIIAggCFwIDAroCHgAC/AICAoMCBAIFAgYCBwIIAgkCJQILApgCDQIIAggCCAIIAggCCAIIAggCCAIIAggCCAIIAggCCAIIAggCFwIDAqECHgAC/AICAikCBAIFAgYCBwIIAgkCsAILApgCDQIIAggCCAIIAggCCAIIAggCCAIIAggCCAIIAggCCAIIAggCFwIDAiMCHgAC/AICAiACBAIFAgYCBwIIAgkCsAILApgCDQIIAggCCAIIAggCCAIIAggCCAIIAggCCAIIAggCCAIIAggCFwIDAvECHgAC/AICAjcCBAIFAgYCBwIIAgkCJQILApgCDQIIAggCCAIIAggCCAIIAggCCAIIAggCCAIIAggCCAIIAggCFwIDAr4CHgAC/AICAocCBAIFAgYCBwIIAgkCHAILApgCDQIIAggCCAIIAggCCAIIAggCCAIIAggCCAIIAggCCAIIAggCFwIDAuoCHgAC/AICAoMCBAIFAgYCBwIIAgkCHAILApgCDQIIAggCCAIIAggCCAIIAggCCAIIAggCCAIIAggCCAIIAggCFwIDAs8CHgAC/AICAlcCBAIFAgYCBwIIAgkCJQILApgCDQIIAggCCAIIAggCCAIIAggCCAIIAggCCAIIAggCCAIIAggCFwIDAp0CHgAC/AICAk4CBAIFAgYCBwIIAgkCsAILApgCDQIIAggCCAIIAggCCAIIAggCCAIIAggCCAIIAggCCAIIAggCFwIDAsMCHgAC/AICAkYCBAIFAgYCBwIIAgkCHAILApgCDQIIAggCCAIIAggCCAIIAggCCAIIAggCCAIIAggCCAIIAggCFwIDAuMCHgAC/AICAkwCBAIFAgYCBwIIAgkCJQILApgCDQIIAggCCAIIAggCCAIIAggCCAIIAggCCAIIAggCCAIIAggCFwIDAsQCHgAC/AICAlUCBAIFAgYCBwIIAgkCsAILApgCDQIIAggCCAIIAggCCAIIAggCCAIIAggCCAIIAggCCAIIAggCFwIDAsECHgAC/AICAnoAAAQASAIEAgUCBgIHAggCCQKwAgsCmAINAggCCAIIAggCCAIIAggCCAIIAggCCAIIAggCCAIIAggCCAIXAgMCxwIeAAL8AgICkQIEAgUCBgIHAggCCQKwAgsCmAINAggCCAIIAggCCAIIAggCCAIIAggCCAIIAggCCAIIAggCCAIXAgMCIwIeAAL8AgICGwIEAgUCBgIHAggCCQIcAgsCmAINAggCCAIIAggCCAIIAggCCAIIAggCCAIIAggCCAIIAggCCAIXAgMCtAIeAAL8AgICOQIEAgUCBgIHAggCCQIcAgsCmAINAggCCAIIAggCCAIIAggCCAIIAggCCAIIAggCCAIIAggCCAIXAgMCrgIeAAL8AgICRAIEAgUCBgIHAggCCQIlAgsCmAINAggCCAIIAggCCAIIAggCCAIIAggCCAIIAggCCAIIAggCCAIXAgMCmQIeAAL8AgICPwIEAgUCBgIHAggCCQIlAgsCmAINAggCCAIIAggCCAIIAggCCAIIAggCCAIIAggCCAIIAggCCAIXAgMCnwIeAAL8AgICKwIEAgUCBgIHAggCCQIlAgsCmAINAggCCAIIAggCCAIIAggCCAIIAggCCAIIAggCCAIIAggCCAIXAgMCvAIeAAL8AgICHgIEAgUCBgIHAggCCQIcAgsCmAINAggCCAIIAggCCAIIAggCCAIIAggCCAIIAggCCAIIAggCCAIXAgMC3QIeAAL8AgIChQIEAgUCBgIHAggCCQIlAgsCmAINAggCCAIIAggCCAIIAggCCAIIAggCCAIIAggCCAIIAggCCAIXAgMCtQIeAAL8AgICMwIEAgUCBgIHAggCCQKwAgsCmAINAggCCAIIAggCCAIIAggCCAIIAggCCAIIAggCCAIIAggCCAIXAgMCtwIeAAL8AgICPQIEAgUCBgIHAggCCQKwAgsCmAINAggCCAIIAggCCAIIAggCCAIIAggCCAIIAggCCAIIAggCCAIXAgMCvwIeAAL8AgICAwIEAgUCBgIHAggCCQIlAgsCmAINAggCCAIIAggCCAIIAggCCAIIAggCCAIIAggCCAIIAggCCAIXAgMCogIeAAL8AgICLQIEAgUCBgIHAggCCQIcAgsCmAINAggCCAIIAggCCAIIAggCCAIIAggCCAIIAggCCAIIAggCCAIXAgMC2wIeAAL8AgICNQIEAgUCBgIHAggCCQIlAgsCmAINAggCCAIIAggCCAIIAggCCAIIAggCCAIIAggCCAIIAggCCAIXAgMCwAIeAAL8AgICLwIEAgUCBgIHAggCCQIlAgsCmAINAggCCAIIAggCCAIIAggCCAIIAggCCAIIAggCCAIIAggCCAIXAnoAAAQAAwKgAh4AAvwCAgKMAgQCBQIGAgcCCAIJAiUCCwKYAg0CCAIIAggCCAIIAggCCAIIAggCCAIIAggCCAIIAggCCAIIAhcCAwK5Ah4AAvwCAgIrAgQCBQIGAgcCCAIJAhwCCwKYAg0CCAIIAggCCAIIAggCCAIIAggCCAIIAggCCAIIAggCCAIIAhcCAwKtAh4AAvwCAgIiAgQCBQIGAgcCCAIJArACCwKYAg0CCAIIAggCCAIIAggCCAIIAggCCAIIAggCCAIIAggCCAIIAhcCAwIjAh4AAvwCAgItAgQCBQIGAgcCCAIJArACCwKYAg0CCAIIAggCCAIIAggCCAIIAggCCAIIAggCCAIIAggCCAIIAhcCAwKxAh4AAvwCAgKFAgQCBQIGAgcCCAIJAhwCCwKYAg0CCAIIAggCCAIIAggCCAIIAggCCAIIAggCCAIIAggCCAIIAhcCAwKvAh4AAvwCAgIeAgQCBQIGAgcCCAIJArACCwKYAg0CCAIIAggCCAIIAggCCAIIAggCCAIIAggCCAIIAggCCAIIAhcCAwKyAh4AAvwCAgIkAgQCBQIGAgcCCAIJAhwCCwKYAg0CCAIIAggCCAIIAggCCAIIAggCCAIIAggCCAIIAggCCAIIAhcCAwLuAh4AAvwCAgIkAgQCBQIGAgcCCAIJAiUCCwKYAg0CCAIIAggCCAIIAggCCAIIAggCCAIIAggCCAIIAggCCAIIAhcCAwKnAh4AAvwCAgJKAgQCBQIGAgcCCAIJAiUCCwKYAg0CCAIIAggCCAIIAggCCAIIAggCCAIIAggCCAIIAggCCAIIAhcCAwLoAh4AAvwCAgI1AgQCBQIGAgcCCAIJAhwCCwKYAg0CCAIIAggCCAIIAggCCAIIAggCCAIIAggCCAIIAggCCAIIAhcCAwLhAh4AAvwCAgI7AgQCBQIGAgcCCAIJArACCwKYAg0CCAIIAggCCAIIAggCCAIIAggCCAIIAggCCAIIAggCCAIIAhcCAwLSAh4AAvwCAgInAgQCBQIGAgcCCAIJArACCwKYAg0CCAIIAggCCAIIAggCCAIIAggCCAIIAggCCAIIAggCCAIIAhcCAwLWAh4AAvwCAgKHAgQCBQIGAgcCCAIJAiUCCwKYAg0CCAIIAggCCAIIAggCCAIIAggCCAIIAggCCAIIAggCCAIIAhcCAwLwAh4AAvwCAgI/AgQCBQIGAgcCCAIJAhwCCwKYAg0CCAIIAggCCAIIAggCCAIIAggCCAIIAggCCAIIAggCCAIIAhcCAwKsAh4AAvwCAgJQAgQCBQIGAgcCCAIJArACCwKYAg0CCAIIAggCCAIIAggCCAIIAggCCAIIAggCCHoAAAQAAggCCAIIAggCFwIDAu0CHgAC/AICAk4CBAIFAgYCBwIIAgkCHAILApgCDQIIAggCCAIIAggCCAIIAggCCAIIAggCCAIIAggCCAIIAggCFwIDAuwCHgAC/AICAjkCBAIFAgYCBwIIAgkCJQILApgCDQIIAggCCAIIAggCCAIIAggCCAIIAggCCAIIAggCCAIIAggCFwIDAp4CHgAC/AICAikCBAIFAgYCBwIIAgkCHAILApgCDQIIAggCCAIIAggCCAIIAggCCAIIAggCCAIIAggCCAIIAggCFwIDAtgCHgAC/AICAkYCBAIFAgYCBwIIAgkCJQILApgCDQIIAggCCAIIAggCCAIIAggCCAIIAggCCAIIAggCCAIIAggCFwIDAucCHgAC/AICAowCBAIFAgYCBwIIAgkCHAILApgCDQIIAggCCAIIAggCCAIIAggCCAIIAggCCAIIAggCCAIIAggCFwIDAuQCHgAC/AICAjkCBAIFAgYCBwIIAgkCsAILApgCDQIIAggCCAIIAggCCAIIAggCCAIIAggCCAIIAggCCAIIAggCFwIDAskCHgAC/AICAo4CBAIFAgYCBwIIAgkCJQILApgCDQIIAggCCAIIAggCCAIIAggCCAIIAggCCAIIAggCCAIIAggCFwIDAqkCHgAC/AICAhsCBAIFAgYCBwIIAgkCsAILApgCDQIIAggCCAIIAggCCAIIAggCCAIIAggCCAIIAggCCAIIAggCFwIDAtACHgAC/AICAikCBAIFAgYCBwIIAgkCJQILApgCDQIIAggCCAIIAggCCAIIAggCCAIIAggCCAIIAggCCAIIAggCFwIDAqYCHgAC/AICAkgCBAIFAgYCBwIIAgkCHAILApgCDQIIAggCCAIIAggCCAIIAggCCAIIAggCCAIIAggCCAIIAggCFwIDAt4CHgAC/AICAiACBAIFAgYCBwIIAgkCJQILApgCDQIIAggCCAIIAggCCAIIAggCCAIIAggCCAIIAggCCAIIAggCFwIDAtECHgAC/AICAjcCBAIFAgYCBwIIAgkCsAILApgCDQIIAggCCAIIAggCCAIIAggCCAIIAggCCAIIAggCCAIIAggCFwIDAt8CHgAC/AICAlUCBAIFAgYCBwIIAgkCJQILApgCDQIIAggCCAIIAggCCAIIAggCCAIIAggCCAIIAggCCAIIAggCFwIDAuYCHgAC/AICAlACBAIFAgYCBwIIAgkCHAILApgCDQIIAggCCAIIAggCCAIIAggCCAIIAggCCAIIAggCCAIIAggCFwIDAsYCHgAC/AICAk4CBAIFAgYCBwIIAgkCJQILApgCDQIIAggCCAIIAggCCAIIAnoAAAQACAIIAggCCAIIAggCCAIIAggCCAIXAgMCowIeAAL8AgICgwIEAgUCBgIHAggCCQKwAgsCmAINAggCCAIIAggCCAIIAggCCAIIAggCCAIIAggCCAIIAggCCAIXAgMCIwIeAAL8AgICVwIEAgUCBgIHAggCCQKwAgsCmAINAggCCAIIAggCCAIIAggCCAIIAggCCAIIAggCCAIIAggCCAIXAgMCIwIeAAL8AgICTAIEAgUCBgIHAggCCQKwAgsCmAINAggCCAIIAggCCAIIAggCCAIIAggCCAIIAggCCAIIAggCCAIXAgMC5QIeAAL8AgICkQIEAgUCBgIHAggCCQIcAgsCmAINAggCCAIIAggCCAIIAggCCAIIAggCCAIIAggCCAIIAggCCAIXAgMC3AIeAAL8AgICRAIEAgUCBgIHAggCCQKwAgsCmAINAggCCAIIAggCCAIIAggCCAIIAggCCAIIAggCCAIIAggCCAIXAgMC6QIeAAL8AgICIAIEAgUCBgIHAggCCQIcAgsCmAINAggCCAIIAggCCAIIAggCCAIIAggCCAIIAggCCAIIAggCCAIXAgMC1wIeAAL8AgICLwIEAgUCBgIHAggCCQKwAgsCmAINAggCCAIIAggCCAIIAggCCAIIAggCCAIIAggCCAIIAggCCAIXAgMCIwIeAAL8AgICSAIEAgUCBgIHAggCCQIlAgsCmAINAggCCAIIAggCCAIIAggCCAIIAggCCAIIAggCCAIIAggCCAIXAgMC6wIeAAL8AgICAwIEAgUCBgIHAggCCQIcAgsCmAINAggCCAIIAggCCAIIAggCCAIIAggCCAIIAggCCAIIAggCCAIXAgMCvQIeAAL8AgICigIEAgUCBgIHAggCCQIcAgsCmAINAggCCAIIAggCCAIIAggCCAIIAggCCAIIAggCCAIIAggCCAIXAgMCrwIeAAL8AgIChQIEAgUCBgIHAggCCQKwAgsCmAINAggCCAIIAggCCAIIAggCCAIIAggCCAIIAggCCAIIAggCCAIXAgMCIwIeAAL8AgICMwIEAgUCBgIHAggCCQIlAgsCmAINAggCCAIIAggCCAIIAggCCAIIAggCCAIIAggCCAIIAggCCAIXAgMCpQIeAAL8AgICPwIEAgUCBgIHAggCCQKwAgsCmAINAggCCAIIAggCCAIIAggCCAIIAggCCAIIAggCCAIIAggCCAIXAgMCIwIeAAL8AgICkQIEAgUCBgIHAggCCQIlAgsCmAINAggCCAIIAggCCAIIAggCCAIIAggCCAIIAggCCAIIAggCCAIXAgMC4gIeAAL8AgICVQIEAgUCBgIHAggCCQIcAgsCmAINAggCCHoAAAQAAggCCAIIAggCCAIIAggCCAIIAggCCAIIAggCCAIIAhcCAwLaAh4AAvwCAgIrAgQCBQIGAgcCCAIJArACCwKYAg0CCAIIAggCCAIIAggCCAIIAggCCAIIAggCCAIIAggCCAIIAhcCAwLZAh4AAvwCAgKOAgQCBQIGAgcCCAIJAhwCCwKYAg0CCAIIAggCCAIIAggCCAIIAggCCAIIAggCCAIIAggCCAIIAhcCAwLUAh4AAvwCAgIeAgQCBQIGAgcCCAIJAiUCCwKYAg0CCAIIAggCCAIIAggCCAIIAggCCAIIAggCCAIIAggCCAIIAhcCAwLNAh4AAvwCAgKMAgQCBQIGAgcCCAIJArACCwKYAg0CCAIIAggCCAIIAggCCAIIAggCCAIIAggCCAIIAggCCAIIAhcCAwIjAh4AAvwCAgIiAgQCBQIGAgcCCAIJAiUCCwKYAg0CCAIIAggCCAIIAggCCAIIAggCCAIIAggCCAIIAggCCAIIAhcCAwKqAh4AAvwCAgI1AgQCBQIGAgcCCAIJArACCwKYAg0CCAIIAggCCAIIAggCCAIIAggCCAIIAggCCAIIAggCCAIIAhcCAwLgAh4AAvwCAgIvAgQCBQIGAgcCCAIJAhwCCwKYAg0CCAIIAggCCAIIAggCCAIIAggCCAIIAggCCAIIAggCCAIIAhcCAwK4Ah4AAvwCAgI9AgQCBQIGAgcCCAIJAiUCCwKYAg0CCAIIAggCCAIIAggCCAIIAggCCAIIAggCCAIIAggCCAIIAhcCAwKaAh4AAvwCAgItAgQCBQIGAgcCCAIJAiUCCwKYAg0CCAIIAggCCAIIAggCCAIIAggCCAIIAggCCAIIAggCCAIIAhcCAwKcAh4AAvwCAgI7AgQCBQIGAgcCCAIJAhwCCwKYAg0CCAIIAggCCAIIAggCCAIIAggCCAIIAggCCAIIAggCCAIIAhcCAwLIAh4AAvwCAgIDAgQCBQIGAgcCCAIJArACCwKYAg0CCAIIAggCCAIIAggCCAIIAggCCAIIAggCCAIIAggCCAIIAhcCAwLVAh4AAvwCAgInAgQCBQIGAgcCCAIJAhwCCwKYAg0CCAIIAggCCAIIAggCCAIIAggCCAIIAggCCAIIAggCCAIIAhcCAwLOAh4AAvwCAgInAgQCBQIGAgcCCAIJAiUCCwKYAg0CCAIIAggCCAIIAggCCAIIAggCCAIIAggCCAIIAggCCAIIAhcCAwKoAh4AAvwCAgJQAgQCBQIGAgcCCAIJAiUCCwKYAg0CCAIIAggCCAIIAggCCAIIAggCCAIIAggCCAIIAggCCAIIAhcCAwKkAh4AAvwCAgIzAgQCBQIGAgcCCAIJAnoAAAQAHAILApgCDQIIAggCCAIIAggCCAIIAggCCAIIAggCCAIIAggCCAIIAggCFwIDAtMCHgAC/AICAkoCBAIFAgYCBwIIAgkCsAILApgCDQIIAggCCAIIAggCCAIIAggCCAIIAggCCAIIAggCCAIIAggCFwIDAsUCHgAC/AICAkwCBAIFAgYCBwIIAgkCHAILApgCDQIIAggCCAIIAggCCAIIAggCCAIIAggCCAIIAggCCAIIAggCFwIDAssCHgAC/AICAjsCBAIFAgYCBwIIAgkCJQILApgCDQIIAggCCAIIAggCCAIIAggCCAIIAggCCAIIAggCCAIIAggCFwIDArYCHgAC/AICAooCBAIFAgYCBwIIAgkCJQILApgCDQIIAggCCAIIAggCCAIIAggCCAIIAggCCAIIAggCCAIIAggCFwIDArUCHgAC/AICAjcCBAIFAgYCBwIIAgkCHAILApgCDQIIAggCCAIIAggCCAIIAggCCAIIAggCCAIIAggCCAIIAggCFwIDArMCHgAC/AICAocCBAIFAgYCBwIIAgkCsAILApgCDQIIAggCCAIIAggCCAIIAggCCAIIAggCCAIIAggCCAIIAggCFwIDAiMCHgAC/AICAiQCBAIFAgYCBwIIAgkCsAILApgCDQIIAggCCAIIAggCCAIIAggCCAIIAggCCAIIAggCCAIIAggCFwIDAiMCHgAC/AICAj0CBAIFAgYCBwIIAgkCHAILApgCDQIIAggCCAIIAggCCAIIAggCCAIIAggCCAIIAggCCAIIAggCFwIDAsICHgAC/AICAkYCBAIFAgYCBwIIAgkCsAILApgCDQIIAggCCAIIAggCCAIIAggCCAIIAggCCAIIAggCCAIIAggCFwIDAsoCHgAC/AICAiICBAIFAgYCBwIIAgkCHAILApgCDQIIAggCCAIIAggCCAIIAggCCAIIAggCCAIIAggCCAIIAggCFwIDAswCHgAC/QAJODE4MzgyNzI4AgICRgIEAgUCBgIHAggCCQKwAgsCmAINAggCCAIIAggCCAIIAggCCAIIAggCCAIIAggCCAIIAggCCAIjAgMCygIeAAL9AgICUAIEAgUCBgIHAggCCQKwAgsCmAINAggCCAIIAggCCAIIAggCCAIIAggCCAIIAggCCAIIAggCCAIjAgMC7QIeAAL9AgICUAIEAgUCBgIHAggCCQIlAgsCmAINAggCCAIIAggCCAIIAggCCAIIAggCCAIIAggCCAIIAggCCAIjAgMCpAIeAAL9AgICPQIEAgUCBgIHAggCCQIlAgsCmAINAggCCAIIAggCCAIIAggCCAIIAggCCAIIAggCCAIIAggCCAIjAgMCmnoAAAQAAh4AAv0CAgIeAgQCBQIGAgcCCAIJAhwCCwKYAg0CCAIIAggCCAIIAggCCAIIAggCCAIIAggCCAIIAggCCAIIAiMCAwLdAh4AAv0CAgI1AgQCBQIGAgcCCAIJAiUCCwKYAg0CCAIIAggCCAIIAggCCAIIAggCCAIIAggCCAIIAggCCAIIAiMCAwLAAh4AAv0CAgIDAgQCBQIGAgcCCAIJAhwCCwKYAg0CCAIIAggCCAIIAggCCAIIAggCCAIIAggCCAIIAggCCAIIAiMCAwK9Ah4AAv0CAgItAgQCBQIGAgcCCAIJAhwCCwKYAg0CCAIIAggCCAIIAggCCAIIAggCCAIIAggCCAIIAggCCAIIAiMCAwLbAh4AAv0CAgJIAgQCBQIGAgcCCAIJArACCwKYAg0CCAIIAggCCAIIAggCCAIIAggCCAIIAggCCAIIAggCCAIIAiMCAwLHAh4AAv0CAgJKAgQCBQIGAgcCCAIJArACCwKYAg0CCAIIAggCCAIIAggCCAIIAggCCAIIAggCCAIIAggCCAIIAiMCAwLFAh4AAv0CAgI1AgQCBQIGAgcCCAIJArACCwKYAg0CCAIIAggCCAIIAggCCAIIAggCCAIIAggCCAIIAggCCAIIAiMCAwLgAh4AAv0CAgI9AgQCBQIGAgcCCAIJArACCwKYAg0CCAIIAggCCAIIAggCCAIIAggCCAIIAggCCAIIAggCCAIIAiMCAwK/Ah4AAv0CAgIDAgQCBQIGAgcCCAIJAiUCCwKYAg0CCAIIAggCCAIIAggCCAIIAggCCAIIAggCCAIIAggCCAIIAiMCAwKiAh4AAv0CAgJXAgQCBQIGAgcCCAIJArACCwKYAg0CCAIIAggCCAIIAggCCAIIAggCCAIIAggCCAIIAggCCAIIAiMCAwIjAh4AAv0CAgI7AgQCBQIGAgcCCAIJAhwCCwKYAg0CCAIIAggCCAIIAggCCAIIAggCCAIIAggCCAIIAggCCAIIAiMCAwLIAh4AAv0CAgIiAgQCBQIGAgcCCAIJAiUCCwKYAg0CCAIIAggCCAIIAggCCAIIAggCCAIIAggCCAIIAggCCAIIAiMCAwKqAh4AAv0CAgInAgQCBQIGAgcCCAIJAhwCCwKYAg0CCAIIAggCCAIIAggCCAIIAggCCAIIAggCCAIIAggCCAIIAiMCAwLOAh4AAv0CAgIeAgQCBQIGAgcCCAIJAiUCCwKYAg0CCAIIAggCCAIIAggCCAIIAggCCAIIAggCCAIIAggCCAIIAiMCAwLNAh4AAv0CAgIeAgQCBQIGAgcCCAIJArACCwKYAg0CCAIIAggCCAIIAggCCAIIAggCCAIIAggCCAIIAnoAAAQACAIIAggCIwIDArICHgAC/QICAlUCBAIFAgYCBwIIAgkCsAILApgCDQIIAggCCAIIAggCCAIIAggCCAIIAggCCAIIAggCCAIIAggCIwIDAsECHgAC/QICAlUCBAIFAgYCBwIIAgkCJQILApgCDQIIAggCCAIIAggCCAIIAggCCAIIAggCCAIIAggCCAIIAggCIwIDAuYCHgAC/QICAkwCBAIFAgYCBwIIAgkCsAILApgCDQIIAggCCAIIAggCCAIIAggCCAIIAggCCAIIAggCCAIIAggCIwIDAuUCHgAC/QICAjsCBAIFAgYCBwIIAgkCJQILApgCDQIIAggCCAIIAggCCAIIAggCCAIIAggCCAIIAggCCAIIAggCIwIDArYCHgAC/QICAk4CBAIFAgYCBwIIAgkCsAILApgCDQIIAggCCAIIAggCCAIIAggCCAIIAggCCAIIAggCCAIIAggCIwIDAsMCHgAC/QICAk4CBAIFAgYCBwIIAgkCJQILApgCDQIIAggCCAIIAggCCAIIAggCCAIIAggCCAIIAggCCAIIAggCIwIDAqMCHgAC/QICAisCBAIFAgYCBwIIAgkCHAILApgCDQIIAggCCAIIAggCCAIIAggCCAIIAggCCAIIAggCCAIIAggCIwIDAq0CHgAC/QICAkoCBAIFAgYCBwIIAgkCHAILApgCDQIIAggCCAIIAggCCAIIAggCCAIIAggCCAIIAggCCAIIAggCIwIDAu8CHgAC/QICAhsCBAIFAgYCBwIIAgkCsAILApgCDQIIAggCCAIIAggCCAIIAggCCAIIAggCCAIIAggCCAIIAggCIwIDAtACHgAC/QICAiACBAIFAgYCBwIIAgkCsAILApgCDQIIAggCCAIIAggCCAIIAggCCAIIAggCCAIIAggCCAIIAggCIwIDAvECHgAC/QICAjMCBAIFAgYCBwIIAgkCHAILApgCDQIIAggCCAIIAggCCAIIAggCCAIIAggCCAIIAggCCAIIAggCIwIDAtMCHgAC/QICAjsCBAIFAgYCBwIIAgkCsAILApgCDQIIAggCCAIIAggCCAIIAggCCAIIAggCCAIIAggCCAIIAggCIwIDAtICHgAC/QICAjkCBAIFAgYCBwIIAgkCsAILApgCDQIIAggCCAIIAggCCAIIAggCCAIIAggCCAIIAggCCAIIAggCIwIDAskCHgAC/QICAkoCBAIFAgYCBwIIAgkCJQILApgCDQIIAggCCAIIAggCCAIIAggCCAIIAggCCAIIAggCCAIIAggCIwIDAugCHgAC/QICAj0CBAIFAgYCBwIIAgkCHAILApgCDQIIAggCCAIIAggCCAIIAggCCHoAAAQAAggCCAIIAggCCAIIAggCCAIjAgMCwgIeAAL9AgICNQIEAgUCBgIHAggCCQIcAgsCmAINAggCCAIIAggCCAIIAggCCAIIAggCCAIIAggCCAIIAggCCAIjAgMC4QIeAAL9AgICJwIEAgUCBgIHAggCCQIlAgsCmAINAggCCAIIAggCCAIIAggCCAIIAggCCAIIAggCCAIIAggCCAIjAgMCqAIeAAL9AgICOQIEAgUCBgIHAggCCQIlAgsCmAINAggCCAIIAggCCAIIAggCCAIIAggCCAIIAggCCAIIAggCCAIjAgMCngIeAAL9AgICRgIEAgUCBgIHAggCCQIlAgsCmAINAggCCAIIAggCCAIIAggCCAIIAggCCAIIAggCCAIIAggCCAIjAgMC5wIeAAL9AgICIgIEAgUCBgIHAggCCQIcAgsCmAINAggCCAIIAggCCAIIAggCCAIIAggCCAIIAggCCAIIAggCCAIjAgMCzAIeAAL9AgICKwIEAgUCBgIHAggCCQIlAgsCmAINAggCCAIIAggCCAIIAggCCAIIAggCCAIIAggCCAIIAggCCAIjAgMCvAIeAAL9AgICKQIEAgUCBgIHAggCCQIcAgsCmAINAggCCAIIAggCCAIIAggCCAIIAggCCAIIAggCCAIIAggCCAIjAgMC2AIeAAL9AgICTgIEAgUCBgIHAggCCQIcAgsCmAINAggCCAIIAggCCAIIAggCCAIIAggCCAIIAggCCAIIAggCCAIjAgMC7AIeAAL9AgICNwIEAgUCBgIHAggCCQIcAgsCmAINAggCCAIIAggCCAIIAggCCAIIAggCCAIIAggCCAIIAggCCAIjAgMCswIeAAL9AgICJwIEAgUCBgIHAggCCQKwAgsCmAINAggCCAIIAggCCAIIAggCCAIIAggCCAIIAggCCAIIAggCCAIjAgMC1gIeAAL9AgICMwIEAgUCBgIHAggCCQIlAgsCmAINAggCCAIIAggCCAIIAggCCAIIAggCCAIIAggCCAIIAggCCAIjAgMCpQIeAAL9AgICTAIEAgUCBgIHAggCCQIcAgsCmAINAggCCAIIAggCCAIIAggCCAIIAggCCAIIAggCCAIIAggCCAIjAgMCywIeAAL9AgICVwIEAgUCBgIHAggCCQIcAgsCmAINAggCCAIIAggCCAIIAggCCAIIAggCCAIIAggCCAIIAggCCAIjAgMCugIeAAL9AgICIAIEAgUCBgIHAggCCQIlAgsCmAINAggCCAIIAggCCAIIAggCCAIIAggCCAIIAggCCAIIAggCCAIjAgMC0QIeAAL9AgICRAIEAgUCBgIHAggCCQIcAgsCmAINAggCCAIIAnoAAAQACAIIAggCCAIIAggCCAIIAggCCAIIAggCCAIIAiMCAwK7Ah4AAv0CAgI5AgQCBQIGAgcCCAIJAhwCCwKYAg0CCAIIAggCCAIIAggCCAIIAggCCAIIAggCCAIIAggCCAIIAiMCAwKuAh4AAv0CAgItAgQCBQIGAgcCCAIJArACCwKYAg0CCAIIAggCCAIIAggCCAIIAggCCAIIAggCCAIIAggCCAIIAiMCAwKxAh4AAv0CAgIpAgQCBQIGAgcCCAIJAiUCCwKYAg0CCAIIAggCCAIIAggCCAIIAggCCAIIAggCCAIIAggCCAIIAiMCAwKmAh4AAv0CAgIbAgQCBQIGAgcCCAIJAiUCCwKYAg0CCAIIAggCCAIIAggCCAIIAggCCAIIAggCCAIIAggCCAIIAiMCAwKbAh4AAv0CAgJIAgQCBQIGAgcCCAIJAhwCCwKYAg0CCAIIAggCCAIIAggCCAIIAggCCAIIAggCCAIIAggCCAIIAiMCAwLeAh4AAv0CAgJMAgQCBQIGAgcCCAIJAiUCCwKYAg0CCAIIAggCCAIIAggCCAIIAggCCAIIAggCCAIIAggCCAIIAiMCAwLEAh4AAv0CAgIiAgQCBQIGAgcCCAIJArACCwKYAg0CCAIIAggCCAIIAggCCAIIAggCCAIIAggCCAIIAggCCAIIAiMCAwIjAh4AAv0CAgIpAgQCBQIGAgcCCAIJArACCwKYAg0CCAIIAggCCAIIAggCCAIIAggCCAIIAggCCAIIAggCCAIIAiMCAwIjAh4AAv0CAgJQAgQCBQIGAgcCCAIJAhwCCwKYAg0CCAIIAggCCAIIAggCCAIIAggCCAIIAggCCAIIAggCCAIIAiMCAwLGAh4AAv0CAgJXAgQCBQIGAgcCCAIJAiUCCwKYAg0CCAIIAggCCAIIAggCCAIIAggCCAIIAggCCAIIAggCCAIIAiMCAwKdAh4AAv0CAgIDAgQCBQIGAgcCCAIJArACCwKYAg0CCAIIAggCCAIIAggCCAIIAggCCAIIAggCCAIIAggCCAIIAiMCAwLVAh4AAv0CAgItAgQCBQIGAgcCCAIJAiUCCwKYAg0CCAIIAggCCAIIAggCCAIIAggCCAIIAggCCAIIAggCCAIIAiMCAwKcAh4AAv0CAgJGAgQCBQIGAgcCCAIJAhwCCwKYAg0CCAIIAggCCAIIAggCCAIIAggCCAIIAggCCAIIAggCCAIIAiMCAwLjAh4AAv0CAgJIAgQCBQIGAgcCCAIJAiUCCwKYAg0CCAIIAggCCAIIAggCCAIIAggCCAIIAggCCAIIAggCCAIIAiMCAwLrAh4AAv0CAgI3AgQCBQIGAgcCCAIJAiUCC3oAAAQAApgCDQIIAggCCAIIAggCCAIIAggCCAIIAggCCAIIAggCCAIIAggCIwIDAr4CHgAC/QICAjcCBAIFAgYCBwIIAgkCsAILApgCDQIIAggCCAIIAggCCAIIAggCCAIIAggCCAIIAggCCAIIAggCIwIDAt8CHgAC/QICAkQCBAIFAgYCBwIIAgkCsAILApgCDQIIAggCCAIIAggCCAIIAggCCAIIAggCCAIIAggCCAIIAggCIwIDAukCHgAC/QICAlUCBAIFAgYCBwIIAgkCHAILApgCDQIIAggCCAIIAggCCAIIAggCCAIIAggCCAIIAggCCAIIAggCIwIDAtoCHgAC/QICAiACBAIFAgYCBwIIAgkCHAILApgCDQIIAggCCAIIAggCCAIIAggCCAIIAggCCAIIAggCCAIIAggCIwIDAtcCHgAC/QICAkQCBAIFAgYCBwIIAgkCJQILApgCDQIIAggCCAIIAggCCAIIAggCCAIIAggCCAIIAggCCAIIAggCIwIDApkCHgAC/QICAisCBAIFAgYCBwIIAgkCsAILApgCDQIIAggCCAIIAggCCAIIAggCCAIIAggCCAIIAggCCAIIAggCIwIDAtkCHgAC/QICAjMCBAIFAgYCBwIIAgkCsAILApgCDQIIAggCCAIIAggCCAIIAggCCAIIAggCCAIIAggCCAIIAggCIwIDArcCHgAC/QICAhsCBAIFAgYCBwIIAgkCHAILApgCDQIIAggCCAIIAggCCAIIAggCCAIIAggCCAIIAggCCAIIAggCIwIDArQCHgAC/gAJODE4MzgwNDA4AgICPQIEAgUCBgIHAggCCQKwAgsCmAINAggCCAIIAggCCAIIAggCCAIIAggCCAIIAggCCAIIAggCCAIhAgMCvwIeAAL+AgICLwIEAgUCBgIHAggCCQIcAgsCmAINAggCCAIIAggCCAIIAggCCAIIAggCCAIIAggCCAIIAggCCAIhAgMCuAIeAAL+AgICNQIEAgUCBgIHAggCCQKwAgsCmAINAggCCAIIAggCCAIIAggCCAIIAggCCAIIAggCCAIIAggCCAIhAgMC4AIeAAL+AgICAwIEAgUCBgIHAggCCQIlAgsCmAINAggCCAIIAggCCAIIAggCCAIIAggCCAIIAggCCAIIAggCCAIhAgMCogIeAAL+AgICHgIEAgUCBgIHAggCCQIlAgsCmAINAggCCAIIAggCCAIIAggCCAIIAggCCAIIAggCCAIIAggCCAIhAgMCzQIeAAL+AgICIgIEAgUCBgIHAggCCQIlAgsCmAINAggCCAIIAggCCAIIAggCCAIIAggCCAIIAggCCAIIAggCCAIhAgMCqgIeAHoAAAQAAv4CAgI9AgQCBQIGAgcCCAIJAiUCCwKYAg0CCAIIAggCCAIIAggCCAIIAggCCAIIAggCCAIIAggCCAIIAiECAwKaAh4AAv4CAgI7AgQCBQIGAgcCCAIJAhwCCwKYAg0CCAIIAggCCAIIAggCCAIIAggCCAIIAggCCAIIAggCCAIIAiECAwLIAh4AAv4CAgInAgQCBQIGAgcCCAIJAhwCCwKYAg0CCAIIAggCCAIIAggCCAIIAggCCAIIAggCCAIIAggCCAIIAiECAwLOAh4AAv4CAgIeAgQCBQIGAgcCCAIJArACCwKYAg0CCAIIAggCCAIIAggCCAIIAggCCAIIAggCCAIIAggCCAIIAiECAwKyAh4AAv4CAgI7AgQCBQIGAgcCCAIJAiUCCwKYAg0CCAIIAggCCAIIAggCCAIIAggCCAIIAggCCAIIAggCCAIIAiECAwK2Ah4AAv4CAgIDAgQCBQIGAgcCCAIJArACCwKYAg0CCAIIAggCCAIIAggCCAIIAggCCAIIAggCCAIIAggCCAIIAiECAwLVAh4AAv4CAgIzAgQCBQIGAgcCCAIJAhwCCwKYAg0CCAIIAggCCAIIAggCCAIIAggCCAIIAggCCAIIAggCCAIIAiECAwLTAh4AAv4CAgIrAgQCBQIGAgcCCAIJAhwCCwKYAg0CCAIIAggCCAIIAggCCAIIAggCCAIIAggCCAIIAggCCAIIAiECAwKtAh4AAv4CAgItAgQCBQIGAgcCCAIJAiUCCwKYAg0CCAIIAggCCAIIAggCCAIIAggCCAIIAggCCAIIAggCCAIIAiECAwKcAh4AAv4CAgJKAgQCBQIGAgcCCAIJArACCwKYAg0CCAIIAggCCAIIAggCCAIIAggCCAIIAggCCAIIAggCCAIIAiECAwLFAh4AAv4CAgI7AgQCBQIGAgcCCAIJArACCwKYAg0CCAIIAggCCAIIAggCCAIIAggCCAIIAggCCAIIAggCCAIIAiECAwLSAh4AAv4CAgIvAgQCBQIGAgcCCAIJAiUCCwKYAg0CCAIIAggCCAIIAggCCAIIAggCCAIIAggCCAIIAggCCAIIAiECAwKgAh4AAv4CAgJIAgQCBQIGAgcCCAIJArACCwKYAg0CCAIIAggCCAIIAggCCAIIAggCCAIIAggCCAIIAggCCAIIAiECAwLHAh4AAv4CAgJEAgQCBQIGAgcCCAIJArACCwKYAg0CCAIIAggCCAIIAggCCAIIAggCCAIIAggCCAIIAggCCAIIAiECAwLpAh4AAv4CAgJIAgQCBQIGAgcCCAIJAiUCCwKYAg0CCAIIAggCCAIIAggCCAIIAggCCAIIAggCCAIIAggCCHoAAAQAAggCIQIDAusCHgAC/gICAkQCBAIFAgYCBwIIAgkCJQILApgCDQIIAggCCAIIAggCCAIIAggCCAIIAggCCAIIAggCCAIIAggCIQIDApkCHgAC/gICAiACBAIFAgYCBwIIAgkCHAILApgCDQIIAggCCAIIAggCCAIIAggCCAIIAggCCAIIAggCCAIIAggCIQIDAtcCHgAC/gICAkwCBAIFAgYCBwIIAgkCsAILApgCDQIIAggCCAIIAggCCAIIAggCCAIIAggCCAIIAggCCAIIAggCIQIDAuUCHgAC/gICAhsCBAIFAgYCBwIIAgkCHAILApgCDQIIAggCCAIIAggCCAIIAggCCAIIAggCCAIIAggCCAIIAggCIQIDArQCHgAC/gICAiICBAIFAgYCBwIIAgkCsAILApgCDQIIAggCCAIIAggCCAIIAggCCAIIAggCCAIIAggCCAIIAggCIQIDAiMCHgAC/gICAjMCBAIFAgYCBwIIAgkCJQILApgCDQIIAggCCAIIAggCCAIIAggCCAIIAggCCAIIAggCCAIIAggCIQIDAqUCHgAC/gICAisCBAIFAgYCBwIIAgkCJQILApgCDQIIAggCCAIIAggCCAIIAggCCAIIAggCCAIIAggCCAIIAggCIQIDArwCHgAC/gICAjcCBAIFAgYCBwIIAgkCsAILApgCDQIIAggCCAIIAggCCAIIAggCCAIIAggCCAIIAggCCAIIAggCIQIDAt8CHgAC/gICAh4CBAIFAgYCBwIIAgkCHAILApgCDQIIAggCCAIIAggCCAIIAggCCAIIAggCCAIIAggCCAIIAggCIQIDAt0CHgAC/gICAikCBAIFAgYCBwIIAgkCsAILApgCDQIIAggCCAIIAggCCAIIAggCCAIIAggCCAIIAggCCAIIAggCIQIDAiMCHgAC/gICAjUCBAIFAgYCBwIIAgkCJQILApgCDQIIAggCCAIIAggCCAIIAggCCAIIAggCCAIIAggCCAIIAggCIQIDAsACHgAC/gICAjcCBAIFAgYCBwIIAgkCJQILApgCDQIIAggCCAIIAggCCAIIAggCCAIIAggCCAIIAggCCAIIAggCIQIDAr4CHgAC/gICAgMCBAIFAgYCBwIIAgkCHAILApgCDQIIAggCCAIIAggCCAIIAggCCAIIAggCCAIIAggCCAIIAggCIQIDAr0CHgAC/gICAi0CBAIFAgYCBwIIAgkCHAILApgCDQIIAggCCAIIAggCCAIIAggCCAIIAggCCAIIAggCCAIIAggCIQIDAtsCHgAC/gICAlcCBAIFAgYCBwIIAgkCHAILApgCDQIIAggCCAIIAggCCAIIAggCCAIIAnoAAAQACAIIAggCCAIIAggCCAIhAgMCugIeAAL+AgICIAIEAgUCBgIHAggCCQIlAgsCmAINAggCCAIIAggCCAIIAggCCAIIAggCCAIIAggCCAIIAggCCAIhAgMC0QIeAAL+AgICGwIEAgUCBgIHAggCCQIlAgsCmAINAggCCAIIAggCCAIIAggCCAIIAggCCAIIAggCCAIIAggCCAIhAgMCmwIeAAL+AgICSAIEAgUCBgIHAggCCQIcAgsCmAINAggCCAIIAggCCAIIAggCCAIIAggCCAIIAggCCAIIAggCCAIhAgMC3gIeAAL+AgICVQIEAgUCBgIHAggCCQIcAgsCmAINAggCCAIIAggCCAIIAggCCAIIAggCCAIIAggCCAIIAggCCAIhAgMC2gIeAAL+AgICMwIEAgUCBgIHAggCCQKwAgsCmAINAggCCAIIAggCCAIIAggCCAIIAggCCAIIAggCCAIIAggCCAIhAgMCtwIeAAL+AgICOQIEAgUCBgIHAggCCQKwAgsCmAINAggCCAIIAggCCAIIAggCCAIIAggCCAIIAggCCAIIAggCCAIhAgMCyQIeAAL+AgICGwIEAgUCBgIHAggCCQKwAgsCmAINAggCCAIIAggCCAIIAggCCAIIAggCCAIIAggCCAIIAggCCAIhAgMC0AIeAAL+AgICKQIEAgUCBgIHAggCCQIlAgsCmAINAggCCAIIAggCCAIIAggCCAIIAggCCAIIAggCCAIIAggCCAIhAgMCpgIeAAL+AgICSgIEAgUCBgIHAggCCQIcAgsCmAINAggCCAIIAggCCAIIAggCCAIIAggCCAIIAggCCAIIAggCCAIhAgMC7wIeAAL+AgICKwIEAgUCBgIHAggCCQKwAgsCmAINAggCCAIIAggCCAIIAggCCAIIAggCCAIIAggCCAIIAggCCAIhAgMC2QIeAAL+AgICRAIEAgUCBgIHAggCCQIcAgsCmAINAggCCAIIAggCCAIIAggCCAIIAggCCAIIAggCCAIIAggCCAIhAgMCuwIeAAL+AgICUAIEAgUCBgIHAggCCQIcAgsCmAINAggCCAIIAggCCAIIAggCCAIIAggCCAIIAggCCAIIAggCCAIhAgMCxgIeAAL+AgICRgIEAgUCBgIHAggCCQIcAgsCmAINAggCCAIIAggCCAIIAggCCAIIAggCCAIIAggCCAIIAggCCAIhAgMC4wIeAAL+AgICVQIEAgUCBgIHAggCCQIlAgsCmAINAggCCAIIAggCCAIIAggCCAIIAggCCAIIAggCCAIIAggCCAIhAgMC5gIeAAL+AgICJwIEAgUCBgIHAggCCQKwAgsCmAINAggCCAIIAggCCHoAAAQAAggCCAIIAggCCAIIAggCCAIIAggCCAIIAiECAwLWAh4AAv4CAgJOAgQCBQIGAgcCCAIJAiUCCwKYAg0CCAIIAggCCAIIAggCCAIIAggCCAIIAggCCAIIAggCCAIIAiECAwKjAh4AAv4CAgJXAgQCBQIGAgcCCAIJAiUCCwKYAg0CCAIIAggCCAIIAggCCAIIAggCCAIIAggCCAIIAggCCAIIAiECAwKdAh4AAv4CAgJMAgQCBQIGAgcCCAIJAiUCCwKYAg0CCAIIAggCCAIIAggCCAIIAggCCAIIAggCCAIIAggCCAIIAiECAwLEAh4AAv4CAgI3AgQCBQIGAgcCCAIJAhwCCwKYAg0CCAIIAggCCAIIAggCCAIIAggCCAIIAggCCAIIAggCCAIIAiECAwKzAh4AAv4CAgJOAgQCBQIGAgcCCAIJArACCwKYAg0CCAIIAggCCAIIAggCCAIIAggCCAIIAggCCAIIAggCCAIIAiECAwLDAh4AAv4CAgI5AgQCBQIGAgcCCAIJAhwCCwKYAg0CCAIIAggCCAIIAggCCAIIAggCCAIIAggCCAIIAggCCAIIAiECAwKuAh4AAv4CAgI1AgQCBQIGAgcCCAIJAhwCCwKYAg0CCAIIAggCCAIIAggCCAIIAggCCAIIAggCCAIIAggCCAIIAiECAwLhAh4AAv4CAgJKAgQCBQIGAgcCCAIJAiUCCwKYAg0CCAIIAggCCAIIAggCCAIIAggCCAIIAggCCAIIAggCCAIIAiECAwLoAh4AAv4CAgIvAgQCBQIGAgcCCAIJArACCwKYAg0CCAIIAggCCAIIAggCCAIIAggCCAIIAggCCAIIAggCCAIIAiECAwIjAh4AAv4CAgInAgQCBQIGAgcCCAIJAiUCCwKYAg0CCAIIAggCCAIIAggCCAIIAggCCAIIAggCCAIIAggCCAIIAiECAwKoAh4AAv4CAgItAgQCBQIGAgcCCAIJArACCwKYAg0CCAIIAggCCAIIAggCCAIIAggCCAIIAggCCAIIAggCCAIIAiECAwKxAh4AAv4CAgJXAgQCBQIGAgcCCAIJArACCwKYAg0CCAIIAggCCAIIAggCCAIIAggCCAIIAggCCAIIAggCCAIIAiECAwIjAh4AAv4CAgJGAgQCBQIGAgcCCAIJAiUCCwKYAg0CCAIIAggCCAIIAggCCAIIAggCCAIIAggCCAIIAggCCAIIAiECAwLnAh4AAv4CAgJVAgQCBQIGAgcCCAIJArACCwKYAg0CCAIIAggCCAIIAggCCAIIAggCCAIIAggCCAIIAggCCAIIAiECAwLBAh4AAv4CAgIpAgQCBQIGAgcCCAIJAhwCCwKYAnoAAALwDQIIAggCCAIIAggCCAIIAggCCAIIAggCCAIIAggCCAIIAggCIQIDAtgCHgAC/gICAj0CBAIFAgYCBwIIAgkCHAILApgCDQIIAggCCAIIAggCCAIIAggCCAIIAggCCAIIAggCCAIIAggCIQIDAsICHgAC/gICAkYCBAIFAgYCBwIIAgkCsAILApgCDQIIAggCCAIIAggCCAIIAggCCAIIAggCCAIIAggCCAIIAggCIQIDAsoCHgAC/gICAiICBAIFAgYCBwIIAgkCHAILApgCDQIIAggCCAIIAggCCAIIAggCCAIIAggCCAIIAggCCAIIAggCIQIDAswCHgAC/gICAkwCBAIFAgYCBwIIAgkCHAILApgCDQIIAggCCAIIAggCCAIIAggCCAIIAggCCAIIAggCCAIIAggCIQIDAssCHgAC/gICAlACBAIFAgYCBwIIAgkCsAILApgCDQIIAggCCAIIAggCCAIIAggCCAIIAggCCAIIAggCCAIIAggCIQIDAu0CHgAC/gICAlACBAIFAgYCBwIIAgkCJQILApgCDQIIAggCCAIIAggCCAIIAggCCAIIAggCCAIIAggCCAIIAggCIQIDAqQCHgAC/gICAjkCBAIFAgYCBwIIAgkCJQILApgCDQIIAggCCAIIAggCCAIIAggCCAIIAggCCAIIAggCCAIIAggCIQIDAp4CHgAC/gICAiACBAIFAgYCBwIIAgkCsAILApgCDQIIAggCCAIIAggCCAIIAggCCAIIAggCCAIIAggCCAIIAggCIQIDAvECHgAC/gICAk4CBAIFAgYCBwIIAgkCHAILApgCDQIIAggCCAIIAggCCAIIAggCCAIIAggCCAIIAggCCAIIAggCIQIDAuwCHgAC/wAJODA5OTk0NzUyAgIEAAEABjIwMTMxMgIEAgUCBgIHAggCCQIKAgsCDAINAggCCAIIAggCCAIIAggCCAIIAggCCAIIAggCCAIIAggCCAIqAgMEAQFzcQB+AAAAAAACc3EAfgAE///////////////+/////v////91cQB+AAcAAAADFOXkeHh6AAAEAAIeAAQCAQAJNTI1MjM4OTA0AgICPwIEAgUCBgIHAggCCQIKAgsCDAINAggCCAIIAggCCAIIAggCCAIIAggCCAIIAggCCAIIAggCCAIWAgMCIwIeAAQCAQICAisCBAIFAgYCBwIIAgkCCgILAgwCDQIIAggCCAIIAggCCAIIAggCCAIIAggCCAIIAggCCAIIAggCFgIDAnsCHgAEAgECAgJQAgQCBQIGAgcCCAIJAhwCCwIMAg0CCAIIAggCCAIIAggCCAIIAggCCAIIAggCCAIIAggCCAIIAhYCAwJsAh4ABAIBAgIChQIEAgUCBgIHAggCCQIKAgsCDAINAggCCAIIAggCCAIIAggCCAIIAggCCAIIAggCCAIIAggCCAIWAgMCIwIeAAQCAQICAk4CBAIFAgYCBwIIAgkCJQILAgwCDQIIAggCCAIIAggCCAIIAggCCAIIAggCCAIIAggCCAIIAggCFgIDAk8CHgAEAgECAgJIAgQCBQIGAgcCCAIJAiUCCwIMAg0CCAIIAggCCAIIAggCCAIIAggCCAIIAggCCAIIAggCCAIIAhYCAwJvAh4ABAIBAgICJwIEAgUCBgIHAggCCQIKAgsCDAINAggCCAIIAggCCAIIAggCCAIIAggCCAIIAggCCAIIAggCCAIWAgMCXAIeAAQCAQICAhsCBAIFAgYCBwIIAgkCCgILAgwCDQIIAggCCAIIAggCCAIIAggCCAIIAggCCAIIAggCCAIIAggCFgIDAnACHgAEAgECAgJVAgQCBQIGAgcCCAIJAhwCCwIMAg0CCAIIAggCCAIIAggCCAIIAggCCAIIAggCCAIIAggCCAIIAhYCAwJWAh4ABAIBAgICNQIEAgUCBgIHAggCCQIcAgsCDAINAggCCAIIAggCCAIIAggCCAIIAggCCAIIAggCCAIIAggCCAIWAgMCawIeAAQCAQICAi8CBAIFAgYCBwIIAgkCCgILAgwCDQIIAggCCAIIAggCCAIIAggCCAIIAggCCAIIAggCCAIIAggCFgIDAiMCHgAEAgECAgKRAgQCBQIGAgcCCAIJAiUCCwIMAg0CCAIIAggCCAIIAggCCAIIAggCCAIIAggCCAIIAggCCAIIAhYCAwKUAh4ABAIBAgICjAIEAgUCBgIHAggCCQIcAgsCDAINAggCCAIIAggCCAIIAggCCAIIAggCCAIIAggCCAIIAggCCAIWAgMCjwIeAAQCAQICAkwCBAIFAgYCBwIIAgkCCgILAgwCDQIIAggCCAIIAggCCAIIAggCCAIIAggCCAIIAggCCAIIAggCFgIDAmQCHgAEAgECAgJOAgQCBQIGAgcCCAIJAhwCCwIMAg0CCAJ6AAAEAAgCCAIIAggCCAIIAggCCAIIAggCCAIIAggCCAIIAggCFgIDAnkCHgAEAgECAgJQAgQCBQIGAgcCCAIJAiUCCwIMAg0CCAIIAggCCAIIAggCCAIIAggCCAIIAggCCAIIAggCCAIIAhYCAwJgAh4ABAIBAgICigIEAgUCBgIHAggCCQIlAgsCDAINAggCCAIIAggCCAIIAggCCAIIAggCCAIIAggCCAIIAggCCAIWAgMChgIeAAQCAQICAjcCBAIFAgYCBwIIAgkCCgILAgwCDQIIAggCCAIIAggCCAIIAggCCAIIAggCCAIIAggCCAIIAggCFgIDAl4CHgAEAgECAgJEAgQCBQIGAgcCCAIJAgoCCwIMAg0CCAIIAggCCAIIAggCCAIIAggCCAIIAggCCAIIAggCCAIIAhYCAwKBAh4ABAIBAgICIAIEAgUCBgIHAggCCQIlAgsCDAINAggCCAIIAggCCAIIAggCCAIIAggCCAIIAggCCAIIAggCCAIWAgMCfgIeAAQCAQICAo4CBAIFAgYCBwIIAgkCJQILAgwCDQIIAggCCAIIAggCCAIIAggCCAIIAggCCAIIAggCCAIIAggCFgIDApMCHgAEAgECAgI7AgQCBQIGAgcCCAIJAhwCCwIMAg0CCAIIAggCCAIIAggCCAIIAggCCAIIAggCCAIIAggCCAIIAhYCAwJ8Ah4ABAIBAgICAwIEAgUCBgIHAggCCQIlAgsCDAINAggCCAIIAggCCAIIAggCCAIIAggCCAIIAggCCAIIAggCCAIWAgMCcQIeAAQCAQICAicCBAIFAgYCBwIIAgkCHAILAgwCDQIIAggCCAIIAggCCAIIAggCCAIIAggCCAIIAggCCAIIAggCFgIDAnMCHgAEAgECAgJVAgQCBQIGAgcCCAIJAiUCCwIMAg0CCAIIAggCCAIIAggCCAIIAggCCAIIAggCCAIIAggCCAIIAhYCAwJ3Ah4ABAIBAgICKwIEAgUCBgIHAggCCQIcAgsCDAINAggCCAIIAggCCAIIAggCCAIIAggCCAIIAggCCAIIAggCCAIWAgMCMQIeAAQCAQICAi0CBAIFAgYCBwIIAgkCJQILAgwCDQIIAggCCAIIAggCCAIIAggCCAIIAggCCAIIAggCCAIIAggCFgIDAjICHgAEAgECAgI9AgQCBQIGAgcCCAIJAgoCCwIMAg0CCAIIAggCCAIIAggCCAIIAggCCAIIAggCCAIIAggCCAIIAhYCAwI+Ah4ABAIBAgICPwIEAgUCBgIHAggCCQIcAgsCDAINAggCCAIIAggCCAIIAggCCAIIAggCCAIIAggCCAIIAggCCAIWAgMCQAIeAAQCAQJ6AAAEAAICigIEAgUCBgIHAggCCQIcAgsCDAINAggCCAIIAggCCAIIAggCCAIIAggCCAIIAggCCAIIAggCCAIWAgMCiwIeAAQCAQICAiQCBAIFAgYCBwIIAgkCJQILAgwCDQIIAggCCAIIAggCCAIIAggCCAIIAggCCAIIAggCCAIIAggCFgIDAiYCHgAEAgECAgIgAgQCBQIGAgcCCAIJAhwCCwIMAg0CCAIIAggCCAIIAggCCAIIAggCCAIIAggCCAIIAggCCAIIAhYCAwIhAh4ABAIBAgIChQIEAgUCBgIHAggCCQIlAgsCDAINAggCCAIIAggCCAIIAggCCAIIAggCCAIIAggCCAIIAggCCAIWAgMChgIeAAQCAQICAh4CBAIFAgYCBwIIAgkCCgILAgwCDQIIAggCCAIIAggCCAIIAggCCAIIAggCCAIIAggCCAIIAggCFgIDAh8CHgAEAgECAgKOAgQCBQIGAgcCCAIJAhwCCwIMAg0CCAIIAggCCAIIAggCCAIIAggCCAIIAggCCAIIAggCCAIIAhYCAwKVAh4ABAIBAgICVwIEAgUCBgIHAggCCQIKAgsCDAINAggCCAIIAggCCAIIAggCCAIIAggCCAIIAggCCAIIAggCCAIWAgMCIwIeAAQCAQICAisCBAIFAgYCBwIIAgkCJQILAgwCDQIIAggCCAIIAggCCAIIAggCCAIIAggCCAIIAggCCAIIAggCFgIDAiwCHgAEAgECAgKDAgQCBQIGAgcCCAIJAgoCCwIMAg0CCAIIAggCCAIIAggCCAIIAggCCAIIAggCCAIIAggCCAIIAhYCAwIjAh4ABAIBAgICKQIEAgUCBgIHAggCCQIcAgsCDAINAggCCAIIAggCCAIIAggCCAIIAggCCAIIAggCCAIIAggCCAIWAgMCKgIeAAQCAQICAj8CBAIFAgYCBwIIAgkCJQILAgwCDQIIAggCCAIIAggCCAIIAggCCAIIAggCCAIIAggCCAIIAggCFgIDAloCHgAEAgECAgIeAgQCBQIGAgcCCAIJAhwCCwIMAg0CCAIIAggCCAIIAggCCAIIAggCCAIIAggCCAIIAggCCAIIAhYCAwJhAh4ABAIBAgICNQIEAgUCBgIHAggCCQIlAgsCDAINAggCCAIIAggCCAIIAggCCAIIAggCCAIIAggCCAIIAggCCAIWAgMCUgIeAAQCAQICAi0CBAIFAgYCBwIIAgkCHAILAgwCDQIIAggCCAIIAggCCAIIAggCCAIIAggCCAIIAggCCAIIAggCFgIDAlsCHgAEAgECAgJXAgQCBQIGAgcCCAIJAhwCCwIMAg0CCAIIAggCCAIIAggCCAIIAggCCAJ6AAAEAAgCCAIIAggCCAIIAggCFgIDAlgCHgAEAgECAgI7AgQCBQIGAgcCCAIJAgoCCwIMAg0CCAIIAggCCAIIAggCCAIIAggCCAIIAggCCAIIAggCCAIIAhYCAwJUAh4ABAIBAgICIAIEAgUCBgIHAggCCQIKAgsCDAINAggCCAIIAggCCAIIAggCCAIIAggCCAIIAggCCAIIAggCCAIWAgMCbQIeAAQCAQICAkQCBAIFAgYCBwIIAgkCHAILAgwCDQIIAggCCAIIAggCCAIIAggCCAIIAggCCAIIAggCCAIIAggCFgIDAkUCHgAEAgECAgIpAgQCBQIGAgcCCAIJAiUCCwIMAg0CCAIIAggCCAIIAggCCAIIAggCCAIIAggCCAIIAggCCAIIAhYCAwJCAh4ABAIBAgICigIEAgUCBgIHAggCCQIKAgsCDAINAggCCAIIAggCCAIIAggCCAIIAggCCAIIAggCCAIIAggCCAIWAgMCIwIeAAQCAQICAowCBAIFAgYCBwIIAgkCJQILAgwCDQIIAggCCAIIAggCCAIIAggCCAIIAggCCAIIAggCCAIIAggCFgIDAo0CHgAEAgECAgJQAgQCBQIGAgcCCAIJAgoCCwIMAg0CCAIIAggCCAIIAggCCAIIAggCCAIIAggCCAIIAggCCAIIAhYCAwJRAh4ABAIBAgIChQIEAgUCBgIHAggCCQIcAgsCDAINAggCCAIIAggCCAIIAggCCAIIAggCCAIIAggCCAIIAggCCAIWAgMCiwIeAAQCAQICAocCBAIFAgYCBwIIAgkCHAILAgwCDQIIAggCCAIIAggCCAIIAggCCAIIAggCCAIIAggCCAIIAggCFgIDAogCHgAEAgECAgKDAgQCBQIGAgcCCAIJAiUCCwIMAg0CCAIIAggCCAIIAggCCAIIAggCCAIIAggCCAIIAggCCAIIAhYCAwKJAh4ABAIBAgICVwIEAgUCBgIHAggCCQIlAgsCDAINAggCCAIIAggCCAIIAggCCAIIAggCCAIIAggCCAIIAggCCAIWAgMCaQIeAAQCAQICAkYCBAIFAgYCBwIIAgkCHAILAgwCDQIIAggCCAIIAggCCAIIAggCCAIIAggCCAIIAggCCAIIAggCFgIDAnQCHgAEAgECAgJKAgQCBQIGAgcCCAIJAhwCCwIMAg0CCAIIAggCCAIIAggCCAIIAggCCAIIAggCCAIIAggCCAIIAhYCAwJyAh4ABAIBAgICNwIEAgUCBgIHAggCCQIlAgsCDAINAggCCAIIAggCCAIIAggCCAIIAggCCAIIAggCCAIIAggCCAIWAgMCQQIeAAQCAQICAo4CBAIFAgYCBwIIAgkCCgJ6AAAEAAsCDAINAggCCAIIAggCCAIIAggCCAIIAggCCAIIAggCCAIIAggCCAIWAgMCIwIeAAQCAQICAkoCBAIFAgYCBwIIAgkCJQILAgwCDQIIAggCCAIIAggCCAIIAggCCAIIAggCCAIIAggCCAIIAggCFgIDAm4CHgAEAgECAgI9AgQCBQIGAgcCCAIJAhwCCwIMAg0CCAIIAggCCAIIAggCCAIIAggCCAIIAggCCAIIAggCCAIIAhYCAwJlAh4ABAIBAgICRAIEAgUCBgIHAggCCQIlAgsCDAINAggCCAIIAggCCAIIAggCCAIIAggCCAIIAggCCAIIAggCCAIWAgMCagIeAAQCAQICAjkCBAIFAgYCBwIIAgkCJQILAgwCDQIIAggCCAIIAggCCAIIAggCCAIIAggCCAIIAggCCAIIAggCFgIDAnoCHgAEAgECAgJGAgQCBQIGAgcCCAIJAiUCCwIMAg0CCAIIAggCCAIIAggCCAIIAggCCAIIAggCCAIIAggCCAIIAhYCAwJnAh4ABAIBAgICTgIEAgUCBgIHAggCCQIKAgsCDAINAggCCAIIAggCCAIIAggCCAIIAggCCAIIAggCCAIIAggCCAIWAgMCYgIeAAQCAQICAi0CBAIFAgYCBwIIAgkCCgILAgwCDQIIAggCCAIIAggCCAIIAggCCAIIAggCCAIIAggCCAIIAggCFgIDAi4CHgAEAgECAgIiAgQCBQIGAgcCCAIJAhwCCwIMAg0CCAIIAggCCAIIAggCCAIIAggCCAIIAggCCAIIAggCCAIIAhYCAwJjAh4ABAIBAgICTAIEAgUCBgIHAggCCQIcAgsCDAINAggCCAIIAggCCAIIAggCCAIIAggCCAIIAggCCAIIAggCCAIWAgMCfQIeAAQCAQICAiICBAIFAgYCBwIIAgkCCgILAgwCDQIIAggCCAIIAggCCAIIAggCCAIIAggCCAIIAggCCAIIAggCFgIDAiMCHgAEAgECAgKHAgQCBQIGAgcCCAIJAiUCCwIMAg0CCAIIAggCCAIIAggCCAIIAggCCAIIAggCCAIIAggCCAIIAhYCAwKQAh4ABAIBAgICSAIEAgUCBgIHAggCCQIKAgsCDAINAggCCAIIAggCCAIIAggCCAIIAggCCAIIAggCCAIIAggCCAIWAgMCgAIeAAQCAQICAoMCBAIFAgYCBwIIAgkCHAILAgwCDQIIAggCCAIIAggCCAIIAggCCAIIAggCCAIIAggCCAIIAggCFgIDAoQCHgAEAgECAgIpAgQCBQIGAgcCCAIJAgoCCwIMAg0CCAIIAggCCAIIAggCCAIIAggCCAIIAggCCAIIAggCCAIIAhYCAwJ6AAAEACMCHgAEAgECAgI5AgQCBQIGAgcCCAIJAhwCCwIMAg0CCAIIAggCCAIIAggCCAIIAggCCAIIAggCCAIIAggCCAIIAhYCAwI6Ah4ABAIBAgICkQIEAgUCBgIHAggCCQIKAgsCDAINAggCCAIIAggCCAIIAggCCAIIAggCCAIIAggCCAIIAggCCAIWAgMCIwIeAAQCAQICAhsCBAIFAgYCBwIIAgkCJQILAgwCDQIIAggCCAIIAggCCAIIAggCCAIIAggCCAIIAggCCAIIAggCFgIDAn8CHgAEAgECAgIeAgQCBQIGAgcCCAIJAiUCCwIMAg0CCAIIAggCCAIIAggCCAIIAggCCAIIAggCCAIIAggCCAIIAhYCAwJ4Ah4ABAIBAgICJAIEAgUCBgIHAggCCQIcAgsCDAINAggCCAIIAggCCAIIAggCCAIIAggCCAIIAggCCAIIAggCCAIWAgMCdQIeAAQCAQICAjMCBAIFAgYCBwIIAgkCCgILAgwCDQIIAggCCAIIAggCCAIIAggCCAIIAggCCAIIAggCCAIIAggCFgIDAnYCHgAEAgECAgI7AgQCBQIGAgcCCAIJAiUCCwIMAg0CCAIIAggCCAIIAggCCAIIAggCCAIIAggCCAIIAggCCAIIAhYCAwI8Ah4ABAIBAgICjAIEAgUCBgIHAggCCQIKAgsCDAINAggCCAIIAggCCAIIAggCCAIIAggCCAIIAggCCAIIAggCCAIWAgMCIwIeAAQCAQICAjUCBAIFAgYCBwIIAgkCCgILAgwCDQIIAggCCAIIAggCCAIIAggCCAIIAggCCAIIAggCCAIIAggCFgIDAjYCHgAEAgECAgIzAgQCBQIGAgcCCAIJAhwCCwIMAg0CCAIIAggCCAIIAggCCAIIAggCCAIIAggCCAIIAggCCAIIAhYCAwI0Ah4ABAIBAgICLwIEAgUCBgIHAggCCQIlAgsCDAINAggCCAIIAggCCAIIAggCCAIIAggCCAIIAggCCAIIAggCCAIWAgMCMAIeAAQCAQICAkoCBAIFAgYCBwIIAgkCCgILAgwCDQIIAggCCAIIAggCCAIIAggCCAIIAggCCAIIAggCCAIIAggCFgIDAksCHgAEAgECAgInAgQCBQIGAgcCCAIJAiUCCwIMAg0CCAIIAggCCAIIAggCCAIIAggCCAIIAggCCAIIAggCCAIIAhYCAwIoAh4ABAIBAgICVQIEAgUCBgIHAggCCQIKAgsCDAINAggCCAIIAggCCAIIAggCCAIIAggCCAIIAggCCAIIAggCCAIWAgMCaAIeAAQCAQICAhsCBAIFAgYCBwIIAgkCHAILAgwCDQIIAggCCAIIAggCCAJ6AAAEAAgCCAIIAggCCAIIAggCCAIIAggCCAIWAgMCHQIeAAQCAQICAgMCBAIFAgYCBwIIAgkCCgILAgwCDQIIAggCCAIIAggCCAIIAggCCAIIAggCCAIIAggCCAIIAggCFgIDAg4CHgAEAgECAgI3AgQCBQIGAgcCCAIJAhwCCwIMAg0CCAIIAggCCAIIAggCCAIIAggCCAIIAggCCAIIAggCCAIIAhYCAwI4Ah4ABAIBAgICMwIEAgUCBgIHAggCCQIlAgsCDAINAggCCAIIAggCCAIIAggCCAIIAggCCAIIAggCCAIIAggCCAIWAgMCWQIeAAQCAQICAj0CBAIFAgYCBwIIAgkCJQILAgwCDQIIAggCCAIIAggCCAIIAggCCAIIAggCCAIIAggCCAIIAggCFgIDAlMCHgAEAgECAgIDAgQCBQIGAgcCCAIJAhwCCwIMAg0CCAIIAggCCAIIAggCCAIIAggCCAIIAggCCAIIAggCCAIIAhYCAwJfAh4ABAIBAgICLwIEAgUCBgIHAggCCQIcAgsCDAINAggCCAIIAggCCAIIAggCCAIIAggCCAIIAggCCAIIAggCCAIWAgMCXQIeAAQCAQICAiQCBAIFAgYCBwIIAgkCCgILAgwCDQIIAggCCAIIAggCCAIIAggCCAIIAggCCAIIAggCCAIIAggCFgIDAiMCHgAEAgECAgJIAgQCBQIGAgcCCAIJAhwCCwIMAg0CCAIIAggCCAIIAggCCAIIAggCCAIIAggCCAIIAggCCAIIAhYCAwJJAh4ABAIBAgIChwIEAgUCBgIHAggCCQIKAgsCDAINAggCCAIIAggCCAIIAggCCAIIAggCCAIIAggCCAIIAggCCAIWAgMCIwIeAAQCAQICAkYCBAIFAgYCBwIIAgkCCgILAgwCDQIIAggCCAIIAggCCAIIAggCCAIIAggCCAIIAggCCAIIAggCFgIDAkcCHgAEAgECAgIiAgQCBQIGAgcCCAIJAiUCCwIMAg0CCAIIAggCCAIIAggCCAIIAggCCAIIAggCCAIIAggCCAIIAhYCAwJDAh4ABAIBAgICTAIEAgUCBgIHAggCCQIlAgsCDAINAggCCAIIAggCCAIIAggCCAIIAggCCAIIAggCCAIIAggCCAIWAgMCTQIeAAQCAQICApECBAIFAgYCBwIIAgkCHAILAgwCDQIIAggCCAIIAggCCAIIAggCCAIIAggCCAIIAggCCAIIAggCFgIDApICHgAEAgECAgI5AgQCBQIGAgcCCAIJAgoCCwIMAg0CCAIIAggCCAIIAggCCAIIAggCCAIIAggCCAIIAggCCAIIAhYCAwJmAh4ABAMBAAk4MTgzNzkyNDh6AAAEAAICAlUCBAIFAgYCBwIIAgkCCgILAgwCDQIIAggCCAIIAggCCAIIAggCCAIIAggCCAIIAggCCAIIAggCIAIDAmgCHgAEAwECAgI1AgQCBQIGAgcCCAIJAiUCCwIMAg0CCAIIAggCCAIIAggCCAIIAggCCAIIAggCCAIIAggCCAIIAiACAwJSAh4ABAMBAgICOwIEAgUCBgIHAggCCQIcAgsCDAINAggCCAIIAggCCAIIAggCCAIIAggCCAIIAggCCAIIAggCCAIgAgMCfAIeAAQDAQICAj0CBAIFAgYCBwIIAgkCJQILAgwCDQIIAggCCAIIAggCCAIIAggCCAIIAggCCAIIAggCCAIIAggCIAIDAlMCHgAEAwECAgJIAgQCBQIGAgcCCAIJAgoCCwIMAg0CCAIIAggCCAIIAggCCAIIAggCCAIIAggCCAIIAggCCAIIAiACAwKAAh4ABAMBAgICAwIEAgUCBgIHAggCCQIcAgsCDAINAggCCAIIAggCCAIIAggCCAIIAggCCAIIAggCCAIIAggCCAIgAgMCXwIeAAQDAQICAi0CBAIFAgYCBwIIAgkCHAILAgwCDQIIAggCCAIIAggCCAIIAggCCAIIAggCCAIIAggCCAIIAggCIAIDAlsCHgAEAwECAgIvAgQCBQIGAgcCCAIJAhwCCwIMAg0CCAIIAggCCAIIAggCCAIIAggCCAIIAggCCAIIAggCCAIIAiACAwJdAh4ABAMBAgICHgIEAgUCBgIHAggCCQIcAgsCDAINAggCCAIIAggCCAIIAggCCAIIAggCCAIIAggCCAIIAggCCAIgAgMCYQIeAAQDAQICAkQCBAIFAgYCBwIIAgkCCgILAgwCDQIIAggCCAIIAggCCAIIAggCCAIIAggCCAIIAggCCAIIAggCIAIDAoECHgAEAwECAgIpAgQCBQIGAgcCCAIJAgoCCwIMAg0CCAIIAggCCAIIAggCCAIIAggCCAIIAggCCAIIAggCCAIIAiACAwIjAh4ABAMBAgICNwIEAgUCBgIHAggCCQIKAgsCDAINAggCCAIIAggCCAIIAggCCAIIAggCCAIIAggCCAIIAggCCAIgAgMCXgIeAAQDAQICAh4CBAIFAgYCBwIIAgkCJQILAgwCDQIIAggCCAIIAggCCAIIAggCCAIIAggCCAIIAggCCAIIAggCIAIDAngCHgAEAwECAgIDAgQCBQIGAgcCCAIJAiUCCwIMAg0CCAIIAggCCAIIAggCCAIIAggCCAIIAggCCAIIAggCCAIIAiACAwJxAh4ABAMBAgICUAIEAgUCBgIHAggCCQIKAgsCDAINAggCCAIIAggCCAIIAggCCAIIAgh6AAAEAAIIAggCCAIIAggCCAIIAiACAwJRAh4ABAMBAgICJwIEAgUCBgIHAggCCQIcAgsCDAINAggCCAIIAggCCAIIAggCCAIIAggCCAIIAggCCAIIAggCCAIgAgMCcwIeAAQDAQICAkYCBAIFAgYCBwIIAgkCCgILAgwCDQIIAggCCAIIAggCCAIIAggCCAIIAggCCAIIAggCCAIIAggCIAIDAkcCHgAEAwECAgIiAgQCBQIGAgcCCAIJAiUCCwIMAg0CCAIIAggCCAIIAggCCAIIAggCCAIIAggCCAIIAggCCAIIAiACAwJDAh4ABAMBAgICOQIEAgUCBgIHAggCCQIKAgsCDAINAggCCAIIAggCCAIIAggCCAIIAggCCAIIAggCCAIIAggCCAIgAgMCZgIeAAQDAQICAisCBAIFAgYCBwIIAgkCCgILAgwCDQIIAggCCAIIAggCCAIIAggCCAIIAggCCAIIAggCCAIIAggCIAIDAnsCHgAEAwECAgI7AgQCBQIGAgcCCAIJAiUCCwIMAg0CCAIIAggCCAIIAggCCAIIAggCCAIIAggCCAIIAggCCAIIAiACAwI8Ah4ABAMBAgICKwIEAgUCBgIHAggCCQIcAgsCDAINAggCCAIIAggCCAIIAggCCAIIAggCCAIIAggCCAIIAggCCAIgAgMCMQIeAAQDAQICAk4CBAIFAgYCBwIIAgkCJQILAgwCDQIIAggCCAIIAggCCAIIAggCCAIIAggCCAIIAggCCAIIAggCIAIDAk8CHgAEAwECAgIzAgQCBQIGAgcCCAIJAhwCCwIMAg0CCAIIAggCCAIIAggCCAIIAggCCAIIAggCCAIIAggCCAIIAiACAwI0Ah4ABAMBAgICIAIEAgUCBgIHAggCCQIKAgsCDAINAggCCAIIAggCCAIIAggCCAIIAggCCAIIAggCCAIIAggCCAIgAgMCbQIeAAQDAQICAhsCBAIFAgYCBwIIAgkCCgILAgwCDQIIAggCCAIIAggCCAIIAggCCAIIAggCCAIIAggCCAIIAggCIAIDAnACHgAEAwECAgJKAgQCBQIGAgcCCAIJAiUCCwIMAg0CCAIIAggCCAIIAggCCAIIAggCCAIIAggCCAIIAggCCAIIAiACAwJuAh4ABAMBAgICHgIEAgUCBgIHAggCCQIKAgsCDAINAggCCAIIAggCCAIIAggCCAIIAggCCAIIAggCCAIIAggCCAIgAgMCHwIeAAQDAQICAjUCBAIFAgYCBwIIAgkCHAILAgwCDQIIAggCCAIIAggCCAIIAggCCAIIAggCCAIIAggCCAIIAggCIAIDAmsCHgAEAwECAgJQAgQCBQIGAgcCCAIJAiV6AAAEAAILAgwCDQIIAggCCAIIAggCCAIIAggCCAIIAggCCAIIAggCCAIIAggCIAIDAmACHgAEAwECAgInAgQCBQIGAgcCCAIJAiUCCwIMAg0CCAIIAggCCAIIAggCCAIIAggCCAIIAggCCAIIAggCCAIIAiACAwIoAh4ABAMBAgICPQIEAgUCBgIHAggCCQIcAgsCDAINAggCCAIIAggCCAIIAggCCAIIAggCCAIIAggCCAIIAggCCAIgAgMCZQIeAAQDAQICAikCBAIFAgYCBwIIAgkCHAILAgwCDQIIAggCCAIIAggCCAIIAggCCAIIAggCCAIIAggCCAIIAggCIAIDAioCHgAEAwECAgJGAgQCBQIGAgcCCAIJAiUCCwIMAg0CCAIIAggCCAIIAggCCAIIAggCCAIIAggCCAIIAggCCAIIAiACAwJnAh4ABAMBAgICAwIEAgUCBgIHAggCCQIKAgsCDAINAggCCAIIAggCCAIIAggCCAIIAggCCAIIAggCCAIIAggCCAIgAgMCDgIeAAQDAQICAi0CBAIFAgYCBwIIAgkCCgILAgwCDQIIAggCCAIIAggCCAIIAggCCAIIAggCCAIIAggCCAIIAggCIAIDAi4CHgAEAwECAgIiAgQCBQIGAgcCCAIJAhwCCwIMAg0CCAIIAggCCAIIAggCCAIIAggCCAIIAggCCAIIAggCCAIIAiACAwJjAh4ABAMBAgICVwIEAgUCBgIHAggCCQIKAgsCDAINAggCCAIIAggCCAIIAggCCAIIAggCCAIIAggCCAIIAggCCAIgAgMCIwIeAAQDAQICAjsCBAIFAgYCBwIIAgkCCgILAgwCDQIIAggCCAIIAggCCAIIAggCCAIIAggCCAIIAggCCAIIAggCIAIDAlQCHgAEAwECAgJOAgQCBQIGAgcCCAIJAhwCCwIMAg0CCAIIAggCCAIIAggCCAIIAggCCAIIAggCCAIIAggCCAIIAiACAwJ5Ah4ABAMBAgICTAIEAgUCBgIHAggCCQIcAgsCDAINAggCCAIIAggCCAIIAggCCAIIAggCCAIIAggCCAIIAggCCAIgAgMCfQIeAAQDAQICAisCBAIFAgYCBwIIAgkCJQILAgwCDQIIAggCCAIIAggCCAIIAggCCAIIAggCCAIIAggCCAIIAggCIAIDAiwCHgAEAwECAgIvAgQCBQIGAgcCCAIJAgoCCwIMAg0CCAIIAggCCAIIAggCCAIIAggCCAIIAggCCAIIAggCCAIIAiACAwIjAh4ABAMBAgICVQIEAgUCBgIHAggCCQIcAgsCDAINAggCCAIIAggCCAIIAggCCAIIAggCCAIIAggCCAIIAggCCAIgAgN6AAAEAAJWAh4ABAMBAgICNwIEAgUCBgIHAggCCQIcAgsCDAINAggCCAIIAggCCAIIAggCCAIIAggCCAIIAggCCAIIAggCCAIgAgMCOAIeAAQDAQICAjMCBAIFAgYCBwIIAgkCJQILAgwCDQIIAggCCAIIAggCCAIIAggCCAIIAggCCAIIAggCCAIIAggCIAIDAlkCHgAEAwECAgI5AgQCBQIGAgcCCAIJAiUCCwIMAg0CCAIIAggCCAIIAggCCAIIAggCCAIIAggCCAIIAggCCAIIAiACAwJ6Ah4ABAMBAgICVwIEAgUCBgIHAggCCQIcAgsCDAINAggCCAIIAggCCAIIAggCCAIIAggCCAIIAggCCAIIAggCCAIgAgMCWAIeAAQDAQICAiACBAIFAgYCBwIIAgkCJQILAgwCDQIIAggCCAIIAggCCAIIAggCCAIIAggCCAIIAggCCAIIAggCIAIDAn4CHgAEAwECAgInAgQCBQIGAgcCCAIJAgoCCwIMAg0CCAIIAggCCAIIAggCCAIIAggCCAIIAggCCAIIAggCCAIIAiACAwJcAh4ABAMBAgICNwIEAgUCBgIHAggCCQIlAgsCDAINAggCCAIIAggCCAIIAggCCAIIAggCCAIIAggCCAIIAggCCAIgAgMCQQIeAAQDAQICAkQCBAIFAgYCBwIIAgkCHAILAgwCDQIIAggCCAIIAggCCAIIAggCCAIIAggCCAIIAggCCAIIAggCIAIDAkUCHgAEAwECAgJIAgQCBQIGAgcCCAIJAhwCCwIMAg0CCAIIAggCCAIIAggCCAIIAggCCAIIAggCCAIIAggCCAIIAiACAwJJAh4ABAMBAgICSgIEAgUCBgIHAggCCQIcAgsCDAINAggCCAIIAggCCAIIAggCCAIIAggCCAIIAggCCAIIAggCCAIgAgMCcgIeAAQDAQICAikCBAIFAgYCBwIIAgkCJQILAgwCDQIIAggCCAIIAggCCAIIAggCCAIIAggCCAIIAggCCAIIAggCIAIDAkICHgAEAwECAgIbAgQCBQIGAgcCCAIJAiUCCwIMAg0CCAIIAggCCAIIAggCCAIIAggCCAIIAggCCAIIAggCCAIIAiACAwJ/Ah4ABAMBAgICTAIEAgUCBgIHAggCCQIlAgsCDAINAggCCAIIAggCCAIIAggCCAIIAggCCAIIAggCCAIIAggCCAIgAgMCTQIeAAQDAQICAlUCBAIFAgYCBwIIAgkCJQILAgwCDQIIAggCCAIIAggCCAIIAggCCAIIAggCCAIIAggCCAIIAggCIAIDAncCHgAEAwECAgIzAgQCBQIGAgcCCAIJAgoCCwIMAg0CCAIIAggCCAIIAgh6AAAEAAIIAggCCAIIAggCCAIIAggCCAIIAggCIAIDAnYCHgAEAwECAgIvAgQCBQIGAgcCCAIJAiUCCwIMAg0CCAIIAggCCAIIAggCCAIIAggCCAIIAggCCAIIAggCCAIIAiACAwIwAh4ABAMBAgICRgIEAgUCBgIHAggCCQIcAgsCDAINAggCCAIIAggCCAIIAggCCAIIAggCCAIIAggCCAIIAggCCAIgAgMCdAIeAAQDAQICAkQCBAIFAgYCBwIIAgkCJQILAgwCDQIIAggCCAIIAggCCAIIAggCCAIIAggCCAIIAggCCAIIAggCIAIDAmoCHgAEAwECAgItAgQCBQIGAgcCCAIJAiUCCwIMAg0CCAIIAggCCAIIAggCCAIIAggCCAIIAggCCAIIAggCCAIIAiACAwIyAh4ABAMBAgICVwIEAgUCBgIHAggCCQIlAgsCDAINAggCCAIIAggCCAIIAggCCAIIAggCCAIIAggCCAIIAggCCAIgAgMCaQIeAAQDAQICAkgCBAIFAgYCBwIIAgkCJQILAgwCDQIIAggCCAIIAggCCAIIAggCCAIIAggCCAIIAggCCAIIAggCIAIDAm8CHgAEAwECAgI5AgQCBQIGAgcCCAIJAhwCCwIMAg0CCAIIAggCCAIIAggCCAIIAggCCAIIAggCCAIIAggCCAIIAiACAwI6Ah4ABAMBAgICUAIEAgUCBgIHAggCCQIcAgsCDAINAggCCAIIAggCCAIIAggCCAIIAggCCAIIAggCCAIIAggCCAIgAgMCbAIeAAQDAQICAjUCBAIFAgYCBwIIAgkCCgILAgwCDQIIAggCCAIIAggCCAIIAggCCAIIAggCCAIIAggCCAIIAggCIAIDAjYCHgAEAwECAgI9AgQCBQIGAgcCCAIJAgoCCwIMAg0CCAIIAggCCAIIAggCCAIIAggCCAIIAggCCAIIAggCCAIIAiACAwI+Ah4ABAMBAgICSgIEAgUCBgIHAggCCQIKAgsCDAINAggCCAIIAggCCAIIAggCCAIIAggCCAIIAggCCAIIAggCCAIgAgMCSwIeAAQDAQICAhsCBAIFAgYCBwIIAgkCHAILAgwCDQIIAggCCAIIAggCCAIIAggCCAIIAggCCAIIAggCCAIIAggCIAIDAh0CHgAEAwECAgIiAgQCBQIGAgcCCAIJAgoCCwIMAg0CCAIIAggCCAIIAggCCAIIAggCCAIIAggCCAIIAggCCAIIAiACAwIjAh4ABAMBAgICIAIEAgUCBgIHAggCCQIcAgsCDAINAggCCAIIAggCCAIIAggCCAIIAggCCAIIAggCCAIIAggCCAIgAgMCIQIeAAQDAQICAk4CBAIFAgZ6AAAEAAIHAggCCQIKAgsCDAINAggCCAIIAggCCAIIAggCCAIIAggCCAIIAggCCAIIAggCCAIgAgMCYgIeAAQDAQICAkwCBAIFAgYCBwIIAgkCCgILAgwCDQIIAggCCAIIAggCCAIIAggCCAIIAggCCAIIAggCCAIIAggCIAIDAmQCHgAEBAEACTE3MTY3NTc4NAICAkYCBAIFAgYCBwIIAgkCHAILApgCDQIIAggCCAIIAggCCAIIAggCCAIIAggCCAIIAggCCAIIAggCHQIDAuMCHgAEBAECAgJXAgQCBQIGAgcCCAIJAiUCCwKYAg0CCAIIAggCCAIIAggCCAIIAggCCAIIAggCCAIIAggCCAIIAh0CAwKdAh4ABAQBAgICTgIEAgUCBgIHAggCCQKwAgsCmAINAggCCAIIAggCCAIIAggCCAIIAggCCAIIAggCCAIIAggCCAIdAgMCwwIeAAQEAQICAkwCBAIFAgYCBwIIAgkCsAILApgCDQIIAggCCAIIAggCCAIIAggCCAIIAggCCAIIAggCCAIIAggCHQIDAuUCHgAEBAECAgI3AgQCBQIGAgcCCAIJArACCwKYAg0CCAIIAggCCAIIAggCCAIIAggCCAIIAggCCAIIAggCCAIIAh0CAwLfAh4ABAQBAgICKQIEAgUCBgIHAggCCQKwAgsCmAINAggCCAIIAggCCAIIAggCCAIIAggCCAIIAggCCAIIAggCCAIdAgMCIwIeAAQEAQICAlUCBAIFAgYCBwIIAgkCJQILApgCDQIIAggCCAIIAggCCAIIAggCCAIIAggCCAIIAggCCAIIAggCHQIDAuYCHgAEBAECAgJMAgQCBQIGAgcCCAIJAiUCCwKYAg0CCAIIAggCCAIIAggCCAIIAggCCAIIAggCCAIIAggCCAIIAh0CAwLEAh4ABAQBAgICGwIEAgUCBgIHAggCCQKwAgsCmAINAggCCAIIAggCCAIIAggCCAIIAggCCAIIAggCCAIIAggCCAIdAgMC0AIeAAQEAQICAkQCBAIFAgYCBwIIAgkCJQILApgCDQIIAggCCAIIAggCCAIIAggCCAIIAggCCAIIAggCCAIIAggCHQIDApkCHgAEBAECAgIpAgQCBQIGAgcCCAIJAiUCCwKYAg0CCAIIAggCCAIIAggCCAIIAggCCAIIAggCCAIIAggCCAIIAh0CAwKmAh4ABAQBAgICSgIEAgUCBgIHAggCCQIcAgsCmAINAggCCAIIAggCCAIIAggCCAIIAggCCAIIAggCCAIIAggCCAIdAgMC7wIeAAQEAQICAjUCBAIFAgYCBwIIAgkCHAILApgCDQIIAggCCAIIAggCCAIIAggCCAJ6AAAEAAgCCAIIAggCCAIIAggCCAIdAgMC4QIeAAQEAQICAj0CBAIFAgYCBwIIAgkCHAILApgCDQIIAggCCAIIAggCCAIIAggCCAIIAggCCAIIAggCCAIIAggCHQIDAsICHgAEBAECAgJIAgQCBQIGAgcCCAIJAhwCCwKYAg0CCAIIAggCCAIIAggCCAIIAggCCAIIAggCCAIIAggCCAIIAh0CAwLeAh4ABAQBAgICOQIEAgUCBgIHAggCCQKwAgsCmAINAggCCAIIAggCCAIIAggCCAIIAggCCAIIAggCCAIIAggCCAIdAgMCyQIeAAQEAQICAhsCBAIFAgYCBwIIAgkCJQILApgCDQIIAggCCAIIAggCCAIIAggCCAIIAggCCAIIAggCCAIIAggCHQIDApsCHgAEBAECAgIgAgQCBQIGAgcCCAIJAiUCCwKYAg0CCAIIAggCCAIIAggCCAIIAggCCAIIAggCCAIIAggCCAIIAh0CAwLRAh4ABAQBAgICIAIEAgUCBgIHAggCCQKwAgsCmAINAggCCAIIAggCCAIIAggCCAIIAggCCAIIAggCCAIIAggCCAIdAgMC8QIeAAQEAQICAjcCBAIFAgYCBwIIAgkCJQILApgCDQIIAggCCAIIAggCCAIIAggCCAIIAggCCAIIAggCCAIIAggCHQIDAr4CHgAEBAECAgJGAgQCBQIGAgcCCAIJAiUCCwKYAg0CCAIIAggCCAIIAggCCAIIAggCCAIIAggCCAIIAggCCAIIAh0CAwLnAh4ABAQBAgICUAIEAgUCBgIHAggCCQIlAgsCmAINAggCCAIIAggCCAIIAggCCAIIAggCCAIIAggCCAIIAggCCAIdAgMCpAIeAAQEAQICAj8CBAIFAgYCBwIIAgkCsAILApgCDQIIAggCCAIIAggCCAIIAggCCAIIAggCCAIIAggCCAIIAggCHQIDAiMCHgAEBAECAgIzAgQCBQIGAgcCCAIJArACCwKYAg0CCAIIAggCCAIIAggCCAIIAggCCAIIAggCCAIIAggCCAIIAh0CAwK3Ah4ABAQBAgICHgIEAgUCBgIHAggCCQIcAgsCmAINAggCCAIIAggCCAIIAggCCAIIAggCCAIIAggCCAIIAggCCAIdAgMC3QIeAAQEAQICAlUCBAIFAgYCBwIIAgkCHAILApgCDQIIAggCCAIIAggCCAIIAggCCAIIAggCCAIIAggCCAIIAggCHQIDAtoCHgAEBAECAgI5AgQCBQIGAgcCCAIJAiUCCwKYAg0CCAIIAggCCAIIAggCCAIIAggCCAIIAggCCAIIAggCCAIIAh0CAwKeAh4ABAQBAgICTgIEAgUCBgIHAggCCQJ6AAAEABwCCwKYAg0CCAIIAggCCAIIAggCCAIIAggCCAIIAggCCAIIAggCCAIIAh0CAwLsAh4ABAQBAgICAwIEAgUCBgIHAggCCQIcAgsCmAINAggCCAIIAggCCAIIAggCCAIIAggCCAIIAggCCAIIAggCCAIdAgMCvQIeAAQEAQICAlcCBAIFAgYCBwIIAgkCHAILApgCDQIIAggCCAIIAggCCAIIAggCCAIIAggCCAIIAggCCAIIAggCHQIDAroCHgAEBAECAgI/AgQCBQIGAgcCCAIJAiUCCwKYAg0CCAIIAggCCAIIAggCCAIIAggCCAIIAggCCAIIAggCCAIIAh0CAwKfAh4ABAQBAgICRgIEAgUCBgIHAggCCQKwAgsCmAINAggCCAIIAggCCAIIAggCCAIIAggCCAIIAggCCAIIAggCCAIdAgMCygIeAAQEAQICAlACBAIFAgYCBwIIAgkCsAILApgCDQIIAggCCAIIAggCCAIIAggCCAIIAggCCAIIAggCCAIIAggCHQIDAu0CHgAEBAECAgJMAgQCBQIGAgcCCAIJAhwCCwKYAg0CCAIIAggCCAIIAggCCAIIAggCCAIIAggCCAIIAggCCAIIAh0CAwLLAh4ABAQBAgICIgIEAgUCBgIHAggCCQIcAgsCmAINAggCCAIIAggCCAIIAggCCAIIAggCCAIIAggCCAIIAggCCAIdAgMCzAIeAAQEAQICAjUCBAIFAgYCBwIIAgkCJQILApgCDQIIAggCCAIIAggCCAIIAggCCAIIAggCCAIIAggCCAIIAggCHQIDAsACHgAEBAECAgI9AgQCBQIGAgcCCAIJAiUCCwKYAg0CCAIIAggCCAIIAggCCAIIAggCCAIIAggCCAIIAggCCAIIAh0CAwKaAh4ABAQBAgICJwIEAgUCBgIHAggCCQKwAgsCmAINAggCCAIIAggCCAIIAggCCAIIAggCCAIIAggCCAIIAggCCAIdAgMC1gIeAAQEAQICAjcCBAIFAgYCBwIIAgkCHAILApgCDQIIAggCCAIIAggCCAIIAggCCAIIAggCCAIIAggCCAIIAggCHQIDArMCHgAEBAECAgIpAgQCBQIGAgcCCAIJAhwCCwKYAg0CCAIIAggCCAIIAggCCAIIAggCCAIIAggCCAIIAggCCAIIAh0CAwLYAh4ABAQBAgICJAIEAgUCBgIHAggCCQIlAgsCmAINAggCCAIIAggCCAIIAggCCAIIAggCCAIIAggCCAIIAggCCAIdAgMCpwIeAAQEAQICAiQCBAIFAgYCBwIIAgkCsAILApgCDQIIAggCCAIIAggCCAIIAggCCAIIAggCCAIIAggCCAIIAggCHQJ6AAAEAAMCIwIeAAQEAQICAkQCBAIFAgYCBwIIAgkCHAILApgCDQIIAggCCAIIAggCCAIIAggCCAIIAggCCAIIAggCCAIIAggCHQIDArsCHgAEBAECAgInAgQCBQIGAgcCCAIJAiUCCwKYAg0CCAIIAggCCAIIAggCCAIIAggCCAIIAggCCAIIAggCCAIIAh0CAwKoAh4ABAQBAgICOwIEAgUCBgIHAggCCQKwAgsCmAINAggCCAIIAggCCAIIAggCCAIIAggCCAIIAggCCAIIAggCCAIdAgMC0gIeAAQEAQICAkoCBAIFAgYCBwIIAgkCJQILApgCDQIIAggCCAIIAggCCAIIAggCCAIIAggCCAIIAggCCAIIAggCHQIDAugCHgAEBAECAgIzAgQCBQIGAgcCCAIJAhwCCwKYAg0CCAIIAggCCAIIAggCCAIIAggCCAIIAggCCAIIAggCCAIIAh0CAwLTAh4ABAQBAgICPwIEAgUCBgIHAggCCQIcAgsCmAINAggCCAIIAggCCAIIAggCCAIIAggCCAIIAggCCAIIAggCCAIdAgMCrAIeAAQEAQICAkoCBAIFAgYCBwIIAgkCsAILApgCDQIIAggCCAIIAggCCAIIAggCCAIIAggCCAIIAggCCAIIAggCHQIDAsUCHgAEBAECAgIrAgQCBQIGAgcCCAIJAhwCCwKYAg0CCAIIAggCCAIIAggCCAIIAggCCAIIAggCCAIIAggCCAIIAh0CAwKtAh4ABAQBAgICTgIEAgUCBgIHAggCCQIlAgsCmAINAggCCAIIAggCCAIIAggCCAIIAggCCAIIAggCCAIIAggCCAIdAgMCowIeAAQEAQICAgMCBAIFAgYCBwIIAgkCsAILApgCDQIIAggCCAIIAggCCAIIAggCCAIIAggCCAIIAggCCAIIAggCHQIDAtUCHgAEBAECAgIeAgQCBQIGAgcCCAIJArACCwKYAg0CCAIIAggCCAIIAggCCAIIAggCCAIIAggCCAIIAggCCAIIAh0CAwKyAh4ABAQBAgICOwIEAgUCBgIHAggCCQIlAgsCmAINAggCCAIIAggCCAIIAggCCAIIAggCCAIIAggCCAIIAggCCAIdAgMCtgIeAAQEAQICAiQCBAIFAgYCBwIIAgkCHAILApgCDQIIAggCCAIIAggCCAIIAggCCAIIAggCCAIIAggCCAIIAggCHQIDAu4CHgAEBAECAgInAgQCBQIGAgcCCAIJAhwCCwKYAg0CCAIIAggCCAIIAggCCAIIAggCCAIIAggCCAIIAggCCAIIAh0CAwLOAh4ABAQBAgICIgIEAgUCBgIHAggCCQKwAgsCmAINAggCCAIIAggCCAJ6AAAEAAgCCAIIAggCCAIIAggCCAIIAggCCAIIAh0CAwIjAh4ABAQBAgICIgIEAgUCBgIHAggCCQIlAgsCmAINAggCCAIIAggCCAIIAggCCAIIAggCCAIIAggCCAIIAggCCAIdAgMCqgIeAAQEAQICAj0CBAIFAgYCBwIIAgkCsAILApgCDQIIAggCCAIIAggCCAIIAggCCAIIAggCCAIIAggCCAIIAggCHQIDAr8CHgAEBAECAgIvAgQCBQIGAgcCCAIJAhwCCwKYAg0CCAIIAggCCAIIAggCCAIIAggCCAIIAggCCAIIAggCCAIIAh0CAwK4Ah4ABAQBAgICNQIEAgUCBgIHAggCCQKwAgsCmAINAggCCAIIAggCCAIIAggCCAIIAggCCAIIAggCCAIIAggCCAIdAgMC4AIeAAQEAQICAi0CBAIFAgYCBwIIAgkCHAILApgCDQIIAggCCAIIAggCCAIIAggCCAIIAggCCAIIAggCCAIIAggCHQIDAtsCHgAEBAECAgIzAgQCBQIGAgcCCAIJAiUCCwKYAg0CCAIIAggCCAIIAggCCAIIAggCCAIIAggCCAIIAggCCAIIAh0CAwKlAh4ABAQBAgICKwIEAgUCBgIHAggCCQIlAgsCmAINAggCCAIIAggCCAIIAggCCAIIAggCCAIIAggCCAIIAggCCAIdAgMCvAIeAAQEAQICAisCBAIFAgYCBwIIAgkCsAILApgCDQIIAggCCAIIAggCCAIIAggCCAIIAggCCAIIAggCCAIIAggCHQIDAtkCHgAEBAECAgI7AgQCBQIGAgcCCAIJAhwCCwKYAg0CCAIIAggCCAIIAggCCAIIAggCCAIIAggCCAIIAggCCAIIAh0CAwLIAh4ABAQBAgICIAIEAgUCBgIHAggCCQIcAgsCmAINAggCCAIIAggCCAIIAggCCAIIAggCCAIIAggCCAIIAggCCAIdAgMC1wIeAAQEAQICAhsCBAIFAgYCBwIIAgkCHAILApgCDQIIAggCCAIIAggCCAIIAggCCAIIAggCCAIIAggCCAIIAggCHQIDArQCHgAEBAECAgJEAgQCBQIGAgcCCAIJArACCwKYAg0CCAIIAggCCAIIAggCCAIIAggCCAIIAggCCAIIAggCCAIIAh0CAwLpAh4ABAQBAgICLQIEAgUCBgIHAggCCQKwAgsCmAINAggCCAIIAggCCAIIAggCCAIIAggCCAIIAggCCAIIAggCCAIdAgMCsQIeAAQEAQICAlcCBAIFAgYCBwIIAgkCsAILApgCDQIIAggCCAIIAggCCAIIAggCCAIIAggCCAIIAggCCAIIAggCHQIDAiMCHgAEBAECAgJVAgQCBQJ6AAAEAAYCBwIIAgkCsAILApgCDQIIAggCCAIIAggCCAIIAggCCAIIAggCCAIIAggCCAIIAggCHQIDAsECHgAEBAECAgJIAgQCBQIGAgcCCAIJArACCwKYAg0CCAIIAggCCAIIAggCCAIIAggCCAIIAggCCAIIAggCCAIIAh0CAwLHAh4ABAQBAgICSAIEAgUCBgIHAggCCQIlAgsCmAINAggCCAIIAggCCAIIAggCCAIIAggCCAIIAggCCAIIAggCCAIdAgMC6wIeAAQEAQICAh4CBAIFAgYCBwIIAgkCJQILApgCDQIIAggCCAIIAggCCAIIAggCCAIIAggCCAIIAggCCAIIAggCHQIDAs0CHgAEBAECAgIDAgQCBQIGAgcCCAIJAiUCCwKYAg0CCAIIAggCCAIIAggCCAIIAggCCAIIAggCCAIIAggCCAIIAh0CAwKiAh4ABAQBAgICLQIEAgUCBgIHAggCCQIlAgsCmAINAggCCAIIAggCCAIIAggCCAIIAggCCAIIAggCCAIIAggCCAIdAgMCnAIeAAQEAQICAi8CBAIFAgYCBwIIAgkCJQILApgCDQIIAggCCAIIAggCCAIIAggCCAIIAggCCAIIAggCCAIIAggCHQIDAqACHgAEBAECAgIvAgQCBQIGAgcCCAIJArACCwKYAg0CCAIIAggCCAIIAggCCAIIAggCCAIIAggCCAIIAggCCAIIAh0CAwIjAh4ABAQBAgICUAIEAgUCBgIHAggCCQIcAgsCmAINAggCCAIIAggCCAIIAggCCAIIAggCCAIIAggCCAIIAggCCAIdAgMCxgIeAAQEAQICAjkCBAIFAgYCBwIIAgkCHAILApgCDQIIAggCCAIIAggCCAIIAggCCAIIAggCCAIIAggCCAIIAggCHQIDAq4CHgAEBQEACTU4MDUxMzY0MAICAoMCBAIFAgYCBwIIAgkCHAILApgCDQIIAggCCAIIAggCCAIIAggCCAIIAggCCAIIAggCCAIIAggCBQIDAs8CHgAEBQECAgJQAgQCBQIGAgcCCAIJAhwCCwKYAg0CCAIIAggCCAIIAggCCAIIAggCCAIIAggCCAIIAggCCAIIAgUCAwLGAh4ABAUBAgICMwIEAgUCBgIHAggCCQIcAgsCmAINAggCCAIIAggCCAIIAggCCAIIAggCCAIIAggCCAIIAggCCAIFAgMC0wIeAAQFAQICAk4CBAIFAgYCBwIIAgkCHAILApgCDQIIAggCCAIIAggCCAIIAggCCAIIAggCCAIIAggCCAIIAggCBQIDAuwCHgAEBQECAgItAgQCBQIGAgcCCAIJAhwCCwKYAg0CCAIIAggCCAIIAggCCAIIAgh6AAAEAAIIAggCCAIIAggCCAIIAggCBQIDAtsCHgAEBQECAgJXAgQCBQIGAgcCCAIJAhwCCwKYAg0CCAIIAggCCAIIAggCCAIIAggCCAIIAggCCAIIAggCCAIIAgUCAwK6Ah4ABAUBAgICKQIEAgUCBgIHAggCCQIcAgsCmAINAggCCAIIAggCCAIIAggCCAIIAggCCAIIAggCCAIIAggCCAIFAgMC2AIeAAQFAQICAj0CBAIFAgYCBwIIAgkCHAILApgCDQIIAggCCAIIAggCCAIIAggCCAIIAggCCAIIAggCCAIIAggCBQIDAsICHgAEBQECAgIiAgQCBQIGAgcCCAIJAhwCCwKYAg0CCAIIAggCCAIIAggCCAIIAggCCAIIAggCCAIIAggCCAIIAgUCAwLMAh4ABAUBAgICJAIEAgUCBgIHAggCCQIcAgsCmAINAggCCAIIAggCCAIIAggCCAIIAggCCAIIAggCCAIIAggCCAIFAgMC7gIeAAQFAQICAhsCBAIFAgYCBwIIAgkCHAILApgCDQIIAggCCAIIAggCCAIIAggCCAIIAggCCAIIAggCCAIIAggCBQIDArQCHgAEBQECAgKOAgQCBQIGAgcCCAIJAhwCCwKYAg0CCAIIAggCCAIIAggCCAIIAggCCAIIAggCCAIIAggCCAIIAgUCAwLUAh4ABAUBAgICRAIEAgUCBgIHAggCCQIcAgsCmAINAggCCAIIAggCCAIIAggCCAIIAggCCAIIAggCCAIIAggCCAIFAgMCuwIeAAQFAQICAicCBAIFAgYCBwIIAgkCHAILApgCDQIIAggCCAIIAggCCAIIAggCCAIIAggCCAIIAggCCAIIAggCBQIDAs4CHgAEBQECAgI5AgQCBQIGAgcCCAIJAhwCCwKYAg0CCAIIAggCCAIIAggCCAIIAggCCAIIAggCCAIIAggCCAIIAgUCAwKuAh4ABAUBAgICAwIEAgUCBgIHAggCCQIcAgsCmAINAggCCAIIAggCCAIIAggCCAIIAggCCAIIAggCCAIIAggCCAIFAgMCvQIeAAQFAQICAi8CBAIFAgYCBwIIAgkCHAILApgCDQIIAggCCAIIAggCCAIIAggCCAIIAggCCAIIAggCCAIIAggCBQIDArgCHgAEBQECAgI/AgQCBQIGAgcCCAIJAhwCCwKYAg0CCAIIAggCCAIIAggCCAIIAggCCAIIAggCCAIIAggCCAIIAgUCAwKsAh4ABAYBAAk1MjUyMzQyNjQCAgI3AgQCBQIGAgcCCAIJAhwCCwIMAg0CCAIIAggCCAIIAggCCAIIAggCCAIIAggCCAIIAggCCAIIAgECAwI4Ah4ABAYBAgIChQJ6AAAEAAQCBQIGAgcCCAIJAiUCCwIMAg0CCAIIAggCCAIIAggCCAIIAggCCAIIAggCCAIIAggCCAIIAgECAwKGAh4ABAYBAgICKwIEAgUCBgIHAggCCQIlAgsCDAINAggCCAIIAggCCAIIAggCCAIIAggCCAIIAggCCAIIAggCCAIBAgMCLAIeAAQGAQICAiICBAIFAgYCBwIIAgkCCgILAgwCDQIIAggCCAIIAggCCAIIAggCCAIIAggCCAIIAggCCAIIAggCAQIDAiMCHgAEBgECAgInAgQCBQIGAgcCCAIJAiUCCwIMAg0CCAIIAggCCAIIAggCCAIIAggCCAIIAggCCAIIAggCCAIIAgECAwIoAh4ABAYBAgICLQIEAgUCBgIHAggCCQIKAgsCDAINAggCCAIIAggCCAIIAggCCAIIAggCCAIIAggCCAIIAggCCAIBAgMCLgIeAAQGAQICAhsCBAIFAgYCBwIIAgkCHAILAgwCDQIIAggCCAIIAggCCAIIAggCCAIIAggCCAIIAggCCAIIAggCAQIDAh0CHgAEBgECAgIeAgQCBQIGAgcCCAIJAgoCCwIMAg0CCAIIAggCCAIIAggCCAIIAggCCAIIAggCCAIIAggCCAIIAgECAwIfAh4ABAYBAgICPQIEAgUCBgIHAggCCQIKAgsCDAINAggCCAIIAggCCAIIAggCCAIIAggCCAIIAggCCAIIAggCCAIBAgMCPgIeAAQGAQICAj8CBAIFAgYCBwIIAgkCHAILAgwCDQIIAggCCAIIAggCCAIIAggCCAIIAggCCAIIAggCCAIIAggCAQIDAkACHgAEBgECAgIrAgQCBQIGAgcCCAIJAhwCCwIMAg0CCAIIAggCCAIIAggCCAIIAggCCAIIAggCCAIIAggCCAIIAgECAwIxAh4ABAYBAgICOwIEAgUCBgIHAggCCQIlAgsCDAINAggCCAIIAggCCAIIAggCCAIIAggCCAIIAggCCAIIAggCCAIBAgMCPAIeAAQGAQICAjkCBAIFAgYCBwIIAgkCHAILAgwCDQIIAggCCAIIAggCCAIIAggCCAIIAggCCAIIAggCCAIIAggCAQIDAjoCHgAEBgECAgIvAgQCBQIGAgcCCAIJAiUCCwIMAg0CCAIIAggCCAIIAggCCAIIAggCCAIIAggCCAIIAggCCAIIAgECAwIwAh4ABAYBAgICTAIEAgUCBgIHAggCCQIlAgsCDAINAggCCAIIAggCCAIIAggCCAIIAggCCAIIAggCCAIIAggCCAIBAgMCTQIeAAQGAQICAjcCBAIFAgYCBwIIAgkCJQILAgwCDQIIAggCCAIIAggCCAIIAggCCAIIAggCCAJ6AAAEAAgCCAIIAggCCAIBAgMCQQIeAAQGAQICAiQCBAIFAgYCBwIIAgkCCgILAgwCDQIIAggCCAIIAggCCAIIAggCCAIIAggCCAIIAggCCAIIAggCAQIDAiMCHgAEBgECAgKHAgQCBQIGAgcCCAIJAgoCCwIMAg0CCAIIAggCCAIIAggCCAIIAggCCAIIAggCCAIIAggCCAIIAgECAwIjAh4ABAYBAgIChQIEAgUCBgIHAggCCQIcAgsCDAINAggCCAIIAggCCAIIAggCCAIIAggCCAIIAggCCAIIAggCCAIBAgMCiwIeAAQGAQICAkQCBAIFAgYCBwIIAgkCHAILAgwCDQIIAggCCAIIAggCCAIIAggCCAIIAggCCAIIAggCCAIIAggCAQIDAkUCHgAEBgECAgJGAgQCBQIGAgcCCAIJAgoCCwIMAg0CCAIIAggCCAIIAggCCAIIAggCCAIIAggCCAIIAggCCAIIAgECAwJHAh4ABAYBAgICVwIEAgUCBgIHAggCCQIcAgsCDAINAggCCAIIAggCCAIIAggCCAIIAggCCAIIAggCCAIIAggCCAIBAgMCWAIeAAQGAQICAi8CBAIFAgYCBwIIAgkCHAILAgwCDQIIAggCCAIIAggCCAIIAggCCAIIAggCCAIIAggCCAIIAggCAQIDAl0CHgAEBgECAgI1AgQCBQIGAgcCCAIJAiUCCwIMAg0CCAIIAggCCAIIAggCCAIIAggCCAIIAggCCAIIAggCCAIIAgECAwJSAh4ABAYBAgICSgIEAgUCBgIHAggCCQIKAgsCDAINAggCCAIIAggCCAIIAggCCAIIAggCCAIIAggCCAIIAggCCAIBAgMCSwIeAAQGAQICAj8CBAIFAgYCBwIIAgkCJQILAgwCDQIIAggCCAIIAggCCAIIAggCCAIIAggCCAIIAggCCAIIAggCAQIDAloCHgAEBgECAgIDAgQCBQIGAgcCCAIJAhwCCwIMAg0CCAIIAggCCAIIAggCCAIIAggCCAIIAggCCAIIAggCCAIIAgECAwJfAh4ABAYBAgICTgIEAgUCBgIHAggCCQIKAgsCDAINAggCCAIIAggCCAIIAggCCAIIAggCCAIIAggCCAIIAggCCAIBAgMCYgIeAAQGAQICAkYCBAIFAgYCBwIIAgkCJQILAgwCDQIIAggCCAIIAggCCAIIAggCCAIIAggCCAIIAggCCAIIAggCAQIDAmcCHgAEBgECAgJXAgQCBQIGAgcCCAIJAgoCCwIMAg0CCAIIAggCCAIIAggCCAIIAggCCAIIAggCCAIIAggCCAIIAgECAwIjAh4ABAYBAgICjAIEAgUCBgIHAggCCQIlAgsCDAJ6AAAEAA0CCAIIAggCCAIIAggCCAIIAggCCAIIAggCCAIIAggCCAIIAgECAwKNAh4ABAYBAgICkQIEAgUCBgIHAggCCQIlAgsCDAINAggCCAIIAggCCAIIAggCCAIIAggCCAIIAggCCAIIAggCCAIBAgMClAIeAAQGAQICAkgCBAIFAgYCBwIIAgkCJQILAgwCDQIIAggCCAIIAggCCAIIAggCCAIIAggCCAIIAggCCAIIAggCAQIDAm8CHgAEBgECAgI1AgQCBQIGAgcCCAIJAhwCCwIMAg0CCAIIAggCCAIIAggCCAIIAggCCAIIAggCCAIIAggCCAIIAgECAwJrAh4ABAYBAgICjgIEAgUCBgIHAggCCQIKAgsCDAINAggCCAIIAggCCAIIAggCCAIIAggCCAIIAggCCAIIAggCCAIBAgMCIwIeAAQGAQICAooCBAIFAgYCBwIIAgkCCgILAgwCDQIIAggCCAIIAggCCAIIAggCCAIIAggCCAIIAggCCAIIAggCAQIDAiMCHgAEBgECAgIDAgQCBQIGAgcCCAIJAiUCCwIMAg0CCAIIAggCCAIIAggCCAIIAggCCAIIAggCCAIIAggCCAIIAgECAwJxAh4ABAYBAgICSgIEAgUCBgIHAggCCQIlAgsCDAINAggCCAIIAggCCAIIAggCCAIIAggCCAIIAggCCAIIAggCCAIBAgMCbgIeAAQGAQICAocCBAIFAgYCBwIIAgkCHAILAgwCDQIIAggCCAIIAggCCAIIAggCCAIIAggCCAIIAggCCAIIAggCAQIDAogCHgAEBgECAgIpAgQCBQIGAgcCCAIJAgoCCwIMAg0CCAIIAggCCAIIAggCCAIIAggCCAIIAggCCAIIAggCCAIIAgECAwIjAh4ABAYBAgICIAIEAgUCBgIHAggCCQIKAgsCDAINAggCCAIIAggCCAIIAggCCAIIAggCCAIIAggCCAIIAggCCAIBAgMCbQIeAAQGAQICAiQCBAIFAgYCBwIIAgkCHAILAgwCDQIIAggCCAIIAggCCAIIAggCCAIIAggCCAIIAggCCAIIAggCAQIDAnUCHgAEBgECAgJGAgQCBQIGAgcCCAIJAhwCCwIMAg0CCAIIAggCCAIIAggCCAIIAggCCAIIAggCCAIIAggCCAIIAgECAwJ0Ah4ABAYBAgICSgIEAgUCBgIHAggCCQIcAgsCDAINAggCCAIIAggCCAIIAggCCAIIAggCCAIIAggCCAIIAggCCAIBAgMCcgIeAAQGAQICAj8CBAIFAgYCBwIIAgkCCgILAgwCDQIIAggCCAIIAggCCAIIAggCCAIIAggCCAIIAggCCAIIAggCAQIDAiMCHgB6AAAEAAQGAQICAoUCBAIFAgYCBwIIAgkCCgILAgwCDQIIAggCCAIIAggCCAIIAggCCAIIAggCCAIIAggCCAIIAggCAQIDAiMCHgAEBgECAgJVAgQCBQIGAgcCCAIJAiUCCwIMAg0CCAIIAggCCAIIAggCCAIIAggCCAIIAggCCAIIAggCCAIIAgECAwJ3Ah4ABAYBAgICKwIEAgUCBgIHAggCCQIKAgsCDAINAggCCAIIAggCCAIIAggCCAIIAggCCAIIAggCCAIIAggCCAIBAgMCewIeAAQGAQICAowCBAIFAgYCBwIIAgkCHAILAgwCDQIIAggCCAIIAggCCAIIAggCCAIIAggCCAIIAggCCAIIAggCAQIDAo8CHgAEBgECAgJEAgQCBQIGAgcCCAIJAgoCCwIMAg0CCAIIAggCCAIIAggCCAIIAggCCAIIAggCCAIIAggCCAIIAgECAwKBAh4ABAYBAgICGwIEAgUCBgIHAggCCQIlAgsCDAINAggCCAIIAggCCAIIAggCCAIIAggCCAIIAggCCAIIAggCCAIBAgMCfwIeAAQGAQICAjkCBAIFAgYCBwIIAgkCJQILAgwCDQIIAggCCAIIAggCCAIIAggCCAIIAggCCAIIAggCCAIIAggCAQIDAnoCHgAEBgECAgJOAgQCBQIGAgcCCAIJAhwCCwIMAg0CCAIIAggCCAIIAggCCAIIAggCCAIIAggCCAIIAggCCAIIAgECAwJ5Ah4ABAYBAgIChwIEAgUCBgIHAggCCQIlAgsCDAINAggCCAIIAggCCAIIAggCCAIIAggCCAIIAggCCAIIAggCCAIBAgMCkAIeAAQGAQICAiQCBAIFAgYCBwIIAgkCJQILAgwCDQIIAggCCAIIAggCCAIIAggCCAIIAggCCAIIAggCCAIIAggCAQIDAiYCHgAEBgECAgIgAgQCBQIGAgcCCAIJAhwCCwIMAg0CCAIIAggCCAIIAggCCAIIAggCCAIIAggCCAIIAggCCAIIAgECAwIhAh4ABAYBAgICAwIEAgUCBgIHAggCCQIKAgsCDAINAggCCAIIAggCCAIIAggCCAIIAggCCAIIAggCCAIIAggCCAIBAgMCDgIeAAQGAQICAo4CBAIFAgYCBwIIAgkCHAILAgwCDQIIAggCCAIIAggCCAIIAggCCAIIAggCCAIIAggCCAIIAggCAQIDApUCHgAEBgECAgIpAgQCBQIGAgcCCAIJAhwCCwIMAg0CCAIIAggCCAIIAggCCAIIAggCCAIIAggCCAIIAggCCAIIAgECAwIqAh4ABAYBAgICjAIEAgUCBgIHAggCCQIKAgsCDAINAggCCAIIAggCCAIIAggCCAJ6AAAEAAgCCAIIAggCCAIIAggCCAIIAgECAwIjAh4ABAYBAgICLQIEAgUCBgIHAggCCQIlAgsCDAINAggCCAIIAggCCAIIAggCCAIIAggCCAIIAggCCAIIAggCCAIBAgMCMgIeAAQGAQICAooCBAIFAgYCBwIIAgkCHAILAgwCDQIIAggCCAIIAggCCAIIAggCCAIIAggCCAIIAggCCAIIAggCAQIDAosCHgAEBgECAgIzAgQCBQIGAgcCCAIJAhwCCwIMAg0CCAIIAggCCAIIAggCCAIIAggCCAIIAggCCAIIAggCCAIIAgECAwI0Ah4ABAYBAgICNQIEAgUCBgIHAggCCQIKAgsCDAINAggCCAIIAggCCAIIAggCCAIIAggCCAIIAggCCAIIAggCCAIBAgMCNgIeAAQGAQICAk4CBAIFAgYCBwIIAgkCJQILAgwCDQIIAggCCAIIAggCCAIIAggCCAIIAggCCAIIAggCCAIIAggCAQIDAk8CHgAEBgECAgJQAgQCBQIGAgcCCAIJAgoCCwIMAg0CCAIIAggCCAIIAggCCAIIAggCCAIIAggCCAIIAggCCAIIAgECAwJRAh4ABAYBAgICKQIEAgUCBgIHAggCCQIlAgsCDAINAggCCAIIAggCCAIIAggCCAIIAggCCAIIAggCCAIIAggCCAIBAgMCQgIeAAQGAQICAkgCBAIFAgYCBwIIAgkCHAILAgwCDQIIAggCCAIIAggCCAIIAggCCAIIAggCCAIIAggCCAIIAggCAQIDAkkCHgAEBgECAgKRAgQCBQIGAgcCCAIJAhwCCwIMAg0CCAIIAggCCAIIAggCCAIIAggCCAIIAggCCAIIAggCCAIIAgECAwKSAh4ABAYBAgICIgIEAgUCBgIHAggCCQIlAgsCDAINAggCCAIIAggCCAIIAggCCAIIAggCCAIIAggCCAIIAggCCAIBAgMCQwIeAAQGAQICAi0CBAIFAgYCBwIIAgkCHAILAgwCDQIIAggCCAIIAggCCAIIAggCCAIIAggCCAIIAggCCAIIAggCAQIDAlsCHgAEBgECAgJVAgQCBQIGAgcCCAIJAhwCCwIMAg0CCAIIAggCCAIIAggCCAIIAggCCAIIAggCCAIIAggCCAIIAgECAwJWAh4ABAYBAgICPQIEAgUCBgIHAggCCQIlAgsCDAINAggCCAIIAggCCAIIAggCCAIIAggCCAIIAggCCAIIAggCCAIBAgMCUwIeAAQGAQICAjMCBAIFAgYCBwIIAgkCJQILAgwCDQIIAggCCAIIAggCCAIIAggCCAIIAggCCAIIAggCCAIIAggCAQIDAlkCHgAEBgECAgInAgQCBQIGAgcCCAJ6AAAEAAkCCgILAgwCDQIIAggCCAIIAggCCAIIAggCCAIIAggCCAIIAggCCAIIAggCAQIDAlwCHgAEBgECAgI7AgQCBQIGAgcCCAIJAgoCCwIMAg0CCAIIAggCCAIIAggCCAIIAggCCAIIAggCCAIIAggCCAIIAgECAwJUAh4ABAYBAgICHgIEAgUCBgIHAggCCQIcAgsCDAINAggCCAIIAggCCAIIAggCCAIIAggCCAIIAggCCAIIAggCCAIBAgMCYQIeAAQGAQICAlACBAIFAgYCBwIIAgkCJQILAgwCDQIIAggCCAIIAggCCAIIAggCCAIIAggCCAIIAggCCAIIAggCAQIDAmACHgAEBgECAgIiAgQCBQIGAgcCCAIJAhwCCwIMAg0CCAIIAggCCAIIAggCCAIIAggCCAIIAggCCAIIAggCCAIIAgECAwJjAh4ABAYBAgICgwIEAgUCBgIHAggCCQIKAgsCDAINAggCCAIIAggCCAIIAggCCAIIAggCCAIIAggCCAIIAggCCAIBAgMCIwIeAAQGAQICAlUCBAIFAgYCBwIIAgkCCgILAgwCDQIIAggCCAIIAggCCAIIAggCCAIIAggCCAIIAggCCAIIAggCAQIDAmgCHgAEBgECAgI9AgQCBQIGAgcCCAIJAhwCCwIMAg0CCAIIAggCCAIIAggCCAIIAggCCAIIAggCCAIIAggCCAIIAgECAwJlAh4ABAYBAgICTAIEAgUCBgIHAggCCQIKAgsCDAINAggCCAIIAggCCAIIAggCCAIIAggCCAIIAggCCAIIAggCCAIBAgMCZAIeAAQGAQICAkQCBAIFAgYCBwIIAgkCJQILAgwCDQIIAggCCAIIAggCCAIIAggCCAIIAggCCAIIAggCCAIIAggCAQIDAmoCHgAEBgECAgI5AgQCBQIGAgcCCAIJAgoCCwIMAg0CCAIIAggCCAIIAggCCAIIAggCCAIIAggCCAIIAggCCAIIAgECAwJmAh4ABAYBAgICVwIEAgUCBgIHAggCCQIlAgsCDAINAggCCAIIAggCCAIIAggCCAIIAggCCAIIAggCCAIIAggCCAIBAgMCaQIeAAQGAQICAhsCBAIFAgYCBwIIAgkCCgILAgwCDQIIAggCCAIIAggCCAIIAggCCAIIAggCCAIIAggCCAIIAggCAQIDAnACHgAEBgECAgJQAgQCBQIGAgcCCAIJAhwCCwIMAg0CCAIIAggCCAIIAggCCAIIAggCCAIIAggCCAIIAggCCAIIAgECAwJsAh4ABAYBAgICNwIEAgUCBgIHAggCCQIKAgsCDAINAggCCAIIAggCCAIIAggCCAIIAggCCAIIAggCCAIIAggCCAJ6AAAEAAECAwJeAh4ABAYBAgICgwIEAgUCBgIHAggCCQIlAgsCDAINAggCCAIIAggCCAIIAggCCAIIAggCCAIIAggCCAIIAggCCAIBAgMCiQIeAAQGAQICAh4CBAIFAgYCBwIIAgkCJQILAgwCDQIIAggCCAIIAggCCAIIAggCCAIIAggCCAIIAggCCAIIAggCAQIDAngCHgAEBgECAgIzAgQCBQIGAgcCCAIJAgoCCwIMAg0CCAIIAggCCAIIAggCCAIIAggCCAIIAggCCAIIAggCCAIIAgECAwJ2Ah4ABAYBAgICjgIEAgUCBgIHAggCCQIlAgsCDAINAggCCAIIAggCCAIIAggCCAIIAggCCAIIAggCCAIIAggCCAIBAgMCkwIeAAQGAQICAicCBAIFAgYCBwIIAgkCHAILAgwCDQIIAggCCAIIAggCCAIIAggCCAIIAggCCAIIAggCCAIIAggCAQIDAnMCHgAEBgECAgI7AgQCBQIGAgcCCAIJAhwCCwIMAg0CCAIIAggCCAIIAggCCAIIAggCCAIIAggCCAIIAggCCAIIAgECAwJ8Ah4ABAYBAgICLwIEAgUCBgIHAggCCQIKAgsCDAINAggCCAIIAggCCAIIAggCCAIIAggCCAIIAggCCAIIAggCCAIBAgMCIwIeAAQGAQICAiACBAIFAgYCBwIIAgkCJQILAgwCDQIIAggCCAIIAggCCAIIAggCCAIIAggCCAIIAggCCAIIAggCAQIDAn4CHgAEBgECAgKRAgQCBQIGAgcCCAIJAgoCCwIMAg0CCAIIAggCCAIIAggCCAIIAggCCAIIAggCCAIIAggCCAIIAgECAwIjAh4ABAYBAgICTAIEAgUCBgIHAggCCQIcAgsCDAINAggCCAIIAggCCAIIAggCCAIIAggCCAIIAggCCAIIAggCCAIBAgMCfQIeAAQGAQICAoMCBAIFAgYCBwIIAgkCHAILAgwCDQIIAggCCAIIAggCCAIIAggCCAIIAggCCAIIAggCCAIIAggCAQIDAoQCHgAEBgECAgKKAgQCBQIGAgcCCAIJAiUCCwIMAg0CCAIIAggCCAIIAggCCAIIAggCCAIIAggCCAIIAggCCAIIAgECAwKGAh4ABAYBAgICSAIEAgUCBgIHAggCCQIKAgsCDAINAggCCAIIAggCCAIIAggCCAIIAggCCAIIAggCCAIIAggCCAIBAgMCgAIeAAQHAQAJNTI1MjM2NTg0AgICOQIEAgUCBgIHAggCCQIcAgsCDAINAggCCAIIAggCCAIIAggCCAIIAggCCAIIAggCCAIIAggCCAIUAgMCOgIeAAQHAQICAicCBAIFAgYCBwIIAgkCJQILAgx6AAAEAAINAggCCAIIAggCCAIIAggCCAIIAggCCAIIAggCCAIIAggCCAIUAgMCKAIeAAQHAQICAisCBAIFAgYCBwIIAgkCHAILAgwCDQIIAggCCAIIAggCCAIIAggCCAIIAggCCAIIAggCCAIIAggCFAIDAjECHgAEBwECAgI7AgQCBQIGAgcCCAIJAiUCCwIMAg0CCAIIAggCCAIIAggCCAIIAggCCAIIAggCCAIIAggCCAIIAhQCAwI8Ah4ABAcBAgICLwIEAgUCBgIHAggCCQIlAgsCDAINAggCCAIIAggCCAIIAggCCAIIAggCCAIIAggCCAIIAggCCAIUAgMCMAIeAAQHAQICAj0CBAIFAgYCBwIIAgkCCgILAgwCDQIIAggCCAIIAggCCAIIAggCCAIIAggCCAIIAggCCAIIAggCFAIDAj4CHgAEBwECAgI/AgQCBQIGAgcCCAIJAhwCCwIMAg0CCAIIAggCCAIIAggCCAIIAggCCAIIAggCCAIIAggCCAIIAhQCAwJAAh4ABAcBAgIChwIEAgUCBgIHAggCCQIKAgsCDAINAggCCAIIAggCCAIIAggCCAIIAggCCAIIAggCCAIIAggCCAIUAgMCIwIeAAQHAQICAicCBAIFAgYCBwIIAgkCHAILAgwCDQIIAggCCAIIAggCCAIIAggCCAIIAggCCAIIAggCCAIIAggCFAIDAnMCHgAEBwECAgJGAgQCBQIGAgcCCAIJAgoCCwIMAg0CCAIIAggCCAIIAggCCAIIAggCCAIIAggCCAIIAggCCAIIAhQCAwJHAh4ABAcBAgICAwIEAgUCBgIHAggCCQIlAgsCDAINAggCCAIIAggCCAIIAggCCAIIAggCCAIIAggCCAIIAggCCAIUAgMCcQIeAAQHAQICAoUCBAIFAgYCBwIIAgkCHAILAgwCDQIIAggCCAIIAggCCAIIAggCCAIIAggCCAIIAggCCAIIAggCFAIDAosCHgAEBwECAgJEAgQCBQIGAgcCCAIJAgoCCwIMAg0CCAIIAggCCAIIAggCCAIIAggCCAIIAggCCAIIAggCCAIIAhQCAwKBAh4ABAcBAgICOQIEAgUCBgIHAggCCQIlAgsCDAINAggCCAIIAggCCAIIAggCCAIIAggCCAIIAggCCAIIAggCCAIUAgMCegIeAAQHAQICAjsCBAIFAgYCBwIIAgkCHAILAgwCDQIIAggCCAIIAggCCAIIAggCCAIIAggCCAIIAggCCAIIAggCFAIDAnwCHgAEBwECAgIbAgQCBQIGAgcCCAIJAiUCCwIMAg0CCAIIAggCCAIIAggCCAIIAggCCAIIAggCCAIIAggCCAIIAhQCAwJ/Ah56AAAEAAAEBwECAgKDAgQCBQIGAgcCCAIJAhwCCwIMAg0CCAIIAggCCAIIAggCCAIIAggCCAIIAggCCAIIAggCCAIIAhQCAwKEAh4ABAcBAgICNwIEAgUCBgIHAggCCQIcAgsCDAINAggCCAIIAggCCAIIAggCCAIIAggCCAIIAggCCAIIAggCCAIUAgMCOAIeAAQHAQICAkwCBAIFAgYCBwIIAgkCHAILAgwCDQIIAggCCAIIAggCCAIIAggCCAIIAggCCAIIAggCCAIIAggCFAIDAn0CHgAEBwECAgJQAgQCBQIGAgcCCAIJAiUCCwIMAg0CCAIIAggCCAIIAggCCAIIAggCCAIIAggCCAIIAggCCAIIAhQCAwJgAh4ABAcBAgICHgIEAgUCBgIHAggCCQIKAgsCDAINAggCCAIIAggCCAIIAggCCAIIAggCCAIIAggCCAIIAggCCAIUAgMCHwIeAAQHAQICAowCBAIFAgYCBwIIAgkCHAILAgwCDQIIAggCCAIIAggCCAIIAggCCAIIAggCCAIIAggCCAIIAggCFAIDAo8CHgAEBwECAgItAgQCBQIGAgcCCAIJAgoCCwIMAg0CCAIIAggCCAIIAggCCAIIAggCCAIIAggCCAIIAggCCAIIAhQCAwIuAh4ABAcBAgICVwIEAgUCBgIHAggCCQIKAgsCDAINAggCCAIIAggCCAIIAggCCAIIAggCCAIIAggCCAIIAggCCAIUAgMCIwIeAAQHAQICAkgCBAIFAgYCBwIIAgkCJQILAgwCDQIIAggCCAIIAggCCAIIAggCCAIIAggCCAIIAggCCAIIAggCFAIDAm8CHgAEBwECAgKRAgQCBQIGAgcCCAIJAiUCCwIMAg0CCAIIAggCCAIIAggCCAIIAggCCAIIAggCCAIIAggCCAIIAhQCAwKUAh4ABAcBAgICPQIEAgUCBgIHAggCCQIcAgsCDAINAggCCAIIAggCCAIIAggCCAIIAggCCAIIAggCCAIIAggCCAIUAgMCZQIeAAQHAQICAikCBAIFAgYCBwIIAgkCCgILAgwCDQIIAggCCAIIAggCCAIIAggCCAIIAggCCAIIAggCCAIIAggCFAIDAiMCHgAEBwECAgKHAgQCBQIGAgcCCAIJAhwCCwIMAg0CCAIIAggCCAIIAggCCAIIAggCCAIIAggCCAIIAggCCAIIAhQCAwKIAh4ABAcBAgICGwIEAgUCBgIHAggCCQIKAgsCDAINAggCCAIIAggCCAIIAggCCAIIAggCCAIIAggCCAIIAggCCAIUAgMCcAIeAAQHAQICAoUCBAIFAgYCBwIIAgkCCgILAgwCDQIIAggCCAIIAggCCAIIAgh6AAAEAAIIAggCCAIIAggCCAIIAggCCAIUAgMCIwIeAAQHAQICAkwCBAIFAgYCBwIIAgkCJQILAgwCDQIIAggCCAIIAggCCAIIAggCCAIIAggCCAIIAggCCAIIAggCFAIDAk0CHgAEBwECAgKDAgQCBQIGAgcCCAIJAiUCCwIMAg0CCAIIAggCCAIIAggCCAIIAggCCAIIAggCCAIIAggCCAIIAhQCAwKJAh4ABAcBAgICSgIEAgUCBgIHAggCCQIcAgsCDAINAggCCAIIAggCCAIIAggCCAIIAggCCAIIAggCCAIIAggCCAIUAgMCcgIeAAQHAQICAkYCBAIFAgYCBwIIAgkCHAILAgwCDQIIAggCCAIIAggCCAIIAggCCAIIAggCCAIIAggCCAIIAggCFAIDAnQCHgAEBwECAgJVAgQCBQIGAgcCCAIJAiUCCwIMAg0CCAIIAggCCAIIAggCCAIIAggCCAIIAggCCAIIAggCCAIIAhQCAwJ3Ah4ABAcBAgICPwIEAgUCBgIHAggCCQIKAgsCDAINAggCCAIIAggCCAIIAggCCAIIAggCCAIIAggCCAIIAggCCAIUAgMCIwIeAAQHAQICAisCBAIFAgYCBwIIAgkCCgILAgwCDQIIAggCCAIIAggCCAIIAggCCAIIAggCCAIIAggCCAIIAggCFAIDAnsCHgAEBwECAgKRAgQCBQIGAgcCCAIJAhwCCwIMAg0CCAIIAggCCAIIAggCCAIIAggCCAIIAggCCAIIAggCCAIIAhQCAwKSAh4ABAcBAgICOQIEAgUCBgIHAggCCQIKAgsCDAINAggCCAIIAggCCAIIAggCCAIIAggCCAIIAggCCAIIAggCCAIUAgMCZgIeAAQHAQICAi8CBAIFAgYCBwIIAgkCHAILAgwCDQIIAggCCAIIAggCCAIIAggCCAIIAggCCAIIAggCCAIIAggCFAIDAl0CHgAEBwECAgJVAgQCBQIGAgcCCAIJAhwCCwIMAg0CCAIIAggCCAIIAggCCAIIAggCCAIIAggCCAIIAggCCAIIAhQCAwJWAh4ABAcBAgICSAIEAgUCBgIHAggCCQIcAgsCDAINAggCCAIIAggCCAIIAggCCAIIAggCCAIIAggCCAIIAggCCAIUAgMCSQIeAAQHAQICAj0CBAIFAgYCBwIIAgkCJQILAgwCDQIIAggCCAIIAggCCAIIAggCCAIIAggCCAIIAggCCAIIAggCFAIDAlMCHgAEBwECAgIkAgQCBQIGAgcCCAIJAgoCCwIMAg0CCAIIAggCCAIIAggCCAIIAggCCAIIAggCCAIIAggCCAIIAhQCAwIjAh4ABAcBAgICNwIEAgUCBgIHAgh6AAAEAAIJAiUCCwIMAg0CCAIIAggCCAIIAggCCAIIAggCCAIIAggCCAIIAggCCAIIAhQCAwJBAh4ABAcBAgICSgIEAgUCBgIHAggCCQIKAgsCDAINAggCCAIIAggCCAIIAggCCAIIAggCCAIIAggCCAIIAggCCAIUAgMCSwIeAAQHAQICAgMCBAIFAgYCBwIIAgkCHAILAgwCDQIIAggCCAIIAggCCAIIAggCCAIIAggCCAIIAggCCAIIAggCFAIDAl8CHgAEBwECAgIzAgQCBQIGAgcCCAIJAiUCCwIMAg0CCAIIAggCCAIIAggCCAIIAggCCAIIAggCCAIIAggCCAIIAhQCAwJZAh4ABAcBAgICGwIEAgUCBgIHAggCCQIcAgsCDAINAggCCAIIAggCCAIIAggCCAIIAggCCAIIAggCCAIIAggCCAIUAgMCHQIeAAQHAQICAk4CBAIFAgYCBwIIAgkCCgILAgwCDQIIAggCCAIIAggCCAIIAggCCAIIAggCCAIIAggCCAIIAggCFAIDAmICHgAEBwECAgKMAgQCBQIGAgcCCAIJAgoCCwIMAg0CCAIIAggCCAIIAggCCAIIAggCCAIIAggCCAIIAggCCAIIAhQCAwIjAh4ABAcBAgICLQIEAgUCBgIHAggCCQIlAgsCDAINAggCCAIIAggCCAIIAggCCAIIAggCCAIIAggCCAIIAggCCAIUAgMCMgIeAAQHAQICAjMCBAIFAgYCBwIIAgkCHAILAgwCDQIIAggCCAIIAggCCAIIAggCCAIIAggCCAIIAggCCAIIAggCFAIDAjQCHgAEBwECAgI1AgQCBQIGAgcCCAIJAgoCCwIMAg0CCAIIAggCCAIIAggCCAIIAggCCAIIAggCCAIIAggCCAIIAhQCAwI2Ah4ABAcBAgICigIEAgUCBgIHAggCCQIcAgsCDAINAggCCAIIAggCCAIIAggCCAIIAggCCAIIAggCCAIIAggCCAIUAgMCiwIeAAQHAQICAh4CBAIFAgYCBwIIAgkCJQILAgwCDQIIAggCCAIIAggCCAIIAggCCAIIAggCCAIIAggCCAIIAggCFAIDAngCHgAEBwECAgIiAgQCBQIGAgcCCAIJAiUCCwIMAg0CCAIIAggCCAIIAggCCAIIAggCCAIIAggCCAIIAggCCAIIAhQCAwJDAh4ABAcBAgICJAIEAgUCBgIHAggCCQIcAgsCDAINAggCCAIIAggCCAIIAggCCAIIAggCCAIIAggCCAIIAggCCAIUAgMCdQIeAAQHAQICAlACBAIFAgYCBwIIAgkCCgILAgwCDQIIAggCCAIIAggCCAIIAggCCAIIAggCCAIIAggCCAIIAgh6AAAEAAIUAgMCUQIeAAQHAQICAkgCBAIFAgYCBwIIAgkCCgILAgwCDQIIAggCCAIIAggCCAIIAggCCAIIAggCCAIIAggCCAIIAggCFAIDAoACHgAEBwECAgKRAgQCBQIGAgcCCAIJAgoCCwIMAg0CCAIIAggCCAIIAggCCAIIAggCCAIIAggCCAIIAggCCAIIAhQCAwIjAh4ABAcBAgICIAIEAgUCBgIHAggCCQIlAgsCDAINAggCCAIIAggCCAIIAggCCAIIAggCCAIIAggCCAIIAggCCAIUAgMCfgIeAAQHAQICAo4CBAIFAgYCBwIIAgkCJQILAgwCDQIIAggCCAIIAggCCAIIAggCCAIIAggCCAIIAggCCAIIAggCFAIDApMCHgAEBwECAgKKAgQCBQIGAgcCCAIJAiUCCwIMAg0CCAIIAggCCAIIAggCCAIIAggCCAIIAggCCAIIAggCCAIIAhQCAwKGAh4ABAcBAgICLwIEAgUCBgIHAggCCQIKAgsCDAINAggCCAIIAggCCAIIAggCCAIIAggCCAIIAggCCAIIAggCCAIUAgMCIwIeAAQHAQICAk4CBAIFAgYCBwIIAgkCHAILAgwCDQIIAggCCAIIAggCCAIIAggCCAIIAggCCAIIAggCCAIIAggCFAIDAnkCHgAEBwECAgIpAgQCBQIGAgcCCAIJAhwCCwIMAg0CCAIIAggCCAIIAggCCAIIAggCCAIIAggCCAIIAggCCAIIAhQCAwIqAh4ABAcBAgIChwIEAgUCBgIHAggCCQIlAgsCDAINAggCCAIIAggCCAIIAggCCAIIAggCCAIIAggCCAIIAggCCAIUAgMCkAIeAAQHAQICAlUCBAIFAgYCBwIIAgkCCgILAgwCDQIIAggCCAIIAggCCAIIAggCCAIIAggCCAIIAggCCAIIAggCFAIDAmgCHgAEBwECAgIkAgQCBQIGAgcCCAIJAiUCCwIMAg0CCAIIAggCCAIIAggCCAIIAggCCAIIAggCCAIIAggCCAIIAhQCAwImAh4ABAcBAgICRgIEAgUCBgIHAggCCQIlAgsCDAINAggCCAIIAggCCAIIAggCCAIIAggCCAIIAggCCAIIAggCCAIUAgMCZwIeAAQHAQICAgMCBAIFAgYCBwIIAgkCCgILAgwCDQIIAggCCAIIAggCCAIIAggCCAIIAggCCAIIAggCCAIIAggCFAIDAg4CHgAEBwECAgIiAgQCBQIGAgcCCAIJAhwCCwIMAg0CCAIIAggCCAIIAggCCAIIAggCCAIIAggCCAIIAggCCAIIAhQCAwJjAh4ABAcBAgICigIEAgUCBgIHAggCCQIKAgsCDAINAggCCAIIAgh6AAAEAAIIAggCCAIIAggCCAIIAggCCAIIAggCCAIIAhQCAwIjAh4ABAcBAgICjgIEAgUCBgIHAggCCQIKAgsCDAINAggCCAIIAggCCAIIAggCCAIIAggCCAIIAggCCAIIAggCCAIUAgMCIwIeAAQHAQICAjUCBAIFAgYCBwIIAgkCHAILAgwCDQIIAggCCAIIAggCCAIIAggCCAIIAggCCAIIAggCCAIIAggCFAIDAmsCHgAEBwECAgJEAgQCBQIGAgcCCAIJAiUCCwIMAg0CCAIIAggCCAIIAggCCAIIAggCCAIIAggCCAIIAggCCAIIAhQCAwJqAh4ABAcBAgICSgIEAgUCBgIHAggCCQIlAgsCDAINAggCCAIIAggCCAIIAggCCAIIAggCCAIIAggCCAIIAggCCAIUAgMCbgIeAAQHAQICAjcCBAIFAgYCBwIIAgkCCgILAgwCDQIIAggCCAIIAggCCAIIAggCCAIIAggCCAIIAggCCAIIAggCFAIDAl4CHgAEBwECAgIgAgQCBQIGAgcCCAIJAgoCCwIMAg0CCAIIAggCCAIIAggCCAIIAggCCAIIAggCCAIIAggCCAIIAhQCAwJtAh4ABAcBAgICUAIEAgUCBgIHAggCCQIcAgsCDAINAggCCAIIAggCCAIIAggCCAIIAggCCAIIAggCCAIIAggCCAIUAgMCbAIeAAQHAQICAikCBAIFAgYCBwIIAgkCJQILAgwCDQIIAggCCAIIAggCCAIIAggCCAIIAggCCAIIAggCCAIIAggCFAIDAkICHgAEBwECAgJOAgQCBQIGAgcCCAIJAiUCCwIMAg0CCAIIAggCCAIIAggCCAIIAggCCAIIAggCCAIIAggCCAIIAhQCAwJPAh4ABAcBAgICVwIEAgUCBgIHAggCCQIlAgsCDAINAggCCAIIAggCCAIIAggCCAIIAggCCAIIAggCCAIIAggCCAIUAgMCaQIeAAQHAQICAkQCBAIFAgYCBwIIAgkCHAILAgwCDQIIAggCCAIIAggCCAIIAggCCAIIAggCCAIIAggCCAIIAggCFAIDAkUCHgAEBwECAgKMAgQCBQIGAgcCCAIJAiUCCwIMAg0CCAIIAggCCAIIAggCCAIIAggCCAIIAggCCAIIAggCCAIIAhQCAwKNAh4ABAcBAgICMwIEAgUCBgIHAggCCQIKAgsCDAINAggCCAIIAggCCAIIAggCCAIIAggCCAIIAggCCAIIAggCCAIUAgMCdgIeAAQHAQICAi0CBAIFAgYCBwIIAgkCHAILAgwCDQIIAggCCAIIAggCCAIIAggCCAIIAggCCAIIAggCCAIIAggCFAIDAlsCHgAEBwECAgJXAgR6AAADggIFAgYCBwIIAgkCHAILAgwCDQIIAggCCAIIAggCCAIIAggCCAIIAggCCAIIAggCCAIIAggCFAIDAlgCHgAEBwECAgI7AgQCBQIGAgcCCAIJAgoCCwIMAg0CCAIIAggCCAIIAggCCAIIAggCCAIIAggCCAIIAggCCAIIAhQCAwJUAh4ABAcBAgICJwIEAgUCBgIHAggCCQIKAgsCDAINAggCCAIIAggCCAIIAggCCAIIAggCCAIIAggCCAIIAggCCAIUAgMCXAIeAAQHAQICAjUCBAIFAgYCBwIIAgkCJQILAgwCDQIIAggCCAIIAggCCAIIAggCCAIIAggCCAIIAggCCAIIAggCFAIDAlICHgAEBwECAgI/AgQCBQIGAgcCCAIJAiUCCwIMAg0CCAIIAggCCAIIAggCCAIIAggCCAIIAggCCAIIAggCCAIIAhQCAwJaAh4ABAcBAgICTAIEAgUCBgIHAggCCQIKAgsCDAINAggCCAIIAggCCAIIAggCCAIIAggCCAIIAggCCAIIAggCCAIUAgMCZAIeAAQHAQICAoUCBAIFAgYCBwIIAgkCJQILAgwCDQIIAggCCAIIAggCCAIIAggCCAIIAggCCAIIAggCCAIIAggCFAIDAoYCHgAEBwECAgIiAgQCBQIGAgcCCAIJAgoCCwIMAg0CCAIIAggCCAIIAggCCAIIAggCCAIIAggCCAIIAggCCAIIAhQCAwIjAh4ABAcBAgICgwIEAgUCBgIHAggCCQIKAgsCDAINAggCCAIIAggCCAIIAggCCAIIAggCCAIIAggCCAIIAggCCAIUAgMCIwIeAAQHAQICAiACBAIFAgYCBwIIAgkCHAILAgwCDQIIAggCCAIIAggCCAIIAggCCAIIAggCCAIIAggCCAIIAggCFAIDAiECHgAEBwECAgIeAgQCBQIGAgcCCAIJAhwCCwIMAg0CCAIIAggCCAIIAggCCAIIAggCCAIIAggCCAIIAggCCAIIAhQCAwJhAh4ABAcBAgICKwIEAgUCBgIHAggCCQIlAgsCDAINAggCCAIIAggCCAIIAggCCAIIAggCCAIIAggCCAIIAggCCAIUAgMCLAIeAAQHAQICAo4CBAIFAgYCBwIIAgkCHAILAgwCDQIIAggCCAIIAggCCAIIAggCCAIIAggCCAIIAggCCAIIAggCFAIDApU=]]></xxe4awand>
</file>

<file path=customXml/item37.xml><?xml version="1.0" encoding="utf-8"?>
<xxe4awand xmlns="http://www.excel4apps.com"><![CDATA[rO0ABXfZCMCtii8ABJsFAh4AAERjb20uZXhjZWw0YXBwcy53YW5kLm9yYWNsZS5n
bHdhbmQuY2FsY3VsYXRpb25zLmdldGJhbGFuY2UuR2V0QmFsYW5jZQIBAAk0ODIx
Njg1MTICAgABMAIDAAYyMDE3MDICBAADWVREAgUAA1VTRAIGAAVUb3RhbAIHAAFB
AggAAAIJAAMwMDECCgAGMTkxMDE1AgsAAkdEAgwAAklEAg0AAkRMAggCCAIIAggC
CAIIAggCCAIIAggCCAIIAggCCAIIAggCCAIg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DEobreHh3VQIeAAIBAgICGwAGMjAxNzExAgQCBQIGAgcCCAIJAhwABjE5MTAw
MAILAgwCDQIIAggCCAIIAggCCAIIAggCCAIIAggCCAIIAggCCAIIAggCIAIDAh1zcQB+AAAAAAACc3EAfgAE///////////////+/////v////91cQB+AAcAAAAEHsB0bHh4d00CHgACAQICAh4ABjIwMTcwNQIEAgUCBgIHAggCCQIcAgsCDAINAggCCAIIAggCCAIIAggCCAIIAggCCAIIAggCCAIIAggCCAIgAgMCH3NxAH4AAAAAAAJzcQB+AAT///////////////7////+/////3VxAH4ABwAAAAQC12dUeHh3TQIeAAIBAgICIAAGMjAxNjA0AgQCBQIGAgcCCAIJAhwCCwIMAg0CCAIIAggCCAIIAggCCAIIAggCCAIIAggCCAIIAggCCAIIAiACAwIhc3EAfgAAAAAAAnNxAH4ABP///////////////v////7/////dXEAfgAHAAAABAJQHul4eHdVAh4AAgECAgIiAAYyMDE2MDICBAIFAgYCBwIIAgkCIwAGMTkxMDEwAgsCDAINAggCCAIIAggCCAIIAggCCAIIAggCCAIIAggCCAIIAggCCAIgAgMCJHNxAH4AAAAAAAJzcQB+AAT///////////////7////+/////3VxAH4ABwAAAAQbsx5ceHh3TQIeAAIBAgICJQAGMjAxNzAzAgQCBQIGAgcCCAIJAgoCCwIMAg0CCAIIAggCCAIIAggCCAIIAggCCAIIAggCCAIIAggCCAIIAiACAwImc3EAfgAAAAAAAnNxAH4ABP///////////////v////7/////dXEAfgAHAAAAAxKK33h4d0UCHgACAQICAiUCBAIFAgYCBwIIAgkCIwILAgwCDQIIAggCCAIIAggCCAIIAggCCAIIAggCCAIIAggCCAIIAggCIAIDAidzcQB+AAAAAAACc3EAfgAE///////////////+/////v////91cQB+AAcAAAAEJngfcXh4d00CHgACAQICAigABjIwMTcwMQIEAgUCBgIHAggCCQIKAgsCDAINAggCCAIIAggCCAIIAggCCAIIAggCCAIIAggCCAIIAggCCAIgAgMCKXNxAH4AAAAAAAJzcQB+AAT///////////////7////+/////3VxAH4ABwAAAAMSgvh4eHdNAh4AAgECAgIqAAYyMDE3MTACBAIFAgYCBwIIAgkCIwILAgwCDQIIAggCCAIIAggCCAIIAggCCAIIAggCCAIIAggCCAIIAggCIAIDAitzcQB+AAAAAAACc3EAfgAE///////////////+/////v////91cQB+AAcAAAAEQ0RN4Hh4d00CHgACAQICAiwABjIwMTYxMQIEAgUCBgIHAggCCQIcAgsCDAINAggCCAIIAggCCAIIAggCCAIIAggCCAIIAggCCAIIAggCCAIgAgMCLXNxAH4AAAAAAAJzcQB+AAT///////////////7////+/////3VxAH4ABwAAAAQlkNH7eHh3TQIeAAIBAgICLgAGMjAxNzEyAgQCBQIGAgcCCAIJAhwCCwIMAg0CCAIIAggCCAIIAggCCAIIAggCCAIIAggCCAIIAggCCAIIAiACAwIvc3EAfgAAAAAAAnNxAH4ABP///////////////v////7/////dXEAfgAHAAAABBa3qKJ4eHdNAh4AAgECAgIwAAYyMDE2MDMCBAIFAgYCBwIIAgkCIwILAgwCDQIIAggCCAIIAggCCAIIAggCCAIIAggCCAIIAggCCAIIAggCIAIDAjFzcQB+AAAAAAACc3EAfgAE///////////////+/////v////91cQB+AAcAAAAEHq4JT3h4d00CHgACAQICAjIABjIwMTcwNgIEAgUCBgIHAggCCQIcAgsCDAINAggCCAIIAggCCAIIAggCCAIIAggCCAIIAggCCAIIAggCCAIgAgMCM3NxAH4AAAAAAAJzcQB+AAT///////////////7////+/////3VxAH4ABwAAAAQBbUrSeHh3TQIeAAIBAgICNAAGMjAxNjEwAgQCBQIGAgcCCAIJAiMCCwIMAg0CCAIIAggCCAIIAggCCAIIAggCCAIIAggCCAIIAggCCAIIAiACAwI1c3EAfgAAAAAAAnNxAH4ABP///////////////v////7/////dXEAfgAHAAAABDSYRyN4eHdNAh4AAgECAgI2AAYyMDE3MDQCBAIFAgYCBwIIAgkCCgILAgwCDQIIAggCCAIIAggCCAIIAggCCAIIAggCCAIIAggCCAIIAggCIAIDAjdzcQB+AAAAAAACc3EAfgAE///////////////+/////v////91cQB+AAcAAAADEo7UeHh3TQIeAAIBAgICOAAGMjAxODAxAgQCBQIGAgcCCAIJAgoCCwIMAg0CCAIIAggCCAIIAggCCAIIAggCCAIIAggCCAIIAggCCAIIAiACAwI5c3EAfgAAAAAAAnNxAH4ABP///////////////v////4AAAAAdXEAfgAHAAAAAHh4d0UCHgACAQICAjYCBAIFAgYCBwIIAgkCIwILAgwCDQIIAggCCAIIAggCCAIIAggCCAIIAggCCAIIAggCCAIIAggCIAIDAjpzcQB+AAAAAAACc3EAfgAE///////////////+/////v////91cQB+AAcAAAAEKeDlE3h4d00CHgACAQICAjsABjIwMTYwNQIEAgUCBgIHAggCCQIcAgsCDAINAggCCAIIAggCCAIIAggCCAIIAggCCAIIAggCCAIIAggCCAIgAgMCPHNxAH4AAAAAAAJzcQB+AAT///////////////7////+/////3VxAH4ABwAAAAQBzUp3eHh3RQIeAAIBAgICGwIEAgUCBgIHAggCCQIjAgsCDAINAggCCAIIAggCCAIIAggCCAIIAggCCAIIAggCCAIIAggCCAIgAgMCPXNxAH4AAAAAAAJzcQB+AAT///////////////7////+/////3VxAH4ABwAAAAQcI3yQeHh3TQIeAAIBAgICPgAGMjAxNjEyAgQCBQIGAgcCCAIJAhwCCwIMAg0CCAIIAggCCAIIAggCCAIIAggCCAIIAggCCAIIAggCCAIIAiACAwI/c3EAfgAAAAAAAnNxAH4ABP///////////////v////7/////dXEAfgAHAAAABB0QqXR4eHdFAh4AAgECAgIgAgQCBQIGAgcCCAIJAiMCCwIMAg0CCAIIAggCCAIIAggCCAIIAggCCAIIAggCCAIIAggCCAIIAiACAwJAc3EAfgAAAAAAAnNxAH4ABP///////////////v////7/////dXEAfgAHAAAABCPGeP14eHdFAh4AAgECAgI4AgQCBQIGAgcCCAIJAiMCCwIMAg0CCAIIAggCCAIIAggCCAIIAggCCAIIAggCCAIIAggCCAIIAiACAwJBc3EAfgAAAAAAAnNxAH4ABP///////////////v////7/////dXEAfgAHAAAABCkgj4V4eHdFAh4AAgECAgIwAgQCBQIGAgcCCAIJAgoCCwIMAg0CCAIIAggCCAIIAggCCAIIAggCCAIIAggCCAIIAggCCAIIAiACAwJCc3EAfgAAAAAAAnNxAH4ABP///////////////v////7/////dXEAfgAHAAAAAxJbqXh4d0UCHgACAQICAiACBAIFAgYCBwIIAgkCCgILAgwCDQIIAggCCAIIAggCCAIIAggCCAIIAggCCAIIAggCCAIIAggCIAIDAkNzcQB+AAAAAAACc3EAfgAE///////////////+/////v////91cQB+AAcAAAADEl+UeHh3RQIeAAIBAgICIgIEAgUCBgIHAggCCQIcAgsCDAINAggCCAIIAggCCAIIAggCCAIIAggCCAIIAggCCAIIAggCCAIgAgMCRHNxAH4AAAAAAAJzcQB+AAT///////////////7////+/////3VxAH4ABwAAAAQEW5IQeHh3RQIeAAIBAgICKgIEAgUCBgIHAggCCQIKAgsCDAINAggCCAIIAggCCAIIAggCCAIIAggCCAIIAggCCAIIAggCCAIgAgMCRXNxAH4AAAAAAAJzcQB+AAT///////////////7////+/////3VxAH4ABwAAAAMSpqJ4eHdFAh4AAgECAgIeAgQCBQIGAgcCCAIJAgoCCwIMAg0CCAIIAggCCAIIAggCCAIIAggCCAIIAggCCAIIAggCCAIIAiACAwJGc3EAfgAAAAAAAnNxAH4ABP///////////////v////7/////dXEAfgAHAAAAAxKSynh4d0UCHgACAQICAh4CBAIFAgYCBwIIAgkCIwILAgwCDQIIAggCCAIIAggCCAIIAggCCAIIAggCCAIIAggCCAIIAggCIAIDAkdzcQB+AAAAAAACc3EAfgAE///////////////+/////v////91cQB+AAcAAAAEKiZPC3h4d00CHgACAQICAkgABjIwMTYwOQIEAgUCBgIHAggCCQIKAgsCDAINAggCCAIIAggCCAIIAggCCAIIAggCCAIIAggCCAIIAggCCAIgAgMCSXNxAH4AAAAAAAJzcQB+AAT///////////////7////+/////3VxAH4ABwAAAAMSczV4eHdNAh4AAgECAgJKAAYyMDE3MDgCBAIFAgYCBwIIAgkCHAILAgwCDQIIAggCCAIIAggCCAIIAggCCAIIAggCCAIIAggCCAIIAggCIAIDAktzcQB+AAAAAAACc3EAfgAE///////////////+/////gAAAAF1cQB+AAcAAAAD/4leeHh3RQIeAAIBAgICJQIEAgUCBgIHAggCCQIcAgsCDAINAggCCAIIAggCCAIIAggCCAIIAggCCAIIAggCCAIIAggCCAIgAgMCTHNxAH4AAAAAAAJzcQB+AAT///////////////7////+/////3VxAH4ABwAAAAQIvUgheHh3RQIeAAIBAgICAwIEAgUCBgIHAggCCQIjAgsCDAINAggCCAIIAggCCAIIAggCCAIIAggCCAIIAggCCAIIAggCCAIgAgMCTXNxAH4AAAAAAAJzcQB+AAT///////////////7////+/////3VxAH4ABwAAAAQiCqwxeHh3RQIeAAIBAgICPgIEAgUCBgIHAggCCQIjAgsCDAINAggCCAIIAggCCAIIAggCCAIIAggCCAIIAggCCAIIAggCCAIgAgMCTnNxAH4AAAAAAAJzcQB+AAT///////////////7////+/////3VxAH4ABwAAAAQVrLWfeHh3RQIeAAIBAgICSAIEAgUCBgIHAggCCQIjAgsCDAINAggCCAIIAggCCAIIAggCCAIIAggCCAIIAggCCAIIAggCCAIgAgMCT3NxAH4AAAAAAAJzcQB+AAT///////////////7////+/////3VxAH4ABwAAAAQzvJaSeHh3TQIeAAIBAgICUAAGMjAxNjA3AgQCBQIGAgcCCAIJAhwCCwIMAg0CCAIIAggCCAIIAggCCAIIAggCCAIIAggCCAIIAggCCAIIAiACAwJRc3EAfgAAAAAAAnNxAH4ABP///////////////v////7/////dXEAfgAHAAAABAEGlGB4eHdFAh4AAgECAgI0AgQCBQIGAgcCCAIJAhwCCwIMAg0CCAIIAggCCAIIAggCCAIIAggCCAIIAggCCAIIAggCCAIIAiACAwJSc3EAfgAAAAAAAnNxAH4ABP///////////////v////4AAAABdXEAfgAHAAAAA7lyfHh4d00CHgACAQICAlMABjIwMTcwOQIEAgUCBgIHAggCCQIcAgsCDAINAggCCAIIAggCCAIIAggCCAIIAggCCAIIAggCCAIIAggCCAIgAgMCVHNxAH4AAAAAAAJzcQB+AAT///////////////7////+AAAAAXVxAH4ABwAAAAQCWhLSeHh3TQIeAAIBAgICVQAGMjAxNjA4AgQCBQIGAgcCCAIJAhwCCwIMAg0CCAIIAggCCAIIAggCCAIIAggCCAIIAggCCAIIAggCCAIIAiACAwJWc3EAfgAAAAAAAnNxAH4ABP///////////////v////7/////dXEAfgAHAAAAA56yqnh4d0UCHgACAQICAj4CBAIFAgYCBwIIAgkCCgILAgwCDQIIAggCCAIIAggCCAIIAggCCAIIAggCCAIIAggCCAIIAggCIAIDAldzcQB+AAAAAAACc3EAfgAE///////////////+/////v////91cQB+AAcAAAADEn8GeHh3TQIeAAIBAgICWAAGMjAxNjA2AgQCBQIGAgcCCAIJAiMCCwIMAg0CCAIIAggCCAIIAggCCAIIAggCCAIIAggCCAIIAggCCAIIAiACAwJZc3EAfgAAAAAAAnNxAH4ABP///////////////v////7/////dXEAfgAHAAAABCsQC1F4eHdFAh4AAgECAgI4AgQCBQIGAgcCCAIJAhwCCwIMAg0CCAIIAggCCAIIAggCCAIIAggCCAIIAggCCAIIAggCCAIIAiACAwJac3EAfgAAAAAAAnNxAH4ABP///////////////v////7/////dXEAfgAHAAAABBCmiyR4eHdFAh4AAgECAgJYAgQCBQIGAgcCCAIJAgoCCwIMAg0CCAIIAggCCAIIAggCCAIIAggCCAIIAggCCAIIAggCCAIIAiACAwJbc3EAfgAAAAAAAnNxAH4ABP///////////////v////7/////dXEAfgAHAAAAAxJna3h4d00CHgACAQICAlwABjIwMTcwNwIEAgUCBgIHAggCCQIKAgsCDAINAggCCAIIAggCCAIIAggCCAIIAggCCAIIAggCCAIIAggCCAIgAgMCXXNxAH4AAAAAAAJzcQB+AAT///////////////7////+/////3VxAH4ABwAAAAMSmrd4eHdFAh4AAgECAgJcAgQCBQIGAgcCCAIJAiMCCwIMAg0CCAIIAggCCAIIAggCCAIIAggCCAIIAggCCAIIAggCCAIIAiACAwJec3EAfgAAAAAAAnNxAH4ABP///////////////v////7/////dXEAfgAHAAAABC6RhSt4eHdFAh4AAgECAgIoAgQCBQIGAgcCCAIJAhwCCwIMAg0CCAIIAggCCAIIAggCCAIIAggCCAIIAggCCAIIAggCCAIIAiACAwJfc3EAfgAAAAAAAnNxAH4ABP///////////////v////7/////dXEAfgAHAAAABBQ694N4eHeKAh4AAgECAgIuAgQCBQIGAgcCCAIJAgoCCwIMAg0CCAIIAggCCAIIAggCCAIIAggCCAIIAggCCAIIAggCCAIIAiACAwI5Ah4AAgECAgIsAgQCBQIGAgcCCAIJAgoCCwIMAg0CCAIIAggCCAIIAggCCAIIAggCCAIIAggCCAIIAggCCAIIAiACAwJgc3EAfgAAAAAAAnNxAH4ABP///////////////v////7/////dXEAfgAHAAAAAxJ7FXh4d0UCHgACAQICAlACBAIFAgYCBwIIAgkCCgILAgwCDQIIAggCCAIIAggCCAIIAggCCAIIAggCCAIIAggCCAIIAggCIAIDAmFzcQB+AAAAAAACc3EAfgAE///////////////+/////v////91cQB+AAcAAAADEmtYeHh3RQIeAAIBAgICUAIEAgUCBgIHAggCCQIjAgsCDAINAggCCAIIAggCCAIIAggCCAIIAggCCAIIAggCCAIIAggCCAIgAgMCYnNxAH4AAAAAAAJzcQB+AAT///////////////7////+/////3VxAH4ABwAAAAQu/eCSeHh3RQIeAAIBAgICSgIEAgUCBgIHAggCCQIKAgsCDAINAggCCAIIAggCCAIIAggCCAIIAggCCAIIAggCCAIIAggCCAIgAgMCY3NxAH4AAAAAAAJzcQB+AAT///////////////7////+/////3VxAH4ABwAAAAMSnq94eHeKAh4AAgECAgIbAgQCBQIGAgcCCAIJAgoCCwIMAg0CCAIIAggCCAIIAggCCAIIAggCCAIIAggCCAIIAggCCAIIAiACAwI5Ah4AAgECAgJIAgQCBQIGAgcCCAIJAhwCCwIMAg0CCAIIAggCCAIIAggCCAIIAggCCAIIAggCCAIIAggCCAIIAiACAwJkc3EAfgAAAAAAAnNxAH4ABP///////////////v////7/////dXEAfgAHAAAAAzL3EXh4d0UCHgACAQICAkoCBAIFAgYCBwIIAgkCIwILAgwCDQIIAggCCAIIAggCCAIIAggCCAIIAggCCAIIAggCCAIIAggCIAIDAmVzcQB+AAAAAAACc3EAfgAE///////////////+/////v////91cQB+AAcAAAAENDlU6Hh4d0UCHgACAQICAlUCBAIFAgYCBwIIAgkCCgILAgwCDQIIAggCCAIIAggCCAIIAggCCAIIAggCCAIIAggCCAIIAggCIAIDAmZzcQB+AAAAAAACc3EAfgAE///////////////+/////v////91cQB+AAcAAAADEm9GeHh3RQIeAAIBAgICAwIEAgUCBgIHAggCCQIcAgsCDAINAggCCAIIAggCCAIIAggCCAIIAggCCAIIAggCCAIIAggCCAIgAgMCZ3NxAH4AAAAAAAJzcQB+AAT///////////////7////+/////3VxAH4ABwAAAAQOCxxKeHh3RQIeAAIBAgICXAIEAgUCBgIHAggCCQIcAgsCDAINAggCCAIIAggCCAIIAggCCAIIAggCCAIIAggCCAIIAggCCAIgAgMCaHNxAH4AAAAAAAJzcQB+AAT///////////////7////+/////3VxAH4ABwAAAANOuAp4eHdFAh4AAgECAgI0AgQCBQIGAgcCCAIJAgoCCwIMAg0CCAIIAggCCAIIAggCCAIIAggCCAIIAggCCAIIAggCCAIIAiACAwJpc3EAfgAAAAAAAnNxAH4ABP///////////////v////7/////dXEAfgAHAAAAAxJ3JXh4d0UCHgACAQICAiwCBAIFAgYCBwIIAgkCIwILAgwCDQIIAggCCAIIAggCCAIIAggCCAIIAggCCAIIAggCCAIIAggCIAIDAmpzcQB+AAAAAAACc3EAfgAE///////////////+/////v////91cQB+AAcAAAAEC9ESdHh4d0UCHgACAQICAlUCBAIFAgYCBwIIAgkCIwILAgwCDQIIAggCCAIIAggCCAIIAggCCAIIAggCCAIIAggCCAIIAggCIAIDAmtzcQB+AAAAAAACc3EAfgAE///////////////+/////v////91cQB+AAcAAAAEMe+1GXh4d0UCHgACAQICAlgCBAIFAgYCBwIIAgkCHAILAgwCDQIIAggCCAIIAggCCAIIAggCCAIIAggCCAIIAggCCAIIAggCIAIDAmxzcQB+AAAAAAACc3EAfgAE///////////////+/////v////91cQB+AAcAAAAEAWTK8nh4d0UCHgACAQICAlMCBAIFAgYCBwIIAgkCCgILAgwCDQIIAggCCAIIAggCCAIIAggCCAIIAggCCAIIAggCCAIIAggCIAIDAm1zcQB+AAAAAAACc3EAfgAE///////////////+/////v////91cQB+AAcAAAADEqKoeHh3RQIeAAIBAgICKAIEAgUCBgIHAggCCQIjAgsCDAINAggCCAIIAggCCAIIAggCCAIIAggCCAIIAggCCAIIAggCCAIgAgMCbnNxAH4AAAAAAAJzcQB+AAT///////////////7////+/////3VxAH4ABwAAAAQdsfpMeHh3RQIeAAIBAgICLgIEAgUCBgIHAggCCQIjAgsCDAINAggCCAIIAggCCAIIAggCCAIIAggCCAIIAggCCAIIAggCCAIgAgMCb3NxAH4AAAAAAAJzcQB+AAT///////////////7////+/////3VxAH4ABwAAAAQkNG30eHh3RQIeAAIBAgICUwIEAgUCBgIHAggCCQIjAgsCDAINAggCCAIIAggCCAIIAggCCAIIAggCCAIIAggCCAIIAggCCAIgAgMCcHNxAH4AAAAAAAJzcQB+AAT///////////////7////+/////3VxAH4ABwAAAAQ5RS7+eHh3RQIeAAIBAgICKgIEAgUCBgIHAggCCQIcAgsCDAINAggCCAIIAggCCAIIAggCCAIIAggCCAIIAggCCAIIAggCCAIgAgMCcXNxAH4AAAAAAAJzcQB+AAT///////////////7////+AAAAAXVxAH4ABwAAAAQGG1pqeHh3RQIeAAIBAgICOwIEAgUCBgIHAggCCQIjAgsCDAINAggCCAIIAggCCAIIAggCCAIIAggCCAIIAggCCAIIAggCCAIgAgMCcnNxAH4AAAAAAAJzcQB+AAT///////////////7////+/////3VxAH4ABwAAAAQmLzLCeHh3RQIeAAIBAgICIgIEAgUCBgIHAggCCQIKAgsCDAINAggCCAIIAggCCAIIAggCCAIIAggCCAIIAggCCAIIAggCCAIgAgMCc3NxAH4AAAAAAAJzcQB+AAT///////////////7////+/////3VxAH4ABwAAAAMSV794eHdFAh4AAgECAgIyAgQCBQIGAgcCCAIJAgoCCwIMAg0CCAIIAggCCAIIAggCCAIIAggCCAIIAggCCAIIAggCCAIIAiACAwJ0c3EAfgAAAAAAAnNxAH4ABP///////////////v////7/////dXEAfgAHAAAAAxKWwHh4d0UCHgACAQICAjsCBAIFAgYCBwIIAgkCCgILAgwCDQIIAggCCAIIAggCCAIIAggCCAIIAggCCAIIAggCCAIIAggCIAIDAnVzcQB+AAAAAAACc3EAfgAE///////////////+/////v////91cQB+AAcAAAADEmN/eHh3RQIeAAIBAgICNgIEAgUCBgIHAggCCQIcAgsCDAINAggCCAIIAggCCAIIAggCCAIIAggCCAIIAggCCAIIAggCCAIgAgMCdnNxAH4AAAAAAAJzcQB+AAT///////////////7////+/////3VxAH4ABwAAAAQFBKNBeHh3RQIeAAIBAgICMAIEAgUCBgIHAggCCQIcAgsCDAINAggCCAIIAggCCAIIAggCCAIIAggCCAIIAggCCAIIAggCCAIgAgMCd3NxAH4AAAAAAAJzcQB+AAT///////////////7////+/////3VxAH4ABwAAAAQC+0uLeHh3RQIeAAIBAgICMgIEAgUCBgIHAggCCQIjAgsCDAINAggCCAIIAggCCAIIAggCCAIIAggCCAIIAggCCAIIAggCCAIgAgMCeHNxAH4AAAAAAAJzcQB+AAT///////////////7////+/////3VxAH4ABwAAAAQqC0YheHh6AAAB9gIeAAJ5AAk0ODk2ODIzMDQCAgI4AgQCBQIGAgcCCAIJAhwCCwIMAg0CCAIIAggCCAIIAggCCAIIAggCCAIIAggCCAIIAggCCAIIAgUCAwJaAh4AAnkCAgIDAgQCBQIGAgcCCAIJAhwCCwIMAg0CCAIIAggCCAIIAggCCAIIAggCCAIIAggCCAIIAggCCAIIAgUCAwJnAh4AAnkCAgJTAgQCBQIGAgcCCAIJAhwCCwIMAg0CCAIIAggCCAIIAggCCAIIAggCCAIIAggCCAIIAggCCAIIAgUCAwJUAh4AAnkCAgIeAgQCBQIGAgcCCAIJAhwCCwIMAg0CCAIIAggCCAIIAggCCAIIAggCCAIIAggCCAIIAggCCAIIAgUCAwIfAh4AAnkCAgJcAgQCBQIGAgcCCAIJAhwCCwIMAg0CCAIIAggCCAIIAggCCAIIAggCCAIIAggCCAIIAggCCAIIAgUCAwJoAh4AAnkCAgIbAgQCBQIGAgcCCAIJAhwCCwIMAg0CCAIIAggCCAIIAggCCAIIAggCCAIIAggCCAIIAggCCAIIAgUCAwIdAh4AAnkCAgJ6AAYyMDE4MDYCBAIFAgYCBwIIAgkCHAILAgwCDQIIAggCCAIIAggCCAIIAggCCAIIAggCCAIIAggCCAIIAggCBQIDAntzcQB+AAAAAAACc3EAfgAE///////////////+/////gAAAAF1cQB+AAcAAAAEAaNwu3h4d00CHgACeQICAnwABjIwMTgwNAIEAgUCBgIHAggCCQIcAgsCDAINAggCCAIIAggCCAIIAggCCAIIAggCCAIIAggCCAIIAggCCAIFAgMCfXNxAH4AAAAAAAJzcQB+AAT///////////////7////+/////3VxAH4ABwAAAAQBMmvPeHh3kgIeAAJ5AgICSgIEAgUCBgIHAggCCQIcAgsCDAINAggCCAIIAggCCAIIAggCCAIIAggCCAIIAggCCAIIAggCCAIFAgMCSwIeAAJ5AgICfgAGMjAxODAyAgQCBQIGAgcCCAIJAhwCCwIMAg0CCAIIAggCCAIIAggCCAIIAggCCAIIAggCCAIIAggCCAIIAgUCAwJ/c3EAfgAAAAAAAnNxAH4ABP///////////////v////7/////dXEAfgAHAAAABAor0+d4eHoAAAGmAh4AAnkCAgIyAgQCBQIGAgcCCAIJAhwCCwIMAg0CCAIIAggCCAIIAggCCAIIAggCCAIIAggCCAIIAggCCAIIAgUCAwIzAh4AAnkCAgIoAgQCBQIGAgcCCAIJAhwCCwIMAg0CCAIIAggCCAIIAggCCAIIAggCCAIIAggCCAIIAggCCAIIAgUCAwJfAh4AAnkCAgIlAgQCBQIGAgcCCAIJAhwCCwIMAg0CCAIIAggCCAIIAggCCAIIAggCCAIIAggCCAIIAggCCAIIAgUCAwJMAh4AAnkCAgIuAgQCBQIGAgcCCAIJAhwCCwIMAg0CCAIIAggCCAIIAggCCAIIAggCCAIIAggCCAIIAggCCAIIAgUCAwIvAh4AAnkCAgIqAgQCBQIGAgcCCAIJAhwCCwIMAg0CCAIIAggCCAIIAggCCAIIAggCCAIIAggCCAIIAggCCAIIAgUCAwJxAh4AAnkCAgKAAAYyMDE4MDUCBAIFAgYCBwIIAgkCHAILAgwCDQIIAggCCAIIAggCCAIIAggCCAIIAggCCAIIAggCCAIIAggCBQIDAoFzcQB+AAAAAAACc3EAfgAE///////////////+/////gAAAAF1cQB+AAcAAAADNqW2eHh3kgIeAAJ5AgICNgIEAgUCBgIHAggCCQIcAgsCDAINAggCCAIIAggCCAIIAggCCAIIAggCCAIIAggCCAIIAggCCAIFAgMCdgIeAAJ5AgICggAGMjAxODAzAgQCBQIGAgcCCAIJAhwCCwIMAg0CCAIIAggCCAIIAggCCAIIAggCCAIIAggCCAIIAggCCAIIAgUCAwKDc3EAfgAAAAAAAnNxAH4ABP///////////////v////7/////dXEAfgAHAAAABATh3pl4eHdUAh4AAoQACTYyNzAzMzE4NAICAiUCBAIFAgYCBwIIAgkCHAILAoUAAldBAg0CCAIIAggCCAIIAggCCAIIAggCCAIIAggCCAIIAggCCAIIAgQCAwKGc3EAfgAAAAAAAnNxAH4ABP///////////////v////7/////dXEAfgAHAAAABBD98iN4eHdFAh4AAoQCAgJ8AgQCBQIGAgcCCAIJAhwCCwKFAg0CCAIIAggCCAIIAggCCAIIAggCCAIIAggCCAIIAggCCAIIAgQCAwKHc3EAfgAAAAAAAnNxAH4ABP///////////////v////7/////dXEAfgAHAAAABAcZP5l4eHdFAh4AAoQCAgIeAgQCBQIGAgcCCAIJAhwCCwKFAg0CCAIIAggCCAIIAggCCAIIAggCCAIIAggCCAIIAggCCAIIAgQCAwKIc3EAfgAAAAAAAnNxAH4ABP///////////////v////7/////dXEAfgAHAAAABAYhGIV4eHdFAh4AAoQCAgIoAgQCBQIGAgcCCAIJAhwCCwKFAg0CCAIIAggCCAIIAggCCAIIAggCCAIIAggCCAIIAggCCAIIAgQCAwKJc3EAfgAAAAAAAnNxAH4ABP///////////////v////7/////dXEAfgAHAAAABCjphrZ4eHdFAh4AAoQCAgJKAgQCBQIGAgcCCAIJAhwCCwKFAg0CCAIIAggCCAIIAggCCAIIAggCCAIIAggCCAIIAggCCAIIAgQCAwKKc3EAfgAAAAAAAnNxAH4ABP///////////////v////7/////dXEAfgAHAAAAAzKU1nh4d0UCHgAChAICAi4CBAIFAgYCBwIIAgkCHAILAoUCDQIIAggCCAIIAggCCAIIAggCCAIIAggCCAIIAggCCAIIAggCBAIDAotzcQB+AAAAAAACc3EAfgAE///////////////+/////v////91cQB+AAcAAAAENEm+I3h4d0UCHgAChAICAioCBAIFAgYCBwIIAgkCHAILAoUCDQIIAggCCAIIAggCCAIIAggCCAIIAggCCAIIAggCCAIIAggCBAIDAoxzcQB+AAAAAAACc3EAfgAE///////////////+/////gAAAAF1cQB+AAcAAAAECQ0V/Xh4d0UCHgAChAICAjgCBAIFAgYCBwIIAgkCHAILAoUCDQIIAggCCAIIAggCCAIIAggCCAIIAggCCAIIAggCCAIIAggCBAIDAo1zcQB+AAAAAAACc3EAfgAE///////////////+/////v////91cQB+AAcAAAAEJnGjV3h4d0UCHgAChAICAoICBAIFAgYCBwIIAgkCHAILAoUCDQIIAggCCAIIAggCCAIIAggCCAIIAggCCAIIAggCCAIIAggCBAIDAo5zcQB+AAAAAAACc3EAfgAE///////////////+/////v////91cQB+AAcAAAAEDlPJjHh4d0UCHgAChAICAoACBAIFAgYCBwIIAgkCHAILAoUCDQIIAggCCAIIAggCCAIIAggCCAIIAggCCAIIAggCCAIIAggCBAIDAo9zcQB+AAAAAAACc3EAfgAE///////////////+/////v////91cQB+AAcAAAAEBEpBlXh4d0UCHgAChAICAlMCBAIFAgYCBwIIAgkCHAILAoUCDQIIAggCCAIIAggCCAIIAggCCAIIAggCCAIIAggCCAIIAggCBAIDApBzcQB+AAAAAAACc3EAfgAE///////////////+/////gAAAAF1cQB+AAcAAAAEAo6woHh4d0UCHgAChAICAjYCBAIFAgYCBwIIAgkCHAILAoUCDQIIAggCCAIIAggCCAIIAggCCAIIAggCCAIIAggCCAIIAggCBAIDApFzcQB+AAAAAAACc3EAfgAE///////////////+/////v////91cQB+AAcAAAAECfBqRnh4d0UCHgAChAICAjICBAIFAgYCBwIIAgkCHAILAoUCDQIIAggCCAIIAggCCAIIAggCCAIIAggCCAIIAggCCAIIAggCBAIDApJzcQB+AAAAAAACc3EAfgAE///////////////+/////v////91cQB+AAcAAAAEA91NIHh4d0UCHgAChAICAgMCBAIFAgYCBwIIAgkCHAILAoUCDQIIAggCCAIIAggCCAIIAggCCAIIAggCCAIIAggCCAIIAggCBAIDApNzcQB+AAAAAAACc3EAfgAE///////////////+/////v////91cQB+AAcAAAAEG0cx03h4d0UCHgAChAICAhsCBAIFAgYCBwIIAgkCHAILAoUCDQIIAggCCAIIAggCCAIIAggCCAIIAggCCAIIAggCCAIIAggCBAIDApRzcQB+AAAAAAACc3EAfgAE///////////////+/////v////91cQB+AAcAAAAERLpXvHh4d0UCHgAChAICAlwCBAIFAgYCBwIIAgkCHAILAoUCDQIIAggCCAIIAggCCAIIAggCCAIIAggCCAIIAggCCAIIAggCBAIDApVzcQB+AAAAAAACc3EAfgAE///////////////+/////v////91cQB+AAcAAAAEAgr29Hh4d0UCHgAChAICAnoCBAIFAgYCBwIIAgkCHAILAoUCDQIIAggCCAIIAggCCAIIAggCCAIIAggCCAIIAggCCAIIAggCBAIDApZzcQB+AAAAAAACc3EAfgAE///////////////+/////v////91cQB+AAcAAAAEAe561nh4d0UCHgAChAICAn4CBAIFAgYCBwIIAgkCHAILAoUCDQIIAggCCAIIAggCCAIIAggCCAIIAggCCAIIAggCCAIIAggCBAIDApdzcQB+AAAAAAACc3EAfgAE///////////////+/////v////91cQB+AAcAAAAEGWLnZXh4d1ACHgACmAAJNjI3MDMwODY0AgICgAIEAgUCBgIHAggCCQIjAgsChQINAggCCAIIAggCCAIIAggCCAIIAggCCAIIAggCCAIIAggCCAICAgMCmXNxAH4AAAAAAAJzcQB+AAT///////////////7////+/////3VxAH4ABwAAAARc5cCweHh3RQIeAAKYAgICKgIEAgUCBgIHAggCCQIjAgsChQINAggCCAIIAggCCAIIAggCCAIIAggCCAIIAggCCAIIAggCCAICAgMCmnNxAH4AAAAAAAJzcQB+AAT///////////////7////+/////3VxAH4ABwAAAASC3IjxeHh3RQIeAAKYAgICSgIEAgUCBgIHAggCCQIjAgsChQINAggCCAIIAggCCAIIAggCCAIIAggCCAIIAggCCAIIAggCCAICAgMCm3NxAH4AAAAAAAJzcQB+AAT///////////////7////+/////3VxAH4ABwAAAARlMUGreHh3RQIeAAKYAgICMgIEAgUCBgIHAggCCQIjAgsChQINAggCCAIIAggCCAIIAggCCAIIAggCCAIIAggCCAIIAggCCAICAgMCnHNxAH4AAAAAAAJzcQB+AAT///////////////7////+/////3VxAH4ABwAAAARYCwcseHh3RQIeAAKYAgICKAIEAgUCBgIHAggCCQIjAgsChQINAggCCAIIAggCCAIIAggCCAIIAggCCAIIAggCCAIIAggCCAICAgMCnXNxAH4AAAAAAAJzcQB+AAT///////////////7////+/////3VxAH4ABwAAAAQ9FTt2eHh3RQIeAAKYAgICNgIEAgUCBgIHAggCCQIjAgsChQINAggCCAIIAggCCAIIAggCCAIIAggCCAIIAggCCAIIAggCCAICAgMCnnNxAH4AAAAAAAJzcQB+AAT///////////////7////+/////3VxAH4ABwAAAARacNl3eHh3RQIeAAKYAgICAwIEAgUCBgIHAggCCQIjAgsChQINAggCCAIIAggCCAIIAggCCAIIAggCCAIIAggCCAIIAggCCAICAgMCn3NxAH4AAAAAAAJzcQB+AAT///////////////7////+/////3VxAH4ABwAAAARJi1PJeHh3RQIeAAKYAgICfAIEAgUCBgIHAggCCQIjAgsChQINAggCCAIIAggCCAIIAggCCAIIAggCCAIIAggCCAIIAggCCAICAgMCoHNxAH4AAAAAAAJzcQB+AAT///////////////7////+/////3VxAH4ABwAAAARaqchfeHh3RQIeAAKYAgICfgIEAgUCBgIHAggCCQIjAgsChQINAggCCAIIAggCCAIIAggCCAIIAggCCAIIAggCCAIIAggCCAICAgMCoXNxAH4AAAAAAAJzcQB+AAT///////////////7////+/////3VxAH4ABwAAAARPKnH5eHh3RQIeAAKYAgICHgIEAgUCBgIHAggCCQIjAgsChQINAggCCAIIAggCCAIIAggCCAIIAggCCAIIAggCCAIIAggCCAICAgMConNxAH4AAAAAAAJzcQB+AAT///////////////7////+/////3VxAH4ABwAAAARZ/eXyeHh3RQIeAAKYAgICegIEAgUCBgIHAggCCQIjAgsChQINAggCCAIIAggCCAIIAggCCAIIAggCCAIIAggCCAIIAggCCAICAgMCo3NxAH4AAAAAAAJzcQB+AAT///////////////7////+/////3VxAH4ABwAAAARdGgPTeHh3RQIeAAKYAgICXAIEAgUCBgIHAggCCQIjAgsChQINAggCCAIIAggCCAIIAggCCAIIAggCCAIIAggCCAIIAggCCAICAgMCpHNxAH4AAAAAAAJzcQB+AAT///////////////7////+/////3VxAH4ABwAAAARe1GL4eHh3RQIeAAKYAgICGwIEAgUCBgIHAggCCQIjAgsChQINAggCCAIIAggCCAIIAggCCAIIAggCCAIIAggCCAIIAggCCAICAgMCpXNxAH4AAAAAAAJzcQB+AAT///////////////7////+/////3VxAH4ABwAAAAQw0KqzeHh3RQIeAAKYAgICJQIEAgUCBgIHAggCCQIjAgsChQINAggCCAIIAggCCAIIAggCCAIIAggCCAIIAggCCAIIAggCCAICAgMCpnNxAH4AAAAAAAJzcQB+AAT///////////////7////+/////3VxAH4ABwAAAARTY5smeHh3RQIeAAKYAgICUwIEAgUCBgIHAggCCQIjAgsChQINAggCCAIIAggCCAIIAggCCAIIAggCCAIIAggCCAIIAggCCAICAgMCp3NxAH4AAAAAAAJzcQB+AAT///////////////7////+/////3VxAH4ABwAAAARxBllJeHh3RQIeAAKYAgICLgIEAgUCBgIHAggCCQIjAgsChQINAggCCAIIAggCCAIIAggCCAIIAggCCAIIAggCCAIIAggCCAICAgMCqHNxAH4AAAAAAAJzcQB+AAT///////////////7////+/////3VxAH4ABwAAAARCNLx8eHh3RQIeAAKYAgICggIEAgUCBgIHAggCCQIjAgsChQINAggCCAIIAggCCAIIAggCCAIIAggCCAIIAggCCAIIAggCCAICAgMCqXNxAH4AAAAAAAJzcQB+AAT///////////////7////+/////3VxAH4ABwAAAARSfqMaeHh3RQIeAAKYAgICOAIEAgUCBgIHAggCCQIjAgsChQINAggCCAIIAggCCAIIAggCCAIIAggCCAIIAggCCAIIAggCCAICAgMCqnNxAH4AAAAAAAJzcQB+AAT///////////////7////+/////3VxAH4ABwAAAARO7ujaeHh6AAAEAAIeAAKrAAk0ODc3MzkyODgCAgIyAgQCBQIGAgcCCAIJAgoCCwIMAg0CCAIIAggCCAIIAggCCAIIAggCCAIIAggCCAIIAggCCAIIAhYCAwJ0Ah4AAqsCAgJcAgQCBQIGAgcCCAIJAiMCCwIMAg0CCAIIAggCCAIIAggCCAIIAggCCAIIAggCCAIIAggCCAIIAhYCAwJeAh4AAqsCAgJTAgQCBQIGAgcCCAIJAhwCCwIMAg0CCAIIAggCCAIIAggCCAIIAggCCAIIAggCCAIIAggCCAIIAhYCAwJUAh4AAqsCAgJQAgQCBQIGAgcCCAIJAhwCCwIMAg0CCAIIAggCCAIIAggCCAIIAggCCAIIAggCCAIIAggCCAIIAhYCAwJRAh4AAqsCAgIyAgQCBQIGAgcCCAIJAiMCCwIMAg0CCAIIAggCCAIIAggCCAIIAggCCAIIAggCCAIIAggCCAIIAhYCAwJ4Ah4AAqsCAgI7AgQCBQIGAgcCCAIJAiMCCwIMAg0CCAIIAggCCAIIAggCCAIIAggCCAIIAggCCAIIAggCCAIIAhYCAwJyAh4AAqsCAgI+AgQCBQIGAgcCCAIJAiMCCwIMAg0CCAIIAggCCAIIAggCCAIIAggCCAIIAggCCAIIAggCCAIIAhYCAwJOAh4AAqsCAgI+AgQCBQIGAgcCCAIJAgoCCwIMAg0CCAIIAggCCAIIAggCCAIIAggCCAIIAggCCAIIAggCCAIIAhYCAwJXAh4AAqsCAgI7AgQCBQIGAgcCCAIJAgoCCwIMAg0CCAIIAggCCAIIAggCCAIIAggCCAIIAggCCAIIAggCCAIIAhYCAwJ1Ah4AAqsCAgIuAgQCBQIGAgcCCAIJAiMCCwIMAg0CCAIIAggCCAIIAggCCAIIAggCCAIIAggCCAIIAggCCAIIAhYCAwJvAh4AAqsCAgIsAgQCBQIGAgcCCAIJAiMCCwIMAg0CCAIIAggCCAIIAggCCAIIAggCCAIIAggCCAIIAggCCAIIAhYCAwJqAh4AAqsCAgIeAgQCBQIGAgcCCAIJAgoCCwIMAg0CCAIIAggCCAIIAggCCAIIAggCCAIIAggCCAIIAggCCAIIAhYCAwJGAh4AAqsCAgJIAgQCBQIGAgcCCAIJAhwCCwIMAg0CCAIIAggCCAIIAggCCAIIAggCCAIIAggCCAIIAggCCAIIAhYCAwJkAh4AAqsCAgJYAgQCBQIGAgcCCAIJAhwCCwIMAg0CCAIIAggCCAIIAggCCAIIAggCCAIIAggCCAIIAggCCAIIAhYCAwJsAh4AAqsCAgJcAgQCBQIGAgcCCAIJAhwCCwIMAg0CCAIIAggCCAIIAggCCAIIAgh6AAACyAIIAggCCAIIAggCCAIIAggCFgIDAmgCHgACqwICAkoCBAIFAgYCBwIIAgkCIwILAgwCDQIIAggCCAIIAggCCAIIAggCCAIIAggCCAIIAggCCAIIAggCFgIDAmUCHgACqwICAnoCBAIFAgYCBwIIAgkCCgILAgwCDQIIAggCCAIIAggCCAIIAggCCAIIAggCCAIIAggCCAIIAggCFgIDAjkCHgACqwICAi4CBAIFAgYCBwIIAgkCCgILAgwCDQIIAggCCAIIAggCCAIIAggCCAIIAggCCAIIAggCCAIIAggCFgIDAjkCHgACqwICAiACBAIFAgYCBwIIAgkCIwILAgwCDQIIAggCCAIIAggCCAIIAggCCAIIAggCCAIIAggCCAIIAggCFgIDAkACHgACqwICAiwCBAIFAgYCBwIIAgkCCgILAgwCDQIIAggCCAIIAggCCAIIAggCCAIIAggCCAIIAggCCAIIAggCFgIDAmACHgACqwICAh4CBAIFAgYCBwIIAgkCIwILAgwCDQIIAggCCAIIAggCCAIIAggCCAIIAggCCAIIAggCCAIIAggCFgIDAkcCHgACqwICAiACBAIFAgYCBwIIAgkCCgILAgwCDQIIAggCCAIIAggCCAIIAggCCAIIAggCCAIIAggCCAIIAggCFgIDAkMCHgACqwICAjYCBAIFAgYCBwIIAgkCCgILAgwCDQIIAggCCAIIAggCCAIIAggCCAIIAggCCAIIAggCCAIIAggCFgIDAjcCHgACqwICAj4CBAIFAgYCBwIIAgkCHAILAgwCDQIIAggCCAIIAggCCAIIAggCCAIIAggCCAIIAggCCAIIAggCFgIDAj8CHgACqwICAoACBAIFAgYCBwIIAgkCIwILAgwCDQIIAggCCAIIAggCCAIIAggCCAIIAggCCAIIAggCCAIIAggCFgIDAqxzcQB+AAAAAAACc3EAfgAE///////////////+/////v////91cQB+AAcAAAAEL/7GXHh4d88CHgACqwICAjYCBAIFAgYCBwIIAgkCIwILAgwCDQIIAggCCAIIAggCCAIIAggCCAIIAggCCAIIAggCCAIIAggCFgIDAjoCHgACqwICAoACBAIFAgYCBwIIAgkCCgILAgwCDQIIAggCCAIIAggCCAIIAggCCAIIAggCCAIIAggCCAIIAggCFgIDAjkCHgACqwICAnoCBAIFAgYCBwIIAgkCIwILAgwCDQIIAggCCAIIAggCCAIIAggCCAIIAggCCAIIAggCCAIIAggCFgIDAq1zcQB+AAAAAAACc3EAfgAE///////////////+/////v////91cQB+AAcAAAAEMPCBKHh4egAABAACHgACqwICAkgCBAIFAgYCBwIIAgkCIwILAgwCDQIIAggCCAIIAggCCAIIAggCCAIIAggCCAIIAggCCAIIAggCFgIDAk8CHgACqwICAjACBAIFAgYCBwIIAgkCIwILAgwCDQIIAggCCAIIAggCCAIIAggCCAIIAggCCAIIAggCCAIIAggCFgIDAjECHgACqwICAjACBAIFAgYCBwIIAgkCCgILAgwCDQIIAggCCAIIAggCCAIIAggCCAIIAggCCAIIAggCCAIIAggCFgIDAkICHgACqwICAnoCBAIFAgYCBwIIAgkCHAILAgwCDQIIAggCCAIIAggCCAIIAggCCAIIAggCCAIIAggCCAIIAggCFgIDAnsCHgACqwICAh4CBAIFAgYCBwIIAgkCHAILAgwCDQIIAggCCAIIAggCCAIIAggCCAIIAggCCAIIAggCCAIIAggCFgIDAh8CHgACqwICAiACBAIFAgYCBwIIAgkCHAILAgwCDQIIAggCCAIIAggCCAIIAggCCAIIAggCCAIIAggCCAIIAggCFgIDAiECHgACqwICAlwCBAIFAgYCBwIIAgkCCgILAgwCDQIIAggCCAIIAggCCAIIAggCCAIIAggCCAIIAggCCAIIAggCFgIDAl0CHgACqwICAioCBAIFAgYCBwIIAgkCIwILAgwCDQIIAggCCAIIAggCCAIIAggCCAIIAggCCAIIAggCCAIIAggCFgIDAisCHgACqwICAhsCBAIFAgYCBwIIAgkCHAILAgwCDQIIAggCCAIIAggCCAIIAggCCAIIAggCCAIIAggCCAIIAggCFgIDAh0CHgACqwICAkoCBAIFAgYCBwIIAgkCHAILAgwCDQIIAggCCAIIAggCCAIIAggCCAIIAggCCAIIAggCCAIIAggCFgIDAksCHgACqwICAioCBAIFAgYCBwIIAgkCCgILAgwCDQIIAggCCAIIAggCCAIIAggCCAIIAggCCAIIAggCCAIIAggCFgIDAkUCHgACqwICAlgCBAIFAgYCBwIIAgkCIwILAgwCDQIIAggCCAIIAggCCAIIAggCCAIIAggCCAIIAggCCAIIAggCFgIDAlkCHgACqwICAjgCBAIFAgYCBwIIAgkCHAILAgwCDQIIAggCCAIIAggCCAIIAggCCAIIAggCCAIIAggCCAIIAggCFgIDAloCHgACqwICAlgCBAIFAgYCBwIIAgkCCgILAgwCDQIIAggCCAIIAggCCAIIAggCCAIIAggCCAIIAggCCAIIAggCFgIDAlsCHgACqwICAjYCBAIFAgYCBwIIAgkCHAILAgwCDQIIAggCCAIIAggCCAIIAggCCAIIAggCCAIIAggCd1AIAggCCAIWAgMCdgIeAAKrAgICggIEAgUCBgIHAggCCQIjAgsCDAINAggCCAIIAggCCAIIAggCCAIIAggCCAIIAggCCAIIAggCCAIWAgMCrnNxAH4AAAAAAAJzcQB+AAT///////////////7////+/////3VxAH4ABwAAAAQqwrH4eHh6AAACsgIeAAKrAgICMAIEAgUCBgIHAggCCQIcAgsCDAINAggCCAIIAggCCAIIAggCCAIIAggCCAIIAggCCAIIAggCCAIWAgMCdwIeAAKrAgICAwIEAgUCBgIHAggCCQIjAgsCDAINAggCCAIIAggCCAIIAggCCAIIAggCCAIIAggCCAIIAggCCAIWAgMCTQIeAAKrAgICKgIEAgUCBgIHAggCCQIcAgsCDAINAggCCAIIAggCCAIIAggCCAIIAggCCAIIAggCCAIIAggCCAIWAgMCcQIeAAKrAgICggIEAgUCBgIHAggCCQIKAgsCDAINAggCCAIIAggCCAIIAggCCAIIAggCCAIIAggCCAIIAggCCAIWAgMCOQIeAAKrAgICfgIEAgUCBgIHAggCCQIKAgsCDAINAggCCAIIAggCCAIIAggCCAIIAggCCAIIAggCCAIIAggCCAIWAgMCOQIeAAKrAgICNAIEAgUCBgIHAggCCQIcAgsCDAINAggCCAIIAggCCAIIAggCCAIIAggCCAIIAggCCAIIAggCCAIWAgMCUgIeAAKrAgICAwIEAgUCBgIHAggCCQIKAgsCDAINAggCCAIIAggCCAIIAggCCAIIAggCCAIIAggCCAIIAggCCAIWAgMCDgIeAAKrAgICfAIEAgUCBgIHAggCCQIcAgsCDAINAggCCAIIAggCCAIIAggCCAIIAggCCAIIAggCCAIIAggCCAIWAgMCfQIeAAKrAgICSAIEAgUCBgIHAggCCQIKAgsCDAINAggCCAIIAggCCAIIAggCCAIIAggCCAIIAggCCAIIAggCCAIWAgMCSQIeAAKrAgICfgIEAgUCBgIHAggCCQIjAgsCDAINAggCCAIIAggCCAIIAggCCAIIAggCCAIIAggCCAIIAggCCAIWAgMCr3NxAH4AAAAAAAJzcQB+AAT///////////////7////+/////3VxAH4ABwAAAAQpRoS2eHh6AAAEAAIeAAKrAgICKAIEAgUCBgIHAggCCQIjAgsCDAINAggCCAIIAggCCAIIAggCCAIIAggCCAIIAggCCAIIAggCCAIWAgMCbgIeAAKrAgICJQIEAgUCBgIHAggCCQIcAgsCDAINAggCCAIIAggCCAIIAggCCAIIAggCCAIIAggCCAIIAggCCAIWAgMCTAIeAAKrAgICIgIEAgUCBgIHAggCCQIcAgsCDAINAggCCAIIAggCCAIIAggCCAIIAggCCAIIAggCCAIIAggCCAIWAgMCRAIeAAKrAgICOAIEAgUCBgIHAggCCQIKAgsCDAINAggCCAIIAggCCAIIAggCCAIIAggCCAIIAggCCAIIAggCCAIWAgMCOQIeAAKrAgICAwIEAgUCBgIHAggCCQIcAgsCDAINAggCCAIIAggCCAIIAggCCAIIAggCCAIIAggCCAIIAggCCAIWAgMCZwIeAAKrAgICUwIEAgUCBgIHAggCCQIKAgsCDAINAggCCAIIAggCCAIIAggCCAIIAggCCAIIAggCCAIIAggCCAIWAgMCbQIeAAKrAgICKAIEAgUCBgIHAggCCQIKAgsCDAINAggCCAIIAggCCAIIAggCCAIIAggCCAIIAggCCAIIAggCCAIWAgMCKQIeAAKrAgICggIEAgUCBgIHAggCCQIcAgsCDAINAggCCAIIAggCCAIIAggCCAIIAggCCAIIAggCCAIIAggCCAIWAgMCgwIeAAKrAgICVQIEAgUCBgIHAggCCQIKAgsCDAINAggCCAIIAggCCAIIAggCCAIIAggCCAIIAggCCAIIAggCCAIWAgMCZgIeAAKrAgICVQIEAgUCBgIHAggCCQIjAgsCDAINAggCCAIIAggCCAIIAggCCAIIAggCCAIIAggCCAIIAggCCAIWAgMCawIeAAKrAgICUwIEAgUCBgIHAggCCQIjAgsCDAINAggCCAIIAggCCAIIAggCCAIIAggCCAIIAggCCAIIAggCCAIWAgMCcAIeAAKrAgICGwIEAgUCBgIHAggCCQIjAgsCDAINAggCCAIIAggCCAIIAggCCAIIAggCCAIIAggCCAIIAggCCAIWAgMCPQIeAAKrAgICOwIEAgUCBgIHAggCCQIcAgsCDAINAggCCAIIAggCCAIIAggCCAIIAggCCAIIAggCCAIIAggCCAIWAgMCPAIeAAKrAgICMgIEAgUCBgIHAggCCQIcAgsCDAINAggCCAIIAggCCAIIAggCCAIIAggCCAIIAggCCAIIAggCCAIWAgMCMwIeAAKrAgICOAIEAgUCBgIHAggCCQIjAgsCDAINAggCCAIIAggCCAIIAggCCAIIAggCCAIIAggCCAJ6AAADAggCCAIIAhYCAwJBAh4AAqsCAgIoAgQCBQIGAgcCCAIJAhwCCwIMAg0CCAIIAggCCAIIAggCCAIIAggCCAIIAggCCAIIAggCCAIIAhYCAwJfAh4AAqsCAgJ+AgQCBQIGAgcCCAIJAhwCCwIMAg0CCAIIAggCCAIIAggCCAIIAggCCAIIAggCCAIIAggCCAIIAhYCAwJ/Ah4AAqsCAgIuAgQCBQIGAgcCCAIJAhwCCwIMAg0CCAIIAggCCAIIAggCCAIIAggCCAIIAggCCAIIAggCCAIIAhYCAwIvAh4AAqsCAgIbAgQCBQIGAgcCCAIJAgoCCwIMAg0CCAIIAggCCAIIAggCCAIIAggCCAIIAggCCAIIAggCCAIIAhYCAwI5Ah4AAqsCAgJKAgQCBQIGAgcCCAIJAgoCCwIMAg0CCAIIAggCCAIIAggCCAIIAggCCAIIAggCCAIIAggCCAIIAhYCAwJjAh4AAqsCAgI0AgQCBQIGAgcCCAIJAiMCCwIMAg0CCAIIAggCCAIIAggCCAIIAggCCAIIAggCCAIIAggCCAIIAhYCAwI1Ah4AAqsCAgI0AgQCBQIGAgcCCAIJAgoCCwIMAg0CCAIIAggCCAIIAggCCAIIAggCCAIIAggCCAIIAggCCAIIAhYCAwJpAh4AAqsCAgJQAgQCBQIGAgcCCAIJAiMCCwIMAg0CCAIIAggCCAIIAggCCAIIAggCCAIIAggCCAIIAggCCAIIAhYCAwJiAh4AAqsCAgJQAgQCBQIGAgcCCAIJAgoCCwIMAg0CCAIIAggCCAIIAggCCAIIAggCCAIIAggCCAIIAggCCAIIAhYCAwJhAh4AAqsCAgIlAgQCBQIGAgcCCAIJAiMCCwIMAg0CCAIIAggCCAIIAggCCAIIAggCCAIIAggCCAIIAggCCAIIAhYCAwInAh4AAqsCAgJ8AgQCBQIGAgcCCAIJAiMCCwIMAg0CCAIIAggCCAIIAggCCAIIAggCCAIIAggCCAIIAggCCAIIAhYCAwKwc3EAfgAAAAAAAnNxAH4ABP///////////////v////7/////dXEAfgAHAAAABC70FP94eHoAAAJDAh4AAqsCAgJ8AgQCBQIGAgcCCAIJAgoCCwIMAg0CCAIIAggCCAIIAggCCAIIAggCCAIIAggCCAIIAggCCAIIAhYCAwI5Ah4AAqsCAgJVAgQCBQIGAgcCCAIJAhwCCwIMAg0CCAIIAggCCAIIAggCCAIIAggCCAIIAggCCAIIAggCCAIIAhYCAwJWAh4AAqsCAgIsAgQCBQIGAgcCCAIJAhwCCwIMAg0CCAIIAggCCAIIAggCCAIIAggCCAIIAggCCAIIAggCCAIIAhYCAwItAh4AAqsCAgIlAgQCBQIGAgcCCAIJAgoCCwIMAg0CCAIIAggCCAIIAggCCAIIAggCCAIIAggCCAIIAggCCAIIAhYCAwImAh4AAqsCAgIiAgQCBQIGAgcCCAIJAiMCCwIMAg0CCAIIAggCCAIIAggCCAIIAggCCAIIAggCCAIIAggCCAIIAhYCAwIkAh4AAqsCAgKAAgQCBQIGAgcCCAIJAhwCCwIMAg0CCAIIAggCCAIIAggCCAIIAggCCAIIAggCCAIIAggCCAIIAhYCAwKBAh4AAqsCAgIiAgQCBQIGAgcCCAIJAgoCCwIMAg0CCAIIAggCCAIIAggCCAIIAggCCAIIAggCCAIIAggCCAIIAhYCAwJzAh4AArEACTcxNTM4MTIwMAICArIABjIwMTMxMgIEAgUCBgIHAggCCQKzAAYxOTEwMjUCCwKFAg0CCAIIAggCCAIIAggCCAIIAggCCAIIAggCCAIIAggCCAIIAicCAwK0c3EAfgAAAAAAAnNxAH4ABP///////////////v////7/////dXEAfgAHAAAAAxTl5Hh4d5UCHgACtQAJNDg3NzM4MTI4AgICKgIEAgUCBgIHAggCCQIjAgsChQINAggCCAIIAggCCAIIAggCCAIIAggCCAIIAggCCAIIAggCCAIVAgMCmgIeAAK1AgICLAIEAgUCBgIHAggCCQIcAgsChQINAggCCAIIAggCCAIIAggCCAIIAggCCAIIAggCCAIIAggCCAIVAgMCtnNxAH4AAAAAAAJzcQB+AAT///////////////7////+/////3VxAH4ABwAAAARMQw4VeHh6AAABFAIeAAK1AgICLgIEAgUCBgIHAggCCQIcAgsChQINAggCCAIIAggCCAIIAggCCAIIAggCCAIIAggCCAIIAggCCAIVAgMCiwIeAAK1AgICfgIEAgUCBgIHAggCCQKzAgsChQINAggCCAIIAggCCAIIAggCCAIIAggCCAIIAggCCAIIAggCCAIVAgMCOQIeAAK1AgICegIEAgUCBgIHAggCCQIcAgsChQINAggCCAIIAggCCAIIAggCCAIIAggCCAIIAggCCAIIAggCCAIVAgMClgIeAAK1AgICKAIEAgUCBgIHAggCCQKzAgsChQINAggCCAIIAggCCAIIAggCCAIIAggCCAIIAggCCAIIAggCCAIVAgMCt3NxAH4AAAAAAAJzcQB+AAT///////////////7////+/////3VxAH4ABwAAAAMFZP94eHdFAh4AArUCAgI7AgQCBQIGAgcCCAIJAhwCCwKFAg0CCAIIAggCCAIIAggCCAIIAggCCAIIAggCCAIIAggCCAIIAhUCAwK4c3EAfgAAAAAAAnNxAH4ABP///////////////v////7/////dXEAfgAHAAAABAQ2ieN4eHeKAh4AArUCAgKAAgQCBQIGAgcCCAIJAiMCCwKFAg0CCAIIAggCCAIIAggCCAIIAggCCAIIAggCCAIIAggCCAIIAhUCAwKZAh4AArUCAgIwAgQCBQIGAgcCCAIJAiMCCwKFAg0CCAIIAggCCAIIAggCCAIIAggCCAIIAggCCAIIAggCCAIIAhUCAwK5c3EAfgAAAAAAAnNxAH4ABP///////////////v////7/////dXEAfgAHAAAABD37VuJ4eHoAAAFZAh4AArUCAgIyAgQCBQIGAgcCCAIJAhwCCwKFAg0CCAIIAggCCAIIAggCCAIIAggCCAIIAggCCAIIAggCCAIIAhUCAwKSAh4AArUCAgKCAgQCBQIGAgcCCAIJArMCCwKFAg0CCAIIAggCCAIIAggCCAIIAggCCAIIAggCCAIIAggCCAIIAhUCAwI5Ah4AArUCAgIbAgQCBQIGAgcCCAIJAhwCCwKFAg0CCAIIAggCCAIIAggCCAIIAggCCAIIAggCCAIIAggCCAIIAhUCAwKUAh4AArUCAgIbAgQCBQIGAgcCCAIJAiMCCwKFAg0CCAIIAggCCAIIAggCCAIIAggCCAIIAggCCAIIAggCCAIIAhUCAwKlAh4AArUCAgI0AgQCBQIGAgcCCAIJAhwCCwKFAg0CCAIIAggCCAIIAggCCAIIAggCCAIIAggCCAIIAggCCAIIAhUCAwK6c3EAfgAAAAAAAnNxAH4ABP///////////////v////7/////dXEAfgAHAAAAA7xcsnh4d4oCHgACtQICAjYCBAIFAgYCBwIIAgkCIwILAoUCDQIIAggCCAIIAggCCAIIAggCCAIIAggCCAIIAggCCAIIAggCFQIDAp4CHgACtQICAj4CBAIFAgYCBwIIAgkCHAILAoUCDQIIAggCCAIIAggCCAIIAggCCAIIAggCCAIIAggCCAIIAggCFQIDArtzcQB+AAAAAAACc3EAfgAE///////////////+/////v////91cQB+AAcAAAAEO4uIvXh4d4oCHgACtQICAjYCBAIFAgYCBwIIAgkCHAILAoUCDQIIAggCCAIIAggCCAIIAggCCAIIAggCCAIIAggCCAIIAggCFQIDApECHgACtQICAlUCBAIFAgYCBwIIAgkCswILAoUCDQIIAggCCAIIAggCCAIIAggCCAIIAggCCAIIAggCCAIIAggCFQIDArxzcQB+AAAAAAACc3EAfgAE///////////////+/////v////91cQB+AAcAAAADCLaceHh3RQIeAAK1AgICNAIEAgUCBgIHAggCCQIjAgsChQINAggCCAIIAggCCAIIAggCCAIIAggCCAIIAggCCAIIAggCCAIVAgMCvXNxAH4AAAAAAAJzcQB+AAT///////////////7////+/////3VxAH4ABwAAAARijcsWeHh3igIeAAK1AgICgAIEAgUCBgIHAggCCQIcAgsChQINAggCCAIIAggCCAIIAggCCAIIAggCCAIIAggCCAIIAggCCAIVAgMCjwIeAAK1AgICAwIEAgUCBgIHAggCCQKzAgsChQINAggCCAIIAggCCAIIAggCCAIIAggCCAIIAggCCAIIAggCCAIVAgMCvnNxAH4AAAAAAAJzcQB+AAT///////////////7////+/////3VxAH4ABwAAAAME+2h4eHdFAh4AArUCAgJTAgQCBQIGAgcCCAIJArMCCwKFAg0CCAIIAggCCAIIAggCCAIIAggCCAIIAggCCAIIAggCCAIIAhUCAwK/c3EAfgAAAAAAAnNxAH4ABP///////////////v////7/////dXEAfgAHAAAAAwQOrnh4d88CHgACtQICAiUCBAIFAgYCBwIIAgkCIwILAoUCDQIIAggCCAIIAggCCAIIAggCCAIIAggCCAIIAggCCAIIAggCFQIDAqYCHgACtQICAnwCBAIFAgYCBwIIAgkCIwILAoUCDQIIAggCCAIIAggCCAIIAggCCAIIAggCCAIIAggCCAIIAggCFQIDAqACHgACtQICAiICBAIFAgYCBwIIAgkCIwILAoUCDQIIAggCCAIIAggCCAIIAggCCAIIAggCCAIIAggCCAIIAggCFQIDAsBzcQB+AAAAAAACc3EAfgAE///////////////+/////v////91cQB+AAcAAAAENzj1T3h4d4oCHgACtQICAh4CBAIFAgYCBwIIAgkCHAILAoUCDQIIAggCCAIIAggCCAIIAggCCAIIAggCCAIIAggCCAIIAggCFQIDAogCHgACtQICAkgCBAIFAgYCBwIIAgkCswILAoUCDQIIAggCCAIIAggCCAIIAggCCAIIAggCCAIIAggCCAIIAggCFQIDAsFzcQB+AAAAAAACc3EAfgAE///////////////+/////v////91cQB+AAcAAAADB43UeHh3RQIeAAK1AgICIAIEAgUCBgIHAggCCQIcAgsChQINAggCCAIIAggCCAIIAggCCAIIAggCCAIIAggCCAIIAggCCAIVAgMCwnNxAH4AAAAAAAJzcQB+AAT///////////////7////+/////3VxAH4ABwAAAAQE5DAPeHh3zwIeAAK1AgICJQIEAgUCBgIHAggCCQIcAgsChQINAggCCAIIAggCCAIIAggCCAIIAggCCAIIAggCCAIIAggCCAIVAgMChgIeAAK1AgICfAIEAgUCBgIHAggCCQIcAgsChQINAggCCAIIAggCCAIIAggCCAIIAggCCAIIAggCCAIIAggCCAIVAgMChwIeAAK1AgICNgIEAgUCBgIHAggCCQKzAgsChQINAggCCAIIAggCCAIIAggCCAIIAggCCAIIAggCCAIIAggCCAIVAgMCw3NxAH4AAAAAAAJzcQB+AAT///////////////7////+/////3VxAH4ABwAAAAMEdI14eHdFAh4AArUCAgIqAgQCBQIGAgcCCAIJArMCCwKFAg0CCAIIAggCCAIIAggCCAIIAggCCAIIAggCCAIIAggCCAIIAhUCAwLEc3EAfgAAAAAAAnNxAH4ABP///////////////v////7/////dXEAfgAHAAAAAwPcq3h4d4oCHgACtQICAoACBAIFAgYCBwIIAgkCswILAoUCDQIIAggCCAIIAggCCAIIAggCCAIIAggCCAIIAggCCAIIAggCFQIDAjkCHgACtQICAkgCBAIFAgYCBwIIAgkCIwILAoUCDQIIAggCCAIIAggCCAIIAggCCAIIAggCCAIIAggCCAIIAggCFQIDAsVzcQB+AAAAAAACc3EAfgAE///////////////+/////v////91cQB+AAcAAAAEYTEIFHh4d0UCHgACtQICAj4CBAIFAgYCBwIIAgkCIwILAoUCDQIIAggCCAIIAggCCAIIAggCCAIIAggCCAIIAggCCAIIAggCFQIDAsZzcQB+AAAAAAACc3EAfgAE///////////////+/////v////91cQB+AAcAAAAEKKPaWXh4d88CHgACtQICAoICBAIFAgYCBwIIAgkCIwILAoUCDQIIAggCCAIIAggCCAIIAggCCAIIAggCCAIIAggCCAIIAggCFQIDAqkCHgACtQICAkoCBAIFAgYCBwIIAgkCHAILAoUCDQIIAggCCAIIAggCCAIIAggCCAIIAggCCAIIAggCCAIIAggCFQIDAooCHgACtQICAlACBAIFAgYCBwIIAgkCHAILAoUCDQIIAggCCAIIAggCCAIIAggCCAIIAggCCAIIAggCCAIIAggCFQIDAsdzcQB+AAAAAAACc3EAfgAE///////////////+/////v////91cQB+AAcAAAAEAzaSmXh4d88CHgACtQICAgMCBAIFAgYCBwIIAgkCIwILAoUCDQIIAggCCAIIAggCCAIIAggCCAIIAggCCAIIAggCCAIIAggCFQIDAp8CHgACtQICAjgCBAIFAgYCBwIIAgkCIwILAoUCDQIIAggCCAIIAggCCAIIAggCCAIIAggCCAIIAggCCAIIAggCFQIDAqoCHgACtQICAlgCBAIFAgYCBwIIAgkCswILAoUCDQIIAggCCAIIAggCCAIIAggCCAIIAggCCAIIAggCCAIIAggCFQIDAshzcQB+AAAAAAACc3EAfgAE///////////////+/////v////91cQB+AAcAAAADCoBUeHh3RQIeAAK1AgICIAIEAgUCBgIHAggCCQIjAgsChQINAggCCAIIAggCCAIIAggCCAIIAggCCAIIAggCCAIIAggCCAIVAgMCyXNxAH4AAAAAAAJzcQB+AAT///////////////7////+/////3VxAH4ABwAAAARIcHiveHh3RQIeAAK1AgICXAIEAgUCBgIHAggCCQKzAgsChQINAggCCAIIAggCCAIIAggCCAIIAggCCAIIAggCCAIIAggCCAIVAgMCynNxAH4AAAAAAAJzcQB+AAT///////////////7////+/////3VxAH4ABwAAAAMENDh4eHdFAh4AArUCAgIwAgQCBQIGAgcCCAIJArMCCwKFAg0CCAIIAggCCAIIAggCCAIIAggCCAIIAggCCAIIAggCCAIIAhUCAwLLc3EAfgAAAAAAAnNxAH4ABP///////////////v////7/////dXEAfgAHAAAAAw6D3Xh4d88CHgACtQICAh4CBAIFAgYCBwIIAgkCIwILAoUCDQIIAggCCAIIAggCCAIIAggCCAIIAggCCAIIAggCCAIIAggCFQIDAqICHgACtQICAnoCBAIFAgYCBwIIAgkCIwILAoUCDQIIAggCCAIIAggCCAIIAggCCAIIAggCCAIIAggCCAIIAggCFQIDAqMCHgACtQICAiICBAIFAgYCBwIIAgkCHAILAoUCDQIIAggCCAIIAggCCAIIAggCCAIIAggCCAIIAggCCAIIAggCFQIDAsxzcQB+AAAAAAACc3EAfgAE///////////////+/////v////91cQB+AAcAAAAECCX/sXh4d0UCHgACtQICAkgCBAIFAgYCBwIIAgkCHAILAoUCDQIIAggCCAIIAggCCAIIAggCCAIIAggCCAIIAggCCAIIAggCFQIDAs1zcQB+AAAAAAACc3EAfgAE///////////////+/////v////91cQB+AAcAAAAEAhunbnh4d4oCHgACtQICAigCBAIFAgYCBwIIAgkCHAILAoUCDQIIAggCCAIIAggCCAIIAggCCAIIAggCCAIIAggCCAIIAggCFQIDAokCHgACtQICAjsCBAIFAgYCBwIIAgkCswILAoUCDQIIAggCCAIIAggCCAIIAggCCAIIAggCCAIIAggCCAIIAggCFQIDAs5zcQB+AAAAAAACc3EAfgAE///////////////+/////v////91cQB+AAcAAAADC4KteHh3RQIeAAK1AgICUAIEAgUCBgIHAggCCQIjAgsChQINAggCCAIIAggCCAIIAggCCAIIAggCCAIIAggCCAIIAggCCAIVAgMCz3NxAH4AAAAAAAJzcQB+AAT///////////////7////+/////3VxAH4ABwAAAARaL7WteHh3igIeAAK1AgICfgIEAgUCBgIHAggCCQIcAgsChQINAggCCAIIAggCCAIIAggCCAIIAggCCAIIAggCCAIIAggCCAIVAgMClwIeAAK1AgICMgIEAgUCBgIHAggCCQKzAgsChQINAggCCAIIAggCCAIIAggCCAIIAggCCAIIAggCCAIIAggCCAIVAgMC0HNxAH4AAAAAAAJzcQB+AAT///////////////7////+/////3VxAH4ABwAAAAMEQ3p4eHeKAh4AArUCAgIuAgQCBQIGAgcCCAIJArMCCwKFAg0CCAIIAggCCAIIAggCCAIIAggCCAIIAggCCAIIAggCCAIIAhUCAwI5Ah4AArUCAgIgAgQCBQIGAgcCCAIJArMCCwKFAg0CCAIIAggCCAIIAggCCAIIAggCCAIIAggCCAIIAggCCAIIAhUCAwLRc3EAfgAAAAAAAnNxAH4ABP///////////////v////7/////dXEAfgAHAAAAAwzG/nh4d0UCHgACtQICAiwCBAIFAgYCBwIIAgkCswILAoUCDQIIAggCCAIIAggCCAIIAggCCAIIAggCCAIIAggCCAIIAggCFQIDAtJzcQB+AAAAAAACc3EAfgAE///////////////+/////v////91cQB+AAcAAAADBmgreHh3zwIeAAK1AgICSgIEAgUCBgIHAggCCQIjAgsChQINAggCCAIIAggCCAIIAggCCAIIAggCCAIIAggCCAIIAggCCAIVAgMCmwIeAAK1AgICXAIEAgUCBgIHAggCCQIjAgsChQINAggCCAIIAggCCAIIAggCCAIIAggCCAIIAggCCAIIAggCCAIVAgMCpAIeAAK1AgICWAIEAgUCBgIHAggCCQIjAgsChQINAggCCAIIAggCCAIIAggCCAIIAggCCAIIAggCCAIIAggCCAIVAgMC03NxAH4AAAAAAAJzcQB+AAT///////////////7////+/////3VxAH4ABwAAAARUiEubeHh3zwIeAAK1AgICUwIEAgUCBgIHAggCCQIcAgsChQINAggCCAIIAggCCAIIAggCCAIIAggCCAIIAggCCAIIAggCCAIVAgMCkAIeAAK1AgICOAIEAgUCBgIHAggCCQIcAgsChQINAggCCAIIAggCCAIIAggCCAIIAggCCAIIAggCCAIIAggCCAIVAgMCjQIeAAK1AgICHgIEAgUCBgIHAggCCQKzAgsChQINAggCCAIIAggCCAIIAggCCAIIAggCCAIIAggCCAIIAggCCAIVAgMC1HNxAH4AAAAAAAJzcQB+AAT///////////////7////+/////3VxAH4ABwAAAAMEVit4eHeKAh4AArUCAgJ6AgQCBQIGAgcCCAIJArMCCwKFAg0CCAIIAggCCAIIAggCCAIIAggCCAIIAggCCAIIAggCCAIIAhUCAwI5Ah4AArUCAgI+AgQCBQIGAgcCCAIJArMCCwKFAg0CCAIIAggCCAIIAggCCAIIAggCCAIIAggCCAIIAggCCAIIAhUCAwLVc3EAfgAAAAAAAnNxAH4ABP///////////////v////7/////dXEAfgAHAAAAAwbck3h4d0UCHgACtQICAlUCBAIFAgYCBwIIAgkCHAILAoUCDQIIAggCCAIIAggCCAIIAggCCAIIAggCCAIIAggCCAIIAggCFQIDAtZzcQB+AAAAAAACc3EAfgAE///////////////+/////v////91cQB+AAcAAAAEAr0/pHh4d0UCHgACtQICAjsCBAIFAgYCBwIIAgkCIwILAoUCDQIIAggCCAIIAggCCAIIAggCCAIIAggCCAIIAggCCAIIAggCFQIDAtdzcQB+AAAAAAACc3EAfgAE///////////////+/////v////91cQB+AAcAAAAETCsLgHh4d0UCHgACtQICAlACBAIFAgYCBwIIAgkCswILAoUCDQIIAggCCAIIAggCCAIIAggCCAIIAggCCAIIAggCCAIIAggCFQIDAthzcQB+AAAAAAACc3EAfgAE///////////////+/////v////91cQB+AAcAAAADCZ5/eHh3RQIeAAK1AgICLAIEAgUCBgIHAggCCQIjAgsChQINAggCCAIIAggCCAIIAggCCAIIAggCCAIIAggCCAIIAggCCAIVAgMC2XNxAH4AAAAAAAJzcQB+AAT///////////////7////+/////3VxAH4ABwAAAAQSVBWqeHh3RQIeAAK1AgICJQIEAgUCBgIHAggCCQKzAgsChQINAggCCAIIAggCCAIIAggCCAIIAggCCAIIAggCCAIIAggCCAIVAgMC2nNxAH4AAAAAAAJzcQB+AAT///////////////7////+/////3VxAH4ABwAAAAMEq5d4eHdFAh4AArUCAgJKAgQCBQIGAgcCCAIJArMCCwKFAg0CCAIIAggCCAIIAggCCAIIAggCCAIIAggCCAIIAggCCAIIAhUCAwLbc3EAfgAAAAAAAnNxAH4ABP///////////////v////7/////dXEAfgAHAAAAAwQlCXh4d0UCHgACtQICAiICBAIFAgYCBwIIAgkCswILAoUCDQIIAggCCAIIAggCCAIIAggCCAIIAggCCAIIAggCCAIIAggCFQIDAtxzcQB+AAAAAAACc3EAfgAE///////////////+/////v////91cQB+AAcAAAADEhXLeHh3RQIeAAK1AgICMAIEAgUCBgIHAggCCQIcAgsChQINAggCCAIIAggCCAIIAggCCAIIAggCCAIIAggCCAIIAggCCAIVAgMC3XNxAH4AAAAAAAJzcQB+AAT///////////////7////+/////3VxAH4ABwAAAAQF6I5ueHh3zwIeAAK1AgICMgIEAgUCBgIHAggCCQIjAgsChQINAggCCAIIAggCCAIIAggCCAIIAggCCAIIAggCCAIIAggCCAIVAgMCnAIeAAK1AgICOAIEAgUCBgIHAggCCQKzAgsChQINAggCCAIIAggCCAIIAggCCAIIAggCCAIIAggCCAIIAggCCAIVAgMCOQIeAAK1AgICNAIEAgUCBgIHAggCCQKzAgsChQINAggCCAIIAggCCAIIAggCCAIIAggCCAIIAggCCAIIAggCCAIVAgMC3nNxAH4AAAAAAAJzcQB+AAT///////////////7////+/////3VxAH4ABwAAAAMFP694eHeKAh4AArUCAgIDAgQCBQIGAgcCCAIJAhwCCwKFAg0CCAIIAggCCAIIAggCCAIIAggCCAIIAggCCAIIAggCCAIIAhUCAwKTAh4AArUCAgJVAgQCBQIGAgcCCAIJAiMCCwKFAg0CCAIIAggCCAIIAggCCAIIAggCCAIIAggCCAIIAggCCAIIAhUCAwLfc3EAfgAAAAAAAnNxAH4ABP///////////////v////7/////dXEAfgAHAAAABF1XUMl4eHoAAAKyAh4AArUCAgIbAgQCBQIGAgcCCAIJArMCCwKFAg0CCAIIAggCCAIIAggCCAIIAggCCAIIAggCCAIIAggCCAIIAhUCAwI5Ah4AArUCAgKCAgQCBQIGAgcCCAIJAhwCCwKFAg0CCAIIAggCCAIIAggCCAIIAggCCAIIAggCCAIIAggCCAIIAhUCAwKOAh4AArUCAgJ8AgQCBQIGAgcCCAIJArMCCwKFAg0CCAIIAggCCAIIAggCCAIIAggCCAIIAggCCAIIAggCCAIIAhUCAwI5Ah4AArUCAgIqAgQCBQIGAgcCCAIJAhwCCwKFAg0CCAIIAggCCAIIAggCCAIIAggCCAIIAggCCAIIAggCCAIIAhUCAwKMAh4AArUCAgJcAgQCBQIGAgcCCAIJAhwCCwKFAg0CCAIIAggCCAIIAggCCAIIAggCCAIIAggCCAIIAggCCAIIAhUCAwKVAh4AArUCAgJTAgQCBQIGAgcCCAIJAiMCCwKFAg0CCAIIAggCCAIIAggCCAIIAggCCAIIAggCCAIIAggCCAIIAhUCAwKnAh4AArUCAgIoAgQCBQIGAgcCCAIJAiMCCwKFAg0CCAIIAggCCAIIAggCCAIIAggCCAIIAggCCAIIAggCCAIIAhUCAwKdAh4AArUCAgJ+AgQCBQIGAgcCCAIJAiMCCwKFAg0CCAIIAggCCAIIAggCCAIIAggCCAIIAggCCAIIAggCCAIIAhUCAwKhAh4AArUCAgIuAgQCBQIGAgcCCAIJAiMCCwKFAg0CCAIIAggCCAIIAggCCAIIAggCCAIIAggCCAIIAggCCAIIAhUCAwKoAh4AArUCAgJYAgQCBQIGAgcCCAIJAhwCCwKFAg0CCAIIAggCCAIIAggCCAIIAggCCAIIAggCCAIIAggCCAIIAhUCAwLgc3EAfgAAAAAAAnNxAH4ABP///////////////v////7/////dXEAfgAHAAAABAOri614eHoAAAQAAh4AAuEACTQ4Nzc0MTYwOAICAh4CBAIFAgYCBwIIAgkCHAILAgwCDQIIAggCCAIIAggCCAIIAggCCAIIAggCCAIIAggCCAIIAggCGAIDAh8CHgAC4QICAioCBAIFAgYCBwIIAgkCIwILAgwCDQIIAggCCAIIAggCCAIIAggCCAIIAggCCAIIAggCCAIIAggCGAIDAisCHgAC4QICAiUCBAIFAgYCBwIIAgkCCgILAgwCDQIIAggCCAIIAggCCAIIAggCCAIIAggCCAIIAggCCAIIAggCGAIDAiYCHgAC4QICAiICBAIFAgYCBwIIAgkCIwILAgwCDQIIAggCCAIIAggCCAIIAggCCAIIAggCCAIIAggCCAIIAggCGAIDAiQCHgAC4QICAiICBAIFAgYCBwIIAgkCCgILAgwCDQIIAggCCAIIAggCCAIIAggCCAIIAggCCAIIAggCCAIIAggCGAIDAnMCHgAC4QICAjQCBAIFAgYCBwIIAgkCHAILAgwCDQIIAggCCAIIAggCCAIIAggCCAIIAggCCAIIAggCCAIIAggCGAIDAlICHgAC4QICAhsCBAIFAgYCBwIIAgkCHAILAgwCDQIIAggCCAIIAggCCAIIAggCCAIIAggCCAIIAggCCAIIAggCGAIDAh0CHgAC4QICAjACBAIFAgYCBwIIAgkCIwILAgwCDQIIAggCCAIIAggCCAIIAggCCAIIAggCCAIIAggCCAIIAggCGAIDAjECHgAC4QICAoACBAIFAgYCBwIIAgkCIwILAgwCDQIIAggCCAIIAggCCAIIAggCCAIIAggCCAIIAggCCAIIAggCGAIDAqwCHgAC4QICAjYCBAIFAgYCBwIIAgkCIwILAgwCDQIIAggCCAIIAggCCAIIAggCCAIIAggCCAIIAggCCAIIAggCGAIDAjoCHgAC4QICAgMCBAIFAgYCBwIIAgkCCgILAgwCDQIIAggCCAIIAggCCAIIAggCCAIIAggCCAIIAggCCAIIAggCGAIDAg4CHgAC4QICAjsCBAIFAgYCBwIIAgkCHAILAgwCDQIIAggCCAIIAggCCAIIAggCCAIIAggCCAIIAggCCAIIAggCGAIDAjwCHgAC4QICAjICBAIFAgYCBwIIAgkCHAILAgwCDQIIAggCCAIIAggCCAIIAggCCAIIAggCCAIIAggCCAIIAggCGAIDAjMCHgAC4QICAoICBAIFAgYCBwIIAgkCCgILAgwCDQIIAggCCAIIAggCCAIIAggCCAIIAggCCAIIAggCCAIIAggCGAIDAjkCHgAC4QICAoACBAIFAgYCBwIIAgkCHAILAgwCDQIIAggCCAIIAggCCAIIAggCCHoAAAQAAggCCAIIAggCCAIIAggCCAIYAgMCgQIeAALhAgICNAIEAgUCBgIHAggCCQIjAgsCDAINAggCCAIIAggCCAIIAggCCAIIAggCCAIIAggCCAIIAggCCAIYAgMCNQIeAALhAgICNgIEAgUCBgIHAggCCQIcAgsCDAINAggCCAIIAggCCAIIAggCCAIIAggCCAIIAggCCAIIAggCCAIYAgMCdgIeAALhAgICGwIEAgUCBgIHAggCCQIjAgsCDAINAggCCAIIAggCCAIIAggCCAIIAggCCAIIAggCCAIIAggCCAIYAgMCPQIeAALhAgICNgIEAgUCBgIHAggCCQIKAgsCDAINAggCCAIIAggCCAIIAggCCAIIAggCCAIIAggCCAIIAggCCAIYAgMCNwIeAALhAgICMAIEAgUCBgIHAggCCQIKAgsCDAINAggCCAIIAggCCAIIAggCCAIIAggCCAIIAggCCAIIAggCCAIYAgMCQgIeAALhAgICNAIEAgUCBgIHAggCCQIKAgsCDAINAggCCAIIAggCCAIIAggCCAIIAggCCAIIAggCCAIIAggCCAIYAgMCaQIeAALhAgICKgIEAgUCBgIHAggCCQIKAgsCDAINAggCCAIIAggCCAIIAggCCAIIAggCCAIIAggCCAIIAggCCAIYAgMCRQIeAALhAgICfAIEAgUCBgIHAggCCQIKAgsCDAINAggCCAIIAggCCAIIAggCCAIIAggCCAIIAggCCAIIAggCCAIYAgMCOQIeAALhAgICLgIEAgUCBgIHAggCCQIcAgsCDAINAggCCAIIAggCCAIIAggCCAIIAggCCAIIAggCCAIIAggCCAIYAgMCLwIeAALhAgICJQIEAgUCBgIHAggCCQIjAgsCDAINAggCCAIIAggCCAIIAggCCAIIAggCCAIIAggCCAIIAggCCAIYAgMCJwIeAALhAgICfAIEAgUCBgIHAggCCQIjAgsCDAINAggCCAIIAggCCAIIAggCCAIIAggCCAIIAggCCAIIAggCCAIYAgMCsAIeAALhAgICLAIEAgUCBgIHAggCCQIcAgsCDAINAggCCAIIAggCCAIIAggCCAIIAggCCAIIAggCCAIIAggCCAIYAgMCLQIeAALhAgICIAIEAgUCBgIHAggCCQIcAgsCDAINAggCCAIIAggCCAIIAggCCAIIAggCCAIIAggCCAIIAggCCAIYAgMCIQIeAALhAgICJQIEAgUCBgIHAggCCQIcAgsCDAINAggCCAIIAggCCAIIAggCCAIIAggCCAIIAggCCAIIAggCCAIYAgMCTAIeAALhAgICHgIEAgUCBgIHAggCCQIKAgsCDAINAggCCAIIAnoAAAQACAIIAggCCAIIAggCCAIIAggCCAIIAggCCAIIAhgCAwJGAh4AAuECAgJIAgQCBQIGAgcCCAIJAiMCCwIMAg0CCAIIAggCCAIIAggCCAIIAggCCAIIAggCCAIIAggCCAIIAhgCAwJPAh4AAuECAgJ8AgQCBQIGAgcCCAIJAhwCCwIMAg0CCAIIAggCCAIIAggCCAIIAggCCAIIAggCCAIIAggCCAIIAhgCAwJ9Ah4AAuECAgJIAgQCBQIGAgcCCAIJAgoCCwIMAg0CCAIIAggCCAIIAggCCAIIAggCCAIIAggCCAIIAggCCAIIAhgCAwJJAh4AAuECAgIgAgQCBQIGAgcCCAIJAgoCCwIMAg0CCAIIAggCCAIIAggCCAIIAggCCAIIAggCCAIIAggCCAIIAhgCAwJDAh4AAuECAgJKAgQCBQIGAgcCCAIJAhwCCwIMAg0CCAIIAggCCAIIAggCCAIIAggCCAIIAggCCAIIAggCCAIIAhgCAwJLAh4AAuECAgJQAgQCBQIGAgcCCAIJAhwCCwIMAg0CCAIIAggCCAIIAggCCAIIAggCCAIIAggCCAIIAggCCAIIAhgCAwJRAh4AAuECAgIbAgQCBQIGAgcCCAIJAgoCCwIMAg0CCAIIAggCCAIIAggCCAIIAggCCAIIAggCCAIIAggCCAIIAhgCAwI5Ah4AAuECAgKCAgQCBQIGAgcCCAIJAiMCCwIMAg0CCAIIAggCCAIIAggCCAIIAggCCAIIAggCCAIIAggCCAIIAhgCAwKuAh4AAuECAgIDAgQCBQIGAgcCCAIJAiMCCwIMAg0CCAIIAggCCAIIAggCCAIIAggCCAIIAggCCAIIAggCCAIIAhgCAwJNAh4AAuECAgI4AgQCBQIGAgcCCAIJAgoCCwIMAg0CCAIIAggCCAIIAggCCAIIAggCCAIIAggCCAIIAggCCAIIAhgCAwI5Ah4AAuECAgI4AgQCBQIGAgcCCAIJAiMCCwIMAg0CCAIIAggCCAIIAggCCAIIAggCCAIIAggCCAIIAggCCAIIAhgCAwJBAh4AAuECAgI+AgQCBQIGAgcCCAIJAiMCCwIMAg0CCAIIAggCCAIIAggCCAIIAggCCAIIAggCCAIIAggCCAIIAhgCAwJOAh4AAuECAgI+AgQCBQIGAgcCCAIJAgoCCwIMAg0CCAIIAggCCAIIAggCCAIIAggCCAIIAggCCAIIAggCCAIIAhgCAwJXAh4AAuECAgIeAgQCBQIGAgcCCAIJAiMCCwIMAg0CCAIIAggCCAIIAggCCAIIAggCCAIIAggCCAIIAggCCAIIAhgCAwJHAh4AAuECAgIgAgQCBQIGAgcCCAIJAiMCC3oAAAQAAgwCDQIIAggCCAIIAggCCAIIAggCCAIIAggCCAIIAggCCAIIAggCGAIDAkACHgAC4QICAiICBAIFAgYCBwIIAgkCHAILAgwCDQIIAggCCAIIAggCCAIIAggCCAIIAggCCAIIAggCCAIIAggCGAIDAkQCHgAC4QICAlACBAIFAgYCBwIIAgkCIwILAgwCDQIIAggCCAIIAggCCAIIAggCCAIIAggCCAIIAggCCAIIAggCGAIDAmICHgAC4QICAkoCBAIFAgYCBwIIAgkCIwILAgwCDQIIAggCCAIIAggCCAIIAggCCAIIAggCCAIIAggCCAIIAggCGAIDAmUCHgAC4QICAn4CBAIFAgYCBwIIAgkCHAILAgwCDQIIAggCCAIIAggCCAIIAggCCAIIAggCCAIIAggCCAIIAggCGAIDAn8CHgAC4QICAlgCBAIFAgYCBwIIAgkCCgILAgwCDQIIAggCCAIIAggCCAIIAggCCAIIAggCCAIIAggCCAIIAggCGAIDAlsCHgAC4QICAjgCBAIFAgYCBwIIAgkCHAILAgwCDQIIAggCCAIIAggCCAIIAggCCAIIAggCCAIIAggCCAIIAggCGAIDAloCHgAC4QICAkoCBAIFAgYCBwIIAgkCCgILAgwCDQIIAggCCAIIAggCCAIIAggCCAIIAggCCAIIAggCCAIIAggCGAIDAmMCHgAC4QICAkgCBAIFAgYCBwIIAgkCHAILAgwCDQIIAggCCAIIAggCCAIIAggCCAIIAggCCAIIAggCCAIIAggCGAIDAmQCHgAC4QICAlgCBAIFAgYCBwIIAgkCIwILAgwCDQIIAggCCAIIAggCCAIIAggCCAIIAggCCAIIAggCCAIIAggCGAIDAlkCHgAC4QICAlACBAIFAgYCBwIIAgkCCgILAgwCDQIIAggCCAIIAggCCAIIAggCCAIIAggCCAIIAggCCAIIAggCGAIDAmECHgAC4QICAlMCBAIFAgYCBwIIAgkCHAILAgwCDQIIAggCCAIIAggCCAIIAggCCAIIAggCCAIIAggCCAIIAggCGAIDAlQCHgAC4QICAigCBAIFAgYCBwIIAgkCHAILAgwCDQIIAggCCAIIAggCCAIIAggCCAIIAggCCAIIAggCCAIIAggCGAIDAl8CHgAC4QICAlwCBAIFAgYCBwIIAgkCCgILAgwCDQIIAggCCAIIAggCCAIIAggCCAIIAggCCAIIAggCCAIIAggCGAIDAl0CHgAC4QICAlUCBAIFAgYCBwIIAgkCHAILAgwCDQIIAggCCAIIAggCCAIIAggCCAIIAggCCAIIAggCCAIIAggCGAIDAlYCHgAC4QICAlwCBAIFAnoAAAQABgIHAggCCQIjAgsCDAINAggCCAIIAggCCAIIAggCCAIIAggCCAIIAggCCAIIAggCCAIYAgMCXgIeAALhAgICfgIEAgUCBgIHAggCCQIjAgsCDAINAggCCAIIAggCCAIIAggCCAIIAggCCAIIAggCCAIIAggCCAIYAgMCrwIeAALhAgICKAIEAgUCBgIHAggCCQIjAgsCDAINAggCCAIIAggCCAIIAggCCAIIAggCCAIIAggCCAIIAggCCAIYAgMCbgIeAALhAgICLgIEAgUCBgIHAggCCQIjAgsCDAINAggCCAIIAggCCAIIAggCCAIIAggCCAIIAggCCAIIAggCCAIYAgMCbwIeAALhAgICOwIEAgUCBgIHAggCCQIjAgsCDAINAggCCAIIAggCCAIIAggCCAIIAggCCAIIAggCCAIIAggCCAIYAgMCcgIeAALhAgICLAIEAgUCBgIHAggCCQIjAgsCDAINAggCCAIIAggCCAIIAggCCAIIAggCCAIIAggCCAIIAggCCAIYAgMCagIeAALhAgICLAIEAgUCBgIHAggCCQIKAgsCDAINAggCCAIIAggCCAIIAggCCAIIAggCCAIIAggCCAIIAggCCAIYAgMCYAIeAALhAgICAwIEAgUCBgIHAggCCQIcAgsCDAINAggCCAIIAggCCAIIAggCCAIIAggCCAIIAggCCAIIAggCCAIYAgMCZwIeAALhAgICMgIEAgUCBgIHAggCCQIjAgsCDAINAggCCAIIAggCCAIIAggCCAIIAggCCAIIAggCCAIIAggCCAIYAgMCeAIeAALhAgICPgIEAgUCBgIHAggCCQIcAgsCDAINAggCCAIIAggCCAIIAggCCAIIAggCCAIIAggCCAIIAggCCAIYAgMCPwIeAALhAgICgAIEAgUCBgIHAggCCQIKAgsCDAINAggCCAIIAggCCAIIAggCCAIIAggCCAIIAggCCAIIAggCCAIYAgMCOQIeAALhAgICMAIEAgUCBgIHAggCCQIcAgsCDAINAggCCAIIAggCCAIIAggCCAIIAggCCAIIAggCCAIIAggCCAIYAgMCdwIeAALhAgICVQIEAgUCBgIHAggCCQIjAgsCDAINAggCCAIIAggCCAIIAggCCAIIAggCCAIIAggCCAIIAggCCAIYAgMCawIeAALhAgICUwIEAgUCBgIHAggCCQIjAgsCDAINAggCCAIIAggCCAIIAggCCAIIAggCCAIIAggCCAIIAggCCAIYAgMCcAIeAALhAgICMgIEAgUCBgIHAggCCQIKAgsCDAINAggCCAIIAggCCAIIAggCCAIIAggCCAIIAggCCAIIAggCCAIYAgMCdAIeAHoAAAQAAuECAgKCAgQCBQIGAgcCCAIJAhwCCwIMAg0CCAIIAggCCAIIAggCCAIIAggCCAIIAggCCAIIAggCCAIIAhgCAwKDAh4AAuECAgI7AgQCBQIGAgcCCAIJAgoCCwIMAg0CCAIIAggCCAIIAggCCAIIAggCCAIIAggCCAIIAggCCAIIAhgCAwJ1Ah4AAuECAgJVAgQCBQIGAgcCCAIJAgoCCwIMAg0CCAIIAggCCAIIAggCCAIIAggCCAIIAggCCAIIAggCCAIIAhgCAwJmAh4AAuECAgJ+AgQCBQIGAgcCCAIJAgoCCwIMAg0CCAIIAggCCAIIAggCCAIIAggCCAIIAggCCAIIAggCCAIIAhgCAwI5Ah4AAuECAgIqAgQCBQIGAgcCCAIJAhwCCwIMAg0CCAIIAggCCAIIAggCCAIIAggCCAIIAggCCAIIAggCCAIIAhgCAwJxAh4AAuECAgJYAgQCBQIGAgcCCAIJAhwCCwIMAg0CCAIIAggCCAIIAggCCAIIAggCCAIIAggCCAIIAggCCAIIAhgCAwJsAh4AAuECAgJcAgQCBQIGAgcCCAIJAhwCCwIMAg0CCAIIAggCCAIIAggCCAIIAggCCAIIAggCCAIIAggCCAIIAhgCAwJoAh4AAuECAgIuAgQCBQIGAgcCCAIJAgoCCwIMAg0CCAIIAggCCAIIAggCCAIIAggCCAIIAggCCAIIAggCCAIIAhgCAwI5Ah4AAuECAgJTAgQCBQIGAgcCCAIJAgoCCwIMAg0CCAIIAggCCAIIAggCCAIIAggCCAIIAggCCAIIAggCCAIIAhgCAwJtAh4AAuECAgIoAgQCBQIGAgcCCAIJAgoCCwIMAg0CCAIIAggCCAIIAggCCAIIAggCCAIIAggCCAIIAggCCAIIAhgCAwIpAh4AAuIACTYzOTEwNDAyNAICAjYCBAIFAgYCBwIIAgkCIwILAgwCDQIIAggCCAIIAggCCAIIAggCCAIIAggCCAIIAggCCAIIAggCGgIDAjoCHgAC4gICAioCBAIFAgYCBwIIAgkCCgILAgwCDQIIAggCCAIIAggCCAIIAggCCAIIAggCCAIIAggCCAIIAggCGgIDAkUCHgAC4gICAjsCBAIFAgYCBwIIAgkCHAILAgwCDQIIAggCCAIIAggCCAIIAggCCAIIAggCCAIIAggCCAIIAggCGgIDAjwCHgAC4gICAjQCBAIFAgYCBwIIAgkCIwILAgwCDQIIAggCCAIIAggCCAIIAggCCAIIAggCCAIIAggCCAIIAggCGgIDAjUCHgAC4gICAiICBAIFAgYCBwIIAgkCCgILAgwCDQIIAggCCAIIAggCCAIIAggCCAIIAnoAAAQACAIIAggCCAIIAggCCAIaAgMCcwIeAALiAgICMAIEAgUCBgIHAggCCQIjAgsCDAINAggCCAIIAggCCAIIAggCCAIIAggCCAIIAggCCAIIAggCCAIaAgMCMQIeAALiAgICMAIEAgUCBgIHAggCCQIKAgsCDAINAggCCAIIAggCCAIIAggCCAIIAggCCAIIAggCCAIIAggCCAIaAgMCQgIeAALiAgICJQIEAgUCBgIHAggCCQIKAgsCDAINAggCCAIIAggCCAIIAggCCAIIAggCCAIIAggCCAIIAggCCAIaAgMCJgIeAALiAgICKgIEAgUCBgIHAggCCQIjAgsCDAINAggCCAIIAggCCAIIAggCCAIIAggCCAIIAggCCAIIAggCCAIaAgMCKwIeAALiAgICLAIEAgUCBgIHAggCCQIcAgsCDAINAggCCAIIAggCCAIIAggCCAIIAggCCAIIAggCCAIIAggCCAIaAgMCLQIeAALiAgICHgIEAgUCBgIHAggCCQIcAgsCDAINAggCCAIIAggCCAIIAggCCAIIAggCCAIIAggCCAIIAggCCAIaAgMCHwIeAALiAgICIAIEAgUCBgIHAggCCQIcAgsCDAINAggCCAIIAggCCAIIAggCCAIIAggCCAIIAggCCAIIAggCCAIaAgMCIQIeAALiAgICfAIEAgUCBgIHAggCCQIKAgsCDAINAggCCAIIAggCCAIIAggCCAIIAggCCAIIAggCCAIIAggCCAIaAgMCOQIeAALiAgICfAIEAgUCBgIHAggCCQIjAgsCDAINAggCCAIIAggCCAIIAggCCAIIAggCCAIIAggCCAIIAggCCAIaAgMCsAIeAALiAgICLgIEAgUCBgIHAggCCQIcAgsCDAINAggCCAIIAggCCAIIAggCCAIIAggCCAIIAggCCAIIAggCCAIaAgMCLwIeAALiAgICWAIEAgUCBgIHAggCCQIcAgsCDAINAggCCAIIAggCCAIIAggCCAIIAggCCAIIAggCCAIIAggCCAIaAgMCbAIeAALiAgICGwIEAgUCBgIHAggCCQIKAgsCDAINAggCCAIIAggCCAIIAggCCAIIAggCCAIIAggCCAIIAggCCAIaAgMCOQIeAALiAgICNAIEAgUCBgIHAggCCQIKAgsCDAINAggCCAIIAggCCAIIAggCCAIIAggCCAIIAggCCAIIAggCCAIaAgMCaQIeAALiAgICHgIEAgUCBgIHAggCCQIjAgsCDAINAggCCAIIAggCCAIIAggCCAIIAggCCAIIAggCCAIIAggCCAIaAgMCRwIeAALiAgICLAIEAgUCBgIHAggCCQIjAgsCDAINAggCCAIIAggCCHoAAAQAAggCCAIIAggCCAIIAggCCAIIAggCCAIIAhoCAwJqAh4AAuICAgIgAgQCBQIGAgcCCAIJAgoCCwIMAg0CCAIIAggCCAIIAggCCAIIAggCCAIIAggCCAIIAggCCAIIAhoCAwJDAh4AAuICAgIgAgQCBQIGAgcCCAIJAiMCCwIMAg0CCAIIAggCCAIIAggCCAIIAggCCAIIAggCCAIIAggCCAIIAhoCAwJAAh4AAuICAgI2AgQCBQIGAgcCCAIJAgoCCwIMAg0CCAIIAggCCAIIAggCCAIIAggCCAIIAggCCAIIAggCCAIIAhoCAwI3Ah4AAuICAgIbAgQCBQIGAgcCCAIJAiMCCwIMAg0CCAIIAggCCAIIAggCCAIIAggCCAIIAggCCAIIAggCCAIIAhoCAwI9Ah4AAuICAgI+AgQCBQIGAgcCCAIJAhwCCwIMAg0CCAIIAggCCAIIAggCCAIIAggCCAIIAggCCAIIAggCCAIIAhoCAwI/Ah4AAuICAgIyAgQCBQIGAgcCCAIJAhwCCwIMAg0CCAIIAggCCAIIAggCCAIIAggCCAIIAggCCAIIAggCCAIIAhoCAwIzAh4AAuICAgJQAgQCBQIGAgcCCAIJAhwCCwIMAg0CCAIIAggCCAIIAggCCAIIAggCCAIIAggCCAIIAggCCAIIAhoCAwJRAh4AAuICAgJIAgQCBQIGAgcCCAIJAgoCCwIMAg0CCAIIAggCCAIIAggCCAIIAggCCAIIAggCCAIIAggCCAIIAhoCAwJJAh4AAuICAgI+AgQCBQIGAgcCCAIJAiMCCwIMAg0CCAIIAggCCAIIAggCCAIIAggCCAIIAggCCAIIAggCCAIIAhoCAwJOAh4AAuICAgIiAgQCBQIGAgcCCAIJAhwCCwIMAg0CCAIIAggCCAIIAggCCAIIAggCCAIIAggCCAIIAggCCAIIAhoCAwJEAh4AAuICAgIlAgQCBQIGAgcCCAIJAhwCCwIMAg0CCAIIAggCCAIIAggCCAIIAggCCAIIAggCCAIIAggCCAIIAhoCAwJMAh4AAuICAgJ8AgQCBQIGAgcCCAIJAhwCCwIMAg0CCAIIAggCCAIIAggCCAIIAggCCAIIAggCCAIIAggCCAIIAhoCAwJ9Ah4AAuICAgIeAgQCBQIGAgcCCAIJAgoCCwIMAg0CCAIIAggCCAIIAggCCAIIAggCCAIIAggCCAIIAggCCAIIAhoCAwJGAh4AAuICAgJcAgQCBQIGAgcCCAIJAiMCCwIMAg0CCAIIAggCCAIIAggCCAIIAggCCAIIAggCCAIIAggCCAIIAhoCAwJeAh4AAuICAgI4AgQCBQIGAgcCCAIJAhwCCwIMAnoAAAQADQIIAggCCAIIAggCCAIIAggCCAIIAggCCAIIAggCCAIIAggCGgIDAloCHgAC4gICAlgCBAIFAgYCBwIIAgkCCgILAgwCDQIIAggCCAIIAggCCAIIAggCCAIIAggCCAIIAggCCAIIAggCGgIDAlsCHgAC4gICAlwCBAIFAgYCBwIIAgkCCgILAgwCDQIIAggCCAIIAggCCAIIAggCCAIIAggCCAIIAggCCAIIAggCGgIDAl0CHgAC4gICAjQCBAIFAgYCBwIIAgkCHAILAgwCDQIIAggCCAIIAggCCAIIAggCCAIIAggCCAIIAggCCAIIAggCGgIDAlICHgAC4gICAgMCBAIFAgYCBwIIAgkCCgILAgwCDQIIAggCCAIIAggCCAIIAggCCAIIAggCCAIIAggCCAIIAggCGgIDAg4CHgAC4gICAj4CBAIFAgYCBwIIAgkCCgILAgwCDQIIAggCCAIIAggCCAIIAggCCAIIAggCCAIIAggCCAIIAggCGgIDAlcCHgAC4gICAkgCBAIFAgYCBwIIAgkCIwILAgwCDQIIAggCCAIIAggCCAIIAggCCAIIAggCCAIIAggCCAIIAggCGgIDAk8CHgAC4gICAlgCBAIFAgYCBwIIAgkCIwILAgwCDQIIAggCCAIIAggCCAIIAggCCAIIAggCCAIIAggCCAIIAggCGgIDAlkCHgAC4gICAoICBAIFAgYCBwIIAgkCCgILAgwCDQIIAggCCAIIAggCCAIIAggCCAIIAggCCAIIAggCCAIIAggCGgIDAjkCHgAC4gICAoICBAIFAgYCBwIIAgkCIwILAgwCDQIIAggCCAIIAggCCAIIAggCCAIIAggCCAIIAggCCAIIAggCGgIDAq4CHgAC4gICAgMCBAIFAgYCBwIIAgkCIwILAgwCDQIIAggCCAIIAggCCAIIAggCCAIIAggCCAIIAggCCAIIAggCGgIDAk0CHgAC4gICAkoCBAIFAgYCBwIIAgkCHAILAgwCDQIIAggCCAIIAggCCAIIAggCCAIIAggCCAIIAggCCAIIAggCGgIDAksCHgAC4gICAhsCBAIFAgYCBwIIAgkCHAILAgwCDQIIAggCCAIIAggCCAIIAggCCAIIAggCCAIIAggCCAIIAggCGgIDAh0CHgAC4gICAkoCBAIFAgYCBwIIAgkCCgILAgwCDQIIAggCCAIIAggCCAIIAggCCAIIAggCCAIIAggCCAIIAggCGgIDAmMCHgAC4gICAlACBAIFAgYCBwIIAgkCCgILAgwCDQIIAggCCAIIAggCCAIIAggCCAIIAggCCAIIAggCCAIIAggCGgIDAmECHgAC4gICAn4CBAIFAgYCB3oAAAQAAggCCQIcAgsCDAINAggCCAIIAggCCAIIAggCCAIIAggCCAIIAggCCAIIAggCCAIaAgMCfwIeAALiAgICVQIEAgUCBgIHAggCCQIjAgsCDAINAggCCAIIAggCCAIIAggCCAIIAggCCAIIAggCCAIIAggCCAIaAgMCawIeAALiAgICUwIEAgUCBgIHAggCCQIjAgsCDAINAggCCAIIAggCCAIIAggCCAIIAggCCAIIAggCCAIIAggCCAIaAgMCcAIeAALiAgICKAIEAgUCBgIHAggCCQIcAgsCDAINAggCCAIIAggCCAIIAggCCAIIAggCCAIIAggCCAIIAggCCAIaAgMCXwIeAALiAgICOAIEAgUCBgIHAggCCQIKAgsCDAINAggCCAIIAggCCAIIAggCCAIIAggCCAIIAggCCAIIAggCCAIaAgMCOQIeAALiAgICUwIEAgUCBgIHAggCCQIKAgsCDAINAggCCAIIAggCCAIIAggCCAIIAggCCAIIAggCCAIIAggCCAIaAgMCbQIeAALiAgICVQIEAgUCBgIHAggCCQIKAgsCDAINAggCCAIIAggCCAIIAggCCAIIAggCCAIIAggCCAIIAggCCAIaAgMCZgIeAALiAgICggIEAgUCBgIHAggCCQIcAgsCDAINAggCCAIIAggCCAIIAggCCAIIAggCCAIIAggCCAIIAggCCAIaAgMCgwIeAALiAgICUAIEAgUCBgIHAggCCQIjAgsCDAINAggCCAIIAggCCAIIAggCCAIIAggCCAIIAggCCAIIAggCCAIaAgMCYgIeAALiAgICOAIEAgUCBgIHAggCCQIjAgsCDAINAggCCAIIAggCCAIIAggCCAIIAggCCAIIAggCCAIIAggCCAIaAgMCQQIeAALiAgICSAIEAgUCBgIHAggCCQIcAgsCDAINAggCCAIIAggCCAIIAggCCAIIAggCCAIIAggCCAIIAggCCAIaAgMCZAIeAALiAgICSgIEAgUCBgIHAggCCQIjAgsCDAINAggCCAIIAggCCAIIAggCCAIIAggCCAIIAggCCAIIAggCCAIaAgMCZQIeAALiAgICAwIEAgUCBgIHAggCCQIcAgsCDAINAggCCAIIAggCCAIIAggCCAIIAggCCAIIAggCCAIIAggCCAIaAgMCZwIeAALiAgICKgIEAgUCBgIHAggCCQIcAgsCDAINAggCCAIIAggCCAIIAggCCAIIAggCCAIIAggCCAIIAggCCAIaAgMCcQIeAALiAgICKAIEAgUCBgIHAggCCQIKAgsCDAINAggCCAIIAggCCAIIAggCCAIIAggCCAIIAggCCAIIAggCCAIaAgMCKQIeAALiAnoAAAQAAgIyAgQCBQIGAgcCCAIJAgoCCwIMAg0CCAIIAggCCAIIAggCCAIIAggCCAIIAggCCAIIAggCCAIIAhoCAwJ0Ah4AAuICAgI7AgQCBQIGAgcCCAIJAgoCCwIMAg0CCAIIAggCCAIIAggCCAIIAggCCAIIAggCCAIIAggCCAIIAhoCAwJ1Ah4AAuICAgIuAgQCBQIGAgcCCAIJAgoCCwIMAg0CCAIIAggCCAIIAggCCAIIAggCCAIIAggCCAIIAggCCAIIAhoCAwI5Ah4AAuICAgIsAgQCBQIGAgcCCAIJAgoCCwIMAg0CCAIIAggCCAIIAggCCAIIAggCCAIIAggCCAIIAggCCAIIAhoCAwJgAh4AAuICAgI7AgQCBQIGAgcCCAIJAiMCCwIMAg0CCAIIAggCCAIIAggCCAIIAggCCAIIAggCCAIIAggCCAIIAhoCAwJyAh4AAuICAgIoAgQCBQIGAgcCCAIJAiMCCwIMAg0CCAIIAggCCAIIAggCCAIIAggCCAIIAggCCAIIAggCCAIIAhoCAwJuAh4AAuICAgIuAgQCBQIGAgcCCAIJAiMCCwIMAg0CCAIIAggCCAIIAggCCAIIAggCCAIIAggCCAIIAggCCAIIAhoCAwJvAh4AAuICAgJTAgQCBQIGAgcCCAIJAhwCCwIMAg0CCAIIAggCCAIIAggCCAIIAggCCAIIAggCCAIIAggCCAIIAhoCAwJUAh4AAuICAgJVAgQCBQIGAgcCCAIJAhwCCwIMAg0CCAIIAggCCAIIAggCCAIIAggCCAIIAggCCAIIAggCCAIIAhoCAwJWAh4AAuICAgJ+AgQCBQIGAgcCCAIJAiMCCwIMAg0CCAIIAggCCAIIAggCCAIIAggCCAIIAggCCAIIAggCCAIIAhoCAwKvAh4AAuICAgJ+AgQCBQIGAgcCCAIJAgoCCwIMAg0CCAIIAggCCAIIAggCCAIIAggCCAIIAggCCAIIAggCCAIIAhoCAwI5Ah4AAuICAgJcAgQCBQIGAgcCCAIJAhwCCwIMAg0CCAIIAggCCAIIAggCCAIIAggCCAIIAggCCAIIAggCCAIIAhoCAwJoAh4AAuICAgIlAgQCBQIGAgcCCAIJAiMCCwIMAg0CCAIIAggCCAIIAggCCAIIAggCCAIIAggCCAIIAggCCAIIAhoCAwInAh4AAuICAgIiAgQCBQIGAgcCCAIJAiMCCwIMAg0CCAIIAggCCAIIAggCCAIIAggCCAIIAggCCAIIAggCCAIIAhoCAwIkAh4AAuICAgIwAgQCBQIGAgcCCAIJAhwCCwIMAg0CCAIIAggCCAIIAggCCAIIAggCCAIIAggCCAIIAggCCAIIAnoAAAQAGgIDAncCHgAC4gICAjICBAIFAgYCBwIIAgkCIwILAgwCDQIIAggCCAIIAggCCAIIAggCCAIIAggCCAIIAggCCAIIAggCGgIDAngCHgAC4gICAjYCBAIFAgYCBwIIAgkCHAILAgwCDQIIAggCCAIIAggCCAIIAggCCAIIAggCCAIIAggCCAIIAggCGgIDAnYCHgAC4wAJNjM5MTA2MzQ0AgICJQIEAgUCBgIHAggCCQIjAgsCDAINAggCCAIIAggCCAIIAggCCAIIAggCCAIIAggCCAIIAggCCAIcAgMCJwIeAALjAgICIgIEAgUCBgIHAggCCQIjAgsCDAINAggCCAIIAggCCAIIAggCCAIIAggCCAIIAggCCAIIAggCCAIcAgMCJAIeAALjAgICNAIEAgUCBgIHAggCCQIcAgsCDAINAggCCAIIAggCCAIIAggCCAIIAggCCAIIAggCCAIIAggCCAIcAgMCUgIeAALjAgICIAIEAgUCBgIHAggCCQIcAgsCDAINAggCCAIIAggCCAIIAggCCAIIAggCCAIIAggCCAIIAggCCAIcAgMCIQIeAALjAgICAwIEAgUCBgIHAggCCQIKAgsCDAINAggCCAIIAggCCAIIAggCCAIIAggCCAIIAggCCAIIAggCCAIcAgMCDgIeAALjAgICggIEAgUCBgIHAggCCQIKAgsCDAINAggCCAIIAggCCAIIAggCCAIIAggCCAIIAggCCAIIAggCCAIcAgMCOQIeAALjAgICIgIEAgUCBgIHAggCCQIKAgsCDAINAggCCAIIAggCCAIIAggCCAIIAggCCAIIAggCCAIIAggCCAIcAgMCcwIeAALjAgICGwIEAgUCBgIHAggCCQIcAgsCDAINAggCCAIIAggCCAIIAggCCAIIAggCCAIIAggCCAIIAggCCAIcAgMCHQIeAALjAgICggIEAgUCBgIHAggCCQIjAgsCDAINAggCCAIIAggCCAIIAggCCAIIAggCCAIIAggCCAIIAggCCAIcAgMCrgIeAALjAgICNgIEAgUCBgIHAggCCQIcAgsCDAINAggCCAIIAggCCAIIAggCCAIIAggCCAIIAggCCAIIAggCCAIcAgMCdgIeAALjAgICKgIEAgUCBgIHAggCCQIKAgsCDAINAggCCAIIAggCCAIIAggCCAIIAggCCAIIAggCCAIIAggCCAIcAgMCRQIeAALjAgICOwIEAgUCBgIHAggCCQIcAgsCDAINAggCCAIIAggCCAIIAggCCAIIAggCCAIIAggCCAIIAggCCAIcAgMCPAIeAALjAgICMgIEAgUCBgIHAggCCQIcAgsCDAINAggCCAIIAggCCAIIAnoAAAQACAIIAggCCAIIAggCCAIIAggCCAIIAhwCAwIzAh4AAuMCAgI2AgQCBQIGAgcCCAIJAiMCCwIMAg0CCAIIAggCCAIIAggCCAIIAggCCAIIAggCCAIIAggCCAIIAhwCAwI6Ah4AAuMCAgIwAgQCBQIGAgcCCAIJAiMCCwIMAg0CCAIIAggCCAIIAggCCAIIAggCCAIIAggCCAIIAggCCAIIAhwCAwIxAh4AAuMCAgIbAgQCBQIGAgcCCAIJAiMCCwIMAg0CCAIIAggCCAIIAggCCAIIAggCCAIIAggCCAIIAggCCAIIAhwCAwI9Ah4AAuMCAgIsAgQCBQIGAgcCCAIJAhwCCwIMAg0CCAIIAggCCAIIAggCCAIIAggCCAIIAggCCAIIAggCCAIIAhwCAwItAh4AAuMCAgIlAgQCBQIGAgcCCAIJAgoCCwIMAg0CCAIIAggCCAIIAggCCAIIAggCCAIIAggCCAIIAggCCAIIAhwCAwImAh4AAuMCAgI2AgQCBQIGAgcCCAIJAgoCCwIMAg0CCAIIAggCCAIIAggCCAIIAggCCAIIAggCCAIIAggCCAIIAhwCAwI3Ah4AAuMCAgIqAgQCBQIGAgcCCAIJAiMCCwIMAg0CCAIIAggCCAIIAggCCAIIAggCCAIIAggCCAIIAggCCAIIAhwCAwIrAh4AAuMCAgI0AgQCBQIGAgcCCAIJAiMCCwIMAg0CCAIIAggCCAIIAggCCAIIAggCCAIIAggCCAIIAggCCAIIAhwCAwI1Ah4AAuMCAgIwAgQCBQIGAgcCCAIJAgoCCwIMAg0CCAIIAggCCAIIAggCCAIIAggCCAIIAggCCAIIAggCCAIIAhwCAwJCAh4AAuMCAgIeAgQCBQIGAgcCCAIJAhwCCwIMAg0CCAIIAggCCAIIAggCCAIIAggCCAIIAggCCAIIAggCCAIIAhwCAwIfAh4AAuMCAgIuAgQCBQIGAgcCCAIJAhwCCwIMAg0CCAIIAggCCAIIAggCCAIIAggCCAIIAggCCAIIAggCCAIIAhwCAwIvAh4AAuMCAgJYAgQCBQIGAgcCCAIJAhwCCwIMAg0CCAIIAggCCAIIAggCCAIIAggCCAIIAggCCAIIAggCCAIIAhwCAwJsAh4AAuMCAgJcAgQCBQIGAgcCCAIJAhwCCwIMAg0CCAIIAggCCAIIAggCCAIIAggCCAIIAggCCAIIAggCCAIIAhwCAwJoAh4AAuMCAgJVAgQCBQIGAgcCCAIJAgoCCwIMAg0CCAIIAggCCAIIAggCCAIIAggCCAIIAggCCAIIAggCCAIIAhwCAwJmAh4AAuMCAgIuAgQCBQIGAgcCCAIJAiMCCwIMAg0CCHoAAAQAAggCCAIIAggCCAIIAggCCAIIAggCCAIIAggCCAIIAggCHAIDAm8CHgAC4wICAiwCBAIFAgYCBwIIAgkCIwILAgwCDQIIAggCCAIIAggCCAIIAggCCAIIAggCCAIIAggCCAIIAggCHAIDAmoCHgAC4wICAigCBAIFAgYCBwIIAgkCIwILAgwCDQIIAggCCAIIAggCCAIIAggCCAIIAggCCAIIAggCCAIIAggCHAIDAm4CHgAC4wICAlMCBAIFAgYCBwIIAgkCCgILAgwCDQIIAggCCAIIAggCCAIIAggCCAIIAggCCAIIAggCCAIIAggCHAIDAm0CHgAC4wICAj4CBAIFAgYCBwIIAgkCHAILAgwCDQIIAggCCAIIAggCCAIIAggCCAIIAggCCAIIAggCCAIIAggCHAIDAj8CHgAC4wICAoICBAIFAgYCBwIIAgkCHAILAgwCDQIIAggCCAIIAggCCAIIAggCCAIIAggCCAIIAggCCAIIAggCHAIDAoMCHgAC4wICAiwCBAIFAgYCBwIIAgkCCgILAgwCDQIIAggCCAIIAggCCAIIAggCCAIIAggCCAIIAggCCAIIAggCHAIDAmACHgAC4wICAgMCBAIFAgYCBwIIAgkCHAILAgwCDQIIAggCCAIIAggCCAIIAggCCAIIAggCCAIIAggCCAIIAggCHAIDAmcCHgAC4wICAioCBAIFAgYCBwIIAgkCHAILAgwCDQIIAggCCAIIAggCCAIIAggCCAIIAggCCAIIAggCCAIIAggCHAIDAnECHgAC4wICAjsCBAIFAgYCBwIIAgkCCgILAgwCDQIIAggCCAIIAggCCAIIAggCCAIIAggCCAIIAggCCAIIAggCHAIDAnUCHgAC4wICAn4CBAIFAgYCBwIIAgkCCgILAgwCDQIIAggCCAIIAggCCAIIAggCCAIIAggCCAIIAggCCAIIAggCHAIDAjkCHgAC4wICAi4CBAIFAgYCBwIIAgkCCgILAgwCDQIIAggCCAIIAggCCAIIAggCCAIIAggCCAIIAggCCAIIAggCHAIDAjkCHgAC4wICAlUCBAIFAgYCBwIIAgkCIwILAgwCDQIIAggCCAIIAggCCAIIAggCCAIIAggCCAIIAggCCAIIAggCHAIDAmsCHgAC4wICAjACBAIFAgYCBwIIAgkCHAILAgwCDQIIAggCCAIIAggCCAIIAggCCAIIAggCCAIIAggCCAIIAggCHAIDAncCHgAC4wICAjICBAIFAgYCBwIIAgkCIwILAgwCDQIIAggCCAIIAggCCAIIAggCCAIIAggCCAIIAggCCAIIAggCHAIDAngCHgAC4wICAlMCBAIFAgYCBwIIAnoAAAQACQIjAgsCDAINAggCCAIIAggCCAIIAggCCAIIAggCCAIIAggCCAIIAggCCAIcAgMCcAIeAALjAgICKAIEAgUCBgIHAggCCQIKAgsCDAINAggCCAIIAggCCAIIAggCCAIIAggCCAIIAggCCAIIAggCCAIcAgMCKQIeAALjAgICMgIEAgUCBgIHAggCCQIKAgsCDAINAggCCAIIAggCCAIIAggCCAIIAggCCAIIAggCCAIIAggCCAIcAgMCdAIeAALjAgICOwIEAgUCBgIHAggCCQIjAgsCDAINAggCCAIIAggCCAIIAggCCAIIAggCCAIIAggCCAIIAggCCAIcAgMCcgIeAALjAgICfgIEAgUCBgIHAggCCQIjAgsCDAINAggCCAIIAggCCAIIAggCCAIIAggCCAIIAggCCAIIAggCCAIcAgMCrwIeAALjAgICOAIEAgUCBgIHAggCCQIcAgsCDAINAggCCAIIAggCCAIIAggCCAIIAggCCAIIAggCCAIIAggCCAIcAgMCWgIeAALjAgICWAIEAgUCBgIHAggCCQIKAgsCDAINAggCCAIIAggCCAIIAggCCAIIAggCCAIIAggCCAIIAggCCAIcAgMCWwIeAALjAgICVQIEAgUCBgIHAggCCQIcAgsCDAINAggCCAIIAggCCAIIAggCCAIIAggCCAIIAggCCAIIAggCCAIcAgMCVgIeAALjAgICXAIEAgUCBgIHAggCCQIKAgsCDAINAggCCAIIAggCCAIIAggCCAIIAggCCAIIAggCCAIIAggCCAIcAgMCXQIeAALjAgICWAIEAgUCBgIHAggCCQIjAgsCDAINAggCCAIIAggCCAIIAggCCAIIAggCCAIIAggCCAIIAggCCAIcAgMCWQIeAALjAgICSAIEAgUCBgIHAggCCQIcAgsCDAINAggCCAIIAggCCAIIAggCCAIIAggCCAIIAggCCAIIAggCCAIcAgMCZAIeAALjAgICSgIEAgUCBgIHAggCCQIjAgsCDAINAggCCAIIAggCCAIIAggCCAIIAggCCAIIAggCCAIIAggCCAIcAgMCZQIeAALjAgICUAIEAgUCBgIHAggCCQIKAgsCDAINAggCCAIIAggCCAIIAggCCAIIAggCCAIIAggCCAIIAggCCAIcAgMCYQIeAALjAgICSgIEAgUCBgIHAggCCQIKAgsCDAINAggCCAIIAggCCAIIAggCCAIIAggCCAIIAggCCAIIAggCCAIcAgMCYwIeAALjAgICXAIEAgUCBgIHAggCCQIjAgsCDAINAggCCAIIAggCCAIIAggCCAIIAggCCAIIAggCCAIIAggCCAIcAgMCXgIeAALjAgICUHoAAAQAAgQCBQIGAgcCCAIJAiMCCwIMAg0CCAIIAggCCAIIAggCCAIIAggCCAIIAggCCAIIAggCCAIIAhwCAwJiAh4AAuMCAgIoAgQCBQIGAgcCCAIJAhwCCwIMAg0CCAIIAggCCAIIAggCCAIIAggCCAIIAggCCAIIAggCCAIIAhwCAwJfAh4AAuMCAgJ+AgQCBQIGAgcCCAIJAhwCCwIMAg0CCAIIAggCCAIIAggCCAIIAggCCAIIAggCCAIIAggCCAIIAhwCAwJ/Ah4AAuMCAgJTAgQCBQIGAgcCCAIJAhwCCwIMAg0CCAIIAggCCAIIAggCCAIIAggCCAIIAggCCAIIAggCCAIIAhwCAwJUAh4AAuMCAgJIAgQCBQIGAgcCCAIJAiMCCwIMAg0CCAIIAggCCAIIAggCCAIIAggCCAIIAggCCAIIAggCCAIIAhwCAwJPAh4AAuMCAgI0AgQCBQIGAgcCCAIJAgoCCwIMAg0CCAIIAggCCAIIAggCCAIIAggCCAIIAggCCAIIAggCCAIIAhwCAwJpAh4AAuMCAgI4AgQCBQIGAgcCCAIJAgoCCwIMAg0CCAIIAggCCAIIAggCCAIIAggCCAIIAggCCAIIAggCCAIIAhwCAwI5Ah4AAuMCAgIgAgQCBQIGAgcCCAIJAiMCCwIMAg0CCAIIAggCCAIIAggCCAIIAggCCAIIAggCCAIIAggCCAIIAhwCAwJAAh4AAuMCAgIeAgQCBQIGAgcCCAIJAiMCCwIMAg0CCAIIAggCCAIIAggCCAIIAggCCAIIAggCCAIIAggCCAIIAhwCAwJHAh4AAuMCAgIbAgQCBQIGAgcCCAIJAgoCCwIMAg0CCAIIAggCCAIIAggCCAIIAggCCAIIAggCCAIIAggCCAIIAhwCAwI5Ah4AAuMCAgIeAgQCBQIGAgcCCAIJAgoCCwIMAg0CCAIIAggCCAIIAggCCAIIAggCCAIIAggCCAIIAggCCAIIAhwCAwJGAh4AAuMCAgI4AgQCBQIGAgcCCAIJAiMCCwIMAg0CCAIIAggCCAIIAggCCAIIAggCCAIIAggCCAIIAggCCAIIAhwCAwJBAh4AAuMCAgIgAgQCBQIGAgcCCAIJAgoCCwIMAg0CCAIIAggCCAIIAggCCAIIAggCCAIIAggCCAIIAggCCAIIAhwCAwJDAh4AAuMCAgJKAgQCBQIGAgcCCAIJAhwCCwIMAg0CCAIIAggCCAIIAggCCAIIAggCCAIIAggCCAIIAggCCAIIAhwCAwJLAh4AAuMCAgI+AgQCBQIGAgcCCAIJAiMCCwIMAg0CCAIIAggCCAIIAggCCAIIAggCCAIIAggCCAIIAggCCAIIAhwCA3oAAAQAAk4CHgAC4wICAlACBAIFAgYCBwIIAgkCHAILAgwCDQIIAggCCAIIAggCCAIIAggCCAIIAggCCAIIAggCCAIIAggCHAIDAlECHgAC4wICAgMCBAIFAgYCBwIIAgkCIwILAgwCDQIIAggCCAIIAggCCAIIAggCCAIIAggCCAIIAggCCAIIAggCHAIDAk0CHgAC4wICAiUCBAIFAgYCBwIIAgkCHAILAgwCDQIIAggCCAIIAggCCAIIAggCCAIIAggCCAIIAggCCAIIAggCHAIDAkwCHgAC4wICAiICBAIFAgYCBwIIAgkCHAILAgwCDQIIAggCCAIIAggCCAIIAggCCAIIAggCCAIIAggCCAIIAggCHAIDAkQCHgAC4wICAj4CBAIFAgYCBwIIAgkCCgILAgwCDQIIAggCCAIIAggCCAIIAggCCAIIAggCCAIIAggCCAIIAggCHAIDAlcCHgAC4wICAkgCBAIFAgYCBwIIAgkCCgILAgwCDQIIAggCCAIIAggCCAIIAggCCAIIAggCCAIIAggCCAIIAggCHAIDAkkCHgAC5AAJNjI3MDMyMDI0AgICfgIEAgUCBgIHAggCCQIjAgsCDAINAggCCAIIAggCCAIIAggCCAIIAggCCAIIAggCCAIIAggCCAIDAgMCrwIeAALkAgICKAIEAgUCBgIHAggCCQIjAgsCDAINAggCCAIIAggCCAIIAggCCAIIAggCCAIIAggCCAIIAggCCAIDAgMCbgIeAALkAgICfAIEAgUCBgIHAggCCQIjAgsCDAINAggCCAIIAggCCAIIAggCCAIIAggCCAIIAggCCAIIAggCCAIDAgMCsAIeAALkAgICgAIEAgUCBgIHAggCCQIjAgsCDAINAggCCAIIAggCCAIIAggCCAIIAggCCAIIAggCCAIIAggCCAIDAgMCrAIeAALkAgICMgIEAgUCBgIHAggCCQIjAgsCDAINAggCCAIIAggCCAIIAggCCAIIAggCCAIIAggCCAIIAggCCAIDAgMCeAIeAALkAgICNgIEAgUCBgIHAggCCQIjAgsCDAINAggCCAIIAggCCAIIAggCCAIIAggCCAIIAggCCAIIAggCCAIDAgMCOgIeAALkAgICSgIEAgUCBgIHAggCCQIjAgsCDAINAggCCAIIAggCCAIIAggCCAIIAggCCAIIAggCCAIIAggCCAIDAgMCZQIeAALkAgICAwIEAgUCBgIHAggCCQIjAgsCDAINAggCCAIIAggCCAIIAggCCAIIAggCCAIIAggCCAIIAggCCAIDAgMCTQIeAALkAgICGwIEAgUCBgIHAggCCQIjAgsCDAINAggCCAIIAggCCAIIAggCCHoAAAQAAggCCAIIAggCCAIIAggCCAIIAgMCAwI9Ah4AAuQCAgJTAgQCBQIGAgcCCAIJAiMCCwIMAg0CCAIIAggCCAIIAggCCAIIAggCCAIIAggCCAIIAggCCAIIAgMCAwJwAh4AAuQCAgKCAgQCBQIGAgcCCAIJAiMCCwIMAg0CCAIIAggCCAIIAggCCAIIAggCCAIIAggCCAIIAggCCAIIAgMCAwKuAh4AAuQCAgI4AgQCBQIGAgcCCAIJAiMCCwIMAg0CCAIIAggCCAIIAggCCAIIAggCCAIIAggCCAIIAggCCAIIAgMCAwJBAh4AAuQCAgIeAgQCBQIGAgcCCAIJAiMCCwIMAg0CCAIIAggCCAIIAggCCAIIAggCCAIIAggCCAIIAggCCAIIAgMCAwJHAh4AAuQCAgJ6AgQCBQIGAgcCCAIJAiMCCwIMAg0CCAIIAggCCAIIAggCCAIIAggCCAIIAggCCAIIAggCCAIIAgMCAwKtAh4AAuQCAgJcAgQCBQIGAgcCCAIJAiMCCwIMAg0CCAIIAggCCAIIAggCCAIIAggCCAIIAggCCAIIAggCCAIIAgMCAwJeAh4AAuQCAgIlAgQCBQIGAgcCCAIJAiMCCwIMAg0CCAIIAggCCAIIAggCCAIIAggCCAIIAggCCAIIAggCCAIIAgMCAwInAh4AAuQCAgIqAgQCBQIGAgcCCAIJAiMCCwIMAg0CCAIIAggCCAIIAggCCAIIAggCCAIIAggCCAIIAggCCAIIAgMCAwIrAh4AAuQCAgIuAgQCBQIGAgcCCAIJAiMCCwIMAg0CCAIIAggCCAIIAggCCAIIAggCCAIIAggCCAIIAggCCAIIAgMCAwJvAh4AAuUACTQ4NzczNjk2OAICAh4CBAIFAgYCBwIIAgkCIwILAgwCDQIIAggCCAIIAggCCAIIAggCCAIIAggCCAIIAggCCAIIAggCKQIDAkcCHgAC5QICAjYCBAIFAgYCBwIIAgkCCgILAgwCDQIIAggCCAIIAggCCAIIAggCCAIIAggCCAIIAggCCAIIAggCKQIDAjcCHgAC5QICAhsCBAIFAgYCBwIIAgkCIwILAgwCDQIIAggCCAIIAggCCAIIAggCCAIIAggCCAIIAggCCAIIAggCKQIDAj0CHgAC5QICAjsCBAIFAgYCBwIIAgkCHAILAgwCDQIIAggCCAIIAggCCAIIAggCCAIIAggCCAIIAggCCAIIAggCKQIDAjwCHgAC5QICAioCBAIFAgYCBwIIAgkCCgILAgwCDQIIAggCCAIIAggCCAIIAggCCAIIAggCCAIIAggCCAIIAggCKQIDAkUCHgAC5QICAuYABjIwMTgwNwIEAgUCBnc2AgcCCAIJAhwCCwIMAg0CCAIIAggCCAIIAggCCAIIAggCCAIIAggCCAIIAggCCAIIAikCAwLnc3EAfgAAAAAAAnNxAH4ABP///////////////v////4AAAABdXEAfgAHAAAABALUOOx4eHoAAAEUAh4AAuUCAgKAAgQCBQIGAgcCCAIJAiMCCwIMAg0CCAIIAggCCAIIAggCCAIIAggCCAIIAggCCAIIAggCCAIIAikCAwKsAh4AAuUCAgIsAgQCBQIGAgcCCAIJAiMCCwIMAg0CCAIIAggCCAIIAggCCAIIAggCCAIIAggCCAIIAggCCAIIAikCAwJqAh4AAuUCAgIgAgQCBQIGAgcCCAIJAgoCCwIMAg0CCAIIAggCCAIIAggCCAIIAggCCAIIAggCCAIIAggCCAIIAikCAwJDAh4AAuUCAgLmAgQCBQIGAgcCCAIJAiMCCwIMAg0CCAIIAggCCAIIAggCCAIIAggCCAIIAggCCAIIAggCCAIIAikCAwLoc3EAfgAAAAAAAnNxAH4ABP///////////////v////7/////dXEAfgAHAAAABDWm++V4eHoAAANEAh4AAuUCAgI7AgQCBQIGAgcCCAIJAiMCCwIMAg0CCAIIAggCCAIIAggCCAIIAggCCAIIAggCCAIIAggCCAIIAikCAwJyAh4AAuUCAgJ6AgQCBQIGAgcCCAIJAgoCCwIMAg0CCAIIAggCCAIIAggCCAIIAggCCAIIAggCCAIIAggCCAIIAikCAwI5Ah4AAuUCAgJQAgQCBQIGAgcCCAIJAhwCCwIMAg0CCAIIAggCCAIIAggCCAIIAggCCAIIAggCCAIIAggCCAIIAikCAwJRAh4AAuUCAgIuAgQCBQIGAgcCCAIJAgoCCwIMAg0CCAIIAggCCAIIAggCCAIIAggCCAIIAggCCAIIAggCCAIIAikCAwI5Ah4AAuUCAgJcAgQCBQIGAgcCCAIJAhwCCwIMAg0CCAIIAggCCAIIAggCCAIIAggCCAIIAggCCAIIAggCCAIIAikCAwJoAh4AAuUCAgJcAgQCBQIGAgcCCAIJAiMCCwIMAg0CCAIIAggCCAIIAggCCAIIAggCCAIIAggCCAIIAggCCAIIAikCAwJeAh4AAuUCAgI+AgQCBQIGAgcCCAIJAgoCCwIMAg0CCAIIAggCCAIIAggCCAIIAggCCAIIAggCCAIIAggCCAIIAikCAwJXAh4AAuUCAgIDAgQCBQIGAgcCCAIJAgoCCwIMAg0CCAIIAggCCAIIAggCCAIIAggCCAIIAggCCAIIAggCCAIIAikCAwIOAh4AAuUCAgJYAgQCBQIGAgcCCAIJAgoCCwIMAg0CCAIIAggCCAIIAggCCAIIAggCCAIIAggCCAIIAggCCAIIAikCAwJbAh4AAuUCAgKCAgQCBQIGAgcCCAIJAiMCCwIMAg0CCAIIAggCCAIIAggCCAIIAggCCAIIAggCCAIIAggCCAIIAikCAwKuAh4AAuUCAgIbAgQCBQIGAgcCCAIJAhwCCwIMAg0CCAIIAggCCAIIAggCCAIIAggCCAIIAggCCAIIAggCCAIIAikCAwIdAh4AAuUCAgLpAAYyMDE4MDkCBAIFAgYCBwIIAgkCHAILAgwCDQIIAggCCAIIAggCCAIIAggCCAIIAggCCAIIAggCCAIIAggCKQIDAupzcQB+AAAAAAACc3EAfgAE///////////////+/////gAAAAF1cQB+AAcAAAAEA+4zBnh4d5ICHgAC5QICAkgCBAIFAgYCBwIIAgkCHAILAgwCDQIIAggCCAIIAggCCAIIAggCCAIIAggCCAIIAggCCAIIAggCKQIDAmQCHgAC5QICAusABjIwMTgxMQIEAgUCBgIHAggCCQIjAgsCDAINAggCCAIIAggCCAIIAggCCAIIAggCCAIIAggCCAIIAggCCAIpAgMC7HNxAH4AAAAAAABxAH4ANHh6AAAEAAIeAALlAgIC7QAGMjAxODA4AgQCBQIGAgcCCAIJAgoCCwIMAg0CCAIIAggCCAIIAggCCAIIAggCCAIIAggCCAIIAggCCAIIAikCAwI5Ah4AAuUCAgIeAgQCBQIGAgcCCAIJAhwCCwIMAg0CCAIIAggCCAIIAggCCAIIAggCCAIIAggCCAIIAggCCAIIAikCAwIfAh4AAuUCAgIwAgQCBQIGAgcCCAIJAiMCCwIMAg0CCAIIAggCCAIIAggCCAIIAggCCAIIAggCCAIIAggCCAIIAikCAwIxAh4AAuUCAgIDAgQCBQIGAgcCCAIJAhwCCwIMAg0CCAIIAggCCAIIAggCCAIIAggCCAIIAggCCAIIAggCCAIIAikCAwJnAh4AAuUCAgJTAgQCBQIGAgcCCAIJAgoCCwIMAg0CCAIIAggCCAIIAggCCAIIAggCCAIIAggCCAIIAggCCAIIAikCAwJtAh4AAuUCAgLuAAYyMDE4MTACBAIFAgYCBwIIAgkCHAILAgwCDQIIAggCCAIIAggCCAIIAggCCAIIAggCCAIIAggCCAIIAggCKQIDAuwCHgAC5QICAjgCBAIFAgYCBwIIAgkCCgILAgwCDQIIAggCCAIIAggCCAIIAggCCAIIAggCCAIIAggCCAIIAggCKQIDAjkCHgAC5QICAlUCBAIFAgYCBwIIAgkCIwILAgwCDQIIAggCCAIIAggCCAIIAggCCAIIAggCCAIIAggCCAIIAggCKQIDAmsCHgAC5QICAnwCBAIFAgYCBwIIAgkCHAILAgwCDQIIAggCCAIIAggCCAIIAggCCAIIAggCCAIIAggCCAIIAggCKQIDAn0CHgAC5QICAkgCBAIFAgYCBwIIAgkCCgILAgwCDQIIAggCCAIIAggCCAIIAggCCAIIAggCCAIIAggCCAIIAggCKQIDAkkCHgAC5QICAn4CBAIFAgYCBwIIAgkCCgILAgwCDQIIAggCCAIIAggCCAIIAggCCAIIAggCCAIIAggCCAIIAggCKQIDAjkCHgAC5QICAigCBAIFAgYCBwIIAgkCIwILAgwCDQIIAggCCAIIAggCCAIIAggCCAIIAggCCAIIAggCCAIIAggCKQIDAm4CHgAC5QICAiICBAIFAgYCBwIIAgkCHAILAgwCDQIIAggCCAIIAggCCAIIAggCCAIIAggCCAIIAggCCAIIAggCKQIDAkQCHgAC5QICAusCBAIFAgYCBwIIAgkCHAILAgwCDQIIAggCCAIIAggCCAIIAggCCAIIAggCCAIIAggCCAIIAggCKQIDAuwCHgAC5QICAu4CBAIFAgYCBwIIAgkCIwILAgwCDQIIAggCCAIIAggCCAJ6AAACQwgCCAIIAggCCAIIAggCCAIIAggCCAIpAgMC7AIeAALlAgICMAIEAgUCBgIHAggCCQIcAgsCDAINAggCCAIIAggCCAIIAggCCAIIAggCCAIIAggCCAIIAggCCAIpAgMCdwIeAALlAgICVQIEAgUCBgIHAggCCQIcAgsCDAINAggCCAIIAggCCAIIAggCCAIIAggCCAIIAggCCAIIAggCCAIpAgMCVgIeAALlAgICIgIEAgUCBgIHAggCCQIjAgsCDAINAggCCAIIAggCCAIIAggCCAIIAggCCAIIAggCCAIIAggCCAIpAgMCJAIeAALlAgIC5gIEAgUCBgIHAggCCQIKAgsCDAINAggCCAIIAggCCAIIAggCCAIIAggCCAIIAggCCAIIAggCCAIpAgMCOQIeAALlAgICgAIEAgUCBgIHAggCCQIcAgsCDAINAggCCAIIAggCCAIIAggCCAIIAggCCAIIAggCCAIIAggCCAIpAgMCgQIeAALlAgICJQIEAgUCBgIHAggCCQIKAgsCDAINAggCCAIIAggCCAIIAggCCAIIAggCCAIIAggCCAIIAggCCAIpAgMCJgIeAALlAgICLgIEAgUCBgIHAggCCQIcAgsCDAINAggCCAIIAggCCAIIAggCCAIIAggCCAIIAggCCAIIAggCCAIpAgMCLwIeAALlAgIC6QIEAgUCBgIHAggCCQIjAgsCDAINAggCCAIIAggCCAIIAggCCAIIAggCCAIIAggCCAIIAggCCAIpAgMC73NxAH4AAAAAAAJzcQB+AAT///////////////7////+/////3VxAH4ABwAAAAQ789EkeHh6AAAEAAIeAALlAgICUAIEAgUCBgIHAggCCQIjAgsCDAINAggCCAIIAggCCAIIAggCCAIIAggCCAIIAggCCAIIAggCCAIpAgMCYgIeAALlAgICSgIEAgUCBgIHAggCCQIKAgsCDAINAggCCAIIAggCCAIIAggCCAIIAggCCAIIAggCCAIIAggCCAIpAgMCYwIeAALlAgICfAIEAgUCBgIHAggCCQIjAgsCDAINAggCCAIIAggCCAIIAggCCAIIAggCCAIIAggCCAIIAggCCAIpAgMCsAIeAALlAgICKAIEAgUCBgIHAggCCQIcAgsCDAINAggCCAIIAggCCAIIAggCCAIIAggCCAIIAggCCAIIAggCCAIpAgMCXwIeAALlAgICNAIEAgUCBgIHAggCCQIKAgsCDAINAggCCAIIAggCCAIIAggCCAIIAggCCAIIAggCCAIIAggCCAIpAgMCaQIeAALlAgICMAIEAgUCBgIHAggCCQIKAgsCDAINAggCCAIIAggCCAIIAggCCAIIAggCCAIIAggCCAIIAggCCAIpAgMCQgIeAALlAgICgAIEAgUCBgIHAggCCQIKAgsCDAINAggCCAIIAggCCAIIAggCCAIIAggCCAIIAggCCAIIAggCCAIpAgMCOQIeAALlAgICNAIEAgUCBgIHAggCCQIjAgsCDAINAggCCAIIAggCCAIIAggCCAIIAggCCAIIAggCCAIIAggCCAIpAgMCNQIeAALlAgICIAIEAgUCBgIHAggCCQIjAgsCDAINAggCCAIIAggCCAIIAggCCAIIAggCCAIIAggCCAIIAggCCAIpAgMCQAIeAALlAgICGwIEAgUCBgIHAggCCQIKAgsCDAINAggCCAIIAggCCAIIAggCCAIIAggCCAIIAggCCAIIAggCCAIpAgMCOQIeAALlAgICWAIEAgUCBgIHAggCCQIcAgsCDAINAggCCAIIAggCCAIIAggCCAIIAggCCAIIAggCCAIIAggCCAIpAgMCbAIeAALlAgICPgIEAgUCBgIHAggCCQIcAgsCDAINAggCCAIIAggCCAIIAggCCAIIAggCCAIIAggCCAIIAggCCAIpAgMCPwIeAALlAgICMgIEAgUCBgIHAggCCQIcAgsCDAINAggCCAIIAggCCAIIAggCCAIIAggCCAIIAggCCAIIAggCCAIpAgMCMwIeAALlAgICHgIEAgUCBgIHAggCCQIKAgsCDAINAggCCAIIAggCCAIIAggCCAIIAggCCAIIAggCCAIIAggCCAIpAgMCRgIeAALlAgICMgIEAgUCBgIHAggCCQIjAgsCDAINAggCCAIIAggCCAIIAggCCAIIAggCCAIIAggCCAJ6AAAEAAgCCAIIAikCAwJ4Ah4AAuUCAgIuAgQCBQIGAgcCCAIJAiMCCwIMAg0CCAIIAggCCAIIAggCCAIIAggCCAIIAggCCAIIAggCCAIIAikCAwJvAh4AAuUCAgLtAgQCBQIGAgcCCAIJAhwCCwIMAg0CCAIIAggCCAIIAggCCAIIAggCCAIIAggCCAIIAggCCAIIAikCAwLqAh4AAuUCAgI7AgQCBQIGAgcCCAIJAgoCCwIMAg0CCAIIAggCCAIIAggCCAIIAggCCAIIAggCCAIIAggCCAIIAikCAwJ1Ah4AAuUCAgI+AgQCBQIGAgcCCAIJAiMCCwIMAg0CCAIIAggCCAIIAggCCAIIAggCCAIIAggCCAIIAggCCAIIAikCAwJOAh4AAuUCAgJ6AgQCBQIGAgcCCAIJAiMCCwIMAg0CCAIIAggCCAIIAggCCAIIAggCCAIIAggCCAIIAggCCAIIAikCAwKtAh4AAuUCAgLtAgQCBQIGAgcCCAIJAiMCCwIMAg0CCAIIAggCCAIIAggCCAIIAggCCAIIAggCCAIIAggCCAIIAikCAwLvAh4AAuUCAgKCAgQCBQIGAgcCCAIJAgoCCwIMAg0CCAIIAggCCAIIAggCCAIIAggCCAIIAggCCAIIAggCCAIIAikCAwI5Ah4AAuUCAgJYAgQCBQIGAgcCCAIJAiMCCwIMAg0CCAIIAggCCAIIAggCCAIIAggCCAIIAggCCAIIAggCCAIIAikCAwJZAh4AAuUCAgIDAgQCBQIGAgcCCAIJAiMCCwIMAg0CCAIIAggCCAIIAggCCAIIAggCCAIIAggCCAIIAggCCAIIAikCAwJNAh4AAuUCAgI0AgQCBQIGAgcCCAIJAhwCCwIMAg0CCAIIAggCCAIIAggCCAIIAggCCAIIAggCCAIIAggCCAIIAikCAwJSAh4AAuUCAgJcAgQCBQIGAgcCCAIJAgoCCwIMAg0CCAIIAggCCAIIAggCCAIIAggCCAIIAggCCAIIAggCCAIIAikCAwJdAh4AAuUCAgJKAgQCBQIGAgcCCAIJAhwCCwIMAg0CCAIIAggCCAIIAggCCAIIAggCCAIIAggCCAIIAggCCAIIAikCAwJLAh4AAuUCAgI4AgQCBQIGAgcCCAIJAhwCCwIMAg0CCAIIAggCCAIIAggCCAIIAggCCAIIAggCCAIIAggCCAIIAikCAwJaAh4AAuUCAgIsAgQCBQIGAgcCCAIJAgoCCwIMAg0CCAIIAggCCAIIAggCCAIIAggCCAIIAggCCAIIAggCCAIIAikCAwJgAh4AAuUCAgIgAgQCBQIGAgcCCAIJAhwCCwIMAg0CCAIIAggCCAIIAggCCAIIAgh6AAAEAAIIAggCCAIIAggCCAIIAggCKQIDAiECHgAC5QICAjYCBAIFAgYCBwIIAgkCIwILAgwCDQIIAggCCAIIAggCCAIIAggCCAIIAggCCAIIAggCCAIIAggCKQIDAjoCHgAC5QICAioCBAIFAgYCBwIIAgkCIwILAgwCDQIIAggCCAIIAggCCAIIAggCCAIIAggCCAIIAggCCAIIAggCKQIDAisCHgAC5QICAusCBAIFAgYCBwIIAgkCCgILAgwCDQIIAggCCAIIAggCCAIIAggCCAIIAggCCAIIAggCCAIIAggCKQIDAuwCHgAC5QICAnoCBAIFAgYCBwIIAgkCHAILAgwCDQIIAggCCAIIAggCCAIIAggCCAIIAggCCAIIAggCCAIIAggCKQIDAnsCHgAC5QICAoICBAIFAgYCBwIIAgkCHAILAgwCDQIIAggCCAIIAggCCAIIAggCCAIIAggCCAIIAggCCAIIAggCKQIDAoMCHgAC5QICAjgCBAIFAgYCBwIIAgkCIwILAgwCDQIIAggCCAIIAggCCAIIAggCCAIIAggCCAIIAggCCAIIAggCKQIDAkECHgAC5QICAlMCBAIFAgYCBwIIAgkCIwILAgwCDQIIAggCCAIIAggCCAIIAggCCAIIAggCCAIIAggCCAIIAggCKQIDAnACHgAC5QICAukCBAIFAgYCBwIIAgkCCgILAgwCDQIIAggCCAIIAggCCAIIAggCCAIIAggCCAIIAggCCAIIAggCKQIDAjkCHgAC5QICAlUCBAIFAgYCBwIIAgkCCgILAgwCDQIIAggCCAIIAggCCAIIAggCCAIIAggCCAIIAggCCAIIAggCKQIDAmYCHgAC5QICAiUCBAIFAgYCBwIIAgkCHAILAgwCDQIIAggCCAIIAggCCAIIAggCCAIIAggCCAIIAggCCAIIAggCKQIDAkwCHgAC5QICAigCBAIFAgYCBwIIAgkCCgILAgwCDQIIAggCCAIIAggCCAIIAggCCAIIAggCCAIIAggCCAIIAggCKQIDAikCHgAC5QICAioCBAIFAgYCBwIIAgkCHAILAgwCDQIIAggCCAIIAggCCAIIAggCCAIIAggCCAIIAggCCAIIAggCKQIDAnECHgAC5QICAkgCBAIFAgYCBwIIAgkCIwILAgwCDQIIAggCCAIIAggCCAIIAggCCAIIAggCCAIIAggCCAIIAggCKQIDAk8CHgAC5QICAn4CBAIFAgYCBwIIAgkCIwILAgwCDQIIAggCCAIIAggCCAIIAggCCAIIAggCCAIIAggCCAIIAggCKQIDAq8CHgAC5QICAlMCBAIFAgYCBwIIAgkCHAILAgwCDQIIAggCCAJ6AAAEAAgCCAIIAggCCAIIAggCCAIIAggCCAIIAggCCAIpAgMCVAIeAALlAgICMgIEAgUCBgIHAggCCQIKAgsCDAINAggCCAIIAggCCAIIAggCCAIIAggCCAIIAggCCAIIAggCCAIpAgMCdAIeAALlAgIC7gIEAgUCBgIHAggCCQIKAgsCDAINAggCCAIIAggCCAIIAggCCAIIAggCCAIIAggCCAIIAggCCAIpAgMC7AIeAALlAgICNgIEAgUCBgIHAggCCQIcAgsCDAINAggCCAIIAggCCAIIAggCCAIIAggCCAIIAggCCAIIAggCCAIpAgMCdgIeAALlAgICfAIEAgUCBgIHAggCCQIKAgsCDAINAggCCAIIAggCCAIIAggCCAIIAggCCAIIAggCCAIIAggCCAIpAgMCOQIeAALlAgICIgIEAgUCBgIHAggCCQIKAgsCDAINAggCCAIIAggCCAIIAggCCAIIAggCCAIIAggCCAIIAggCCAIpAgMCcwIeAALlAgICSgIEAgUCBgIHAggCCQIjAgsCDAINAggCCAIIAggCCAIIAggCCAIIAggCCAIIAggCCAIIAggCCAIpAgMCZQIeAALlAgICLAIEAgUCBgIHAggCCQIcAgsCDAINAggCCAIIAggCCAIIAggCCAIIAggCCAIIAggCCAIIAggCCAIpAgMCLQIeAALlAgICJQIEAgUCBgIHAggCCQIjAgsCDAINAggCCAIIAggCCAIIAggCCAIIAggCCAIIAggCCAIIAggCCAIpAgMCJwIeAALlAgICUAIEAgUCBgIHAggCCQIKAgsCDAINAggCCAIIAggCCAIIAggCCAIIAggCCAIIAggCCAIIAggCCAIpAgMCYQIeAALlAgICfgIEAgUCBgIHAggCCQIcAgsCDAINAggCCAIIAggCCAIIAggCCAIIAggCCAIIAggCCAIIAggCCAIpAgMCfwIeAALwAAk0ODc3MzQ2NDgCAgIuAgQCBQIGAgcCCAIJAgoCCwIMAg0CCAIIAggCCAIIAggCCAIIAggCCAIIAggCCAIIAggCCAIIAhQCAwI5Ah4AAvACAgIgAgQCBQIGAgcCCAIJAgoCCwIMAg0CCAIIAggCCAIIAggCCAIIAggCCAIIAggCCAIIAggCCAIIAhQCAwJDAh4AAvACAgIsAgQCBQIGAgcCCAIJAiMCCwIMAg0CCAIIAggCCAIIAggCCAIIAggCCAIIAggCCAIIAggCCAIIAhQCAwJqAh4AAvACAgI7AgQCBQIGAgcCCAIJAiMCCwIMAg0CCAIIAggCCAIIAggCCAIIAggCCAIIAggCCAIIAggCCAIIAhQCAwJyAh4AAvACAgI0AgQCBQJ6AAAEAAYCBwIIAgkCCgILAgwCDQIIAggCCAIIAggCCAIIAggCCAIIAggCCAIIAggCCAIIAggCFAIDAmkCHgAC8AICAh4CBAIFAgYCBwIIAgkCIwILAgwCDQIIAggCCAIIAggCCAIIAggCCAIIAggCCAIIAggCCAIIAggCFAIDAkcCHgAC8AICAnoCBAIFAgYCBwIIAgkCCgILAgwCDQIIAggCCAIIAggCCAIIAggCCAIIAggCCAIIAggCCAIIAggCFAIDAjkCHgAC8AICAlwCBAIFAgYCBwIIAgkCHAILAgwCDQIIAggCCAIIAggCCAIIAggCCAIIAggCCAIIAggCCAIIAggCFAIDAmgCHgAC8AICAlwCBAIFAgYCBwIIAgkCIwILAgwCDQIIAggCCAIIAggCCAIIAggCCAIIAggCCAIIAggCCAIIAggCFAIDAl4CHgAC8AICAj4CBAIFAgYCBwIIAgkCCgILAgwCDQIIAggCCAIIAggCCAIIAggCCAIIAggCCAIIAggCCAIIAggCFAIDAlcCHgAC8AICAjICBAIFAgYCBwIIAgkCCgILAgwCDQIIAggCCAIIAggCCAIIAggCCAIIAggCCAIIAggCCAIIAggCFAIDAnQCHgAC8AICAlgCBAIFAgYCBwIIAgkCCgILAgwCDQIIAggCCAIIAggCCAIIAggCCAIIAggCCAIIAggCCAIIAggCFAIDAlsCHgAC8AICAukCBAIFAgYCBwIIAgkCHAILAgwCDQIIAggCCAIIAggCCAIIAggCCAIIAggCCAIIAggCCAIIAggCFAIDAuoCHgAC8AICAlACBAIFAgYCBwIIAgkCHAILAgwCDQIIAggCCAIIAggCCAIIAggCCAIIAggCCAIIAggCCAIIAggCFAIDAlECHgAC8AICAuYCBAIFAgYCBwIIAgkCIwILAgwCDQIIAggCCAIIAggCCAIIAggCCAIIAggCCAIIAggCCAIIAggCFAIDAugCHgAC8AICAnwCBAIFAgYCBwIIAgkCCgILAgwCDQIIAggCCAIIAggCCAIIAggCCAIIAggCCAIIAggCCAIIAggCFAIDAjkCHgAC8AICAiICBAIFAgYCBwIIAgkCCgILAgwCDQIIAggCCAIIAggCCAIIAggCCAIIAggCCAIIAggCCAIIAggCFAIDAnMCHgAC8AICAiwCBAIFAgYCBwIIAgkCHAILAgwCDQIIAggCCAIIAggCCAIIAggCCAIIAggCCAIIAggCCAIIAggCFAIDAi0CHgAC8AICAn4CBAIFAgYCBwIIAgkCHAILAgwCDQIIAggCCAIIAggCCAIIAggCCAIIAggCCAIIAggCCAIIAggCFAIDAn8CHgB6AAAEAALwAgICUAIEAgUCBgIHAggCCQIjAgsCDAINAggCCAIIAggCCAIIAggCCAIIAggCCAIIAggCCAIIAggCCAIUAgMCYgIeAALwAgICJQIEAgUCBgIHAggCCQIjAgsCDAINAggCCAIIAggCCAIIAggCCAIIAggCCAIIAggCCAIIAggCCAIUAgMCJwIeAALwAgICUwIEAgUCBgIHAggCCQIcAgsCDAINAggCCAIIAggCCAIIAggCCAIIAggCCAIIAggCCAIIAggCCAIUAgMCVAIeAALwAgICGwIEAgUCBgIHAggCCQIjAgsCDAINAggCCAIIAggCCAIIAggCCAIIAggCCAIIAggCCAIIAggCCAIUAgMCPQIeAALwAgICSgIEAgUCBgIHAggCCQIKAgsCDAINAggCCAIIAggCCAIIAggCCAIIAggCCAIIAggCCAIIAggCCAIUAgMCYwIeAALwAgICOAIEAgUCBgIHAggCCQIKAgsCDAINAggCCAIIAggCCAIIAggCCAIIAggCCAIIAggCCAIIAggCCAIUAgMCOQIeAALwAgIC5gIEAgUCBgIHAggCCQIcAgsCDAINAggCCAIIAggCCAIIAggCCAIIAggCCAIIAggCCAIIAggCCAIUAgMC5wIeAALwAgICOwIEAgUCBgIHAggCCQIcAgsCDAINAggCCAIIAggCCAIIAggCCAIIAggCCAIIAggCCAIIAggCCAIUAgMCPAIeAALwAgIC7gIEAgUCBgIHAggCCQIcAgsCDAINAggCCAIIAggCCAIIAggCCAIIAggCCAIIAggCCAIIAggCCAIUAgMC7AIeAALwAgIC6QIEAgUCBgIHAggCCQIjAgsCDAINAggCCAIIAggCCAIIAggCCAIIAggCCAIIAggCCAIIAggCCAIUAgMC7wIeAALwAgICKAIEAgUCBgIHAggCCQIjAgsCDAINAggCCAIIAggCCAIIAggCCAIIAggCCAIIAggCCAIIAggCCAIUAgMCbgIeAALwAgICSAIEAgUCBgIHAggCCQIjAgsCDAINAggCCAIIAggCCAIIAggCCAIIAggCCAIIAggCCAIIAggCCAIUAgMCTwIeAALwAgIC6wIEAgUCBgIHAggCCQIcAgsCDAINAggCCAIIAggCCAIIAggCCAIIAggCCAIIAggCCAIIAggCCAIUAgMC7AIeAALwAgICfgIEAgUCBgIHAggCCQIKAgsCDAINAggCCAIIAggCCAIIAggCCAIIAggCCAIIAggCCAIIAggCCAIUAgMCOQIeAALwAgICJQIEAgUCBgIHAggCCQIcAgsCDAINAggCCAIIAggCCAIIAggCCAIIAggCCAIIAggCCAIIAgh6AAAEAAIIAhQCAwJMAh4AAvACAgKAAgQCBQIGAgcCCAIJAhwCCwIMAg0CCAIIAggCCAIIAggCCAIIAggCCAIIAggCCAIIAggCCAIIAhQCAwKBAh4AAvACAgIwAgQCBQIGAgcCCAIJAhwCCwIMAg0CCAIIAggCCAIIAggCCAIIAggCCAIIAggCCAIIAggCCAIIAhQCAwJ3Ah4AAvACAgI0AgQCBQIGAgcCCAIJAhwCCwIMAg0CCAIIAggCCAIIAggCCAIIAggCCAIIAggCCAIIAggCCAIIAhQCAwJSAh4AAvACAgIiAgQCBQIGAgcCCAIJAiMCCwIMAg0CCAIIAggCCAIIAggCCAIIAggCCAIIAggCCAIIAggCCAIIAhQCAwIkAh4AAvACAgIDAgQCBQIGAgcCCAIJAiMCCwIMAg0CCAIIAggCCAIIAggCCAIIAggCCAIIAggCCAIIAggCCAIIAhQCAwJNAh4AAvACAgKCAgQCBQIGAgcCCAIJAgoCCwIMAg0CCAIIAggCCAIIAggCCAIIAggCCAIIAggCCAIIAggCCAIIAhQCAwI5Ah4AAvACAgLuAgQCBQIGAgcCCAIJAiMCCwIMAg0CCAIIAggCCAIIAggCCAIIAggCCAIIAggCCAIIAggCCAIIAhQCAwLsAh4AAvACAgLrAgQCBQIGAgcCCAIJAiMCCwIMAg0CCAIIAggCCAIIAggCCAIIAggCCAIIAggCCAIIAggCCAIIAhQCAwLsAh4AAvACAgJIAgQCBQIGAgcCCAIJAhwCCwIMAg0CCAIIAggCCAIIAggCCAIIAggCCAIIAggCCAIIAggCCAIIAhQCAwJkAh4AAvACAgJ6AgQCBQIGAgcCCAIJAhwCCwIMAg0CCAIIAggCCAIIAggCCAIIAggCCAIIAggCCAIIAggCCAIIAhQCAwJ7Ah4AAvACAgIwAgQCBQIGAgcCCAIJAiMCCwIMAg0CCAIIAggCCAIIAggCCAIIAggCCAIIAggCCAIIAggCCAIIAhQCAwIxAh4AAvACAgIqAgQCBQIGAgcCCAIJAgoCCwIMAg0CCAIIAggCCAIIAggCCAIIAggCCAIIAggCCAIIAggCCAIIAhQCAwJFAh4AAvACAgLtAgQCBQIGAgcCCAIJAgoCCwIMAg0CCAIIAggCCAIIAggCCAIIAggCCAIIAggCCAIIAggCCAIIAhQCAwI5Ah4AAvACAgIgAgQCBQIGAgcCCAIJAhwCCwIMAg0CCAIIAggCCAIIAggCCAIIAggCCAIIAggCCAIIAggCCAIIAhQCAwIhAh4AAvACAgI2AgQCBQIGAgcCCAIJAgoCCwIMAg0CCAIIAggCCAIIAggCCAIIAggCCAJ6AAAEAAgCCAIIAggCCAIIAggCFAIDAjcCHgAC8AICAlUCBAIFAgYCBwIIAgkCIwILAgwCDQIIAggCCAIIAggCCAIIAggCCAIIAggCCAIIAggCCAIIAggCFAIDAmsCHgAC8AICAlMCBAIFAgYCBwIIAgkCCgILAgwCDQIIAggCCAIIAggCCAIIAggCCAIIAggCCAIIAggCCAIIAggCFAIDAm0CHgAC8AICAgMCBAIFAgYCBwIIAgkCHAILAgwCDQIIAggCCAIIAggCCAIIAggCCAIIAggCCAIIAggCCAIIAggCFAIDAmcCHgAC8AICAoACBAIFAgYCBwIIAgkCIwILAgwCDQIIAggCCAIIAggCCAIIAggCCAIIAggCCAIIAggCCAIIAggCFAIDAqwCHgAC8AICAjICBAIFAgYCBwIIAgkCIwILAgwCDQIIAggCCAIIAggCCAIIAggCCAIIAggCCAIIAggCCAIIAggCFAIDAngCHgAC8AICAi4CBAIFAgYCBwIIAgkCIwILAgwCDQIIAggCCAIIAggCCAIIAggCCAIIAggCCAIIAggCCAIIAggCFAIDAm8CHgAC8AICAiwCBAIFAgYCBwIIAgkCCgILAgwCDQIIAggCCAIIAggCCAIIAggCCAIIAggCCAIIAggCCAIIAggCFAIDAmACHgAC8AICAh4CBAIFAgYCBwIIAgkCCgILAgwCDQIIAggCCAIIAggCCAIIAggCCAIIAggCCAIIAggCCAIIAggCFAIDAkYCHgAC8AICAu0CBAIFAgYCBwIIAgkCHAILAgwCDQIIAggCCAIIAggCCAIIAggCCAIIAggCCAIIAggCCAIIAggCFAIDAuoCHgAC8AICAj4CBAIFAgYCBwIIAgkCIwILAgwCDQIIAggCCAIIAggCCAIIAggCCAIIAggCCAIIAggCCAIIAggCFAIDAk4CHgAC8AICAjsCBAIFAgYCBwIIAgkCCgILAgwCDQIIAggCCAIIAggCCAIIAggCCAIIAggCCAIIAggCCAIIAggCFAIDAnUCHgAC8AICAlgCBAIFAgYCBwIIAgkCHAILAgwCDQIIAggCCAIIAggCCAIIAggCCAIIAggCCAIIAggCCAIIAggCFAIDAmwCHgAC8AICAnoCBAIFAgYCBwIIAgkCIwILAgwCDQIIAggCCAIIAggCCAIIAggCCAIIAggCCAIIAggCCAIIAggCFAIDAq0CHgAC8AICAlgCBAIFAgYCBwIIAgkCIwILAgwCDQIIAggCCAIIAggCCAIIAggCCAIIAggCCAIIAggCCAIIAggCFAIDAlkCHgAC8AICAlUCBAIFAgYCBwIIAgkCHAILAgwCDQIIAggCCAIIAgh6AAAEAAIIAggCCAIIAggCCAIIAggCCAIIAggCCAIUAgMCVgIeAALwAgICOAIEAgUCBgIHAggCCQIcAgsCDAINAggCCAIIAggCCAIIAggCCAIIAggCCAIIAggCCAIIAggCCAIUAgMCWgIeAALwAgIC5gIEAgUCBgIHAggCCQIKAgsCDAINAggCCAIIAggCCAIIAggCCAIIAggCCAIIAggCCAIIAggCCAIUAgMCOQIeAALwAgICSgIEAgUCBgIHAggCCQIcAgsCDAINAggCCAIIAggCCAIIAggCCAIIAggCCAIIAggCCAIIAggCCAIUAgMCSwIeAALwAgICJQIEAgUCBgIHAggCCQIKAgsCDAINAggCCAIIAggCCAIIAggCCAIIAggCCAIIAggCCAIIAggCCAIUAgMCJgIeAALwAgICSgIEAgUCBgIHAggCCQIjAgsCDAINAggCCAIIAggCCAIIAggCCAIIAggCCAIIAggCCAIIAggCCAIUAgMCZQIeAALwAgICUAIEAgUCBgIHAggCCQIKAgsCDAINAggCCAIIAggCCAIIAggCCAIIAggCCAIIAggCCAIIAggCCAIUAgMCYQIeAALwAgICLgIEAgUCBgIHAggCCQIcAgsCDAINAggCCAIIAggCCAIIAggCCAIIAggCCAIIAggCCAIIAggCCAIUAgMCLwIeAALwAgICKAIEAgUCBgIHAggCCQIcAgsCDAINAggCCAIIAggCCAIIAggCCAIIAggCCAIIAggCCAIIAggCCAIUAgMCXwIeAALwAgICfAIEAgUCBgIHAggCCQIjAgsCDAINAggCCAIIAggCCAIIAggCCAIIAggCCAIIAggCCAIIAggCCAIUAgMCsAIeAALwAgICIAIEAgUCBgIHAggCCQIjAgsCDAINAggCCAIIAggCCAIIAggCCAIIAggCCAIIAggCCAIIAggCCAIUAgMCQAIeAALwAgICNAIEAgUCBgIHAggCCQIjAgsCDAINAggCCAIIAggCCAIIAggCCAIIAggCCAIIAggCCAIIAggCCAIUAgMCNQIeAALwAgICGwIEAgUCBgIHAggCCQIKAgsCDAINAggCCAIIAggCCAIIAggCCAIIAggCCAIIAggCCAIIAggCCAIUAgMCOQIeAALwAgIC6QIEAgUCBgIHAggCCQIKAgsCDAINAggCCAIIAggCCAIIAggCCAIIAggCCAIIAggCCAIIAggCCAIUAgMCOQIeAALwAgICMgIEAgUCBgIHAggCCQIcAgsCDAINAggCCAIIAggCCAIIAggCCAIIAggCCAIIAggCCAIIAggCCAIUAgMCMwIeAALwAgICOAIEAgUCBgIHAggCCQIjAgsCDAJ6AAAEAA0CCAIIAggCCAIIAggCCAIIAggCCAIIAggCCAIIAggCCAIIAhQCAwJBAh4AAvACAgJ8AgQCBQIGAgcCCAIJAhwCCwIMAg0CCAIIAggCCAIIAggCCAIIAggCCAIIAggCCAIIAggCCAIIAhQCAwJ9Ah4AAvACAgJIAgQCBQIGAgcCCAIJAgoCCwIMAg0CCAIIAggCCAIIAggCCAIIAggCCAIIAggCCAIIAggCCAIIAhQCAwJJAh4AAvACAgIiAgQCBQIGAgcCCAIJAhwCCwIMAg0CCAIIAggCCAIIAggCCAIIAggCCAIIAggCCAIIAggCCAIIAhQCAwJEAh4AAvACAgIoAgQCBQIGAgcCCAIJAgoCCwIMAg0CCAIIAggCCAIIAggCCAIIAggCCAIIAggCCAIIAggCCAIIAhQCAwIpAh4AAvACAgIqAgQCBQIGAgcCCAIJAhwCCwIMAg0CCAIIAggCCAIIAggCCAIIAggCCAIIAggCCAIIAggCCAIIAhQCAwJxAh4AAvACAgJ+AgQCBQIGAgcCCAIJAiMCCwIMAg0CCAIIAggCCAIIAggCCAIIAggCCAIIAggCCAIIAggCCAIIAhQCAwKvAh4AAvACAgIDAgQCBQIGAgcCCAIJAgoCCwIMAg0CCAIIAggCCAIIAggCCAIIAggCCAIIAggCCAIIAggCCAIIAhQCAwIOAh4AAvACAgLuAgQCBQIGAgcCCAIJAgoCCwIMAg0CCAIIAggCCAIIAggCCAIIAggCCAIIAggCCAIIAggCCAIIAhQCAwLsAh4AAvACAgIbAgQCBQIGAgcCCAIJAhwCCwIMAg0CCAIIAggCCAIIAggCCAIIAggCCAIIAggCCAIIAggCCAIIAhQCAwIdAh4AAvACAgI2AgQCBQIGAgcCCAIJAhwCCwIMAg0CCAIIAggCCAIIAggCCAIIAggCCAIIAggCCAIIAggCCAIIAhQCAwJ2Ah4AAvACAgKCAgQCBQIGAgcCCAIJAiMCCwIMAg0CCAIIAggCCAIIAggCCAIIAggCCAIIAggCCAIIAggCCAIIAhQCAwKuAh4AAvACAgIqAgQCBQIGAgcCCAIJAiMCCwIMAg0CCAIIAggCCAIIAggCCAIIAggCCAIIAggCCAIIAggCCAIIAhQCAwIrAh4AAvACAgLrAgQCBQIGAgcCCAIJAgoCCwIMAg0CCAIIAggCCAIIAggCCAIIAggCCAIIAggCCAIIAggCCAIIAhQCAwLsAh4AAvACAgJcAgQCBQIGAgcCCAIJAgoCCwIMAg0CCAIIAggCCAIIAggCCAIIAggCCAIIAggCCAIIAggCCAIIAhQCAwJdAh4AAvACAgIeAgQCBQIGAgd6AAAEAAIIAgkCHAILAgwCDQIIAggCCAIIAggCCAIIAggCCAIIAggCCAIIAggCCAIIAggCFAIDAh8CHgAC8AICAu0CBAIFAgYCBwIIAgkCIwILAgwCDQIIAggCCAIIAggCCAIIAggCCAIIAggCCAIIAggCCAIIAggCFAIDAu8CHgAC8AICAj4CBAIFAgYCBwIIAgkCHAILAgwCDQIIAggCCAIIAggCCAIIAggCCAIIAggCCAIIAggCCAIIAggCFAIDAj8CHgAC8AICAoACBAIFAgYCBwIIAgkCCgILAgwCDQIIAggCCAIIAggCCAIIAggCCAIIAggCCAIIAggCCAIIAggCFAIDAjkCHgAC8AICAjACBAIFAgYCBwIIAgkCCgILAgwCDQIIAggCCAIIAggCCAIIAggCCAIIAggCCAIIAggCCAIIAggCFAIDAkICHgAC8AICAoICBAIFAgYCBwIIAgkCHAILAgwCDQIIAggCCAIIAggCCAIIAggCCAIIAggCCAIIAggCCAIIAggCFAIDAoMCHgAC8AICAlUCBAIFAgYCBwIIAgkCCgILAgwCDQIIAggCCAIIAggCCAIIAggCCAIIAggCCAIIAggCCAIIAggCFAIDAmYCHgAC8AICAlMCBAIFAgYCBwIIAgkCIwILAgwCDQIIAggCCAIIAggCCAIIAggCCAIIAggCCAIIAggCCAIIAggCFAIDAnACHgAC8AICAjYCBAIFAgYCBwIIAgkCIwILAgwCDQIIAggCCAIIAggCCAIIAggCCAIIAggCCAIIAggCCAIIAggCFAIDAjoCHgAC8QAJNDg3NzQwNDQ4AgICGwIEAgUCBgIHAggCCQIjAgsChQINAggCCAIIAggCCAIIAggCCAIIAggCCAIIAggCCAIIAggCCAIXAgMCpQIeAALxAgICPgIEAgUCBgIHAggCCQIcAgsChQINAggCCAIIAggCCAIIAggCCAIIAggCCAIIAggCCAIIAggCCAIXAgMCuwIeAALxAgICMgIEAgUCBgIHAggCCQIcAgsChQINAggCCAIIAggCCAIIAggCCAIIAggCCAIIAggCCAIIAggCCAIXAgMCkgIeAALxAgICNgIEAgUCBgIHAggCCQIjAgsChQINAggCCAIIAggCCAIIAggCCAIIAggCCAIIAggCCAIIAggCCAIXAgMCngIeAALxAgICXAIEAgUCBgIHAggCCQIcAgsChQINAggCCAIIAggCCAIIAggCCAIIAggCCAIIAggCCAIIAggCCAIXAgMClQIeAALxAgICOwIEAgUCBgIHAggCCQIcAgsChQINAggCCAIIAggCCAIIAggCCAIIAggCCAIIAggCCAIIAggCCAJ6AAAEABcCAwK4Ah4AAvECAgKCAgQCBQIGAgcCCAIJArMCCwKFAg0CCAIIAggCCAIIAggCCAIIAggCCAIIAggCCAIIAggCCAIIAhcCAwI5Ah4AAvECAgIDAgQCBQIGAgcCCAIJArMCCwKFAg0CCAIIAggCCAIIAggCCAIIAggCCAIIAggCCAIIAggCCAIIAhcCAwK+Ah4AAvECAgI0AgQCBQIGAgcCCAIJAiMCCwKFAg0CCAIIAggCCAIIAggCCAIIAggCCAIIAggCCAIIAggCCAIIAhcCAwK9Ah4AAvECAgIwAgQCBQIGAgcCCAIJAiMCCwKFAg0CCAIIAggCCAIIAggCCAIIAggCCAIIAggCCAIIAggCCAIIAhcCAwK5Ah4AAvECAgJ+AgQCBQIGAgcCCAIJArMCCwKFAg0CCAIIAggCCAIIAggCCAIIAggCCAIIAggCCAIIAggCCAIIAhcCAwI5Ah4AAvECAgIoAgQCBQIGAgcCCAIJArMCCwKFAg0CCAIIAggCCAIIAggCCAIIAggCCAIIAggCCAIIAggCCAIIAhcCAwK3Ah4AAvECAgIqAgQCBQIGAgcCCAIJAiMCCwKFAg0CCAIIAggCCAIIAggCCAIIAggCCAIIAggCCAIIAggCCAIIAhcCAwKaAh4AAvECAgIsAgQCBQIGAgcCCAIJAhwCCwKFAg0CCAIIAggCCAIIAggCCAIIAggCCAIIAggCCAIIAggCCAIIAhcCAwK2Ah4AAvECAgIeAgQCBQIGAgcCCAIJAhwCCwKFAg0CCAIIAggCCAIIAggCCAIIAggCCAIIAggCCAIIAggCCAIIAhcCAwKIAh4AAvECAgIuAgQCBQIGAgcCCAIJAhwCCwKFAg0CCAIIAggCCAIIAggCCAIIAggCCAIIAggCCAIIAggCCAIIAhcCAwKLAh4AAvECAgIyAgQCBQIGAgcCCAIJAiMCCwKFAg0CCAIIAggCCAIIAggCCAIIAggCCAIIAggCCAIIAggCCAIIAhcCAwKcAh4AAvECAgIgAgQCBQIGAgcCCAIJAhwCCwKFAg0CCAIIAggCCAIIAggCCAIIAggCCAIIAggCCAIIAggCCAIIAhcCAwLCAh4AAvECAgJIAgQCBQIGAgcCCAIJArMCCwKFAg0CCAIIAggCCAIIAggCCAIIAggCCAIIAggCCAIIAggCCAIIAhcCAwLBAh4AAvECAgJ8AgQCBQIGAgcCCAIJAiMCCwKFAg0CCAIIAggCCAIIAggCCAIIAggCCAIIAggCCAIIAggCCAIIAhcCAwKgAh4AAvECAgJKAgQCBQIGAgcCCAIJAhwCCwKFAg0CCAIIAggCCAIIAggCCAIIAggCCAIIAgh6AAAEAAIIAggCCAIIAggCFwIDAooCHgAC8QICAiUCBAIFAgYCBwIIAgkCIwILAoUCDQIIAggCCAIIAggCCAIIAggCCAIIAggCCAIIAggCCAIIAggCFwIDAqYCHgAC8QICAiICBAIFAgYCBwIIAgkCIwILAoUCDQIIAggCCAIIAggCCAIIAggCCAIIAggCCAIIAggCCAIIAggCFwIDAsACHgAC8QICAlUCBAIFAgYCBwIIAgkCswILAoUCDQIIAggCCAIIAggCCAIIAggCCAIIAggCCAIIAggCCAIIAggCFwIDArwCHgAC8QICAlMCBAIFAgYCBwIIAgkCswILAoUCDQIIAggCCAIIAggCCAIIAggCCAIIAggCCAIIAggCCAIIAggCFwIDAr8CHgAC8QICAoICBAIFAgYCBwIIAgkCIwILAoUCDQIIAggCCAIIAggCCAIIAggCCAIIAggCCAIIAggCCAIIAggCFwIDAqkCHgAC8QICAlMCBAIFAgYCBwIIAgkCHAILAoUCDQIIAggCCAIIAggCCAIIAggCCAIIAggCCAIIAggCCAIIAggCFwIDApACHgAC8QICAgMCBAIFAgYCBwIIAgkCIwILAoUCDQIIAggCCAIIAggCCAIIAggCCAIIAggCCAIIAggCCAIIAggCFwIDAp8CHgAC8QICAlUCBAIFAgYCBwIIAgkCHAILAoUCDQIIAggCCAIIAggCCAIIAggCCAIIAggCCAIIAggCCAIIAggCFwIDAtYCHgAC8QICAhsCBAIFAgYCBwIIAgkCHAILAoUCDQIIAggCCAIIAggCCAIIAggCCAIIAggCCAIIAggCCAIIAggCFwIDApQCHgAC8QICAjYCBAIFAgYCBwIIAgkCswILAoUCDQIIAggCCAIIAggCCAIIAggCCAIIAggCCAIIAggCCAIIAggCFwIDAsMCHgAC8QICAjACBAIFAgYCBwIIAgkCswILAoUCDQIIAggCCAIIAggCCAIIAggCCAIIAggCCAIIAggCCAIIAggCFwIDAssCHgAC8QICAoACBAIFAgYCBwIIAgkCswILAoUCDQIIAggCCAIIAggCCAIIAggCCAIIAggCCAIIAggCCAIIAggCFwIDAjkCHgAC8QICAlACBAIFAgYCBwIIAgkCHAILAoUCDQIIAggCCAIIAggCCAIIAggCCAIIAggCCAIIAggCCAIIAggCFwIDAscCHgAC8QICAjQCBAIFAgYCBwIIAgkCHAILAoUCDQIIAggCCAIIAggCCAIIAggCCAIIAggCCAIIAggCCAIIAggCFwIDAroCHgAC8QICAj4CBAIFAgYCBwIIAgkCIwILAoUCDQIIAggCCAIIAggCCAJ6AAAEAAgCCAIIAggCCAIIAggCCAIIAggCCAIXAgMCxgIeAALxAgICUAIEAgUCBgIHAggCCQIjAgsChQINAggCCAIIAggCCAIIAggCCAIIAggCCAIIAggCCAIIAggCCAIXAgMCzwIeAALxAgICSgIEAgUCBgIHAggCCQIjAgsChQINAggCCAIIAggCCAIIAggCCAIIAggCCAIIAggCCAIIAggCCAIXAgMCmwIeAALxAgICIgIEAgUCBgIHAggCCQIcAgsChQINAggCCAIIAggCCAIIAggCCAIIAggCCAIIAggCCAIIAggCCAIXAgMCzAIeAALxAgICJQIEAgUCBgIHAggCCQIcAgsChQINAggCCAIIAggCCAIIAggCCAIIAggCCAIIAggCCAIIAggCCAIXAgMChgIeAALxAgICfAIEAgUCBgIHAggCCQIcAgsChQINAggCCAIIAggCCAIIAggCCAIIAggCCAIIAggCCAIIAggCCAIXAgMChwIeAALxAgICKgIEAgUCBgIHAggCCQKzAgsChQINAggCCAIIAggCCAIIAggCCAIIAggCCAIIAggCCAIIAggCCAIXAgMCxAIeAALxAgICHgIEAgUCBgIHAggCCQIjAgsChQINAggCCAIIAggCCAIIAggCCAIIAggCCAIIAggCCAIIAggCCAIXAgMCogIeAALxAgICXAIEAgUCBgIHAggCCQKzAgsChQINAggCCAIIAggCCAIIAggCCAIIAggCCAIIAggCCAIIAggCCAIXAgMCygIeAALxAgICIAIEAgUCBgIHAggCCQIjAgsChQINAggCCAIIAggCCAIIAggCCAIIAggCCAIIAggCCAIIAggCCAIXAgMCyQIeAALxAgICOAIEAgUCBgIHAggCCQIjAgsChQINAggCCAIIAggCCAIIAggCCAIIAggCCAIIAggCCAIIAggCCAIXAgMCqgIeAALxAgICUwIEAgUCBgIHAggCCQIjAgsChQINAggCCAIIAggCCAIIAggCCAIIAggCCAIIAggCCAIIAggCCAIXAgMCpwIeAALxAgICPgIEAgUCBgIHAggCCQKzAgsChQINAggCCAIIAggCCAIIAggCCAIIAggCCAIIAggCCAIIAggCCAIXAgMC1QIeAALxAgICWAIEAgUCBgIHAggCCQKzAgsChQINAggCCAIIAggCCAIIAggCCAIIAggCCAIIAggCCAIIAggCCAIXAgMCyAIeAALxAgICAwIEAgUCBgIHAggCCQIcAgsChQINAggCCAIIAggCCAIIAggCCAIIAggCCAIIAggCCAIIAggCCAIXAgMCkwIeAALxAgICfgIEAgUCBgIHAggCCQIcAgsChQINAgh6AAAEAAIIAggCCAIIAggCCAIIAggCCAIIAggCCAIIAggCCAIIAhcCAwKXAh4AAvECAgIyAgQCBQIGAgcCCAIJArMCCwKFAg0CCAIIAggCCAIIAggCCAIIAggCCAIIAggCCAIIAggCCAIIAhcCAwLQAh4AAvECAgJIAgQCBQIGAgcCCAIJAiMCCwKFAg0CCAIIAggCCAIIAggCCAIIAggCCAIIAggCCAIIAggCCAIIAhcCAwLFAh4AAvECAgIuAgQCBQIGAgcCCAIJArMCCwKFAg0CCAIIAggCCAIIAggCCAIIAggCCAIIAggCCAIIAggCCAIIAhcCAwI5Ah4AAvECAgIoAgQCBQIGAgcCCAIJAhwCCwKFAg0CCAIIAggCCAIIAggCCAIIAggCCAIIAggCCAIIAggCCAIIAhcCAwKJAh4AAvECAgI7AgQCBQIGAgcCCAIJArMCCwKFAg0CCAIIAggCCAIIAggCCAIIAggCCAIIAggCCAIIAggCCAIIAhcCAwLOAh4AAvECAgIsAgQCBQIGAgcCCAIJArMCCwKFAg0CCAIIAggCCAIIAggCCAIIAggCCAIIAggCCAIIAggCCAIIAhcCAwLSAh4AAvECAgI4AgQCBQIGAgcCCAIJAhwCCwKFAg0CCAIIAggCCAIIAggCCAIIAggCCAIIAggCCAIIAggCCAIIAhcCAwKNAh4AAvECAgIgAgQCBQIGAgcCCAIJArMCCwKFAg0CCAIIAggCCAIIAggCCAIIAggCCAIIAggCCAIIAggCCAIIAhcCAwLRAh4AAvECAgIeAgQCBQIGAgcCCAIJArMCCwKFAg0CCAIIAggCCAIIAggCCAIIAggCCAIIAggCCAIIAggCCAIIAhcCAwLUAh4AAvECAgJYAgQCBQIGAgcCCAIJAiMCCwKFAg0CCAIIAggCCAIIAggCCAIIAggCCAIIAggCCAIIAggCCAIIAhcCAwLTAh4AAvECAgIbAgQCBQIGAgcCCAIJArMCCwKFAg0CCAIIAggCCAIIAggCCAIIAggCCAIIAggCCAIIAggCCAIIAhcCAwI5Ah4AAvECAgI0AgQCBQIGAgcCCAIJArMCCwKFAg0CCAIIAggCCAIIAggCCAIIAggCCAIIAggCCAIIAggCCAIIAhcCAwLeAh4AAvECAgKAAgQCBQIGAgcCCAIJAhwCCwKFAg0CCAIIAggCCAIIAggCCAIIAggCCAIIAggCCAIIAggCCAIIAhcCAwKPAh4AAvECAgJcAgQCBQIGAgcCCAIJAiMCCwKFAg0CCAIIAggCCAIIAggCCAIIAggCCAIIAggCCAIIAggCCAIIAhcCAwKkAh4AAvECAgIwAgQCBQIGAgcCCAJ6AAAEAAkCHAILAoUCDQIIAggCCAIIAggCCAIIAggCCAIIAggCCAIIAggCCAIIAggCFwIDAt0CHgAC8QICAjgCBAIFAgYCBwIIAgkCswILAoUCDQIIAggCCAIIAggCCAIIAggCCAIIAggCCAIIAggCCAIIAggCFwIDAjkCHgAC8QICAjYCBAIFAgYCBwIIAgkCHAILAoUCDQIIAggCCAIIAggCCAIIAggCCAIIAggCCAIIAggCCAIIAggCFwIDApECHgAC8QICAioCBAIFAgYCBwIIAgkCHAILAoUCDQIIAggCCAIIAggCCAIIAggCCAIIAggCCAIIAggCCAIIAggCFwIDAowCHgAC8QICAjsCBAIFAgYCBwIIAgkCIwILAoUCDQIIAggCCAIIAggCCAIIAggCCAIIAggCCAIIAggCCAIIAggCFwIDAtcCHgAC8QICAkoCBAIFAgYCBwIIAgkCswILAoUCDQIIAggCCAIIAggCCAIIAggCCAIIAggCCAIIAggCCAIIAggCFwIDAtsCHgAC8QICAlACBAIFAgYCBwIIAgkCswILAoUCDQIIAggCCAIIAggCCAIIAggCCAIIAggCCAIIAggCCAIIAggCFwIDAtgCHgAC8QICAigCBAIFAgYCBwIIAgkCIwILAoUCDQIIAggCCAIIAggCCAIIAggCCAIIAggCCAIIAggCCAIIAggCFwIDAp0CHgAC8QICAkgCBAIFAgYCBwIIAgkCHAILAoUCDQIIAggCCAIIAggCCAIIAggCCAIIAggCCAIIAggCCAIIAggCFwIDAs0CHgAC8QICAi4CBAIFAgYCBwIIAgkCIwILAoUCDQIIAggCCAIIAggCCAIIAggCCAIIAggCCAIIAggCCAIIAggCFwIDAqgCHgAC8QICAiICBAIFAgYCBwIIAgkCswILAoUCDQIIAggCCAIIAggCCAIIAggCCAIIAggCCAIIAggCCAIIAggCFwIDAtwCHgAC8QICAn4CBAIFAgYCBwIIAgkCIwILAoUCDQIIAggCCAIIAggCCAIIAggCCAIIAggCCAIIAggCCAIIAggCFwIDAqECHgAC8QICAoACBAIFAgYCBwIIAgkCIwILAoUCDQIIAggCCAIIAggCCAIIAggCCAIIAggCCAIIAggCCAIIAggCFwIDApkCHgAC8QICAlgCBAIFAgYCBwIIAgkCHAILAoUCDQIIAggCCAIIAggCCAIIAggCCAIIAggCCAIIAggCCAIIAggCFwIDAuACHgAC8QICAiUCBAIFAgYCBwIIAgkCswILAoUCDQIIAggCCAIIAggCCAIIAggCCAIIAggCCAIIAggCCAIIAggCFwIDAtoCHgAC8QICAnx6AAAEAAIEAgUCBgIHAggCCQKzAgsChQINAggCCAIIAggCCAIIAggCCAIIAggCCAIIAggCCAIIAggCCAIXAgMCOQIeAALxAgICggIEAgUCBgIHAggCCQIcAgsChQINAggCCAIIAggCCAIIAggCCAIIAggCCAIIAggCCAIIAggCCAIXAgMCjgIeAALxAgICVQIEAgUCBgIHAggCCQIjAgsChQINAggCCAIIAggCCAIIAggCCAIIAggCCAIIAggCCAIIAggCCAIXAgMC3wIeAALxAgICLAIEAgUCBgIHAggCCQIjAgsChQINAggCCAIIAggCCAIIAggCCAIIAggCCAIIAggCCAIIAggCCAIXAgMC2QIeAALyAAk2MzkxMDc1MDQCAgIuAgQCBQIGAgcCCAIJArMCCwKFAg0CCAIIAggCCAIIAggCCAIIAggCCAIIAggCCAIIAggCCAIIAh0CAwI5Ah4AAvICAgJQAgQCBQIGAgcCCAIJAiMCCwKFAg0CCAIIAggCCAIIAggCCAIIAggCCAIIAggCCAIIAggCCAIIAh0CAwLPAh4AAvICAgIsAgQCBQIGAgcCCAIJArMCCwKFAg0CCAIIAggCCAIIAggCCAIIAggCCAIIAggCCAIIAggCCAIIAh0CAwLSAh4AAvICAgJ+AgQCBQIGAgcCCAIJAhwCCwKFAg0CCAIIAggCCAIIAggCCAIIAggCCAIIAggCCAIIAggCCAIIAh0CAwKXAh4AAvICAgIgAgQCBQIGAgcCCAIJArMCCwKFAg0CCAIIAggCCAIIAggCCAIIAggCCAIIAggCCAIIAggCCAIIAh0CAwLRAh4AAvICAgIyAgQCBQIGAgcCCAIJArMCCwKFAg0CCAIIAggCCAIIAggCCAIIAggCCAIIAggCCAIIAggCCAIIAh0CAwLQAh4AAvICAgJIAgQCBQIGAgcCCAIJAhwCCwKFAg0CCAIIAggCCAIIAggCCAIIAggCCAIIAggCCAIIAggCCAIIAh0CAwLNAh4AAvICAgJKAgQCBQIGAgcCCAIJAiMCCwKFAg0CCAIIAggCCAIIAggCCAIIAggCCAIIAggCCAIIAggCCAIIAh0CAwKbAh4AAvICAgI4AgQCBQIGAgcCCAIJAiMCCwKFAg0CCAIIAggCCAIIAggCCAIIAggCCAIIAggCCAIIAggCCAIIAh0CAwKqAh4AAvICAgI0AgQCBQIGAgcCCAIJArMCCwKFAg0CCAIIAggCCAIIAggCCAIIAggCCAIIAggCCAIIAggCCAIIAh0CAwLeAh4AAvICAgJVAgQCBQIGAgcCCAIJAiMCCwKFAg0CCAIIAggCCAIIAggCCAIIAggCCAIIAggCCAJ6AAAEAAgCCAIIAggCHQIDAt8CHgAC8gICAlwCBAIFAgYCBwIIAgkCswILAoUCDQIIAggCCAIIAggCCAIIAggCCAIIAggCCAIIAggCCAIIAggCHQIDAsoCHgAC8gICAgMCBAIFAgYCBwIIAgkCHAILAoUCDQIIAggCCAIIAggCCAIIAggCCAIIAggCCAIIAggCCAIIAggCHQIDApMCHgAC8gICAlgCBAIFAgYCBwIIAgkCswILAoUCDQIIAggCCAIIAggCCAIIAggCCAIIAggCCAIIAggCCAIIAggCHQIDAsgCHgAC8gICAj4CBAIFAgYCBwIIAgkCIwILAoUCDQIIAggCCAIIAggCCAIIAggCCAIIAggCCAIIAggCCAIIAggCHQIDAsYCHgAC8gICAjYCBAIFAgYCBwIIAgkCswILAoUCDQIIAggCCAIIAggCCAIIAggCCAIIAggCCAIIAggCCAIIAggCHQIDAsMCHgAC8gICAhsCBAIFAgYCBwIIAgkCswILAoUCDQIIAggCCAIIAggCCAIIAggCCAIIAggCCAIIAggCCAIIAggCHQIDAjkCHgAC8gICAjACBAIFAgYCBwIIAgkCswILAoUCDQIIAggCCAIIAggCCAIIAggCCAIIAggCCAIIAggCCAIIAggCHQIDAssCHgAC8gICAlMCBAIFAgYCBwIIAgkCIwILAoUCDQIIAggCCAIIAggCCAIIAggCCAIIAggCCAIIAggCCAIIAggCHQIDAqcCHgAC8gICAigCBAIFAgYCBwIIAgkCIwILAoUCDQIIAggCCAIIAggCCAIIAggCCAIIAggCCAIIAggCCAIIAggCHQIDAp0CHgAC8gICAlACBAIFAgYCBwIIAgkCswILAoUCDQIIAggCCAIIAggCCAIIAggCCAIIAggCCAIIAggCCAIIAggCHQIDAtgCHgAC8gICAn4CBAIFAgYCBwIIAgkCIwILAoUCDQIIAggCCAIIAggCCAIIAggCCAIIAggCCAIIAggCCAIIAggCHQIDAqECHgAC8gICAioCBAIFAgYCBwIIAgkCswILAoUCDQIIAggCCAIIAggCCAIIAggCCAIIAggCCAIIAggCCAIIAggCHQIDAsQCHgAC8gICAkoCBAIFAgYCBwIIAgkCswILAoUCDQIIAggCCAIIAggCCAIIAggCCAIIAggCCAIIAggCCAIIAggCHQIDAtsCHgAC8gICAjsCBAIFAgYCBwIIAgkCIwILAoUCDQIIAggCCAIIAggCCAIIAggCCAIIAggCCAIIAggCCAIIAggCHQIDAtcCHgAC8gICAjICBAIFAgYCBwIIAgkCIwILAoUCDQIIAggCCAIIAggCCAIIAgh6AAAEAAIIAggCCAIIAggCCAIIAggCCAIdAgMCnAIeAALyAgICGwIEAgUCBgIHAggCCQIjAgsChQINAggCCAIIAggCCAIIAggCCAIIAggCCAIIAggCCAIIAggCCAIdAgMCpQIeAALyAgICNgIEAgUCBgIHAggCCQIcAgsChQINAggCCAIIAggCCAIIAggCCAIIAggCCAIIAggCCAIIAggCCAIdAgMCkQIeAALyAgICNAIEAgUCBgIHAggCCQIjAgsChQINAggCCAIIAggCCAIIAggCCAIIAggCCAIIAggCCAIIAggCCAIdAgMCvQIeAALyAgICMAIEAgUCBgIHAggCCQIcAgsChQINAggCCAIIAggCCAIIAggCCAIIAggCCAIIAggCCAIIAggCCAIdAgMC3QIeAALyAgICAwIEAgUCBgIHAggCCQKzAgsChQINAggCCAIIAggCCAIIAggCCAIIAggCCAIIAggCCAIIAggCCAIdAgMCvgIeAALyAgICPgIEAgUCBgIHAggCCQKzAgsChQINAggCCAIIAggCCAIIAggCCAIIAggCCAIIAggCCAIIAggCCAIdAgMC1QIeAALyAgICHgIEAgUCBgIHAggCCQKzAgsChQINAggCCAIIAggCCAIIAggCCAIIAggCCAIIAggCCAIIAggCCAIdAgMC1AIeAALyAgICUwIEAgUCBgIHAggCCQIcAgsChQINAggCCAIIAggCCAIIAggCCAIIAggCCAIIAggCCAIIAggCCAIdAgMCkAIeAALyAgICKAIEAgUCBgIHAggCCQIcAgsChQINAggCCAIIAggCCAIIAggCCAIIAggCCAIIAggCCAIIAggCCAIdAgMCiQIeAALyAgICLgIEAgUCBgIHAggCCQIcAgsChQINAggCCAIIAggCCAIIAggCCAIIAggCCAIIAggCCAIIAggCCAIdAgMCiwIeAALyAgICIgIEAgUCBgIHAggCCQIjAgsChQINAggCCAIIAggCCAIIAggCCAIIAggCCAIIAggCCAIIAggCCAIdAgMCwAIeAALyAgICJQIEAgUCBgIHAggCCQIjAgsChQINAggCCAIIAggCCAIIAggCCAIIAggCCAIIAggCCAIIAggCCAIdAgMCpgIeAALyAgICVQIEAgUCBgIHAggCCQIcAgsChQINAggCCAIIAggCCAIIAggCCAIIAggCCAIIAggCCAIIAggCCAIdAgMC1gIeAALyAgICLAIEAgUCBgIHAggCCQIcAgsChQINAggCCAIIAggCCAIIAggCCAIIAggCCAIIAggCCAIIAggCCAIdAgMCtgIeAALyAgICfgIEAgUCBgIHAggCCQKzAgsChQINAggCCAJ6AAAEAAgCCAIIAggCCAIIAggCCAIIAggCCAIIAggCCAIIAh0CAwI5Ah4AAvICAgIoAgQCBQIGAgcCCAIJArMCCwKFAg0CCAIIAggCCAIIAggCCAIIAggCCAIIAggCCAIIAggCCAIIAh0CAwK3Ah4AAvICAgIeAgQCBQIGAgcCCAIJAhwCCwKFAg0CCAIIAggCCAIIAggCCAIIAggCCAIIAggCCAIIAggCCAIIAh0CAwKIAh4AAvICAgJIAgQCBQIGAgcCCAIJArMCCwKFAg0CCAIIAggCCAIIAggCCAIIAggCCAIIAggCCAIIAggCCAIIAh0CAwLBAh4AAvICAgIwAgQCBQIGAgcCCAIJAiMCCwKFAg0CCAIIAggCCAIIAggCCAIIAggCCAIIAggCCAIIAggCCAIIAh0CAwK5Ah4AAvICAgIbAgQCBQIGAgcCCAIJAhwCCwKFAg0CCAIIAggCCAIIAggCCAIIAggCCAIIAggCCAIIAggCCAIIAh0CAwKUAh4AAvICAgI4AgQCBQIGAgcCCAIJArMCCwKFAg0CCAIIAggCCAIIAggCCAIIAggCCAIIAggCCAIIAggCCAIIAh0CAwI5Ah4AAvICAgI7AgQCBQIGAgcCCAIJAhwCCwKFAg0CCAIIAggCCAIIAggCCAIIAggCCAIIAggCCAIIAggCCAIIAh0CAwK4Ah4AAvICAgI2AgQCBQIGAgcCCAIJAiMCCwKFAg0CCAIIAggCCAIIAggCCAIIAggCCAIIAggCCAIIAggCCAIIAh0CAwKeAh4AAvICAgI0AgQCBQIGAgcCCAIJAhwCCwKFAg0CCAIIAggCCAIIAggCCAIIAggCCAIIAggCCAIIAggCCAIIAh0CAwK6Ah4AAvICAgIyAgQCBQIGAgcCCAIJAhwCCwKFAg0CCAIIAggCCAIIAggCCAIIAggCCAIIAggCCAIIAggCCAIIAh0CAwKSAh4AAvICAgJcAgQCBQIGAgcCCAIJAhwCCwKFAg0CCAIIAggCCAIIAggCCAIIAggCCAIIAggCCAIIAggCCAIIAh0CAwKVAh4AAvICAgIqAgQCBQIGAgcCCAIJAhwCCwKFAg0CCAIIAggCCAIIAggCCAIIAggCCAIIAggCCAIIAggCCAIIAh0CAwKMAh4AAvICAgIgAgQCBQIGAgcCCAIJAiMCCwKFAg0CCAIIAggCCAIIAggCCAIIAggCCAIIAggCCAIIAggCCAIIAh0CAwLJAh4AAvICAgIuAgQCBQIGAgcCCAIJAiMCCwKFAg0CCAIIAggCCAIIAggCCAIIAggCCAIIAggCCAIIAggCCAIIAh0CAwKoAh4AAvICAgIiAgQCBQIGAgcCCAIJAhx6AAAEAAILAoUCDQIIAggCCAIIAggCCAIIAggCCAIIAggCCAIIAggCCAIIAggCHQIDAswCHgAC8gICAh4CBAIFAgYCBwIIAgkCIwILAoUCDQIIAggCCAIIAggCCAIIAggCCAIIAggCCAIIAggCCAIIAggCHQIDAqICHgAC8gICAlgCBAIFAgYCBwIIAgkCHAILAoUCDQIIAggCCAIIAggCCAIIAggCCAIIAggCCAIIAggCCAIIAggCHQIDAuACHgAC8gICAiwCBAIFAgYCBwIIAgkCIwILAoUCDQIIAggCCAIIAggCCAIIAggCCAIIAggCCAIIAggCCAIIAggCHQIDAtkCHgAC8gICAiUCBAIFAgYCBwIIAgkCHAILAoUCDQIIAggCCAIIAggCCAIIAggCCAIIAggCCAIIAggCCAIIAggCHQIDAoYCHgAC8gICAkgCBAIFAgYCBwIIAgkCIwILAoUCDQIIAggCCAIIAggCCAIIAggCCAIIAggCCAIIAggCCAIIAggCHQIDAsUCHgAC8gICAiICBAIFAgYCBwIIAgkCswILAoUCDQIIAggCCAIIAggCCAIIAggCCAIIAggCCAIIAggCCAIIAggCHQIDAtwCHgAC8gICAiUCBAIFAgYCBwIIAgkCswILAoUCDQIIAggCCAIIAggCCAIIAggCCAIIAggCCAIIAggCCAIIAggCHQIDAtoCHgAC8gICAkoCBAIFAgYCBwIIAgkCHAILAoUCDQIIAggCCAIIAggCCAIIAggCCAIIAggCCAIIAggCCAIIAggCHQIDAooCHgAC8gICAgMCBAIFAgYCBwIIAgkCIwILAoUCDQIIAggCCAIIAggCCAIIAggCCAIIAggCCAIIAggCCAIIAggCHQIDAp8CHgAC8gICAlACBAIFAgYCBwIIAgkCHAILAoUCDQIIAggCCAIIAggCCAIIAggCCAIIAggCCAIIAggCCAIIAggCHQIDAscCHgAC8gICAj4CBAIFAgYCBwIIAgkCHAILAoUCDQIIAggCCAIIAggCCAIIAggCCAIIAggCCAIIAggCCAIIAggCHQIDArsCHgAC8gICAlUCBAIFAgYCBwIIAgkCswILAoUCDQIIAggCCAIIAggCCAIIAggCCAIIAggCCAIIAggCCAIIAggCHQIDArwCHgAC8gICAlMCBAIFAgYCBwIIAgkCswILAoUCDQIIAggCCAIIAggCCAIIAggCCAIIAggCCAIIAggCCAIIAggCHQIDAr8CHgAC8gICAlgCBAIFAgYCBwIIAgkCIwILAoUCDQIIAggCCAIIAggCCAIIAggCCAIIAggCCAIIAggCCAIIAggCHQIDAtMCHgAC8gICAjgCBAJ6AAAEAAUCBgIHAggCCQIcAgsChQINAggCCAIIAggCCAIIAggCCAIIAggCCAIIAggCCAIIAggCCAIdAgMCjQIeAALyAgICOwIEAgUCBgIHAggCCQKzAgsChQINAggCCAIIAggCCAIIAggCCAIIAggCCAIIAggCCAIIAggCCAIdAgMCzgIeAALyAgICKgIEAgUCBgIHAggCCQIjAgsChQINAggCCAIIAggCCAIIAggCCAIIAggCCAIIAggCCAIIAggCCAIdAgMCmgIeAALyAgICIAIEAgUCBgIHAggCCQIcAgsChQINAggCCAIIAggCCAIIAggCCAIIAggCCAIIAggCCAIIAggCCAIdAgMCwgIeAALyAgICXAIEAgUCBgIHAggCCQIjAgsChQINAggCCAIIAggCCAIIAggCCAIIAggCCAIIAggCCAIIAggCCAIdAgMCpAIeAALzAAk2MzkxMDk4MjQCAgIbAgQCBQIGAgcCCAIJArMCCwKFAg0CCAIIAggCCAIIAggCCAIIAggCCAIIAggCCAIIAggCCAIIAh8CAwI5Ah4AAvMCAgI0AgQCBQIGAgcCCAIJArMCCwKFAg0CCAIIAggCCAIIAggCCAIIAggCCAIIAggCCAIIAggCCAIIAh8CAwLeAh4AAvMCAgJcAgQCBQIGAgcCCAIJAiMCCwKFAg0CCAIIAggCCAIIAggCCAIIAggCCAIIAggCCAIIAggCCAIIAh8CAwKkAh4AAvMCAgI2AgQCBQIGAgcCCAIJArMCCwKFAg0CCAIIAggCCAIIAggCCAIIAggCCAIIAggCCAIIAggCCAIIAh8CAwLDAh4AAvMCAgJYAgQCBQIGAgcCCAIJAiMCCwKFAg0CCAIIAggCCAIIAggCCAIIAggCCAIIAggCCAIIAggCCAIIAh8CAwLTAh4AAvMCAgI+AgQCBQIGAgcCCAIJAiMCCwKFAg0CCAIIAggCCAIIAggCCAIIAggCCAIIAggCCAIIAggCCAIIAh8CAwLGAh4AAvMCAgIwAgQCBQIGAgcCCAIJArMCCwKFAg0CCAIIAggCCAIIAggCCAIIAggCCAIIAggCCAIIAggCCAIIAh8CAwLLAh4AAvMCAgJTAgQCBQIGAgcCCAIJAhwCCwKFAg0CCAIIAggCCAIIAggCCAIIAggCCAIIAggCCAIIAggCCAIIAh8CAwKQAh4AAvMCAgJVAgQCBQIGAgcCCAIJAhwCCwKFAg0CCAIIAggCCAIIAggCCAIIAggCCAIIAggCCAIIAggCCAIIAh8CAwLWAh4AAvMCAgJKAgQCBQIGAgcCCAIJAiMCCwKFAg0CCAIIAggCCAIIAggCCAIIAggCCAIIAggCCAIIAgh6AAAEAAIIAggCHwIDApsCHgAC8wICAlACBAIFAgYCBwIIAgkCIwILAoUCDQIIAggCCAIIAggCCAIIAggCCAIIAggCCAIIAggCCAIIAggCHwIDAs8CHgAC8wICAi4CBAIFAgYCBwIIAgkCIwILAoUCDQIIAggCCAIIAggCCAIIAggCCAIIAggCCAIIAggCCAIIAggCHwIDAqgCHgAC8wICAiUCBAIFAgYCBwIIAgkCswILAoUCDQIIAggCCAIIAggCCAIIAggCCAIIAggCCAIIAggCCAIIAggCHwIDAtoCHgAC8wICAioCBAIFAgYCBwIIAgkCswILAoUCDQIIAggCCAIIAggCCAIIAggCCAIIAggCCAIIAggCCAIIAggCHwIDAsQCHgAC8wICAjICBAIFAgYCBwIIAgkCswILAoUCDQIIAggCCAIIAggCCAIIAggCCAIIAggCCAIIAggCCAIIAggCHwIDAtACHgAC8wICAiwCBAIFAgYCBwIIAgkCIwILAoUCDQIIAggCCAIIAggCCAIIAggCCAIIAggCCAIIAggCCAIIAggCHwIDAtkCHgAC8wICAiICBAIFAgYCBwIIAgkCswILAoUCDQIIAggCCAIIAggCCAIIAggCCAIIAggCCAIIAggCCAIIAggCHwIDAtwCHgAC8wICAkgCBAIFAgYCBwIIAgkCHAILAoUCDQIIAggCCAIIAggCCAIIAggCCAIIAggCCAIIAggCCAIIAggCHwIDAs0CHgAC8wICAjgCBAIFAgYCBwIIAgkCIwILAoUCDQIIAggCCAIIAggCCAIIAggCCAIIAggCCAIIAggCCAIIAggCHwIDAqoCHgAC8wICAj4CBAIFAgYCBwIIAgkCHAILAoUCDQIIAggCCAIIAggCCAIIAggCCAIIAggCCAIIAggCCAIIAggCHwIDArsCHgAC8wICAlwCBAIFAgYCBwIIAgkCswILAoUCDQIIAggCCAIIAggCCAIIAggCCAIIAggCCAIIAggCCAIIAggCHwIDAsoCHgAC8wICAiACBAIFAgYCBwIIAgkCIwILAoUCDQIIAggCCAIIAggCCAIIAggCCAIIAggCCAIIAggCCAIIAggCHwIDAskCHgAC8wICAh4CBAIFAgYCBwIIAgkCIwILAoUCDQIIAggCCAIIAggCCAIIAggCCAIIAggCCAIIAggCCAIIAggCHwIDAqICHgAC8wICAjsCBAIFAgYCBwIIAgkCswILAoUCDQIIAggCCAIIAggCCAIIAggCCAIIAggCCAIIAggCCAIIAggCHwIDAs4CHgAC8wICAigCBAIFAgYCBwIIAgkCswILAoUCDQIIAggCCAIIAggCCAIIAggCCAJ6AAAEAAgCCAIIAggCCAIIAggCCAIfAgMCtwIeAALzAgICLAIEAgUCBgIHAggCCQKzAgsChQINAggCCAIIAggCCAIIAggCCAIIAggCCAIIAggCCAIIAggCCAIfAgMC0gIeAALzAgICLgIEAgUCBgIHAggCCQKzAgsChQINAggCCAIIAggCCAIIAggCCAIIAggCCAIIAggCCAIIAggCCAIfAgMCOQIeAALzAgICJQIEAgUCBgIHAggCCQIcAgsChQINAggCCAIIAggCCAIIAggCCAIIAggCCAIIAggCCAIIAggCCAIfAgMChgIeAALzAgICKgIEAgUCBgIHAggCCQIjAgsChQINAggCCAIIAggCCAIIAggCCAIIAggCCAIIAggCCAIIAggCCAIfAgMCmgIeAALzAgICSAIEAgUCBgIHAggCCQIjAgsChQINAggCCAIIAggCCAIIAggCCAIIAggCCAIIAggCCAIIAggCCAIfAgMCxQIeAALzAgICOAIEAgUCBgIHAggCCQIcAgsChQINAggCCAIIAggCCAIIAggCCAIIAggCCAIIAggCCAIIAggCCAIfAgMCjQIeAALzAgICSgIEAgUCBgIHAggCCQIcAgsChQINAggCCAIIAggCCAIIAggCCAIIAggCCAIIAggCCAIIAggCCAIfAgMCigIeAALzAgICUAIEAgUCBgIHAggCCQIcAgsChQINAggCCAIIAggCCAIIAggCCAIIAggCCAIIAggCCAIIAggCCAIfAgMCxwIeAALzAgICNAIEAgUCBgIHAggCCQIcAgsChQINAggCCAIIAggCCAIIAggCCAIIAggCCAIIAggCCAIIAggCCAIfAgMCugIeAALzAgICAwIEAgUCBgIHAggCCQIjAgsChQINAggCCAIIAggCCAIIAggCCAIIAggCCAIIAggCCAIIAggCCAIfAgMCnwIeAALzAgICGwIEAgUCBgIHAggCCQIcAgsChQINAggCCAIIAggCCAIIAggCCAIIAggCCAIIAggCCAIIAggCCAIfAgMClAIeAALzAgICUwIEAgUCBgIHAggCCQKzAgsChQINAggCCAIIAggCCAIIAggCCAIIAggCCAIIAggCCAIIAggCCAIfAgMCvwIeAALzAgICNgIEAgUCBgIHAggCCQIcAgsChQINAggCCAIIAggCCAIIAggCCAIIAggCCAIIAggCCAIIAggCCAIfAgMCkQIeAALzAgICVQIEAgUCBgIHAggCCQKzAgsChQINAggCCAIIAggCCAIIAggCCAIIAggCCAIIAggCCAIIAggCCAIfAgMCvAIeAALzAgICMAIEAgUCBgIHAggCCQIcAgsChQINAggCCAIIAgh6AAAEAAIIAggCCAIIAggCCAIIAggCCAIIAggCCAIIAh8CAwLdAh4AAvMCAgI4AgQCBQIGAgcCCAIJArMCCwKFAg0CCAIIAggCCAIIAggCCAIIAggCCAIIAggCCAIIAggCCAIIAh8CAwI5Ah4AAvMCAgIqAgQCBQIGAgcCCAIJAhwCCwKFAg0CCAIIAggCCAIIAggCCAIIAggCCAIIAggCCAIIAggCCAIIAh8CAwKMAh4AAvMCAgIlAgQCBQIGAgcCCAIJAiMCCwKFAg0CCAIIAggCCAIIAggCCAIIAggCCAIIAggCCAIIAggCCAIIAh8CAwKmAh4AAvMCAgIeAgQCBQIGAgcCCAIJAhwCCwKFAg0CCAIIAggCCAIIAggCCAIIAggCCAIIAggCCAIIAggCCAIIAh8CAwKIAh4AAvMCAgIgAgQCBQIGAgcCCAIJAhwCCwKFAg0CCAIIAggCCAIIAggCCAIIAggCCAIIAggCCAIIAggCCAIIAh8CAwLCAh4AAvMCAgJIAgQCBQIGAgcCCAIJArMCCwKFAg0CCAIIAggCCAIIAggCCAIIAggCCAIIAggCCAIIAggCCAIIAh8CAwLBAh4AAvMCAgIiAgQCBQIGAgcCCAIJAhwCCwKFAg0CCAIIAggCCAIIAggCCAIIAggCCAIIAggCCAIIAggCCAIIAh8CAwLMAh4AAvMCAgIoAgQCBQIGAgcCCAIJAiMCCwKFAg0CCAIIAggCCAIIAggCCAIIAggCCAIIAggCCAIIAggCCAIIAh8CAwKdAh4AAvMCAgI2AgQCBQIGAgcCCAIJAiMCCwKFAg0CCAIIAggCCAIIAggCCAIIAggCCAIIAggCCAIIAggCCAIIAh8CAwKeAh4AAvMCAgIwAgQCBQIGAgcCCAIJAiMCCwKFAg0CCAIIAggCCAIIAggCCAIIAggCCAIIAggCCAIIAggCCAIIAh8CAwK5Ah4AAvMCAgI7AgQCBQIGAgcCCAIJAhwCCwKFAg0CCAIIAggCCAIIAggCCAIIAggCCAIIAggCCAIIAggCCAIIAh8CAwK4Ah4AAvMCAgIyAgQCBQIGAgcCCAIJAhwCCwKFAg0CCAIIAggCCAIIAggCCAIIAggCCAIIAggCCAIIAggCCAIIAh8CAwKSAh4AAvMCAgIDAgQCBQIGAgcCCAIJAhwCCwKFAg0CCAIIAggCCAIIAggCCAIIAggCCAIIAggCCAIIAggCCAIIAh8CAwKTAh4AAvMCAgJYAgQCBQIGAgcCCAIJArMCCwKFAg0CCAIIAggCCAIIAggCCAIIAggCCAIIAggCCAIIAggCCAIIAh8CAwLIAh4AAvMCAgIbAgQCBQIGAgcCCAIJAiMCCwJ6AAAEAIUCDQIIAggCCAIIAggCCAIIAggCCAIIAggCCAIIAggCCAIIAggCHwIDAqUCHgAC8wICAlMCBAIFAgYCBwIIAgkCIwILAoUCDQIIAggCCAIIAggCCAIIAggCCAIIAggCCAIIAggCCAIIAggCHwIDAqcCHgAC8wICAgMCBAIFAgYCBwIIAgkCswILAoUCDQIIAggCCAIIAggCCAIIAggCCAIIAggCCAIIAggCCAIIAggCHwIDAr4CHgAC8wICAlUCBAIFAgYCBwIIAgkCIwILAoUCDQIIAggCCAIIAggCCAIIAggCCAIIAggCCAIIAggCCAIIAggCHwIDAt8CHgAC8wICAjQCBAIFAgYCBwIIAgkCIwILAoUCDQIIAggCCAIIAggCCAIIAggCCAIIAggCCAIIAggCCAIIAggCHwIDAr0CHgAC8wICAlgCBAIFAgYCBwIIAgkCHAILAoUCDQIIAggCCAIIAggCCAIIAggCCAIIAggCCAIIAggCCAIIAggCHwIDAuACHgAC8wICAlwCBAIFAgYCBwIIAgkCHAILAoUCDQIIAggCCAIIAggCCAIIAggCCAIIAggCCAIIAggCCAIIAggCHwIDApUCHgAC8wICAi4CBAIFAgYCBwIIAgkCHAILAoUCDQIIAggCCAIIAggCCAIIAggCCAIIAggCCAIIAggCCAIIAggCHwIDAosCHgAC8wICAiwCBAIFAgYCBwIIAgkCHAILAoUCDQIIAggCCAIIAggCCAIIAggCCAIIAggCCAIIAggCCAIIAggCHwIDArYCHgAC8wICAigCBAIFAgYCBwIIAgkCHAILAoUCDQIIAggCCAIIAggCCAIIAggCCAIIAggCCAIIAggCCAIIAggCHwIDAokCHgAC8wICAj4CBAIFAgYCBwIIAgkCswILAoUCDQIIAggCCAIIAggCCAIIAggCCAIIAggCCAIIAggCCAIIAggCHwIDAtUCHgAC8wICAlACBAIFAgYCBwIIAgkCswILAoUCDQIIAggCCAIIAggCCAIIAggCCAIIAggCCAIIAggCCAIIAggCHwIDAtgCHgAC8wICAjsCBAIFAgYCBwIIAgkCIwILAoUCDQIIAggCCAIIAggCCAIIAggCCAIIAggCCAIIAggCCAIIAggCHwIDAtcCHgAC8wICAkoCBAIFAgYCBwIIAgkCswILAoUCDQIIAggCCAIIAggCCAIIAggCCAIIAggCCAIIAggCCAIIAggCHwIDAtsCHgAC8wICAiICBAIFAgYCBwIIAgkCIwILAoUCDQIIAggCCAIIAggCCAIIAggCCAIIAggCCAIIAggCCAIIAggCHwIDAsACHgAC8wICAh4CBAIFAgZ6AAAEAAIHAggCCQKzAgsChQINAggCCAIIAggCCAIIAggCCAIIAggCCAIIAggCCAIIAggCCAIfAgMC1AIeAALzAgICIAIEAgUCBgIHAggCCQKzAgsChQINAggCCAIIAggCCAIIAggCCAIIAggCCAIIAggCCAIIAggCCAIfAgMC0QIeAALzAgICMgIEAgUCBgIHAggCCQIjAgsChQINAggCCAIIAggCCAIIAggCCAIIAggCCAIIAggCCAIIAggCCAIfAgMCnAIeAAL0AAk2MzkxMDI4NjQCAgJTAgQCBQIGAgcCCAIJArMCCwKFAg0CCAIIAggCCAIIAggCCAIIAggCCAIIAggCCAIIAggCCAIIAhkCAwK/Ah4AAvQCAgIwAgQCBQIGAgcCCAIJAhwCCwKFAg0CCAIIAggCCAIIAggCCAIIAggCCAIIAggCCAIIAggCCAIIAhkCAwLdAh4AAvQCAgIbAgQCBQIGAgcCCAIJAhwCCwKFAg0CCAIIAggCCAIIAggCCAIIAggCCAIIAggCCAIIAggCCAIIAhkCAwKUAh4AAvQCAgKCAgQCBQIGAgcCCAIJAiMCCwKFAg0CCAIIAggCCAIIAggCCAIIAggCCAIIAggCCAIIAggCCAIIAhkCAwKpAh4AAvQCAgI2AgQCBQIGAgcCCAIJAhwCCwKFAg0CCAIIAggCCAIIAggCCAIIAggCCAIIAggCCAIIAggCCAIIAhkCAwKRAh4AAvQCAgJVAgQCBQIGAgcCCAIJArMCCwKFAg0CCAIIAggCCAIIAggCCAIIAggCCAIIAggCCAIIAggCCAIIAhkCAwK8Ah4AAvQCAgIqAgQCBQIGAgcCCAIJAhwCCwKFAg0CCAIIAggCCAIIAggCCAIIAggCCAIIAggCCAIIAggCCAIIAhkCAwKMAh4AAvQCAgIlAgQCBQIGAgcCCAIJAiMCCwKFAg0CCAIIAggCCAIIAggCCAIIAggCCAIIAggCCAIIAggCCAIIAhkCAwKmAh4AAvQCAgIiAgQCBQIGAgcCCAIJAiMCCwKFAg0CCAIIAggCCAIIAggCCAIIAggCCAIIAggCCAIIAggCCAIIAhkCAwLAAh4AAvQCAgJ+AgQCBQIGAgcCCAIJArMCCwKFAg0CCAIIAggCCAIIAggCCAIIAggCCAIIAggCCAIIAggCCAIIAhkCAwI5Ah4AAvQCAgIqAgQCBQIGAgcCCAIJAiMCCwKFAg0CCAIIAggCCAIIAggCCAIIAggCCAIIAggCCAIIAggCCAIIAhkCAwKaAh4AAvQCAgIgAgQCBQIGAgcCCAIJAhwCCwKFAg0CCAIIAggCCAIIAggCCAIIAggCCAIIAggCCAIIAggCCAJ6AAAEAAgCGQIDAsICHgAC9AICAi4CBAIFAgYCBwIIAgkCHAILAoUCDQIIAggCCAIIAggCCAIIAggCCAIIAggCCAIIAggCCAIIAggCGQIDAosCHgAC9AICAh4CBAIFAgYCBwIIAgkCHAILAoUCDQIIAggCCAIIAggCCAIIAggCCAIIAggCCAIIAggCCAIIAggCGQIDAogCHgAC9AICAnwCBAIFAgYCBwIIAgkCIwILAoUCDQIIAggCCAIIAggCCAIIAggCCAIIAggCCAIIAggCCAIIAggCGQIDAqACHgAC9AICAkgCBAIFAgYCBwIIAgkCswILAoUCDQIIAggCCAIIAggCCAIIAggCCAIIAggCCAIIAggCCAIIAggCGQIDAsECHgAC9AICAjYCBAIFAgYCBwIIAgkCIwILAoUCDQIIAggCCAIIAggCCAIIAggCCAIIAggCCAIIAggCCAIIAggCGQIDAp4CHgAC9AICAjACBAIFAgYCBwIIAgkCIwILAoUCDQIIAggCCAIIAggCCAIIAggCCAIIAggCCAIIAggCCAIIAggCGQIDArkCHgAC9AICAjsCBAIFAgYCBwIIAgkCHAILAoUCDQIIAggCCAIIAggCCAIIAggCCAIIAggCCAIIAggCCAIIAggCGQIDArgCHgAC9AICAoICBAIFAgYCBwIIAgkCswILAoUCDQIIAggCCAIIAggCCAIIAggCCAIIAggCCAIIAggCCAIIAggCGQIDAjkCHgAC9AICAjQCBAIFAgYCBwIIAgkCIwILAoUCDQIIAggCCAIIAggCCAIIAggCCAIIAggCCAIIAggCCAIIAggCGQIDAr0CHgAC9AICAlMCBAIFAgYCBwIIAgkCIwILAoUCDQIIAggCCAIIAggCCAIIAggCCAIIAggCCAIIAggCCAIIAggCGQIDAqcCHgAC9AICAgMCBAIFAgYCBwIIAgkCswILAoUCDQIIAggCCAIIAggCCAIIAggCCAIIAggCCAIIAggCCAIIAggCGQIDAr4CHgAC9AICAj4CBAIFAgYCBwIIAgkCHAILAoUCDQIIAggCCAIIAggCCAIIAggCCAIIAggCCAIIAggCCAIIAggCGQIDArsCHgAC9AICAoICBAIFAgYCBwIIAgkCHAILAoUCDQIIAggCCAIIAggCCAIIAggCCAIIAggCCAIIAggCCAIIAggCGQIDAo4CHgAC9AICAgMCBAIFAgYCBwIIAgkCHAILAoUCDQIIAggCCAIIAggCCAIIAggCCAIIAggCCAIIAggCCAIIAggCGQIDApMCHgAC9AICAj4CBAIFAgYCBwIIAgkCswILAoUCDQIIAggCCAIIAggCCAIIAggCCAIIAgh6AAAEAAIIAggCCAIIAggCCAIZAgMC1QIeAAL0AgICWAIEAgUCBgIHAggCCQIcAgsChQINAggCCAIIAggCCAIIAggCCAIIAggCCAIIAggCCAIIAggCCAIZAgMC4AIeAAL0AgICJQIEAgUCBgIHAggCCQKzAgsChQINAggCCAIIAggCCAIIAggCCAIIAggCCAIIAggCCAIIAggCCAIZAgMC2gIeAAL0AgICfAIEAgUCBgIHAggCCQKzAgsChQINAggCCAIIAggCCAIIAggCCAIIAggCCAIIAggCCAIIAggCCAIZAgMCOQIeAAL0AgICLAIEAgUCBgIHAggCCQIcAgsChQINAggCCAIIAggCCAIIAggCCAIIAggCCAIIAggCCAIIAggCCAIZAgMCtgIeAAL0AgICLAIEAgUCBgIHAggCCQIjAgsChQINAggCCAIIAggCCAIIAggCCAIIAggCCAIIAggCCAIIAggCCAIZAgMC2QIeAAL0AgICVQIEAgUCBgIHAggCCQIjAgsChQINAggCCAIIAggCCAIIAggCCAIIAggCCAIIAggCCAIIAggCCAIZAgMC3wIeAAL0AgICKAIEAgUCBgIHAggCCQIjAgsChQINAggCCAIIAggCCAIIAggCCAIIAggCCAIIAggCCAIIAggCCAIZAgMCnQIeAAL0AgICLgIEAgUCBgIHAggCCQIjAgsChQINAggCCAIIAggCCAIIAggCCAIIAggCCAIIAggCCAIIAggCCAIZAgMCqAIeAAL0AgICSgIEAgUCBgIHAggCCQKzAgsChQINAggCCAIIAggCCAIIAggCCAIIAggCCAIIAggCCAIIAggCCAIZAgMC2wIeAAL0AgICfgIEAgUCBgIHAggCCQIjAgsChQINAggCCAIIAggCCAIIAggCCAIIAggCCAIIAggCCAIIAggCCAIZAgMCoQIeAAL0AgICUAIEAgUCBgIHAggCCQKzAgsChQINAggCCAIIAggCCAIIAggCCAIIAggCCAIIAggCCAIIAggCCAIZAgMC2AIeAAL0AgICXAIEAgUCBgIHAggCCQIcAgsChQINAggCCAIIAggCCAIIAggCCAIIAggCCAIIAggCCAIIAggCCAIZAgMClQIeAAL0AgICOwIEAgUCBgIHAggCCQIjAgsChQINAggCCAIIAggCCAIIAggCCAIIAggCCAIIAggCCAIIAggCCAIZAgMC1wIeAAL0AgICMgIEAgUCBgIHAggCCQIjAgsChQINAggCCAIIAggCCAIIAggCCAIIAggCCAIIAggCCAIIAggCCAIZAgMCnAIeAAL0AgICOAIEAgUCBgIHAggCCQKzAgsChQINAggCCAIIAggCCAJ6AAAEAAgCCAIIAggCCAIIAggCCAIIAggCCAIIAhkCAwI5Ah4AAvQCAgJcAgQCBQIGAgcCCAIJAiMCCwKFAg0CCAIIAggCCAIIAggCCAIIAggCCAIIAggCCAIIAggCCAIIAhkCAwKkAh4AAvQCAgIbAgQCBQIGAgcCCAIJArMCCwKFAg0CCAIIAggCCAIIAggCCAIIAggCCAIIAggCCAIIAggCCAIIAhkCAwI5Ah4AAvQCAgIwAgQCBQIGAgcCCAIJArMCCwKFAg0CCAIIAggCCAIIAggCCAIIAggCCAIIAggCCAIIAggCCAIIAhkCAwLLAh4AAvQCAgJTAgQCBQIGAgcCCAIJAhwCCwKFAg0CCAIIAggCCAIIAggCCAIIAggCCAIIAggCCAIIAggCCAIIAhkCAwKQAh4AAvQCAgI0AgQCBQIGAgcCCAIJArMCCwKFAg0CCAIIAggCCAIIAggCCAIIAggCCAIIAggCCAIIAggCCAIIAhkCAwLeAh4AAvQCAgIgAgQCBQIGAgcCCAIJArMCCwKFAg0CCAIIAggCCAIIAggCCAIIAggCCAIIAggCCAIIAggCCAIIAhkCAwLRAh4AAvQCAgIeAgQCBQIGAgcCCAIJArMCCwKFAg0CCAIIAggCCAIIAggCCAIIAggCCAIIAggCCAIIAggCCAIIAhkCAwLUAh4AAvQCAgI4AgQCBQIGAgcCCAIJAhwCCwKFAg0CCAIIAggCCAIIAggCCAIIAggCCAIIAggCCAIIAggCCAIIAhkCAwKNAh4AAvQCAgJVAgQCBQIGAgcCCAIJAhwCCwKFAg0CCAIIAggCCAIIAggCCAIIAggCCAIIAggCCAIIAggCCAIIAhkCAwLWAh4AAvQCAgJYAgQCBQIGAgcCCAIJAiMCCwKFAg0CCAIIAggCCAIIAggCCAIIAggCCAIIAggCCAIIAggCCAIIAhkCAwLTAh4AAvQCAgJKAgQCBQIGAgcCCAIJAiMCCwKFAg0CCAIIAggCCAIIAggCCAIIAggCCAIIAggCCAIIAggCCAIIAhkCAwKbAh4AAvQCAgJQAgQCBQIGAgcCCAIJAiMCCwKFAg0CCAIIAggCCAIIAggCCAIIAggCCAIIAggCCAIIAggCCAIIAhkCAwLPAh4AAvQCAgJIAgQCBQIGAgcCCAIJAhwCCwKFAg0CCAIIAggCCAIIAggCCAIIAggCCAIIAggCCAIIAggCCAIIAhkCAwLNAh4AAvQCAgIqAgQCBQIGAgcCCAIJArMCCwKFAg0CCAIIAggCCAIIAggCCAIIAggCCAIIAggCCAIIAggCCAIIAhkCAwLEAh4AAvQCAgIiAgQCBQIGAgcCCAIJArMCCwKFAg16AAAEAAIIAggCCAIIAggCCAIIAggCCAIIAggCCAIIAggCCAIIAggCGQIDAtwCHgAC9AICAigCBAIFAgYCBwIIAgkCHAILAoUCDQIIAggCCAIIAggCCAIIAggCCAIIAggCCAIIAggCCAIIAggCGQIDAokCHgAC9AICAjsCBAIFAgYCBwIIAgkCswILAoUCDQIIAggCCAIIAggCCAIIAggCCAIIAggCCAIIAggCCAIIAggCGQIDAs4CHgAC9AICAjICBAIFAgYCBwIIAgkCswILAoUCDQIIAggCCAIIAggCCAIIAggCCAIIAggCCAIIAggCCAIIAggCGQIDAtACHgAC9AICAn4CBAIFAgYCBwIIAgkCHAILAoUCDQIIAggCCAIIAggCCAIIAggCCAIIAggCCAIIAggCCAIIAggCGQIDApcCHgAC9AICAhsCBAIFAgYCBwIIAgkCIwILAoUCDQIIAggCCAIIAggCCAIIAggCCAIIAggCCAIIAggCCAIIAggCGQIDAqUCHgAC9AICAjgCBAIFAgYCBwIIAgkCIwILAoUCDQIIAggCCAIIAggCCAIIAggCCAIIAggCCAIIAggCCAIIAggCGQIDAqoCHgAC9AICAjICBAIFAgYCBwIIAgkCHAILAoUCDQIIAggCCAIIAggCCAIIAggCCAIIAggCCAIIAggCCAIIAggCGQIDApICHgAC9AICAlgCBAIFAgYCBwIIAgkCswILAoUCDQIIAggCCAIIAggCCAIIAggCCAIIAggCCAIIAggCCAIIAggCGQIDAsgCHgAC9AICAh4CBAIFAgYCBwIIAgkCIwILAoUCDQIIAggCCAIIAggCCAIIAggCCAIIAggCCAIIAggCCAIIAggCGQIDAqICHgAC9AICAlwCBAIFAgYCBwIIAgkCswILAoUCDQIIAggCCAIIAggCCAIIAggCCAIIAggCCAIIAggCCAIIAggCGQIDAsoCHgAC9AICAiACBAIFAgYCBwIIAgkCIwILAoUCDQIIAggCCAIIAggCCAIIAggCCAIIAggCCAIIAggCCAIIAggCGQIDAskCHgAC9AICAigCBAIFAgYCBwIIAgkCswILAoUCDQIIAggCCAIIAggCCAIIAggCCAIIAggCCAIIAggCCAIIAggCGQIDArcCHgAC9AICAnwCBAIFAgYCBwIIAgkCHAILAoUCDQIIAggCCAIIAggCCAIIAggCCAIIAggCCAIIAggCCAIIAggCGQIDAocCHgAC9AICAiICBAIFAgYCBwIIAgkCHAILAoUCDQIIAggCCAIIAggCCAIIAggCCAIIAggCCAIIAggCCAIIAggCGQIDAswCHgAC9AICAi4CBAIFAgYCBwJ6AAAC8AgCCQKzAgsChQINAggCCAIIAggCCAIIAggCCAIIAggCCAIIAggCCAIIAggCCAIZAgMCOQIeAAL0AgICSgIEAgUCBgIHAggCCQIcAgsChQINAggCCAIIAggCCAIIAggCCAIIAggCCAIIAggCCAIIAggCCAIZAgMCigIeAAL0AgICLAIEAgUCBgIHAggCCQKzAgsChQINAggCCAIIAggCCAIIAggCCAIIAggCCAIIAggCCAIIAggCCAIZAgMC0gIeAAL0AgICJQIEAgUCBgIHAggCCQIcAgsChQINAggCCAIIAggCCAIIAggCCAIIAggCCAIIAggCCAIIAggCCAIZAgMChgIeAAL0AgICNgIEAgUCBgIHAggCCQKzAgsChQINAggCCAIIAggCCAIIAggCCAIIAggCCAIIAggCCAIIAggCCAIZAgMCwwIeAAL0AgICNAIEAgUCBgIHAggCCQIcAgsChQINAggCCAIIAggCCAIIAggCCAIIAggCCAIIAggCCAIIAggCCAIZAgMCugIeAAL0AgICUAIEAgUCBgIHAggCCQIcAgsChQINAggCCAIIAggCCAIIAggCCAIIAggCCAIIAggCCAIIAggCCAIZAgMCxwIeAAL0AgICSAIEAgUCBgIHAggCCQIjAgsChQINAggCCAIIAggCCAIIAggCCAIIAggCCAIIAggCCAIIAggCCAIZAgMCxQIeAAL0AgICAwIEAgUCBgIHAggCCQIjAgsChQINAggCCAIIAggCCAIIAggCCAIIAggCCAIIAggCCAIIAggCCAIZAgMCnwIeAAL0AgICPgIEAgUCBgIHAggCCQIjAgsChQINAggCCAIIAggCCAIIAggCCAIIAggCCAIIAggCCAIIAggCCAIZAgMCxgIeAAL1AAk0ODc3MDQ3NDQCAgLmAgQCBQIGAgcCCAIJAiMCCwKFAg0CCAIIAggCCAIIAggCCAIIAggCCAIIAggCCAIIAggCCAIIAhICAwL2c3EAfgAAAAAAAnNxAH4ABP///////////////v////7/////dXEAfgAHAAAABGPPmgl4eHoAAAFZAh4AAvUCAgJQAgQCBQIGAgcCCAIJAhwCCwKFAg0CCAIIAggCCAIIAggCCAIIAggCCAIIAggCCAIIAggCCAIIAhICAwLHAh4AAvUCAgI2AgQCBQIGAgcCCAIJArMCCwKFAg0CCAIIAggCCAIIAggCCAIIAggCCAIIAggCCAIIAggCCAIIAhICAwLDAh4AAvUCAgIqAgQCBQIGAgcCCAIJArMCCwKFAg0CCAIIAggCCAIIAggCCAIIAggCCAIIAggCCAIIAggCCAIIAhICAwLEAh4AAvUCAgI7AgQCBQIGAgcCCAIJAiMCCwKFAg0CCAIIAggCCAIIAggCCAIIAggCCAIIAggCCAIIAggCCAIIAhICAwLXAh4AAvUCAgLpAgQCBQIGAgcCCAIJAhwCCwKFAg0CCAIIAggCCAIIAggCCAIIAggCCAIIAggCCAIIAggCCAIIAhICAwL3c3EAfgAAAAAAAnNxAH4ABP///////////////v////4AAAABdXEAfgAHAAAABAIIPL14eHoAAAKyAh4AAvUCAgIiAgQCBQIGAgcCCAIJArMCCwKFAg0CCAIIAggCCAIIAggCCAIIAggCCAIIAggCCAIIAggCCAIIAhICAwLcAh4AAvUCAgIeAgQCBQIGAgcCCAIJAiMCCwKFAg0CCAIIAggCCAIIAggCCAIIAggCCAIIAggCCAIIAggCCAIIAhICAwKiAh4AAvUCAgIsAgQCBQIGAgcCCAIJAiMCCwKFAg0CCAIIAggCCAIIAggCCAIIAggCCAIIAggCCAIIAggCCAIIAhICAwLZAh4AAvUCAgJ8AgQCBQIGAgcCCAIJArMCCwKFAg0CCAIIAggCCAIIAggCCAIIAggCCAIIAggCCAIIAggCCAIIAhICAwI5Ah4AAvUCAgI0AgQCBQIGAgcCCAIJArMCCwKFAg0CCAIIAggCCAIIAggCCAIIAggCCAIIAggCCAIIAggCCAIIAhICAwLeAh4AAvUCAgJcAgQCBQIGAgcCCAIJAhwCCwKFAg0CCAIIAggCCAIIAggCCAIIAggCCAIIAggCCAIIAggCCAIIAhICAwKVAh4AAvUCAgJ+AgQCBQIGAgcCCAIJAhwCCwKFAg0CCAIIAggCCAIIAggCCAIIAggCCAIIAggCCAIIAggCCAIIAhICAwKXAh4AAvUCAgIsAgQCBQIGAgcCCAIJAhwCCwKFAg0CCAIIAggCCAIIAggCCAIIAggCCAIIAggCCAIIAggCCAIIAhICAwK2Ah4AAvUCAgJQAgQCBQIGAgcCCAIJAiMCCwKFAg0CCAIIAggCCAIIAggCCAIIAggCCAIIAggCCAIIAggCCAIIAhICAwLPAh4AAvUCAgLmAgQCBQIGAgcCCAIJAhwCCwKFAg0CCAIIAggCCAIIAggCCAIIAggCCAIIAggCCAIIAggCCAIIAhICAwL4c3EAfgAAAAAAAnNxAH4ABP///////////////v////4AAAABdXEAfgAHAAAAAwlJUHh4d88CHgAC9QICAhsCBAIFAgYCBwIIAgkCIwILAoUCDQIIAggCCAIIAggCCAIIAggCCAIIAggCCAIIAggCCAIIAggCEgIDAqUCHgAC9QICAjsCBAIFAgYCBwIIAgkCHAILAoUCDQIIAggCCAIIAggCCAIIAggCCAIIAggCCAIIAggCCAIIAggCEgIDArgCHgAC9QICAukCBAIFAgYCBwIIAgkCIwILAoUCDQIIAggCCAIIAggCCAIIAggCCAIIAggCCAIIAggCCAIIAggCEgIDAvlzcQB+AAAAAAACc3EAfgAE///////////////+/////v////91cQB+AAcAAAAEb1MW8nh4egAABAACHgAC9QICAlMCBAIFAgYCBwIIAgkCHAILAoUCDQIIAggCCAIIAggCCAIIAggCCAIIAggCCAIIAggCCAIIAggCEgIDApACHgAC9QICAnoCBAIFAgYCBwIIAgkCswILAoUCDQIIAggCCAIIAggCCAIIAggCCAIIAggCCAIIAggCCAIIAggCEgIDAjkCHgAC9QICAiACBAIFAgYCBwIIAgkCswILAoUCDQIIAggCCAIIAggCCAIIAggCCAIIAggCCAIIAggCCAIIAggCEgIDAtECHgAC9QICAoACBAIFAgYCBwIIAgkCHAILAoUCDQIIAggCCAIIAggCCAIIAggCCAIIAggCCAIIAggCCAIIAggCEgIDAo8CHgAC9QICAgMCBAIFAgYCBwIIAgkCswILAoUCDQIIAggCCAIIAggCCAIIAggCCAIIAggCCAIIAggCCAIIAggCEgIDAr4CHgAC9QICAkgCBAIFAgYCBwIIAgkCswILAoUCDQIIAggCCAIIAggCCAIIAggCCAIIAggCCAIIAggCCAIIAggCEgIDAsECHgAC9QICAj4CBAIFAgYCBwIIAgkCswILAoUCDQIIAggCCAIIAggCCAIIAggCCAIIAggCCAIIAggCCAIIAggCEgIDAtUCHgAC9QICAiUCBAIFAgYCBwIIAgkCIwILAoUCDQIIAggCCAIIAggCCAIIAggCCAIIAggCCAIIAggCCAIIAggCEgIDAqYCHgAC9QICAkoCBAIFAgYCBwIIAgkCswILAoUCDQIIAggCCAIIAggCCAIIAggCCAIIAggCCAIIAggCCAIIAggCEgIDAtsCHgAC9QICAusCBAIFAgYCBwIIAgkCHAILAoUCDQIIAggCCAIIAggCCAIIAggCCAIIAggCCAIIAggCCAIIAggCEgIDAuwCHgAC9QICAgMCBAIFAgYCBwIIAgkCIwILAoUCDQIIAggCCAIIAggCCAIIAggCCAIIAggCCAIIAggCCAIIAggCEgIDAp8CHgAC9QICAjACBAIFAgYCBwIIAgkCHAILAoUCDQIIAggCCAIIAggCCAIIAggCCAIIAggCCAIIAggCCAIIAggCEgIDAt0CHgAC9QICAu4CBAIFAgYCBwIIAgkCIwILAoUCDQIIAggCCAIIAggCCAIIAggCCAIIAggCCAIIAggCCAIIAggCEgIDAuwCHgAC9QICAjQCBAIFAgYCBwIIAgkCHAILAoUCDQIIAggCCAIIAggCCAIIAggCCAIIAggCCAIIAggCCAIIAggCEgIDAroCHgAC9QICAgMCBAIFAgYCBwIIAgkCHAILAoUCDQIIAggCCAIIAggCCAIIAggCCAIIAggCCAIIAggCegAABAAIAggCCAISAgMCkwIeAAL1AgICWAIEAgUCBgIHAggCCQKzAgsChQINAggCCAIIAggCCAIIAggCCAIIAggCCAIIAggCCAIIAggCCAISAgMCyAIeAAL1AgIC7QIEAgUCBgIHAggCCQKzAgsChQINAggCCAIIAggCCAIIAggCCAIIAggCCAIIAggCCAIIAggCCAISAgMCOQIeAAL1AgICOAIEAgUCBgIHAggCCQKzAgsChQINAggCCAIIAggCCAIIAggCCAIIAggCCAIIAggCCAIIAggCCAISAgMCOQIeAAL1AgICSAIEAgUCBgIHAggCCQIjAgsChQINAggCCAIIAggCCAIIAggCCAIIAggCCAIIAggCCAIIAggCCAISAgMCxQIeAAL1AgICVQIEAgUCBgIHAggCCQIjAgsChQINAggCCAIIAggCCAIIAggCCAIIAggCCAIIAggCCAIIAggCCAISAgMC3wIeAAL1AgICKAIEAgUCBgIHAggCCQIjAgsChQINAggCCAIIAggCCAIIAggCCAIIAggCCAIIAggCCAIIAggCCAISAgMCnQIeAAL1AgICJQIEAgUCBgIHAggCCQIcAgsChQINAggCCAIIAggCCAIIAggCCAIIAggCCAIIAggCCAIIAggCCAISAgMChgIeAAL1AgIC5gIEAgUCBgIHAggCCQKzAgsChQINAggCCAIIAggCCAIIAggCCAIIAggCCAIIAggCCAIIAggCCAISAgMCOQIeAAL1AgICOwIEAgUCBgIHAggCCQKzAgsChQINAggCCAIIAggCCAIIAggCCAIIAggCCAIIAggCCAIIAggCCAISAgMCzgIeAAL1AgICMAIEAgUCBgIHAggCCQIjAgsChQINAggCCAIIAggCCAIIAggCCAIIAggCCAIIAggCCAIIAggCCAISAgMCuQIeAAL1AgICLAIEAgUCBgIHAggCCQKzAgsChQINAggCCAIIAggCCAIIAggCCAIIAggCCAIIAggCCAIIAggCCAISAgMC0gIeAAL1AgICgAIEAgUCBgIHAggCCQIjAgsChQINAggCCAIIAggCCAIIAggCCAIIAggCCAIIAggCCAIIAggCCAISAgMCmQIeAAL1AgICSAIEAgUCBgIHAggCCQIcAgsChQINAggCCAIIAggCCAIIAggCCAIIAggCCAIIAggCCAIIAggCCAISAgMCzQIeAAL1AgICOAIEAgUCBgIHAggCCQIcAgsChQINAggCCAIIAggCCAIIAggCCAIIAggCCAIIAggCCAIIAggCCAISAgMCjQIeAAL1AgICUwIEAgUCBgIHAggCCQKzAgsChQINAggCCAIIAggCCAIIAggCCAIIegAABAACCAIIAggCCAIIAggCCAIIAhICAwK/Ah4AAvUCAgJ6AgQCBQIGAgcCCAIJAhwCCwKFAg0CCAIIAggCCAIIAggCCAIIAggCCAIIAggCCAIIAggCCAIIAhICAwKWAh4AAvUCAgIgAgQCBQIGAgcCCAIJAhwCCwKFAg0CCAIIAggCCAIIAggCCAIIAggCCAIIAggCCAIIAggCCAIIAhICAwLCAh4AAvUCAgJ+AgQCBQIGAgcCCAIJArMCCwKFAg0CCAIIAggCCAIIAggCCAIIAggCCAIIAggCCAIIAggCCAIIAhICAwI5Ah4AAvUCAgLrAgQCBQIGAgcCCAIJAiMCCwKFAg0CCAIIAggCCAIIAggCCAIIAggCCAIIAggCCAIIAggCCAIIAhICAwLsAh4AAvUCAgJcAgQCBQIGAgcCCAIJAiMCCwKFAg0CCAIIAggCCAIIAggCCAIIAggCCAIIAggCCAIIAggCCAIIAhICAwKkAh4AAvUCAgJKAgQCBQIGAgcCCAIJAhwCCwKFAg0CCAIIAggCCAIIAggCCAIIAggCCAIIAggCCAIIAggCCAIIAhICAwKKAh4AAvUCAgIyAgQCBQIGAgcCCAIJAiMCCwKFAg0CCAIIAggCCAIIAggCCAIIAggCCAIIAggCCAIIAggCCAIIAhICAwKcAh4AAvUCAgLrAgQCBQIGAgcCCAIJArMCCwKFAg0CCAIIAggCCAIIAggCCAIIAggCCAIIAggCCAIIAggCCAIIAhICAwLsAh4AAvUCAgKAAgQCBQIGAgcCCAIJArMCCwKFAg0CCAIIAggCCAIIAggCCAIIAggCCAIIAggCCAIIAggCCAIIAhICAwI5Ah4AAvUCAgI+AgQCBQIGAgcCCAIJAiMCCwKFAg0CCAIIAggCCAIIAggCCAIIAggCCAIIAggCCAIIAggCCAIIAhICAwLGAh4AAvUCAgIgAgQCBQIGAgcCCAIJAiMCCwKFAg0CCAIIAggCCAIIAggCCAIIAggCCAIIAggCCAIIAggCCAIIAhICAwLJAh4AAvUCAgJ6AgQCBQIGAgcCCAIJAiMCCwKFAg0CCAIIAggCCAIIAggCCAIIAggCCAIIAggCCAIIAggCCAIIAhICAwKjAh4AAvUCAgLtAgQCBQIGAgcCCAIJAhwCCwKFAg0CCAIIAggCCAIIAggCCAIIAggCCAIIAggCCAIIAggCCAIIAhICAwL3Ah4AAvUCAgIbAgQCBQIGAgcCCAIJArMCCwKFAg0CCAIIAggCCAIIAggCCAIIAggCCAIIAggCCAIIAggCCAIIAhICAwI5Ah4AAvUCAgIlAgQCBQIGAgcCCAIJArMCCwKFAg0CCAIIAggCegAABAAIAggCCAIIAggCCAIIAggCCAIIAggCCAIIAggCEgIDAtoCHgAC9QICAi4CBAIFAgYCBwIIAgkCIwILAoUCDQIIAggCCAIIAggCCAIIAggCCAIIAggCCAIIAggCCAIIAggCEgIDAqgCHgAC9QICAjACBAIFAgYCBwIIAgkCswILAoUCDQIIAggCCAIIAggCCAIIAggCCAIIAggCCAIIAggCCAIIAggCEgIDAssCHgAC9QICAlgCBAIFAgYCBwIIAgkCHAILAoUCDQIIAggCCAIIAggCCAIIAggCCAIIAggCCAIIAggCCAIIAggCEgIDAuACHgAC9QICAigCBAIFAgYCBwIIAgkCHAILAoUCDQIIAggCCAIIAggCCAIIAggCCAIIAggCCAIIAggCCAIIAggCEgIDAokCHgAC9QICAi4CBAIFAgYCBwIIAgkCHAILAoUCDQIIAggCCAIIAggCCAIIAggCCAIIAggCCAIIAggCCAIIAggCEgIDAosCHgAC9QICAoICBAIFAgYCBwIIAgkCswILAoUCDQIIAggCCAIIAggCCAIIAggCCAIIAggCCAIIAggCCAIIAggCEgIDAjkCHgAC9QICAjgCBAIFAgYCBwIIAgkCIwILAoUCDQIIAggCCAIIAggCCAIIAggCCAIIAggCCAIIAggCCAIIAggCEgIDAqoCHgAC9QICAkoCBAIFAgYCBwIIAgkCIwILAoUCDQIIAggCCAIIAggCCAIIAggCCAIIAggCCAIIAggCCAIIAggCEgIDApsCHgAC9QICAjICBAIFAgYCBwIIAgkCHAILAoUCDQIIAggCCAIIAggCCAIIAggCCAIIAggCCAIIAggCCAIIAggCEgIDApICHgAC9QICAlUCBAIFAgYCBwIIAgkCHAILAoUCDQIIAggCCAIIAggCCAIIAggCCAIIAggCCAIIAggCCAIIAggCEgIDAtYCHgAC9QICAiICBAIFAgYCBwIIAgkCIwILAoUCDQIIAggCCAIIAggCCAIIAggCCAIIAggCCAIIAggCCAIIAggCEgIDAsACHgAC9QICAjQCBAIFAgYCBwIIAgkCIwILAoUCDQIIAggCCAIIAggCCAIIAggCCAIIAggCCAIIAggCCAIIAggCEgIDAr0CHgAC9QICAh4CBAIFAgYCBwIIAgkCswILAoUCDQIIAggCCAIIAggCCAIIAggCCAIIAggCCAIIAggCCAIIAggCEgIDAtQCHgAC9QICAnwCBAIFAgYCBwIIAgkCIwILAoUCDQIIAggCCAIIAggCCAIIAggCCAIIAggCCAIIAggCCAIIAggCEgIDAqACHgAC9QICAnwCBAIFAgYCBwIIAgkCHAILegAABAAChQINAggCCAIIAggCCAIIAggCCAIIAggCCAIIAggCCAIIAggCCAISAgMChwIeAAL1AgIC6QIEAgUCBgIHAggCCQKzAgsChQINAggCCAIIAggCCAIIAggCCAIIAggCCAIIAggCCAIIAggCCAISAgMCOQIeAAL1AgICggIEAgUCBgIHAggCCQIjAgsChQINAggCCAIIAggCCAIIAggCCAIIAggCCAIIAggCCAIIAggCCAISAgMCqQIeAAL1AgICNgIEAgUCBgIHAggCCQIcAgsChQINAggCCAIIAggCCAIIAggCCAIIAggCCAIIAggCCAIIAggCCAISAgMCkQIeAAL1AgICVQIEAgUCBgIHAggCCQKzAgsChQINAggCCAIIAggCCAIIAggCCAIIAggCCAIIAggCCAIIAggCCAISAgMCvAIeAAL1AgIC7gIEAgUCBgIHAggCCQIcAgsChQINAggCCAIIAggCCAIIAggCCAIIAggCCAIIAggCCAIIAggCCAISAgMC7AIeAAL1AgICXAIEAgUCBgIHAggCCQKzAgsChQINAggCCAIIAggCCAIIAggCCAIIAggCCAIIAggCCAIIAggCCAISAgMCygIeAAL1AgICggIEAgUCBgIHAggCCQIcAgsChQINAggCCAIIAggCCAIIAggCCAIIAggCCAIIAggCCAIIAggCCAISAgMCjgIeAAL1AgICUwIEAgUCBgIHAggCCQIjAgsChQINAggCCAIIAggCCAIIAggCCAIIAggCCAIIAggCCAIIAggCCAISAgMCpwIeAAL1AgICfgIEAgUCBgIHAggCCQIjAgsChQINAggCCAIIAggCCAIIAggCCAIIAggCCAIIAggCCAIIAggCCAISAgMCoQIeAAL1AgICUAIEAgUCBgIHAggCCQKzAgsChQINAggCCAIIAggCCAIIAggCCAIIAggCCAIIAggCCAIIAggCCAISAgMC2AIeAAL1AgICKgIEAgUCBgIHAggCCQIcAgsChQINAggCCAIIAggCCAIIAggCCAIIAggCCAIIAggCCAIIAggCCAISAgMCjAIeAAL1AgICIgIEAgUCBgIHAggCCQIcAgsChQINAggCCAIIAggCCAIIAggCCAIIAggCCAIIAggCCAIIAggCCAISAgMCzAIeAAL1AgICMgIEAgUCBgIHAggCCQKzAgsChQINAggCCAIIAggCCAIIAggCCAIIAggCCAIIAggCCAIIAggCCAISAgMC0AIeAAL1AgICKAIEAgUCBgIHAggCCQKzAgsChQINAggCCAIIAggCCAIIAggCCAIIAggCCAIIAggCCAIIAggCCAISAgMCtwIeAAL1AgICLgIEAgUCegAABAAGAgcCCAIJArMCCwKFAg0CCAIIAggCCAIIAggCCAIIAggCCAIIAggCCAIIAggCCAIIAhICAwI5Ah4AAvUCAgI+AgQCBQIGAgcCCAIJAhwCCwKFAg0CCAIIAggCCAIIAggCCAIIAggCCAIIAggCCAIIAggCCAIIAhICAwK7Ah4AAvUCAgI2AgQCBQIGAgcCCAIJAiMCCwKFAg0CCAIIAggCCAIIAggCCAIIAggCCAIIAggCCAIIAggCCAIIAhICAwKeAh4AAvUCAgLuAgQCBQIGAgcCCAIJArMCCwKFAg0CCAIIAggCCAIIAggCCAIIAggCCAIIAggCCAIIAggCCAIIAhICAwLsAh4AAvUCAgIbAgQCBQIGAgcCCAIJAhwCCwKFAg0CCAIIAggCCAIIAggCCAIIAggCCAIIAggCCAIIAggCCAIIAhICAwKUAh4AAvUCAgJYAgQCBQIGAgcCCAIJAiMCCwKFAg0CCAIIAggCCAIIAggCCAIIAggCCAIIAggCCAIIAggCCAIIAhICAwLTAh4AAvUCAgIeAgQCBQIGAgcCCAIJAhwCCwKFAg0CCAIIAggCCAIIAggCCAIIAggCCAIIAggCCAIIAggCCAIIAhICAwKIAh4AAvUCAgIqAgQCBQIGAgcCCAIJAiMCCwKFAg0CCAIIAggCCAIIAggCCAIIAggCCAIIAggCCAIIAggCCAIIAhICAwKaAh4AAvUCAgLtAgQCBQIGAgcCCAIJAiMCCwKFAg0CCAIIAggCCAIIAggCCAIIAggCCAIIAggCCAIIAggCCAIIAhICAwL5Ah4AAvoACTYzOTEwNTE4NAICAjsCBAIFAgYCBwIIAgkCHAILAoUCDQIIAggCCAIIAggCCAIIAggCCAIIAggCCAIIAggCCAIIAggCGwIDArgCHgAC+gICAjICBAIFAgYCBwIIAgkCHAILAoUCDQIIAggCCAIIAggCCAIIAggCCAIIAggCCAIIAggCCAIIAggCGwIDApICHgAC+gICAjACBAIFAgYCBwIIAgkCIwILAoUCDQIIAggCCAIIAggCCAIIAggCCAIIAggCCAIIAggCCAIIAggCGwIDArkCHgAC+gICAjQCBAIFAgYCBwIIAgkCIwILAoUCDQIIAggCCAIIAggCCAIIAggCCAIIAggCCAIIAggCCAIIAggCGwIDAr0CHgAC+gICAgMCBAIFAgYCBwIIAgkCswILAoUCDQIIAggCCAIIAggCCAIIAggCCAIIAggCCAIIAggCCAIIAggCGwIDAr4CHgAC+gICAoICBAIFAgYCBwIIAgkCswILAoUCDQIIAggCCAIIAggCCAIIAggCCAIIAggCCAIIAggCCAIIegAABAACCAIbAgMCOQIeAAL6AgICGwIEAgUCBgIHAggCCQIjAgsChQINAggCCAIIAggCCAIIAggCCAIIAggCCAIIAggCCAIIAggCCAIbAgMCpQIeAAL6AgICNgIEAgUCBgIHAggCCQIjAgsChQINAggCCAIIAggCCAIIAggCCAIIAggCCAIIAggCCAIIAggCCAIbAgMCngIeAAL6AgICPgIEAgUCBgIHAggCCQIcAgsChQINAggCCAIIAggCCAIIAggCCAIIAggCCAIIAggCCAIIAggCCAIbAgMCuwIeAAL6AgICHgIEAgUCBgIHAggCCQIcAgsChQINAggCCAIIAggCCAIIAggCCAIIAggCCAIIAggCCAIIAggCCAIbAgMCiAIeAAL6AgICSAIEAgUCBgIHAggCCQKzAgsChQINAggCCAIIAggCCAIIAggCCAIIAggCCAIIAggCCAIIAggCCAIbAgMCwQIeAAL6AgICIgIEAgUCBgIHAggCCQIjAgsChQINAggCCAIIAggCCAIIAggCCAIIAggCCAIIAggCCAIIAggCCAIbAgMCwAIeAAL6AgICKAIEAgUCBgIHAggCCQKzAgsChQINAggCCAIIAggCCAIIAggCCAIIAggCCAIIAggCCAIIAggCCAIbAgMCtwIeAAL6AgICLgIEAgUCBgIHAggCCQIcAgsChQINAggCCAIIAggCCAIIAggCCAIIAggCCAIIAggCCAIIAggCCAIbAgMCiwIeAAL6AgICfgIEAgUCBgIHAggCCQKzAgsChQINAggCCAIIAggCCAIIAggCCAIIAggCCAIIAggCCAIIAggCCAIbAgMCOQIeAAL6AgICIAIEAgUCBgIHAggCCQIcAgsChQINAggCCAIIAggCCAIIAggCCAIIAggCCAIIAggCCAIIAggCCAIbAgMCwgIeAAL6AgICJQIEAgUCBgIHAggCCQIjAgsChQINAggCCAIIAggCCAIIAggCCAIIAggCCAIIAggCCAIIAggCCAIbAgMCpgIeAAL6AgICKgIEAgUCBgIHAggCCQIjAgsChQINAggCCAIIAggCCAIIAggCCAIIAggCCAIIAggCCAIIAggCCAIbAgMCmgIeAAL6AgICLAIEAgUCBgIHAggCCQIcAgsChQINAggCCAIIAggCCAIIAggCCAIIAggCCAIIAggCCAIIAggCCAIbAgMCtgIeAAL6AgICKgIEAgUCBgIHAggCCQIcAgsChQINAggCCAIIAggCCAIIAggCCAIIAggCCAIIAggCCAIIAggCCAIbAgMCjAIeAAL6AgICNgIEAgUCBgIHAggCCQIcAgsChQINAggCCAIIAggCCAIIAggCCAIIAggCegAABAAIAggCCAIIAggCCAIIAhsCAwKRAh4AAvoCAgIbAgQCBQIGAgcCCAIJArMCCwKFAg0CCAIIAggCCAIIAggCCAIIAggCCAIIAggCCAIIAggCCAIIAhsCAwI5Ah4AAvoCAgJKAgQCBQIGAgcCCAIJArMCCwKFAg0CCAIIAggCCAIIAggCCAIIAggCCAIIAggCCAIIAggCCAIIAhsCAwLbAh4AAvoCAgI4AgQCBQIGAgcCCAIJArMCCwKFAg0CCAIIAggCCAIIAggCCAIIAggCCAIIAggCCAIIAggCCAIIAhsCAwI5Ah4AAvoCAgI7AgQCBQIGAgcCCAIJAiMCCwKFAg0CCAIIAggCCAIIAggCCAIIAggCCAIIAggCCAIIAggCCAIIAhsCAwLXAh4AAvoCAgIwAgQCBQIGAgcCCAIJAhwCCwKFAg0CCAIIAggCCAIIAggCCAIIAggCCAIIAggCCAIIAggCCAIIAhsCAwLdAh4AAvoCAgIyAgQCBQIGAgcCCAIJAiMCCwKFAg0CCAIIAggCCAIIAggCCAIIAggCCAIIAggCCAIIAggCCAIIAhsCAwKcAh4AAvoCAgIlAgQCBQIGAgcCCAIJArMCCwKFAg0CCAIIAggCCAIIAggCCAIIAggCCAIIAggCCAIIAggCCAIIAhsCAwLaAh4AAvoCAgIiAgQCBQIGAgcCCAIJArMCCwKFAg0CCAIIAggCCAIIAggCCAIIAggCCAIIAggCCAIIAggCCAIIAhsCAwLcAh4AAvoCAgIsAgQCBQIGAgcCCAIJAiMCCwKFAg0CCAIIAggCCAIIAggCCAIIAggCCAIIAggCCAIIAggCCAIIAhsCAwLZAh4AAvoCAgJcAgQCBQIGAgcCCAIJAhwCCwKFAg0CCAIIAggCCAIIAggCCAIIAggCCAIIAggCCAIIAggCCAIIAhsCAwKVAh4AAvoCAgJ+AgQCBQIGAgcCCAIJAiMCCwKFAg0CCAIIAggCCAIIAggCCAIIAggCCAIIAggCCAIIAggCCAIIAhsCAwKhAh4AAvoCAgKCAgQCBQIGAgcCCAIJAhwCCwKFAg0CCAIIAggCCAIIAggCCAIIAggCCAIIAggCCAIIAggCCAIIAhsCAwKOAh4AAvoCAgI0AgQCBQIGAgcCCAIJArMCCwKFAg0CCAIIAggCCAIIAggCCAIIAggCCAIIAggCCAIIAggCCAIIAhsCAwLeAh4AAvoCAgJQAgQCBQIGAgcCCAIJArMCCwKFAg0CCAIIAggCCAIIAggCCAIIAggCCAIIAggCCAIIAggCCAIIAhsCAwLYAh4AAvoCAgIuAgQCBQIGAgcCCAIJAiMCCwKFAg0CCAIIAggCCAIIegAABAACCAIIAggCCAIIAggCCAIIAggCCAIIAggCGwIDAqgCHgAC+gICAlgCBAIFAgYCBwIIAgkCHAILAoUCDQIIAggCCAIIAggCCAIIAggCCAIIAggCCAIIAggCCAIIAggCGwIDAuACHgAC+gICAlMCBAIFAgYCBwIIAgkCIwILAoUCDQIIAggCCAIIAggCCAIIAggCCAIIAggCCAIIAggCCAIIAggCGwIDAqcCHgAC+gICAigCBAIFAgYCBwIIAgkCIwILAoUCDQIIAggCCAIIAggCCAIIAggCCAIIAggCCAIIAggCCAIIAggCGwIDAp0CHgAC+gICAj4CBAIFAgYCBwIIAgkCswILAoUCDQIIAggCCAIIAggCCAIIAggCCAIIAggCCAIIAggCCAIIAggCGwIDAtUCHgAC+gICAlUCBAIFAgYCBwIIAgkCIwILAoUCDQIIAggCCAIIAggCCAIIAggCCAIIAggCCAIIAggCCAIIAggCGwIDAt8CHgAC+gICAjICBAIFAgYCBwIIAgkCswILAoUCDQIIAggCCAIIAggCCAIIAggCCAIIAggCCAIIAggCCAIIAggCGwIDAtACHgAC+gICAn4CBAIFAgYCBwIIAgkCHAILAoUCDQIIAggCCAIIAggCCAIIAggCCAIIAggCCAIIAggCCAIIAggCGwIDApcCHgAC+gICAkgCBAIFAgYCBwIIAgkCHAILAoUCDQIIAggCCAIIAggCCAIIAggCCAIIAggCCAIIAggCCAIIAggCGwIDAs0CHgAC+gICAgMCBAIFAgYCBwIIAgkCHAILAoUCDQIIAggCCAIIAggCCAIIAggCCAIIAggCCAIIAggCCAIIAggCGwIDApMCHgAC+gICAlgCBAIFAgYCBwIIAgkCswILAoUCDQIIAggCCAIIAggCCAIIAggCCAIIAggCCAIIAggCCAIIAggCGwIDAsgCHgAC+gICAjgCBAIFAgYCBwIIAgkCIwILAoUCDQIIAggCCAIIAggCCAIIAggCCAIIAggCCAIIAggCCAIIAggCGwIDAqoCHgAC+gICAlACBAIFAgYCBwIIAgkCIwILAoUCDQIIAggCCAIIAggCCAIIAggCCAIIAggCCAIIAggCCAIIAggCGwIDAs8CHgAC+gICAkoCBAIFAgYCBwIIAgkCIwILAoUCDQIIAggCCAIIAggCCAIIAggCCAIIAggCCAIIAggCCAIIAggCGwIDApsCHgAC+gICAjgCBAIFAgYCBwIIAgkCHAILAoUCDQIIAggCCAIIAggCCAIIAggCCAIIAggCCAIIAggCCAIIAggCGwIDAo0CHgAC+gICAiACBAIFAgYCBwIIAgkCswILAoUCegAABAANAggCCAIIAggCCAIIAggCCAIIAggCCAIIAggCCAIIAggCCAIbAgMC0QIeAAL6AgICLAIEAgUCBgIHAggCCQKzAgsChQINAggCCAIIAggCCAIIAggCCAIIAggCCAIIAggCCAIIAggCCAIbAgMC0gIeAAL6AgICLgIEAgUCBgIHAggCCQKzAgsChQINAggCCAIIAggCCAIIAggCCAIIAggCCAIIAggCCAIIAggCCAIbAgMCOQIeAAL6AgICHgIEAgUCBgIHAggCCQKzAgsChQINAggCCAIIAggCCAIIAggCCAIIAggCCAIIAggCCAIIAggCCAIbAgMC1AIeAAL6AgICUwIEAgUCBgIHAggCCQIcAgsChQINAggCCAIIAggCCAIIAggCCAIIAggCCAIIAggCCAIIAggCCAIbAgMCkAIeAAL6AgICKAIEAgUCBgIHAggCCQIcAgsChQINAggCCAIIAggCCAIIAggCCAIIAggCCAIIAggCCAIIAggCCAIbAgMCiQIeAAL6AgICOwIEAgUCBgIHAggCCQKzAgsChQINAggCCAIIAggCCAIIAggCCAIIAggCCAIIAggCCAIIAggCCAIbAgMCzgIeAAL6AgICWAIEAgUCBgIHAggCCQIjAgsChQINAggCCAIIAggCCAIIAggCCAIIAggCCAIIAggCCAIIAggCCAIbAgMC0wIeAAL6AgICVQIEAgUCBgIHAggCCQIcAgsChQINAggCCAIIAggCCAIIAggCCAIIAggCCAIIAggCCAIIAggCCAIbAgMC1gIeAAL6AgICXAIEAgUCBgIHAggCCQIjAgsChQINAggCCAIIAggCCAIIAggCCAIIAggCCAIIAggCCAIIAggCCAIbAgMCpAIeAAL6AgICPgIEAgUCBgIHAggCCQIjAgsChQINAggCCAIIAggCCAIIAggCCAIIAggCCAIIAggCCAIIAggCCAIbAgMCxgIeAAL6AgICNgIEAgUCBgIHAggCCQKzAgsChQINAggCCAIIAggCCAIIAggCCAIIAggCCAIIAggCCAIIAggCCAIbAgMCwwIeAAL6AgICggIEAgUCBgIHAggCCQIjAgsChQINAggCCAIIAggCCAIIAggCCAIIAggCCAIIAggCCAIIAggCCAIbAgMCqQIeAAL6AgICMAIEAgUCBgIHAggCCQKzAgsChQINAggCCAIIAggCCAIIAggCCAIIAggCCAIIAggCCAIIAggCCAIbAgMCywIeAAL6AgICSgIEAgUCBgIHAggCCQIcAgsChQINAggCCAIIAggCCAIIAggCCAIIAggCCAIIAggCCAIIAggCCAIbAgMCigIeAAL6AgICVQIEAgUCBgIHegAABAACCAIJArMCCwKFAg0CCAIIAggCCAIIAggCCAIIAggCCAIIAggCCAIIAggCCAIIAhsCAwK8Ah4AAvoCAgJTAgQCBQIGAgcCCAIJArMCCwKFAg0CCAIIAggCCAIIAggCCAIIAggCCAIIAggCCAIIAggCCAIIAhsCAwK/Ah4AAvoCAgIbAgQCBQIGAgcCCAIJAhwCCwKFAg0CCAIIAggCCAIIAggCCAIIAggCCAIIAggCCAIIAggCCAIIAhsCAwKUAh4AAvoCAgJQAgQCBQIGAgcCCAIJAhwCCwKFAg0CCAIIAggCCAIIAggCCAIIAggCCAIIAggCCAIIAggCCAIIAhsCAwLHAh4AAvoCAgIDAgQCBQIGAgcCCAIJAiMCCwKFAg0CCAIIAggCCAIIAggCCAIIAggCCAIIAggCCAIIAggCCAIIAhsCAwKfAh4AAvoCAgI0AgQCBQIGAgcCCAIJAhwCCwKFAg0CCAIIAggCCAIIAggCCAIIAggCCAIIAggCCAIIAggCCAIIAhsCAwK6Ah4AAvoCAgJIAgQCBQIGAgcCCAIJAiMCCwKFAg0CCAIIAggCCAIIAggCCAIIAggCCAIIAggCCAIIAggCCAIIAhsCAwLFAh4AAvoCAgIqAgQCBQIGAgcCCAIJArMCCwKFAg0CCAIIAggCCAIIAggCCAIIAggCCAIIAggCCAIIAggCCAIIAhsCAwLEAh4AAvoCAgJcAgQCBQIGAgcCCAIJArMCCwKFAg0CCAIIAggCCAIIAggCCAIIAggCCAIIAggCCAIIAggCCAIIAhsCAwLKAh4AAvoCAgIlAgQCBQIGAgcCCAIJAhwCCwKFAg0CCAIIAggCCAIIAggCCAIIAggCCAIIAggCCAIIAggCCAIIAhsCAwKGAh4AAvoCAgIgAgQCBQIGAgcCCAIJAiMCCwKFAg0CCAIIAggCCAIIAggCCAIIAggCCAIIAggCCAIIAggCCAIIAhsCAwLJAh4AAvoCAgIiAgQCBQIGAgcCCAIJAhwCCwKFAg0CCAIIAggCCAIIAggCCAIIAggCCAIIAggCCAIIAggCCAIIAhsCAwLMAh4AAvoCAgIeAgQCBQIGAgcCCAIJAiMCCwKFAg0CCAIIAggCCAIIAggCCAIIAggCCAIIAggCCAIIAggCCAIIAhsCAwKiAh4AAvsACTQ4NzczNTgwOAICAusCBAIFAgYCBwIIAgkCHAILAoUCDQIIAggCCAIIAggCCAIIAggCCAIIAggCCAIIAggCCAIIAggCEwIDAuwCHgAC+wICAoICBAIFAgYCBwIIAgkCIwILAoUCDQIIAggCCAIIAggCCAIIAggCCAIIAggCCAIIAggCCAIIAggCegAABAATAgMCqQIeAAL7AgICUAIEAgUCBgIHAggCCQKzAgsChQINAggCCAIIAggCCAIIAggCCAIIAggCCAIIAggCCAIIAggCCAITAgMC2AIeAAL7AgICJQIEAgUCBgIHAggCCQIcAgsChQINAggCCAIIAggCCAIIAggCCAIIAggCCAIIAggCCAIIAggCCAITAgMChgIeAAL7AgICgAIEAgUCBgIHAggCCQIcAgsChQINAggCCAIIAggCCAIIAggCCAIIAggCCAIIAggCCAIIAggCCAITAgMCjwIeAAL7AgICUwIEAgUCBgIHAggCCQKzAgsChQINAggCCAIIAggCCAIIAggCCAIIAggCCAIIAggCCAIIAggCCAITAgMCvwIeAAL7AgICKAIEAgUCBgIHAggCCQIjAgsChQINAggCCAIIAggCCAIIAggCCAIIAggCCAIIAggCCAIIAggCCAITAgMCnQIeAAL7AgICXAIEAgUCBgIHAggCCQKzAgsChQINAggCCAIIAggCCAIIAggCCAIIAggCCAIIAggCCAIIAggCCAITAgMCygIeAAL7AgICggIEAgUCBgIHAggCCQIcAgsChQINAggCCAIIAggCCAIIAggCCAIIAggCCAIIAggCCAIIAggCCAITAgMCjgIeAAL7AgICHgIEAgUCBgIHAggCCQIcAgsChQINAggCCAIIAggCCAIIAggCCAIIAggCCAIIAggCCAIIAggCCAITAgMCiAIeAAL7AgICSAIEAgUCBgIHAggCCQKzAgsChQINAggCCAIIAggCCAIIAggCCAIIAggCCAIIAggCCAIIAggCCAITAgMCwQIeAAL7AgICOAIEAgUCBgIHAggCCQIjAgsChQINAggCCAIIAggCCAIIAggCCAIIAggCCAIIAggCCAIIAggCCAITAgMCqgIeAAL7AgICMAIEAgUCBgIHAggCCQIjAgsChQINAggCCAIIAggCCAIIAggCCAIIAggCCAIIAggCCAIIAggCCAITAgMCuQIeAAL7AgIC5gIEAgUCBgIHAggCCQIcAgsChQINAggCCAIIAggCCAIIAggCCAIIAggCCAIIAggCCAIIAggCCAITAgMC+AIeAAL7AgICOwIEAgUCBgIHAggCCQKzAgsChQINAggCCAIIAggCCAIIAggCCAIIAggCCAIIAggCCAIIAggCCAITAgMCzgIeAAL7AgIC6wIEAgUCBgIHAggCCQIjAgsChQINAggCCAIIAggCCAIIAggCCAIIAggCCAIIAggCCAIIAggCCAITAgMC7AIeAAL7AgICfgIEAgUCBgIHAggCCQKzAgsChQINAggCCAIIAggCCAIIAggCCAIIAggCCAIIegAABAACCAIIAggCCAIIAhMCAwI5Ah4AAvsCAgI4AgQCBQIGAgcCCAIJAhwCCwKFAg0CCAIIAggCCAIIAggCCAIIAggCCAIIAggCCAIIAggCCAIIAhMCAwKNAh4AAvsCAgIeAgQCBQIGAgcCCAIJAiMCCwKFAg0CCAIIAggCCAIIAggCCAIIAggCCAIIAggCCAIIAggCCAIIAhMCAwKiAh4AAvsCAgIbAgQCBQIGAgcCCAIJAhwCCwKFAg0CCAIIAggCCAIIAggCCAIIAggCCAIIAggCCAIIAggCCAIIAhMCAwKUAh4AAvsCAgIsAgQCBQIGAgcCCAIJArMCCwKFAg0CCAIIAggCCAIIAggCCAIIAggCCAIIAggCCAIIAggCCAIIAhMCAwLSAh4AAvsCAgI+AgQCBQIGAgcCCAIJAiMCCwKFAg0CCAIIAggCCAIIAggCCAIIAggCCAIIAggCCAIIAggCCAIIAhMCAwLGAh4AAvsCAgKAAgQCBQIGAgcCCAIJArMCCwKFAg0CCAIIAggCCAIIAggCCAIIAggCCAIIAggCCAIIAggCCAIIAhMCAwI5Ah4AAvsCAgJKAgQCBQIGAgcCCAIJAhwCCwKFAg0CCAIIAggCCAIIAggCCAIIAggCCAIIAggCCAIIAggCCAIIAhMCAwKKAh4AAvsCAgIwAgQCBQIGAgcCCAIJArMCCwKFAg0CCAIIAggCCAIIAggCCAIIAggCCAIIAggCCAIIAggCCAIIAhMCAwLLAh4AAvsCAgI0AgQCBQIGAgcCCAIJArMCCwKFAg0CCAIIAggCCAIIAggCCAIIAggCCAIIAggCCAIIAggCCAIIAhMCAwLeAh4AAvsCAgLrAgQCBQIGAgcCCAIJArMCCwKFAg0CCAIIAggCCAIIAggCCAIIAggCCAIIAggCCAIIAggCCAIIAhMCAwLsAh4AAvsCAgJcAgQCBQIGAgcCCAIJAiMCCwKFAg0CCAIIAggCCAIIAggCCAIIAggCCAIIAggCCAIIAggCCAIIAhMCAwKkAh4AAvsCAgJVAgQCBQIGAgcCCAIJAhwCCwKFAg0CCAIIAggCCAIIAggCCAIIAggCCAIIAggCCAIIAggCCAIIAhMCAwLWAh4AAvsCAgIuAgQCBQIGAgcCCAIJAiMCCwKFAg0CCAIIAggCCAIIAggCCAIIAggCCAIIAggCCAIIAggCCAIIAhMCAwKoAh4AAvsCAgIlAgQCBQIGAgcCCAIJArMCCwKFAg0CCAIIAggCCAIIAggCCAIIAggCCAIIAggCCAIIAggCCAIIAhMCAwLaAh4AAvsCAgIbAgQCBQIGAgcCCAIJAiMCCwKFAg0CCAIIAggCCAIIAggCegAABAAIAggCCAIIAggCCAIIAggCCAIIAggCEwIDAqUCHgAC+wICAlACBAIFAgYCBwIIAgkCIwILAoUCDQIIAggCCAIIAggCCAIIAggCCAIIAggCCAIIAggCCAIIAggCEwIDAs8CHgAC+wICAukCBAIFAgYCBwIIAgkCIwILAoUCDQIIAggCCAIIAggCCAIIAggCCAIIAggCCAIIAggCCAIIAggCEwIDAvkCHgAC+wICAgMCBAIFAgYCBwIIAgkCswILAoUCDQIIAggCCAIIAggCCAIIAggCCAIIAggCCAIIAggCCAIIAggCEwIDAr4CHgAC+wICAkgCBAIFAgYCBwIIAgkCHAILAoUCDQIIAggCCAIIAggCCAIIAggCCAIIAggCCAIIAggCCAIIAggCEwIDAs0CHgAC+wICAuYCBAIFAgYCBwIIAgkCswILAoUCDQIIAggCCAIIAggCCAIIAggCCAIIAggCCAIIAggCCAIIAggCEwIDAjkCHgAC+wICAoACBAIFAgYCBwIIAgkCIwILAoUCDQIIAggCCAIIAggCCAIIAggCCAIIAggCCAIIAggCCAIIAggCEwIDApkCHgAC+wICAi4CBAIFAgYCBwIIAgkCHAILAoUCDQIIAggCCAIIAggCCAIIAggCCAIIAggCCAIIAggCCAIIAggCEwIDAosCHgAC+wICAigCBAIFAgYCBwIIAgkCHAILAoUCDQIIAggCCAIIAggCCAIIAggCCAIIAggCCAIIAggCCAIIAggCEwIDAokCHgAC+wICAlUCBAIFAgYCBwIIAgkCIwILAoUCDQIIAggCCAIIAggCCAIIAggCCAIIAggCCAIIAggCCAIIAggCEwIDAt8CHgAC+wICAiICBAIFAgYCBwIIAgkCIwILAoUCDQIIAggCCAIIAggCCAIIAggCCAIIAggCCAIIAggCCAIIAggCEwIDAsACHgAC+wICAnoCBAIFAgYCBwIIAgkCswILAoUCDQIIAggCCAIIAggCCAIIAggCCAIIAggCCAIIAggCCAIIAggCEwIDAjkCHgAC+wICAiACBAIFAgYCBwIIAgkCswILAoUCDQIIAggCCAIIAggCCAIIAggCCAIIAggCCAIIAggCCAIIAggCEwIDAtECHgAC+wICAu4CBAIFAgYCBwIIAgkCIwILAoUCDQIIAggCCAIIAggCCAIIAggCCAIIAggCCAIIAggCCAIIAggCEwIDAuwCHgAC+wICAlwCBAIFAgYCBwIIAgkCHAILAoUCDQIIAggCCAIIAggCCAIIAggCCAIIAggCCAIIAggCCAIIAggCEwIDApUCHgAC+wICAjACBAIFAgYCBwIIAgkCHAILAoUCDQIIegAABAACCAIIAggCCAIIAggCCAIIAggCCAIIAggCCAIIAggCCAITAgMC3QIeAAL7AgICSgIEAgUCBgIHAggCCQKzAgsChQINAggCCAIIAggCCAIIAggCCAIIAggCCAIIAggCCAIIAggCCAITAgMC2wIeAAL7AgICMgIEAgUCBgIHAggCCQIjAgsChQINAggCCAIIAggCCAIIAggCCAIIAggCCAIIAggCCAIIAggCCAITAgMCnAIeAAL7AgICOAIEAgUCBgIHAggCCQKzAgsChQINAggCCAIIAggCCAIIAggCCAIIAggCCAIIAggCCAIIAggCCAITAgMCOQIeAAL7AgICKgIEAgUCBgIHAggCCQIcAgsChQINAggCCAIIAggCCAIIAggCCAIIAggCCAIIAggCCAIIAggCCAITAgMCjAIeAAL7AgICfgIEAgUCBgIHAggCCQIjAgsChQINAggCCAIIAggCCAIIAggCCAIIAggCCAIIAggCCAIIAggCCAITAgMCoQIeAAL7AgICIgIEAgUCBgIHAggCCQIcAgsChQINAggCCAIIAggCCAIIAggCCAIIAggCCAIIAggCCAIIAggCCAITAgMCzAIeAAL7AgICAwIEAgUCBgIHAggCCQIcAgsChQINAggCCAIIAggCCAIIAggCCAIIAggCCAIIAggCCAIIAggCCAITAgMCkwIeAAL7AgICWAIEAgUCBgIHAggCCQKzAgsChQINAggCCAIIAggCCAIIAggCCAIIAggCCAIIAggCCAIIAggCCAITAgMCyAIeAAL7AgICfAIEAgUCBgIHAggCCQIjAgsChQINAggCCAIIAggCCAIIAggCCAIIAggCCAIIAggCCAIIAggCCAITAgMCoAIeAAL7AgIC7gIEAgUCBgIHAggCCQIcAgsChQINAggCCAIIAggCCAIIAggCCAIIAggCCAIIAggCCAIIAggCCAITAgMC7AIeAAL7AgICegIEAgUCBgIHAggCCQIcAgsChQINAggCCAIIAggCCAIIAggCCAIIAggCCAIIAggCCAIIAggCCAITAgMClgIeAAL7AgICMgIEAgUCBgIHAggCCQKzAgsChQINAggCCAIIAggCCAIIAggCCAIIAggCCAIIAggCCAIIAggCCAITAgMC0AIeAAL7AgICMgIEAgUCBgIHAggCCQIcAgsChQINAggCCAIIAggCCAIIAggCCAIIAggCCAIIAggCCAIIAggCCAITAgMCkgIeAAL7AgICKAIEAgUCBgIHAggCCQKzAgsChQINAggCCAIIAggCCAIIAggCCAIIAggCCAIIAggCCAIIAggCCAITAgMCtwIeAAL7AgICLgIEAgUCBgIHAggCegAABAAJArMCCwKFAg0CCAIIAggCCAIIAggCCAIIAggCCAIIAggCCAIIAggCCAIIAhMCAwI5Ah4AAvsCAgIgAgQCBQIGAgcCCAIJAhwCCwKFAg0CCAIIAggCCAIIAggCCAIIAggCCAIIAggCCAIIAggCCAIIAhMCAwLCAh4AAvsCAgIqAgQCBQIGAgcCCAIJAiMCCwKFAg0CCAIIAggCCAIIAggCCAIIAggCCAIIAggCCAIIAggCCAIIAhMCAwKaAh4AAvsCAgLtAgQCBQIGAgcCCAIJArMCCwKFAg0CCAIIAggCCAIIAggCCAIIAggCCAIIAggCCAIIAggCCAIIAhMCAwI5Ah4AAvsCAgJ6AgQCBQIGAgcCCAIJAiMCCwKFAg0CCAIIAggCCAIIAggCCAIIAggCCAIIAggCCAIIAggCCAIIAhMCAwKjAh4AAvsCAgI0AgQCBQIGAgcCCAIJAhwCCwKFAg0CCAIIAggCCAIIAggCCAIIAggCCAIIAggCCAIIAggCCAIIAhMCAwK6Ah4AAvsCAgJVAgQCBQIGAgcCCAIJArMCCwKFAg0CCAIIAggCCAIIAggCCAIIAggCCAIIAggCCAIIAggCCAIIAhMCAwK8Ah4AAvsCAgJ8AgQCBQIGAgcCCAIJAhwCCwKFAg0CCAIIAggCCAIIAggCCAIIAggCCAIIAggCCAIIAggCCAIIAhMCAwKHAh4AAvsCAgJIAgQCBQIGAgcCCAIJAiMCCwKFAg0CCAIIAggCCAIIAggCCAIIAggCCAIIAggCCAIIAggCCAIIAhMCAwLFAh4AAvsCAgIDAgQCBQIGAgcCCAIJAiMCCwKFAg0CCAIIAggCCAIIAggCCAIIAggCCAIIAggCCAIIAggCCAIIAhMCAwKfAh4AAvsCAgLpAgQCBQIGAgcCCAIJAhwCCwKFAg0CCAIIAggCCAIIAggCCAIIAggCCAIIAggCCAIIAggCCAIIAhMCAwL3Ah4AAvsCAgJQAgQCBQIGAgcCCAIJAhwCCwKFAg0CCAIIAggCCAIIAggCCAIIAggCCAIIAggCCAIIAggCCAIIAhMCAwLHAh4AAvsCAgI2AgQCBQIGAgcCCAIJArMCCwKFAg0CCAIIAggCCAIIAggCCAIIAggCCAIIAggCCAIIAggCCAIIAhMCAwLDAh4AAvsCAgIqAgQCBQIGAgcCCAIJArMCCwKFAg0CCAIIAggCCAIIAggCCAIIAggCCAIIAggCCAIIAggCCAIIAhMCAwLEAh4AAvsCAgLmAgQCBQIGAgcCCAIJAiMCCwKFAg0CCAIIAggCCAIIAggCCAIIAggCCAIIAggCCAIIAggCCAIIAhMCAwL2Ah4AAvsCAgIsegAABAACBAIFAgYCBwIIAgkCIwILAoUCDQIIAggCCAIIAggCCAIIAggCCAIIAggCCAIIAggCCAIIAggCEwIDAtkCHgAC+wICAlgCBAIFAgYCBwIIAgkCIwILAoUCDQIIAggCCAIIAggCCAIIAggCCAIIAggCCAIIAggCCAIIAggCEwIDAtMCHgAC+wICAnwCBAIFAgYCBwIIAgkCswILAoUCDQIIAggCCAIIAggCCAIIAggCCAIIAggCCAIIAggCCAIIAggCEwIDAjkCHgAC+wICAiACBAIFAgYCBwIIAgkCIwILAoUCDQIIAggCCAIIAggCCAIIAggCCAIIAggCCAIIAggCCAIIAggCEwIDAskCHgAC+wICAiICBAIFAgYCBwIIAgkCswILAoUCDQIIAggCCAIIAggCCAIIAggCCAIIAggCCAIIAggCCAIIAggCEwIDAtwCHgAC+wICAlMCBAIFAgYCBwIIAgkCHAILAoUCDQIIAggCCAIIAggCCAIIAggCCAIIAggCCAIIAggCCAIIAggCEwIDApACHgAC+wICAu0CBAIFAgYCBwIIAgkCIwILAoUCDQIIAggCCAIIAggCCAIIAggCCAIIAggCCAIIAggCCAIIAggCEwIDAvkCHgAC+wICAjQCBAIFAgYCBwIIAgkCIwILAoUCDQIIAggCCAIIAggCCAIIAggCCAIIAggCCAIIAggCCAIIAggCEwIDAr0CHgAC+wICAkoCBAIFAgYCBwIIAgkCIwILAoUCDQIIAggCCAIIAggCCAIIAggCCAIIAggCCAIIAggCCAIIAggCEwIDApsCHgAC+wICAjsCBAIFAgYCBwIIAgkCHAILAoUCDQIIAggCCAIIAggCCAIIAggCCAIIAggCCAIIAggCCAIIAggCEwIDArgCHgAC+wICAu4CBAIFAgYCBwIIAgkCswILAoUCDQIIAggCCAIIAggCCAIIAggCCAIIAggCCAIIAggCCAIIAggCEwIDAuwCHgAC+wICAj4CBAIFAgYCBwIIAgkCHAILAoUCDQIIAggCCAIIAggCCAIIAggCCAIIAggCCAIIAggCCAIIAggCEwIDArsCHgAC+wICAoICBAIFAgYCBwIIAgkCswILAoUCDQIIAggCCAIIAggCCAIIAggCCAIIAggCCAIIAggCCAIIAggCEwIDAjkCHgAC+wICAjYCBAIFAgYCBwIIAgkCIwILAoUCDQIIAggCCAIIAggCCAIIAggCCAIIAggCCAIIAggCCAIIAggCEwIDAp4CHgAC+wICAn4CBAIFAgYCBwIIAgkCHAILAoUCDQIIAggCCAIIAggCCAIIAggCCAIIAggCCAIIAggCCAIIAggCEwIDegAABAAClwIeAAL7AgICPgIEAgUCBgIHAggCCQKzAgsChQINAggCCAIIAggCCAIIAggCCAIIAggCCAIIAggCCAIIAggCCAITAgMC1QIeAAL7AgICUwIEAgUCBgIHAggCCQIjAgsChQINAggCCAIIAggCCAIIAggCCAIIAggCCAIIAggCCAIIAggCCAITAgMCpwIeAAL7AgICLAIEAgUCBgIHAggCCQIcAgsChQINAggCCAIIAggCCAIIAggCCAIIAggCCAIIAggCCAIIAggCCAITAgMCtgIeAAL7AgICJQIEAgUCBgIHAggCCQIjAgsChQINAggCCAIIAggCCAIIAggCCAIIAggCCAIIAggCCAIIAggCCAITAgMCpgIeAAL7AgICHgIEAgUCBgIHAggCCQKzAgsChQINAggCCAIIAggCCAIIAggCCAIIAggCCAIIAggCCAIIAggCCAITAgMC1AIeAAL7AgICWAIEAgUCBgIHAggCCQIcAgsChQINAggCCAIIAggCCAIIAggCCAIIAggCCAIIAggCCAIIAggCCAITAgMC4AIeAAL7AgIC7QIEAgUCBgIHAggCCQIcAgsChQINAggCCAIIAggCCAIIAggCCAIIAggCCAIIAggCCAIIAggCCAITAgMC9wIeAAL7AgICNgIEAgUCBgIHAggCCQIcAgsChQINAggCCAIIAggCCAIIAggCCAIIAggCCAIIAggCCAIIAggCCAITAgMCkQIeAAL7AgICGwIEAgUCBgIHAggCCQKzAgsChQINAggCCAIIAggCCAIIAggCCAIIAggCCAIIAggCCAIIAggCCAITAgMCOQIeAAL7AgICOwIEAgUCBgIHAggCCQIjAgsChQINAggCCAIIAggCCAIIAggCCAIIAggCCAIIAggCCAIIAggCCAITAgMC1wIeAAL7AgIC6QIEAgUCBgIHAggCCQKzAgsChQINAggCCAIIAggCCAIIAggCCAIIAggCCAIIAggCCAIIAggCCAITAgMCOQIeAAL8AAk2MzkxMDg2NjQCAgIqAgQCBQIGAgcCCAIJAhwCCwIMAg0CCAIIAggCCAIIAggCCAIIAggCCAIIAggCCAIIAggCCAIIAh4CAwJxAh4AAvwCAgIwAgQCBQIGAgcCCAIJAhwCCwIMAg0CCAIIAggCCAIIAggCCAIIAggCCAIIAggCCAIIAggCCAIIAh4CAwJ3Ah4AAvwCAgIoAgQCBQIGAgcCCAIJAgoCCwIMAg0CCAIIAggCCAIIAggCCAIIAggCCAIIAggCCAIIAggCCAIIAh4CAwIpAh4AAvwCAgJ+AgQCBQIGAgcCCAIJAgoCCwIMAg0CCAIIAggCCAIIAggCCAIIegAABAACCAIIAggCCAIIAggCCAIIAggCHgIDAjkCHgAC/AICAgMCBAIFAgYCBwIIAgkCIwILAgwCDQIIAggCCAIIAggCCAIIAggCCAIIAggCCAIIAggCCAIIAggCHgIDAk0CHgAC/AICAgMCBAIFAgYCBwIIAgkCCgILAgwCDQIIAggCCAIIAggCCAIIAggCCAIIAggCCAIIAggCCAIIAggCHgIDAg4CHgAC/AICAiUCBAIFAgYCBwIIAgkCHAILAgwCDQIIAggCCAIIAggCCAIIAggCCAIIAggCCAIIAggCCAIIAggCHgIDAkwCHgAC/AICAkgCBAIFAgYCBwIIAgkCCgILAgwCDQIIAggCCAIIAggCCAIIAggCCAIIAggCCAIIAggCCAIIAggCHgIDAkkCHgAC/AICAiUCBAIFAgYCBwIIAgkCIwILAgwCDQIIAggCCAIIAggCCAIIAggCCAIIAggCCAIIAggCCAIIAggCHgIDAicCHgAC/AICAiICBAIFAgYCBwIIAgkCIwILAgwCDQIIAggCCAIIAggCCAIIAggCCAIIAggCCAIIAggCCAIIAggCHgIDAiQCHgAC/AICAkgCBAIFAgYCBwIIAgkCIwILAgwCDQIIAggCCAIIAggCCAIIAggCCAIIAggCCAIIAggCCAIIAggCHgIDAk8CHgAC/AICAh4CBAIFAgYCBwIIAgkCHAILAgwCDQIIAggCCAIIAggCCAIIAggCCAIIAggCCAIIAggCCAIIAggCHgIDAh8CHgAC/AICAjQCBAIFAgYCBwIIAgkCHAILAgwCDQIIAggCCAIIAggCCAIIAggCCAIIAggCCAIIAggCCAIIAggCHgIDAlICHgAC/AICAhsCBAIFAgYCBwIIAgkCHAILAgwCDQIIAggCCAIIAggCCAIIAggCCAIIAggCCAIIAggCCAIIAggCHgIDAh0CHgAC/AICAiACBAIFAgYCBwIIAgkCHAILAgwCDQIIAggCCAIIAggCCAIIAggCCAIIAggCCAIIAggCCAIIAggCHgIDAiECHgAC/AICAiUCBAIFAgYCBwIIAgkCCgILAgwCDQIIAggCCAIIAggCCAIIAggCCAIIAggCCAIIAggCCAIIAggCHgIDAiYCHgAC/AICAiICBAIFAgYCBwIIAgkCCgILAgwCDQIIAggCCAIIAggCCAIIAggCCAIIAggCCAIIAggCCAIIAggCHgIDAnMCHgAC/AICAioCBAIFAgYCBwIIAgkCIwILAgwCDQIIAggCCAIIAggCCAIIAggCCAIIAggCCAIIAggCCAIIAggCHgIDAisCHgAC/AICAjYCBAIFAgYCBwIIAgkCHAILAgwCDQIIAggCegAABAAIAggCCAIIAggCCAIIAggCCAIIAggCCAIIAggCCAIeAgMCdgIeAAL8AgICOwIEAgUCBgIHAggCCQIcAgsCDAINAggCCAIIAggCCAIIAggCCAIIAggCCAIIAggCCAIIAggCCAIeAgMCPAIeAAL8AgICSgIEAgUCBgIHAggCCQIKAgsCDAINAggCCAIIAggCCAIIAggCCAIIAggCCAIIAggCCAIIAggCCAIeAgMCYwIeAAL8AgICMgIEAgUCBgIHAggCCQIcAgsCDAINAggCCAIIAggCCAIIAggCCAIIAggCCAIIAggCCAIIAggCCAIeAgMCMwIeAAL8AgICGwIEAgUCBgIHAggCCQIjAgsCDAINAggCCAIIAggCCAIIAggCCAIIAggCCAIIAggCCAIIAggCCAIeAgMCPQIeAAL8AgICLAIEAgUCBgIHAggCCQIcAgsCDAINAggCCAIIAggCCAIIAggCCAIIAggCCAIIAggCCAIIAggCCAIeAgMCLQIeAAL8AgICLgIEAgUCBgIHAggCCQIcAgsCDAINAggCCAIIAggCCAIIAggCCAIIAggCCAIIAggCCAIIAggCCAIeAgMCLwIeAAL8AgICUAIEAgUCBgIHAggCCQIjAgsCDAINAggCCAIIAggCCAIIAggCCAIIAggCCAIIAggCCAIIAggCCAIeAgMCYgIeAAL8AgICKAIEAgUCBgIHAggCCQIcAgsCDAINAggCCAIIAggCCAIIAggCCAIIAggCCAIIAggCCAIIAggCCAIeAgMCXwIeAAL8AgICNAIEAgUCBgIHAggCCQIjAgsCDAINAggCCAIIAggCCAIIAggCCAIIAggCCAIIAggCCAIIAggCCAIeAgMCNQIeAAL8AgICUAIEAgUCBgIHAggCCQIKAgsCDAINAggCCAIIAggCCAIIAggCCAIIAggCCAIIAggCCAIIAggCCAIeAgMCYQIeAAL8AgICfgIEAgUCBgIHAggCCQIcAgsCDAINAggCCAIIAggCCAIIAggCCAIIAggCCAIIAggCCAIIAggCCAIeAgMCfwIeAAL8AgICNAIEAgUCBgIHAggCCQIKAgsCDAINAggCCAIIAggCCAIIAggCCAIIAggCCAIIAggCCAIIAggCCAIeAgMCaQIeAAL8AgICOAIEAgUCBgIHAggCCQIKAgsCDAINAggCCAIIAggCCAIIAggCCAIIAggCCAIIAggCCAIIAggCCAIeAgMCOQIeAAL8AgICGwIEAgUCBgIHAggCCQIKAgsCDAINAggCCAIIAggCCAIIAggCCAIIAggCCAIIAggCCAIIAggCCAIeAgMCOQIeAAL8AgICHgIEAgUCBgIHAggCCQIKegAABAACCwIMAg0CCAIIAggCCAIIAggCCAIIAggCCAIIAggCCAIIAggCCAIIAh4CAwJGAh4AAvwCAgIeAgQCBQIGAgcCCAIJAiMCCwIMAg0CCAIIAggCCAIIAggCCAIIAggCCAIIAggCCAIIAggCCAIIAh4CAwJHAh4AAvwCAgIiAgQCBQIGAgcCCAIJAhwCCwIMAg0CCAIIAggCCAIIAggCCAIIAggCCAIIAggCCAIIAggCCAIIAh4CAwJEAh4AAvwCAgJKAgQCBQIGAgcCCAIJAiMCCwIMAg0CCAIIAggCCAIIAggCCAIIAggCCAIIAggCCAIIAggCCAIIAh4CAwJlAh4AAvwCAgI4AgQCBQIGAgcCCAIJAiMCCwIMAg0CCAIIAggCCAIIAggCCAIIAggCCAIIAggCCAIIAggCCAIIAh4CAwJBAh4AAvwCAgIgAgQCBQIGAgcCCAIJAgoCCwIMAg0CCAIIAggCCAIIAggCCAIIAggCCAIIAggCCAIIAggCCAIIAh4CAwJDAh4AAvwCAgIgAgQCBQIGAgcCCAIJAiMCCwIMAg0CCAIIAggCCAIIAggCCAIIAggCCAIIAggCCAIIAggCCAIIAh4CAwJAAh4AAvwCAgI+AgQCBQIGAgcCCAIJAiMCCwIMAg0CCAIIAggCCAIIAggCCAIIAggCCAIIAggCCAIIAggCCAIIAh4CAwJOAh4AAvwCAgIyAgQCBQIGAgcCCAIJAgoCCwIMAg0CCAIIAggCCAIIAggCCAIIAggCCAIIAggCCAIIAggCCAIIAh4CAwJ0Ah4AAvwCAgJKAgQCBQIGAgcCCAIJAhwCCwIMAg0CCAIIAggCCAIIAggCCAIIAggCCAIIAggCCAIIAggCCAIIAh4CAwJLAh4AAvwCAgJQAgQCBQIGAgcCCAIJAhwCCwIMAg0CCAIIAggCCAIIAggCCAIIAggCCAIIAggCCAIIAggCCAIIAh4CAwJRAh4AAvwCAgIyAgQCBQIGAgcCCAIJAiMCCwIMAg0CCAIIAggCCAIIAggCCAIIAggCCAIIAggCCAIIAggCCAIIAh4CAwJ4Ah4AAvwCAgI7AgQCBQIGAgcCCAIJAiMCCwIMAg0CCAIIAggCCAIIAggCCAIIAggCCAIIAggCCAIIAggCCAIIAh4CAwJyAh4AAvwCAgJTAgQCBQIGAgcCCAIJAhwCCwIMAg0CCAIIAggCCAIIAggCCAIIAggCCAIIAggCCAIIAggCCAIIAh4CAwJUAh4AAvwCAgI7AgQCBQIGAgcCCAIJAgoCCwIMAg0CCAIIAggCCAIIAggCCAIIAggCCAIIAggCCAIIAggCCAIIAh4CAwJ1Ah4AAvwCAgI+AgQCegAABAAFAgYCBwIIAgkCCgILAgwCDQIIAggCCAIIAggCCAIIAggCCAIIAggCCAIIAggCCAIIAggCHgIDAlcCHgAC/AICAlwCBAIFAgYCBwIIAgkCCgILAgwCDQIIAggCCAIIAggCCAIIAggCCAIIAggCCAIIAggCCAIIAggCHgIDAl0CHgAC/AICAlgCBAIFAgYCBwIIAgkCCgILAgwCDQIIAggCCAIIAggCCAIIAggCCAIIAggCCAIIAggCCAIIAggCHgIDAlsCHgAC/AICAlUCBAIFAgYCBwIIAgkCHAILAgwCDQIIAggCCAIIAggCCAIIAggCCAIIAggCCAIIAggCCAIIAggCHgIDAlYCHgAC/AICAlwCBAIFAgYCBwIIAgkCIwILAgwCDQIIAggCCAIIAggCCAIIAggCCAIIAggCCAIIAggCCAIIAggCHgIDAl4CHgAC/AICAlgCBAIFAgYCBwIIAgkCIwILAgwCDQIIAggCCAIIAggCCAIIAggCCAIIAggCCAIIAggCCAIIAggCHgIDAlkCHgAC/AICAjgCBAIFAgYCBwIIAgkCHAILAgwCDQIIAggCCAIIAggCCAIIAggCCAIIAggCCAIIAggCCAIIAggCHgIDAloCHgAC/AICAjACBAIFAgYCBwIIAgkCIwILAgwCDQIIAggCCAIIAggCCAIIAggCCAIIAggCCAIIAggCCAIIAggCHgIDAjECHgAC/AICAioCBAIFAgYCBwIIAgkCCgILAgwCDQIIAggCCAIIAggCCAIIAggCCAIIAggCCAIIAggCCAIIAggCHgIDAkUCHgAC/AICAlMCBAIFAgYCBwIIAgkCIwILAgwCDQIIAggCCAIIAggCCAIIAggCCAIIAggCCAIIAggCCAIIAggCHgIDAnACHgAC/AICAjYCBAIFAgYCBwIIAgkCIwILAgwCDQIIAggCCAIIAggCCAIIAggCCAIIAggCCAIIAggCCAIIAggCHgIDAjoCHgAC/AICAkgCBAIFAgYCBwIIAgkCHAILAgwCDQIIAggCCAIIAggCCAIIAggCCAIIAggCCAIIAggCCAIIAggCHgIDAmQCHgAC/AICAj4CBAIFAgYCBwIIAgkCHAILAgwCDQIIAggCCAIIAggCCAIIAggCCAIIAggCCAIIAggCCAIIAggCHgIDAj8CHgAC/AICAjYCBAIFAgYCBwIIAgkCCgILAgwCDQIIAggCCAIIAggCCAIIAggCCAIIAggCCAIIAggCCAIIAggCHgIDAjcCHgAC/AICAjACBAIFAgYCBwIIAgkCCgILAgwCDQIIAggCCAIIAggCCAIIAggCCAIIAggCCAIIAggCCAIIAggCHgIDAkICegAAAzseAAL8AgICXAIEAgUCBgIHAggCCQIcAgsCDAINAggCCAIIAggCCAIIAggCCAIIAggCCAIIAggCCAIIAggCCAIeAgMCaAIeAAL8AgICUwIEAgUCBgIHAggCCQIKAgsCDAINAggCCAIIAggCCAIIAggCCAIIAggCCAIIAggCCAIIAggCCAIeAgMCbQIeAAL8AgICfgIEAgUCBgIHAggCCQIjAgsCDAINAggCCAIIAggCCAIIAggCCAIIAggCCAIIAggCCAIIAggCCAIeAgMCrwIeAAL8AgICKAIEAgUCBgIHAggCCQIjAgsCDAINAggCCAIIAggCCAIIAggCCAIIAggCCAIIAggCCAIIAggCCAIeAgMCbgIeAAL8AgICLgIEAgUCBgIHAggCCQIjAgsCDAINAggCCAIIAggCCAIIAggCCAIIAggCCAIIAggCCAIIAggCCAIeAgMCbwIeAAL8AgICWAIEAgUCBgIHAggCCQIcAgsCDAINAggCCAIIAggCCAIIAggCCAIIAggCCAIIAggCCAIIAggCCAIeAgMCbAIeAAL8AgICLgIEAgUCBgIHAggCCQIKAgsCDAINAggCCAIIAggCCAIIAggCCAIIAggCCAIIAggCCAIIAggCCAIeAgMCOQIeAAL8AgICAwIEAgUCBgIHAggCCQIcAgsCDAINAggCCAIIAggCCAIIAggCCAIIAggCCAIIAggCCAIIAggCCAIeAgMCZwIeAAL8AgICVQIEAgUCBgIHAggCCQIjAgsCDAINAggCCAIIAggCCAIIAggCCAIIAggCCAIIAggCCAIIAggCCAIeAgMCawIeAAL8AgICVQIEAgUCBgIHAggCCQIKAgsCDAINAggCCAIIAggCCAIIAggCCAIIAggCCAIIAggCCAIIAggCCAIeAgMCZgIeAAL8AgICLAIEAgUCBgIHAggCCQIjAgsCDAINAggCCAIIAggCCAIIAggCCAIIAggCCAIIAggCCAIIAggCCAIeAgMCagIeAAL8AgICLAIEAgUCBgIHAggCCQIKAgsCDAINAggCCAIIAggCCAIIAggCCAIIAggCCAIIAggCCAIIAggCCAIeAgMCYA==]]></xxe4awand>
</file>

<file path=customXml/item38.xml><?xml version="1.0" encoding="utf-8"?>
<xxe4awand xmlns="http://www.excel4apps.com"><![CDATA[rO0ABXfZCMCtii8ABPcDAh4AAERjb20uZXhjZWw0YXBwcy53YW5kLm9yYWNsZS5n
bHdhbmQuY2FsY3VsYXRpb25zLmdldGJhbGFuY2UuR2V0QmFsYW5jZQIBAAk3MDIy
NjQzMjgCAgABMAIDAAYyMDE3MTACBAADWVREAgUAA1VTRAIGAAVUb3RhbAIHAAFB
AggAAAIJAAMwMDECCgAGMTkxMDAwAgsAAkdEAgwAAldBAg0AAkRMAggCCAIIAggC
CAIIAggCCAIIAggCCAIIAggCCAIIAggCCAIW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gAAAAF1cgIaAAJbQqzzF/gGCFTgAgAAeHAA
AAAECQ0V/Xh4d1UCHgACAQICAhsABjIwMTcwMgIEAgUCBgIHAggCCQIcAAYxOTEw
MTACCwIMAg0CCAIIAggCCAIIAggCCAIIAggCCAIIAggCCAIIAggCCAIIAhYCAwId
c3EAfgAAAAAAAnNxAH4ABP///////////////v////7/////dXEAfgAHAAAABEmL
U8l4eHdNAh4AAgECAgIeAAYyMDE3MDQCBAIFAgYCBwIIAgkCCgILAgwCDQIIAggC
CAIIAggCCAIIAggCCAIIAggCCAIIAggCCAIIAggCFgIDAh9zcQB+AAAAAAACc3EA
fgAE///////////////+/////v////91cQB+AAcAAAAECfBqRnh4d1UCHgACAQIC
AiAABjIwMTYwOAIEAgUCBgIHAggCCQIhAAYxOTEwMjUCCwIMAg0CCAIIAggCCAII
AggCCAIIAggCCAIIAggCCAIIAggCCAIIAhYCAwIic3EAfgAAAAAAAnNxAH4ABP///////////////v////7/////dXEAfgAHAAAAAwi2nHh4d00CHgACAQICAiMABjIwMTYwMwIEAgUCBgIHAggCCQIKAgsCDAINAggCCAIIAggCCAIIAggCCAIIAggCCAIIAggCCAIIAggCCAIWAgMCJHNxAH4AAAAAAAJzcQB+AAT///////////////7////+/////3VxAH4ABwAAAAQF6I5ueHh3TQIeAAIBAgICJQAGMjAxNzA5AgQCBQIGAgcCCAIJAiECCwIMAg0CCAIIAggCCAIIAggCCAIIAggCCAIIAggCCAIIAggCCAIIAhYCAwImc3EAfgAAAAAAAnNxAH4ABP///////////////v////7/////dXEAfgAHAAAAAwQOrnh4d00CHgACAQICAicABjIwMTgwMwIEAgUCBgIHAggCCQIcAgsCDAINAggCCAIIAggCCAIIAggCCAIIAggCCAIIAggCCAIIAggCCAIWAgMCKHNxAH4AAAAAAAJzcQB+AAT///////////////7////+/////3VxAH4ABwAAAARSfqMaeHh3TQIeAAIBAgICKQAGMjAxNzAzAgQCBQIGAgcCCAIJAhwCCwIMAg0CCAIIAggCCAIIAggCCAIIAggCCAIIAggCCAIIAggCCAIIAhYCAwIqc3EAfgAAAAAAAnNxAH4ABP///////////////v////7/////dXEAfgAHAAAABFNjmyZ4eHdNAh4AAgECAgIrAAYyMDE2MDICBAIFAgYCBwIIAgkCHAILAgwCDQIIAggCCAIIAggCCAIIAggCCAIIAggCCAIIAggCCAIIAggCFgIDAixzcQB+AAAAAAACc3EAfgAE///////////////+/////v////91cQB+AAcAAAAENzj1T3h4d00CHgACAQICAi0ABjIwMTYwNAIEAgUCBgIHAggCCQIKAgsCDAINAggCCAIIAggCCAIIAggCCAIIAggCCAIIAggCCAIIAggCCAIWAgMCLnNxAH4AAAAAAAJzcQB+AAT///////////////7////+/////3VxAH4ABwAAAAQE5DAPeHh3TQIeAAIBAgICLwAGMjAxODA0AgQCBQIGAgcCCAIJAhwCCwIMAg0CCAIIAggCCAIIAggCCAIIAggCCAIIAggCCAIIAggCCAIIAhYCAwIwc3EAfgAAAAAAAnNxAH4ABP///////////////v////7/////dXEAfgAHAAAABFqpyF94eHdNAh4AAgECAgIxAAYyMDE3MTICBAIFAgYCBwIIAgkCCgILAgwCDQIIAggCCAIIAggCCAIIAggCCAIIAggCCAIIAggCCAIIAggCFgIDAjJzcQB+AAAAAAACc3EAfgAE///////////////+/////v////91cQB+AAcAAAAENEm+I3h4d00CHgACAQICAjMABjIwMTYxMgIEAgUCBgIHAggCCQIhAgsCDAINAggCCAIIAggCCAIIAggCCAIIAggCCAIIAggCCAIIAggCCAIWAgMCNHNxAH4AAAAAAAJzcQB+AAT///////////////7////+/////3VxAH4ABwAAAAMG3JN4eHdNAh4AAgECAgI1AAYyMDE2MDkCBAIFAgYCBwIIAgkCIQILAgwCDQIIAggCCAIIAggCCAIIAggCCAIIAggCCAIIAggCCAIIAggCFgIDAjZzcQB+AAAAAAACc3EAfgAE///////////////+/////v////91cQB+AAcAAAADB43UeHh3TQIeAAIBAgICNwAGMjAxNzA1AgQCBQIGAgcCCAIJAgoCCwIMAg0CCAIIAggCCAIIAggCCAIIAggCCAIIAggCCAIIAggCCAIIAhYCAwI4c3EAfgAAAAAAAnNxAH4ABP///////////////v////7/////dXEAfgAHAAAABAYhGIV4eHdFAh4AAgECAgIjAgQCBQIGAgcCCAIJAhwCCwIMAg0CCAIIAggCCAIIAggCCAIIAggCCAIIAggCCAIIAggCCAIIAhYCAwI5c3EAfgAAAAAAAnNxAH4ABP///////////////v////7/////dXEAfgAHAAAABD37VuJ4eHdFAh4AAgECAgIeAgQCBQIGAgcCCAIJAhwCCwIMAg0CCAIIAggCCAIIAggCCAIIAggCCAIIAggCCAIIAggCCAIIAhYCAwI6c3EAfgAAAAAAAnNxAH4ABP///////////////v////7/////dXEAfgAHAAAABFpw2Xd4eHdNAh4AAgECAgI7AAYyMDE3MDYCBAIFAgYCBwIIAgkCIQILAgwCDQIIAggCCAIIAggCCAIIAggCCAIIAggCCAIIAggCCAIIAggCFgIDAjxzcQB+AAAAAAACc3EAfgAE///////////////+/////v////91cQB+AAcAAAADBEN6eHh3RQIeAAIBAgICNQIEAgUCBgIHAggCCQIKAgsCDAINAggCCAIIAggCCAIIAggCCAIIAggCCAIIAggCCAIIAggCCAIWAgMCPXNxAH4AAAAAAAJzcQB+AAT///////////////7////+/////3VxAH4ABwAAAAQCG6dueHh3TQIeAAIBAgICPgAGMjAxNjExAgQCBQIGAgcCCAIJAgoCCwIMAg0CCAIIAggCCAIIAggCCAIIAggCCAIIAggCCAIIAggCCAIIAhYCAwI/c3EAfgAAAAAAAnNxAH4ABP///////////////v////7/////dXEAfgAHAAAABExDDhV4eHdFAh4AAgECAgIgAgQCBQIGAgcCCAIJAhwCCwIMAg0CCAIIAggCCAIIAggCCAIIAggCCAIIAggCCAIIAggCCAIIAhYCAwJAc3EAfgAAAAAAAnNxAH4ABP///////////////v////7/////dXEAfgAHAAAABF1XUMl4eHdFAh4AAgECAgIbAgQCBQIGAgcCCAIJAgoCCwIMAg0CCAIIAggCCAIIAggCCAIIAggCCAIIAggCCAIIAggCCAIIAhYCAwJBc3EAfgAAAAAAAnNxAH4ABP///////////////v////7/////dXEAfgAHAAAABBtHMdN4eHdFAh4AAgECAgInAgQCBQIGAgcCCAIJAgoCCwIMAg0CCAIIAggCCAIIAggCCAIIAggCCAIIAggCCAIIAggCCAIIAhYCAwJCc3EAfgAAAAAAAnNxAH4ABP///////////////v////7/////dXEAfgAHAAAABA5TyYx4eHdFAh4AAgECAgItAgQCBQIGAgcCCAIJAiECCwIMAg0CCAIIAggCCAIIAggCCAIIAggCCAIIAggCCAIIAggCCAIIAhYCAwJDc3EAfgAAAAAAAnNxAH4ABP///////////////v////7/////dXEAfgAHAAAAAwzG/nh4d00CHgACAQICAkQABjIwMTYwNgIEAgUCBgIHAggCCQIKAgsCDAINAggCCAIIAggCCAIIAggCCAIIAggCCAIIAggCCAIIAggCCAIWAgMCRXNxAH4AAAAAAAJzcQB+AAT///////////////7////+/////3VxAH4ABwAAAAQDq4uteHh3RQIeAAIBAgICLwIEAgUCBgIHAggCCQIhAgsCDAINAggCCAIIAggCCAIIAggCCAIIAggCCAIIAggCCAIIAggCCAIWAgMCRnNxAH4AAAAAAAJzcQB+AAT///////////////7////+AAAAAHVxAH4ABwAAAAB4eHeaAh4AAgECAgJHAAYyMDE4MDECBAIFAgYCBwIIAgkCIQILAgwCDQIIAggCCAIIAggCCAIIAggCCAIIAggCCAIIAggCCAIIAggCFgIDAkYCHgACAQICAkgABjIwMTgwMgIEAgUCBgIHAggCCQIcAgsCDAINAggCCAIIAggCCAIIAggCCAIIAggCCAIIAggCCAIIAggCCAIWAgMCSXNxAH4AAAAAAAJzcQB+AAT///////////////7////+/////3VxAH4ABwAAAARPKnH5eHh3RQIeAAIBAgICJQIEAgUCBgIHAggCCQIcAgsCDAINAggCCAIIAggCCAIIAggCCAIIAggCCAIIAggCCAIIAggCCAIWAgMCSnNxAH4AAAAAAAJzcQB+AAT///////////////7////+/////3VxAH4ABwAAAARxBllJeHh3TQIeAAIBAgICSwAGMjAxNzAxAgQCBQIGAgcCCAIJAhwCCwIMAg0CCAIIAggCCAIIAggCCAIIAggCCAIIAggCCAIIAggCCAIIAhYCAwJMc3EAfgAAAAAAAnNxAH4ABP///////////////v////7/////dXEAfgAHAAAABD0VO3Z4eHdFAh4AAgECAgIxAgQCBQIGAgcCCAIJAhwCCwIMAg0CCAIIAggCCAIIAggCCAIIAggCCAIIAggCCAIIAggCCAIIAhYCAwJNc3EAfgAAAAAAAnNxAH4ABP///////////////v////7/////dXEAfgAHAAAABEI0vHx4eHeaAh4AAgECAgJOAAYyMDE3MTECBAIFAgYCBwIIAgkCIQILAgwCDQIIAggCCAIIAggCCAIIAggCCAIIAggCCAIIAggCCAIIAggCFgIDAkYCHgACAQICAk8ABjIwMTcwOAIEAgUCBgIHAggCCQIhAgsCDAINAggCCAIIAggCCAIIAggCCAIIAggCCAIIAggCCAIIAggCCAIWAgMCUHNxAH4AAAAAAAJzcQB+AAT///////////////7////+/////3VxAH4ABwAAAAMEJQl4eHdNAh4AAgECAgJRAAYyMDE2MTACBAIFAgYCBwIIAgkCIQILAgwCDQIIAggCCAIIAggCCAIIAggCCAIIAggCCAIIAggCCAIIAggCFgIDAlJzcQB+AAAAAAACc3EAfgAE///////////////+/////v////91cQB+AAcAAAADBT+veHh3TQIeAAIBAgICUwAGMjAxNjA3AgQCBQIGAgcCCAIJAiECCwIMAg0CCAIIAggCCAIIAggCCAIIAggCCAIIAggCCAIIAggCCAIIAhYCAwJUc3EAfgAAAAAAAnNxAH4ABP///////////////v////7/////dXEAfgAHAAAAAwmef3h4d00CHgACAQICAlUABjIwMTcwNwIEAgUCBgIHAggCCQIKAgsCDAINAggCCAIIAggCCAIIAggCCAIIAggCCAIIAggCCAIIAggCCAIWAgMCVnNxAH4AAAAAAAJzcQB+AAT///////////////7////+/////3VxAH4ABwAAAAQCCvb0eHh3RQIeAAIBAgICTwIEAgUCBgIHAggCCQIKAgsCDAINAggCCAIIAggCCAIIAggCCAIIAggCCAIIAggCCAIIAggCCAIWAgMCV3NxAH4AAAAAAAJzcQB+AAT///////////////7////+/////3VxAH4ABwAAAAMylNZ4eHdFAh4AAgECAgJTAgQCBQIGAgcCCAIJAgoCCwIMAg0CCAIIAggCCAIIAggCCAIIAggCCAIIAggCCAIIAggCCAIIAhYCAwJYc3EAfgAAAAAAAnNxAH4ABP///////////////v////7/////dXEAfgAHAAAABAM2kpl4eHdFAh4AAgECAgIeAgQCBQIGAgcCCAIJAiECCwIMAg0CCAIIAggCCAIIAggCCAIIAggCCAIIAggCCAIIAggCCAIIAhYCAwJZc3EAfgAAAAAAAnNxAH4ABP///////////////v////7/////dXEAfgAHAAAAAwR0jXh4d0UCHgACAQICAjMCBAIFAgYCBwIIAgkCHAILAgwCDQIIAggCCAIIAggCCAIIAggCCAIIAggCCAIIAggCCAIIAggCFgIDAlpzcQB+AAAAAAACc3EAfgAE///////////////+/////v////91cQB+AAcAAAAEKKPaWXh4d0UCHgACAQICAjsCBAIFAgYCBwIIAgkCHAILAgwCDQIIAggCCAIIAggCCAIIAggCCAIIAggCCAIIAggCCAIIAggCFgIDAltzcQB+AAAAAAACc3EAfgAE///////////////+/////v////91cQB+AAcAAAAEWAsHLHh4d00CHgACAQICAlwABjIwMTYwNQIEAgUCBgIHAggCCQIcAgsCDAINAggCCAIIAggCCAIIAggCCAIIAggCCAIIAggCCAIIAggCCAIWAgMCXXNxAH4AAAAAAAJzcQB+AAT///////////////7////+/////3VxAH4ABwAAAARMKwuAeHh3RQIeAAIBAgICPgIEAgUCBgIHAggCCQIcAgsCDAINAggCCAIIAggCCAIIAggCCAIIAggCCAIIAggCCAIIAggCCAIWAgMCXnNxAH4AAAAAAAJzcQB+AAT///////////////7////+/////3VxAH4ABwAAAAQSVBWqeHh3RQIeAAIBAgICKQIEAgUCBgIHAggCCQIhAgsCDAINAggCCAIIAggCCAIIAggCCAIIAggCCAIIAggCCAIIAggCCAIWAgMCX3NxAH4AAAAAAAJzcQB+AAT///////////////7////+/////3VxAH4ABwAAAAMEq5d4eHdFAh4AAgECAgIDAgQCBQIGAgcCCAIJAiECCwIMAg0CCAIIAggCCAIIAggCCAIIAggCCAIIAggCCAIIAggCCAIIAhYCAwJgc3EAfgAAAAAAAnNxAH4ABP///////////////v////7/////dXEAfgAHAAAAAwPcq3h4d0UCHgACAQICAisCBAIFAgYCBwIIAgkCIQILAgwCDQIIAggCCAIIAggCCAIIAggCCAIIAggCCAIIAggCCAIIAggCFgIDAmFzcQB+AAAAAAACc3EAfgAE///////////////+/////v////91cQB+AAcAAAADEhXLeHh3RQIeAAIBAgICIAIEAgUCBgIHAggCCQIKAgsCDAINAggCCAIIAggCCAIIAggCCAIIAggCCAIIAggCCAIIAggCCAIWAgMCYnNxAH4AAAAAAAJzcQB+AAT///////////////7////+/////3VxAH4ABwAAAAQCvT+keHh3RQIeAAIBAgICNwIEAgUCBgIHAggCCQIhAgsCDAINAggCCAIIAggCCAIIAggCCAIIAggCCAIIAggCCAIIAggCCAIWAgMCY3NxAH4AAAAAAAJzcQB+AAT///////////////7////+/////3VxAH4ABwAAAAMEVit4eHdFAh4AAgECAgJHAgQCBQIGAgcCCAIJAgoCCwIMAg0CCAIIAggCCAIIAggCCAIIAggCCAIIAggCCAIIAggCCAIIAhYCAwJkc3EAfgAAAAAAAnNxAH4ABP///////////////v////7/////dXEAfgAHAAAABCZxo1d4eHdFAh4AAgECAgJVAgQCBQIGAgcCCAIJAhwCCwIMAg0CCAIIAggCCAIIAggCCAIIAggCCAIIAggCCAIIAggCCAIIAhYCAwJlc3EAfgAAAAAAAnNxAH4ABP///////////////v////7/////dXEAfgAHAAAABF7UYvh4eHdFAh4AAgECAgJEAgQCBQIGAgcCCAIJAhwCCwIMAg0CCAIIAggCCAIIAggCCAIIAggCCAIIAggCCAIIAggCCAIIAhYCAwJmc3EAfgAAAAAAAnNxAH4ABP///////////////v////7/////dXEAfgAHAAAABFSIS5t4eHdFAh4AAgECAgIzAgQCBQIGAgcCCAIJAgoCCwIMAg0CCAIIAggCCAIIAggCCAIIAggCCAIIAggCCAIIAggCCAIIAhYCAwJnc3EAfgAAAAAAAnNxAH4ABP///////////////v////7/////dXEAfgAHAAAABDuLiL14eHdFAh4AAgECAgJRAgQCBQIGAgcCCAIJAhwCCwIMAg0CCAIIAggCCAIIAggCCAIIAggCCAIIAggCCAIIAggCCAIIAhYCAwJoc3EAfgAAAAAAAnNxAH4ABP///////////////v////7/////dXEAfgAHAAAABGKNyxZ4eHdFAh4AAgECAgJTAgQCBQIGAgcCCAIJAhwCCwIMAg0CCAIIAggCCAIIAggCCAIIAggCCAIIAggCCAIIAggCCAIIAhYCAwJpc3EAfgAAAAAAAnNxAH4ABP///////////////v////7/////dXEAfgAHAAAABFovta14eHdFAh4AAgECAgIbAgQCBQIGAgcCCAIJAiECCwIMAg0CCAIIAggCCAIIAggCCAIIAggCCAIIAggCCAIIAggCCAIIAhYCAwJqc3EAfgAAAAAAAnNxAH4ABP///////////////v////7/////dXEAfgAHAAAAAwT7aHh4d0UCHgACAQICAiUCBAIFAgYCBwIIAgkCCgILAgwCDQIIAggCCAIIAggCCAIIAggCCAIIAggCCAIIAggCCAIIAggCFgIDAmtzcQB+AAAAAAACc3EAfgAE///////////////+/////gAAAAF1cQB+AAcAAAAEAo6woHh4d0UCHgACAQICAksCBAIFAgYCBwIIAgkCCgILAgwCDQIIAggCCAIIAggCCAIIAggCCAIIAggCCAIIAggCCAIIAggCFgIDAmxzcQB+AAAAAAACc3EAfgAE///////////////+/////v////91cQB+AAcAAAAEKOmGtnh4d0UCHgACAQICAlwCBAIFAgYCBwIIAgkCIQILAgwCDQIIAggCCAIIAggCCAIIAggCCAIIAggCCAIIAggCCAIIAggCFgIDAm1zcQB+AAAAAAACc3EAfgAE///////////////+/////v////91cQB+AAcAAAADC4KteHh3RQIeAAIBAgICSAIEAgUCBgIHAggCCQIKAgsCDAINAggCCAIIAggCCAIIAggCCAIIAggCCAIIAggCCAIIAggCCAIWAgMCbnNxAH4AAAAAAAJzcQB+AAT///////////////7////+/////3VxAH4ABwAAAAQZYudleHh3RQIeAAIBAgICXAIEAgUCBgIHAggCCQIKAgsCDAINAggCCAIIAggCCAIIAggCCAIIAggCCAIIAggCCAIIAggCCAIWAgMCb3NxAH4AAAAAAAJzcQB+AAT///////////////7////+/////3VxAH4ABwAAAAQENonjeHh3RQIeAAIBAgICAwIEAgUCBgIHAggCCQIcAgsCDAINAggCCAIIAggCCAIIAggCCAIIAggCCAIIAggCCAIIAggCCAIWAgMCcHNxAH4AAAAAAAJzcQB+AAT///////////////7////+/////3VxAH4ABwAAAASC3IjxeHh6AAABFAIeAAIBAgICSAIEAgUCBgIHAggCCQIhAgsCDAINAggCCAIIAggCCAIIAggCCAIIAggCCAIIAggCCAIIAggCCAIWAgMCRgIeAAIBAgICJwIEAgUCBgIHAggCCQIhAgsCDAINAggCCAIIAggCCAIIAggCCAIIAggCCAIIAggCCAIIAggCCAIWAgMCRgIeAAIBAgICMQIEAgUCBgIHAggCCQIhAgsCDAINAggCCAIIAggCCAIIAggCCAIIAggCCAIIAggCCAIIAggCCAIWAgMCRgIeAAIBAgICPgIEAgUCBgIHAggCCQIhAgsCDAINAggCCAIIAggCCAIIAggCCAIIAggCCAIIAggCCAIIAggCCAIWAgMCcXNxAH4AAAAAAAJzcQB+AAT///////////////7////+/////3VxAH4ABwAAAAMGaCt4eHdFAh4AAgECAgJOAgQCBQIGAgcCCAIJAhwCCwIMAg0CCAIIAggCCAIIAggCCAIIAggCCAIIAggCCAIIAggCCAIIAhYCAwJyc3EAfgAAAAAAAnNxAH4ABP///////////////v////7/////dXEAfgAHAAAABDDQqrN4eHdFAh4AAgECAgJPAgQCBQIGAgcCCAIJAhwCCwIMAg0CCAIIAggCCAIIAggCCAIIAggCCAIIAggCCAIIAggCCAIIAhYCAwJzc3EAfgAAAAAAAnNxAH4ABP///////////////v////7/////dXEAfgAHAAAABGUxQat4eHdFAh4AAgECAgJLAgQCBQIGAgcCCAIJAiECCwIMAg0CCAIIAggCCAIIAggCCAIIAggCCAIIAggCCAIIAggCCAIIAhYCAwJ0c3EAfgAAAAAAAnNxAH4ABP///////////////v////7/////dXEAfgAHAAAAAwVk/3h4d0UCHgACAQICAjsCBAIFAgYCBwIIAgkCCgILAgwCDQIIAggCCAIIAggCCAIIAggCCAIIAggCCAIIAggCCAIIAggCFgIDAnVzcQB+AAAAAAACc3EAfgAE///////////////+/////v////91cQB+AAcAAAAEA91NIHh4d0UCHgACAQICAkQCBAIFAgYCBwIIAgkCIQILAgwCDQIIAggCCAIIAggCCAIIAggCCAIIAggCCAIIAggCCAIIAggCFgIDAnZzcQB+AAAAAAACc3EAfgAE///////////////+/////v////91cQB+AAcAAAADCoBUeHh3RQIeAAIBAgICRwIEAgUCBgIHAggCCQIcAgsCDAINAggCCAIIAggCCAIIAggCCAIIAggCCAIIAggCCAIIAggCCAIWAgMCd3NxAH4AAAAAAAJzcQB+AAT///////////////7////+/////3VxAH4ABwAAAARO7ujaeHh3RQIeAAIBAgICUQIEAgUCBgIHAggCCQIKAgsCDAINAggCCAIIAggCCAIIAggCCAIIAggCCAIIAggCCAIIAggCCAIWAgMCeHNxAH4AAAAAAAJzcQB+AAT///////////////7////+/////3VxAH4ABwAAAAO8XLJ4eHdFAh4AAgECAgItAgQCBQIGAgcCCAIJAhwCCwIMAg0CCAIIAggCCAIIAggCCAIIAggCCAIIAggCCAIIAggCCAIIAhYCAwJ5c3EAfgAAAAAAAnNxAH4ABP///////////////v////7/////dXEAfgAHAAAABEhweK94eHdFAh4AAgECAgI3AgQCBQIGAgcCCAIJAhwCCwIMAg0CCAIIAggCCAIIAggCCAIIAggCCAIIAggCCAIIAggCCAIIAhYCAwJ6c3EAfgAAAAAAAnNxAH4ABP///////////////v////7/////dXEAfgAHAAAABFn95fJ4eHdFAh4AAgECAgJOAgQCBQIGAgcCCAIJAgoCCwIMAg0CCAIIAggCCAIIAggCCAIIAggCCAIIAggCCAIIAggCCAIIAhYCAwJ7c3EAfgAAAAAAAnNxAH4ABP///////////////v////7/////dXEAfgAHAAAABES6V7x4eHdFAh4AAgECAgJVAgQCBQIGAgcCCAIJAiECCwIMAg0CCAIIAggCCAIIAggCCAIIAggCCAIIAggCCAIIAggCCAIIAhYCAwJ8c3EAfgAAAAAAAnNxAH4ABP///////////////v////7/////dXEAfgAHAAAAAwQ0OHh4d0UCHgACAQICAjUCBAIFAgYCBwIIAgkCHAILAgwCDQIIAggCCAIIAggCCAIIAggCCAIIAggCCAIIAggCCAIIAggCFgIDAn1zcQB+AAAAAAACc3EAfgAE///////////////+/////v////91cQB+AAcAAAAEYTEIFHh4d0UCHgACAQICAisCBAIFAgYCBwIIAgkCCgILAgwCDQIIAggCCAIIAggCCAIIAggCCAIIAggCCAIIAggCCAIIAggCFgIDAn5zcQB+AAAAAAACc3EAfgAE///////////////+/////v////91cQB+AAcAAAAECCX/sXh4d0UCHgACAQICAi8CBAIFAgYCBwIIAgkCCgILAgwCDQIIAggCCAIIAggCCAIIAggCCAIIAggCCAIIAggCCAIIAggCFgIDAn9zcQB+AAAAAAACc3EAfgAE///////////////+/////v////91cQB+AAcAAAAEBxk/mXh4d0UCHgACAQICAikCBAIFAgYCBwIIAgkCCgILAgwCDQIIAggCCAIIAggCCAIIAggCCAIIAggCCAIIAggCCAIIAggCFgIDAoBzcQB+AAAAAAACc3EAfgAE///////////////+/////v////91cQB+AAcAAAAEEP3yI3h4d0UCHgACAQICAiMCBAIFAgYCBwIIAgkCIQILAgwCDQIIAggCCAIIAggCCAIIAggCCAIIAggCCAIIAggCCAIIAggCFgIDAoFzcQB+AAAAAAACc3EAfgAE///////////////+/////v////91cQB+AAcAAAADDoPdeHh6AAAEAAIeAAKCAAk0MTU0MjI5ODQCAgJEAgQCBQIGAgcCCAIJAhwCCwIMAg0CCAIIAggCCAIIAggCCAIIAggCCAIIAggCCAIIAggCCAIIAhICAwJmAh4AAoICAgJVAgQCBQIGAgcCCAIJAhwCCwIMAg0CCAIIAggCCAIIAggCCAIIAggCCAIIAggCCAIIAggCCAIIAhICAwJlAh4AAoICAgJRAgQCBQIGAgcCCAIJAiECCwIMAg0CCAIIAggCCAIIAggCCAIIAggCCAIIAggCCAIIAggCCAIIAhICAwJSAh4AAoICAgJOAgQCBQIGAgcCCAIJAiECCwIMAg0CCAIIAggCCAIIAggCCAIIAggCCAIIAggCCAIIAggCCAIIAhICAwJGAh4AAoICAgJHAgQCBQIGAgcCCAIJAgoCCwIMAg0CCAIIAggCCAIIAggCCAIIAggCCAIIAggCCAIIAggCCAIIAhICAwJkAh4AAoICAgI3AgQCBQIGAgcCCAIJAiECCwIMAg0CCAIIAggCCAIIAggCCAIIAggCCAIIAggCCAIIAggCCAIIAhICAwJjAh4AAoICAgIzAgQCBQIGAgcCCAIJAhwCCwIMAg0CCAIIAggCCAIIAggCCAIIAggCCAIIAggCCAIIAggCCAIIAhICAwJaAh4AAoICAgKDAAYyMDE4MDUCBAIFAgYCBwIIAgkCIQILAgwCDQIIAggCCAIIAggCCAIIAggCCAIIAggCCAIIAggCCAIIAggCEgIDAkYCHgACggICAj4CBAIFAgYCBwIIAgkCIQILAgwCDQIIAggCCAIIAggCCAIIAggCCAIIAggCCAIIAggCCAIIAggCEgIDAnECHgACggICAi0CBAIFAgYCBwIIAgkCIQILAgwCDQIIAggCCAIIAggCCAIIAggCCAIIAggCCAIIAggCCAIIAggCEgIDAkMCHgACggICAlMCBAIFAgYCBwIIAgkCCgILAgwCDQIIAggCCAIIAggCCAIIAggCCAIIAggCCAIIAggCCAIIAggCEgIDAlgCHgACggICAk8CBAIFAgYCBwIIAgkCCgILAgwCDQIIAggCCAIIAggCCAIIAggCCAIIAggCCAIIAggCCAIIAggCEgIDAlcCHgACggICAgMCBAIFAgYCBwIIAgkCIQILAgwCDQIIAggCCAIIAggCCAIIAggCCAIIAggCCAIIAggCCAIIAggCEgIDAmACHgACggICAjsCBAIFAgYCBwIIAgkCHAILAgwCDQIIAggCCAIIAggCCAIIAggCCAIIAggCCAIIAggCCAIIAggCEgIDAlsCHgACggICAlwCBAIFAgYCBwIIAgkCHAILAgwCDQIIAggCCAIIAgh6AAADHQIIAggCCAIIAggCCAIIAggCCAIIAggCCAISAgMCXQIeAAKCAgICKQIEAgUCBgIHAggCCQIhAgsCDAINAggCCAIIAggCCAIIAggCCAIIAggCCAIIAggCCAIIAggCCAISAgMCXwIeAAKCAgICPgIEAgUCBgIHAggCCQIcAgsCDAINAggCCAIIAggCCAIIAggCCAIIAggCCAIIAggCCAIIAggCCAISAgMCXgIeAAKCAgICHgIEAgUCBgIHAggCCQIhAgsCDAINAggCCAIIAggCCAIIAggCCAIIAggCCAIIAggCCAIIAggCCAISAgMCWQIeAAKCAgICIwIEAgUCBgIHAggCCQIhAgsCDAINAggCCAIIAggCCAIIAggCCAIIAggCCAIIAggCCAIIAggCCAISAgMCgQIeAAKCAgICRAIEAgUCBgIHAggCCQIKAgsCDAINAggCCAIIAggCCAIIAggCCAIIAggCCAIIAggCCAIIAggCCAISAgMCRQIeAAKCAgICVQIEAgUCBgIHAggCCQIKAgsCDAINAggCCAIIAggCCAIIAggCCAIIAggCCAIIAggCCAIIAggCCAISAgMCVgIeAAKCAgICLwIEAgUCBgIHAggCCQIhAgsCDAINAggCCAIIAggCCAIIAggCCAIIAggCCAIIAggCCAIIAggCCAISAgMCRgIeAAKCAgICMQIEAgUCBgIHAggCCQIcAgsCDAINAggCCAIIAggCCAIIAggCCAIIAggCCAIIAggCCAIIAggCCAISAgMCTQIeAAKCAgICNwIEAgUCBgIHAggCCQIcAgsCDAINAggCCAIIAggCCAIIAggCCAIIAggCCAIIAggCCAIIAggCCAISAgMCegIeAAKCAgICJQIEAgUCBgIHAggCCQIcAgsCDAINAggCCAIIAggCCAIIAggCCAIIAggCCAIIAggCCAIIAggCCAISAgMCSgIeAAKCAgIChAAGMjAxODA2AgQCBQIGAgcCCAIJAhwCCwIMAg0CCAIIAggCCAIIAggCCAIIAggCCAIIAggCCAIIAggCCAIIAhICAwKFc3EAfgAAAAAAAnNxAH4ABP///////////////v////7/////dXEAfgAHAAAABF0aA9N4eHoAAAFZAh4AAoICAgIzAgQCBQIGAgcCCAIJAgoCCwIMAg0CCAIIAggCCAIIAggCCAIIAggCCAIIAggCCAIIAggCCAIIAhICAwJnAh4AAoICAgInAgQCBQIGAgcCCAIJAgoCCwIMAg0CCAIIAggCCAIIAggCCAIIAggCCAIIAggCCAIIAggCCAIIAhICAwJCAh4AAoICAgIbAgQCBQIGAgcCCAIJAgoCCwIMAg0CCAIIAggCCAIIAggCCAIIAggCCAIIAggCCAIIAggCCAIIAhICAwJBAh4AAoICAgIgAgQCBQIGAgcCCAIJAhwCCwIMAg0CCAIIAggCCAIIAggCCAIIAggCCAIIAggCCAIIAggCCAIIAhICAwJAAh4AAoICAgKDAgQCBQIGAgcCCAIJAhwCCwIMAg0CCAIIAggCCAIIAggCCAIIAggCCAIIAggCCAIIAggCCAIIAhICAwKGc3EAfgAAAAAAAnNxAH4ABP///////////////v////7/////dXEAfgAHAAAABFzlwLB4eHoAAAIoAh4AAoICAgIrAgQCBQIGAgcCCAIJAiECCwIMAg0CCAIIAggCCAIIAggCCAIIAggCCAIIAggCCAIIAggCCAIIAhICAwJhAh4AAoICAgIeAgQCBQIGAgcCCAIJAhwCCwIMAg0CCAIIAggCCAIIAggCCAIIAggCCAIIAggCCAIIAggCCAIIAhICAwI6Ah4AAoICAgI1AgQCBQIGAgcCCAIJAgoCCwIMAg0CCAIIAggCCAIIAggCCAIIAggCCAIIAggCCAIIAggCCAIIAhICAwI9Ah4AAoICAgJIAgQCBQIGAgcCCAIJAiECCwIMAg0CCAIIAggCCAIIAggCCAIIAggCCAIIAggCCAIIAggCCAIIAhICAwJGAh4AAoICAgIDAgQCBQIGAgcCCAIJAhwCCwIMAg0CCAIIAggCCAIIAggCCAIIAggCCAIIAggCCAIIAggCCAIIAhICAwJwAh4AAoICAgI7AgQCBQIGAgcCCAIJAiECCwIMAg0CCAIIAggCCAIIAggCCAIIAggCCAIIAggCCAIIAggCCAIIAhICAwI8Ah4AAoICAgIxAgQCBQIGAgcCCAIJAiECCwIMAg0CCAIIAggCCAIIAggCCAIIAggCCAIIAggCCAIIAggCCAIIAhICAwJGAh4AAoICAgKEAgQCBQIGAgcCCAIJAgoCCwIMAg0CCAIIAggCCAIIAggCCAIIAggCCAIIAggCCAIIAggCCAIIAhICAwKHc3EAfgAAAAAAAnNxAH4ABP///////////////v////7/////dXEAfgAHAAAABAHuetZ4eHoAAAHjAh4AAoICAgJLAgQCBQIGAgcCCAIJAiECCwIMAg0CCAIIAggCCAIIAggCCAIIAggCCAIIAggCCAIIAggCCAIIAhICAwJ0Ah4AAoICAgIjAgQCBQIGAgcCCAIJAhwCCwIMAg0CCAIIAggCCAIIAggCCAIIAggCCAIIAggCCAIIAggCCAIIAhICAwI5Ah4AAoICAgJcAgQCBQIGAgcCCAIJAiECCwIMAg0CCAIIAggCCAIIAggCCAIIAggCCAIIAggCCAIIAggCCAIIAhICAwJtAh4AAoICAgItAgQCBQIGAgcCCAIJAgoCCwIMAg0CCAIIAggCCAIIAggCCAIIAggCCAIIAggCCAIIAggCCAIIAhICAwIuAh4AAoICAgI3AgQCBQIGAgcCCAIJAgoCCwIMAg0CCAIIAggCCAIIAggCCAIIAggCCAIIAggCCAIIAggCCAIIAhICAwI4Ah4AAoICAgJHAgQCBQIGAgcCCAIJAiECCwIMAg0CCAIIAggCCAIIAggCCAIIAggCCAIIAggCCAIIAggCCAIIAhICAwJGAh4AAoICAgKDAgQCBQIGAgcCCAIJAgoCCwIMAg0CCAIIAggCCAIIAggCCAIIAggCCAIIAggCCAIIAggCCAIIAhICAwKIc3EAfgAAAAAAAnNxAH4ABP///////////////v////7/////dXEAfgAHAAAABARKQZV4eHoAAAQAAh4AAoICAgIlAgQCBQIGAgcCCAIJAiECCwIMAg0CCAIIAggCCAIIAggCCAIIAggCCAIIAggCCAIIAggCCAIIAhICAwImAh4AAoICAgIbAgQCBQIGAgcCCAIJAhwCCwIMAg0CCAIIAggCCAIIAggCCAIIAggCCAIIAggCCAIIAggCCAIIAhICAwIdAh4AAoICAgJRAgQCBQIGAgcCCAIJAgoCCwIMAg0CCAIIAggCCAIIAggCCAIIAggCCAIIAggCCAIIAggCCAIIAhICAwJ4Ah4AAoICAgJOAgQCBQIGAgcCCAIJAgoCCwIMAg0CCAIIAggCCAIIAggCCAIIAggCCAIIAggCCAIIAggCCAIIAhICAwJ7Ah4AAoICAgInAgQCBQIGAgcCCAIJAhwCCwIMAg0CCAIIAggCCAIIAggCCAIIAggCCAIIAggCCAIIAggCCAIIAhICAwIoAh4AAoICAgIgAgQCBQIGAgcCCAIJAiECCwIMAg0CCAIIAggCCAIIAggCCAIIAggCCAIIAggCCAIIAggCCAIIAhICAwIiAh4AAoICAgIjAgQCBQIGAgcCCAIJAgoCCwIMAg0CCAIIAggCCAIIAggCCAIIAggCCAIIAggCCAIIAggCCAIIAhICAwIkAh4AAoICAgIeAgQCBQIGAgcCCAIJAgoCCwIMAg0CCAIIAggCCAIIAggCCAIIAggCCAIIAggCCAIIAggCCAIIAhICAwIfAh4AAoICAgJPAgQCBQIGAgcCCAIJAiECCwIMAg0CCAIIAggCCAIIAggCCAIIAggCCAIIAggCCAIIAggCCAIIAhICAwJQAh4AAoICAgIvAgQCBQIGAgcCCAIJAgoCCwIMAg0CCAIIAggCCAIIAggCCAIIAggCCAIIAggCCAIIAggCCAIIAhICAwJ/Ah4AAoICAgIrAgQCBQIGAgcCCAIJAgoCCwIMAg0CCAIIAggCCAIIAggCCAIIAggCCAIIAggCCAIIAggCCAIIAhICAwJ+Ah4AAoICAgJTAgQCBQIGAgcCCAIJAiECCwIMAg0CCAIIAggCCAIIAggCCAIIAggCCAIIAggCCAIIAggCCAIIAhICAwJUAh4AAoICAgIpAgQCBQIGAgcCCAIJAgoCCwIMAg0CCAIIAggCCAIIAggCCAIIAggCCAIIAggCCAIIAggCCAIIAhICAwKAAh4AAoICAgI1AgQCBQIGAgcCCAIJAhwCCwIMAg0CCAIIAggCCAIIAggCCAIIAggCCAIIAggCCAIIAggCCAIIAhICAwJ9Ah4AAoICAgJLAgQCBQIGAgcCCAIJAhwCCwIMAg0CCAIIAggCCAIIAggCCAIIAggCCAIIAggCCAIIAnoAAAQACAIIAggCEgIDAkwCHgACggICAkgCBAIFAgYCBwIIAgkCHAILAgwCDQIIAggCCAIIAggCCAIIAggCCAIIAggCCAIIAggCCAIIAggCEgIDAkkCHgACggICAgMCBAIFAgYCBwIIAgkCCgILAgwCDQIIAggCCAIIAggCCAIIAggCCAIIAggCCAIIAggCCAIIAggCEgIDAg4CHgACggICAkcCBAIFAgYCBwIIAgkCHAILAgwCDQIIAggCCAIIAggCCAIIAggCCAIIAggCCAIIAggCCAIIAggCEgIDAncCHgACggICAkQCBAIFAgYCBwIIAgkCIQILAgwCDQIIAggCCAIIAggCCAIIAggCCAIIAggCCAIIAggCCAIIAggCEgIDAnYCHgACggICAk4CBAIFAgYCBwIIAgkCHAILAgwCDQIIAggCCAIIAggCCAIIAggCCAIIAggCCAIIAggCCAIIAggCEgIDAnICHgACggICAicCBAIFAgYCBwIIAgkCIQILAgwCDQIIAggCCAIIAggCCAIIAggCCAIIAggCCAIIAggCCAIIAggCEgIDAkYCHgACggICAi0CBAIFAgYCBwIIAgkCHAILAgwCDQIIAggCCAIIAggCCAIIAggCCAIIAggCCAIIAggCCAIIAggCEgIDAnkCHgACggICAhsCBAIFAgYCBwIIAgkCIQILAgwCDQIIAggCCAIIAggCCAIIAggCCAIIAggCCAIIAggCCAIIAggCEgIDAmoCHgACggICAlUCBAIFAgYCBwIIAgkCIQILAgwCDQIIAggCCAIIAggCCAIIAggCCAIIAggCCAIIAggCCAIIAggCEgIDAnwCHgACggICAlECBAIFAgYCBwIIAgkCHAILAgwCDQIIAggCCAIIAggCCAIIAggCCAIIAggCCAIIAggCCAIIAggCEgIDAmgCHgACggICAlwCBAIFAgYCBwIIAgkCCgILAgwCDQIIAggCCAIIAggCCAIIAggCCAIIAggCCAIIAggCCAIIAggCEgIDAm8CHgACggICAjsCBAIFAgYCBwIIAgkCCgILAgwCDQIIAggCCAIIAggCCAIIAggCCAIIAggCCAIIAggCCAIIAggCEgIDAnUCHgACggICAj4CBAIFAgYCBwIIAgkCCgILAgwCDQIIAggCCAIIAggCCAIIAggCCAIIAggCCAIIAggCCAIIAggCEgIDAj8CHgACggICAk8CBAIFAgYCBwIIAgkCHAILAgwCDQIIAggCCAIIAggCCAIIAggCCAIIAggCCAIIAggCCAIIAggCEgIDAnMCHgACggICAkgCBAIFAgYCBwIIAgkCCgILAgwCDQIIAggCCAIIAggCCAIIAggCCHoAAAQAAggCCAIIAggCCAIIAggCCAISAgMCbgIeAAKCAgICUwIEAgUCBgIHAggCCQIcAgsCDAINAggCCAIIAggCCAIIAggCCAIIAggCCAIIAggCCAIIAggCCAISAgMCaQIeAAKCAgICKwIEAgUCBgIHAggCCQIcAgsCDAINAggCCAIIAggCCAIIAggCCAIIAggCCAIIAggCCAIIAggCCAISAgMCLAIeAAKCAgICKQIEAgUCBgIHAggCCQIcAgsCDAINAggCCAIIAggCCAIIAggCCAIIAggCCAIIAggCCAIIAggCCAISAgMCKgIeAAKCAgICLwIEAgUCBgIHAggCCQIcAgsCDAINAggCCAIIAggCCAIIAggCCAIIAggCCAIIAggCCAIIAggCCAISAgMCMAIeAAKCAgIChAIEAgUCBgIHAggCCQIhAgsCDAINAggCCAIIAggCCAIIAggCCAIIAggCCAIIAggCCAIIAggCCAISAgMCRgIeAAKCAgICSwIEAgUCBgIHAggCCQIKAgsCDAINAggCCAIIAggCCAIIAggCCAIIAggCCAIIAggCCAIIAggCCAISAgMCbAIeAAKCAgICNQIEAgUCBgIHAggCCQIhAgsCDAINAggCCAIIAggCCAIIAggCCAIIAggCCAIIAggCCAIIAggCCAISAgMCNgIeAAKCAgICMwIEAgUCBgIHAggCCQIhAgsCDAINAggCCAIIAggCCAIIAggCCAIIAggCCAIIAggCCAIIAggCCAISAgMCNAIeAAKCAgICIAIEAgUCBgIHAggCCQIKAgsCDAINAggCCAIIAggCCAIIAggCCAIIAggCCAIIAggCCAIIAggCCAISAgMCYgIeAAKCAgICJQIEAgUCBgIHAggCCQIKAgsCDAINAggCCAIIAggCCAIIAggCCAIIAggCCAIIAggCCAIIAggCCAISAgMCawIeAAKCAgICMQIEAgUCBgIHAggCCQIKAgsCDAINAggCCAIIAggCCAIIAggCCAIIAggCCAIIAggCCAIIAggCCAISAgMCMgIeAAKJAAk0MTU0MjUzMDQCAgInAgQCBQIGAgcCCAIJAiECCwIMAg0CCAIIAggCCAIIAggCCAIIAggCCAIIAggCCAIIAggCCAIIAhQCAwJGAh4AAokCAgJOAgQCBQIGAgcCCAIJAhwCCwIMAg0CCAIIAggCCAIIAggCCAIIAggCCAIIAggCCAIIAggCCAIIAhQCAwJyAh4AAokCAgIzAgQCBQIGAgcCCAIJAgoCCwIMAg0CCAIIAggCCAIIAggCCAIIAggCCAIIAggCCAIIAggCCAIIAhQCAwJnAh4AAokCAgIbAgQCBQIGAgcCCAIJAiECC3oAAAQAAgwCDQIIAggCCAIIAggCCAIIAggCCAIIAggCCAIIAggCCAIIAggCFAIDAmoCHgACiQICAlECBAIFAgYCBwIIAgkCHAILAgwCDQIIAggCCAIIAggCCAIIAggCCAIIAggCCAIIAggCCAIIAggCFAIDAmgCHgACiQICAi0CBAIFAgYCBwIIAgkCHAILAgwCDQIIAggCCAIIAggCCAIIAggCCAIIAggCCAIIAggCCAIIAggCFAIDAnkCHgACiQICAoMCBAIFAgYCBwIIAgkCHAILAgwCDQIIAggCCAIIAggCCAIIAggCCAIIAggCCAIIAggCCAIIAggCFAIDAoYCHgACiQICAiMCBAIFAgYCBwIIAgkCHAILAgwCDQIIAggCCAIIAggCCAIIAggCCAIIAggCCAIIAggCCAIIAggCFAIDAjkCHgACiQICAh4CBAIFAgYCBwIIAgkCHAILAgwCDQIIAggCCAIIAggCCAIIAggCCAIIAggCCAIIAggCCAIIAggCFAIDAjoCHgACiQICAlwCBAIFAgYCBwIIAgkCCgILAgwCDQIIAggCCAIIAggCCAIIAggCCAIIAggCCAIIAggCCAIIAggCFAIDAm8CHgACiQICAisCBAIFAgYCBwIIAgkCIQILAgwCDQIIAggCCAIIAggCCAIIAggCCAIIAggCCAIIAggCCAIIAggCFAIDAmECHgACiQICAjsCBAIFAgYCBwIIAgkCCgILAgwCDQIIAggCCAIIAggCCAIIAggCCAIIAggCCAIIAggCCAIIAggCFAIDAnUCHgACiQICAkgCBAIFAgYCBwIIAgkCIQILAgwCDQIIAggCCAIIAggCCAIIAggCCAIIAggCCAIIAggCCAIIAggCFAIDAkYCHgACiQICAksCBAIFAgYCBwIIAgkCIQILAgwCDQIIAggCCAIIAggCCAIIAggCCAIIAggCCAIIAggCCAIIAggCFAIDAnQCHgACiQICAgMCBAIFAgYCBwIIAgkCHAILAgwCDQIIAggCCAIIAggCCAIIAggCCAIIAggCCAIIAggCCAIIAggCFAIDAnACHgACiQICAj4CBAIFAgYCBwIIAgkCCgILAgwCDQIIAggCCAIIAggCCAIIAggCCAIIAggCCAIIAggCCAIIAggCFAIDAj8CHgACiQICAisCBAIFAgYCBwIIAgkCHAILAgwCDQIIAggCCAIIAggCCAIIAggCCAIIAggCCAIIAggCCAIIAggCFAIDAiwCHgACiQICAikCBAIFAgYCBwIIAgkCHAILAgwCDQIIAggCCAIIAggCCAIIAggCCAIIAggCCAIIAggCCAIIAggCFAIDAioCHgACiQICAi0CBAIFAnoAAAQABgIHAggCCQIKAgsCDAINAggCCAIIAggCCAIIAggCCAIIAggCCAIIAggCCAIIAggCCAIUAgMCLgIeAAKJAgICMQIEAgUCBgIHAggCCQIKAgsCDAINAggCCAIIAggCCAIIAggCCAIIAggCCAIIAggCCAIIAggCCAIUAgMCMgIeAAKJAgICNQIEAgUCBgIHAggCCQIhAgsCDAINAggCCAIIAggCCAIIAggCCAIIAggCCAIIAggCCAIIAggCCAIUAgMCNgIeAAKJAgICNwIEAgUCBgIHAggCCQIKAgsCDAINAggCCAIIAggCCAIIAggCCAIIAggCCAIIAggCCAIIAggCCAIUAgMCOAIeAAKJAgICLwIEAgUCBgIHAggCCQIcAgsCDAINAggCCAIIAggCCAIIAggCCAIIAggCCAIIAggCCAIIAggCCAIUAgMCMAIeAAKJAgICIAIEAgUCBgIHAggCCQIhAgsCDAINAggCCAIIAggCCAIIAggCCAIIAggCCAIIAggCCAIIAggCCAIUAgMCIgIeAAKJAgICJQIEAgUCBgIHAggCCQIhAgsCDAINAggCCAIIAggCCAIIAggCCAIIAggCCAIIAggCCAIIAggCCAIUAgMCJgIeAAKJAgICVQIEAgUCBgIHAggCCQIcAgsCDAINAggCCAIIAggCCAIIAggCCAIIAggCCAIIAggCCAIIAggCCAIUAgMCZQIeAAKJAgICRAIEAgUCBgIHAggCCQIcAgsCDAINAggCCAIIAggCCAIIAggCCAIIAggCCAIIAggCCAIIAggCCAIUAgMCZgIeAAKJAgICMwIEAgUCBgIHAggCCQIcAgsCDAINAggCCAIIAggCCAIIAggCCAIIAggCCAIIAggCCAIIAggCCAIUAgMCWgIeAAKJAgICRwIEAgUCBgIHAggCCQIKAgsCDAINAggCCAIIAggCCAIIAggCCAIIAggCCAIIAggCCAIIAggCCAIUAgMCZAIeAAKJAgICgwIEAgUCBgIHAggCCQIhAgsCDAINAggCCAIIAggCCAIIAggCCAIIAggCCAIIAggCCAIIAggCCAIUAgMCRgIeAAKJAgICUwIEAgUCBgIHAggCCQIKAgsCDAINAggCCAIIAggCCAIIAggCCAIIAggCCAIIAggCCAIIAggCCAIUAgMCWAIeAAKJAgICUQIEAgUCBgIHAggCCQIKAgsCDAINAggCCAIIAggCCAIIAggCCAIIAggCCAIIAggCCAIIAggCCAIUAgMCeAIeAAKJAgICJwIEAgUCBgIHAggCCQIcAgsCDAINAggCCAIIAggCCAIIAggCCAIIAggCCAIIAggCCAIIAggCCAIUAgMCKAIeAHoAAAQAAokCAgIbAgQCBQIGAgcCCAIJAhwCCwIMAg0CCAIIAggCCAIIAggCCAIIAggCCAIIAggCCAIIAggCCAIIAhQCAwIdAh4AAokCAgJPAgQCBQIGAgcCCAIJAgoCCwIMAg0CCAIIAggCCAIIAggCCAIIAggCCAIIAggCCAIIAggCCAIIAhQCAwJXAh4AAokCAgI+AgQCBQIGAgcCCAIJAiECCwIMAg0CCAIIAggCCAIIAggCCAIIAggCCAIIAggCCAIIAggCCAIIAhQCAwJxAh4AAokCAgJOAgQCBQIGAgcCCAIJAgoCCwIMAg0CCAIIAggCCAIIAggCCAIIAggCCAIIAggCCAIIAggCCAIIAhQCAwJ7Ah4AAokCAgIrAgQCBQIGAgcCCAIJAgoCCwIMAg0CCAIIAggCCAIIAggCCAIIAggCCAIIAggCCAIIAggCCAIIAhQCAwJ+Ah4AAokCAgIvAgQCBQIGAgcCCAIJAgoCCwIMAg0CCAIIAggCCAIIAggCCAIIAggCCAIIAggCCAIIAggCCAIIAhQCAwJ/Ah4AAokCAgIpAgQCBQIGAgcCCAIJAgoCCwIMAg0CCAIIAggCCAIIAggCCAIIAggCCAIIAggCCAIIAggCCAIIAhQCAwKAAh4AAokCAgIDAgQCBQIGAgcCCAIJAiECCwIMAg0CCAIIAggCCAIIAggCCAIIAggCCAIIAggCCAIIAggCCAIIAhQCAwJgAh4AAokCAgI1AgQCBQIGAgcCCAIJAhwCCwIMAg0CCAIIAggCCAIIAggCCAIIAggCCAIIAggCCAIIAggCCAIIAhQCAwJ9Ah4AAokCAgIeAgQCBQIGAgcCCAIJAiECCwIMAg0CCAIIAggCCAIIAggCCAIIAggCCAIIAggCCAIIAggCCAIIAhQCAwJZAh4AAokCAgIjAgQCBQIGAgcCCAIJAiECCwIMAg0CCAIIAggCCAIIAggCCAIIAggCCAIIAggCCAIIAggCCAIIAhQCAwKBAh4AAokCAgI3AgQCBQIGAgcCCAIJAhwCCwIMAg0CCAIIAggCCAIIAggCCAIIAggCCAIIAggCCAIIAggCCAIIAhQCAwJ6Ah4AAokCAgJHAgQCBQIGAgcCCAIJAhwCCwIMAg0CCAIIAggCCAIIAggCCAIIAggCCAIIAggCCAIIAggCCAIIAhQCAwJ3Ah4AAokCAgIlAgQCBQIGAgcCCAIJAhwCCwIMAg0CCAIIAggCCAIIAggCCAIIAggCCAIIAggCCAIIAggCCAIIAhQCAwJKAh4AAokCAgJVAgQCBQIGAgcCCAIJAiECCwIMAg0CCAIIAggCCAIIAggCCAIIAggCCAIIAggCCAIIAggCCHoAAAQAAggCFAIDAnwCHgACiQICAicCBAIFAgYCBwIIAgkCCgILAgwCDQIIAggCCAIIAggCCAIIAggCCAIIAggCCAIIAggCCAIIAggCFAIDAkICHgACiQICAiACBAIFAgYCBwIIAgkCHAILAgwCDQIIAggCCAIIAggCCAIIAggCCAIIAggCCAIIAggCCAIIAggCFAIDAkACHgACiQICAhsCBAIFAgYCBwIIAgkCCgILAgwCDQIIAggCCAIIAggCCAIIAggCCAIIAggCCAIIAggCCAIIAggCFAIDAkECHgACiQICAkQCBAIFAgYCBwIIAgkCIQILAgwCDQIIAggCCAIIAggCCAIIAggCCAIIAggCCAIIAggCCAIIAggCFAIDAnYCHgACiQICAk8CBAIFAgYCBwIIAgkCHAILAgwCDQIIAggCCAIIAggCCAIIAggCCAIIAggCCAIIAggCCAIIAggCFAIDAnMCHgACiQICAjECBAIFAgYCBwIIAgkCIQILAgwCDQIIAggCCAIIAggCCAIIAggCCAIIAggCCAIIAggCCAIIAggCFAIDAkYCHgACiQICAjUCBAIFAgYCBwIIAgkCCgILAgwCDQIIAggCCAIIAggCCAIIAggCCAIIAggCCAIIAggCCAIIAggCFAIDAj0CHgACiQICAkgCBAIFAgYCBwIIAgkCCgILAgwCDQIIAggCCAIIAggCCAIIAggCCAIIAggCCAIIAggCCAIIAggCFAIDAm4CHgACiQICAjsCBAIFAgYCBwIIAgkCIQILAgwCDQIIAggCCAIIAggCCAIIAggCCAIIAggCCAIIAggCCAIIAggCFAIDAjwCHgACiQICAlMCBAIFAgYCBwIIAgkCHAILAgwCDQIIAggCCAIIAggCCAIIAggCCAIIAggCCAIIAggCCAIIAggCFAIDAmkCHgACiQICAjMCBAIFAgYCBwIIAgkCIQILAgwCDQIIAggCCAIIAggCCAIIAggCCAIIAggCCAIIAggCCAIIAggCFAIDAjQCHgACiQICAiACBAIFAgYCBwIIAgkCCgILAgwCDQIIAggCCAIIAggCCAIIAggCCAIIAggCCAIIAggCCAIIAggCFAIDAmICHgACiQICAiUCBAIFAgYCBwIIAgkCCgILAgwCDQIIAggCCAIIAggCCAIIAggCCAIIAggCCAIIAggCCAIIAggCFAIDAmsCHgACiQICAlwCBAIFAgYCBwIIAgkCIQILAgwCDQIIAggCCAIIAggCCAIIAggCCAIIAggCCAIIAggCCAIIAggCFAIDAm0CHgACiQICAksCBAIFAgYCBwIIAgkCCgILAgwCDQIIAggCCAIIAggCCAIIAggCCAIIAnoAAAQACAIIAggCCAIIAggCCAIUAgMCbAIeAAKJAgICUQIEAgUCBgIHAggCCQIhAgsCDAINAggCCAIIAggCCAIIAggCCAIIAggCCAIIAggCCAIIAggCCAIUAgMCUgIeAAKJAgICTgIEAgUCBgIHAggCCQIhAgsCDAINAggCCAIIAggCCAIIAggCCAIIAggCCAIIAggCCAIIAggCCAIUAgMCRgIeAAKJAgICgwIEAgUCBgIHAggCCQIKAgsCDAINAggCCAIIAggCCAIIAggCCAIIAggCCAIIAggCCAIIAggCCAIUAgMCiAIeAAKJAgICHgIEAgUCBgIHAggCCQIKAgsCDAINAggCCAIIAggCCAIIAggCCAIIAggCCAIIAggCCAIIAggCCAIUAgMCHwIeAAKJAgICRwIEAgUCBgIHAggCCQIhAgsCDAINAggCCAIIAggCCAIIAggCCAIIAggCCAIIAggCCAIIAggCCAIUAgMCRgIeAAKJAgICIwIEAgUCBgIHAggCCQIKAgsCDAINAggCCAIIAggCCAIIAggCCAIIAggCCAIIAggCCAIIAggCCAIUAgMCJAIeAAKJAgICLQIEAgUCBgIHAggCCQIhAgsCDAINAggCCAIIAggCCAIIAggCCAIIAggCCAIIAggCCAIIAggCCAIUAgMCQwIeAAKJAgICNwIEAgUCBgIHAggCCQIhAgsCDAINAggCCAIIAggCCAIIAggCCAIIAggCCAIIAggCCAIIAggCCAIUAgMCYwIeAAKJAgICOwIEAgUCBgIHAggCCQIcAgsCDAINAggCCAIIAggCCAIIAggCCAIIAggCCAIIAggCCAIIAggCCAIUAgMCWwIeAAKJAgICTwIEAgUCBgIHAggCCQIhAgsCDAINAggCCAIIAggCCAIIAggCCAIIAggCCAIIAggCCAIIAggCCAIUAgMCUAIeAAKJAgICUwIEAgUCBgIHAggCCQIhAgsCDAINAggCCAIIAggCCAIIAggCCAIIAggCCAIIAggCCAIIAggCCAIUAgMCVAIeAAKJAgICSwIEAgUCBgIHAggCCQIcAgsCDAINAggCCAIIAggCCAIIAggCCAIIAggCCAIIAggCCAIIAggCCAIUAgMCTAIeAAKJAgICMQIEAgUCBgIHAggCCQIcAgsCDAINAggCCAIIAggCCAIIAggCCAIIAggCCAIIAggCCAIIAggCCAIUAgMCTQIeAAKJAgICLwIEAgUCBgIHAggCCQIhAgsCDAINAggCCAIIAggCCAIIAggCCAIIAggCCAIIAggCCAIIAggCCAIUAgMCRgIeAAKJAgICKQIEAgUCBgIHAggCCQIhAgsCDAINAggCCAIIAggCCHoAAAQAAggCCAIIAggCCAIIAggCCAIIAggCCAIIAhQCAwJfAh4AAokCAgI+AgQCBQIGAgcCCAIJAhwCCwIMAg0CCAIIAggCCAIIAggCCAIIAggCCAIIAggCCAIIAggCCAIIAhQCAwJeAh4AAokCAgJcAgQCBQIGAgcCCAIJAhwCCwIMAg0CCAIIAggCCAIIAggCCAIIAggCCAIIAggCCAIIAggCCAIIAhQCAwJdAh4AAokCAgIDAgQCBQIGAgcCCAIJAgoCCwIMAg0CCAIIAggCCAIIAggCCAIIAggCCAIIAggCCAIIAggCCAIIAhQCAwIOAh4AAokCAgJEAgQCBQIGAgcCCAIJAgoCCwIMAg0CCAIIAggCCAIIAggCCAIIAggCCAIIAggCCAIIAggCCAIIAhQCAwJFAh4AAokCAgJVAgQCBQIGAgcCCAIJAgoCCwIMAg0CCAIIAggCCAIIAggCCAIIAggCCAIIAggCCAIIAggCCAIIAhQCAwJWAh4AAokCAgJIAgQCBQIGAgcCCAIJAhwCCwIMAg0CCAIIAggCCAIIAggCCAIIAggCCAIIAggCCAIIAggCCAIIAhQCAwJJAh4AAooACTcwMjI2NjY0OAICAksCBAIFAgYCBwIIAgkCHAILAgwCDQIIAggCCAIIAggCCAIIAggCCAIIAggCCAIIAggCCAIIAggCGAIDAkwCHgACigICAlMCBAIFAgYCBwIIAgkCIQILAgwCDQIIAggCCAIIAggCCAIIAggCCAIIAggCCAIIAggCCAIIAggCGAIDAlQCHgACigICAikCBAIFAgYCBwIIAgkCCgILAgwCDQIIAggCCAIIAggCCAIIAggCCAIIAggCCAIIAggCCAIIAggCGAIDAoACHgACigICAjMCBAIFAgYCBwIIAgkCIQILAgwCDQIIAggCCAIIAggCCAIIAggCCAIIAggCCAIIAggCCAIIAggCGAIDAjQCHgACigICAkgCBAIFAgYCBwIIAgkCHAILAgwCDQIIAggCCAIIAggCCAIIAggCCAIIAggCCAIIAggCCAIIAggCGAIDAkkCHgACigICAjUCBAIFAgYCBwIIAgkCHAILAgwCDQIIAggCCAIIAggCCAIIAggCCAIIAggCCAIIAggCCAIIAggCGAIDAn0CHgACigICAk8CBAIFAgYCBwIIAgkCIQILAgwCDQIIAggCCAIIAggCCAIIAggCCAIIAggCCAIIAggCCAIIAggCGAIDAlACHgACigICAlwCBAIFAgYCBwIIAgkCIQILAgwCDQIIAggCCAIIAggCCAIIAggCCAIIAggCCAIIAggCCAIIAggCGAIDAm0CHgACigICAksCBAIFAgYCB3oAAAQAAggCCQIKAgsCDAINAggCCAIIAggCCAIIAggCCAIIAggCCAIIAggCCAIIAggCCAIYAgMCbAIeAAKKAgICIwIEAgUCBgIHAggCCQIKAgsCDAINAggCCAIIAggCCAIIAggCCAIIAggCCAIIAggCCAIIAggCCAIYAgMCJAIeAAKKAgICGwIEAgUCBgIHAggCCQIcAgsCDAINAggCCAIIAggCCAIIAggCCAIIAggCCAIIAggCCAIIAggCCAIYAgMCHQIeAAKKAgICJQIEAgUCBgIHAggCCQIhAgsCDAINAggCCAIIAggCCAIIAggCCAIIAggCCAIIAggCCAIIAggCCAIYAgMCJgIeAAKKAgICIAIEAgUCBgIHAggCCQIhAgsCDAINAggCCAIIAggCCAIIAggCCAIIAggCCAIIAggCCAIIAggCCAIYAgMCIgIeAAKKAgICHgIEAgUCBgIHAggCCQIKAgsCDAINAggCCAIIAggCCAIIAggCCAIIAggCCAIIAggCCAIIAggCCAIYAgMCHwIeAAKKAgICJwIEAgUCBgIHAggCCQIcAgsCDAINAggCCAIIAggCCAIIAggCCAIIAggCCAIIAggCCAIIAggCCAIYAgMCKAIeAAKKAgICPgIEAgUCBgIHAggCCQIhAgsCDAINAggCCAIIAggCCAIIAggCCAIIAggCCAIIAggCCAIIAggCCAIYAgMCcQIeAAKKAgICMQIEAgUCBgIHAggCCQIhAgsCDAINAggCCAIIAggCCAIIAggCCAIIAggCCAIIAggCCAIIAggCCAIYAgMCRgIeAAKKAgICNwIEAgUCBgIHAggCCQIhAgsCDAINAggCCAIIAggCCAIIAggCCAIIAggCCAIIAggCCAIIAggCCAIYAgMCYwIeAAKKAgICKwIEAgUCBgIHAggCCQIcAgsCDAINAggCCAIIAggCCAIIAggCCAIIAggCCAIIAggCCAIIAggCCAIYAgMCLAIeAAKKAgICTgIEAgUCBgIHAggCCQIKAgsCDAINAggCCAIIAggCCAIIAggCCAIIAggCCAIIAggCCAIIAggCCAIYAgMCewIeAAKKAgICJQIEAgUCBgIHAggCCQIKAgsCDAINAggCCAIIAggCCAIIAggCCAIIAggCCAIIAggCCAIIAggCCAIYAgMCawIeAAKKAgICUQIEAgUCBgIHAggCCQIKAgsCDAINAggCCAIIAggCCAIIAggCCAIIAggCCAIIAggCCAIIAggCCAIYAgMCeAIeAAKKAgICKQIEAgUCBgIHAggCCQIcAgsCDAINAggCCAIIAggCCAIIAggCCAIIAggCCAIIAggCCAIIAggCCAIYAgMCKgIeAAKKAnoAAAQAAgIgAgQCBQIGAgcCCAIJAgoCCwIMAg0CCAIIAggCCAIIAggCCAIIAggCCAIIAggCCAIIAggCCAIIAhgCAwJiAh4AAooCAgJPAgQCBQIGAgcCCAIJAhwCCwIMAg0CCAIIAggCCAIIAggCCAIIAggCCAIIAggCCAIIAggCCAIIAhgCAwJzAh4AAooCAgJTAgQCBQIGAgcCCAIJAhwCCwIMAg0CCAIIAggCCAIIAggCCAIIAggCCAIIAggCCAIIAggCCAIIAhgCAwJpAh4AAooCAgI1AgQCBQIGAgcCCAIJAiECCwIMAg0CCAIIAggCCAIIAggCCAIIAggCCAIIAggCCAIIAggCCAIIAhgCAwI2Ah4AAooCAgIzAgQCBQIGAgcCCAIJAhwCCwIMAg0CCAIIAggCCAIIAggCCAIIAggCCAIIAggCCAIIAggCCAIIAhgCAwJaAh4AAooCAgJIAgQCBQIGAgcCCAIJAgoCCwIMAg0CCAIIAggCCAIIAggCCAIIAggCCAIIAggCCAIIAggCCAIIAhgCAwJuAh4AAooCAgIeAgQCBQIGAgcCCAIJAiECCwIMAg0CCAIIAggCCAIIAggCCAIIAggCCAIIAggCCAIIAggCCAIIAhgCAwJZAh4AAooCAgIjAgQCBQIGAgcCCAIJAiECCwIMAg0CCAIIAggCCAIIAggCCAIIAggCCAIIAggCCAIIAggCCAIIAhgCAwKBAh4AAooCAgI7AgQCBQIGAgcCCAIJAgoCCwIMAg0CCAIIAggCCAIIAggCCAIIAggCCAIIAggCCAIIAggCCAIIAhgCAwJ1Ah4AAooCAgJcAgQCBQIGAgcCCAIJAgoCCwIMAg0CCAIIAggCCAIIAggCCAIIAggCCAIIAggCCAIIAggCCAIIAhgCAwJvAh4AAooCAgIrAgQCBQIGAgcCCAIJAgoCCwIMAg0CCAIIAggCCAIIAggCCAIIAggCCAIIAggCCAIIAggCCAIIAhgCAwJ+Ah4AAooCAgJHAgQCBQIGAgcCCAIJAhwCCwIMAg0CCAIIAggCCAIIAggCCAIIAggCCAIIAggCCAIIAggCCAIIAhgCAwJ3Ah4AAooCAgJEAgQCBQIGAgcCCAIJAiECCwIMAg0CCAIIAggCCAIIAggCCAIIAggCCAIIAggCCAIIAggCCAIIAhgCAwJ2Ah4AAooCAgJVAgQCBQIGAgcCCAIJAiECCwIMAg0CCAIIAggCCAIIAggCCAIIAggCCAIIAggCCAIIAggCCAIIAhgCAwJ8Ah4AAooCAgIDAgQCBQIGAgcCCAIJAiECCwIMAg0CCAIIAggCCAIIAggCCAIIAggCCAIIAggCCAIIAggCCAIIAnoAAAQAGAIDAmACHgACigICAi0CBAIFAgYCBwIIAgkCHAILAgwCDQIIAggCCAIIAggCCAIIAggCCAIIAggCCAIIAggCCAIIAggCGAIDAnkCHgACigICAlUCBAIFAgYCBwIIAgkCCgILAgwCDQIIAggCCAIIAggCCAIIAggCCAIIAggCCAIIAggCCAIIAggCGAIDAlYCHgACigICAjECBAIFAgYCBwIIAgkCHAILAgwCDQIIAggCCAIIAggCCAIIAggCCAIIAggCCAIIAggCCAIIAggCGAIDAk0CHgACigICAjMCBAIFAgYCBwIIAgkCCgILAgwCDQIIAggCCAIIAggCCAIIAggCCAIIAggCCAIIAggCCAIIAggCGAIDAmcCHgACigICAjcCBAIFAgYCBwIIAgkCHAILAgwCDQIIAggCCAIIAggCCAIIAggCCAIIAggCCAIIAggCCAIIAggCGAIDAnoCHgACigICAkQCBAIFAgYCBwIIAgkCCgILAgwCDQIIAggCCAIIAggCCAIIAggCCAIIAggCCAIIAggCCAIIAggCGAIDAkUCHgACigICAk4CBAIFAgYCBwIIAgkCHAILAgwCDQIIAggCCAIIAggCCAIIAggCCAIIAggCCAIIAggCCAIIAggCGAIDAnICHgACigICAlECBAIFAgYCBwIIAgkCHAILAgwCDQIIAggCCAIIAggCCAIIAggCCAIIAggCCAIIAggCCAIIAggCGAIDAmgCHgACigICAicCBAIFAgYCBwIIAgkCIQILAgwCDQIIAggCCAIIAggCCAIIAggCCAIIAggCCAIIAggCCAIIAggCGAIDAkYCHgACigICAlwCBAIFAgYCBwIIAgkCHAILAgwCDQIIAggCCAIIAggCCAIIAggCCAIIAggCCAIIAggCCAIIAggCGAIDAl0CHgACigICAhsCBAIFAgYCBwIIAgkCIQILAgwCDQIIAggCCAIIAggCCAIIAggCCAIIAggCCAIIAggCCAIIAggCGAIDAmoCHgACigICAjECBAIFAgYCBwIIAgkCCgILAgwCDQIIAggCCAIIAggCCAIIAggCCAIIAggCCAIIAggCCAIIAggCGAIDAjICHgACigICAk8CBAIFAgYCBwIIAgkCCgILAgwCDQIIAggCCAIIAggCCAIIAggCCAIIAggCCAIIAggCCAIIAggCGAIDAlcCHgACigICAj4CBAIFAgYCBwIIAgkCCgILAgwCDQIIAggCCAIIAggCCAIIAggCCAIIAggCCAIIAggCCAIIAggCGAIDAj8CHgACigICAgMCBAIFAgYCBwIIAgkCHAILAgwCDQIIAggCCAIIAggCCAIIAggCCAIIAggCCHoAAAQAAggCCAIIAggCCAIYAgMCcAIeAAKKAgICOwIEAgUCBgIHAggCCQIcAgsCDAINAggCCAIIAggCCAIIAggCCAIIAggCCAIIAggCCAIIAggCCAIYAgMCWwIeAAKKAgICUwIEAgUCBgIHAggCCQIKAgsCDAINAggCCAIIAggCCAIIAggCCAIIAggCCAIIAggCCAIIAggCCAIYAgMCWAIeAAKKAgICSwIEAgUCBgIHAggCCQIhAgsCDAINAggCCAIIAggCCAIIAggCCAIIAggCCAIIAggCCAIIAggCCAIYAgMCdAIeAAKKAgICSAIEAgUCBgIHAggCCQIhAgsCDAINAggCCAIIAggCCAIIAggCCAIIAggCCAIIAggCCAIIAggCCAIYAgMCRgIeAAKKAgICRAIEAgUCBgIHAggCCQIcAgsCDAINAggCCAIIAggCCAIIAggCCAIIAggCCAIIAggCCAIIAggCCAIYAgMCZgIeAAKKAgICLQIEAgUCBgIHAggCCQIhAgsCDAINAggCCAIIAggCCAIIAggCCAIIAggCCAIIAggCCAIIAggCCAIYAgMCQwIeAAKKAgICRwIEAgUCBgIHAggCCQIKAgsCDAINAggCCAIIAggCCAIIAggCCAIIAggCCAIIAggCCAIIAggCCAIYAgMCZAIeAAKKAgICRwIEAgUCBgIHAggCCQIhAgsCDAINAggCCAIIAggCCAIIAggCCAIIAggCCAIIAggCCAIIAggCCAIYAgMCRgIeAAKKAgICVQIEAgUCBgIHAggCCQIcAgsCDAINAggCCAIIAggCCAIIAggCCAIIAggCCAIIAggCCAIIAggCCAIYAgMCZQIeAAKKAgICLQIEAgUCBgIHAggCCQIKAgsCDAINAggCCAIIAggCCAIIAggCCAIIAggCCAIIAggCCAIIAggCCAIYAgMCLgIeAAKKAgICUQIEAgUCBgIHAggCCQIhAgsCDAINAggCCAIIAggCCAIIAggCCAIIAggCCAIIAggCCAIIAggCCAIYAgMCUgIeAAKKAgICNwIEAgUCBgIHAggCCQIKAgsCDAINAggCCAIIAggCCAIIAggCCAIIAggCCAIIAggCCAIIAggCCAIYAgMCOAIeAAKKAgICOwIEAgUCBgIHAggCCQIhAgsCDAINAggCCAIIAggCCAIIAggCCAIIAggCCAIIAggCCAIIAggCCAIYAgMCPAIeAAKKAgICTgIEAgUCBgIHAggCCQIhAgsCDAINAggCCAIIAggCCAIIAggCCAIIAggCCAIIAggCCAIIAggCCAIYAgMCRgIeAAKKAgICIwIEAgUCBgIHAggCCQIcAgsCDAINAggCCAIIAggCCAIIAnoAAAQACAIIAggCCAIIAggCCAIIAggCCAIIAhgCAwI5Ah4AAooCAgIDAgQCBQIGAgcCCAIJAgoCCwIMAg0CCAIIAggCCAIIAggCCAIIAggCCAIIAggCCAIIAggCCAIIAhgCAwIOAh4AAooCAgIlAgQCBQIGAgcCCAIJAhwCCwIMAg0CCAIIAggCCAIIAggCCAIIAggCCAIIAggCCAIIAggCCAIIAhgCAwJKAh4AAooCAgIeAgQCBQIGAgcCCAIJAhwCCwIMAg0CCAIIAggCCAIIAggCCAIIAggCCAIIAggCCAIIAggCCAIIAhgCAwI6Ah4AAooCAgI1AgQCBQIGAgcCCAIJAgoCCwIMAg0CCAIIAggCCAIIAggCCAIIAggCCAIIAggCCAIIAggCCAIIAhgCAwI9Ah4AAooCAgIgAgQCBQIGAgcCCAIJAhwCCwIMAg0CCAIIAggCCAIIAggCCAIIAggCCAIIAggCCAIIAggCCAIIAhgCAwJAAh4AAooCAgIbAgQCBQIGAgcCCAIJAgoCCwIMAg0CCAIIAggCCAIIAggCCAIIAggCCAIIAggCCAIIAggCCAIIAhgCAwJBAh4AAooCAgInAgQCBQIGAgcCCAIJAgoCCwIMAg0CCAIIAggCCAIIAggCCAIIAggCCAIIAggCCAIIAggCCAIIAhgCAwJCAh4AAooCAgIpAgQCBQIGAgcCCAIJAiECCwIMAg0CCAIIAggCCAIIAggCCAIIAggCCAIIAggCCAIIAggCCAIIAhgCAwJfAh4AAooCAgIrAgQCBQIGAgcCCAIJAiECCwIMAg0CCAIIAggCCAIIAggCCAIIAggCCAIIAggCCAIIAggCCAIIAhgCAwJhAh4AAooCAgI+AgQCBQIGAgcCCAIJAhwCCwIMAg0CCAIIAggCCAIIAggCCAIIAggCCAIIAggCCAIIAggCCAIIAhgCAwJeAh4AAosACTcwMjI2ODk2OAICAjMCBAIFAgYCBwIIAgkCIQILAgwCDQIIAggCCAIIAggCCAIIAggCCAIIAggCCAIIAggCCAIIAggCGgIDAjQCHgACiwICAksCBAIFAgYCBwIIAgkCCgILAgwCDQIIAggCCAIIAggCCAIIAggCCAIIAggCCAIIAggCCAIIAggCGgIDAmwCHgACiwICAlwCBAIFAgYCBwIIAgkCIQILAgwCDQIIAggCCAIIAggCCAIIAggCCAIIAggCCAIIAggCCAIIAggCGgIDAm0CHgACiwICAkcCBAIFAgYCBwIIAgkCHAILAgwCDQIIAggCCAIIAggCCAIIAggCCAIIAggCCAIIAggCCAIIAggCGgIDAncCHgACiwICAjECBAIFAgYCBwIIAnoAAAQACQIhAgsCDAINAggCCAIIAggCCAIIAggCCAIIAggCCAIIAggCCAIIAggCCAIaAgMCRgIeAAKLAgICJQIEAgUCBgIHAggCCQIcAgsCDAINAggCCAIIAggCCAIIAggCCAIIAggCCAIIAggCCAIIAggCCAIaAgMCSgIeAAKLAgICVQIEAgUCBgIHAggCCQIhAgsCDAINAggCCAIIAggCCAIIAggCCAIIAggCCAIIAggCCAIIAggCCAIaAgMCfAIeAAKLAgICIAIEAgUCBgIHAggCCQIcAgsCDAINAggCCAIIAggCCAIIAggCCAIIAggCCAIIAggCCAIIAggCCAIaAgMCQAIeAAKLAgICNwIEAgUCBgIHAggCCQIhAgsCDAINAggCCAIIAggCCAIIAggCCAIIAggCCAIIAggCCAIIAggCCAIaAgMCYwIeAAKLAgICRwIEAgUCBgIHAggCCQIKAgsCDAINAggCCAIIAggCCAIIAggCCAIIAggCCAIIAggCCAIIAggCCAIaAgMCZAIeAAKLAgICLQIEAgUCBgIHAggCCQIhAgsCDAINAggCCAIIAggCCAIIAggCCAIIAggCCAIIAggCCAIIAggCCAIaAgMCQwIeAAKLAgICSAIEAgUCBgIHAggCCQIcAgsCDAINAggCCAIIAggCCAIIAggCCAIIAggCCAIIAggCCAIIAggCCAIaAgMCSQIeAAKLAgICPgIEAgUCBgIHAggCCQIhAgsCDAINAggCCAIIAggCCAIIAggCCAIIAggCCAIIAggCCAIIAggCCAIaAgMCcQIeAAKLAgICUQIEAgUCBgIHAggCCQIhAgsCDAINAggCCAIIAggCCAIIAggCCAIIAggCCAIIAggCCAIIAggCCAIaAgMCUgIeAAKLAgICTwIEAgUCBgIHAggCCQIhAgsCDAINAggCCAIIAggCCAIIAggCCAIIAggCCAIIAggCCAIIAggCCAIaAgMCUAIeAAKLAgICTgIEAgUCBgIHAggCCQIhAgsCDAINAggCCAIIAggCCAIIAggCCAIIAggCCAIIAggCCAIIAggCCAIaAgMCRgIeAAKLAgICKQIEAgUCBgIHAggCCQIKAgsCDAINAggCCAIIAggCCAIIAggCCAIIAggCCAIIAggCCAIIAggCCAIaAgMCgAIeAAKLAgICUwIEAgUCBgIHAggCCQIhAgsCDAINAggCCAIIAggCCAIIAggCCAIIAggCCAIIAggCCAIIAggCCAIaAgMCVAIeAAKLAgICNQIEAgUCBgIHAggCCQIcAgsCDAINAggCCAIIAggCCAIIAggCCAIIAggCCAIIAggCCAIIAggCCAIaAgMCfQIeAAKLAgICM3oAAAQAAgQCBQIGAgcCCAIJAhwCCwIMAg0CCAIIAggCCAIIAggCCAIIAggCCAIIAggCCAIIAggCCAIIAhoCAwJaAh4AAosCAgIDAgQCBQIGAgcCCAIJAgoCCwIMAg0CCAIIAggCCAIIAggCCAIIAggCCAIIAggCCAIIAggCCAIIAhoCAwIOAh4AAosCAgJTAgQCBQIGAgcCCAIJAgoCCwIMAg0CCAIIAggCCAIIAggCCAIIAggCCAIIAggCCAIIAggCCAIIAhoCAwJYAh4AAosCAgIbAgQCBQIGAgcCCAIJAhwCCwIMAg0CCAIIAggCCAIIAggCCAIIAggCCAIIAggCCAIIAggCCAIIAhoCAwIdAh4AAosCAgJPAgQCBQIGAgcCCAIJAgoCCwIMAg0CCAIIAggCCAIIAggCCAIIAggCCAIIAggCCAIIAggCCAIIAhoCAwJXAh4AAosCAgIlAgQCBQIGAgcCCAIJAiECCwIMAg0CCAIIAggCCAIIAggCCAIIAggCCAIIAggCCAIIAggCCAIIAhoCAwImAh4AAosCAgIgAgQCBQIGAgcCCAIJAiECCwIMAg0CCAIIAggCCAIIAggCCAIIAggCCAIIAggCCAIIAggCCAIIAhoCAwIiAh4AAosCAgJVAgQCBQIGAgcCCAIJAhwCCwIMAg0CCAIIAggCCAIIAggCCAIIAggCCAIIAggCCAIIAggCCAIIAhoCAwJlAh4AAosCAgJLAgQCBQIGAgcCCAIJAhwCCwIMAg0CCAIIAggCCAIIAggCCAIIAggCCAIIAggCCAIIAggCCAIIAhoCAwJMAh4AAosCAgIxAgQCBQIGAgcCCAIJAhwCCwIMAg0CCAIIAggCCAIIAggCCAIIAggCCAIIAggCCAIIAggCCAIIAhoCAwJNAh4AAosCAgIpAgQCBQIGAgcCCAIJAiECCwIMAg0CCAIIAggCCAIIAggCCAIIAggCCAIIAggCCAIIAggCCAIIAhoCAwJfAh4AAosCAgJEAgQCBQIGAgcCCAIJAhwCCwIMAg0CCAIIAggCCAIIAggCCAIIAggCCAIIAggCCAIIAggCCAIIAhoCAwJmAh4AAosCAgI+AgQCBQIGAgcCCAIJAhwCCwIMAg0CCAIIAggCCAIIAggCCAIIAggCCAIIAggCCAIIAggCCAIIAhoCAwJeAh4AAosCAgItAgQCBQIGAgcCCAIJAgoCCwIMAg0CCAIIAggCCAIIAggCCAIIAggCCAIIAggCCAIIAggCCAIIAhoCAwIuAh4AAosCAgIbAgQCBQIGAgcCCAIJAgoCCwIMAg0CCAIIAggCCAIIAggCCAIIAggCCAIIAggCCAIIAggCCAIIAhoCA3oAAAQAAkECHgACiwICAjcCBAIFAgYCBwIIAgkCCgILAgwCDQIIAggCCAIIAggCCAIIAggCCAIIAggCCAIIAggCCAIIAggCGgIDAjgCHgACiwICAisCBAIFAgYCBwIIAgkCIQILAgwCDQIIAggCCAIIAggCCAIIAggCCAIIAggCCAIIAggCCAIIAggCGgIDAmECHgACiwICAjUCBAIFAgYCBwIIAgkCCgILAgwCDQIIAggCCAIIAggCCAIIAggCCAIIAggCCAIIAggCCAIIAggCGgIDAj0CHgACiwICAjMCBAIFAgYCBwIIAgkCCgILAgwCDQIIAggCCAIIAggCCAIIAggCCAIIAggCCAIIAggCCAIIAggCGgIDAmcCHgACiwICAjsCBAIFAgYCBwIIAgkCIQILAgwCDQIIAggCCAIIAggCCAIIAggCCAIIAggCCAIIAggCCAIIAggCGgIDAjwCHgACiwICAh4CBAIFAgYCBwIIAgkCHAILAgwCDQIIAggCCAIIAggCCAIIAggCCAIIAggCCAIIAggCCAIIAggCGgIDAjoCHgACiwICAiMCBAIFAgYCBwIIAgkCHAILAgwCDQIIAggCCAIIAggCCAIIAggCCAIIAggCCAIIAggCCAIIAggCGgIDAjkCHgACiwICAlwCBAIFAgYCBwIIAgkCCgILAgwCDQIIAggCCAIIAggCCAIIAggCCAIIAggCCAIIAggCCAIIAggCGgIDAm8CHgACiwICAjECBAIFAgYCBwIIAgkCCgILAgwCDQIIAggCCAIIAggCCAIIAggCCAIIAggCCAIIAggCCAIIAggCGgIDAjICHgACiwICAjsCBAIFAgYCBwIIAgkCCgILAgwCDQIIAggCCAIIAggCCAIIAggCCAIIAggCCAIIAggCCAIIAggCGgIDAnUCHgACiwICAkgCBAIFAgYCBwIIAgkCIQILAgwCDQIIAggCCAIIAggCCAIIAggCCAIIAggCCAIIAggCCAIIAggCGgIDAkYCHgACiwICAksCBAIFAgYCBwIIAgkCIQILAgwCDQIIAggCCAIIAggCCAIIAggCCAIIAggCCAIIAggCCAIIAggCGgIDAnQCHgACiwICAgMCBAIFAgYCBwIIAgkCHAILAgwCDQIIAggCCAIIAggCCAIIAggCCAIIAggCCAIIAggCCAIIAggCGgIDAnACHgACiwICAj4CBAIFAgYCBwIIAgkCCgILAgwCDQIIAggCCAIIAggCCAIIAggCCAIIAggCCAIIAggCCAIIAggCGgIDAj8CHgACiwICAisCBAIFAgYCBwIIAgkCHAILAgwCDQIIAggCCAIIAggCCAIIAggCCAIIAggCCAIIAnoAAAQACAIIAggCCAIaAgMCLAIeAAKLAgICLQIEAgUCBgIHAggCCQIcAgsCDAINAggCCAIIAggCCAIIAggCCAIIAggCCAIIAggCCAIIAggCCAIaAgMCeQIeAAKLAgICVQIEAgUCBgIHAggCCQIKAgsCDAINAggCCAIIAggCCAIIAggCCAIIAggCCAIIAggCCAIIAggCCAIaAgMCVgIeAAKLAgICRAIEAgUCBgIHAggCCQIKAgsCDAINAggCCAIIAggCCAIIAggCCAIIAggCCAIIAggCCAIIAggCCAIaAgMCRQIeAAKLAgICNwIEAgUCBgIHAggCCQIcAgsCDAINAggCCAIIAggCCAIIAggCCAIIAggCCAIIAggCCAIIAggCCAIaAgMCegIeAAKLAgICUQIEAgUCBgIHAggCCQIKAgsCDAINAggCCAIIAggCCAIIAggCCAIIAggCCAIIAggCCAIIAggCCAIaAgMCeAIeAAKLAgICTgIEAgUCBgIHAggCCQIKAgsCDAINAggCCAIIAggCCAIIAggCCAIIAggCCAIIAggCCAIIAggCCAIaAgMCewIeAAKLAgICRwIEAgUCBgIHAggCCQIhAgsCDAINAggCCAIIAggCCAIIAggCCAIIAggCCAIIAggCCAIIAggCCAIaAgMCRgIeAAKLAgICIwIEAgUCBgIHAggCCQIKAgsCDAINAggCCAIIAggCCAIIAggCCAIIAggCCAIIAggCCAIIAggCCAIaAgMCJAIeAAKLAgICXAIEAgUCBgIHAggCCQIcAgsCDAINAggCCAIIAggCCAIIAggCCAIIAggCCAIIAggCCAIIAggCCAIaAgMCXQIeAAKLAgICHgIEAgUCBgIHAggCCQIhAgsCDAINAggCCAIIAggCCAIIAggCCAIIAggCCAIIAggCCAIIAggCCAIaAgMCWQIeAAKLAgICIwIEAgUCBgIHAggCCQIhAgsCDAINAggCCAIIAggCCAIIAggCCAIIAggCCAIIAggCCAIIAggCCAIaAgMCgQIeAAKLAgICOwIEAgUCBgIHAggCCQIcAgsCDAINAggCCAIIAggCCAIIAggCCAIIAggCCAIIAggCCAIIAggCCAIaAgMCWwIeAAKLAgICKwIEAgUCBgIHAggCCQIKAgsCDAINAggCCAIIAggCCAIIAggCCAIIAggCCAIIAggCCAIIAggCCAIaAgMCfgIeAAKLAgICHgIEAgUCBgIHAggCCQIKAgsCDAINAggCCAIIAggCCAIIAggCCAIIAggCCAIIAggCCAIIAggCCAIaAgMCHwIeAAKLAgICAwIEAgUCBgIHAggCCQIhAgsCDAINAggCCAIIAggCCAIIAggCCHoAAANrAggCCAIIAggCCAIIAggCCAIIAhoCAwJgAh4AAosCAgIpAgQCBQIGAgcCCAIJAhwCCwIMAg0CCAIIAggCCAIIAggCCAIIAggCCAIIAggCCAIIAggCCAIIAhoCAwIqAh4AAosCAgIlAgQCBQIGAgcCCAIJAgoCCwIMAg0CCAIIAggCCAIIAggCCAIIAggCCAIIAggCCAIIAggCCAIIAhoCAwJrAh4AAosCAgIgAgQCBQIGAgcCCAIJAgoCCwIMAg0CCAIIAggCCAIIAggCCAIIAggCCAIIAggCCAIIAggCCAIIAhoCAwJiAh4AAosCAgJEAgQCBQIGAgcCCAIJAiECCwIMAg0CCAIIAggCCAIIAggCCAIIAggCCAIIAggCCAIIAggCCAIIAhoCAwJ2Ah4AAosCAgI1AgQCBQIGAgcCCAIJAiECCwIMAg0CCAIIAggCCAIIAggCCAIIAggCCAIIAggCCAIIAggCCAIIAhoCAwI2Ah4AAosCAgJPAgQCBQIGAgcCCAIJAhwCCwIMAg0CCAIIAggCCAIIAggCCAIIAggCCAIIAggCCAIIAggCCAIIAhoCAwJzAh4AAosCAgJOAgQCBQIGAgcCCAIJAhwCCwIMAg0CCAIIAggCCAIIAggCCAIIAggCCAIIAggCCAIIAggCCAIIAhoCAwJyAh4AAosCAgJIAgQCBQIGAgcCCAIJAgoCCwIMAg0CCAIIAggCCAIIAggCCAIIAggCCAIIAggCCAIIAggCCAIIAhoCAwJuAh4AAosCAgIbAgQCBQIGAgcCCAIJAiECCwIMAg0CCAIIAggCCAIIAggCCAIIAggCCAIIAggCCAIIAggCCAIIAhoCAwJqAh4AAosCAgJTAgQCBQIGAgcCCAIJAhwCCwIMAg0CCAIIAggCCAIIAggCCAIIAggCCAIIAggCCAIIAggCCAIIAhoCAwJpAh4AAosCAgJRAgQCBQIGAgcCCAIJAhwCCwIMAg0CCAIIAggCCAIIAggCCAIIAggCCAIIAggCCAIIAggCCAIIAhoCAwJoAh4AAowACTQxNTQyNDE0NAICAk8CBAIFAgYCBwIIAgkCjQAGMTkxMDE1AgsCjgACSUQCDQIIAggCCAIIAggCCAIIAggCCAIIAggCCAIIAggCCAIIAggCEwIDAo9zcQB+AAAAAAACc3EAfgAE///////////////+/////v////91cQB+AAcAAAADEp6veHh3RQIeAAKMAgICJQIEAgUCBgIHAggCCQIcAgsCjgINAggCCAIIAggCCAIIAggCCAIIAggCCAIIAggCCAIIAggCCAITAgMCkHNxAH4AAAAAAAJzcQB+AAT///////////////7////+/////3VxAH4ABwAAAAQ5RS7+eHh3RQIeAAKMAgICGwIEAgUCBgIHAggCCQIKAgsCjgINAggCCAIIAggCCAIIAggCCAIIAggCCAIIAggCCAIIAggCCAITAgMCkXNxAH4AAAAAAAJzcQB+AAT///////////////7////+/////3VxAH4ABwAAAAQOCxxKeHh3RQIeAAKMAgICRwIEAgUCBgIHAggCCQIcAgsCjgINAggCCAIIAggCCAIIAggCCAIIAggCCAIIAggCCAIIAggCCAITAgMCknNxAH4AAAAAAAJzcQB+AAT///////////////7////+/////3VxAH4ABwAAAAQpII+FeHh3RQIeAAKMAgICIAIEAgUCBgIHAggCCQIcAgsCjgINAggCCAIIAggCCAIIAggCCAIIAggCCAIIAggCCAIIAggCCAITAgMCk3NxAH4AAAAAAAJzcQB+AAT///////////////7////+/////3VxAH4ABwAAAAQx77UZeHh3RQIeAAKMAgICJwIEAgUCBgIHAggCCQIKAgsCjgINAggCCAIIAggCCAIIAggCCAIIAggCCAIIAggCCAIIAggCCAITAgMClHNxAH4AAAAAAAJzcQB+AAT///////////////7////+/////3VxAH4ABwAAAAQE4d6ZeHh3RQIeAAKMAgICIAIEAgUCBgIHAggCCQKNAgsCjgINAggCCAIIAggCCAIIAggCCAIIAggCCAIIAggCCAIIAggCCAITAgMClXNxAH4AAAAAAAJzcQB+AAT///////////////7////+/////3VxAH4ABwAAAAMSb0Z4eHdFAh4AAowCAgI1AgQCBQIGAgcCCAIJAhwCCwKOAg0CCAIIAggCCAIIAggCCAIIAggCCAIIAggCCAIIAggCCAIIAhMCAwKWc3EAfgAAAAAAAnNxAH4ABP///////////////v////7/////dXEAfgAHAAAABDO8lpJ4eHdFAh4AAowCAgJIAgQCBQIGAgcCCAIJAhwCCwKOAg0CCAIIAggCCAIIAggCCAIIAggCCAIIAggCCAIIAggCCAIIAhMCAwKXc3EAfgAAAAAAAnNxAH4ABP///////////////v////7/////dXEAfgAHAAAABClGhLZ4eHdFAh4AAowCAgJLAgQCBQIGAgcCCAIJAhwCCwKOAg0CCAIIAggCCAIIAggCCAIIAggCCAIIAggCCAIIAggCCAIIAhMCAwKYc3EAfgAAAAAAAnNxAH4ABP///////////////v////7/////dXEAfgAHAAAABB2x+kx4eHdFAh4AAowCAgIlAgQCBQIGAgcCCAIJAo0CCwKOAg0CCAIIAggCCAIIAggCCAIIAggCCAIIAggCCAIIAggCCAIIAhMCAwKZc3EAfgAAAAAAAnNxAH4ABP///////////////v////7/////dXEAfgAHAAAAAxKiqHh4d0UCHgACjAICAisCBAIFAgYCBwIIAgkCCgILAo4CDQIIAggCCAIIAggCCAIIAggCCAIIAggCCAIIAggCCAIIAggCEwIDAppzcQB+AAAAAAACc3EAfgAE///////////////+/////v////91cQB+AAcAAAAEBFuSEHh4d0UCHgACjAICAikCBAIFAgYCBwIIAgkCCgILAo4CDQIIAggCCAIIAggCCAIIAggCCAIIAggCCAIIAggCCAIIAggCEwIDAptzcQB+AAAAAAACc3EAfgAE///////////////+/////v////91cQB+AAcAAAAECL1IIXh4d0UCHgACjAICAi8CBAIFAgYCBwIIAgkCCgILAo4CDQIIAggCCAIIAggCCAIIAggCCAIIAggCCAIIAggCCAIIAggCEwIDApxzcQB+AAAAAAACc3EAfgAE///////////////+/////v////91cQB+AAcAAAAEATJrz3h4d0UCHgACjAICAjMCBAIFAgYCBwIIAgkCjQILAo4CDQIIAggCCAIIAggCCAIIAggCCAIIAggCCAIIAggCCAIIAggCEwIDAp1zcQB+AAAAAAACc3EAfgAE///////////////+/////v////91cQB+AAcAAAADEn8GeHh3RQIeAAKMAgICNQIEAgUCBgIHAggCCQKNAgsCjgINAggCCAIIAggCCAIIAggCCAIIAggCCAIIAggCCAIIAggCCAITAgMCnnNxAH4AAAAAAAJzcQB+AAT///////////////7////+/////3VxAH4ABwAAAAMSczV4eHdFAh4AAowCAgJcAgQCBQIGAgcCCAIJAo0CCwKOAg0CCAIIAggCCAIIAggCCAIIAggCCAIIAggCCAIIAggCCAIIAhMCAwKfc3EAfgAAAAAAAnNxAH4ABP///////////////v////7/////dXEAfgAHAAAAAxJjf3h4d0UCHgACjAICAjsCBAIFAgYCBwIIAgkCjQILAo4CDQIIAggCCAIIAggCCAIIAggCCAIIAggCCAIIAggCCAIIAggCEwIDAqBzcQB+AAAAAAACc3EAfgAE///////////////+/////v////91cQB+AAcAAAADEpbAeHh3RQIeAAKMAgICIwIEAgUCBgIHAggCCQIKAgsCjgINAggCCAIIAggCCAIIAggCCAIIAggCCAIIAggCCAIIAggCCAITAgMCoXNxAH4AAAAAAAJzcQB+AAT///////////////7////+/////3VxAH4ABwAAAAQC+0uLeHh3RQIeAAKMAgICHgIEAgUCBgIHAggCCQIKAgsCjgINAggCCAIIAggCCAIIAggCCAIIAggCCAIIAggCCAIIAggCCAITAgMConNxAH4AAAAAAAJzcQB+AAT///////////////7////+/////3VxAH4ABwAAAAQFBKNBeHh3RQIeAAKMAgICgwIEAgUCBgIHAggCCQIKAgsCjgINAggCCAIIAggCCAIIAggCCAIIAggCCAIIAggCCAIIAggCCAITAgMCo3NxAH4AAAAAAAJzcQB+AAT///////////////7////+AAAAAXVxAH4ABwAAAAM2pbZ4eHdFAh4AAowCAgItAgQCBQIGAgcCCAIJAo0CCwKOAg0CCAIIAggCCAIIAggCCAIIAggCCAIIAggCCAIIAggCCAIIAhMCAwKkc3EAfgAAAAAAAnNxAH4ABP///////////////v////7/////dXEAfgAHAAAAAxJflHh4d0UCHgACjAICAi8CBAIFAgYCBwIIAgkCHAILAo4CDQIIAggCCAIIAggCCAIIAggCCAIIAggCCAIIAggCCAIIAggCEwIDAqVzcQB+AAAAAAACc3EAfgAE///////////////+/////v////91cQB+AAcAAAAELvQU/3h4d0UCHgACjAICAikCBAIFAgYCBwIIAgkCHAILAo4CDQIIAggCCAIIAggCCAIIAggCCAIIAggCCAIIAggCCAIIAggCEwIDAqZzcQB+AAAAAAACc3EAfgAE///////////////+/////v////91cQB+AAcAAAAEJngfcXh4d0UCHgACjAICAisCBAIFAgYCBwIIAgkCHAILAo4CDQIIAggCCAIIAggCCAIIAggCCAIIAggCCAIIAggCCAIIAggCEwIDAqdzcQB+AAAAAAACc3EAfgAE///////////////+/////v////91cQB+AAcAAAAEG7MeXHh4d4oCHgACjAICAk4CBAIFAgYCBwIIAgkCjQILAo4CDQIIAggCCAIIAggCCAIIAggCCAIIAggCCAIIAggCCAIIAggCEwIDAkYCHgACjAICAk8CBAIFAgYCBwIIAgkCHAILAo4CDQIIAggCCAIIAggCCAIIAggCCAIIAggCCAIIAggCCAIIAggCEwIDAqhzcQB+AAAAAAACc3EAfgAE///////////////+/////v////91cQB+AAcAAAAENDlU6Hh4d4oCHgACjAICAkcCBAIFAgYCBwIIAgkCjQILAo4CDQIIAggCCAIIAggCCAIIAggCCAIIAggCCAIIAggCCAIIAggCEwIDAkYCHgACjAICAiACBAIFAgYCBwIIAgkCCgILAo4CDQIIAggCCAIIAggCCAIIAggCCAIIAggCCAIIAggCCAIIAggCEwIDAqlzcQB+AAAAAAACc3EAfgAE///////////////+/////v////91cQB+AAcAAAADnrKqeHh3igIeAAKMAgICLwIEAgUCBgIHAggCCQKNAgsCjgINAggCCAIIAggCCAIIAggCCAIIAggCCAIIAggCCAIIAggCCAITAgMCRgIeAAKMAgICMQIEAgUCBgIHAggCCQIKAgsCjgINAggCCAIIAggCCAIIAggCCAIIAggCCAIIAggCCAIIAggCCAITAgMCqnNxAH4AAAAAAAJzcQB+AAT///////////////7////+/////3VxAH4ABwAAAAQWt6iieHh3RQIeAAKMAgICSwIEAgUCBgIHAggCCQIKAgsCjgINAggCCAIIAggCCAIIAggCCAIIAggCCAIIAggCCAIIAggCCAITAgMCq3NxAH4AAAAAAAJzcQB+AAT///////////////7////+/////3VxAH4ABwAAAAQUOveDeHh3RQIeAAKMAgICJQIEAgUCBgIHAggCCQIKAgsCjgINAggCCAIIAggCCAIIAggCCAIIAggCCAIIAggCCAIIAggCCAITAgMCrHNxAH4AAAAAAAJzcQB+AAT///////////////7////+AAAAAXVxAH4ABwAAAAQCWhLSeHh3RQIeAAKMAgICUQIEAgUCBgIHAggCCQIcAgsCjgINAggCCAIIAggCCAIIAggCCAIIAggCCAIIAggCCAIIAggCCAITAgMCrXNxAH4AAAAAAAJzcQB+AAT///////////////7////+/////3VxAH4ABwAAAAQ0mEcjeHh3RQIeAAKMAgICUwIEAgUCBgIHAggCCQIcAgsCjgINAggCCAIIAggCCAIIAggCCAIIAggCCAIIAggCCAIIAggCCAITAgMCrnNxAH4AAAAAAAJzcQB+AAT///////////////7////+/////3VxAH4ABwAAAAQu/eCSeHh3RQIeAAKMAgICSAIEAgUCBgIHAggCCQIKAgsCjgINAggCCAIIAggCCAIIAggCCAIIAggCCAIIAggCCAIIAggCCAITAgMCr3NxAH4AAAAAAAJzcQB+AAT///////////////7////+/////3VxAH4ABwAAAAQKK9PneHh3RQIeAAKMAgICUwIEAgUCBgIHAggCCQKNAgsCjgINAggCCAIIAggCCAIIAggCCAIIAggCCAIIAggCCAIIAggCCAITAgMCsHNxAH4AAAAAAAJzcQB+AAT///////////////7////+/////3VxAH4ABwAAAAMSa1h4eHdFAh4AAowCAgJRAgQCBQIGAgcCCAIJAo0CCwKOAg0CCAIIAggCCAIIAggCCAIIAggCCAIIAggCCAIIAggCCAIIAhMCAwKxc3EAfgAAAAAAAnNxAH4ABP///////////////v////7/////dXEAfgAHAAAAAxJ3JXh4d0UCHgACjAICAlwCBAIFAgYCBwIIAgkCCgILAo4CDQIIAggCCAIIAggCCAIIAggCCAIIAggCCAIIAggCCAIIAggCEwIDArJzcQB+AAAAAAACc3EAfgAE///////////////+/////v////91cQB+AAcAAAAEAc1Kd3h4d0UCHgACjAICAjsCBAIFAgYCBwIIAgkCCgILAo4CDQIIAggCCAIIAggCCAIIAggCCAIIAggCCAIIAggCCAIIAggCEwIDArNzcQB+AAAAAAACc3EAfgAE///////////////+/////v////91cQB+AAcAAAAEAW1K0nh4d0UCHgACjAICAoMCBAIFAgYCBwIIAgkCHAILAo4CDQIIAggCCAIIAggCCAIIAggCCAIIAggCCAIIAggCCAIIAggCEwIDArRzcQB+AAAAAAACc3EAfgAE///////////////+/////v////91cQB+AAcAAAAEL/7GXHh4d0UCHgACjAICAgMCBAIFAgYCBwIIAgkCjQILAo4CDQIIAggCCAIIAggCCAIIAggCCAIIAggCCAIIAggCCAIIAggCEwIDArVzcQB+AAAAAAACc3EAfgAE///////////////+/////v////91cQB+AAcAAAADEqaieHh3RQIeAAKMAgICTgIEAgUCBgIHAggCCQIcAgsCjgINAggCCAIIAggCCAIIAggCCAIIAggCCAIIAggCCAIIAggCCAITAgMCtnNxAH4AAAAAAAJzcQB+AAT///////////////7////+/////3VxAH4ABwAAAAQcI3yQeHh3igIeAAKMAgICgwIEAgUCBgIHAggCCQKNAgsCjgINAggCCAIIAggCCAIIAggCCAIIAggCCAIIAggCCAIIAggCCAITAgMCRgIeAAKMAgICHgIEAgUCBgIHAggCCQIcAgsCjgINAggCCAIIAggCCAIIAggCCAIIAggCCAIIAggCCAIIAggCCAITAgMCt3NxAH4AAAAAAAJzcQB+AAT///////////////7////+/////3VxAH4ABwAAAAQp4OUTeHh3RQIeAAKMAgICKQIEAgUCBgIHAggCCQKNAgsCjgINAggCCAIIAggCCAIIAggCCAIIAggCCAIIAggCCAIIAggCCAITAgMCuHNxAH4AAAAAAAJzcQB+AAT///////////////7////+/////3VxAH4ABwAAAAMSit94eHdFAh4AAowCAgI+AgQCBQIGAgcCCAIJAgoCCwKOAg0CCAIIAggCCAIIAggCCAIIAggCCAIIAggCCAIIAggCCAIIAhMCAwK5c3EAfgAAAAAAAnNxAH4ABP///////////////v////7/////dXEAfgAHAAAABCWQ0ft4eHdFAh4AAowCAgIDAgQCBQIGAgcCCAIJAhwCCwKOAg0CCAIIAggCCAIIAggCCAIIAggCCAIIAggCCAIIAggCCAIIAhMCAwK6c3EAfgAAAAAAAnNxAH4ABP///////////////v////7/////dXEAfgAHAAAABENETeB4eHdFAh4AAowCAgItAgQCBQIGAgcCCAIJAhwCCwKOAg0CCAIIAggCCAIIAggCCAIIAggCCAIIAggCCAIIAggCCAIIAhMCAwK7c3EAfgAAAAAAAnNxAH4ABP///////////////v////7/////dXEAfgAHAAAABCPGeP14eHdFAh4AAowCAgIrAgQCBQIGAgcCCAIJAo0CCwKOAg0CCAIIAggCCAIIAggCCAIIAggCCAIIAggCCAIIAggCCAIIAhMCAwK8c3EAfgAAAAAAAnNxAH4ABP///////////////v////7/////dXEAfgAHAAAAAxJXv3h4d0UCHgACjAICAlUCBAIFAgYCBwIIAgkCCgILAo4CDQIIAggCCAIIAggCCAIIAggCCAIIAggCCAIIAggCCAIIAggCEwIDAr1zcQB+AAAAAAACc3EAfgAE///////////////+/////v////91cQB+AAcAAAADTrgKeHh3RQIeAAKMAgICNwIEAgUCBgIHAggCCQKNAgsCjgINAggCCAIIAggCCAIIAggCCAIIAggCCAIIAggCCAIIAggCCAITAgMCvnNxAH4AAAAAAAJzcQB+AAT///////////////7////+/////3VxAH4ABwAAAAMSksp4eHeKAh4AAowCAgKEAgQCBQIGAgcCCAIJAo0CCwKOAg0CCAIIAggCCAIIAggCCAIIAggCCAIIAggCCAIIAggCCAIIAhMCAwJGAh4AAowCAgKEAgQCBQIGAgcCCAIJAhwCCwKOAg0CCAIIAggCCAIIAggCCAIIAggCCAIIAggCCAIIAggCCAIIAhMCAwK/c3EAfgAAAAAAAnNxAH4ABP///////////////v////7/////dXEAfgAHAAAABDDwgSh4eHdFAh4AAowCAgJOAgQCBQIGAgcCCAIJAgoCCwKOAg0CCAIIAggCCAIIAggCCAIIAggCCAIIAggCCAIIAggCCAIIAhMCAwLAc3EAfgAAAAAAAnNxAH4ABP///////////////v////7/////dXEAfgAHAAAABB7AdGx4eHdFAh4AAowCAgIxAgQCBQIGAgcCCAIJAhwCCwKOAg0CCAIIAggCCAIIAggCCAIIAggCCAIIAggCCAIIAggCCAIIAhMCAwLBc3EAfgAAAAAAAnNxAH4ABP///////////////v////7/////dXEAfgAHAAAABCQ0bfR4eHdFAh4AAowCAgI3AgQCBQIGAgcCCAIJAhwCCwKOAg0CCAIIAggCCAIIAggCCAIIAggCCAIIAggCCAIIAggCCAIIAhMCAwLCc3EAfgAAAAAAAnNxAH4ABP///////////////v////7/////dXEAfgAHAAAABComTwt4eHdFAh4AAowCAgJRAgQCBQIGAgcCCAIJAgoCCwKOAg0CCAIIAggCCAIIAggCCAIIAggCCAIIAggCCAIIAggCCAIIAhMCAwLDc3EAfgAAAAAAAnNxAH4ABP///////////////v////4AAAABdXEAfgAHAAAAA7lyfHh4d4oCHgACjAICAicCBAIFAgYCBwIIAgkCjQILAo4CDQIIAggCCAIIAggCCAIIAggCCAIIAggCCAIIAggCCAIIAggCEwIDAkYCHgACjAICAkQCBAIFAgYCBwIIAgkCCgILAo4CDQIIAggCCAIIAggCCAIIAggCCAIIAggCCAIIAggCCAIIAggCEwIDAsRzcQB+AAAAAAACc3EAfgAE///////////////+/////v////91cQB+AAcAAAAEAWTK8nh4d0UCHgACjAICAjsCBAIFAgYCBwIIAgkCHAILAo4CDQIIAggCCAIIAggCCAIIAggCCAIIAggCCAIIAggCCAIIAggCEwIDAsVzcQB+AAAAAAACc3EAfgAE///////////////+/////v////91cQB+AAcAAAAEKgtGIXh4d0UCHgACjAICAlwCBAIFAgYCBwIIAgkCHAILAo4CDQIIAggCCAIIAggCCAIIAggCCAIIAggCCAIIAggCCAIIAggCEwIDAsZzcQB+AAAAAAACc3EAfgAE///////////////+/////v////91cQB+AAcAAAAEJi8ywnh4d0UCHgACjAICAhsCBAIFAgYCBwIIAgkCjQILAo4CDQIIAggCCAIIAggCCAIIAggCCAIIAggCCAIIAggCCAIIAggCEwIDAsdzcQB+AAAAAAACc3EAfgAE///////////////+/////v////91cQB+AAcAAAADEobreHh3RQIeAAKMAgICMwIEAgUCBgIHAggCCQIcAgsCjgINAggCCAIIAggCCAIIAggCCAIIAggCCAIIAggCCAIIAggCCAITAgMCyHNxAH4AAAAAAAJzcQB+AAT///////////////7////+/////3VxAH4ABwAAAAQVrLWfeHh3RQIeAAKMAgICJwIEAgUCBgIHAggCCQIcAgsCjgINAggCCAIIAggCCAIIAggCCAIIAggCCAIIAggCCAIIAggCCAITAgMCyXNxAH4AAAAAAAJzcQB+AAT///////////////7////+/////3VxAH4ABwAAAAQqwrH4eHh3igIeAAKMAgICSAIEAgUCBgIHAggCCQKNAgsCjgINAggCCAIIAggCCAIIAggCCAIIAggCCAIIAggCCAIIAggCCAITAgMCRgIeAAKMAgICSwIEAgUCBgIHAggCCQKNAgsCjgINAggCCAIIAggCCAIIAggCCAIIAggCCAIIAggCCAIIAggCCAITAgMCynNxAH4AAAAAAAJzcQB+AAT///////////////7////+/////3VxAH4ABwAAAAMSgvh4eHdFAh4AAowCAgJPAgQCBQIGAgcCCAIJAgoCCwKOAg0CCAIIAggCCAIIAggCCAIIAggCCAIIAggCCAIIAggCCAIIAhMCAwLLc3EAfgAAAAAAAnNxAH4ABP///////////////v////4AAAABdXEAfgAHAAAAA/+JXnh4d0UCHgACjAICAlMCBAIFAgYCBwIIAgkCCgILAo4CDQIIAggCCAIIAggCCAIIAggCCAIIAggCCAIIAggCCAIIAggCEwIDAsxzcQB+AAAAAAACc3EAfgAE///////////////+/////v////91cQB+AAcAAAAEAQaUYHh4d0UCHgACjAICAgMCBAIFAgYCBwIIAgkCCgILAo4CDQIIAggCCAIIAggCCAIIAggCCAIIAggCCAIIAggCCAIIAggCEwIDAs1zcQB+AAAAAAACc3EAfgAE///////////////+/////gAAAAF1cQB+AAcAAAAEBhtaanh4d0UCHgACjAICAhsCBAIFAgYCBwIIAgkCHAILAo4CDQIIAggCCAIIAggCCAIIAggCCAIIAggCCAIIAggCCAIIAggCEwIDAs5zcQB+AAAAAAACc3EAfgAE///////////////+/////v////91cQB+AAcAAAAEIgqsMXh4d0UCHgACjAICAlUCBAIFAgYCBwIIAgkCHAILAo4CDQIIAggCCAIIAggCCAIIAggCCAIIAggCCAIIAggCCAIIAggCEwIDAs9zcQB+AAAAAAACc3EAfgAE///////////////+/////v////91cQB+AAcAAAAELpGFK3h4d0UCHgACjAICAkQCBAIFAgYCBwIIAgkCHAILAo4CDQIIAggCCAIIAggCCAIIAggCCAIIAggCCAIIAggCCAIIAggCEwIDAtBzcQB+AAAAAAACc3EAfgAE///////////////+/////v////91cQB+AAcAAAAEKxALUXh4d4oCHgACjAICAjECBAIFAgYCBwIIAgkCjQILAo4CDQIIAggCCAIIAggCCAIIAggCCAIIAggCCAIIAggCCAIIAggCEwIDAkYCHgACjAICAj4CBAIFAgYCBwIIAgkCHAILAo4CDQIIAggCCAIIAggCCAIIAggCCAIIAggCCAIIAggCCAIIAggCEwIDAtFzcQB+AAAAAAACc3EAfgAE///////////////+/////v////91cQB+AAcAAAAEC9ESdHh4d0UCHgACjAICAkcCBAIFAgYCBwIIAgkCCgILAo4CDQIIAggCCAIIAggCCAIIAggCCAIIAggCCAIIAggCCAIIAggCEwIDAtJzcQB+AAAAAAACc3EAfgAE///////////////+/////v////91cQB+AAcAAAAEEKaLJHh4d0UCHgACjAICAkQCBAIFAgYCBwIIAgkCjQILAo4CDQIIAggCCAIIAggCCAIIAggCCAIIAggCCAIIAggCCAIIAggCEwIDAtNzcQB+AAAAAAACc3EAfgAE///////////////+/////v////91cQB+AAcAAAADEmdreHh3RQIeAAKMAgICPgIEAgUCBgIHAggCCQKNAgsCjgINAggCCAIIAggCCAIIAggCCAIIAggCCAIIAggCCAIIAggCCAITAgMC1HNxAH4AAAAAAAJzcQB+AAT///////////////7////+/////3VxAH4ABwAAAAMSexV4eHdFAh4AAowCAgJVAgQCBQIGAgcCCAIJAo0CCwKOAg0CCAIIAggCCAIIAggCCAIIAggCCAIIAggCCAIIAggCCAIIAhMCAwLVc3EAfgAAAAAAAnNxAH4ABP///////////////v////7/////dXEAfgAHAAAAAxKat3h4d0UCHgACjAICAjcCBAIFAgYCBwIIAgkCCgILAo4CDQIIAggCCAIIAggCCAIIAggCCAIIAggCCAIIAggCCAIIAggCEwIDAtZzcQB+AAAAAAACc3EAfgAE///////////////+/////v////91cQB+AAcAAAAEAtdnVHh4d0UCHgACjAICAi0CBAIFAgYCBwIIAgkCCgILAo4CDQIIAggCCAIIAggCCAIIAggCCAIIAggCCAIIAggCCAIIAggCEwIDAtdzcQB+AAAAAAACc3EAfgAE///////////////+/////v////91cQB+AAcAAAAEAlAe6Xh4d0UCHgACjAICAjUCBAIFAgYCBwIIAgkCCgILAo4CDQIIAggCCAIIAggCCAIIAggCCAIIAggCCAIIAggCCAIIAggCEwIDAthzcQB+AAAAAAACc3EAfgAE///////////////+/////v////91cQB+AAcAAAADMvcReHh3RQIeAAKMAgICMwIEAgUCBgIHAggCCQIKAgsCjgINAggCCAIIAggCCAIIAggCCAIIAggCCAIIAggCCAIIAggCCAITAgMC2XNxAH4AAAAAAAJzcQB+AAT///////////////7////+/////3VxAH4ABwAAAAQdEKl0eHh3RQIeAAKMAgICHgIEAgUCBgIHAggCCQKNAgsCjgINAggCCAIIAggCCAIIAggCCAIIAggCCAIIAggCCAIIAggCCAITAgMC2nNxAH4AAAAAAAJzcQB+AAT///////////////7////+/////3VxAH4ABwAAAAMSjtR4eHdFAh4AAowCAgIjAgQCBQIGAgcCCAIJAhwCCwKOAg0CCAIIAggCCAIIAggCCAIIAggCCAIIAggCCAIIAggCCAIIAhMCAwLbc3EAfgAAAAAAAnNxAH4ABP///////////////v////7/////dXEAfgAHAAAABB6uCU94eHdFAh4AAowCAgIjAgQCBQIGAgcCCAIJAo0CCwKOAg0CCAIIAggCCAIIAggCCAIIAggCCAIIAggCCAIIAggCCAIIAhMCAwLcc3EAfgAAAAAAAnNxAH4ABP///////////////v////7/////dXEAfgAHAAAAAxJbqXh4d0UCHgACjAICAoQCBAIFAgYCBwIIAgkCCgILAo4CDQIIAggCCAIIAggCCAIIAggCCAIIAggCCAIIAggCCAIIAggCEwIDAt1zcQB+AAAAAAACc3EAfgAE///////////////+/////gAAAAF1cQB+AAcAAAAEAaNwu3h4egAABAACHgAC3gAJNzAyMjY3ODA4AgICSAIEAgUCBgIHAggCCQIKAgsCjgINAggCCAIIAggCCAIIAggCCAIIAggCCAIIAggCCAIIAggCCAIZAgMCrwIeAALeAgICSwIEAgUCBgIHAggCCQIKAgsCjgINAggCCAIIAggCCAIIAggCCAIIAggCCAIIAggCCAIIAggCCAIZAgMCqwIeAALeAgICUwIEAgUCBgIHAggCCQKNAgsCjgINAggCCAIIAggCCAIIAggCCAIIAggCCAIIAggCCAIIAggCCAIZAgMCsAIeAALeAgICUwIEAgUCBgIHAggCCQIcAgsCjgINAggCCAIIAggCCAIIAggCCAIIAggCCAIIAggCCAIIAggCCAIZAgMCrgIeAALeAgICNQIEAgUCBgIHAggCCQIKAgsCjgINAggCCAIIAggCCAIIAggCCAIIAggCCAIIAggCCAIIAggCCAIZAgMC2AIeAALeAgICTwIEAgUCBgIHAggCCQIcAgsCjgINAggCCAIIAggCCAIIAggCCAIIAggCCAIIAggCCAIIAggCCAIZAgMCqAIeAALeAgICTwIEAgUCBgIHAggCCQKNAgsCjgINAggCCAIIAggCCAIIAggCCAIIAggCCAIIAggCCAIIAggCCAIZAgMCjwIeAALeAgICRwIEAgUCBgIHAggCCQIKAgsCjgINAggCCAIIAggCCAIIAggCCAIIAggCCAIIAggCCAIIAggCCAIZAgMC0gIeAALeAgICJQIEAgUCBgIHAggCCQIKAgsCjgINAggCCAIIAggCCAIIAggCCAIIAggCCAIIAggCCAIIAggCCAIZAgMCrAIeAALeAgICRAIEAgUCBgIHAggCCQKNAgsCjgINAggCCAIIAggCCAIIAggCCAIIAggCCAIIAggCCAIIAggCCAIZAgMC0wIeAALeAgICVQIEAgUCBgIHAggCCQKNAgsCjgINAggCCAIIAggCCAIIAggCCAIIAggCCAIIAggCCAIIAggCCAIZAgMC1QIeAALeAgICVQIEAgUCBgIHAggCCQIcAgsCjgINAggCCAIIAggCCAIIAggCCAIIAggCCAIIAggCCAIIAggCCAIZAgMCzwIeAALeAgICRAIEAgUCBgIHAggCCQIcAgsCjgINAggCCAIIAggCCAIIAggCCAIIAggCCAIIAggCCAIIAggCCAIZAgMC0AIeAALeAgICIAIEAgUCBgIHAggCCQIKAgsCjgINAggCCAIIAggCCAIIAggCCAIIAggCCAIIAggCCAIIAggCCAIZAgMCqQIeAALeAgICUwIEAgUCBgIHAggCCQIKAgsCjgINAggCCAIIAggCCAIIAggCCAIIegAABAACCAIIAggCCAIIAggCCAIIAhkCAwLMAh4AAt4CAgJPAgQCBQIGAgcCCAIJAgoCCwKOAg0CCAIIAggCCAIIAggCCAIIAggCCAIIAggCCAIIAggCCAIIAhkCAwLLAh4AAt4CAgI1AgQCBQIGAgcCCAIJAo0CCwKOAg0CCAIIAggCCAIIAggCCAIIAggCCAIIAggCCAIIAggCCAIIAhkCAwKeAh4AAt4CAgIpAgQCBQIGAgcCCAIJAgoCCwKOAg0CCAIIAggCCAIIAggCCAIIAggCCAIIAggCCAIIAggCCAIIAhkCAwKbAh4AAt4CAgInAgQCBQIGAgcCCAIJAhwCCwKOAg0CCAIIAggCCAIIAggCCAIIAggCCAIIAggCCAIIAggCCAIIAhkCAwLJAh4AAt4CAgI1AgQCBQIGAgcCCAIJAhwCCwKOAg0CCAIIAggCCAIIAggCCAIIAggCCAIIAggCCAIIAggCCAIIAhkCAwKWAh4AAt4CAgIzAgQCBQIGAgcCCAIJAhwCCwKOAg0CCAIIAggCCAIIAggCCAIIAggCCAIIAggCCAIIAggCCAIIAhkCAwLIAh4AAt4CAgIbAgQCBQIGAgcCCAIJAo0CCwKOAg0CCAIIAggCCAIIAggCCAIIAggCCAIIAggCCAIIAggCCAIIAhkCAwLHAh4AAt4CAgIbAgQCBQIGAgcCCAIJAhwCCwKOAg0CCAIIAggCCAIIAggCCAIIAggCCAIIAggCCAIIAggCCAIIAhkCAwLOAh4AAt4CAgI3AgQCBQIGAgcCCAIJAhwCCwKOAg0CCAIIAggCCAIIAggCCAIIAggCCAIIAggCCAIIAggCCAIIAhkCAwLCAh4AAt4CAgItAgQCBQIGAgcCCAIJAhwCCwKOAg0CCAIIAggCCAIIAggCCAIIAggCCAIIAggCCAIIAggCCAIIAhkCAwK7Ah4AAt4CAgJHAgQCBQIGAgcCCAIJAo0CCwKOAg0CCAIIAggCCAIIAggCCAIIAggCCAIIAggCCAIIAggCCAIIAhkCAwJGAh4AAt4CAgIzAgQCBQIGAgcCCAIJAo0CCwKOAg0CCAIIAggCCAIIAggCCAIIAggCCAIIAggCCAIIAggCCAIIAhkCAwKdAh4AAt4CAgJHAgQCBQIGAgcCCAIJAhwCCwKOAg0CCAIIAggCCAIIAggCCAIIAggCCAIIAggCCAIIAggCCAIIAhkCAwKSAh4AAt4CAgI3AgQCBQIGAgcCCAIJAo0CCwKOAg0CCAIIAggCCAIIAggCCAIIAggCCAIIAggCCAIIAggCCAIIAhkCAwK+Ah4AAt4CAgItAgQCBQIGAgcCCAIJAo0CCwKOAg0CCAIIAggCegAABAAIAggCCAIIAggCCAIIAggCCAIIAggCCAIIAggCGQIDAqQCHgAC3gICAisCBAIFAgYCBwIIAgkCCgILAo4CDQIIAggCCAIIAggCCAIIAggCCAIIAggCCAIIAggCCAIIAggCGQIDApoCHgAC3gICAjECBAIFAgYCBwIIAgkCCgILAo4CDQIIAggCCAIIAggCCAIIAggCCAIIAggCCAIIAggCCAIIAggCGQIDAqoCHgAC3gICAiMCBAIFAgYCBwIIAgkCHAILAo4CDQIIAggCCAIIAggCCAIIAggCCAIIAggCCAIIAggCCAIIAggCGQIDAtsCHgAC3gICAisCBAIFAgYCBwIIAgkCjQILAo4CDQIIAggCCAIIAggCCAIIAggCCAIIAggCCAIIAggCCAIIAggCGQIDArwCHgAC3gICAjsCBAIFAgYCBwIIAgkCCgILAo4CDQIIAggCCAIIAggCCAIIAggCCAIIAggCCAIIAggCCAIIAggCGQIDArMCHgAC3gICAiMCBAIFAgYCBwIIAgkCjQILAo4CDQIIAggCCAIIAggCCAIIAggCCAIIAggCCAIIAggCCAIIAggCGQIDAtwCHgAC3gICAlECBAIFAgYCBwIIAgkCHAILAo4CDQIIAggCCAIIAggCCAIIAggCCAIIAggCCAIIAggCCAIIAggCGQIDAq0CHgAC3gICAlwCBAIFAgYCBwIIAgkCCgILAo4CDQIIAggCCAIIAggCCAIIAggCCAIIAggCCAIIAggCCAIIAggCGQIDArICHgAC3gICAjMCBAIFAgYCBwIIAgkCCgILAo4CDQIIAggCCAIIAggCCAIIAggCCAIIAggCCAIIAggCCAIIAggCGQIDAtkCHgAC3gICAh4CBAIFAgYCBwIIAgkCjQILAo4CDQIIAggCCAIIAggCCAIIAggCCAIIAggCCAIIAggCCAIIAggCGQIDAtoCHgAC3gICAh4CBAIFAgYCBwIIAgkCHAILAo4CDQIIAggCCAIIAggCCAIIAggCCAIIAggCCAIIAggCCAIIAggCGQIDArcCHgAC3gICAk4CBAIFAgYCBwIIAgkCHAILAo4CDQIIAggCCAIIAggCCAIIAggCCAIIAggCCAIIAggCCAIIAggCGQIDArYCHgAC3gICAk4CBAIFAgYCBwIIAgkCCgILAo4CDQIIAggCCAIIAggCCAIIAggCCAIIAggCCAIIAggCCAIIAggCGQIDAsACHgAC3gICAlECBAIFAgYCBwIIAgkCCgILAo4CDQIIAggCCAIIAggCCAIIAggCCAIIAggCCAIIAggCCAIIAggCGQIDAsMCHgAC3gICAk4CBAIFAgYCBwIIAgkCjQILegAABAACjgINAggCCAIIAggCCAIIAggCCAIIAggCCAIIAggCCAIIAggCCAIZAgMCRgIeAALeAgICUQIEAgUCBgIHAggCCQKNAgsCjgINAggCCAIIAggCCAIIAggCCAIIAggCCAIIAggCCAIIAggCCAIZAgMCsQIeAALeAgICJwIEAgUCBgIHAggCCQKNAgsCjgINAggCCAIIAggCCAIIAggCCAIIAggCCAIIAggCCAIIAggCCAIZAgMCRgIeAALeAgICNwIEAgUCBgIHAggCCQIKAgsCjgINAggCCAIIAggCCAIIAggCCAIIAggCCAIIAggCCAIIAggCCAIZAgMC1gIeAALeAgICKQIEAgUCBgIHAggCCQKNAgsCjgINAggCCAIIAggCCAIIAggCCAIIAggCCAIIAggCCAIIAggCCAIZAgMCuAIeAALeAgICAwIEAgUCBgIHAggCCQKNAgsCjgINAggCCAIIAggCCAIIAggCCAIIAggCCAIIAggCCAIIAggCCAIZAgMCtQIeAALeAgICKQIEAgUCBgIHAggCCQIcAgsCjgINAggCCAIIAggCCAIIAggCCAIIAggCCAIIAggCCAIIAggCCAIZAgMCpgIeAALeAgICKwIEAgUCBgIHAggCCQIcAgsCjgINAggCCAIIAggCCAIIAggCCAIIAggCCAIIAggCCAIIAggCCAIZAgMCpwIeAALeAgICLQIEAgUCBgIHAggCCQIKAgsCjgINAggCCAIIAggCCAIIAggCCAIIAggCCAIIAggCCAIIAggCCAIZAgMC1wIeAALeAgICPgIEAgUCBgIHAggCCQIKAgsCjgINAggCCAIIAggCCAIIAggCCAIIAggCCAIIAggCCAIIAggCCAIZAgMCuQIeAALeAgICAwIEAgUCBgIHAggCCQIcAgsCjgINAggCCAIIAggCCAIIAggCCAIIAggCCAIIAggCCAIIAggCCAIZAgMCugIeAALeAgICSwIEAgUCBgIHAggCCQKNAgsCjgINAggCCAIIAggCCAIIAggCCAIIAggCCAIIAggCCAIIAggCCAIZAgMCygIeAALeAgICPgIEAgUCBgIHAggCCQKNAgsCjgINAggCCAIIAggCCAIIAggCCAIIAggCCAIIAggCCAIIAggCCAIZAgMC1AIeAALeAgICMQIEAgUCBgIHAggCCQKNAgsCjgINAggCCAIIAggCCAIIAggCCAIIAggCCAIIAggCCAIIAggCCAIZAgMCRgIeAALeAgICAwIEAgUCBgIHAggCCQIKAgsCjgINAggCCAIIAggCCAIIAggCCAIIAggCCAIIAggCCAIIAggCCAIZAgMCzQIeAALeAgICXAIEAgUCegAABAAGAgcCCAIJAhwCCwKOAg0CCAIIAggCCAIIAggCCAIIAggCCAIIAggCCAIIAggCCAIIAhkCAwLGAh4AAt4CAgJIAgQCBQIGAgcCCAIJAo0CCwKOAg0CCAIIAggCCAIIAggCCAIIAggCCAIIAggCCAIIAggCCAIIAhkCAwJGAh4AAt4CAgIeAgQCBQIGAgcCCAIJAgoCCwKOAg0CCAIIAggCCAIIAggCCAIIAggCCAIIAggCCAIIAggCCAIIAhkCAwKiAh4AAt4CAgIjAgQCBQIGAgcCCAIJAgoCCwKOAg0CCAIIAggCCAIIAggCCAIIAggCCAIIAggCCAIIAggCCAIIAhkCAwKhAh4AAt4CAgJcAgQCBQIGAgcCCAIJAo0CCwKOAg0CCAIIAggCCAIIAggCCAIIAggCCAIIAggCCAIIAggCCAIIAhkCAwKfAh4AAt4CAgI7AgQCBQIGAgcCCAIJAo0CCwKOAg0CCAIIAggCCAIIAggCCAIIAggCCAIIAggCCAIIAggCCAIIAhkCAwKgAh4AAt4CAgI7AgQCBQIGAgcCCAIJAhwCCwKOAg0CCAIIAggCCAIIAggCCAIIAggCCAIIAggCCAIIAggCCAIIAhkCAwLFAh4AAt4CAgIlAgQCBQIGAgcCCAIJAo0CCwKOAg0CCAIIAggCCAIIAggCCAIIAggCCAIIAggCCAIIAggCCAIIAhkCAwKZAh4AAt4CAgIgAgQCBQIGAgcCCAIJAo0CCwKOAg0CCAIIAggCCAIIAggCCAIIAggCCAIIAggCCAIIAggCCAIIAhkCAwKVAh4AAt4CAgJVAgQCBQIGAgcCCAIJAgoCCwKOAg0CCAIIAggCCAIIAggCCAIIAggCCAIIAggCCAIIAggCCAIIAhkCAwK9Ah4AAt4CAgIbAgQCBQIGAgcCCAIJAgoCCwKOAg0CCAIIAggCCAIIAggCCAIIAggCCAIIAggCCAIIAggCCAIIAhkCAwKRAh4AAt4CAgInAgQCBQIGAgcCCAIJAgoCCwKOAg0CCAIIAggCCAIIAggCCAIIAggCCAIIAggCCAIIAggCCAIIAhkCAwKUAh4AAt4CAgJIAgQCBQIGAgcCCAIJAhwCCwKOAg0CCAIIAggCCAIIAggCCAIIAggCCAIIAggCCAIIAggCCAIIAhkCAwKXAh4AAt4CAgIlAgQCBQIGAgcCCAIJAhwCCwKOAg0CCAIIAggCCAIIAggCCAIIAggCCAIIAggCCAIIAggCCAIIAhkCAwKQAh4AAt4CAgJLAgQCBQIGAgcCCAIJAhwCCwKOAg0CCAIIAggCCAIIAggCCAIIAggCCAIIAggCCAIIAggCCAIIAhkCAwKYAh4AegAABAAC3gICAiACBAIFAgYCBwIIAgkCHAILAo4CDQIIAggCCAIIAggCCAIIAggCCAIIAggCCAIIAggCCAIIAggCGQIDApMCHgAC3gICAj4CBAIFAgYCBwIIAgkCHAILAo4CDQIIAggCCAIIAggCCAIIAggCCAIIAggCCAIIAggCCAIIAggCGQIDAtECHgAC3gICAkQCBAIFAgYCBwIIAgkCCgILAo4CDQIIAggCCAIIAggCCAIIAggCCAIIAggCCAIIAggCCAIIAggCGQIDAsQCHgAC3gICAjECBAIFAgYCBwIIAgkCHAILAo4CDQIIAggCCAIIAggCCAIIAggCCAIIAggCCAIIAggCCAIIAggCGQIDAsECHgAC3wAJNjg4OTEzNjI0AgICRwIEAgUCBgIHAggCCQIcAgsCDAINAggCCAIIAggCCAIIAggCCAIIAggCCAIIAggCCAIIAggCCAICAgMCdwIeAALfAgICMQIEAgUCBgIHAggCCQIcAgsCDAINAggCCAIIAggCCAIIAggCCAIIAggCCAIIAggCCAIIAggCCAICAgMCTQIeAALfAgICSAIEAgUCBgIHAggCCQIcAgsCDAINAggCCAIIAggCCAIIAggCCAIIAggCCAIIAggCCAIIAggCCAICAgMCSQIeAALfAgICVQIEAgUCBgIHAggCCQIcAgsCDAINAggCCAIIAggCCAIIAggCCAIIAggCCAIIAggCCAIIAggCCAICAgMCZQIeAALfAgICKQIEAgUCBgIHAggCCQIcAgsCDAINAggCCAIIAggCCAIIAggCCAIIAggCCAIIAggCCAIIAggCCAICAgMCKgIeAALfAgICAwIEAgUCBgIHAggCCQIcAgsCDAINAggCCAIIAggCCAIIAggCCAIIAggCCAIIAggCCAIIAggCCAICAgMCcAIeAALfAgICJQIEAgUCBgIHAggCCQIcAgsCDAINAggCCAIIAggCCAIIAggCCAIIAggCCAIIAggCCAIIAggCCAICAgMCSgIeAALfAgICNwIEAgUCBgIHAggCCQIcAgsCDAINAggCCAIIAggCCAIIAggCCAIIAggCCAIIAggCCAIIAggCCAICAgMCegIeAALfAgICSwIEAgUCBgIHAggCCQIcAgsCDAINAggCCAIIAggCCAIIAggCCAIIAggCCAIIAggCCAIIAggCCAICAgMCTAIeAALfAgICOwIEAgUCBgIHAggCCQIcAgsCDAINAggCCAIIAggCCAIIAggCCAIIAggCCAIIAggCCAIIAggCCAICAgMCWwIeAALfAgICGwIEAgUCBgIHAggCCQIcAgsCDAINAggCCAIIAggCCAIIAggCCAIIAggCegAABAAIAggCCAIIAggCCAIIAgICAwIdAh4AAt8CAgInAgQCBQIGAgcCCAIJAhwCCwIMAg0CCAIIAggCCAIIAggCCAIIAggCCAIIAggCCAIIAggCCAIIAgICAwIoAh4AAt8CAgJOAgQCBQIGAgcCCAIJAhwCCwIMAg0CCAIIAggCCAIIAggCCAIIAggCCAIIAggCCAIIAggCCAIIAgICAwJyAh4AAt8CAgIeAgQCBQIGAgcCCAIJAhwCCwIMAg0CCAIIAggCCAIIAggCCAIIAggCCAIIAggCCAIIAggCCAIIAgICAwI6Ah4AAt8CAgJPAgQCBQIGAgcCCAIJAhwCCwIMAg0CCAIIAggCCAIIAggCCAIIAggCCAIIAggCCAIIAggCCAIIAgICAwJzAh4AAuAACTY4ODkxNTk0NAICAksCBAIFAgYCBwIIAgkCCgILAgwCDQIIAggCCAIIAggCCAIIAggCCAIIAggCCAIIAggCCAIIAggCBAIDAmwCHgAC4AICAkgCBAIFAgYCBwIIAgkCCgILAgwCDQIIAggCCAIIAggCCAIIAggCCAIIAggCCAIIAggCCAIIAggCBAIDAm4CHgAC4AICAjsCBAIFAgYCBwIIAgkCCgILAgwCDQIIAggCCAIIAggCCAIIAggCCAIIAggCCAIIAggCCAIIAggCBAIDAnUCHgAC4AICAhsCBAIFAgYCBwIIAgkCCgILAgwCDQIIAggCCAIIAggCCAIIAggCCAIIAggCCAIIAggCCAIIAggCBAIDAkECHgAC4AICAh4CBAIFAgYCBwIIAgkCCgILAgwCDQIIAggCCAIIAggCCAIIAggCCAIIAggCCAIIAggCCAIIAggCBAIDAh8CHgAC4AICAk8CBAIFAgYCBwIIAgkCCgILAgwCDQIIAggCCAIIAggCCAIIAggCCAIIAggCCAIIAggCCAIIAggCBAIDAlcCHgAC4AICAk4CBAIFAgYCBwIIAgkCCgILAgwCDQIIAggCCAIIAggCCAIIAggCCAIIAggCCAIIAggCCAIIAggCBAIDAnsCHgAC4AICAiUCBAIFAgYCBwIIAgkCCgILAgwCDQIIAggCCAIIAggCCAIIAggCCAIIAggCCAIIAggCCAIIAggCBAIDAmsCHgAC4AICAicCBAIFAgYCBwIIAgkCCgILAgwCDQIIAggCCAIIAggCCAIIAggCCAIIAggCCAIIAggCCAIIAggCBAIDAkICHgAC4AICAkcCBAIFAgYCBwIIAgkCCgILAgwCDQIIAggCCAIIAggCCAIIAggCCAIIAggCCAIIAggCCAIIAggCBAIDAmQCHgAC4AICAjcCBAIFAgYCBwIIAgkCCgILAgwCegAABAANAggCCAIIAggCCAIIAggCCAIIAggCCAIIAggCCAIIAggCCAIEAgMCOAIeAALgAgICAwIEAgUCBgIHAggCCQIKAgsCDAINAggCCAIIAggCCAIIAggCCAIIAggCCAIIAggCCAIIAggCCAIEAgMCDgIeAALgAgICVQIEAgUCBgIHAggCCQIKAgsCDAINAggCCAIIAggCCAIIAggCCAIIAggCCAIIAggCCAIIAggCCAIEAgMCVgIeAALgAgICKQIEAgUCBgIHAggCCQIKAgsCDAINAggCCAIIAggCCAIIAggCCAIIAggCCAIIAggCCAIIAggCCAIEAgMCgAIeAALgAgICMQIEAgUCBgIHAggCCQIKAgsCDAINAggCCAIIAggCCAIIAggCCAIIAggCCAIIAggCCAIIAggCCAIEAgMCMgIeAALhAAk2ODg5MTQ3ODQCAgJIAgQCBQIGAgcCCAIJAhwCCwKOAg0CCAIIAggCCAIIAggCCAIIAggCCAIIAggCCAIIAggCCAIIAgMCAwKXAh4AAuECAgJLAgQCBQIGAgcCCAIJAhwCCwKOAg0CCAIIAggCCAIIAggCCAIIAggCCAIIAggCCAIIAggCCAIIAgMCAwKYAh4AAuECAgJPAgQCBQIGAgcCCAIJAhwCCwKOAg0CCAIIAggCCAIIAggCCAIIAggCCAIIAggCCAIIAggCCAIIAgMCAwKoAh4AAuECAgIxAgQCBQIGAgcCCAIJAhwCCwKOAg0CCAIIAggCCAIIAggCCAIIAggCCAIIAggCCAIIAggCCAIIAgMCAwLBAh4AAuECAgIDAgQCBQIGAgcCCAIJAhwCCwKOAg0CCAIIAggCCAIIAggCCAIIAggCCAIIAggCCAIIAggCCAIIAgMCAwK6Ah4AAuECAgI7AgQCBQIGAgcCCAIJAhwCCwKOAg0CCAIIAggCCAIIAggCCAIIAggCCAIIAggCCAIIAggCCAIIAgMCAwLFAh4AAuECAgIpAgQCBQIGAgcCCAIJAhwCCwKOAg0CCAIIAggCCAIIAggCCAIIAggCCAIIAggCCAIIAggCCAIIAgMCAwKmAh4AAuECAgI3AgQCBQIGAgcCCAIJAhwCCwKOAg0CCAIIAggCCAIIAggCCAIIAggCCAIIAggCCAIIAggCCAIIAgMCAwLCAh4AAuECAgJOAgQCBQIGAgcCCAIJAhwCCwKOAg0CCAIIAggCCAIIAggCCAIIAggCCAIIAggCCAIIAggCCAIIAgMCAwK2Ah4AAuECAgIlAgQCBQIGAgcCCAIJAhwCCwKOAg0CCAIIAggCCAIIAggCCAIIAggCCAIIAggCCAIIAggCCAIIAgMCAwKQAh4AAuECegAABAACAkcCBAIFAgYCBwIIAgkCHAILAo4CDQIIAggCCAIIAggCCAIIAggCCAIIAggCCAIIAggCCAIIAggCAwIDApICHgAC4QICAicCBAIFAgYCBwIIAgkCHAILAo4CDQIIAggCCAIIAggCCAIIAggCCAIIAggCCAIIAggCCAIIAggCAwIDAskCHgAC4QICAlUCBAIFAgYCBwIIAgkCHAILAo4CDQIIAggCCAIIAggCCAIIAggCCAIIAggCCAIIAggCCAIIAggCAwIDAs8CHgAC4QICAhsCBAIFAgYCBwIIAgkCHAILAo4CDQIIAggCCAIIAggCCAIIAggCCAIIAggCCAIIAggCCAIIAggCAwIDAs4CHgAC4QICAh4CBAIFAgYCBwIIAgkCHAILAo4CDQIIAggCCAIIAggCCAIIAggCCAIIAggCCAIIAggCCAIIAggCAwIDArcCHgAC4gAJNjg4OTE3MTA0AgICNwIEAgUCBgIHAggCCQIKAgsCjgINAggCCAIIAggCCAIIAggCCAIIAggCCAIIAggCCAIIAggCCAIFAgMC1gIeAALiAgICKQIEAgUCBgIHAggCCQIKAgsCjgINAggCCAIIAggCCAIIAggCCAIIAggCCAIIAggCCAIIAggCCAIFAgMCmwIeAALiAgICVQIEAgUCBgIHAggCCQIKAgsCjgINAggCCAIIAggCCAIIAggCCAIIAggCCAIIAggCCAIIAggCCAIFAgMCvQIeAALiAgICTwIEAgUCBgIHAggCCQIKAgsCjgINAggCCAIIAggCCAIIAggCCAIIAggCCAIIAggCCAIIAggCCAIFAgMCywIeAALiAgICTgIEAgUCBgIHAggCCQIKAgsCjgINAggCCAIIAggCCAIIAggCCAIIAggCCAIIAggCCAIIAggCCAIFAgMCwAIeAALiAgICGwIEAgUCBgIHAggCCQIKAgsCjgINAggCCAIIAggCCAIIAggCCAIIAggCCAIIAggCCAIIAggCCAIFAgMCkQIeAALiAgICRwIEAgUCBgIHAggCCQIKAgsCjgINAggCCAIIAggCCAIIAggCCAIIAggCCAIIAggCCAIIAggCCAIFAgMC0gIeAALiAgICJwIEAgUCBgIHAggCCQIKAgsCjgINAggCCAIIAggCCAIIAggCCAIIAggCCAIIAggCCAIIAggCCAIFAgMClAIeAALiAgICHgIEAgUCBgIHAggCCQIKAgsCjgINAggCCAIIAggCCAIIAggCCAIIAggCCAIIAggCCAIIAggCCAIFAgMCogIeAALiAgICAwIEAgUCBgIHAggCCQIKAgsCjgINAggCCAIIAggCCAIIAggCCAIIAggCCAIIegAABAACCAIIAggCCAIIAgUCAwLNAh4AAuICAgI7AgQCBQIGAgcCCAIJAgoCCwKOAg0CCAIIAggCCAIIAggCCAIIAggCCAIIAggCCAIIAggCCAIIAgUCAwKzAh4AAuICAgJIAgQCBQIGAgcCCAIJAgoCCwKOAg0CCAIIAggCCAIIAggCCAIIAggCCAIIAggCCAIIAggCCAIIAgUCAwKvAh4AAuICAgJLAgQCBQIGAgcCCAIJAgoCCwKOAg0CCAIIAggCCAIIAggCCAIIAggCCAIIAggCCAIIAggCCAIIAgUCAwKrAh4AAuICAgIxAgQCBQIGAgcCCAIJAgoCCwKOAg0CCAIIAggCCAIIAggCCAIIAggCCAIIAggCCAIIAggCCAIIAgUCAwKqAh4AAuICAgIlAgQCBQIGAgcCCAIJAgoCCwKOAg0CCAIIAggCCAIIAggCCAIIAggCCAIIAggCCAIIAggCCAIIAgUCAwKsAh4AAuMACTQyMDgwNDY2NAICAjECBAIFAgYCBwIIAgkCIQILAgwCDQIIAggCCAIIAggCCAIIAggCCAIIAggCCAIIAggCCAIIAggCHAIDAkYCHgAC4wICAj4CBAIFAgYCBwIIAgkCIQILAgwCDQIIAggCCAIIAggCCAIIAggCCAIIAggCCAIIAggCCAIIAggCHAIDAnECHgAC4wICAk8CBAIFAgYCBwIIAgkCHAILAgwCDQIIAggCCAIIAggCCAIIAggCCAIIAggCCAIIAggCCAIIAggCHAIDAnMCHgAC4wICAlMCBAIFAgYCBwIIAgkCHAILAgwCDQIIAggCCAIIAggCCAIIAggCCAIIAggCCAIIAggCCAIIAggCHAIDAmkCHgAC4wICAlwCBAIFAgYCBwIIAgkCIQILAgwCDQIIAggCCAIIAggCCAIIAggCCAIIAggCCAIIAggCCAIIAggCHAIDAm0CHgAC4wICAksCBAIFAgYCBwIIAgkCCgILAgwCDQIIAggCCAIIAggCCAIIAggCCAIIAggCCAIIAggCCAIIAggCHAIDAmwCHgAC4wICAjcCBAIFAgYCBwIIAgkCIQILAgwCDQIIAggCCAIIAggCCAIIAggCCAIIAggCCAIIAggCCAIIAggCHAIDAmMCHgAC4wICAkcCBAIFAgYCBwIIAgkCCgILAgwCDQIIAggCCAIIAggCCAIIAggCCAIIAggCCAIIAggCCAIIAggCHAIDAmQCHgAC4wICAlUCBAIFAgYCBwIIAgkCHAILAgwCDQIIAggCCAIIAggCCAIIAggCCAIIAggCCAIIAggCCAIIAggCHAIDAmUCHgAC4wICAkQCBAIFAgYCBwIIAgkCHAILAgwCDQIIegAABAACCAIIAggCCAIIAggCCAIIAggCCAIIAggCCAIIAggCCAIcAgMCZgIeAALjAgICIAIEAgUCBgIHAggCCQIKAgsCDAINAggCCAIIAggCCAIIAggCCAIIAggCCAIIAggCCAIIAggCCAIcAgMCYgIeAALjAgICRwIEAgUCBgIHAggCCQIcAgsCDAINAggCCAIIAggCCAIIAggCCAIIAggCCAIIAggCCAIIAggCCAIcAgMCdwIeAALjAgICIAIEAgUCBgIHAggCCQIcAgsCDAINAggCCAIIAggCCAIIAggCCAIIAggCCAIIAggCCAIIAggCCAIcAgMCQAIeAALjAgICVQIEAgUCBgIHAggCCQIhAgsCDAINAggCCAIIAggCCAIIAggCCAIIAggCCAIIAggCCAIIAggCCAIcAgMCfAIeAALjAgICGwIEAgUCBgIHAggCCQIKAgsCDAINAggCCAIIAggCCAIIAggCCAIIAggCCAIIAggCCAIIAggCCAIcAgMCQQIeAALjAgICRAIEAgUCBgIHAggCCQIhAgsCDAINAggCCAIIAggCCAIIAggCCAIIAggCCAIIAggCCAIIAggCCAIcAgMCdgIeAALjAgICMwIEAgUCBgIHAggCCQIhAgsCDAINAggCCAIIAggCCAIIAggCCAIIAggCCAIIAggCCAIIAggCCAIcAgMCNAIeAALjAgICJQIEAgUCBgIHAggCCQIKAgsCDAINAggCCAIIAggCCAIIAggCCAIIAggCCAIIAggCCAIIAggCCAIcAgMCawIeAALjAgICOwIEAgUCBgIHAggCCQIhAgsCDAINAggCCAIIAggCCAIIAggCCAIIAggCCAIIAggCCAIIAggCCAIcAgMCPAIeAALjAgICNQIEAgUCBgIHAggCCQIKAgsCDAINAggCCAIIAggCCAIIAggCCAIIAggCCAIIAggCCAIIAggCCAIcAgMCPQIeAALjAgICSwIEAgUCBgIHAggCCQIcAgsCDAINAggCCAIIAggCCAIIAggCCAIIAggCCAIIAggCCAIIAggCCAIcAgMCTAIeAALjAgICTwIEAgUCBgIHAggCCQIhAgsCDAINAggCCAIIAggCCAIIAggCCAIIAggCCAIIAggCCAIIAggCCAIcAgMCUAIeAALjAgICPgIEAgUCBgIHAggCCQIcAgsCDAINAggCCAIIAggCCAIIAggCCAIIAggCCAIIAggCCAIIAggCCAIcAgMCXgIeAALjAgICKQIEAgUCBgIHAggCCQIhAgsCDAINAggCCAIIAggCCAIIAggCCAIIAggCCAIIAggCCAIIAggCCAIcAgMCXwIeAALjAgICKwIEAgUCBgIHAggCegAABAAJAiECCwIMAg0CCAIIAggCCAIIAggCCAIIAggCCAIIAggCCAIIAggCCAIIAhwCAwJhAh4AAuMCAgJVAgQCBQIGAgcCCAIJAgoCCwIMAg0CCAIIAggCCAIIAggCCAIIAggCCAIIAggCCAIIAggCCAIIAhwCAwJWAh4AAuMCAgJTAgQCBQIGAgcCCAIJAiECCwIMAg0CCAIIAggCCAIIAggCCAIIAggCCAIIAggCCAIIAggCCAIIAhwCAwJUAh4AAuMCAgIDAgQCBQIGAgcCCAIJAgoCCwIMAg0CCAIIAggCCAIIAggCCAIIAggCCAIIAggCCAIIAggCCAIIAhwCAwIOAh4AAuMCAgJEAgQCBQIGAgcCCAIJAgoCCwIMAg0CCAIIAggCCAIIAggCCAIIAggCCAIIAggCCAIIAggCCAIIAhwCAwJFAh4AAuMCAgIxAgQCBQIGAgcCCAIJAhwCCwIMAg0CCAIIAggCCAIIAggCCAIIAggCCAIIAggCCAIIAggCCAIIAhwCAwJNAh4AAuMCAgIeAgQCBQIGAgcCCAIJAgoCCwIMAg0CCAIIAggCCAIIAggCCAIIAggCCAIIAggCCAIIAggCCAIIAhwCAwIfAh4AAuMCAgIjAgQCBQIGAgcCCAIJAgoCCwIMAg0CCAIIAggCCAIIAggCCAIIAggCCAIIAggCCAIIAggCCAIIAhwCAwIkAh4AAuMCAgIlAgQCBQIGAgcCCAIJAhwCCwIMAg0CCAIIAggCCAIIAggCCAIIAggCCAIIAggCCAIIAggCCAIIAhwCAwJKAh4AAuMCAgJRAgQCBQIGAgcCCAIJAiECCwIMAg0CCAIIAggCCAIIAggCCAIIAggCCAIIAggCCAIIAggCCAIIAhwCAwJSAh4AAuMCAgJOAgQCBQIGAgcCCAIJAiECCwIMAg0CCAIIAggCCAIIAggCCAIIAggCCAIIAggCCAIIAggCCAIIAhwCAwJGAh4AAuMCAgItAgQCBQIGAgcCCAIJAiECCwIMAg0CCAIIAggCCAIIAggCCAIIAggCCAIIAggCCAIIAggCCAIIAhwCAwJDAh4AAuMCAgI7AgQCBQIGAgcCCAIJAhwCCwIMAg0CCAIIAggCCAIIAggCCAIIAggCCAIIAggCCAIIAggCCAIIAhwCAwJbAh4AAuMCAgJcAgQCBQIGAgcCCAIJAhwCCwIMAg0CCAIIAggCCAIIAggCCAIIAggCCAIIAggCCAIIAggCCAIIAhwCAwJdAh4AAuMCAgJHAgQCBQIGAgcCCAIJAiECCwIMAg0CCAIIAggCCAIIAggCCAIIAggCCAIIAggCCAIIAggCCAIIAhwCAwJGAh4AAuMCAgJLegAABAACBAIFAgYCBwIIAgkCIQILAgwCDQIIAggCCAIIAggCCAIIAggCCAIIAggCCAIIAggCCAIIAggCHAIDAnQCHgAC4wICAjECBAIFAgYCBwIIAgkCCgILAgwCDQIIAggCCAIIAggCCAIIAggCCAIIAggCCAIIAggCCAIIAggCHAIDAjICHgAC4wICAjUCBAIFAgYCBwIIAgkCIQILAgwCDQIIAggCCAIIAggCCAIIAggCCAIIAggCCAIIAggCCAIIAggCHAIDAjYCHgAC4wICAjcCBAIFAgYCBwIIAgkCCgILAgwCDQIIAggCCAIIAggCCAIIAggCCAIIAggCCAIIAggCCAIIAggCHAIDAjgCHgAC4wICAi0CBAIFAgYCBwIIAgkCCgILAgwCDQIIAggCCAIIAggCCAIIAggCCAIIAggCCAIIAggCCAIIAggCHAIDAi4CHgAC4wICAikCBAIFAgYCBwIIAgkCHAILAgwCDQIIAggCCAIIAggCCAIIAggCCAIIAggCCAIIAggCCAIIAggCHAIDAioCHgAC4wICAisCBAIFAgYCBwIIAgkCHAILAgwCDQIIAggCCAIIAggCCAIIAggCCAIIAggCCAIIAggCCAIIAggCHAIDAiwCHgAC4wICAj4CBAIFAgYCBwIIAgkCCgILAgwCDQIIAggCCAIIAggCCAIIAggCCAIIAggCCAIIAggCCAIIAggCHAIDAj8CHgAC4wICAgMCBAIFAgYCBwIIAgkCHAILAgwCDQIIAggCCAIIAggCCAIIAggCCAIIAggCCAIIAggCCAIIAggCHAIDAnACHgAC4wICAk4CBAIFAgYCBwIIAgkCHAILAgwCDQIIAggCCAIIAggCCAIIAggCCAIIAggCCAIIAggCCAIIAggCHAIDAnICHgAC4wICAlECBAIFAgYCBwIIAgkCHAILAgwCDQIIAggCCAIIAggCCAIIAggCCAIIAggCCAIIAggCCAIIAggCHAIDAmgCHgAC4wICAhsCBAIFAgYCBwIIAgkCIQILAgwCDQIIAggCCAIIAggCCAIIAggCCAIIAggCCAIIAggCCAIIAggCHAIDAmoCHgAC4wICAjsCBAIFAgYCBwIIAgkCCgILAgwCDQIIAggCCAIIAggCCAIIAggCCAIIAggCCAIIAggCCAIIAggCHAIDAnUCHgAC4wICAh4CBAIFAgYCBwIIAgkCHAILAgwCDQIIAggCCAIIAggCCAIIAggCCAIIAggCCAIIAggCCAIIAggCHAIDAjoCHgAC4wICAiMCBAIFAgYCBwIIAgkCHAILAgwCDQIIAggCCAIIAggCCAIIAggCCAIIAggCCAIIAggCCAIIAggCHAIDegAABAACOQIeAALjAgICXAIEAgUCBgIHAggCCQIKAgsCDAINAggCCAIIAggCCAIIAggCCAIIAggCCAIIAggCCAIIAggCCAIcAgMCbwIeAALjAgICMwIEAgUCBgIHAggCCQIKAgsCDAINAggCCAIIAggCCAIIAggCCAIIAggCCAIIAggCCAIIAggCCAIcAgMCZwIeAALjAgICKwIEAgUCBgIHAggCCQIKAgsCDAINAggCCAIIAggCCAIIAggCCAIIAggCCAIIAggCCAIIAggCCAIcAgMCfgIeAALjAgICAwIEAgUCBgIHAggCCQIhAgsCDAINAggCCAIIAggCCAIIAggCCAIIAggCCAIIAggCCAIIAggCCAIcAgMCYAIeAALjAgICKQIEAgUCBgIHAggCCQIKAgsCDAINAggCCAIIAggCCAIIAggCCAIIAggCCAIIAggCCAIIAggCCAIcAgMCgAIeAALjAgICNwIEAgUCBgIHAggCCQIcAgsCDAINAggCCAIIAggCCAIIAggCCAIIAggCCAIIAggCCAIIAggCCAIcAgMCegIeAALjAgICLQIEAgUCBgIHAggCCQIcAgsCDAINAggCCAIIAggCCAIIAggCCAIIAggCCAIIAggCCAIIAggCCAIcAgMCeQIeAALjAgICJQIEAgUCBgIHAggCCQIhAgsCDAINAggCCAIIAggCCAIIAggCCAIIAggCCAIIAggCCAIIAggCCAIcAgMCJgIeAALjAgICIAIEAgUCBgIHAggCCQIhAgsCDAINAggCCAIIAggCCAIIAggCCAIIAggCCAIIAggCCAIIAggCCAIcAgMCIgIeAALjAgICIwIEAgUCBgIHAggCCQIhAgsCDAINAggCCAIIAggCCAIIAggCCAIIAggCCAIIAggCCAIIAggCCAIcAgMCgQIeAALjAgICTwIEAgUCBgIHAggCCQIKAgsCDAINAggCCAIIAggCCAIIAggCCAIIAggCCAIIAggCCAIIAggCCAIcAgMCVwIeAALjAgICTgIEAgUCBgIHAggCCQIKAgsCDAINAggCCAIIAggCCAIIAggCCAIIAggCCAIIAggCCAIIAggCCAIcAgMCewIeAALjAgICUwIEAgUCBgIHAggCCQIKAgsCDAINAggCCAIIAggCCAIIAggCCAIIAggCCAIIAggCCAIIAggCCAIcAgMCWAIeAALjAgICUQIEAgUCBgIHAggCCQIKAgsCDAINAggCCAIIAggCCAIIAggCCAIIAggCCAIIAggCCAIIAggCCAIcAgMCeAIeAALjAgICHgIEAgUCBgIHAggCCQIhAgsCDAINAggCCAIIAggCCAIIAggCCAIIAggCCAIIAggCegAABAAIAggCCAIIAhwCAwJZAh4AAuMCAgI1AgQCBQIGAgcCCAIJAhwCCwIMAg0CCAIIAggCCAIIAggCCAIIAggCCAIIAggCCAIIAggCCAIIAhwCAwJ9Ah4AAuMCAgIzAgQCBQIGAgcCCAIJAhwCCwIMAg0CCAIIAggCCAIIAggCCAIIAggCCAIIAggCCAIIAggCCAIIAhwCAwJaAh4AAuMCAgIbAgQCBQIGAgcCCAIJAhwCCwIMAg0CCAIIAggCCAIIAggCCAIIAggCCAIIAggCCAIIAggCCAIIAhwCAwIdAh4AAuQACTcwMjI3MDEyOAICAjcCBAIFAgYCBwIIAgkCCgILAo4CDQIIAggCCAIIAggCCAIIAggCCAIIAggCCAIIAggCCAIIAggCGwIDAtYCHgAC5AICAikCBAIFAgYCBwIIAgkCjQILAo4CDQIIAggCCAIIAggCCAIIAggCCAIIAggCCAIIAggCCAIIAggCGwIDArgCHgAC5AICAikCBAIFAgYCBwIIAgkCHAILAo4CDQIIAggCCAIIAggCCAIIAggCCAIIAggCCAIIAggCCAIIAggCGwIDAqYCHgAC5AICAj4CBAIFAgYCBwIIAgkCCgILAo4CDQIIAggCCAIIAggCCAIIAggCCAIIAggCCAIIAggCCAIIAggCGwIDArkCHgAC5AICAgMCBAIFAgYCBwIIAgkCHAILAo4CDQIIAggCCAIIAggCCAIIAggCCAIIAggCCAIIAggCCAIIAggCGwIDAroCHgAC5AICAi0CBAIFAgYCBwIIAgkCCgILAo4CDQIIAggCCAIIAggCCAIIAggCCAIIAggCCAIIAggCCAIIAggCGwIDAtcCHgAC5AICAlECBAIFAgYCBwIIAgkCCgILAo4CDQIIAggCCAIIAggCCAIIAggCCAIIAggCCAIIAggCCAIIAggCGwIDAsMCHgAC5AICAiMCBAIFAgYCBwIIAgkCHAILAo4CDQIIAggCCAIIAggCCAIIAggCCAIIAggCCAIIAggCCAIIAggCGwIDAtsCHgAC5AICAhsCBAIFAgYCBwIIAgkCjQILAo4CDQIIAggCCAIIAggCCAIIAggCCAIIAggCCAIIAggCCAIIAggCGwIDAscCHgAC5AICAjECBAIFAgYCBwIIAgkCCgILAo4CDQIIAggCCAIIAggCCAIIAggCCAIIAggCCAIIAggCCAIIAggCGwIDAqoCHgAC5AICAiMCBAIFAgYCBwIIAgkCCgILAo4CDQIIAggCCAIIAggCCAIIAggCCAIIAggCCAIIAggCCAIIAggCGwIDAqECHgAC5AICAh4CBAIFAgYCBwIIAgkCCgILAo4CDQIIAggCegAABAAIAggCCAIIAggCCAIIAggCCAIIAggCCAIIAggCCAIbAgMCogIeAALkAgICGwIEAgUCBgIHAggCCQIcAgsCjgINAggCCAIIAggCCAIIAggCCAIIAggCCAIIAggCCAIIAggCCAIbAgMCzgIeAALkAgICTgIEAgUCBgIHAggCCQIKAgsCjgINAggCCAIIAggCCAIIAggCCAIIAggCCAIIAggCCAIIAggCCAIbAgMCwAIeAALkAgICAwIEAgUCBgIHAggCCQKNAgsCjgINAggCCAIIAggCCAIIAggCCAIIAggCCAIIAggCCAIIAggCCAIbAgMCtQIeAALkAgICKwIEAgUCBgIHAggCCQKNAgsCjgINAggCCAIIAggCCAIIAggCCAIIAggCCAIIAggCCAIIAggCCAIbAgMCvAIeAALkAgICKwIEAgUCBgIHAggCCQIcAgsCjgINAggCCAIIAggCCAIIAggCCAIIAggCCAIIAggCCAIIAggCCAIbAgMCpwIeAALkAgICSwIEAgUCBgIHAggCCQIcAgsCjgINAggCCAIIAggCCAIIAggCCAIIAggCCAIIAggCCAIIAggCCAIbAgMCmAIeAALkAgICSAIEAgUCBgIHAggCCQIcAgsCjgINAggCCAIIAggCCAIIAggCCAIIAggCCAIIAggCCAIIAggCCAIbAgMClwIeAALkAgICMQIEAgUCBgIHAggCCQIcAgsCjgINAggCCAIIAggCCAIIAggCCAIIAggCCAIIAggCCAIIAggCCAIbAgMCwQIeAALkAgICPgIEAgUCBgIHAggCCQIcAgsCjgINAggCCAIIAggCCAIIAggCCAIIAggCCAIIAggCCAIIAggCCAIbAgMC0QIeAALkAgICRAIEAgUCBgIHAggCCQIKAgsCjgINAggCCAIIAggCCAIIAggCCAIIAggCCAIIAggCCAIIAggCCAIbAgMCxAIeAALkAgICOwIEAgUCBgIHAggCCQIcAgsCjgINAggCCAIIAggCCAIIAggCCAIIAggCCAIIAggCCAIIAggCCAIbAgMCxQIeAALkAgICSAIEAgUCBgIHAggCCQKNAgsCjgINAggCCAIIAggCCAIIAggCCAIIAggCCAIIAggCCAIIAggCCAIbAgMCRgIeAALkAgICVQIEAgUCBgIHAggCCQIKAgsCjgINAggCCAIIAggCCAIIAggCCAIIAggCCAIIAggCCAIIAggCCAIbAgMCvQIeAALkAgICAwIEAgUCBgIHAggCCQIKAgsCjgINAggCCAIIAggCCAIIAggCCAIIAggCCAIIAggCCAIIAggCCAIbAgMCzQIeAALkAgICXAIEAgUCBgIHAggCCQIcegAABAACCwKOAg0CCAIIAggCCAIIAggCCAIIAggCCAIIAggCCAIIAggCCAIIAhsCAwLGAh4AAuQCAgIjAgQCBQIGAgcCCAIJAo0CCwKOAg0CCAIIAggCCAIIAggCCAIIAggCCAIIAggCCAIIAggCCAIIAhsCAwLcAh4AAuQCAgJcAgQCBQIGAgcCCAIJAo0CCwKOAg0CCAIIAggCCAIIAggCCAIIAggCCAIIAggCCAIIAggCCAIIAhsCAwKfAh4AAuQCAgIlAgQCBQIGAgcCCAIJAhwCCwKOAg0CCAIIAggCCAIIAggCCAIIAggCCAIIAggCCAIIAggCCAIIAhsCAwKQAh4AAuQCAgIgAgQCBQIGAgcCCAIJAhwCCwKOAg0CCAIIAggCCAIIAggCCAIIAggCCAIIAggCCAIIAggCCAIIAhsCAwKTAh4AAuQCAgIeAgQCBQIGAgcCCAIJAo0CCwKOAg0CCAIIAggCCAIIAggCCAIIAggCCAIIAggCCAIIAggCCAIIAhsCAwLaAh4AAuQCAgIbAgQCBQIGAgcCCAIJAgoCCwKOAg0CCAIIAggCCAIIAggCCAIIAggCCAIIAggCCAIIAggCCAIIAhsCAwKRAh4AAuQCAgIzAgQCBQIGAgcCCAIJAgoCCwKOAg0CCAIIAggCCAIIAggCCAIIAggCCAIIAggCCAIIAggCCAIIAhsCAwLZAh4AAuQCAgIeAgQCBQIGAgcCCAIJAhwCCwKOAg0CCAIIAggCCAIIAggCCAIIAggCCAIIAggCCAIIAggCCAIIAhsCAwK3Ah4AAuQCAgJLAgQCBQIGAgcCCAIJAo0CCwKOAg0CCAIIAggCCAIIAggCCAIIAggCCAIIAggCCAIIAggCCAIIAhsCAwLKAh4AAuQCAgIlAgQCBQIGAgcCCAIJAo0CCwKOAg0CCAIIAggCCAIIAggCCAIIAggCCAIIAggCCAIIAggCCAIIAhsCAwKZAh4AAuQCAgIxAgQCBQIGAgcCCAIJAo0CCwKOAg0CCAIIAggCCAIIAggCCAIIAggCCAIIAggCCAIIAggCCAIIAhsCAwJGAh4AAuQCAgIgAgQCBQIGAgcCCAIJAo0CCwKOAg0CCAIIAggCCAIIAggCCAIIAggCCAIIAggCCAIIAggCCAIIAhsCAwKVAh4AAuQCAgI+AgQCBQIGAgcCCAIJAo0CCwKOAg0CCAIIAggCCAIIAggCCAIIAggCCAIIAggCCAIIAggCCAIIAhsCAwLUAh4AAuQCAgJTAgQCBQIGAgcCCAIJAhwCCwKOAg0CCAIIAggCCAIIAggCCAIIAggCCAIIAggCCAIIAggCCAIIAhsCAwKuAh4AAuQCAgJVAgQCegAABAAFAgYCBwIIAgkCjQILAo4CDQIIAggCCAIIAggCCAIIAggCCAIIAggCCAIIAggCCAIIAggCGwIDAtUCHgAC5AICAjUCBAIFAgYCBwIIAgkCCgILAo4CDQIIAggCCAIIAggCCAIIAggCCAIIAggCCAIIAggCCAIIAggCGwIDAtgCHgAC5AICAk8CBAIFAgYCBwIIAgkCHAILAo4CDQIIAggCCAIIAggCCAIIAggCCAIIAggCCAIIAggCCAIIAggCGwIDAqgCHgAC5AICAk8CBAIFAgYCBwIIAgkCjQILAo4CDQIIAggCCAIIAggCCAIIAggCCAIIAggCCAIIAggCCAIIAggCGwIDAo8CHgAC5AICAiUCBAIFAgYCBwIIAgkCCgILAo4CDQIIAggCCAIIAggCCAIIAggCCAIIAggCCAIIAggCCAIIAggCGwIDAqwCHgAC5AICAksCBAIFAgYCBwIIAgkCCgILAo4CDQIIAggCCAIIAggCCAIIAggCCAIIAggCCAIIAggCCAIIAggCGwIDAqsCHgAC5AICAlMCBAIFAgYCBwIIAgkCjQILAo4CDQIIAggCCAIIAggCCAIIAggCCAIIAggCCAIIAggCCAIIAggCGwIDArACHgAC5AICAkgCBAIFAgYCBwIIAgkCCgILAo4CDQIIAggCCAIIAggCCAIIAggCCAIIAggCCAIIAggCCAIIAggCGwIDAq8CHgAC5AICAjMCBAIFAgYCBwIIAgkCjQILAo4CDQIIAggCCAIIAggCCAIIAggCCAIIAggCCAIIAggCCAIIAggCGwIDAp0CHgAC5AICAjsCBAIFAgYCBwIIAgkCjQILAo4CDQIIAggCCAIIAggCCAIIAggCCAIIAggCCAIIAggCCAIIAggCGwIDAqACHgAC5AICAlUCBAIFAgYCBwIIAgkCHAILAo4CDQIIAggCCAIIAggCCAIIAggCCAIIAggCCAIIAggCCAIIAggCGwIDAs8CHgAC5AICAiACBAIFAgYCBwIIAgkCCgILAo4CDQIIAggCCAIIAggCCAIIAggCCAIIAggCCAIIAggCCAIIAggCGwIDAqkCHgAC5AICAk8CBAIFAgYCBwIIAgkCCgILAo4CDQIIAggCCAIIAggCCAIIAggCCAIIAggCCAIIAggCCAIIAggCGwIDAssCHgAC5AICAkQCBAIFAgYCBwIIAgkCHAILAo4CDQIIAggCCAIIAggCCAIIAggCCAIIAggCCAIIAggCCAIIAggCGwIDAtACHgAC5AICAkQCBAIFAgYCBwIIAgkCjQILAo4CDQIIAggCCAIIAggCCAIIAggCCAIIAggCCAIIAggCCAIIAggCGwIDAtMCegAABAAeAALkAgICRwIEAgUCBgIHAggCCQIKAgsCjgINAggCCAIIAggCCAIIAggCCAIIAggCCAIIAggCCAIIAggCCAIbAgMC0gIeAALkAgICLQIEAgUCBgIHAggCCQKNAgsCjgINAggCCAIIAggCCAIIAggCCAIIAggCCAIIAggCCAIIAggCCAIbAgMCpAIeAALkAgICNwIEAgUCBgIHAggCCQKNAgsCjgINAggCCAIIAggCCAIIAggCCAIIAggCCAIIAggCCAIIAggCCAIbAgMCvgIeAALkAgICKQIEAgUCBgIHAggCCQIKAgsCjgINAggCCAIIAggCCAIIAggCCAIIAggCCAIIAggCCAIIAggCCAIbAgMCmwIeAALkAgICKwIEAgUCBgIHAggCCQIKAgsCjgINAggCCAIIAggCCAIIAggCCAIIAggCCAIIAggCCAIIAggCCAIbAgMCmgIeAALkAgICRwIEAgUCBgIHAggCCQKNAgsCjgINAggCCAIIAggCCAIIAggCCAIIAggCCAIIAggCCAIIAggCCAIbAgMCRgIeAALkAgICUwIEAgUCBgIHAggCCQIKAgsCjgINAggCCAIIAggCCAIIAggCCAIIAggCCAIIAggCCAIIAggCCAIbAgMCzAIeAALkAgICTgIEAgUCBgIHAggCCQKNAgsCjgINAggCCAIIAggCCAIIAggCCAIIAggCCAIIAggCCAIIAggCCAIbAgMCRgIeAALkAgICMwIEAgUCBgIHAggCCQIcAgsCjgINAggCCAIIAggCCAIIAggCCAIIAggCCAIIAggCCAIIAggCCAIbAgMCyAIeAALkAgICNQIEAgUCBgIHAggCCQIcAgsCjgINAggCCAIIAggCCAIIAggCCAIIAggCCAIIAggCCAIIAggCCAIbAgMClgIeAALkAgICNQIEAgUCBgIHAggCCQKNAgsCjgINAggCCAIIAggCCAIIAggCCAIIAggCCAIIAggCCAIIAggCCAIbAgMCngIeAALkAgICUQIEAgUCBgIHAggCCQKNAgsCjgINAggCCAIIAggCCAIIAggCCAIIAggCCAIIAggCCAIIAggCCAIbAgMCsQIeAALkAgICTgIEAgUCBgIHAggCCQIcAgsCjgINAggCCAIIAggCCAIIAggCCAIIAggCCAIIAggCCAIIAggCCAIbAgMCtgIeAALkAgICUQIEAgUCBgIHAggCCQIcAgsCjgINAggCCAIIAggCCAIIAggCCAIIAggCCAIIAggCCAIIAggCCAIbAgMCrQIeAALkAgICRwIEAgUCBgIHAggCCQIcAgsCjgINAggCCAIIAggCCAIIAggCCAIIAggCCAIIAggCCAIIegAABAACCAIIAhsCAwKSAh4AAuQCAgI7AgQCBQIGAgcCCAIJAgoCCwKOAg0CCAIIAggCCAIIAggCCAIIAggCCAIIAggCCAIIAggCCAIIAhsCAwKzAh4AAuQCAgJcAgQCBQIGAgcCCAIJAgoCCwKOAg0CCAIIAggCCAIIAggCCAIIAggCCAIIAggCCAIIAggCCAIIAhsCAwKyAh4AAuQCAgI3AgQCBQIGAgcCCAIJAhwCCwKOAg0CCAIIAggCCAIIAggCCAIIAggCCAIIAggCCAIIAggCCAIIAhsCAwLCAh4AAuQCAgItAgQCBQIGAgcCCAIJAhwCCwKOAg0CCAIIAggCCAIIAggCCAIIAggCCAIIAggCCAIIAggCCAIIAhsCAwK7Ah4AAuUACTQyMDgwNTgyNAICAjsCBAIFAgYCBwIIAgkCjQILAo4CDQIIAggCCAIIAggCCAIIAggCCAIIAggCCAIIAggCCAIIAggCHQIDAqACHgAC5QICAlwCBAIFAgYCBwIIAgkCjQILAo4CDQIIAggCCAIIAggCCAIIAggCCAIIAggCCAIIAggCCAIIAggCHQIDAp8CHgAC5QICAlUCBAIFAgYCBwIIAgkCHAILAo4CDQIIAggCCAIIAggCCAIIAggCCAIIAggCCAIIAggCCAIIAggCHQIDAs8CHgAC5QICAkQCBAIFAgYCBwIIAgkCHAILAo4CDQIIAggCCAIIAggCCAIIAggCCAIIAggCCAIIAggCCAIIAggCHQIDAtACHgAC5QICAjMCBAIFAgYCBwIIAgkCHAILAo4CDQIIAggCCAIIAggCCAIIAggCCAIIAggCCAIIAggCCAIIAggCHQIDAsgCHgAC5QICAjECBAIFAgYCBwIIAgkCjQILAo4CDQIIAggCCAIIAggCCAIIAggCCAIIAggCCAIIAggCCAIIAggCHQIDAkYCHgAC5QICAiACBAIFAgYCBwIIAgkCCgILAo4CDQIIAggCCAIIAggCCAIIAggCCAIIAggCCAIIAggCCAIIAggCHQIDAqkCHgAC5QICAjMCBAIFAgYCBwIIAgkCjQILAo4CDQIIAggCCAIIAggCCAIIAggCCAIIAggCCAIIAggCCAIIAggCHQIDAp0CHgAC5QICAiUCBAIFAgYCBwIIAgkCCgILAo4CDQIIAggCCAIIAggCCAIIAggCCAIIAggCCAIIAggCCAIIAggCHQIDAqwCHgAC5QICAjECBAIFAgYCBwIIAgkCHAILAo4CDQIIAggCCAIIAggCCAIIAggCCAIIAggCCAIIAggCCAIIAggCHQIDAsECHgAC5QICAi0CBAIFAgYCBwIIAgkCjQILAo4CDQIIAggCCAIIegAABAACCAIIAggCCAIIAggCCAIIAggCCAIIAggCCAIdAgMCpAIeAALlAgICNwIEAgUCBgIHAggCCQKNAgsCjgINAggCCAIIAggCCAIIAggCCAIIAggCCAIIAggCCAIIAggCCAIdAgMCvgIeAALlAgICPgIEAgUCBgIHAggCCQIcAgsCjgINAggCCAIIAggCCAIIAggCCAIIAggCCAIIAggCCAIIAggCCAIdAgMC0QIeAALlAgICTwIEAgUCBgIHAggCCQIcAgsCjgINAggCCAIIAggCCAIIAggCCAIIAggCCAIIAggCCAIIAggCCAIdAgMCqAIeAALlAgICTgIEAgUCBgIHAggCCQKNAgsCjgINAggCCAIIAggCCAIIAggCCAIIAggCCAIIAggCCAIIAggCCAIdAgMCRgIeAALlAgICUwIEAgUCBgIHAggCCQIcAgsCjgINAggCCAIIAggCCAIIAggCCAIIAggCCAIIAggCCAIIAggCCAIdAgMCrgIeAALlAgICLQIEAgUCBgIHAggCCQIcAgsCjgINAggCCAIIAggCCAIIAggCCAIIAggCCAIIAggCCAIIAggCCAIdAgMCuwIeAALlAgICNQIEAgUCBgIHAggCCQIKAgsCjgINAggCCAIIAggCCAIIAggCCAIIAggCCAIIAggCCAIIAggCCAIdAgMC2AIeAALlAgICPgIEAgUCBgIHAggCCQKNAgsCjgINAggCCAIIAggCCAIIAggCCAIIAggCCAIIAggCCAIIAggCCAIdAgMC1AIeAALlAgICJQIEAgUCBgIHAggCCQIcAgsCjgINAggCCAIIAggCCAIIAggCCAIIAggCCAIIAggCCAIIAggCCAIdAgMCkAIeAALlAgICIAIEAgUCBgIHAggCCQIcAgsCjgINAggCCAIIAggCCAIIAggCCAIIAggCCAIIAggCCAIIAggCCAIdAgMCkwIeAALlAgICUQIEAgUCBgIHAggCCQIcAgsCjgINAggCCAIIAggCCAIIAggCCAIIAggCCAIIAggCCAIIAggCCAIdAgMCrQIeAALlAgICTgIEAgUCBgIHAggCCQIcAgsCjgINAggCCAIIAggCCAIIAggCCAIIAggCCAIIAggCCAIIAggCCAIdAgMCtgIeAALlAgICXAIEAgUCBgIHAggCCQIKAgsCjgINAggCCAIIAggCCAIIAggCCAIIAggCCAIIAggCCAIIAggCCAIdAgMCsgIeAALlAgICTwIEAgUCBgIHAggCCQKNAgsCjgINAggCCAIIAggCCAIIAggCCAIIAggCCAIIAggCCAIIAggCCAIdAgMCjwIeAALlAgICJQIEAgUCBgIHAggCCQKNAgsCegAABACOAg0CCAIIAggCCAIIAggCCAIIAggCCAIIAggCCAIIAggCCAIIAh0CAwKZAh4AAuUCAgI+AgQCBQIGAgcCCAIJAgoCCwKOAg0CCAIIAggCCAIIAggCCAIIAggCCAIIAggCCAIIAggCCAIIAh0CAwK5Ah4AAuUCAgJTAgQCBQIGAgcCCAIJAo0CCwKOAg0CCAIIAggCCAIIAggCCAIIAggCCAIIAggCCAIIAggCCAIIAh0CAwKwAh4AAuUCAgJEAgQCBQIGAgcCCAIJAgoCCwKOAg0CCAIIAggCCAIIAggCCAIIAggCCAIIAggCCAIIAggCCAIIAh0CAwLEAh4AAuUCAgJRAgQCBQIGAgcCCAIJAo0CCwKOAg0CCAIIAggCCAIIAggCCAIIAggCCAIIAggCCAIIAggCCAIIAh0CAwKxAh4AAuUCAgIxAgQCBQIGAgcCCAIJAgoCCwKOAg0CCAIIAggCCAIIAggCCAIIAggCCAIIAggCCAIIAggCCAIIAh0CAwKqAh4AAuUCAgJLAgQCBQIGAgcCCAIJAgoCCwKOAg0CCAIIAggCCAIIAggCCAIIAggCCAIIAggCCAIIAggCCAIIAh0CAwKrAh4AAuUCAgJVAgQCBQIGAgcCCAIJAgoCCwKOAg0CCAIIAggCCAIIAggCCAIIAggCCAIIAggCCAIIAggCCAIIAh0CAwK9Ah4AAuUCAgIrAgQCBQIGAgcCCAIJAo0CCwKOAg0CCAIIAggCCAIIAggCCAIIAggCCAIIAggCCAIIAggCCAIIAh0CAwK8Ah4AAuUCAgIrAgQCBQIGAgcCCAIJAhwCCwKOAg0CCAIIAggCCAIIAggCCAIIAggCCAIIAggCCAIIAggCCAIIAh0CAwKnAh4AAuUCAgIpAgQCBQIGAgcCCAIJAhwCCwKOAg0CCAIIAggCCAIIAggCCAIIAggCCAIIAggCCAIIAggCCAIIAh0CAwKmAh4AAuUCAgIpAgQCBQIGAgcCCAIJAo0CCwKOAg0CCAIIAggCCAIIAggCCAIIAggCCAIIAggCCAIIAggCCAIIAh0CAwK4Ah4AAuUCAgJcAgQCBQIGAgcCCAIJAhwCCwKOAg0CCAIIAggCCAIIAggCCAIIAggCCAIIAggCCAIIAggCCAIIAh0CAwLGAh4AAuUCAgI7AgQCBQIGAgcCCAIJAhwCCwKOAg0CCAIIAggCCAIIAggCCAIIAggCCAIIAggCCAIIAggCCAIIAh0CAwLFAh4AAuUCAgIeAgQCBQIGAgcCCAIJAgoCCwKOAg0CCAIIAggCCAIIAggCCAIIAggCCAIIAggCCAIIAggCCAIIAh0CAwKiAh4AAuUCAgIbAgQCBQIGegAABAACBwIIAgkCHAILAo4CDQIIAggCCAIIAggCCAIIAggCCAIIAggCCAIIAggCCAIIAggCHQIDAs4CHgAC5QICAiMCBAIFAgYCBwIIAgkCCgILAo4CDQIIAggCCAIIAggCCAIIAggCCAIIAggCCAIIAggCCAIIAggCHQIDAqECHgAC5QICAksCBAIFAgYCBwIIAgkCjQILAo4CDQIIAggCCAIIAggCCAIIAggCCAIIAggCCAIIAggCCAIIAggCHQIDAsoCHgAC5QICAjUCBAIFAgYCBwIIAgkCjQILAo4CDQIIAggCCAIIAggCCAIIAggCCAIIAggCCAIIAggCCAIIAggCHQIDAp4CHgAC5QICAgMCBAIFAgYCBwIIAgkCCgILAo4CDQIIAggCCAIIAggCCAIIAggCCAIIAggCCAIIAggCCAIIAggCHQIDAs0CHgAC5QICAjcCBAIFAgYCBwIIAgkCCgILAo4CDQIIAggCCAIIAggCCAIIAggCCAIIAggCCAIIAggCCAIIAggCHQIDAtYCHgAC5QICAikCBAIFAgYCBwIIAgkCCgILAo4CDQIIAggCCAIIAggCCAIIAggCCAIIAggCCAIIAggCCAIIAggCHQIDApsCHgAC5QICAksCBAIFAgYCBwIIAgkCHAILAo4CDQIIAggCCAIIAggCCAIIAggCCAIIAggCCAIIAggCCAIIAggCHQIDApgCHgAC5QICAisCBAIFAgYCBwIIAgkCCgILAo4CDQIIAggCCAIIAggCCAIIAggCCAIIAggCCAIIAggCCAIIAggCHQIDApoCHgAC5QICAiACBAIFAgYCBwIIAgkCjQILAo4CDQIIAggCCAIIAggCCAIIAggCCAIIAggCCAIIAggCCAIIAggCHQIDApUCHgAC5QICAh4CBAIFAgYCBwIIAgkCHAILAo4CDQIIAggCCAIIAggCCAIIAggCCAIIAggCCAIIAggCCAIIAggCHQIDArcCHgAC5QICAkcCBAIFAgYCBwIIAgkCjQILAo4CDQIIAggCCAIIAggCCAIIAggCCAIIAggCCAIIAggCCAIIAggCHQIDAkYCHgAC5QICAjsCBAIFAgYCBwIIAgkCCgILAo4CDQIIAggCCAIIAggCCAIIAggCCAIIAggCCAIIAggCCAIIAggCHQIDArMCHgAC5QICAhsCBAIFAgYCBwIIAgkCCgILAo4CDQIIAggCCAIIAggCCAIIAggCCAIIAggCCAIIAggCCAIIAggCHQIDApECHgAC5QICAkcCBAIFAgYCBwIIAgkCHAILAo4CDQIIAggCCAIIAggCCAIIAggCCAIIAggCCAIIAggCCAIIAggCHQIDApICHgACegAABADlAgICIwIEAgUCBgIHAggCCQKNAgsCjgINAggCCAIIAggCCAIIAggCCAIIAggCCAIIAggCCAIIAggCCAIdAgMC3AIeAALlAgICAwIEAgUCBgIHAggCCQKNAgsCjgINAggCCAIIAggCCAIIAggCCAIIAggCCAIIAggCCAIIAggCCAIdAgMCtQIeAALlAgICMwIEAgUCBgIHAggCCQIKAgsCjgINAggCCAIIAggCCAIIAggCCAIIAggCCAIIAggCCAIIAggCCAIdAgMC2QIeAALlAgICHgIEAgUCBgIHAggCCQKNAgsCjgINAggCCAIIAggCCAIIAggCCAIIAggCCAIIAggCCAIIAggCCAIdAgMC2gIeAALlAgICIwIEAgUCBgIHAggCCQIcAgsCjgINAggCCAIIAggCCAIIAggCCAIIAggCCAIIAggCCAIIAggCCAIdAgMC2wIeAALlAgICNwIEAgUCBgIHAggCCQIcAgsCjgINAggCCAIIAggCCAIIAggCCAIIAggCCAIIAggCCAIIAggCCAIdAgMCwgIeAALlAgICLQIEAgUCBgIHAggCCQIKAgsCjgINAggCCAIIAggCCAIIAggCCAIIAggCCAIIAggCCAIIAggCCAIdAgMC1wIeAALlAgICAwIEAgUCBgIHAggCCQIcAgsCjgINAggCCAIIAggCCAIIAggCCAIIAggCCAIIAggCCAIIAggCCAIdAgMCugIeAALlAgICRAIEAgUCBgIHAggCCQKNAgsCjgINAggCCAIIAggCCAIIAggCCAIIAggCCAIIAggCCAIIAggCCAIdAgMC0wIeAALlAgICVQIEAgUCBgIHAggCCQKNAgsCjgINAggCCAIIAggCCAIIAggCCAIIAggCCAIIAggCCAIIAggCCAIdAgMC1QIeAALlAgICNQIEAgUCBgIHAggCCQIcAgsCjgINAggCCAIIAggCCAIIAggCCAIIAggCCAIIAggCCAIIAggCCAIdAgMClgIeAALlAgICTgIEAgUCBgIHAggCCQIKAgsCjgINAggCCAIIAggCCAIIAggCCAIIAggCCAIIAggCCAIIAggCCAIdAgMCwAIeAALlAgICUQIEAgUCBgIHAggCCQIKAgsCjgINAggCCAIIAggCCAIIAggCCAIIAggCCAIIAggCCAIIAggCCAIdAgMCwwIeAALlAgICGwIEAgUCBgIHAggCCQKNAgsCjgINAggCCAIIAggCCAIIAggCCAIIAggCCAIIAggCCAIIAggCCAIdAgMCxwIeAALlAgICRwIEAgUCBgIHAggCCQIKAgsCjgINAggCCAIIAggCCAIIAggCCAIIAggCCAIIAggCCAIIAggCd+kIAh0CAwLSAh4AAuUCAgJTAgQCBQIGAgcCCAIJAgoCCwKOAg0CCAIIAggCCAIIAggCCAIIAggCCAIIAggCCAIIAggCCAIIAh0CAwLMAh4AAuUCAgJPAgQCBQIGAgcCCAIJAgoCCwKOAg0CCAIIAggCCAIIAggCCAIIAggCCAIIAggCCAIIAggCCAIIAh0CAwLLAh4AAuYACTkwMjc5MjM2MAICAucABjIwMTMxMgIEAgUCBgIHAggCCQIhAgsCDAINAggCCAIIAggCCAIIAggCCAIIAggCCAIIAggCCAIIAggCCAIkAgMC6HNxAH4AAAAAAAJzcQB+AAT///////////////7////+/////3VxAH4ABwAAAAMU5eR4eHoAAAQAAh4AAukACTcwMjI2MzE2OAICAjsCBAIFAgYCBwIIAgkCHAILAo4CDQIIAggCCAIIAggCCAIIAggCCAIIAggCCAIIAggCCAIIAggCFQIDAsUCHgAC6QICAk8CBAIFAgYCBwIIAgkCCgILAo4CDQIIAggCCAIIAggCCAIIAggCCAIIAggCCAIIAggCCAIIAggCFQIDAssCHgAC6QICAkQCBAIFAgYCBwIIAgkCCgILAo4CDQIIAggCCAIIAggCCAIIAggCCAIIAggCCAIIAggCCAIIAggCFQIDAsQCHgAC6QICAjcCBAIFAgYCBwIIAgkCHAILAo4CDQIIAggCCAIIAggCCAIIAggCCAIIAggCCAIIAggCCAIIAggCFQIDAsICHgAC6QICAj4CBAIFAgYCBwIIAgkCHAILAo4CDQIIAggCCAIIAggCCAIIAggCCAIIAggCCAIIAggCCAIIAggCFQIDAtECHgAC6QICAj4CBAIFAgYCBwIIAgkCjQILAo4CDQIIAggCCAIIAggCCAIIAggCCAIIAggCCAIIAggCCAIIAggCFQIDAtQCHgAC6QICAjECBAIFAgYCBwIIAgkCHAILAo4CDQIIAggCCAIIAggCCAIIAggCCAIIAggCCAIIAggCCAIIAggCFQIDAsECHgAC6QICAjECBAIFAgYCBwIIAgkCjQILAo4CDQIIAggCCAIIAggCCAIIAggCCAIIAggCCAIIAggCCAIIAggCFQIDAkYCHgAC6QICAi0CBAIFAgYCBwIIAgkCjQILAo4CDQIIAggCCAIIAggCCAIIAggCCAIIAggCCAIIAggCCAIIAggCFQIDAqQCHgAC6QICAjcCBAIFAgYCBwIIAgkCjQILAo4CDQIIAggCCAIIAggCCAIIAggCCAIIAggCCAIIAggCCAIIAggCFQIDAr4CHgAC6QICAi0CBAIFAgYCBwIIAgkCHAILAo4CDQIIAggCCAIIAggCCAIIAggCCAIIAggCCAIIAggCCAIIAggCFQIDArsCHgAC6QICAjMCBAIFAgYCBwIIAgkCjQILAo4CDQIIAggCCAIIAggCCAIIAggCCAIIAggCCAIIAggCCAIIAggCFQIDAp0CHgAC6QICAlUCBAIFAgYCBwIIAgkCCgILAo4CDQIIAggCCAIIAggCCAIIAggCCAIIAggCCAIIAggCCAIIAggCFQIDAr0CHgAC6QICAlMCBAIFAgYCBwIIAgkCCgILAo4CDQIIAggCCAIIAggCCAIIAggCCAIIAggCCAIIAggCCAIIAggCFQIDAswCHgAC6QICAlwCBAIFAgYCBwIIAgkCjQILAo4CDQIIAggCCAIIAggCCAIIAggCCHoAAAQAAggCCAIIAggCCAIIAggCCAIVAgMCnwIeAALpAgICOwIEAgUCBgIHAggCCQKNAgsCjgINAggCCAIIAggCCAIIAggCCAIIAggCCAIIAggCCAIIAggCCAIVAgMCoAIeAALpAgICMwIEAgUCBgIHAggCCQIcAgsCjgINAggCCAIIAggCCAIIAggCCAIIAggCCAIIAggCCAIIAggCCAIVAgMCyAIeAALpAgICXAIEAgUCBgIHAggCCQIcAgsCjgINAggCCAIIAggCCAIIAggCCAIIAggCCAIIAggCCAIIAggCCAIVAgMCxgIeAALpAgICAwIEAgUCBgIHAggCCQIcAgsCjgINAggCCAIIAggCCAIIAggCCAIIAggCCAIIAggCCAIIAggCCAIVAgMCugIeAALpAgICNQIEAgUCBgIHAggCCQIKAgsCjgINAggCCAIIAggCCAIIAggCCAIIAggCCAIIAggCCAIIAggCCAIVAgMC2AIeAALpAgICNwIEAgUCBgIHAggCCQIKAgsCjgINAggCCAIIAggCCAIIAggCCAIIAggCCAIIAggCCAIIAggCCAIVAgMC1gIeAALpAgICgwIEAgUCBgIHAggCCQIcAgsCjgINAggCCAIIAggCCAIIAggCCAIIAggCCAIIAggCCAIIAggCCAIVAgMCtAIeAALpAgICVQIEAgUCBgIHAggCCQKNAgsCjgINAggCCAIIAggCCAIIAggCCAIIAggCCAIIAggCCAIIAggCCAIVAgMC1QIeAALpAgICAwIEAgUCBgIHAggCCQKNAgsCjgINAggCCAIIAggCCAIIAggCCAIIAggCCAIIAggCCAIIAggCCAIVAgMCtQIeAALpAgICRAIEAgUCBgIHAggCCQKNAgsCjgINAggCCAIIAggCCAIIAggCCAIIAggCCAIIAggCCAIIAggCCAIVAgMC0wIeAALpAgICRwIEAgUCBgIHAggCCQIKAgsCjgINAggCCAIIAggCCAIIAggCCAIIAggCCAIIAggCCAIIAggCCAIVAgMC0gIeAALpAgICLQIEAgUCBgIHAggCCQIKAgsCjgINAggCCAIIAggCCAIIAggCCAIIAggCCAIIAggCCAIIAggCCAIVAgMC1wIeAALpAgICRAIEAgUCBgIHAggCCQIcAgsCjgINAggCCAIIAggCCAIIAggCCAIIAggCCAIIAggCCAIIAggCCAIVAgMC0AIeAALpAgICIAIEAgUCBgIHAggCCQIcAgsCjgINAggCCAIIAggCCAIIAggCCAIIAggCCAIIAggCCAIIAggCCAIVAgMCkwIeAALpAgICgwIEAgUCBgIHAggCCQKNAgsCjgINAggCCAIIAnoAAAQACAIIAggCCAIIAggCCAIIAggCCAIIAggCCAIIAhUCAwJGAh4AAukCAgIjAgQCBQIGAgcCCAIJAo0CCwKOAg0CCAIIAggCCAIIAggCCAIIAggCCAIIAggCCAIIAggCCAIIAhUCAwLcAh4AAukCAgIeAgQCBQIGAgcCCAIJAo0CCwKOAg0CCAIIAggCCAIIAggCCAIIAggCCAIIAggCCAIIAggCCAIIAhUCAwLaAh4AAukCAgInAgQCBQIGAgcCCAIJAgoCCwKOAg0CCAIIAggCCAIIAggCCAIIAggCCAIIAggCCAIIAggCCAIIAhUCAwKUAh4AAukCAgIzAgQCBQIGAgcCCAIJAgoCCwKOAg0CCAIIAggCCAIIAggCCAIIAggCCAIIAggCCAIIAggCCAIIAhUCAwLZAh4AAukCAgJVAgQCBQIGAgcCCAIJAhwCCwKOAg0CCAIIAggCCAIIAggCCAIIAggCCAIIAggCCAIIAggCCAIIAhUCAwLPAh4AAukCAgIbAgQCBQIGAgcCCAIJAgoCCwKOAg0CCAIIAggCCAIIAggCCAIIAggCCAIIAggCCAIIAggCCAIIAhUCAwKRAh4AAukCAgIeAgQCBQIGAgcCCAIJAhwCCwKOAg0CCAIIAggCCAIIAggCCAIIAggCCAIIAggCCAIIAggCCAIIAhUCAwK3Ah4AAukCAgIjAgQCBQIGAgcCCAIJAhwCCwKOAg0CCAIIAggCCAIIAggCCAIIAggCCAIIAggCCAIIAggCCAIIAhUCAwLbAh4AAukCAgIrAgQCBQIGAgcCCAIJAgoCCwKOAg0CCAIIAggCCAIIAggCCAIIAggCCAIIAggCCAIIAggCCAIIAhUCAwKaAh4AAukCAgIpAgQCBQIGAgcCCAIJAgoCCwKOAg0CCAIIAggCCAIIAggCCAIIAggCCAIIAggCCAIIAggCCAIIAhUCAwKbAh4AAukCAgIvAgQCBQIGAgcCCAIJAgoCCwKOAg0CCAIIAggCCAIIAggCCAIIAggCCAIIAggCCAIIAggCCAIIAhUCAwKcAh4AAukCAgJLAgQCBQIGAgcCCAIJAhwCCwKOAg0CCAIIAggCCAIIAggCCAIIAggCCAIIAggCCAIIAggCCAIIAhUCAwKYAh4AAukCAgJIAgQCBQIGAgcCCAIJAo0CCwKOAg0CCAIIAggCCAIIAggCCAIIAggCCAIIAggCCAIIAggCCAIIAhUCAwJGAh4AAukCAgIDAgQCBQIGAgcCCAIJAgoCCwKOAg0CCAIIAggCCAIIAggCCAIIAggCCAIIAggCCAIIAggCCAIIAhUCAwLNAh4AAukCAgJIAgQCBQIGAgcCCAIJAhwCC3oAAAQAAo4CDQIIAggCCAIIAggCCAIIAggCCAIIAggCCAIIAggCCAIIAggCFQIDApcCHgAC6QICAiUCBAIFAgYCBwIIAgkCjQILAo4CDQIIAggCCAIIAggCCAIIAggCCAIIAggCCAIIAggCCAIIAggCFQIDApkCHgAC6QICAksCBAIFAgYCBwIIAgkCjQILAo4CDQIIAggCCAIIAggCCAIIAggCCAIIAggCCAIIAggCCAIIAggCFQIDAsoCHgAC6QICAiACBAIFAgYCBwIIAgkCjQILAo4CDQIIAggCCAIIAggCCAIIAggCCAIIAggCCAIIAggCCAIIAggCFQIDApUCHgAC6QICAoMCBAIFAgYCBwIIAgkCCgILAo4CDQIIAggCCAIIAggCCAIIAggCCAIIAggCCAIIAggCCAIIAggCFQIDAqMCHgAC6QICAiMCBAIFAgYCBwIIAgkCCgILAo4CDQIIAggCCAIIAggCCAIIAggCCAIIAggCCAIIAggCCAIIAggCFQIDAqECHgAC6QICAiUCBAIFAgYCBwIIAgkCHAILAo4CDQIIAggCCAIIAggCCAIIAggCCAIIAggCCAIIAggCCAIIAggCFQIDApACHgAC6QICAicCBAIFAgYCBwIIAgkCjQILAo4CDQIIAggCCAIIAggCCAIIAggCCAIIAggCCAIIAggCCAIIAggCFQIDAkYCHgAC6QICAh4CBAIFAgYCBwIIAgkCCgILAo4CDQIIAggCCAIIAggCCAIIAggCCAIIAggCCAIIAggCCAIIAggCFQIDAqICHgAC6QICAk4CBAIFAgYCBwIIAgkCCgILAo4CDQIIAggCCAIIAggCCAIIAggCCAIIAggCCAIIAggCCAIIAggCFQIDAsACHgAC6QICAicCBAIFAgYCBwIIAgkCHAILAo4CDQIIAggCCAIIAggCCAIIAggCCAIIAggCCAIIAggCCAIIAggCFQIDAskCHgAC6QICAlECBAIFAgYCBwIIAgkCCgILAo4CDQIIAggCCAIIAggCCAIIAggCCAIIAggCCAIIAggCCAIIAggCFQIDAsMCHgAC6QICAhsCBAIFAgYCBwIIAgkCHAILAo4CDQIIAggCCAIIAggCCAIIAggCCAIIAggCCAIIAggCCAIIAggCFQIDAs4CHgAC6QICAhsCBAIFAgYCBwIIAgkCjQILAo4CDQIIAggCCAIIAggCCAIIAggCCAIIAggCCAIIAggCCAIIAggCFQIDAscCHgAC6QICAjUCBAIFAgYCBwIIAgkCjQILAo4CDQIIAggCCAIIAggCCAIIAggCCAIIAggCCAIIAggCCAIIAggCFQIDAp4CHgAC6QICAjUCBAIFAnoAAAQABgIHAggCCQIcAgsCjgINAggCCAIIAggCCAIIAggCCAIIAggCCAIIAggCCAIIAggCCAIVAgMClgIeAALpAgICKQIEAgUCBgIHAggCCQKNAgsCjgINAggCCAIIAggCCAIIAggCCAIIAggCCAIIAggCCAIIAggCCAIVAgMCuAIeAALpAgICKwIEAgUCBgIHAggCCQKNAgsCjgINAggCCAIIAggCCAIIAggCCAIIAggCCAIIAggCCAIIAggCCAIVAgMCvAIeAALpAgICPgIEAgUCBgIHAggCCQIKAgsCjgINAggCCAIIAggCCAIIAggCCAIIAggCCAIIAggCCAIIAggCCAIVAgMCuQIeAALpAgICTwIEAgUCBgIHAggCCQIcAgsCjgINAggCCAIIAggCCAIIAggCCAIIAggCCAIIAggCCAIIAggCCAIVAgMCqAIeAALpAgICSwIEAgUCBgIHAggCCQIKAgsCjgINAggCCAIIAggCCAIIAggCCAIIAggCCAIIAggCCAIIAggCCAIVAgMCqwIeAALpAgICLwIEAgUCBgIHAggCCQKNAgsCjgINAggCCAIIAggCCAIIAggCCAIIAggCCAIIAggCCAIIAggCCAIVAgMCRgIeAALpAgICMQIEAgUCBgIHAggCCQIKAgsCjgINAggCCAIIAggCCAIIAggCCAIIAggCCAIIAggCCAIIAggCCAIVAgMCqgIeAALpAgICLwIEAgUCBgIHAggCCQIcAgsCjgINAggCCAIIAggCCAIIAggCCAIIAggCCAIIAggCCAIIAggCCAIVAgMCpQIeAALpAgICKQIEAgUCBgIHAggCCQIcAgsCjgINAggCCAIIAggCCAIIAggCCAIIAggCCAIIAggCCAIIAggCCAIVAgMCpgIeAALpAgICKwIEAgUCBgIHAggCCQIcAgsCjgINAggCCAIIAggCCAIIAggCCAIIAggCCAIIAggCCAIIAggCCAIVAgMCpwIeAALpAgICTgIEAgUCBgIHAggCCQIcAgsCjgINAggCCAIIAggCCAIIAggCCAIIAggCCAIIAggCCAIIAggCCAIVAgMCtgIeAALpAgICIAIEAgUCBgIHAggCCQIKAgsCjgINAggCCAIIAggCCAIIAggCCAIIAggCCAIIAggCCAIIAggCCAIVAgMCqQIeAALpAgICJQIEAgUCBgIHAggCCQIKAgsCjgINAggCCAIIAggCCAIIAggCCAIIAggCCAIIAggCCAIIAggCCAIVAgMCrAIeAALpAgICOwIEAgUCBgIHAggCCQIKAgsCjgINAggCCAIIAggCCAIIAggCCAIIAggCCAIIAggCCAIIAggCCAIVAgMCswIeAHoAAAQAAukCAgJHAgQCBQIGAgcCCAIJAhwCCwKOAg0CCAIIAggCCAIIAggCCAIIAggCCAIIAggCCAIIAggCCAIIAhUCAwKSAh4AAukCAgJHAgQCBQIGAgcCCAIJAo0CCwKOAg0CCAIIAggCCAIIAggCCAIIAggCCAIIAggCCAIIAggCCAIIAhUCAwJGAh4AAukCAgJTAgQCBQIGAgcCCAIJAo0CCwKOAg0CCAIIAggCCAIIAggCCAIIAggCCAIIAggCCAIIAggCCAIIAhUCAwKwAh4AAukCAgJPAgQCBQIGAgcCCAIJAo0CCwKOAg0CCAIIAggCCAIIAggCCAIIAggCCAIIAggCCAIIAggCCAIIAhUCAwKPAh4AAukCAgJRAgQCBQIGAgcCCAIJAo0CCwKOAg0CCAIIAggCCAIIAggCCAIIAggCCAIIAggCCAIIAggCCAIIAhUCAwKxAh4AAukCAgJcAgQCBQIGAgcCCAIJAgoCCwKOAg0CCAIIAggCCAIIAggCCAIIAggCCAIIAggCCAIIAggCCAIIAhUCAwKyAh4AAukCAgJIAgQCBQIGAgcCCAIJAgoCCwKOAg0CCAIIAggCCAIIAggCCAIIAggCCAIIAggCCAIIAggCCAIIAhUCAwKvAh4AAukCAgJOAgQCBQIGAgcCCAIJAo0CCwKOAg0CCAIIAggCCAIIAggCCAIIAggCCAIIAggCCAIIAggCCAIIAhUCAwJGAh4AAukCAgJRAgQCBQIGAgcCCAIJAhwCCwKOAg0CCAIIAggCCAIIAggCCAIIAggCCAIIAggCCAIIAggCCAIIAhUCAwKtAh4AAukCAgJTAgQCBQIGAgcCCAIJAhwCCwKOAg0CCAIIAggCCAIIAggCCAIIAggCCAIIAggCCAIIAggCCAIIAhUCAwKuAh4AAuoACTcwMjI2NTQ4OAICAjMCBAIFAgYCBwIIAgkCCgILAo4CDQIIAggCCAIIAggCCAIIAggCCAIIAggCCAIIAggCCAIIAggCFwIDAtkCHgAC6gICAiMCBAIFAgYCBwIIAgkCjQILAo4CDQIIAggCCAIIAggCCAIIAggCCAIIAggCCAIIAggCCAIIAggCFwIDAtwCHgAC6gICAlECBAIFAgYCBwIIAgkCHAILAo4CDQIIAggCCAIIAggCCAIIAggCCAIIAggCCAIIAggCCAIIAggCFwIDAq0CHgAC6gICAlECBAIFAgYCBwIIAgkCjQILAo4CDQIIAggCCAIIAggCCAIIAggCCAIIAggCCAIIAggCCAIIAggCFwIDArECHgAC6gICAjsCBAIFAgYCBwIIAgkCCgILAo4CDQIIAggCCAIIAggCCAIIAggCCAIIAnoAAAQACAIIAggCCAIIAggCCAIXAgMCswIeAALqAgICXAIEAgUCBgIHAggCCQIKAgsCjgINAggCCAIIAggCCAIIAggCCAIIAggCCAIIAggCCAIIAggCCAIXAgMCsgIeAALqAgICIwIEAgUCBgIHAggCCQIcAgsCjgINAggCCAIIAggCCAIIAggCCAIIAggCCAIIAggCCAIIAggCCAIXAgMC2wIeAALqAgICTgIEAgUCBgIHAggCCQKNAgsCjgINAggCCAIIAggCCAIIAggCCAIIAggCCAIIAggCCAIIAggCCAIXAgMCRgIeAALqAgICHgIEAgUCBgIHAggCCQIcAgsCjgINAggCCAIIAggCCAIIAggCCAIIAggCCAIIAggCCAIIAggCCAIXAgMCtwIeAALqAgICHgIEAgUCBgIHAggCCQKNAgsCjgINAggCCAIIAggCCAIIAggCCAIIAggCCAIIAggCCAIIAggCCAIXAgMC2gIeAALqAgICTgIEAgUCBgIHAggCCQIcAgsCjgINAggCCAIIAggCCAIIAggCCAIIAggCCAIIAggCCAIIAggCCAIXAgMCtgIeAALqAgICXAIEAgUCBgIHAggCCQIcAgsCjgINAggCCAIIAggCCAIIAggCCAIIAggCCAIIAggCCAIIAggCCAIXAgMCxgIeAALqAgICLQIEAgUCBgIHAggCCQKNAgsCjgINAggCCAIIAggCCAIIAggCCAIIAggCCAIIAggCCAIIAggCCAIXAgMCpAIeAALqAgICPgIEAgUCBgIHAggCCQKNAgsCjgINAggCCAIIAggCCAIIAggCCAIIAggCCAIIAggCCAIIAggCCAIXAgMC1AIeAALqAgICVQIEAgUCBgIHAggCCQIKAgsCjgINAggCCAIIAggCCAIIAggCCAIIAggCCAIIAggCCAIIAggCCAIXAgMCvQIeAALqAgICRAIEAgUCBgIHAggCCQIKAgsCjgINAggCCAIIAggCCAIIAggCCAIIAggCCAIIAggCCAIIAggCCAIXAgMCxAIeAALqAgICPgIEAgUCBgIHAggCCQIcAgsCjgINAggCCAIIAggCCAIIAggCCAIIAggCCAIIAggCCAIIAggCCAIXAgMC0QIeAALqAgICLQIEAgUCBgIHAggCCQIcAgsCjgINAggCCAIIAggCCAIIAggCCAIIAggCCAIIAggCCAIIAggCCAIXAgMCuwIeAALqAgICNwIEAgUCBgIHAggCCQIcAgsCjgINAggCCAIIAggCCAIIAggCCAIIAggCCAIIAggCCAIIAggCCAIXAgMCwgIeAALqAgICMQIEAgUCBgIHAggCCQKNAgsCjgINAggCCAIIAggCCHoAAAQAAggCCAIIAggCCAIIAggCCAIIAggCCAIIAhcCAwJGAh4AAuoCAgI3AgQCBQIGAgcCCAIJAo0CCwKOAg0CCAIIAggCCAIIAggCCAIIAggCCAIIAggCCAIIAggCCAIIAhcCAwK+Ah4AAuoCAgIxAgQCBQIGAgcCCAIJAhwCCwKOAg0CCAIIAggCCAIIAggCCAIIAggCCAIIAggCCAIIAggCCAIIAhcCAwLBAh4AAuoCAgIeAgQCBQIGAgcCCAIJAgoCCwKOAg0CCAIIAggCCAIIAggCCAIIAggCCAIIAggCCAIIAggCCAIIAhcCAwKiAh4AAuoCAgIlAgQCBQIGAgcCCAIJAgoCCwKOAg0CCAIIAggCCAIIAggCCAIIAggCCAIIAggCCAIIAggCCAIIAhcCAwKsAh4AAuoCAgJcAgQCBQIGAgcCCAIJAo0CCwKOAg0CCAIIAggCCAIIAggCCAIIAggCCAIIAggCCAIIAggCCAIIAhcCAwKfAh4AAuoCAgIjAgQCBQIGAgcCCAIJAgoCCwKOAg0CCAIIAggCCAIIAggCCAIIAggCCAIIAggCCAIIAggCCAIIAhcCAwKhAh4AAuoCAgI7AgQCBQIGAgcCCAIJAhwCCwKOAg0CCAIIAggCCAIIAggCCAIIAggCCAIIAggCCAIIAggCCAIIAhcCAwLFAh4AAuoCAgI7AgQCBQIGAgcCCAIJAo0CCwKOAg0CCAIIAggCCAIIAggCCAIIAggCCAIIAggCCAIIAggCCAIIAhcCAwKgAh4AAuoCAgJPAgQCBQIGAgcCCAIJAhwCCwKOAg0CCAIIAggCCAIIAggCCAIIAggCCAIIAggCCAIIAggCCAIIAhcCAwKoAh4AAuoCAgIrAgQCBQIGAgcCCAIJAo0CCwKOAg0CCAIIAggCCAIIAggCCAIIAggCCAIIAggCCAIIAggCCAIIAhcCAwK8Ah4AAuoCAgJTAgQCBQIGAgcCCAIJAhwCCwKOAg0CCAIIAggCCAIIAggCCAIIAggCCAIIAggCCAIIAggCCAIIAhcCAwKuAh4AAuoCAgIxAgQCBQIGAgcCCAIJAgoCCwKOAg0CCAIIAggCCAIIAggCCAIIAggCCAIIAggCCAIIAggCCAIIAhcCAwKqAh4AAuoCAgIvAgQCBQIGAgcCCAIJAo0CCwKOAg0CCAIIAggCCAIIAggCCAIIAggCCAIIAggCCAIIAggCCAIIAhcCAwJGAh4AAuoCAgJIAgQCBQIGAgcCCAIJAgoCCwKOAg0CCAIIAggCCAIIAggCCAIIAggCCAIIAggCCAIIAggCCAIIAhcCAwKvAh4AAuoCAgJLAgQCBQIGAgcCCAIJAgoCCwKOAnoAAAQADQIIAggCCAIIAggCCAIIAggCCAIIAggCCAIIAggCCAIIAggCFwIDAqsCHgAC6gICAisCBAIFAgYCBwIIAgkCHAILAo4CDQIIAggCCAIIAggCCAIIAggCCAIIAggCCAIIAggCCAIIAggCFwIDAqcCHgAC6gICAikCBAIFAgYCBwIIAgkCHAILAo4CDQIIAggCCAIIAggCCAIIAggCCAIIAggCCAIIAggCCAIIAggCFwIDAqYCHgAC6gICAi8CBAIFAgYCBwIIAgkCHAILAo4CDQIIAggCCAIIAggCCAIIAggCCAIIAggCCAIIAggCCAIIAggCFwIDAqUCHgAC6gICAiACBAIFAgYCBwIIAgkCCgILAo4CDQIIAggCCAIIAggCCAIIAggCCAIIAggCCAIIAggCCAIIAggCFwIDAqkCHgAC6gICAj4CBAIFAgYCBwIIAgkCCgILAo4CDQIIAggCCAIIAggCCAIIAggCCAIIAggCCAIIAggCCAIIAggCFwIDArkCHgAC6gICAikCBAIFAgYCBwIIAgkCjQILAo4CDQIIAggCCAIIAggCCAIIAggCCAIIAggCCAIIAggCCAIIAggCFwIDArgCHgAC6gICAhsCBAIFAgYCBwIIAgkCCgILAo4CDQIIAggCCAIIAggCCAIIAggCCAIIAggCCAIIAggCCAIIAggCFwIDApECHgAC6gICAkcCBAIFAgYCBwIIAgkCHAILAo4CDQIIAggCCAIIAggCCAIIAggCCAIIAggCCAIIAggCCAIIAggCFwIDApICHgAC6gICAicCBAIFAgYCBwIIAgkCCgILAo4CDQIIAggCCAIIAggCCAIIAggCCAIIAggCCAIIAggCCAIIAggCFwIDApQCHgAC6gICAiACBAIFAgYCBwIIAgkCjQILAo4CDQIIAggCCAIIAggCCAIIAggCCAIIAggCCAIIAggCCAIIAggCFwIDApUCHgAC6gICAlMCBAIFAgYCBwIIAgkCjQILAo4CDQIIAggCCAIIAggCCAIIAggCCAIIAggCCAIIAggCCAIIAggCFwIDArACHgAC6gICAjUCBAIFAgYCBwIIAgkCHAILAo4CDQIIAggCCAIIAggCCAIIAggCCAIIAggCCAIIAggCCAIIAggCFwIDApYCHgAC6gICAkcCBAIFAgYCBwIIAgkCjQILAo4CDQIIAggCCAIIAggCCAIIAggCCAIIAggCCAIIAggCCAIIAggCFwIDAkYCHgAC6gICAk8CBAIFAgYCBwIIAgkCjQILAo4CDQIIAggCCAIIAggCCAIIAggCCAIIAggCCAIIAggCCAIIAggCFwIDAo8CHgAC6gICAisCBAIFAgYCB3oAAAQAAggCCQIKAgsCjgINAggCCAIIAggCCAIIAggCCAIIAggCCAIIAggCCAIIAggCCAIXAgMCmgIeAALqAgICKQIEAgUCBgIHAggCCQIKAgsCjgINAggCCAIIAggCCAIIAggCCAIIAggCCAIIAggCCAIIAggCCAIXAgMCmwIeAALqAgICNQIEAgUCBgIHAggCCQIKAgsCjgINAggCCAIIAggCCAIIAggCCAIIAggCCAIIAggCCAIIAggCCAIXAgMC2AIeAALqAgICLwIEAgUCBgIHAggCCQIKAgsCjgINAggCCAIIAggCCAIIAggCCAIIAggCCAIIAggCCAIIAggCCAIXAgMCnAIeAALqAgICNQIEAgUCBgIHAggCCQKNAgsCjgINAggCCAIIAggCCAIIAggCCAIIAggCCAIIAggCCAIIAggCCAIXAgMCngIeAALqAgICSAIEAgUCBgIHAggCCQIcAgsCjgINAggCCAIIAggCCAIIAggCCAIIAggCCAIIAggCCAIIAggCCAIXAgMClwIeAALqAgICAwIEAgUCBgIHAggCCQIKAgsCjgINAggCCAIIAggCCAIIAggCCAIIAggCCAIIAggCCAIIAggCCAIXAgMCzQIeAALqAgICSAIEAgUCBgIHAggCCQKNAgsCjgINAggCCAIIAggCCAIIAggCCAIIAggCCAIIAggCCAIIAggCCAIXAgMCRgIeAALqAgICJQIEAgUCBgIHAggCCQKNAgsCjgINAggCCAIIAggCCAIIAggCCAIIAggCCAIIAggCCAIIAggCCAIXAgMCmQIeAALqAgICJQIEAgUCBgIHAggCCQIcAgsCjgINAggCCAIIAggCCAIIAggCCAIIAggCCAIIAggCCAIIAggCCAIXAgMCkAIeAALqAgICSwIEAgUCBgIHAggCCQIcAgsCjgINAggCCAIIAggCCAIIAggCCAIIAggCCAIIAggCCAIIAggCCAIXAgMCmAIeAALqAgICIAIEAgUCBgIHAggCCQIcAgsCjgINAggCCAIIAggCCAIIAggCCAIIAggCCAIIAggCCAIIAggCCAIXAgMCkwIeAALqAgICSwIEAgUCBgIHAggCCQKNAgsCjgINAggCCAIIAggCCAIIAggCCAIIAggCCAIIAggCCAIIAggCCAIXAgMCygIeAALqAgICRAIEAgUCBgIHAggCCQIcAgsCjgINAggCCAIIAggCCAIIAggCCAIIAggCCAIIAggCCAIIAggCCAIXAgMC0AIeAALqAgICVQIEAgUCBgIHAggCCQIcAgsCjgINAggCCAIIAggCCAIIAggCCAIIAggCCAIIAggCCAIIAggCCAIXAgMCzwIeAALqAnoAAAQAAgIzAgQCBQIGAgcCCAIJAo0CCwKOAg0CCAIIAggCCAIIAggCCAIIAggCCAIIAggCCAIIAggCCAIIAhcCAwKdAh4AAuoCAgInAgQCBQIGAgcCCAIJAo0CCwKOAg0CCAIIAggCCAIIAggCCAIIAggCCAIIAggCCAIIAggCCAIIAhcCAwJGAh4AAuoCAgJOAgQCBQIGAgcCCAIJAgoCCwKOAg0CCAIIAggCCAIIAggCCAIIAggCCAIIAggCCAIIAggCCAIIAhcCAwLAAh4AAuoCAgJHAgQCBQIGAgcCCAIJAgoCCwKOAg0CCAIIAggCCAIIAggCCAIIAggCCAIIAggCCAIIAggCCAIIAhcCAwLSAh4AAuoCAgInAgQCBQIGAgcCCAIJAhwCCwKOAg0CCAIIAggCCAIIAggCCAIIAggCCAIIAggCCAIIAggCCAIIAhcCAwLJAh4AAuoCAgIzAgQCBQIGAgcCCAIJAhwCCwKOAg0CCAIIAggCCAIIAggCCAIIAggCCAIIAggCCAIIAggCCAIIAhcCAwLIAh4AAuoCAgJRAgQCBQIGAgcCCAIJAgoCCwKOAg0CCAIIAggCCAIIAggCCAIIAggCCAIIAggCCAIIAggCCAIIAhcCAwLDAh4AAuoCAgJTAgQCBQIGAgcCCAIJAgoCCwKOAg0CCAIIAggCCAIIAggCCAIIAggCCAIIAggCCAIIAggCCAIIAhcCAwLMAh4AAuoCAgIbAgQCBQIGAgcCCAIJAhwCCwKOAg0CCAIIAggCCAIIAggCCAIIAggCCAIIAggCCAIIAggCCAIIAhcCAwLOAh4AAuoCAgIbAgQCBQIGAgcCCAIJAo0CCwKOAg0CCAIIAggCCAIIAggCCAIIAggCCAIIAggCCAIIAggCCAIIAhcCAwLHAh4AAuoCAgIDAgQCBQIGAgcCCAIJAhwCCwKOAg0CCAIIAggCCAIIAggCCAIIAggCCAIIAggCCAIIAggCCAIIAhcCAwK6Ah4AAuoCAgJPAgQCBQIGAgcCCAIJAgoCCwKOAg0CCAIIAggCCAIIAggCCAIIAggCCAIIAggCCAIIAggCCAIIAhcCAwLLAh4AAuoCAgI3AgQCBQIGAgcCCAIJAgoCCwKOAg0CCAIIAggCCAIIAggCCAIIAggCCAIIAggCCAIIAggCCAIIAhcCAwLWAh4AAuoCAgJVAgQCBQIGAgcCCAIJAo0CCwKOAg0CCAIIAggCCAIIAggCCAIIAggCCAIIAggCCAIIAggCCAIIAhcCAwLVAh4AAuoCAgIDAgQCBQIGAgcCCAIJAo0CCwKOAg0CCAIIAggCCAIIAggCCAIIAggCCAIIAggCCAIIAggCCAIIAnePFwIDArUCHgAC6gICAkQCBAIFAgYCBwIIAgkCjQILAo4CDQIIAggCCAIIAggCCAIIAggCCAIIAggCCAIIAggCCAIIAggCFwIDAtMCHgAC6gICAi0CBAIFAgYCBwIIAgkCCgILAo4CDQIIAggCCAIIAggCCAIIAggCCAIIAggCCAIIAggCCAIIAggCFwIDAtc=]]></xxe4awand>
</file>

<file path=customXml/item39.xml><?xml version="1.0" encoding="utf-8"?>
<xxe4awand xmlns="http://www.excel4apps.com"><![CDATA[rO0ABXfaCMCtii8ABGcGAh4AAERjb20uZXhjZWw0YXBwcy53YW5kLm9yYWNsZS5n
bHdhbmQuY2FsY3VsYXRpb25zLmdldGJhbGFuY2UuR2V0QmFsYW5jZQIBAAoxMjE2
MTQyMjg4AgIAATACAwAGMjAxNzEwAgQAA1lURAIFAANVU0QCBgAFVG90YWwCBwAB
QQIIAAACCQADMDAxAgoABjE5MTAyNQILAAJHRAIMAAJXQQINAAJETAIIAggCCAII
AggCCAIIAggCCAIIAggCCAIIAggCCAIIAggCHgIDAg5zcgIPABRqYXZhLm1hdGgu
QmlnRGVjaW1hbFTHFVf5gShPAwACSQIQAAVzY2FsZUwCEQAGaW50VmFsdAAWTGph
dmEvbWF0aC9CaWdJbnRlZ2VyO3hyAhIAEGphdmEubGFuZy5OdW1iZXKGrJUdC5Tg
iwIAAHhwAAAAAnNyAhMAFGphdmEubWF0aC5CaWdJbnRlZ2VyjPyfH6k7+x0DAAZJ
AhQACGJpdENvdW50SQIVAAliaXRMZW5ndGhJAhYAE2ZpcnN0Tm9uemVyb0J5dGVO
dW1JAhcADGxvd2VzdFNldEJpdEkCGAAGc2lnbnVtWwIZAAltYWduaXR1ZGV0AAJb
QnhxAH4AAv///////////////v////7/////dXICGgACW0Ks8xf4BghU4AIAAHhwAAAAAwPcq3h4d1UCHgACAQICAhsABjIwMTYxMQIEAgUCBgIHAggCCQIcAAYxOTEwMTACCwIMAg0CCAIIAggCCAIIAggCCAIIAggCCAIIAggCCAIIAggCCAIIAh4CAwIdc3EAfgAAAAAAAnNxAH4ABP///////////////v////7/////dXEAfgAHAAAABBJUFap4eHdNAh4AAgECAgIeAAYyMDE3MDMCBAIFAgYCBwIIAgkCCgILAgwCDQIIAggCCAIIAggCCAIIAggCCAIIAggCCAIIAggCCAIIAggCHgIDAh9zcQB+AAAAAAACc3EAfgAE///////////////+/////v////91cQB+AAcAAAADBKuXeHh3TQIeAAIBAgICIAAGMjAxNjA1AgQCBQIGAgcCCAIJAhwCCwIMAg0CCAIIAggCCAIIAggCCAIIAggCCAIIAggCCAIIAggCCAIIAh4CAwIhc3EAfgAAAAAAAnNxAH4ABP///////////////v////7/////dXEAfgAHAAAABEwrC4B4eHdNAh4AAgECAgIiAAYyMDE2MDMCBAIFAgYCBwIIAgkCCgILAgwCDQIIAggCCAIIAggCCAIIAggCCAIIAggCCAIIAggCCAIIAggCHgIDAiNzcQB+AAAAAAACc3EAfgAE///////////////+/////v////91cQB+AAcAAAADDoPdeHh3TQIeAAIBAgICJAAGMjAxNzA0AgQCBQIGAgcCCAIJAgoCCwIMAg0CCAIIAggCCAIIAggCCAIIAggCCAIIAggCCAIIAggCCAIIAh4CAwIlc3EAfgAAAAAAAnNxAH4ABP///////////////v////7/////dXEAfgAHAAAAAwR0jXh4d1UCHgACAQICAiYABjIwMTcwNwIEAgUCBgIHAggCCQInAAYxOTEwMDACCwIMAg0CCAIIAggCCAIIAggCCAIIAggCCAIIAggCCAIIAggCCAIIAh4CAwIoc3EAfgAAAAAAAnNxAH4ABP///////////////v////7/////dXEAfgAHAAAABAIK9vR4eHdNAh4AAgECAgIpAAYyMDE2MDYCBAIFAgYCBwIIAgkCJwILAgwCDQIIAggCCAIIAggCCAIIAggCCAIIAggCCAIIAggCCAIIAggCHgIDAipzcQB+AAAAAAACc3EAfgAE///////////////+/////v////91cQB+AAcAAAAEA6uLrXh4d00CHgACAQICAisABjIwMTcxMgIEAgUCBgIHAggCCQIcAgsCDAINAggCCAIIAggCCAIIAggCCAIIAggCCAIIAggCCAIIAggCCAIeAgMCLHNxAH4AAAAAAAJzcQB+AAT///////////////7////+/////3VxAH4ABwAAAARCNLx8eHh3TQIeAAIBAgICLQAGMjAxNzA1AgQCBQIGAgcCCAIJAhwCCwIMAg0CCAIIAggCCAIIAggCCAIIAggCCAIIAggCCAIIAggCCAIIAh4CAwIuc3EAfgAAAAAAAnNxAH4ABP///////////////v////7/////dXEAfgAHAAAABFn95fJ4eHdFAh4AAgECAgIpAgQCBQIGAgcCCAIJAhwCCwIMAg0CCAIIAggCCAIIAggCCAIIAggCCAIIAggCCAIIAggCCAIIAh4CAwIvc3EAfgAAAAAAAnNxAH4ABP///////////////v////7/////dXEAfgAHAAAABFSIS5t4eHdNAh4AAgECAgIwAAYyMDE3MTECBAIFAgYCBwIIAgkCCgILAgwCDQIIAggCCAIIAggCCAIIAggCCAIIAggCCAIIAggCCAIIAggCHgIDAjFzcQB+AAAAAAACc3EAfgAE///////////////+/////gAAAAB1cQB+AAcAAAAAeHh3RQIeAAIBAgICJgIEAgUCBgIHAggCCQIcAgsCDAINAggCCAIIAggCCAIIAggCCAIIAggCCAIIAggCCAIIAggCCAIeAgMCMnNxAH4AAAAAAAJzcQB+AAT///////////////7////+/////3VxAH4ABwAAAARe1GL4eHh3TQIeAAIBAgICMwAGMjAxNjEwAgQCBQIGAgcCCAIJAgoCCwIMAg0CCAIIAggCCAIIAggCCAIIAggCCAIIAggCCAIIAggCCAIIAh4CAwI0c3EAfgAAAAAAAnNxAH4ABP///////////////v////7/////dXEAfgAHAAAAAwU/r3h4d00CHgACAQICAjUABjIwMTgwMQIEAgUCBgIHAggCCQInAgsCDAINAggCCAIIAggCCAIIAggCCAIIAggCCAIIAggCCAIIAggCCAIeAgMCNnNxAH4AAAAAAAJzcQB+AAT///////////////7////+/////3VxAH4ABwAAAAQmcaNXeHh3RQIeAAIBAgICLQIEAgUCBgIHAggCCQIKAgsCDAINAggCCAIIAggCCAIIAggCCAIIAggCCAIIAggCCAIIAggCCAIeAgMCN3NxAH4AAAAAAAJzcQB+AAT///////////////7////+/////3VxAH4ABwAAAAMEVit4eHdNAh4AAgECAgI4AAYyMDE2MTICBAIFAgYCBwIIAgkCHAILAgwCDQIIAggCCAIIAggCCAIIAggCCAIIAggCCAIIAggCCAIIAggCHgIDAjlzcQB+AAAAAAACc3EAfgAE///////////////+/////v////91cQB+AAcAAAAEKKPaWXh4d00CHgACAQICAjoABjIwMTYwNAIEAgUCBgIHAggCCQIKAgsCDAINAggCCAIIAggCCAIIAggCCAIIAggCCAIIAggCCAIIAggCCAIeAgMCO3NxAH4AAAAAAAJzcQB+AAT///////////////7////+/////3VxAH4ABwAAAAMMxv54eHdFAh4AAgECAgIbAgQCBQIGAgcCCAIJAgoCCwIMAg0CCAIIAggCCAIIAggCCAIIAggCCAIIAggCCAIIAggCCAIIAh4CAwI8c3EAfgAAAAAAAnNxAH4ABP///////////////v////7/////dXEAfgAHAAAAAwZoK3h4d00CHgACAQICAj0ABjIwMTYwNwIEAgUCBgIHAggCCQInAgsCDAINAggCCAIIAggCCAIIAggCCAIIAggCCAIIAggCCAIIAggCCAIeAgMCPnNxAH4AAAAAAAJzcQB+AAT///////////////7////+/////3VxAH4ABwAAAAQDNpKZeHh3TQIeAAIBAgICPwAGMjAxNzA2AgQCBQIGAgcCCAIJAhwCCwIMAg0CCAIIAggCCAIIAggCCAIIAggCCAIIAggCCAIIAggCCAIIAh4CAwJAc3EAfgAAAAAAAnNxAH4ABP///////////////v////7/////dXEAfgAHAAAABFgLByx4eHdNAh4AAgECAgJBAAYyMDE3MDgCBAIFAgYCBwIIAgkCJwILAgwCDQIIAggCCAIIAggCCAIIAggCCAIIAggCCAIIAggCCAIIAggCHgIDAkJzcQB+AAAAAAACc3EAfgAE///////////////+/////v////91cQB+AAcAAAADMpTWeHh3RQIeAAIBAgICQQIEAgUCBgIHAggCCQIcAgsCDAINAggCCAIIAggCCAIIAggCCAIIAggCCAIIAggCCAIIAggCCAIeAgMCQ3NxAH4AAAAAAAJzcQB+AAT///////////////7////+/////3VxAH4ABwAAAARlMUGreHh3RQIeAAIBAgICGwIEAgUCBgIHAggCCQInAgsCDAINAggCCAIIAggCCAIIAggCCAIIAggCCAIIAggCCAIIAggCCAIeAgMCRHNxAH4AAAAAAAJzcQB+AAT///////////////7////+/////3VxAH4ABwAAAARMQw4VeHh3TQIeAAIBAgICRQAGMjAxODAyAgQCBQIGAgcCCAIJAicCCwIMAg0CCAIIAggCCAIIAggCCAIIAggCCAIIAggCCAIIAggCCAIIAh4CAwJGc3EAfgAAAAAAAnNxAH4ABP///////////////v////7/////dXEAfgAHAAAABBli52V4eHdFAh4AAgECAgI9AgQCBQIGAgcCCAIJAhwCCwIMAg0CCAIIAggCCAIIAggCCAIIAggCCAIIAggCCAIIAggCCAIIAh4CAwJHc3EAfgAAAAAAAnNxAH4ABP///////////////v////7/////dXEAfgAHAAAABFovta14eHdNAh4AAgECAgJIAAYyMDE2MDICBAIFAgYCBwIIAgkCHAILAgwCDQIIAggCCAIIAggCCAIIAggCCAIIAggCCAIIAggCCAIIAggCHgIDAklzcQB+AAAAAAACc3EAfgAE///////////////+/////v////91cQB+AAcAAAAENzj1T3h4d0UCHgACAQICAh4CBAIFAgYCBwIIAgkCHAILAgwCDQIIAggCCAIIAggCCAIIAggCCAIIAggCCAIIAggCCAIIAggCHgIDAkpzcQB+AAAAAAACc3EAfgAE///////////////+/////v////91cQB+AAcAAAAEU2ObJnh4d00CHgACAQICAksABjIwMTcwMQIEAgUCBgIHAggCCQInAgsCDAINAggCCAIIAggCCAIIAggCCAIIAggCCAIIAggCCAIIAggCCAIeAgMCTHNxAH4AAAAAAAJzcQB+AAT///////////////7////+/////3VxAH4ABwAAAAQo6Ya2eHh3TQIeAAIBAgICTQAGMjAxNjA5AgQCBQIGAgcCCAIJAgoCCwIMAg0CCAIIAggCCAIIAggCCAIIAggCCAIIAggCCAIIAggCCAIIAh4CAwJOc3EAfgAAAAAAAnNxAH4ABP///////////////v////7/////dXEAfgAHAAAAAweN1Hh4d00CHgACAQICAk8ABjIwMTcwOQIEAgUCBgIHAggCCQInAgsCDAINAggCCAIIAggCCAIIAggCCAIIAggCCAIIAggCCAIIAggCCAIeAgMCUHNxAH4AAAAAAAJzcQB+AAT///////////////7////+AAAAAXVxAH4ABwAAAAQCjrCgeHh3RQIeAAIBAgICKwIEAgUCBgIHAggCCQInAgsCDAINAggCCAIIAggCCAIIAggCCAIIAggCCAIIAggCCAIIAggCCAIeAgMCUXNxAH4AAAAAAAJzcQB+AAT///////////////7////+/////3VxAH4ABwAAAAQ0Sb4jeHh3TQIeAAIBAgICUgAGMjAxNjA4AgQCBQIGAgcCCAIJAicCCwIMAg0CCAIIAggCCAIIAggCCAIIAggCCAIIAggCCAIIAggCCAIIAh4CAwJTc3EAfgAAAAAAAnNxAH4ABP///////////////v////7/////dXEAfgAHAAAABAK9P6R4eHdFAh4AAgECAgI4AgQCBQIGAgcCCAIJAgoCCwIMAg0CCAIIAggCCAIIAggCCAIIAggCCAIIAggCCAIIAggCCAIIAh4CAwJUc3EAfgAAAAAAAnNxAH4ABP///////////////v////7/////dXEAfgAHAAAAAwbck3h4d0UCHgACAQICAjUCBAIFAgYCBwIIAgkCHAILAgwCDQIIAggCCAIIAggCCAIIAggCCAIIAggCCAIIAggCCAIIAggCHgIDAlVzcQB+AAAAAAACc3EAfgAE///////////////+/////v////91cQB+AAcAAAAETu7o2nh4d0UCHgACAQICAjACBAIFAgYCBwIIAgkCHAILAgwCDQIIAggCCAIIAggCCAIIAggCCAIIAggCCAIIAggCCAIIAggCHgIDAlZzcQB+AAAAAAACc3EAfgAE///////////////+/////v////91cQB+AAcAAAAEMNCqs3h4d0UCHgACAQICAikCBAIFAgYCBwIIAgkCCgILAgwCDQIIAggCCAIIAggCCAIIAggCCAIIAggCCAIIAggCCAIIAggCHgIDAldzcQB+AAAAAAACc3EAfgAE///////////////+/////v////91cQB+AAcAAAADCoBUeHh3mgIeAAIBAgICWAAGMjAxODAzAgQCBQIGAgcCCAIJAgoCCwIMAg0CCAIIAggCCAIIAggCCAIIAggCCAIIAggCCAIIAggCCAIIAh4CAwIxAh4AAgECAgJZAAYyMDE3MDICBAIFAgYCBwIIAgkCCgILAgwCDQIIAggCCAIIAggCCAIIAggCCAIIAggCCAIIAggCCAIIAggCHgIDAlpzcQB+AAAAAAACc3EAfgAE///////////////+/////v////91cQB+AAcAAAADBPtoeHh3RQIeAAIBAgICOgIEAgUCBgIHAggCCQIcAgsCDAINAggCCAIIAggCCAIIAggCCAIIAggCCAIIAggCCAIIAggCCAIeAgMCW3NxAH4AAAAAAAJzcQB+AAT///////////////7////+/////3VxAH4ABwAAAARIcHiveHh3RQIeAAIBAgICJgIEAgUCBgIHAggCCQIKAgsCDAINAggCCAIIAggCCAIIAggCCAIIAggCCAIIAggCCAIIAggCCAIeAgMCXHNxAH4AAAAAAAJzcQB+AAT///////////////7////+/////3VxAH4ABwAAAAMENDh4eHdFAh4AAgECAgIzAgQCBQIGAgcCCAIJAhwCCwIMAg0CCAIIAggCCAIIAggCCAIIAggCCAIIAggCCAIIAggCCAIIAh4CAwJdc3EAfgAAAAAAAnNxAH4ABP///////////////v////7/////dXEAfgAHAAAABGKNyxZ4eHdFAh4AAgECAgIgAgQCBQIGAgcCCAIJAicCCwIMAg0CCAIIAggCCAIIAggCCAIIAggCCAIIAggCCAIIAggCCAIIAh4CAwJec3EAfgAAAAAAAnNxAH4ABP///////////////v////7/////dXEAfgAHAAAABAQ2ieN4eHdFAh4AAgECAgI/AgQCBQIGAgcCCAIJAicCCwIMAg0CCAIIAggCCAIIAggCCAIIAggCCAIIAggCCAIIAggCCAIIAh4CAwJfc3EAfgAAAAAAAnNxAH4ABP///////////////v////7/////dXEAfgAHAAAABAPdTSB4eHdFAh4AAgECAgI9AgQCBQIGAgcCCAIJAgoCCwIMAg0CCAIIAggCCAIIAggCCAIIAggCCAIIAggCCAIIAggCCAIIAh4CAwJgc3EAfgAAAAAAAnNxAH4ABP///////////////v////7/////dXEAfgAHAAAAAwmef3h4d0UCHgACAQICAkECBAIFAgYCBwIIAgkCCgILAgwCDQIIAggCCAIIAggCCAIIAggCCAIIAggCCAIIAggCCAIIAggCHgIDAmFzcQB+AAAAAAACc3EAfgAE///////////////+/////v////91cQB+AAcAAAADBCUJeHh3RQIeAAIBAgICHgIEAgUCBgIHAggCCQInAgsCDAINAggCCAIIAggCCAIIAggCCAIIAggCCAIIAggCCAIIAggCCAIeAgMCYnNxAH4AAAAAAAJzcQB+AAT///////////////7////+/////3VxAH4ABwAAAAQQ/fIjeHh3RQIeAAIBAgICSAIEAgUCBgIHAggCCQInAgsCDAINAggCCAIIAggCCAIIAggCCAIIAggCCAIIAggCCAIIAggCCAIeAgMCY3NxAH4AAAAAAAJzcQB+AAT///////////////7////+/////3VxAH4ABwAAAAQIJf+xeHh3RQIeAAIBAgICTQIEAgUCBgIHAggCCQIcAgsCDAINAggCCAIIAggCCAIIAggCCAIIAggCCAIIAggCCAIIAggCCAIeAgMCZHNxAH4AAAAAAAJzcQB+AAT///////////////7////+/////3VxAH4ABwAAAARhMQgUeHh3RQIeAAIBAgICAwIEAgUCBgIHAggCCQInAgsCDAINAggCCAIIAggCCAIIAggCCAIIAggCCAIIAggCCAIIAggCCAIeAgMCZXNxAH4AAAAAAAJzcQB+AAT///////////////7////+AAAAAXVxAH4ABwAAAAQJDRX9eHh3RQIeAAIBAgICSwIEAgUCBgIHAggCCQIcAgsCDAINAggCCAIIAggCCAIIAggCCAIIAggCCAIIAggCCAIIAggCCAIeAgMCZnNxAH4AAAAAAAJzcQB+AAT///////////////7////+/////3VxAH4ABwAAAAQ9FTt2eHh3RQIeAAIBAgICRQIEAgUCBgIHAggCCQIcAgsCDAINAggCCAIIAggCCAIIAggCCAIIAggCCAIIAggCCAIIAggCCAIeAgMCZ3NxAH4AAAAAAAJzcQB+AAT///////////////7////+/////3VxAH4ABwAAAARPKnH5eHh3RQIeAAIBAgICUgIEAgUCBgIHAggCCQIKAgsCDAINAggCCAIIAggCCAIIAggCCAIIAggCCAIIAggCCAIIAggCCAIeAgMCaHNxAH4AAAAAAAJzcQB+AAT///////////////7////+/////3VxAH4ABwAAAAMItpx4eHeKAh4AAgECAgI1AgQCBQIGAgcCCAIJAgoCCwIMAg0CCAIIAggCCAIIAggCCAIIAggCCAIIAggCCAIIAggCCAIIAh4CAwIxAh4AAgECAgJPAgQCBQIGAgcCCAIJAgoCCwIMAg0CCAIIAggCCAIIAggCCAIIAggCCAIIAggCCAIIAggCCAIIAh4CAwJpc3EAfgAAAAAAAnNxAH4ABP///////////////v////7/////dXEAfgAHAAAAAwQOrnh4d0UCHgACAQICAjMCBAIFAgYCBwIIAgkCJwILAgwCDQIIAggCCAIIAggCCAIIAggCCAIIAggCCAIIAggCCAIIAggCHgIDAmpzcQB+AAAAAAACc3EAfgAE///////////////+/////v////91cQB+AAcAAAADvFyyeHh3RQIeAAIBAgICWAIEAgUCBgIHAggCCQIcAgsCDAINAggCCAIIAggCCAIIAggCCAIIAggCCAIIAggCCAIIAggCCAIeAgMCa3NxAH4AAAAAAAJzcQB+AAT///////////////7////+/////3VxAH4ABwAAAARSfqMaeHh3RQIeAAIBAgICMAIEAgUCBgIHAggCCQInAgsCDAINAggCCAIIAggCCAIIAggCCAIIAggCCAIIAggCCAIIAggCCAIeAgMCbHNxAH4AAAAAAAJzcQB+AAT///////////////7////+/////3VxAH4ABwAAAAREule8eHh3RQIeAAIBAgICIgIEAgUCBgIHAggCCQInAgsCDAINAggCCAIIAggCCAIIAggCCAIIAggCCAIIAggCCAIIAggCCAIeAgMCbXNxAH4AAAAAAAJzcQB+AAT///////////////7////+/////3VxAH4ABwAAAAQF6I5ueHh3RQIeAAIBAgICWQIEAgUCBgIHAggCCQIcAgsCDAINAggCCAIIAggCCAIIAggCCAIIAggCCAIIAggCCAIIAggCCAIeAgMCbnNxAH4AAAAAAAJzcQB+AAT///////////////7////+/////3VxAH4ABwAAAARJi1PJeHh3RQIeAAIBAgICJAIEAgUCBgIHAggCCQInAgsCDAINAggCCAIIAggCCAIIAggCCAIIAggCCAIIAggCCAIIAggCCAIeAgMCb3NxAH4AAAAAAAJzcQB+AAT///////////////7////+/////3VxAH4ABwAAAAQJ8GpGeHh3RQIeAAIBAgICAwIEAgUCBgIHAggCCQIcAgsCDAINAggCCAIIAggCCAIIAggCCAIIAggCCAIIAggCCAIIAggCCAIeAgMCcHNxAH4AAAAAAAJzcQB+AAT///////////////7////+/////3VxAH4ABwAAAASC3IjxeHh3RQIeAAIBAgICTQIEAgUCBgIHAggCCQInAgsCDAINAggCCAIIAggCCAIIAggCCAIIAggCCAIIAggCCAIIAggCCAIeAgMCcXNxAH4AAAAAAAJzcQB+AAT///////////////7////+/////3VxAH4ABwAAAAQCG6dueHh3igIeAAIBAgICRQIEAgUCBgIHAggCCQIKAgsCDAINAggCCAIIAggCCAIIAggCCAIIAggCCAIIAggCCAIIAggCCAIeAgMCMQIeAAIBAgICPwIEAgUCBgIHAggCCQIKAgsCDAINAggCCAIIAggCCAIIAggCCAIIAggCCAIIAggCCAIIAggCCAIeAgMCcnNxAH4AAAAAAAJzcQB+AAT///////////////7////+/////3VxAH4ABwAAAAMEQ3p4eHeKAh4AAgECAgIrAgQCBQIGAgcCCAIJAgoCCwIMAg0CCAIIAggCCAIIAggCCAIIAggCCAIIAggCCAIIAggCCAIIAh4CAwIxAh4AAgECAgIiAgQCBQIGAgcCCAIJAhwCCwIMAg0CCAIIAggCCAIIAggCCAIIAggCCAIIAggCCAIIAggCCAIIAh4CAwJzc3EAfgAAAAAAAnNxAH4ABP///////////////v////7/////dXEAfgAHAAAABD37VuJ4eHdFAh4AAgECAgJLAgQCBQIGAgcCCAIJAgoCCwIMAg0CCAIIAggCCAIIAggCCAIIAggCCAIIAggCCAIIAggCCAIIAh4CAwJ0c3EAfgAAAAAAAnNxAH4ABP///////////////v////7/////dXEAfgAHAAAAAwVk/3h4d0UCHgACAQICAiACBAIFAgYCBwIIAgkCCgILAgwCDQIIAggCCAIIAggCCAIIAggCCAIIAggCCAIIAggCCAIIAggCHgIDAnVzcQB+AAAAAAACc3EAfgAE///////////////+/////v////91cQB+AAcAAAADC4KteHh3RQIeAAIBAgICTwIEAgUCBgIHAggCCQIcAgsCDAINAggCCAIIAggCCAIIAggCCAIIAggCCAIIAggCCAIIAggCCAIeAgMCdnNxAH4AAAAAAAJzcQB+AAT///////////////7////+/////3VxAH4ABwAAAARxBllJeHh3RQIeAAIBAgICLQIEAgUCBgIHAggCCQInAgsCDAINAggCCAIIAggCCAIIAggCCAIIAggCCAIIAggCCAIIAggCCAIeAgMCd3NxAH4AAAAAAAJzcQB+AAT///////////////7////+/////3VxAH4ABwAAAAQGIRiFeHh3RQIeAAIBAgICOgIEAgUCBgIHAggCCQInAgsCDAINAggCCAIIAggCCAIIAggCCAIIAggCCAIIAggCCAIIAggCCAIeAgMCeHNxAH4AAAAAAAJzcQB+AAT///////////////7////+/////3VxAH4ABwAAAAQE5DAPeHh3RQIeAAIBAgICOAIEAgUCBgIHAggCCQInAgsCDAINAggCCAIIAggCCAIIAggCCAIIAggCCAIIAggCCAIIAggCCAIeAgMCeXNxAH4AAAAAAAJzcQB+AAT///////////////7////+/////3VxAH4ABwAAAAQ7i4i9eHh3RQIeAAIBAgICWQIEAgUCBgIHAggCCQInAgsCDAINAggCCAIIAggCCAIIAggCCAIIAggCCAIIAggCCAIIAggCCAIeAgMCenNxAH4AAAAAAAJzcQB+AAT///////////////7////+/////3VxAH4ABwAAAAQbRzHTeHh3RQIeAAIBAgICUgIEAgUCBgIHAggCCQIcAgsCDAINAggCCAIIAggCCAIIAggCCAIIAggCCAIIAggCCAIIAggCCAIeAgMCe3NxAH4AAAAAAAJzcQB+AAT///////////////7////+/////3VxAH4ABwAAAARdV1DJeHh3RQIeAAIBAgICWAIEAgUCBgIHAggCCQInAgsCDAINAggCCAIIAggCCAIIAggCCAIIAggCCAIIAggCCAIIAggCCAIeAgMCfHNxAH4AAAAAAAJzcQB+AAT///////////////7////+/////3VxAH4ABwAAAAQOU8mMeHh3RQIeAAIBAgICJAIEAgUCBgIHAggCCQIcAgsCDAINAggCCAIIAggCCAIIAggCCAIIAggCCAIIAggCCAIIAggCCAIeAgMCfXNxAH4AAAAAAAJzcQB+AAT///////////////7////+/////3VxAH4ABwAAAARacNl3eHh3RQIeAAIBAgICSAIEAgUCBgIHAggCCQIKAgsCDAINAggCCAIIAggCCAIIAggCCAIIAggCCAIIAggCCAIIAggCCAIeAgMCfnNxAH4AAAAAAAJzcQB+AAT///////////////7////+/////3VxAH4ABwAAAAMSFct4eHoAAAH2Ah4AAn8ACTU4MDEzMDgyNAICAkgCBAIFAgYCBwIIAgkCJwILAgwCDQIIAggCCAIIAggCCAIIAggCCAIIAggCCAIIAggCCAIIAggCGAIDAmMCHgACfwICAkUCBAIFAgYCBwIIAgkCHAILAgwCDQIIAggCCAIIAggCCAIIAggCCAIIAggCCAIIAggCCAIIAggCGAIDAmcCHgACfwICAh4CBAIFAgYCBwIIAgkCJwILAgwCDQIIAggCCAIIAggCCAIIAggCCAIIAggCCAIIAggCCAIIAggCGAIDAmICHgACfwICAj0CBAIFAgYCBwIIAgkCCgILAgwCDQIIAggCCAIIAggCCAIIAggCCAIIAggCCAIIAggCCAIIAggCGAIDAmACHgACfwICAk0CBAIFAgYCBwIIAgkCHAILAgwCDQIIAggCCAIIAggCCAIIAggCCAIIAggCCAIIAggCCAIIAggCGAIDAmQCHgACfwICAkECBAIFAgYCBwIIAgkCCgILAgwCDQIIAggCCAIIAggCCAIIAggCCAIIAggCCAIIAggCCAIIAggCGAIDAmECHgACfwICAoAABjIwMTgwNAIEAgUCBgIHAggCCQInAgsCDAINAggCCAIIAggCCAIIAggCCAIIAggCCAIIAggCCAIIAggCCAIYAgMCgXNxAH4AAAAAAAJzcQB+AAT///////////////7////+/////3VxAH4ABwAAAAQHGT+ZeHh6AAAEAAIeAAJ/AgICAwIEAgUCBgIHAggCCQInAgsCDAINAggCCAIIAggCCAIIAggCCAIIAggCCAIIAggCCAIIAggCCAIYAgMCZQIeAAJ/AgICSwIEAgUCBgIHAggCCQIcAgsCDAINAggCCAIIAggCCAIIAggCCAIIAggCCAIIAggCCAIIAggCCAIYAgMCZgIeAAJ/AgICNQIEAgUCBgIHAggCCQIcAgsCDAINAggCCAIIAggCCAIIAggCCAIIAggCCAIIAggCCAIIAggCCAIYAgMCVQIeAAJ/AgICWQIEAgUCBgIHAggCCQInAgsCDAINAggCCAIIAggCCAIIAggCCAIIAggCCAIIAggCCAIIAggCCAIYAgMCegIeAAJ/AgICKQIEAgUCBgIHAggCCQIKAgsCDAINAggCCAIIAggCCAIIAggCCAIIAggCCAIIAggCCAIIAggCCAIYAgMCVwIeAAJ/AgICUgIEAgUCBgIHAggCCQIcAgsCDAINAggCCAIIAggCCAIIAggCCAIIAggCCAIIAggCCAIIAggCCAIYAgMCewIeAAJ/AgICWAIEAgUCBgIHAggCCQInAgsCDAINAggCCAIIAggCCAIIAggCCAIIAggCCAIIAggCCAIIAggCCAIYAgMCfAIeAAJ/AgICJgIEAgUCBgIHAggCCQIKAgsCDAINAggCCAIIAggCCAIIAggCCAIIAggCCAIIAggCCAIIAggCCAIYAgMCXAIeAAJ/AgICTQIEAgUCBgIHAggCCQInAgsCDAINAggCCAIIAggCCAIIAggCCAIIAggCCAIIAggCCAIIAggCCAIYAgMCcQIeAAJ/AgICQQIEAgUCBgIHAggCCQIcAgsCDAINAggCCAIIAggCCAIIAggCCAIIAggCCAIIAggCCAIIAggCCAIYAgMCQwIeAAJ/AgICPQIEAgUCBgIHAggCCQIcAgsCDAINAggCCAIIAggCCAIIAggCCAIIAggCCAIIAggCCAIIAggCCAIYAgMCRwIeAAJ/AgICTQIEAgUCBgIHAggCCQIKAgsCDAINAggCCAIIAggCCAIIAggCCAIIAggCCAIIAggCCAIIAggCCAIYAgMCTgIeAAJ/AgICRQIEAgUCBgIHAggCCQInAgsCDAINAggCCAIIAggCCAIIAggCCAIIAggCCAIIAggCCAIIAggCCAIYAgMCRgIeAAJ/AgICggAGMjAxODA2AgQCBQIGAgcCCAIJAgoCCwIMAg0CCAIIAggCCAIIAggCCAIIAggCCAIIAggCCAIIAggCCAIIAhgCAwIxAh4AAn8CAgJIAgQCBQIGAgcCCAIJAhwCCwIMAg0CCAIIAggCCAIIAggCCAIIAggCCAJ3WAgCCAIIAggCCAIIAggCGAIDAkkCHgACfwICAoACBAIFAgYCBwIIAgkCHAILAgwCDQIIAggCCAIIAggCCAIIAggCCAIIAggCCAIIAggCCAIIAggCGAIDAoNzcQB+AAAAAAACc3EAfgAE///////////////+/////v////91cQB+AAcAAAAEWqnIX3h4egAAA4kCHgACfwICAksCBAIFAgYCBwIIAgkCJwILAgwCDQIIAggCCAIIAggCCAIIAggCCAIIAggCCAIIAggCCAIIAggCGAIDAkwCHgACfwICAk8CBAIFAgYCBwIIAgkCJwILAgwCDQIIAggCCAIIAggCCAIIAggCCAIIAggCCAIIAggCCAIIAggCGAIDAlACHgACfwICAisCBAIFAgYCBwIIAgkCJwILAgwCDQIIAggCCAIIAggCCAIIAggCCAIIAggCCAIIAggCCAIIAggCGAIDAlECHgACfwICAlICBAIFAgYCBwIIAgkCJwILAgwCDQIIAggCCAIIAggCCAIIAggCCAIIAggCCAIIAggCCAIIAggCGAIDAlMCHgACfwICAjgCBAIFAgYCBwIIAgkCCgILAgwCDQIIAggCCAIIAggCCAIIAggCCAIIAggCCAIIAggCCAIIAggCGAIDAlQCHgACfwICAhsCBAIFAgYCBwIIAgkCJwILAgwCDQIIAggCCAIIAggCCAIIAggCCAIIAggCCAIIAggCCAIIAggCGAIDAkQCHgACfwICAh4CBAIFAgYCBwIIAgkCHAILAgwCDQIIAggCCAIIAggCCAIIAggCCAIIAggCCAIIAggCCAIIAggCGAIDAkoCHgACfwICAk8CBAIFAgYCBwIIAgkCHAILAgwCDQIIAggCCAIIAggCCAIIAggCCAIIAggCCAIIAggCCAIIAggCGAIDAnYCHgACfwICAjMCBAIFAgYCBwIIAgkCCgILAgwCDQIIAggCCAIIAggCCAIIAggCCAIIAggCCAIIAggCCAIIAggCGAIDAjQCHgACfwICAjUCBAIFAgYCBwIIAgkCCgILAgwCDQIIAggCCAIIAggCCAIIAggCCAIIAggCCAIIAggCCAIIAggCGAIDAjECHgACfwICAiQCBAIFAgYCBwIIAgkCJwILAgwCDQIIAggCCAIIAggCCAIIAggCCAIIAggCCAIIAggCCAIIAggCGAIDAm8CHgACfwICAjACBAIFAgYCBwIIAgkCCgILAgwCDQIIAggCCAIIAggCCAIIAggCCAIIAggCCAIIAggCCAIIAggCGAIDAjECHgACfwICAoQABjIwMTgwNQIEAgUCBgIHAggCCQInAgsCDAINAggCCAIIAggCCAIIAggCCAIIAggCCAIIAggCCAIIAggCCAIYAgMChXNxAH4AAAAAAAJzcQB+AAT///////////////7////+/////3VxAH4ABwAAAAQESkGVeHh6AAACsgIeAAJ/AgICLQIEAgUCBgIHAggCCQIKAgsCDAINAggCCAIIAggCCAIIAggCCAIIAggCCAIIAggCCAIIAggCCAIYAgMCNwIeAAJ/AgICOgIEAgUCBgIHAggCCQIKAgsCDAINAggCCAIIAggCCAIIAggCCAIIAggCCAIIAggCCAIIAggCCAIYAgMCOwIeAAJ/AgICPwIEAgUCBgIHAggCCQIcAgsCDAINAggCCAIIAggCCAIIAggCCAIIAggCCAIIAggCCAIIAggCCAIYAgMCQAIeAAJ/AgICIgIEAgUCBgIHAggCCQInAgsCDAINAggCCAIIAggCCAIIAggCCAIIAggCCAIIAggCCAIIAggCCAIYAgMCbQIeAAJ/AgICIAIEAgUCBgIHAggCCQIcAgsCDAINAggCCAIIAggCCAIIAggCCAIIAggCCAIIAggCCAIIAggCCAIYAgMCIQIeAAJ/AgICGwIEAgUCBgIHAggCCQIcAgsCDAINAggCCAIIAggCCAIIAggCCAIIAggCCAIIAggCCAIIAggCCAIYAgMCHQIeAAJ/AgICHgIEAgUCBgIHAggCCQIKAgsCDAINAggCCAIIAggCCAIIAggCCAIIAggCCAIIAggCCAIIAggCCAIYAgMCHwIeAAJ/AgICAwIEAgUCBgIHAggCCQIKAgsCDAINAggCCAIIAggCCAIIAggCCAIIAggCCAIIAggCCAIIAggCCAIYAgMCDgIeAAJ/AgICKQIEAgUCBgIHAggCCQInAgsCDAINAggCCAIIAggCCAIIAggCCAIIAggCCAIIAggCCAIIAggCCAIYAgMCKgIeAAJ/AgICggIEAgUCBgIHAggCCQIcAgsCDAINAggCCAIIAggCCAIIAggCCAIIAggCCAIIAggCCAIIAggCCAIYAgMChnNxAH4AAAAAAAJzcQB+AAT///////////////7////+/////3VxAH4ABwAAAARdGgPTeHh6AAADgQIeAAJ/AgICOgIEAgUCBgIHAggCCQIcAgsCDAINAggCCAIIAggCCAIIAggCCAIIAggCCAIIAggCCAIIAggCCAIYAgMCWwIeAAJ/AgICJgIEAgUCBgIHAggCCQInAgsCDAINAggCCAIIAggCCAIIAggCCAIIAggCCAIIAggCCAIIAggCCAIYAgMCKAIeAAJ/AgICIgIEAgUCBgIHAggCCQIKAgsCDAINAggCCAIIAggCCAIIAggCCAIIAggCCAIIAggCCAIIAggCCAIYAgMCIwIeAAJ/AgICgAIEAgUCBgIHAggCCQIKAgsCDAINAggCCAIIAggCCAIIAggCCAIIAggCCAIIAggCCAIIAggCCAIYAgMCMQIeAAJ/AgICKwIEAgUCBgIHAggCCQIcAgsCDAINAggCCAIIAggCCAIIAggCCAIIAggCCAIIAggCCAIIAggCCAIYAgMCLAIeAAJ/AgICLQIEAgUCBgIHAggCCQIcAgsCDAINAggCCAIIAggCCAIIAggCCAIIAggCCAIIAggCCAIIAggCCAIYAgMCLgIeAAJ/AgICMAIEAgUCBgIHAggCCQIcAgsCDAINAggCCAIIAggCCAIIAggCCAIIAggCCAIIAggCCAIIAggCCAIYAgMCVgIeAAJ/AgICMwIEAgUCBgIHAggCCQIcAgsCDAINAggCCAIIAggCCAIIAggCCAIIAggCCAIIAggCCAIIAggCCAIYAgMCXQIeAAJ/AgICOAIEAgUCBgIHAggCCQInAgsCDAINAggCCAIIAggCCAIIAggCCAIIAggCCAIIAggCCAIIAggCCAIYAgMCeQIeAAJ/AgICWAIEAgUCBgIHAggCCQIKAgsCDAINAggCCAIIAggCCAIIAggCCAIIAggCCAIIAggCCAIIAggCCAIYAgMCMQIeAAJ/AgICWQIEAgUCBgIHAggCCQIKAgsCDAINAggCCAIIAggCCAIIAggCCAIIAggCCAIIAggCCAIIAggCCAIYAgMCWgIeAAJ/AgICIgIEAgUCBgIHAggCCQIcAgsCDAINAggCCAIIAggCCAIIAggCCAIIAggCCAIIAggCCAIIAggCCAIYAgMCcwIeAAJ/AgIChAIEAgUCBgIHAggCCQIcAgsCDAINAggCCAIIAggCCAIIAggCCAIIAggCCAIIAggCCAIIAggCCAIYAgMCh3NxAH4AAAAAAAJzcQB+AAT///////////////7////+/////3VxAH4ABwAAAARc5cCweHh6AAAC9wIeAAJ/AgICJAIEAgUCBgIHAggCCQIcAgsCDAINAggCCAIIAggCCAIIAggCCAIIAggCCAIIAggCCAIIAggCCAIYAgMCfQIeAAJ/AgICPwIEAgUCBgIHAggCCQInAgsCDAINAggCCAIIAggCCAIIAggCCAIIAggCCAIIAggCCAIIAggCCAIYAgMCXwIeAAJ/AgICSAIEAgUCBgIHAggCCQIKAgsCDAINAggCCAIIAggCCAIIAggCCAIIAggCCAIIAggCCAIIAggCCAIYAgMCfgIeAAJ/AgICIAIEAgUCBgIHAggCCQInAgsCDAINAggCCAIIAggCCAIIAggCCAIIAggCCAIIAggCCAIIAggCCAIYAgMCXgIeAAJ/AgICRQIEAgUCBgIHAggCCQIKAgsCDAINAggCCAIIAggCCAIIAggCCAIIAggCCAIIAggCCAIIAggCCAIYAgMCMQIeAAJ/AgICAwIEAgUCBgIHAggCCQIcAgsCDAINAggCCAIIAggCCAIIAggCCAIIAggCCAIIAggCCAIIAggCCAIYAgMCcAIeAAJ/AgICGwIEAgUCBgIHAggCCQIKAgsCDAINAggCCAIIAggCCAIIAggCCAIIAggCCAIIAggCCAIIAggCCAIYAgMCPAIeAAJ/AgICLQIEAgUCBgIHAggCCQInAgsCDAINAggCCAIIAggCCAIIAggCCAIIAggCCAIIAggCCAIIAggCCAIYAgMCdwIeAAJ/AgICSwIEAgUCBgIHAggCCQIKAgsCDAINAggCCAIIAggCCAIIAggCCAIIAggCCAIIAggCCAIIAggCCAIYAgMCdAIeAAJ/AgICKwIEAgUCBgIHAggCCQIKAgsCDAINAggCCAIIAggCCAIIAggCCAIIAggCCAIIAggCCAIIAggCCAIYAgMCMQIeAAJ/AgICggIEAgUCBgIHAggCCQInAgsCDAINAggCCAIIAggCCAIIAggCCAIIAggCCAIIAggCCAIIAggCCAIYAgMCiHNxAH4AAAAAAAJzcQB+AAT///////////////7////+/////3VxAH4ABwAAAAQB7nrWeHh6AAAEAAIeAAJ/AgICPwIEAgUCBgIHAggCCQIKAgsCDAINAggCCAIIAggCCAIIAggCCAIIAggCCAIIAggCCAIIAggCCAIYAgMCcgIeAAJ/AgICIAIEAgUCBgIHAggCCQIKAgsCDAINAggCCAIIAggCCAIIAggCCAIIAggCCAIIAggCCAIIAggCCAIYAgMCdQIeAAJ/AgICOgIEAgUCBgIHAggCCQInAgsCDAINAggCCAIIAggCCAIIAggCCAIIAggCCAIIAggCCAIIAggCCAIYAgMCeAIeAAJ/AgICJgIEAgUCBgIHAggCCQIcAgsCDAINAggCCAIIAggCCAIIAggCCAIIAggCCAIIAggCCAIIAggCCAIYAgMCMgIeAAJ/AgICKQIEAgUCBgIHAggCCQIcAgsCDAINAggCCAIIAggCCAIIAggCCAIIAggCCAIIAggCCAIIAggCCAIYAgMCLwIeAAJ/AgICUgIEAgUCBgIHAggCCQIKAgsCDAINAggCCAIIAggCCAIIAggCCAIIAggCCAIIAggCCAIIAggCCAIYAgMCaAIeAAJ/AgICOAIEAgUCBgIHAggCCQIcAgsCDAINAggCCAIIAggCCAIIAggCCAIIAggCCAIIAggCCAIIAggCCAIYAgMCOQIeAAJ/AgICNQIEAgUCBgIHAggCCQInAgsCDAINAggCCAIIAggCCAIIAggCCAIIAggCCAIIAggCCAIIAggCCAIYAgMCNgIeAAJ/AgICJAIEAgUCBgIHAggCCQIKAgsCDAINAggCCAIIAggCCAIIAggCCAIIAggCCAIIAggCCAIIAggCCAIYAgMCJQIeAAJ/AgICTwIEAgUCBgIHAggCCQIKAgsCDAINAggCCAIIAggCCAIIAggCCAIIAggCCAIIAggCCAIIAggCCAIYAgMCaQIeAAJ/AgICMAIEAgUCBgIHAggCCQInAgsCDAINAggCCAIIAggCCAIIAggCCAIIAggCCAIIAggCCAIIAggCCAIYAgMCbAIeAAJ/AgICQQIEAgUCBgIHAggCCQInAgsCDAINAggCCAIIAggCCAIIAggCCAIIAggCCAIIAggCCAIIAggCCAIYAgMCQgIeAAJ/AgIChAIEAgUCBgIHAggCCQIKAgsCDAINAggCCAIIAggCCAIIAggCCAIIAggCCAIIAggCCAIIAggCCAIYAgMCMQIeAAJ/AgICWAIEAgUCBgIHAggCCQIcAgsCDAINAggCCAIIAggCCAIIAggCCAIIAggCCAIIAggCCAIIAggCCAIYAgMCawIeAAJ/AgICWQIEAgUCBgIHAggCCQIcAgsCDAINAggCCAIIAggCCAIIAggCCAIIAggCCAIIAggCCAJ6AAAEAAgCCAIIAhgCAwJuAh4AAn8CAgIzAgQCBQIGAgcCCAIJAicCCwIMAg0CCAIIAggCCAIIAggCCAIIAggCCAIIAggCCAIIAggCCAIIAhgCAwJqAh4AAn8CAgI9AgQCBQIGAgcCCAIJAicCCwIMAg0CCAIIAggCCAIIAggCCAIIAggCCAIIAggCCAIIAggCCAIIAhgCAwI+Ah4AAokACTk4NzMwOTQwOAICAlgCBAIFAgYCBwIIAgkCHAILAgwCDQIIAggCCAIIAggCCAIIAggCCAIIAggCCAIIAggCCAIIAggCAgIDAmsCHgACiQICAlkCBAIFAgYCBwIIAgkCHAILAgwCDQIIAggCCAIIAggCCAIIAggCCAIIAggCCAIIAggCCAIIAggCAgIDAm4CHgACiQICAoQCBAIFAgYCBwIIAgkCHAILAgwCDQIIAggCCAIIAggCCAIIAggCCAIIAggCCAIIAggCCAIIAggCAgIDAocCHgACiQICAjUCBAIFAgYCBwIIAgkCHAILAgwCDQIIAggCCAIIAggCCAIIAggCCAIIAggCCAIIAggCCAIIAggCAgIDAlUCHgACiQICAj8CBAIFAgYCBwIIAgkCHAILAgwCDQIIAggCCAIIAggCCAIIAggCCAIIAggCCAIIAggCCAIIAggCAgIDAkACHgACiQICAkECBAIFAgYCBwIIAgkCHAILAgwCDQIIAggCCAIIAggCCAIIAggCCAIIAggCCAIIAggCCAIIAggCAgIDAkMCHgACiQICAiQCBAIFAgYCBwIIAgkCHAILAgwCDQIIAggCCAIIAggCCAIIAggCCAIIAggCCAIIAggCCAIIAggCAgIDAn0CHgACiQICAjACBAIFAgYCBwIIAgkCHAILAgwCDQIIAggCCAIIAggCCAIIAggCCAIIAggCCAIIAggCCAIIAggCAgIDAlYCHgACiQICAkUCBAIFAgYCBwIIAgkCHAILAgwCDQIIAggCCAIIAggCCAIIAggCCAIIAggCCAIIAggCCAIIAggCAgIDAmcCHgACiQICAoACBAIFAgYCBwIIAgkCHAILAgwCDQIIAggCCAIIAggCCAIIAggCCAIIAggCCAIIAggCCAIIAggCAgIDAoMCHgACiQICAoICBAIFAgYCBwIIAgkCHAILAgwCDQIIAggCCAIIAggCCAIIAggCCAIIAggCCAIIAggCCAIIAggCAgIDAoYCHgACiQICAiYCBAIFAgYCBwIIAgkCHAILAgwCDQIIAggCCAIIAggCCAIIAggCCAIIAggCCAIIAggCCAIIAggCAgIDAjICHgACiQICAh4CBAIFAgYCBwIIAgkCHAILAgwCDQIIAggCCAJ6AAAEAAgCCAIIAggCCAIIAggCCAIIAggCCAIIAggCCAICAgMCSgIeAAKJAgICTwIEAgUCBgIHAggCCQIcAgsCDAINAggCCAIIAggCCAIIAggCCAIIAggCCAIIAggCCAIIAggCCAICAgMCdgIeAAKJAgICLQIEAgUCBgIHAggCCQIcAgsCDAINAggCCAIIAggCCAIIAggCCAIIAggCCAIIAggCCAIIAggCCAICAgMCLgIeAAKJAgICSwIEAgUCBgIHAggCCQIcAgsCDAINAggCCAIIAggCCAIIAggCCAIIAggCCAIIAggCCAIIAggCCAICAgMCZgIeAAKJAgICKwIEAgUCBgIHAggCCQIcAgsCDAINAggCCAIIAggCCAIIAggCCAIIAggCCAIIAggCCAIIAggCCAICAgMCLAIeAAKJAgICAwIEAgUCBgIHAggCCQIcAgsCDAINAggCCAIIAggCCAIIAggCCAIIAggCCAIIAggCCAIIAggCCAICAgMCcAIeAAKKAAk5ODczMTE3MjgCAgImAgQCBQIGAgcCCAIJAicCCwIMAg0CCAIIAggCCAIIAggCCAIIAggCCAIIAggCCAIIAggCCAIIAgQCAwIoAh4AAooCAgItAgQCBQIGAgcCCAIJAicCCwIMAg0CCAIIAggCCAIIAggCCAIIAggCCAIIAggCCAIIAggCCAIIAgQCAwJ3Ah4AAooCAgIwAgQCBQIGAgcCCAIJAicCCwIMAg0CCAIIAggCCAIIAggCCAIIAggCCAIIAggCCAIIAggCCAIIAgQCAwJsAh4AAooCAgJPAgQCBQIGAgcCCAIJAicCCwIMAg0CCAIIAggCCAIIAggCCAIIAggCCAIIAggCCAIIAggCCAIIAgQCAwJQAh4AAooCAgIrAgQCBQIGAgcCCAIJAicCCwIMAg0CCAIIAggCCAIIAggCCAIIAggCCAIIAggCCAIIAggCCAIIAgQCAwJRAh4AAooCAgIeAgQCBQIGAgcCCAIJAicCCwIMAg0CCAIIAggCCAIIAggCCAIIAggCCAIIAggCCAIIAggCCAIIAgQCAwJiAh4AAooCAgJLAgQCBQIGAgcCCAIJAicCCwIMAg0CCAIIAggCCAIIAggCCAIIAggCCAIIAggCCAIIAggCCAIIAgQCAwJMAh4AAooCAgKCAgQCBQIGAgcCCAIJAicCCwIMAg0CCAIIAggCCAIIAggCCAIIAggCCAIIAggCCAIIAggCCAIIAgQCAwKIAh4AAooCAgJFAgQCBQIGAgcCCAIJAicCCwIMAg0CCAIIAggCCAIIAggCCAIIAggCCAIIAggCCAIIAggCCAIIAgQCAwJGAh4AAooCAgKAAgQCBQJ6AAADTQYCBwIIAgkCJwILAgwCDQIIAggCCAIIAggCCAIIAggCCAIIAggCCAIIAggCCAIIAggCBAIDAoECHgACigICAj8CBAIFAgYCBwIIAgkCJwILAgwCDQIIAggCCAIIAggCCAIIAggCCAIIAggCCAIIAggCCAIIAggCBAIDAl8CHgACigICAgMCBAIFAgYCBwIIAgkCJwILAgwCDQIIAggCCAIIAggCCAIIAggCCAIIAggCCAIIAggCCAIIAggCBAIDAmUCHgACigICAkECBAIFAgYCBwIIAgkCJwILAgwCDQIIAggCCAIIAggCCAIIAggCCAIIAggCCAIIAggCCAIIAggCBAIDAkICHgACigICAiQCBAIFAgYCBwIIAgkCJwILAgwCDQIIAggCCAIIAggCCAIIAggCCAIIAggCCAIIAggCCAIIAggCBAIDAm8CHgACigICAlkCBAIFAgYCBwIIAgkCJwILAgwCDQIIAggCCAIIAggCCAIIAggCCAIIAggCCAIIAggCCAIIAggCBAIDAnoCHgACigICAlgCBAIFAgYCBwIIAgkCJwILAgwCDQIIAggCCAIIAggCCAIIAggCCAIIAggCCAIIAggCCAIIAggCBAIDAnwCHgACigICAoQCBAIFAgYCBwIIAgkCJwILAgwCDQIIAggCCAIIAggCCAIIAggCCAIIAggCCAIIAggCCAIIAggCBAIDAoUCHgACigICAjUCBAIFAgYCBwIIAgkCJwILAgwCDQIIAggCCAIIAggCCAIIAggCCAIIAggCCAIIAggCCAIIAggCBAIDAjYCHgACiwAJNTgwMTI3MzQ0AgICjAAGMjAxODExAgQCBQIGAgcCCAIJAo0ABjE5MTAxNQILAo4AAklEAg0CCAIIAggCCAIIAggCCAIIAggCCAIIAggCCAIIAggCCAIIAhUCAwIxAh4AAosCAgKEAgQCBQIGAgcCCAIJAo0CCwKOAg0CCAIIAggCCAIIAggCCAIIAggCCAIIAggCCAIIAggCCAIIAhUCAwIxAh4AAosCAgI/AgQCBQIGAgcCCAIJAicCCwKOAg0CCAIIAggCCAIIAggCCAIIAggCCAIIAggCCAIIAggCCAIIAhUCAwKPc3EAfgAAAAAAAnNxAH4ABP///////////////v////7/////dXEAfgAHAAAABAFtStJ4eHdFAh4AAosCAgIiAgQCBQIGAgcCCAIJAo0CCwKOAg0CCAIIAggCCAIIAggCCAIIAggCCAIIAggCCAIIAggCCAIIAhUCAwKQc3EAfgAAAAAAAnNxAH4ABP///////////////v////7/////dXEAfgAHAAAAAxJbqXh4d0UCHgACiwICAiQCBAIFAgYCBwIIAgkCHAILAo4CDQIIAggCCAIIAggCCAIIAggCCAIIAggCCAIIAggCCAIIAggCFQIDApFzcQB+AAAAAAACc3EAfgAE///////////////+/////v////91cQB+AAcAAAAEKeDlE3h4d0UCHgACiwICAjMCBAIFAgYCBwIIAgkCHAILAo4CDQIIAggCCAIIAggCCAIIAggCCAIIAggCCAIIAggCCAIIAggCFQIDApJzcQB+AAAAAAACc3EAfgAE///////////////+/////v////91cQB+AAcAAAAENJhHI3h4d0UCHgACiwICAjgCBAIFAgYCBwIIAgkCJwILAo4CDQIIAggCCAIIAggCCAIIAggCCAIIAggCCAIIAggCCAIIAggCFQIDApNzcQB+AAAAAAACc3EAfgAE///////////////+/////v////91cQB+AAcAAAAEHRCpdHh4d4oCHgACiwICAjACBAIFAgYCBwIIAgkCjQILAo4CDQIIAggCCAIIAggCCAIIAggCCAIIAggCCAIIAggCCAIIAggCFQIDAjECHgACiwICAjoCBAIFAgYCBwIIAgkCJwILAo4CDQIIAggCCAIIAggCCAIIAggCCAIIAggCCAIIAggCCAIIAggCFQIDApRzcQB+AAAAAAACc3EAfgAE///////////////+/////v////91cQB+AAcAAAAEAlAe6Xh4d0UCHgACiwICAoICBAIFAgYCBwIIAgkCJwILAo4CDQIIAggCCAIIAggCCAIIAggCCAIIAggCCAIIAggCCAIIAggCFQIDApVzcQB+AAAAAAACc3EAfgAE///////////////+/////gAAAAF1cQB+AAcAAAAEAaNwu3h4d0UCHgACiwICAoACBAIFAgYCBwIIAgkCHAILAo4CDQIIAggCCAIIAggCCAIIAggCCAIIAggCCAIIAggCCAIIAggCFQIDApZzcQB+AAAAAAACc3EAfgAE///////////////+/////v////91cQB+AAcAAAAELvQU/3h4d0UCHgACiwICAisCBAIFAgYCBwIIAgkCJwILAo4CDQIIAggCCAIIAggCCAIIAggCCAIIAggCCAIIAggCCAIIAggCFQIDApdzcQB+AAAAAAACc3EAfgAE///////////////+/////v////91cQB+AAcAAAAEFreoonh4d0UCHgACiwICAgMCBAIFAgYCBwIIAgkCHAILAo4CDQIIAggCCAIIAggCCAIIAggCCAIIAggCCAIIAggCCAIIAggCFQIDAphzcQB+AAAAAAACc3EAfgAE///////////////+/////v////91cQB+AAcAAAAEQ0RN4Hh4d0UCHgACiwICAkgCBAIFAgYCBwIIAgkCHAILAo4CDQIIAggCCAIIAggCCAIIAggCCAIIAggCCAIIAggCCAIIAggCFQIDAplzcQB+AAAAAAACc3EAfgAE///////////////+/////v////91cQB+AAcAAAAEG7MeXHh4d0UCHgACiwICAh4CBAIFAgYCBwIIAgkCjQILAo4CDQIIAggCCAIIAggCCAIIAggCCAIIAggCCAIIAggCCAIIAggCFQIDAppzcQB+AAAAAAACc3EAfgAE///////////////+/////v////91cQB+AAcAAAADEorfeHh3kgIeAAKLAgICmwAGMjAxODA3AgQCBQIGAgcCCAIJAo0CCwKOAg0CCAIIAggCCAIIAggCCAIIAggCCAIIAggCCAIIAggCCAIIAhUCAwIxAh4AAosCAgIgAgQCBQIGAgcCCAIJAo0CCwKOAg0CCAIIAggCCAIIAggCCAIIAggCCAIIAggCCAIIAggCCAIIAhUCAwKcc3EAfgAAAAAAAnNxAH4ABP///////////////v////7/////dXEAfgAHAAAAAxJjf3h4d0UCHgACiwICAgMCBAIFAgYCBwIIAgkCJwILAo4CDQIIAggCCAIIAggCCAIIAggCCAIIAggCCAIIAggCCAIIAggCFQIDAp1zcQB+AAAAAAACc3EAfgAE///////////////+/////gAAAAF1cQB+AAcAAAAEBhtaanh4d00CHgACiwICAp4ABjIwMTgwOAIEAgUCBgIHAggCCQIcAgsCjgINAggCCAIIAggCCAIIAggCCAIIAggCCAIIAggCCAIIAggCCAIVAgMCn3NxAH4AAAAAAAJzcQB+AAT///////////////7////+/////3VxAH4ABwAAAAQ789EkeHh3RQIeAAKLAgICJAIEAgUCBgIHAggCCQInAgsCjgINAggCCAIIAggCCAIIAggCCAIIAggCCAIIAggCCAIIAggCCAIVAgMCoHNxAH4AAAAAAAJzcQB+AAT///////////////7////+/////3VxAH4ABwAAAAQFBKNBeHh3RQIeAAKLAgICPwIEAgUCBgIHAggCCQIcAgsCjgINAggCCAIIAggCCAIIAggCCAIIAggCCAIIAggCCAIIAggCCAIVAgMCoXNxAH4AAAAAAAJzcQB+AAT///////////////7////+/////3VxAH4ABwAAAAQqC0YheHh3TQIeAAKLAgICogAGMjAxODEwAgQCBQIGAgcCCAIJAhwCCwKOAg0CCAIIAggCCAIIAggCCAIIAggCCAIIAggCCAIIAggCCAIIAhUCAwKjc3EAfgAAAAAAAnNxAH4ABP///////////////v////7/////dXEAfgAHAAAABD4jPrh4eHdFAh4AAosCAgIrAgQCBQIGAgcCCAIJAhwCCwKOAg0CCAIIAggCCAIIAggCCAIIAggCCAIIAggCCAIIAggCCAIIAhUCAwKkc3EAfgAAAAAAAnNxAH4ABP///////////////v////7/////dXEAfgAHAAAABCQ0bfR4eHdFAh4AAosCAgKeAgQCBQIGAgcCCAIJAicCCwKOAg0CCAIIAggCCAIIAggCCAIIAggCCAIIAggCCAIIAggCCAIIAhUCAwKlc3EAfgAAAAAAAnNxAH4ABP///////////////v////4AAAABdXEAfgAHAAAABAPuMwZ4eHdFAh4AAosCAgJFAgQCBQIGAgcCCAIJAhwCCwKOAg0CCAIIAggCCAIIAggCCAIIAggCCAIIAggCCAIIAggCCAIIAhUCAwKmc3EAfgAAAAAAAnNxAH4ABP///////////////v////7/////dXEAfgAHAAAABClGhLZ4eHdFAh4AAosCAgJSAgQCBQIGAgcCCAIJAo0CCwKOAg0CCAIIAggCCAIIAggCCAIIAggCCAIIAggCCAIIAggCCAIIAhUCAwKnc3EAfgAAAAAAAnNxAH4ABP///////////////v////7/////dXEAfgAHAAAAAxJvRnh4d0UCHgACiwICAhsCBAIFAgYCBwIIAgkCjQILAo4CDQIIAggCCAIIAggCCAIIAggCCAIIAggCCAIIAggCCAIIAggCFQIDAqhzcQB+AAAAAAACc3EAfgAE///////////////+/////v////91cQB+AAcAAAADEnsVeHh3RQIeAAKLAgICKQIEAgUCBgIHAggCCQInAgsCjgINAggCCAIIAggCCAIIAggCCAIIAggCCAIIAggCCAIIAggCCAIVAgMCqXNxAH4AAAAAAAJzcQB+AAT///////////////7////+/////3VxAH4ABwAAAAQBZMryeHh3RQIeAAKLAgICSwIEAgUCBgIHAggCCQKNAgsCjgINAggCCAIIAggCCAIIAggCCAIIAggCCAIIAggCCAIIAggCCAIVAgMCqnNxAH4AAAAAAAJzcQB+AAT///////////////7////+/////3VxAH4ABwAAAAMSgvh4eHdFAh4AAosCAgJSAgQCBQIGAgcCCAIJAhwCCwKOAg0CCAIIAggCCAIIAggCCAIIAggCCAIIAggCCAIIAggCCAIIAhUCAwKrc3EAfgAAAAAAAnNxAH4ABP///////////////v////7/////dXEAfgAHAAAABDHvtRl4eHdFAh4AAosCAgJPAgQCBQIGAgcCCAIJAhwCCwKOAg0CCAIIAggCCAIIAggCCAIIAggCCAIIAggCCAIIAggCCAIIAhUCAwKsc3EAfgAAAAAAAnNxAH4ABP///////////////v////7/////dXEAfgAHAAAABDlFLv54eHeSAh4AAosCAgKtAAYyMDE4MDkCBAIFAgYCBwIIAgkCjQILAo4CDQIIAggCCAIIAggCCAIIAggCCAIIAggCCAIIAggCCAIIAggCFQIDAjECHgACiwICAjUCBAIFAgYCBwIIAgkCHAILAo4CDQIIAggCCAIIAggCCAIIAggCCAIIAggCCAIIAggCCAIIAggCFQIDAq5zcQB+AAAAAAACc3EAfgAE///////////////+/////v////91cQB+AAcAAAAEKSCPhXh4d0UCHgACiwICAlkCBAIFAgYCBwIIAgkCJwILAo4CDQIIAggCCAIIAggCCAIIAggCCAIIAggCCAIIAggCCAIIAggCFQIDAq9zcQB+AAAAAAACc3EAfgAE///////////////+/////v////91cQB+AAcAAAAEDgscSnh4d0UCHgACiwICAk0CBAIFAgYCBwIIAgkCJwILAo4CDQIIAggCCAIIAggCCAIIAggCCAIIAggCCAIIAggCCAIIAggCFQIDArBzcQB+AAAAAAACc3EAfgAE///////////////+/////v////91cQB+AAcAAAADMvcReHh3RQIeAAKLAgICRQIEAgUCBgIHAggCCQInAgsCjgINAggCCAIIAggCCAIIAggCCAIIAggCCAIIAggCCAIIAggCCAIVAgMCsXNxAH4AAAAAAAJzcQB+AAT///////////////7////+/////3VxAH4ABwAAAAQKK9PneHh3RQIeAAKLAgICPQIEAgUCBgIHAggCCQKNAgsCjgINAggCCAIIAggCCAIIAggCCAIIAggCCAIIAggCCAIIAggCCAIVAgMCsnNxAH4AAAAAAAJzcQB+AAT///////////////7////+/////3VxAH4ABwAAAAMSa1h4eHdFAh4AAosCAgJBAgQCBQIGAgcCCAIJAhwCCwKOAg0CCAIIAggCCAIIAggCCAIIAggCCAIIAggCCAIIAggCCAIIAhUCAwKzc3EAfgAAAAAAAnNxAH4ABP///////////////v////7/////dXEAfgAHAAAABDQ5VOh4eHdFAh4AAosCAgIpAgQCBQIGAgcCCAIJAo0CCwKOAg0CCAIIAggCCAIIAggCCAIIAggCCAIIAggCCAIIAggCCAIIAhUCAwK0c3EAfgAAAAAAAnNxAH4ABP///////////////v////7/////dXEAfgAHAAAAAxJna3h4d4oCHgACiwICAp4CBAIFAgYCBwIIAgkCjQILAo4CDQIIAggCCAIIAggCCAIIAggCCAIIAggCCAIIAggCCAIIAggCFQIDAjECHgACiwICAk8CBAIFAgYCBwIIAgkCJwILAo4CDQIIAggCCAIIAggCCAIIAggCCAIIAggCCAIIAggCCAIIAggCFQIDArVzcQB+AAAAAAACc3EAfgAE///////////////+/////gAAAAF1cQB+AAcAAAAEAloS0nh4d0UCHgACiwICAiYCBAIFAgYCBwIIAgkCHAILAo4CDQIIAggCCAIIAggCCAIIAggCCAIIAggCCAIIAggCCAIIAggCFQIDArZzcQB+AAAAAAACc3EAfgAE///////////////+/////v////91cQB+AAcAAAAELpGFK3h4d0UCHgACiwICAjUCBAIFAgYCBwIIAgkCJwILAo4CDQIIAggCCAIIAggCCAIIAggCCAIIAggCCAIIAggCCAIIAggCFQIDArdzcQB+AAAAAAACc3EAfgAE///////////////+/////v////91cQB+AAcAAAAEEKaLJHh4d0UCHgACiwICAlkCBAIFAgYCBwIIAgkCHAILAo4CDQIIAggCCAIIAggCCAIIAggCCAIIAggCCAIIAggCCAIIAggCFQIDArhzcQB+AAAAAAACc3EAfgAE///////////////+/////v////91cQB+AAcAAAAEIgqsMXh4d0UCHgACiwICAkECBAIFAgYCBwIIAgkCJwILAo4CDQIIAggCCAIIAggCCAIIAggCCAIIAggCCAIIAggCCAIIAggCFQIDArlzcQB+AAAAAAACc3EAfgAE///////////////+/////gAAAAF1cQB+AAcAAAAD/4leeHh3igIeAAKLAgICWAIEAgUCBgIHAggCCQKNAgsCjgINAggCCAIIAggCCAIIAggCCAIIAggCCAIIAggCCAIIAggCCAIVAgMCMQIeAAKLAgICMwIEAgUCBgIHAggCCQInAgsCjgINAggCCAIIAggCCAIIAggCCAIIAggCCAIIAggCCAIIAggCCAIVAgMCunNxAH4AAAAAAAJzcQB+AAT///////////////7////+AAAAAXVxAH4ABwAAAAO5cnx4eHdFAh4AAosCAgI4AgQCBQIGAgcCCAIJAo0CCwKOAg0CCAIIAggCCAIIAggCCAIIAggCCAIIAggCCAIIAggCCAIIAhUCAwK7c3EAfgAAAAAAAnNxAH4ABP///////////////v////7/////dXEAfgAHAAAAAxJ/Bnh4d0UCHgACiwICAk0CBAIFAgYCBwIIAgkCHAILAo4CDQIIAggCCAIIAggCCAIIAggCCAIIAggCCAIIAggCCAIIAggCFQIDArxzcQB+AAAAAAACc3EAfgAE///////////////+/////v////91cQB+AAcAAAAEM7yWknh4d0UCHgACiwICAoICBAIFAgYCBwIIAgkCHAILAo4CDQIIAggCCAIIAggCCAIIAggCCAIIAggCCAIIAggCCAIIAggCFQIDAr1zcQB+AAAAAAACc3EAfgAE///////////////+/////v////91cQB+AAcAAAAEMPCBKHh4d0UCHgACiwICAh4CBAIFAgYCBwIIAgkCJwILAo4CDQIIAggCCAIIAggCCAIIAggCCAIIAggCCAIIAggCCAIIAggCFQIDAr5zcQB+AAAAAAACc3EAfgAE///////////////+/////v////91cQB+AAcAAAAECL1IIXh4d0UCHgACiwICAjoCBAIFAgYCBwIIAgkCHAILAo4CDQIIAggCCAIIAggCCAIIAggCCAIIAggCCAIIAggCCAIIAggCFQIDAr9zcQB+AAAAAAACc3EAfgAE///////////////+/////v////91cQB+AAcAAAAEI8Z4/Xh4d0UCHgACiwICAi0CBAIFAgYCBwIIAgkCjQILAo4CDQIIAggCCAIIAggCCAIIAggCCAIIAggCCAIIAggCCAIIAggCFQIDAsBzcQB+AAAAAAACc3EAfgAE///////////////+/////v////91cQB+AAcAAAADEpLKeHh3RQIeAAKLAgICIAIEAgUCBgIHAggCCQInAgsCjgINAggCCAIIAggCCAIIAggCCAIIAggCCAIIAggCCAIIAggCCAIVAgMCwXNxAH4AAAAAAAJzcQB+AAT///////////////7////+/////3VxAH4ABwAAAAQBzUp3eHh3RQIeAAKLAgICmwIEAgUCBgIHAggCCQInAgsCjgINAggCCAIIAggCCAIIAggCCAIIAggCCAIIAggCCAIIAggCCAIVAgMCwnNxAH4AAAAAAAJzcQB+AAT///////////////7////+AAAAAXVxAH4ABwAAAAQC1DjseHh3RQIeAAKLAgIChAIEAgUCBgIHAggCCQIcAgsCjgINAggCCAIIAggCCAIIAggCCAIIAggCCAIIAggCCAIIAggCCAIVAgMCw3NxAH4AAAAAAAJzcQB+AAT///////////////7////+/////3VxAH4ABwAAAAQv/sZceHh3RQIeAAKLAgICMwIEAgUCBgIHAggCCQKNAgsCjgINAggCCAIIAggCCAIIAggCCAIIAggCCAIIAggCCAIIAggCCAIVAgMCxHNxAH4AAAAAAAJzcQB+AAT///////////////7////+/////3VxAH4ABwAAAAMSdyV4eHdFAh4AAosCAgIkAgQCBQIGAgcCCAIJAo0CCwKOAg0CCAIIAggCCAIIAggCCAIIAggCCAIIAggCCAIIAggCCAIIAhUCAwLFc3EAfgAAAAAAAnNxAH4ABP///////////////v////7/////dXEAfgAHAAAAAxKO1Hh4d0UCHgACiwICAjACBAIFAgYCBwIIAgkCHAILAo4CDQIIAggCCAIIAggCCAIIAggCCAIIAggCCAIIAggCCAIIAggCFQIDAsZzcQB+AAAAAAACc3EAfgAE///////////////+/////v////91cQB+AAcAAAAEHCN8kHh4d0UCHgACiwICAiICBAIFAgYCBwIIAgkCHAILAo4CDQIIAggCCAIIAggCCAIIAggCCAIIAggCCAIIAggCCAIIAggCFQIDAsdzcQB+AAAAAAACc3EAfgAE///////////////+/////v////91cQB+AAcAAAAEHq4JT3h4d0UCHgACiwICAi0CBAIFAgYCBwIIAgkCJwILAo4CDQIIAggCCAIIAggCCAIIAggCCAIIAggCCAIIAggCCAIIAggCFQIDAshzcQB+AAAAAAACc3EAfgAE///////////////+/////v////91cQB+AAcAAAAEAtdnVHh4d4oCHgACiwICAqICBAIFAgYCBwIIAgkCjQILAo4CDQIIAggCCAIIAggCCAIIAggCCAIIAggCCAIIAggCCAIIAggCFQIDAjECHgACiwICAh4CBAIFAgYCBwIIAgkCHAILAo4CDQIIAggCCAIIAggCCAIIAggCCAIIAggCCAIIAggCCAIIAggCFQIDAslzcQB+AAAAAAACc3EAfgAE///////////////+/////v////91cQB+AAcAAAAEJngfcXh4d4oCHgACiwICAowCBAIFAgYCBwIIAgkCHAILAo4CDQIIAggCCAIIAggCCAIIAggCCAIIAggCCAIIAggCCAIIAggCFQIDAqMCHgACiwICAjACBAIFAgYCBwIIAgkCJwILAo4CDQIIAggCCAIIAggCCAIIAggCCAIIAggCCAIIAggCCAIIAggCFQIDAspzcQB+AAAAAAACc3EAfgAE///////////////+/////v////91cQB+AAcAAAAEHsB0bHh4d0UCHgACiwICAhsCBAIFAgYCBwIIAgkCJwILAo4CDQIIAggCCAIIAggCCAIIAggCCAIIAggCCAIIAggCCAIIAggCFQIDAstzcQB+AAAAAAACc3EAfgAE///////////////+/////v////91cQB+AAcAAAAEJZDR+3h4d0UCHgACiwICAkgCBAIFAgYCBwIIAgkCjQILAo4CDQIIAggCCAIIAggCCAIIAggCCAIIAggCCAIIAggCCAIIAggCFQIDAsxzcQB+AAAAAAACc3EAfgAE///////////////+/////v////91cQB+AAcAAAADEle/eHh3igIeAAKLAgICgAIEAgUCBgIHAggCCQKNAgsCjgINAggCCAIIAggCCAIIAggCCAIIAggCCAIIAggCCAIIAggCCAIVAgMCMQIeAAKLAgICrQIEAgUCBgIHAggCCQInAgsCjgINAggCCAIIAggCCAIIAggCCAIIAggCCAIIAggCCAIIAggCCAIVAgMCzXNxAH4AAAAAAAJzcQB+AAT///////////////7////+AAAAAXVxAH4ABwAAAAQFeUVCeHh3RQIeAAKLAgICAwIEAgUCBgIHAggCCQKNAgsCjgINAggCCAIIAggCCAIIAggCCAIIAggCCAIIAggCCAIIAggCCAIVAgMCznNxAH4AAAAAAAJzcQB+AAT///////////////7////+/////3VxAH4ABwAAAAMSpqJ4eHdFAh4AAosCAgI/AgQCBQIGAgcCCAIJAo0CCwKOAg0CCAIIAggCCAIIAggCCAIIAggCCAIIAggCCAIIAggCCAIIAhUCAwLPc3EAfgAAAAAAAnNxAH4ABP///////////////v////7/////dXEAfgAHAAAAAxKWwHh4d0UCHgACiwICAiICBAIFAgYCBwIIAgkCJwILAo4CDQIIAggCCAIIAggCCAIIAggCCAIIAggCCAIIAggCCAIIAggCFQIDAtBzcQB+AAAAAAACc3EAfgAE///////////////+/////v////91cQB+AAcAAAAEAvtLi3h4d0UCHgACiwICAoQCBAIFAgYCBwIIAgkCJwILAo4CDQIIAggCCAIIAggCCAIIAggCCAIIAggCCAIIAggCCAIIAggCFQIDAtFzcQB+AAAAAAACc3EAfgAE///////////////+/////gAAAAF1cQB+AAcAAAADNqW2eHh3igIeAAKLAgICjAIEAgUCBgIHAggCCQInAgsCjgINAggCCAIIAggCCAIIAggCCAIIAggCCAIIAggCCAIIAggCCAIVAgMCzQIeAAKLAgICmwIEAgUCBgIHAggCCQIcAgsCjgINAggCCAIIAggCCAIIAggCCAIIAggCCAIIAggCCAIIAggCCAIVAgMC0nNxAH4AAAAAAAJzcQB+AAT///////////////7////+/////3VxAH4ABwAAAAQ1pvvleHh3RQIeAAKLAgICIAIEAgUCBgIHAggCCQIcAgsCjgINAggCCAIIAggCCAIIAggCCAIIAggCCAIIAggCCAIIAggCCAIVAgMC03NxAH4AAAAAAAJzcQB+AAT///////////////7////+/////3VxAH4ABwAAAAQmLzLCeHh3RQIeAAKLAgICGwIEAgUCBgIHAggCCQIcAgsCjgINAggCCAIIAggCCAIIAggCCAIIAggCCAIIAggCCAIIAggCCAIVAgMC1HNxAH4AAAAAAAJzcQB+AAT///////////////7////+/////3VxAH4ABwAAAAQL0RJ0eHh3RQIeAAKLAgICSwIEAgUCBgIHAggCCQIcAgsCjgINAggCCAIIAggCCAIIAggCCAIIAggCCAIIAggCCAIIAggCCAIVAgMC1XNxAH4AAAAAAAJzcQB+AAT///////////////7////+/////3VxAH4ABwAAAAQdsfpMeHh3RQIeAAKLAgICJgIEAgUCBgIHAggCCQInAgsCjgINAggCCAIIAggCCAIIAggCCAIIAggCCAIIAggCCAIIAggCCAIVAgMC1nNxAH4AAAAAAAJzcQB+AAT///////////////7////+/////3VxAH4ABwAAAANOuAp4eHeKAh4AAosCAgJFAgQCBQIGAgcCCAIJAo0CCwKOAg0CCAIIAggCCAIIAggCCAIIAggCCAIIAggCCAIIAggCCAIIAhUCAwIxAh4AAosCAgJYAgQCBQIGAgcCCAIJAicCCwKOAg0CCAIIAggCCAIIAggCCAIIAggCCAIIAggCCAIIAggCCAIIAhUCAwLXc3EAfgAAAAAAAnNxAH4ABP///////////////v////7/////dXEAfgAHAAAABATh3pl4eHdFAh4AAosCAgJPAgQCBQIGAgcCCAIJAo0CCwKOAg0CCAIIAggCCAIIAggCCAIIAggCCAIIAggCCAIIAggCCAIIAhUCAwLYc3EAfgAAAAAAAnNxAH4ABP///////////////v////7/////dXEAfgAHAAAAAxKiqHh4d4oCHgACiwICAisCBAIFAgYCBwIIAgkCjQILAo4CDQIIAggCCAIIAggCCAIIAggCCAIIAggCCAIIAggCCAIIAggCFQIDAjECHgACiwICAksCBAIFAgYCBwIIAgkCJwILAo4CDQIIAggCCAIIAggCCAIIAggCCAIIAggCCAIIAggCCAIIAggCFQIDAtlzcQB+AAAAAAACc3EAfgAE///////////////+/////v////91cQB+AAcAAAAEFDr3g3h4d0UCHgACiwICAkECBAIFAgYCBwIIAgkCjQILAo4CDQIIAggCCAIIAggCCAIIAggCCAIIAggCCAIIAggCCAIIAggCFQIDAtpzcQB+AAAAAAACc3EAfgAE///////////////+/////v////91cQB+AAcAAAADEp6veHh3RQIeAAKLAgICPQIEAgUCBgIHAggCCQIcAgsCjgINAggCCAIIAggCCAIIAggCCAIIAggCCAIIAggCCAIIAggCCAIVAgMC23NxAH4AAAAAAAJzcQB+AAT///////////////7////+/////3VxAH4ABwAAAAQu/eCSeHh3RQIeAAKLAgICUgIEAgUCBgIHAggCCQInAgsCjgINAggCCAIIAggCCAIIAggCCAIIAggCCAIIAggCCAIIAggCCAIVAgMC3HNxAH4AAAAAAAJzcQB+AAT///////////////7////+/////3VxAH4ABwAAAAOesqp4eHdFAh4AAosCAgIpAgQCBQIGAgcCCAIJAhwCCwKOAg0CCAIIAggCCAIIAggCCAIIAggCCAIIAggCCAIIAggCCAIIAhUCAwLdc3EAfgAAAAAAAnNxAH4ABP///////////////v////7/////dXEAfgAHAAAABCsQC1F4eHdFAh4AAosCAgImAgQCBQIGAgcCCAIJAo0CCwKOAg0CCAIIAggCCAIIAggCCAIIAggCCAIIAggCCAIIAggCCAIIAhUCAwLec3EAfgAAAAAAAnNxAH4ABP///////////////v////7/////dXEAfgAHAAAAAxKat3h4d0UCHgACiwICAlgCBAIFAgYCBwIIAgkCHAILAo4CDQIIAggCCAIIAggCCAIIAggCCAIIAggCCAIIAggCCAIIAggCFQIDAt9zcQB+AAAAAAACc3EAfgAE///////////////+/////v////91cQB+AAcAAAAEKsKx+Hh4d0UCHgACiwICAjgCBAIFAgYCBwIIAgkCHAILAo4CDQIIAggCCAIIAggCCAIIAggCCAIIAggCCAIIAggCCAIIAggCFQIDAuBzcQB+AAAAAAACc3EAfgAE///////////////+/////v////91cQB+AAcAAAAEFay1n3h4d0UCHgACiwICAlkCBAIFAgYCBwIIAgkCjQILAo4CDQIIAggCCAIIAggCCAIIAggCCAIIAggCCAIIAggCCAIIAggCFQIDAuFzcQB+AAAAAAACc3EAfgAE///////////////+/////v////91cQB+AAcAAAADEobreHh3RQIeAAKLAgICPQIEAgUCBgIHAggCCQInAgsCjgINAggCCAIIAggCCAIIAggCCAIIAggCCAIIAggCCAIIAggCCAIVAgMC4nNxAH4AAAAAAAJzcQB+AAT///////////////7////+/////3VxAH4ABwAAAAQBBpRgeHh3RQIeAAKLAgICTQIEAgUCBgIHAggCCQKNAgsCjgINAggCCAIIAggCCAIIAggCCAIIAggCCAIIAggCCAIIAggCCAIVAgMC43NxAH4AAAAAAAJzcQB+AAT///////////////7////+/////3VxAH4ABwAAAAMSczV4eHdFAh4AAosCAgKAAgQCBQIGAgcCCAIJAicCCwKOAg0CCAIIAggCCAIIAggCCAIIAggCCAIIAggCCAIIAggCCAIIAhUCAwLkc3EAfgAAAAAAAnNxAH4ABP///////////////v////7/////dXEAfgAHAAAABAEya894eHfPAh4AAosCAgKCAgQCBQIGAgcCCAIJAo0CCwKOAg0CCAIIAggCCAIIAggCCAIIAggCCAIIAggCCAIIAggCCAIIAhUCAwIxAh4AAosCAgKiAgQCBQIGAgcCCAIJAicCCwKOAg0CCAIIAggCCAIIAggCCAIIAggCCAIIAggCCAIIAggCCAIIAhUCAwLNAh4AAosCAgI6AgQCBQIGAgcCCAIJAo0CCwKOAg0CCAIIAggCCAIIAggCCAIIAggCCAIIAggCCAIIAggCCAIIAhUCAwLlc3EAfgAAAAAAAnNxAH4ABP///////////////v////7/////dXEAfgAHAAAAAxJflHh4d88CHgACiwICAjUCBAIFAgYCBwIIAgkCjQILAo4CDQIIAggCCAIIAggCCAIIAggCCAIIAggCCAIIAggCCAIIAggCFQIDAjECHgACiwICAq0CBAIFAgYCBwIIAgkCHAILAo4CDQIIAggCCAIIAggCCAIIAggCCAIIAggCCAIIAggCCAIIAggCFQIDAqMCHgACiwICAi0CBAIFAgYCBwIIAgkCHAILAo4CDQIIAggCCAIIAggCCAIIAggCCAIIAggCCAIIAggCCAIIAggCFQIDAuZzcQB+AAAAAAACc3EAfgAE///////////////+/////v////91cQB+AAcAAAAEKiZPC3h4d0UCHgACiwICAkgCBAIFAgYCBwIIAgkCJwILAo4CDQIIAggCCAIIAggCCAIIAggCCAIIAggCCAIIAggCCAIIAggCFQIDAudzcQB+AAAAAAACc3EAfgAE///////////////+/////v////91cQB+AAcAAAAEBFuSEHh4egAABAACHgAC6AAJNTgwMTI1MDI0AgICKwIEAgUCBgIHAggCCQIcAgsCjgINAggCCAIIAggCCAIIAggCCAIIAggCCAIIAggCCAIIAggCCAITAgMCpAIeAALoAgICLQIEAgUCBgIHAggCCQKNAgsCjgINAggCCAIIAggCCAIIAggCCAIIAggCCAIIAggCCAIIAggCCAITAgMCwAIeAALoAgICggIEAgUCBgIHAggCCQIcAgsCjgINAggCCAIIAggCCAIIAggCCAIIAggCCAIIAggCCAIIAggCCAITAgMCvQIeAALoAgICKQIEAgUCBgIHAggCCQInAgsCjgINAggCCAIIAggCCAIIAggCCAIIAggCCAIIAggCCAIIAggCCAITAgMCqQIeAALoAgICGwIEAgUCBgIHAggCCQKNAgsCjgINAggCCAIIAggCCAIIAggCCAIIAggCCAIIAggCCAIIAggCCAITAgMCqAIeAALoAgICOgIEAgUCBgIHAggCCQIcAgsCjgINAggCCAIIAggCCAIIAggCCAIIAggCCAIIAggCCAIIAggCCAITAgMCvwIeAALoAgICPwIEAgUCBgIHAggCCQInAgsCjgINAggCCAIIAggCCAIIAggCCAIIAggCCAIIAggCCAIIAggCCAITAgMCjwIeAALoAgICJAIEAgUCBgIHAggCCQIcAgsCjgINAggCCAIIAggCCAIIAggCCAIIAggCCAIIAggCCAIIAggCCAITAgMCkQIeAALoAgICjAIEAgUCBgIHAggCCQKNAgsCjgINAggCCAIIAggCCAIIAggCCAIIAggCCAIIAggCCAIIAggCCAITAgMCMQIeAALoAgIChAIEAgUCBgIHAggCCQKNAgsCjgINAggCCAIIAggCCAIIAggCCAIIAggCCAIIAggCCAIIAggCCAITAgMCMQIeAALoAgICKwIEAgUCBgIHAggCCQInAgsCjgINAggCCAIIAggCCAIIAggCCAIIAggCCAIIAggCCAIIAggCCAITAgMClwIeAALoAgICngIEAgUCBgIHAggCCQIcAgsCjgINAggCCAIIAggCCAIIAggCCAIIAggCCAIIAggCCAIIAggCCAITAgMCnwIeAALoAgICOAIEAgUCBgIHAggCCQInAgsCjgINAggCCAIIAggCCAIIAggCCAIIAggCCAIIAggCCAIIAggCCAITAgMCkwIeAALoAgICMAIEAgUCBgIHAggCCQKNAgsCjgINAggCCAIIAggCCAIIAggCCAIIAggCCAIIAggCCAIIAggCCAITAgMCMQIeAALoAgICIgIEAgUCBgIHAggCCQKNAgsCjgINAggCCAIIAggCCAIIAggCCAIIegAABAACCAIIAggCCAIIAggCCAIIAhMCAwKQAh4AAugCAgKCAgQCBQIGAgcCCAIJAicCCwKOAg0CCAIIAggCCAIIAggCCAIIAggCCAIIAggCCAIIAggCCAIIAhMCAwKVAh4AAugCAgIzAgQCBQIGAgcCCAIJAhwCCwKOAg0CCAIIAggCCAIIAggCCAIIAggCCAIIAggCCAIIAggCCAIIAhMCAwKSAh4AAugCAgI6AgQCBQIGAgcCCAIJAicCCwKOAg0CCAIIAggCCAIIAggCCAIIAggCCAIIAggCCAIIAggCCAIIAhMCAwKUAh4AAugCAgImAgQCBQIGAgcCCAIJAo0CCwKOAg0CCAIIAggCCAIIAggCCAIIAggCCAIIAggCCAIIAggCCAIIAhMCAwLeAh4AAugCAgJBAgQCBQIGAgcCCAIJAhwCCwKOAg0CCAIIAggCCAIIAggCCAIIAggCCAIIAggCCAIIAggCCAIIAhMCAwKzAh4AAugCAgJYAgQCBQIGAgcCCAIJAo0CCwKOAg0CCAIIAggCCAIIAggCCAIIAggCCAIIAggCCAIIAggCCAIIAhMCAwIxAh4AAugCAgIDAgQCBQIGAgcCCAIJAhwCCwKOAg0CCAIIAggCCAIIAggCCAIIAggCCAIIAggCCAIIAggCCAIIAhMCAwKYAh4AAugCAgI1AgQCBQIGAgcCCAIJAicCCwKOAg0CCAIIAggCCAIIAggCCAIIAggCCAIIAggCCAIIAggCCAIIAhMCAwK3Ah4AAugCAgIpAgQCBQIGAgcCCAIJAhwCCwKOAg0CCAIIAggCCAIIAggCCAIIAggCCAIIAggCCAIIAggCCAIIAhMCAwLdAh4AAugCAgJZAgQCBQIGAgcCCAIJAhwCCwKOAg0CCAIIAggCCAIIAggCCAIIAggCCAIIAggCCAIIAggCCAIIAhMCAwK4Ah4AAugCAgJBAgQCBQIGAgcCCAIJAicCCwKOAg0CCAIIAggCCAIIAggCCAIIAggCCAIIAggCCAIIAggCCAIIAhMCAwK5Ah4AAugCAgIzAgQCBQIGAgcCCAIJAicCCwKOAg0CCAIIAggCCAIIAggCCAIIAggCCAIIAggCCAIIAggCCAIIAhMCAwK6Ah4AAugCAgKAAgQCBQIGAgcCCAIJAicCCwKOAg0CCAIIAggCCAIIAggCCAIIAggCCAIIAggCCAIIAggCCAIIAhMCAwLkAh4AAugCAgI4AgQCBQIGAgcCCAIJAhwCCwKOAg0CCAIIAggCCAIIAggCCAIIAggCCAIIAggCCAIIAggCCAIIAhMCAwLgAh4AAugCAgIeAgQCBQIGAgcCCAIJAicCCwKOAg0CCAIIAggCegAABAAIAggCCAIIAggCCAIIAggCCAIIAggCCAIIAggCEwIDAr4CHgAC6AICAkUCBAIFAgYCBwIIAgkCHAILAo4CDQIIAggCCAIIAggCCAIIAggCCAIIAggCCAIIAggCCAIIAggCEwIDAqYCHgAC6AICAlgCBAIFAgYCBwIIAgkCJwILAo4CDQIIAggCCAIIAggCCAIIAggCCAIIAggCCAIIAggCCAIIAggCEwIDAtcCHgAC6AICAksCBAIFAgYCBwIIAgkCjQILAo4CDQIIAggCCAIIAggCCAIIAggCCAIIAggCCAIIAggCCAIIAggCEwIDAqoCHgAC6AICAlICBAIFAgYCBwIIAgkCjQILAo4CDQIIAggCCAIIAggCCAIIAggCCAIIAggCCAIIAggCCAIIAggCEwIDAqcCHgAC6AICAjUCBAIFAgYCBwIIAgkCHAILAo4CDQIIAggCCAIIAggCCAIIAggCCAIIAggCCAIIAggCCAIIAggCEwIDAq4CHgAC6AICAq0CBAIFAgYCBwIIAgkCjQILAo4CDQIIAggCCAIIAggCCAIIAggCCAIIAggCCAIIAggCCAIIAggCEwIDAjECHgAC6AICAj0CBAIFAgYCBwIIAgkCjQILAo4CDQIIAggCCAIIAggCCAIIAggCCAIIAggCCAIIAggCCAIIAggCEwIDArICHgAC6AICAkUCBAIFAgYCBwIIAgkCJwILAo4CDQIIAggCCAIIAggCCAIIAggCCAIIAggCCAIIAggCCAIIAggCEwIDArECHgAC6AICAqICBAIFAgYCBwIIAgkCjQILAo4CDQIIAggCCAIIAggCCAIIAggCCAIIAggCCAIIAggCCAIIAggCEwIDAjECHgAC6AICAh4CBAIFAgYCBwIIAgkCHAILAo4CDQIIAggCCAIIAggCCAIIAggCCAIIAggCCAIIAggCCAIIAggCEwIDAskCHgAC6AICAoACBAIFAgYCBwIIAgkCjQILAo4CDQIIAggCCAIIAggCCAIIAggCCAIIAggCCAIIAggCCAIIAggCEwIDAjECHgAC6AICAhsCBAIFAgYCBwIIAgkCJwILAo4CDQIIAggCCAIIAggCCAIIAggCCAIIAggCCAIIAggCCAIIAggCEwIDAssCHgAC6AICAkgCBAIFAgYCBwIIAgkCjQILAo4CDQIIAggCCAIIAggCCAIIAggCCAIIAggCCAIIAggCCAIIAggCEwIDAswCHgAC6AICAk8CBAIFAgYCBwIIAgkCHAILAo4CDQIIAggCCAIIAggCCAIIAggCCAIIAggCCAIIAggCCAIIAggCEwIDAqwCHgAC6AICAj8CBAIFAgYCBwIIAgkCjQILegAABAACjgINAggCCAIIAggCCAIIAggCCAIIAggCCAIIAggCCAIIAggCCAITAgMCzwIeAALoAgICAwIEAgUCBgIHAggCCQInAgsCjgINAggCCAIIAggCCAIIAggCCAIIAggCCAIIAggCCAIIAggCCAITAgMCnQIeAALoAgICJAIEAgUCBgIHAggCCQInAgsCjgINAggCCAIIAggCCAIIAggCCAIIAggCCAIIAggCCAIIAggCCAITAgMCoAIeAALoAgICIAIEAgUCBgIHAggCCQIcAgsCjgINAggCCAIIAggCCAIIAggCCAIIAggCCAIIAggCCAIIAggCCAITAgMC0wIeAALoAgICngIEAgUCBgIHAggCCQInAgsCjgINAggCCAIIAggCCAIIAggCCAIIAggCCAIIAggCCAIIAggCCAITAgMCpQIeAALoAgICJgIEAgUCBgIHAggCCQInAgsCjgINAggCCAIIAggCCAIIAggCCAIIAggCCAIIAggCCAIIAggCCAITAgMC1gIeAALoAgICLQIEAgUCBgIHAggCCQIcAgsCjgINAggCCAIIAggCCAIIAggCCAIIAggCCAIIAggCCAIIAggCCAITAgMC5gIeAALoAgICggIEAgUCBgIHAggCCQKNAgsCjgINAggCCAIIAggCCAIIAggCCAIIAggCCAIIAggCCAIIAggCCAITAgMCMQIeAALoAgICmwIEAgUCBgIHAggCCQIcAgsCjgINAggCCAIIAggCCAIIAggCCAIIAggCCAIIAggCCAIIAggCCAITAgMC0gIeAALoAgICKwIEAgUCBgIHAggCCQKNAgsCjgINAggCCAIIAggCCAIIAggCCAIIAggCCAIIAggCCAIIAggCCAITAgMCMQIeAALoAgICrQIEAgUCBgIHAggCCQInAgsCjgINAggCCAIIAggCCAIIAggCCAIIAggCCAIIAggCCAIIAggCCAITAgMCzQIeAALoAgICOgIEAgUCBgIHAggCCQKNAgsCjgINAggCCAIIAggCCAIIAggCCAIIAggCCAIIAggCCAIIAggCCAITAgMC5QIeAALoAgICGwIEAgUCBgIHAggCCQIcAgsCjgINAggCCAIIAggCCAIIAggCCAIIAggCCAIIAggCCAIIAggCCAITAgMC1AIeAALoAgICmwIEAgUCBgIHAggCCQInAgsCjgINAggCCAIIAggCCAIIAggCCAIIAggCCAIIAggCCAIIAggCCAITAgMCwgIeAALoAgICIAIEAgUCBgIHAggCCQInAgsCjgINAggCCAIIAggCCAIIAggCCAIIAggCCAIIAggCCAIIAggCCAITAgMCwQIeAALoAgICAwIEAgUCegAABAAGAgcCCAIJAo0CCwKOAg0CCAIIAggCCAIIAggCCAIIAggCCAIIAggCCAIIAggCCAIIAhMCAwLOAh4AAugCAgIwAgQCBQIGAgcCCAIJAhwCCwKOAg0CCAIIAggCCAIIAggCCAIIAggCCAIIAggCCAIIAggCCAIIAhMCAwLGAh4AAugCAgKEAgQCBQIGAgcCCAIJAhwCCwKOAg0CCAIIAggCCAIIAggCCAIIAggCCAIIAggCCAIIAggCCAIIAhMCAwLDAh4AAugCAgJPAgQCBQIGAgcCCAIJAicCCwKOAg0CCAIIAggCCAIIAggCCAIIAggCCAIIAggCCAIIAggCCAIIAhMCAwK1Ah4AAugCAgIkAgQCBQIGAgcCCAIJAo0CCwKOAg0CCAIIAggCCAIIAggCCAIIAggCCAIIAggCCAIIAggCCAIIAhMCAwLFAh4AAugCAgIzAgQCBQIGAgcCCAIJAo0CCwKOAg0CCAIIAggCCAIIAggCCAIIAggCCAIIAggCCAIIAggCCAIIAhMCAwLEAh4AAugCAgIiAgQCBQIGAgcCCAIJAhwCCwKOAg0CCAIIAggCCAIIAggCCAIIAggCCAIIAggCCAIIAggCCAIIAhMCAwLHAh4AAugCAgItAgQCBQIGAgcCCAIJAicCCwKOAg0CCAIIAggCCAIIAggCCAIIAggCCAIIAggCCAIIAggCCAIIAhMCAwLIAh4AAugCAgKtAgQCBQIGAgcCCAIJAhwCCwKOAg0CCAIIAggCCAIIAggCCAIIAggCCAIIAggCCAIIAggCCAIIAhMCAwKjAh4AAugCAgIwAgQCBQIGAgcCCAIJAicCCwKOAg0CCAIIAggCCAIIAggCCAIIAggCCAIIAggCCAIIAggCCAIIAhMCAwLKAh4AAugCAgKMAgQCBQIGAgcCCAIJAhwCCwKOAg0CCAIIAggCCAIIAggCCAIIAggCCAIIAggCCAIIAggCCAIIAhMCAwKjAh4AAugCAgKeAgQCBQIGAgcCCAIJAo0CCwKOAg0CCAIIAggCCAIIAggCCAIIAggCCAIIAggCCAIIAggCCAIIAhMCAwIxAh4AAugCAgImAgQCBQIGAgcCCAIJAhwCCwKOAg0CCAIIAggCCAIIAggCCAIIAggCCAIIAggCCAIIAggCCAIIAhMCAwK2Ah4AAugCAgIpAgQCBQIGAgcCCAIJAo0CCwKOAg0CCAIIAggCCAIIAggCCAIIAggCCAIIAggCCAIIAggCCAIIAhMCAwK0Ah4AAugCAgJYAgQCBQIGAgcCCAIJAhwCCwKOAg0CCAIIAggCCAIIAggCCAIIAggCCAIIAggCCAIIAggCCAIIAhMCAwLfAh4AegAABAAC6AICAj0CBAIFAgYCBwIIAgkCJwILAo4CDQIIAggCCAIIAggCCAIIAggCCAIIAggCCAIIAggCCAIIAggCEwIDAuICHgAC6AICAk0CBAIFAgYCBwIIAgkCjQILAo4CDQIIAggCCAIIAggCCAIIAggCCAIIAggCCAIIAggCCAIIAggCEwIDAuMCHgAC6AICAjgCBAIFAgYCBwIIAgkCjQILAo4CDQIIAggCCAIIAggCCAIIAggCCAIIAggCCAIIAggCCAIIAggCEwIDArsCHgAC6AICAlkCBAIFAgYCBwIIAgkCjQILAo4CDQIIAggCCAIIAggCCAIIAggCCAIIAggCCAIIAggCCAIIAggCEwIDAuECHgAC6AICAk0CBAIFAgYCBwIIAgkCHAILAo4CDQIIAggCCAIIAggCCAIIAggCCAIIAggCCAIIAggCCAIIAggCEwIDArwCHgAC6AICAqICBAIFAgYCBwIIAgkCJwILAo4CDQIIAggCCAIIAggCCAIIAggCCAIIAggCCAIIAggCCAIIAggCEwIDAs0CHgAC6AICAkgCBAIFAgYCBwIIAgkCJwILAo4CDQIIAggCCAIIAggCCAIIAggCCAIIAggCCAIIAggCCAIIAggCEwIDAucCHgAC6AICAksCBAIFAgYCBwIIAgkCHAILAo4CDQIIAggCCAIIAggCCAIIAggCCAIIAggCCAIIAggCCAIIAggCEwIDAtUCHgAC6AICAjUCBAIFAgYCBwIIAgkCjQILAo4CDQIIAggCCAIIAggCCAIIAggCCAIIAggCCAIIAggCCAIIAggCEwIDAjECHgAC6AICAlkCBAIFAgYCBwIIAgkCJwILAo4CDQIIAggCCAIIAggCCAIIAggCCAIIAggCCAIIAggCCAIIAggCEwIDAq8CHgAC6AICAk8CBAIFAgYCBwIIAgkCjQILAo4CDQIIAggCCAIIAggCCAIIAggCCAIIAggCCAIIAggCCAIIAggCEwIDAtgCHgAC6AICAlICBAIFAgYCBwIIAgkCHAILAo4CDQIIAggCCAIIAggCCAIIAggCCAIIAggCCAIIAggCCAIIAggCEwIDAqsCHgAC6AICAkECBAIFAgYCBwIIAgkCjQILAo4CDQIIAggCCAIIAggCCAIIAggCCAIIAggCCAIIAggCCAIIAggCEwIDAtoCHgAC6AICAksCBAIFAgYCBwIIAgkCJwILAo4CDQIIAggCCAIIAggCCAIIAggCCAIIAggCCAIIAggCCAIIAggCEwIDAtkCHgAC6AICAk0CBAIFAgYCBwIIAgkCJwILAo4CDQIIAggCCAIIAggCCAIIAggCCAIIAggCCAIIAggCCAIIegAABAACCAITAgMCsAIeAALoAgICPQIEAgUCBgIHAggCCQIcAgsCjgINAggCCAIIAggCCAIIAggCCAIIAggCCAIIAggCCAIIAggCCAITAgMC2wIeAALoAgICgAIEAgUCBgIHAggCCQIcAgsCjgINAggCCAIIAggCCAIIAggCCAIIAggCCAIIAggCCAIIAggCCAITAgMClgIeAALoAgICogIEAgUCBgIHAggCCQIcAgsCjgINAggCCAIIAggCCAIIAggCCAIIAggCCAIIAggCCAIIAggCCAITAgMCowIeAALoAgICUgIEAgUCBgIHAggCCQInAgsCjgINAggCCAIIAggCCAIIAggCCAIIAggCCAIIAggCCAIIAggCCAITAgMC3AIeAALoAgICHgIEAgUCBgIHAggCCQKNAgsCjgINAggCCAIIAggCCAIIAggCCAIIAggCCAIIAggCCAIIAggCCAITAgMCmgIeAALoAgIChAIEAgUCBgIHAggCCQInAgsCjgINAggCCAIIAggCCAIIAggCCAIIAggCCAIIAggCCAIIAggCCAITAgMC0QIeAALoAgICSAIEAgUCBgIHAggCCQIcAgsCjgINAggCCAIIAggCCAIIAggCCAIIAggCCAIIAggCCAIIAggCCAITAgMCmQIeAALoAgICIAIEAgUCBgIHAggCCQKNAgsCjgINAggCCAIIAggCCAIIAggCCAIIAggCCAIIAggCCAIIAggCCAITAgMCnAIeAALoAgICIgIEAgUCBgIHAggCCQInAgsCjgINAggCCAIIAggCCAIIAggCCAIIAggCCAIIAggCCAIIAggCCAITAgMC0AIeAALoAgICmwIEAgUCBgIHAggCCQKNAgsCjgINAggCCAIIAggCCAIIAggCCAIIAggCCAIIAggCCAIIAggCCAITAgMCMQIeAALoAgICRQIEAgUCBgIHAggCCQKNAgsCjgINAggCCAIIAggCCAIIAggCCAIIAggCCAIIAggCCAIIAggCCAITAgMCMQIeAALoAgICPwIEAgUCBgIHAggCCQIcAgsCjgINAggCCAIIAggCCAIIAggCCAIIAggCCAIIAggCCAIIAggCCAITAgMCoQIeAALoAgICjAIEAgUCBgIHAggCCQInAgsCjgINAggCCAIIAggCCAIIAggCCAIIAggCCAIIAggCCAIIAggCCAITAgMCzQIeAALpAAoxMjE2MTQzNDQ4AgICIgIEAgUCBgIHAggCCQKNAgsCjgINAggCCAIIAggCCAIIAggCCAIIAggCCAIIAggCCAIIAggCCAIfAgMCkAIeAALpAgICJAIEAgUCBgIHAggCCQKNAgsCjgINAggCCAIIAggCegAABAAIAggCCAIIAggCCAIIAggCCAIIAggCCAIIAh8CAwLFAh4AAukCAgIzAgQCBQIGAgcCCAIJAhwCCwKOAg0CCAIIAggCCAIIAggCCAIIAggCCAIIAggCCAIIAggCCAIIAh8CAwKSAh4AAukCAgIwAgQCBQIGAgcCCAIJAhwCCwKOAg0CCAIIAggCCAIIAggCCAIIAggCCAIIAggCCAIIAggCCAIIAh8CAwLGAh4AAukCAgItAgQCBQIGAgcCCAIJAhwCCwKOAg0CCAIIAggCCAIIAggCCAIIAggCCAIIAggCCAIIAggCCAIIAh8CAwLmAh4AAukCAgI4AgQCBQIGAgcCCAIJAicCCwKOAg0CCAIIAggCCAIIAggCCAIIAggCCAIIAggCCAIIAggCCAIIAh8CAwKTAh4AAukCAgIgAgQCBQIGAgcCCAIJAicCCwKOAg0CCAIIAggCCAIIAggCCAIIAggCCAIIAggCCAIIAggCCAIIAh8CAwLBAh4AAukCAgIwAgQCBQIGAgcCCAIJAo0CCwKOAg0CCAIIAggCCAIIAggCCAIIAggCCAIIAggCCAIIAggCCAIIAh8CAwIxAh4AAukCAgIkAgQCBQIGAgcCCAIJAhwCCwKOAg0CCAIIAggCCAIIAggCCAIIAggCCAIIAggCCAIIAggCCAIIAh8CAwKRAh4AAukCAgIiAgQCBQIGAgcCCAIJAhwCCwKOAg0CCAIIAggCCAIIAggCCAIIAggCCAIIAggCCAIIAggCCAIIAh8CAwLHAh4AAukCAgImAgQCBQIGAgcCCAIJAicCCwKOAg0CCAIIAggCCAIIAggCCAIIAggCCAIIAggCCAIIAggCCAIIAh8CAwLWAh4AAukCAgIzAgQCBQIGAgcCCAIJAo0CCwKOAg0CCAIIAggCCAIIAggCCAIIAggCCAIIAggCCAIIAggCCAIIAh8CAwLEAh4AAukCAgIDAgQCBQIGAgcCCAIJAhwCCwKOAg0CCAIIAggCCAIIAggCCAIIAggCCAIIAggCCAIIAggCCAIIAh8CAwKYAh4AAukCAgIeAgQCBQIGAgcCCAIJAo0CCwKOAg0CCAIIAggCCAIIAggCCAIIAggCCAIIAggCCAIIAggCCAIIAh8CAwKaAh4AAukCAgItAgQCBQIGAgcCCAIJAicCCwKOAg0CCAIIAggCCAIIAggCCAIIAggCCAIIAggCCAIIAggCCAIIAh8CAwLIAh4AAukCAgIrAgQCBQIGAgcCCAIJAicCCwKOAg0CCAIIAggCCAIIAggCCAIIAggCCAIIAggCCAIIAggCCAIIAh8CAwKXAh4AAukCAgIbAgQCBQIGAgcCCAIJAicCCwKOegAABAACDQIIAggCCAIIAggCCAIIAggCCAIIAggCCAIIAggCCAIIAggCHwIDAssCHgAC6QICAj8CBAIFAgYCBwIIAgkCHAILAo4CDQIIAggCCAIIAggCCAIIAggCCAIIAggCCAIIAggCCAIIAggCHwIDAqECHgAC6QICAh4CBAIFAgYCBwIIAgkCHAILAo4CDQIIAggCCAIIAggCCAIIAggCCAIIAggCCAIIAggCCAIIAggCHwIDAskCHgAC6QICAj0CBAIFAgYCBwIIAgkCJwILAo4CDQIIAggCCAIIAggCCAIIAggCCAIIAggCCAIIAggCCAIIAggCHwIDAuICHgAC6QICAjoCBAIFAgYCBwIIAgkCJwILAo4CDQIIAggCCAIIAggCCAIIAggCCAIIAggCCAIIAggCCAIIAggCHwIDApQCHgAC6QICAjACBAIFAgYCBwIIAgkCJwILAo4CDQIIAggCCAIIAggCCAIIAggCCAIIAggCCAIIAggCCAIIAggCHwIDAsoCHgAC6QICAgMCBAIFAgYCBwIIAgkCjQILAo4CDQIIAggCCAIIAggCCAIIAggCCAIIAggCCAIIAggCCAIIAggCHwIDAs4CHgAC6QICAkgCBAIFAgYCBwIIAgkCHAILAo4CDQIIAggCCAIIAggCCAIIAggCCAIIAggCCAIIAggCCAIIAggCHwIDApkCHgAC6QICAkECBAIFAgYCBwIIAgkCJwILAo4CDQIIAggCCAIIAggCCAIIAggCCAIIAggCCAIIAggCCAIIAggCHwIDArkCHgAC6QICAkgCBAIFAgYCBwIIAgkCjQILAo4CDQIIAggCCAIIAggCCAIIAggCCAIIAggCCAIIAggCCAIIAggCHwIDAswCHgAC6QICAlgCBAIFAgYCBwIIAgkCHAILAo4CDQIIAggCCAIIAggCCAIIAggCCAIIAggCCAIIAggCCAIIAggCHwIDAt8CHgAC6QICAlkCBAIFAgYCBwIIAgkCjQILAo4CDQIIAggCCAIIAggCCAIIAggCCAIIAggCCAIIAggCCAIIAggCHwIDAuECHgAC6QICAlkCBAIFAgYCBwIIAgkCHAILAo4CDQIIAggCCAIIAggCCAIIAggCCAIIAggCCAIIAggCCAIIAggCHwIDArgCHgAC6QICAlICBAIFAgYCBwIIAgkCJwILAo4CDQIIAggCCAIIAggCCAIIAggCCAIIAggCCAIIAggCCAIIAggCHwIDAtwCHgAC6QICAlgCBAIFAgYCBwIIAgkCjQILAo4CDQIIAggCCAIIAggCCAIIAggCCAIIAggCCAIIAggCCAIIAggCHwIDAjECHgAC6QICAjMCBAIFAgYCegAABAAHAggCCQInAgsCjgINAggCCAIIAggCCAIIAggCCAIIAggCCAIIAggCCAIIAggCCAIfAgMCugIeAALpAgICTwIEAgUCBgIHAggCCQInAgsCjgINAggCCAIIAggCCAIIAggCCAIIAggCCAIIAggCCAIIAggCCAIfAgMCtQIeAALpAgICTQIEAgUCBgIHAggCCQKNAgsCjgINAggCCAIIAggCCAIIAggCCAIIAggCCAIIAggCCAIIAggCCAIfAgMC4wIeAALpAgICOAIEAgUCBgIHAggCCQIcAgsCjgINAggCCAIIAggCCAIIAggCCAIIAggCCAIIAggCCAIIAggCCAIfAgMC4AIeAALpAgICOAIEAgUCBgIHAggCCQKNAgsCjgINAggCCAIIAggCCAIIAggCCAIIAggCCAIIAggCCAIIAggCCAIfAgMCuwIeAALpAgICPQIEAgUCBgIHAggCCQIcAgsCjgINAggCCAIIAggCCAIIAggCCAIIAggCCAIIAggCCAIIAggCCAIfAgMC2wIeAALpAgICQQIEAgUCBgIHAggCCQIcAgsCjgINAggCCAIIAggCCAIIAggCCAIIAggCCAIIAggCCAIIAggCCAIfAgMCswIeAALpAgICLQIEAgUCBgIHAggCCQKNAgsCjgINAggCCAIIAggCCAIIAggCCAIIAggCCAIIAggCCAIIAggCCAIfAgMCwAIeAALpAgICHgIEAgUCBgIHAggCCQInAgsCjgINAggCCAIIAggCCAIIAggCCAIIAggCCAIIAggCCAIIAggCCAIfAgMCvgIeAALpAgICSAIEAgUCBgIHAggCCQInAgsCjgINAggCCAIIAggCCAIIAggCCAIIAggCCAIIAggCCAIIAggCCAIfAgMC5wIeAALpAgICNQIEAgUCBgIHAggCCQKNAgsCjgINAggCCAIIAggCCAIIAggCCAIIAggCCAIIAggCCAIIAggCCAIfAgMCMQIeAALpAgICOgIEAgUCBgIHAggCCQIcAgsCjgINAggCCAIIAggCCAIIAggCCAIIAggCCAIIAggCCAIIAggCCAIfAgMCvwIeAALpAgICPwIEAgUCBgIHAggCCQInAgsCjgINAggCCAIIAggCCAIIAggCCAIIAggCCAIIAggCCAIIAggCCAIfAgMCjwIeAALpAgICOgIEAgUCBgIHAggCCQKNAgsCjgINAggCCAIIAggCCAIIAggCCAIIAggCCAIIAggCCAIIAggCCAIfAgMC5QIeAALpAgICUgIEAgUCBgIHAggCCQIcAgsCjgINAggCCAIIAggCCAIIAggCCAIIAggCCAIIAggCCAIIAggCCAIfAgMCqwIeAALpegAABAACAgJZAgQCBQIGAgcCCAIJAicCCwKOAg0CCAIIAggCCAIIAggCCAIIAggCCAIIAggCCAIIAggCCAIIAh8CAwKvAh4AAukCAgI1AgQCBQIGAgcCCAIJAhwCCwKOAg0CCAIIAggCCAIIAggCCAIIAggCCAIIAggCCAIIAggCCAIIAh8CAwKuAh4AAukCAgJPAgQCBQIGAgcCCAIJAhwCCwKOAg0CCAIIAggCCAIIAggCCAIIAggCCAIIAggCCAIIAggCCAIIAh8CAwKsAh4AAukCAgI9AgQCBQIGAgcCCAIJAo0CCwKOAg0CCAIIAggCCAIIAggCCAIIAggCCAIIAggCCAIIAggCCAIIAh8CAwKyAh4AAukCAgJBAgQCBQIGAgcCCAIJAo0CCwKOAg0CCAIIAggCCAIIAggCCAIIAggCCAIIAggCCAIIAggCCAIIAh8CAwLaAh4AAukCAgJLAgQCBQIGAgcCCAIJAicCCwKOAg0CCAIIAggCCAIIAggCCAIIAggCCAIIAggCCAIIAggCCAIIAh8CAwLZAh4AAukCAgJNAgQCBQIGAgcCCAIJAhwCCwKOAg0CCAIIAggCCAIIAggCCAIIAggCCAIIAggCCAIIAggCCAIIAh8CAwK8Ah4AAukCAgJFAgQCBQIGAgcCCAIJAicCCwKOAg0CCAIIAggCCAIIAggCCAIIAggCCAIIAggCCAIIAggCCAIIAh8CAwKxAh4AAukCAgImAgQCBQIGAgcCCAIJAo0CCwKOAg0CCAIIAggCCAIIAggCCAIIAggCCAIIAggCCAIIAggCCAIIAh8CAwLeAh4AAukCAgIpAgQCBQIGAgcCCAIJAo0CCwKOAg0CCAIIAggCCAIIAggCCAIIAggCCAIIAggCCAIIAggCCAIIAh8CAwK0Ah4AAukCAgI1AgQCBQIGAgcCCAIJAicCCwKOAg0CCAIIAggCCAIIAggCCAIIAggCCAIIAggCCAIIAggCCAIIAh8CAwK3Ah4AAukCAgIpAgQCBQIGAgcCCAIJAhwCCwKOAg0CCAIIAggCCAIIAggCCAIIAggCCAIIAggCCAIIAggCCAIIAh8CAwLdAh4AAukCAgIkAgQCBQIGAgcCCAIJAicCCwKOAg0CCAIIAggCCAIIAggCCAIIAggCCAIIAggCCAIIAggCCAIIAh8CAwKgAh4AAukCAgI/AgQCBQIGAgcCCAIJAo0CCwKOAg0CCAIIAggCCAIIAggCCAIIAggCCAIIAggCCAIIAggCCAIIAh8CAwLPAh4AAukCAgImAgQCBQIGAgcCCAIJAhwCCwKOAg0CCAIIAggCCAIIAggCCAIIAggCCAIIAggCCAIIAggCCAIIegAABAACHwIDArYCHgAC6QICAiICBAIFAgYCBwIIAgkCJwILAo4CDQIIAggCCAIIAggCCAIIAggCCAIIAggCCAIIAggCCAIIAggCHwIDAtACHgAC6QICAgMCBAIFAgYCBwIIAgkCJwILAo4CDQIIAggCCAIIAggCCAIIAggCCAIIAggCCAIIAggCCAIIAggCHwIDAp0CHgAC6QICAkUCBAIFAgYCBwIIAgkCjQILAo4CDQIIAggCCAIIAggCCAIIAggCCAIIAggCCAIIAggCCAIIAggCHwIDAjECHgAC6QICAiACBAIFAgYCBwIIAgkCjQILAo4CDQIIAggCCAIIAggCCAIIAggCCAIIAggCCAIIAggCCAIIAggCHwIDApwCHgAC6QICAiACBAIFAgYCBwIIAgkCHAILAo4CDQIIAggCCAIIAggCCAIIAggCCAIIAggCCAIIAggCCAIIAggCHwIDAtMCHgAC6QICAkUCBAIFAgYCBwIIAgkCHAILAo4CDQIIAggCCAIIAggCCAIIAggCCAIIAggCCAIIAggCCAIIAggCHwIDAqYCHgAC6QICAisCBAIFAgYCBwIIAgkCHAILAo4CDQIIAggCCAIIAggCCAIIAggCCAIIAggCCAIIAggCCAIIAggCHwIDAqQCHgAC6QICAk0CBAIFAgYCBwIIAgkCJwILAo4CDQIIAggCCAIIAggCCAIIAggCCAIIAggCCAIIAggCCAIIAggCHwIDArACHgAC6QICAksCBAIFAgYCBwIIAgkCHAILAo4CDQIIAggCCAIIAggCCAIIAggCCAIIAggCCAIIAggCCAIIAggCHwIDAtUCHgAC6QICAikCBAIFAgYCBwIIAgkCJwILAo4CDQIIAggCCAIIAggCCAIIAggCCAIIAggCCAIIAggCCAIIAggCHwIDAqkCHgAC6QICAk8CBAIFAgYCBwIIAgkCjQILAo4CDQIIAggCCAIIAggCCAIIAggCCAIIAggCCAIIAggCCAIIAggCHwIDAtgCHgAC6QICAksCBAIFAgYCBwIIAgkCjQILAo4CDQIIAggCCAIIAggCCAIIAggCCAIIAggCCAIIAggCCAIIAggCHwIDAqoCHgAC6QICAisCBAIFAgYCBwIIAgkCjQILAo4CDQIIAggCCAIIAggCCAIIAggCCAIIAggCCAIIAggCCAIIAggCHwIDAjECHgAC6QICAhsCBAIFAgYCBwIIAgkCHAILAo4CDQIIAggCCAIIAggCCAIIAggCCAIIAggCCAIIAggCCAIIAggCHwIDAtQCHgAC6QICAlICBAIFAgYCBwIIAgkCjQILAo4CDQIIAggCCAIIAggCCAIIAggCCAIIAggCegAABAAIAggCCAIIAggCCAIfAgMCpwIeAALpAgICGwIEAgUCBgIHAggCCQKNAgsCjgINAggCCAIIAggCCAIIAggCCAIIAggCCAIIAggCCAIIAggCCAIfAgMCqAIeAALpAgICWAIEAgUCBgIHAggCCQInAgsCjgINAggCCAIIAggCCAIIAggCCAIIAggCCAIIAggCCAIIAggCCAIfAgMC1wIeAALqAAk4NDU2NDM5NDQCAgIiAgQCBQIGAgcCCAIJAicCCwKOAg0CCAIIAggCCAIIAggCCAIIAggCCAIIAggCCAIIAggCCAIIAiECAwLQAh4AAuoCAgIwAgQCBQIGAgcCCAIJAicCCwKOAg0CCAIIAggCCAIIAggCCAIIAggCCAIIAggCCAIIAggCCAIIAiECAwLKAh4AAuoCAgIkAgQCBQIGAgcCCAIJAicCCwKOAg0CCAIIAggCCAIIAggCCAIIAggCCAIIAggCCAIIAggCCAIIAiECAwKgAh4AAuoCAgJZAgQCBQIGAgcCCAIJAhwCCwKOAg0CCAIIAggCCAIIAggCCAIIAggCCAIIAggCCAIIAggCCAIIAiECAwK4Ah4AAuoCAgIzAgQCBQIGAgcCCAIJAicCCwKOAg0CCAIIAggCCAIIAggCCAIIAggCCAIIAggCCAIIAggCCAIIAiECAwK6Ah4AAuoCAgJZAgQCBQIGAgcCCAIJAo0CCwKOAg0CCAIIAggCCAIIAggCCAIIAggCCAIIAggCCAIIAggCCAIIAiECAwLhAh4AAuoCAgIDAgQCBQIGAgcCCAIJAhwCCwKOAg0CCAIIAggCCAIIAggCCAIIAggCCAIIAggCCAIIAggCCAIIAiECAwKYAh4AAuoCAgJIAgQCBQIGAgcCCAIJAo0CCwKOAg0CCAIIAggCCAIIAggCCAIIAggCCAIIAggCCAIIAggCCAIIAiECAwLMAh4AAuoCAgIeAgQCBQIGAgcCCAIJAo0CCwKOAg0CCAIIAggCCAIIAggCCAIIAggCCAIIAggCCAIIAggCCAIIAiECAwKaAh4AAuoCAgIbAgQCBQIGAgcCCAIJAicCCwKOAg0CCAIIAggCCAIIAggCCAIIAggCCAIIAggCCAIIAggCCAIIAiECAwLLAh4AAuoCAgIrAgQCBQIGAgcCCAIJAicCCwKOAg0CCAIIAggCCAIIAggCCAIIAggCCAIIAggCCAIIAggCCAIIAiECAwKXAh4AAuoCAgItAgQCBQIGAgcCCAIJAicCCwKOAg0CCAIIAggCCAIIAggCCAIIAggCCAIIAggCCAIIAggCCAIIAiECAwLIAh4AAuoCAgIDAgQCBQIGAgcCCAIJAo0CCwKOAg0CegAABAAIAggCCAIIAggCCAIIAggCCAIIAggCCAIIAggCCAIIAggCIQIDAs4CHgAC6gICAkgCBAIFAgYCBwIIAgkCHAILAo4CDQIIAggCCAIIAggCCAIIAggCCAIIAggCCAIIAggCCAIIAggCIQIDApkCHgAC6gICAh4CBAIFAgYCBwIIAgkCHAILAo4CDQIIAggCCAIIAggCCAIIAggCCAIIAggCCAIIAggCCAIIAggCIQIDAskCHgAC6gICAjoCBAIFAgYCBwIIAgkCJwILAo4CDQIIAggCCAIIAggCCAIIAggCCAIIAggCCAIIAggCCAIIAggCIQIDApQCHgAC6gICAj8CBAIFAgYCBwIIAgkCJwILAo4CDQIIAggCCAIIAggCCAIIAggCCAIIAggCCAIIAggCCAIIAggCIQIDAo8CHgAC6gICAjUCBAIFAgYCBwIIAgkCHAILAo4CDQIIAggCCAIIAggCCAIIAggCCAIIAggCCAIIAggCCAIIAggCIQIDAq4CHgAC6gICAjUCBAIFAgYCBwIIAgkCjQILAo4CDQIIAggCCAIIAggCCAIIAggCCAIIAggCCAIIAggCCAIIAggCIQIDAjECHgAC6gICAj0CBAIFAgYCBwIIAgkCjQILAo4CDQIIAggCCAIIAggCCAIIAggCCAIIAggCCAIIAggCCAIIAggCIQIDArICHgAC6gICAiACBAIFAgYCBwIIAgkCJwILAo4CDQIIAggCCAIIAggCCAIIAggCCAIIAggCCAIIAggCCAIIAggCIQIDAsECHgAC6gICAjMCBAIFAgYCBwIIAgkCjQILAo4CDQIIAggCCAIIAggCCAIIAggCCAIIAggCCAIIAggCCAIIAggCIQIDAsQCHgAC6gICAjMCBAIFAgYCBwIIAgkCHAILAo4CDQIIAggCCAIIAggCCAIIAggCCAIIAggCCAIIAggCCAIIAggCIQIDApICHgAC6gICAjACBAIFAgYCBwIIAgkCHAILAo4CDQIIAggCCAIIAggCCAIIAggCCAIIAggCCAIIAggCCAIIAggCIQIDAsYCHgAC6gICAjACBAIFAgYCBwIIAgkCjQILAo4CDQIIAggCCAIIAggCCAIIAggCCAIIAggCCAIIAggCCAIIAggCIQIDAjECHgAC6gICAk0CBAIFAgYCBwIIAgkCHAILAo4CDQIIAggCCAIIAggCCAIIAggCCAIIAggCCAIIAggCCAIIAggCIQIDArwCHgAC6gICAkECBAIFAgYCBwIIAgkCjQILAo4CDQIIAggCCAIIAggCCAIIAggCCAIIAggCCAIIAggCCAIIAggCIQIDAtoCHgAC6gICAk0CBAIFAgYCBwIIegAABAACCQKNAgsCjgINAggCCAIIAggCCAIIAggCCAIIAggCCAIIAggCCAIIAggCCAIhAgMC4wIeAALqAgICQQIEAgUCBgIHAggCCQIcAgsCjgINAggCCAIIAggCCAIIAggCCAIIAggCCAIIAggCCAIIAggCCAIhAgMCswIeAALqAgICSAIEAgUCBgIHAggCCQInAgsCjgINAggCCAIIAggCCAIIAggCCAIIAggCCAIIAggCCAIIAggCCAIhAgMC5wIeAALqAgICHgIEAgUCBgIHAggCCQInAgsCjgINAggCCAIIAggCCAIIAggCCAIIAggCCAIIAggCCAIIAggCCAIhAgMCvgIeAALqAgICLQIEAgUCBgIHAggCCQKNAgsCjgINAggCCAIIAggCCAIIAggCCAIIAggCCAIIAggCCAIIAggCCAIhAgMCwAIeAALqAgICOgIEAgUCBgIHAggCCQKNAgsCjgINAggCCAIIAggCCAIIAggCCAIIAggCCAIIAggCCAIIAggCCAIhAgMC5QIeAALqAgICLQIEAgUCBgIHAggCCQIcAgsCjgINAggCCAIIAggCCAIIAggCCAIIAggCCAIIAggCCAIIAggCCAIhAgMC5gIeAALqAgICOgIEAgUCBgIHAggCCQIcAgsCjgINAggCCAIIAggCCAIIAggCCAIIAggCCAIIAggCCAIIAggCCAIhAgMCvwIeAALqAgICKQIEAgUCBgIHAggCCQIcAgsCjgINAggCCAIIAggCCAIIAggCCAIIAggCCAIIAggCCAIIAggCCAIhAgMC3QIeAALqAgICJgIEAgUCBgIHAggCCQIcAgsCjgINAggCCAIIAggCCAIIAggCCAIIAggCCAIIAggCCAIIAggCCAIhAgMCtgIeAALqAgICUgIEAgUCBgIHAggCCQInAgsCjgINAggCCAIIAggCCAIIAggCCAIIAggCCAIIAggCCAIIAggCCAIhAgMC3AIeAALqAgICOAIEAgUCBgIHAggCCQKNAgsCjgINAggCCAIIAggCCAIIAggCCAIIAggCCAIIAggCCAIIAggCCAIhAgMCuwIeAALqAgICTwIEAgUCBgIHAggCCQInAgsCjgINAggCCAIIAggCCAIIAggCCAIIAggCCAIIAggCCAIIAggCCAIhAgMCtQIeAALqAgICOAIEAgUCBgIHAggCCQIcAgsCjgINAggCCAIIAggCCAIIAggCCAIIAggCCAIIAggCCAIIAggCCAIhAgMC4AIeAALqAgICIAIEAgUCBgIHAggCCQKNAgsCjgINAggCCAIIAggCCAIIAggCCAIIAggCCAIIAggCCAIIAggCCAIhAgMCnAIeAALqAgICegAABAA9AgQCBQIGAgcCCAIJAicCCwKOAg0CCAIIAggCCAIIAggCCAIIAggCCAIIAggCCAIIAggCCAIIAiECAwLiAh4AAuoCAgI/AgQCBQIGAgcCCAIJAo0CCwKOAg0CCAIIAggCCAIIAggCCAIIAggCCAIIAggCCAIIAggCCAIIAiECAwLPAh4AAuoCAgI9AgQCBQIGAgcCCAIJAhwCCwKOAg0CCAIIAggCCAIIAggCCAIIAggCCAIIAggCCAIIAggCCAIIAiECAwLbAh4AAuoCAgIgAgQCBQIGAgcCCAIJAhwCCwKOAg0CCAIIAggCCAIIAggCCAIIAggCCAIIAggCCAIIAggCCAIIAiECAwLTAh4AAuoCAgI/AgQCBQIGAgcCCAIJAhwCCwKOAg0CCAIIAggCCAIIAggCCAIIAggCCAIIAggCCAIIAggCCAIIAiECAwKhAh4AAuoCAgJFAgQCBQIGAgcCCAIJAicCCwKOAg0CCAIIAggCCAIIAggCCAIIAggCCAIIAggCCAIIAggCCAIIAiECAwKxAh4AAuoCAgJLAgQCBQIGAgcCCAIJAicCCwKOAg0CCAIIAggCCAIIAggCCAIIAggCCAIIAggCCAIIAggCCAIIAiECAwLZAh4AAuoCAgJBAgQCBQIGAgcCCAIJAicCCwKOAg0CCAIIAggCCAIIAggCCAIIAggCCAIIAggCCAIIAggCCAIIAiECAwK5Ah4AAuoCAgImAgQCBQIGAgcCCAIJAo0CCwKOAg0CCAIIAggCCAIIAggCCAIIAggCCAIIAggCCAIIAggCCAIIAiECAwLeAh4AAuoCAgIpAgQCBQIGAgcCCAIJAo0CCwKOAg0CCAIIAggCCAIIAggCCAIIAggCCAIIAggCCAIIAggCCAIIAiECAwK0Ah4AAuoCAgI1AgQCBQIGAgcCCAIJAicCCwKOAg0CCAIIAggCCAIIAggCCAIIAggCCAIIAggCCAIIAggCCAIIAiECAwK3Ah4AAuoCAgI4AgQCBQIGAgcCCAIJAicCCwKOAg0CCAIIAggCCAIIAggCCAIIAggCCAIIAggCCAIIAggCCAIIAiECAwKTAh4AAuoCAgIiAgQCBQIGAgcCCAIJAo0CCwKOAg0CCAIIAggCCAIIAggCCAIIAggCCAIIAggCCAIIAggCCAIIAiECAwKQAh4AAuoCAgImAgQCBQIGAgcCCAIJAicCCwKOAg0CCAIIAggCCAIIAggCCAIIAggCCAIIAggCCAIIAggCCAIIAiECAwLWAh4AAuoCAgJZAgQCBQIGAgcCCAIJAicCCwKOAg0CCAIIAggCCAIIAggCCAIIAggCCAIIAggCCAIIAggCCAIIAiECegAABAADAq8CHgAC6gICAiQCBAIFAgYCBwIIAgkCHAILAo4CDQIIAggCCAIIAggCCAIIAggCCAIIAggCCAIIAggCCAIIAggCIQIDApECHgAC6gICAiQCBAIFAgYCBwIIAgkCjQILAo4CDQIIAggCCAIIAggCCAIIAggCCAIIAggCCAIIAggCCAIIAggCIQIDAsUCHgAC6gICAiICBAIFAgYCBwIIAgkCHAILAo4CDQIIAggCCAIIAggCCAIIAggCCAIIAggCCAIIAggCCAIIAggCIQIDAscCHgAC6gICAhsCBAIFAgYCBwIIAgkCjQILAo4CDQIIAggCCAIIAggCCAIIAggCCAIIAggCCAIIAggCCAIIAggCIQIDAqgCHgAC6gICAk0CBAIFAgYCBwIIAgkCJwILAo4CDQIIAggCCAIIAggCCAIIAggCCAIIAggCCAIIAggCCAIIAggCIQIDArACHgAC6gICAkUCBAIFAgYCBwIIAgkCjQILAo4CDQIIAggCCAIIAggCCAIIAggCCAIIAggCCAIIAggCCAIIAggCIQIDAjECHgAC6gICAgMCBAIFAgYCBwIIAgkCJwILAo4CDQIIAggCCAIIAggCCAIIAggCCAIIAggCCAIIAggCCAIIAggCIQIDAp0CHgAC6gICAkUCBAIFAgYCBwIIAgkCHAILAo4CDQIIAggCCAIIAggCCAIIAggCCAIIAggCCAIIAggCCAIIAggCIQIDAqYCHgAC6gICAikCBAIFAgYCBwIIAgkCJwILAo4CDQIIAggCCAIIAggCCAIIAggCCAIIAggCCAIIAggCCAIIAggCIQIDAqkCHgAC6gICAk8CBAIFAgYCBwIIAgkCjQILAo4CDQIIAggCCAIIAggCCAIIAggCCAIIAggCCAIIAggCCAIIAggCIQIDAtgCHgAC6gICAisCBAIFAgYCBwIIAgkCjQILAo4CDQIIAggCCAIIAggCCAIIAggCCAIIAggCCAIIAggCCAIIAggCIQIDAjECHgAC6gICAlICBAIFAgYCBwIIAgkCHAILAo4CDQIIAggCCAIIAggCCAIIAggCCAIIAggCCAIIAggCCAIIAggCIQIDAqsCHgAC6gICAk8CBAIFAgYCBwIIAgkCHAILAo4CDQIIAggCCAIIAggCCAIIAggCCAIIAggCCAIIAggCCAIIAggCIQIDAqwCHgAC6gICAlICBAIFAgYCBwIIAgkCjQILAo4CDQIIAggCCAIIAggCCAIIAggCCAIIAggCCAIIAggCCAIIAggCIQIDAqcCHgAC6gICAksCBAIFAgYCBwIIAgkCHAILAo4CDQIIAggCCAIIAggCCAIIAggCCAIIAggCCAIIegAABAACCAIIAggCCAIhAgMC1QIeAALqAgICGwIEAgUCBgIHAggCCQIcAgsCjgINAggCCAIIAggCCAIIAggCCAIIAggCCAIIAggCCAIIAggCCAIhAgMC1AIeAALqAgICSwIEAgUCBgIHAggCCQKNAgsCjgINAggCCAIIAggCCAIIAggCCAIIAggCCAIIAggCCAIIAggCCAIhAgMCqgIeAALqAgICKwIEAgUCBgIHAggCCQIcAgsCjgINAggCCAIIAggCCAIIAggCCAIIAggCCAIIAggCCAIIAggCCAIhAgMCpAIeAALrAAk1ODAxMzE5ODQCAgIgAgQCBQIGAgcCCAIJAicCCwKOAg0CCAIIAggCCAIIAggCCAIIAggCCAIIAggCCAIIAggCCAIIAhkCAwLBAh4AAusCAgI/AgQCBQIGAgcCCAIJAicCCwKOAg0CCAIIAggCCAIIAggCCAIIAggCCAIIAggCCAIIAggCCAIIAhkCAwKPAh4AAusCAgIDAgQCBQIGAgcCCAIJAo0CCwKOAg0CCAIIAggCCAIIAggCCAIIAggCCAIIAggCCAIIAggCCAIIAhkCAwLOAh4AAusCAgIwAgQCBQIGAgcCCAIJAhwCCwKOAg0CCAIIAggCCAIIAggCCAIIAggCCAIIAggCCAIIAggCCAIIAhkCAwLGAh4AAusCAgIkAgQCBQIGAgcCCAIJAhwCCwKOAg0CCAIIAggCCAIIAggCCAIIAggCCAIIAggCCAIIAggCCAIIAhkCAwKRAh4AAusCAgKEAgQCBQIGAgcCCAIJAhwCCwKOAg0CCAIIAggCCAIIAggCCAIIAggCCAIIAggCCAIIAggCCAIIAhkCAwLDAh4AAusCAgKEAgQCBQIGAgcCCAIJAo0CCwKOAg0CCAIIAggCCAIIAggCCAIIAggCCAIIAggCCAIIAggCCAIIAhkCAwIxAh4AAusCAgIbAgQCBQIGAgcCCAIJAicCCwKOAg0CCAIIAggCCAIIAggCCAIIAggCCAIIAggCCAIIAggCCAIIAhkCAwLLAh4AAusCAgIDAgQCBQIGAgcCCAIJAhwCCwKOAg0CCAIIAggCCAIIAggCCAIIAggCCAIIAggCCAIIAggCCAIIAhkCAwKYAh4AAusCAgIeAgQCBQIGAgcCCAIJAo0CCwKOAg0CCAIIAggCCAIIAggCCAIIAggCCAIIAggCCAIIAggCCAIIAhkCAwKaAh4AAusCAgI6AgQCBQIGAgcCCAIJAhwCCwKOAg0CCAIIAggCCAIIAggCCAIIAggCCAIIAggCCAIIAggCCAIIAhkCAwK/Ah4AAusCAgJIAgQCBQIGAgcCCAIJAo0CCwKOAg0CCAIIegAABAACCAIIAggCCAIIAggCCAIIAggCCAIIAggCCAIIAggCGQIDAswCHgAC6wICAisCBAIFAgYCBwIIAgkCHAILAo4CDQIIAggCCAIIAggCCAIIAggCCAIIAggCCAIIAggCCAIIAggCGQIDAqQCHgAC6wICAi0CBAIFAgYCBwIIAgkCjQILAo4CDQIIAggCCAIIAggCCAIIAggCCAIIAggCCAIIAggCCAIIAggCGQIDAsACHgAC6wICAjACBAIFAgYCBwIIAgkCJwILAo4CDQIIAggCCAIIAggCCAIIAggCCAIIAggCCAIIAggCCAIIAggCGQIDAsoCHgAC6wICAiYCBAIFAgYCBwIIAgkCJwILAo4CDQIIAggCCAIIAggCCAIIAggCCAIIAggCCAIIAggCCAIIAggCGQIDAtYCHgAC6wICAoICBAIFAgYCBwIIAgkCHAILAo4CDQIIAggCCAIIAggCCAIIAggCCAIIAggCCAIIAggCCAIIAggCGQIDAr0CHgAC6wICAikCBAIFAgYCBwIIAgkCJwILAo4CDQIIAggCCAIIAggCCAIIAggCCAIIAggCCAIIAggCCAIIAggCGQIDAqkCHgAC6wICAi0CBAIFAgYCBwIIAgkCHAILAo4CDQIIAggCCAIIAggCCAIIAggCCAIIAggCCAIIAggCCAIIAggCGQIDAuYCHgAC6wICAlgCBAIFAgYCBwIIAgkCjQILAo4CDQIIAggCCAIIAggCCAIIAggCCAIIAggCCAIIAggCCAIIAggCGQIDAjECHgAC6wICAoICBAIFAgYCBwIIAgkCjQILAo4CDQIIAggCCAIIAggCCAIIAggCCAIIAggCCAIIAggCCAIIAggCGQIDAjECHgAC6wICAiACBAIFAgYCBwIIAgkCHAILAo4CDQIIAggCCAIIAggCCAIIAggCCAIIAggCCAIIAggCCAIIAggCGQIDAtMCHgAC6wICAj8CBAIFAgYCBwIIAgkCHAILAo4CDQIIAggCCAIIAggCCAIIAggCCAIIAggCCAIIAggCCAIIAggCGQIDAqECHgAC6wICAjMCBAIFAgYCBwIIAgkCJwILAo4CDQIIAggCCAIIAggCCAIIAggCCAIIAggCCAIIAggCCAIIAggCGQIDAroCHgAC6wICAlkCBAIFAgYCBwIIAgkCjQILAo4CDQIIAggCCAIIAggCCAIIAggCCAIIAggCCAIIAggCCAIIAggCGQIDAuECHgAC6wICAj8CBAIFAgYCBwIIAgkCjQILAo4CDQIIAggCCAIIAggCCAIIAggCCAIIAggCCAIIAggCCAIIAggCGQIDAs8CHgAC6wICAiICBAIFAgYCBwIIAgkCegAABAAnAgsCjgINAggCCAIIAggCCAIIAggCCAIIAggCCAIIAggCCAIIAggCCAIZAgMC0AIeAALrAgICJAIEAgUCBgIHAggCCQInAgsCjgINAggCCAIIAggCCAIIAggCCAIIAggCCAIIAggCCAIIAggCCAIZAgMCoAIeAALrAgICUgIEAgUCBgIHAggCCQInAgsCjgINAggCCAIIAggCCAIIAggCCAIIAggCCAIIAggCCAIIAggCCAIZAgMC3AIeAALrAgIChAIEAgUCBgIHAggCCQInAgsCjgINAggCCAIIAggCCAIIAggCCAIIAggCCAIIAggCCAIIAggCCAIZAgMC0QIeAALrAgICSAIEAgUCBgIHAggCCQIcAgsCjgINAggCCAIIAggCCAIIAggCCAIIAggCCAIIAggCCAIIAggCCAIZAgMCmQIeAALrAgICOgIEAgUCBgIHAggCCQKNAgsCjgINAggCCAIIAggCCAIIAggCCAIIAggCCAIIAggCCAIIAggCCAIZAgMC5QIeAALrAgICgAIEAgUCBgIHAggCCQIcAgsCjgINAggCCAIIAggCCAIIAggCCAIIAggCCAIIAggCCAIIAggCCAIZAgMClgIeAALrAgICHgIEAgUCBgIHAggCCQIcAgsCjgINAggCCAIIAggCCAIIAggCCAIIAggCCAIIAggCCAIIAggCCAIZAgMCyQIeAALrAgICQQIEAgUCBgIHAggCCQIcAgsCjgINAggCCAIIAggCCAIIAggCCAIIAggCCAIIAggCCAIIAggCCAIZAgMCswIeAALrAgICNQIEAgUCBgIHAggCCQKNAgsCjgINAggCCAIIAggCCAIIAggCCAIIAggCCAIIAggCCAIIAggCCAIZAgMCMQIeAALrAgICgAIEAgUCBgIHAggCCQKNAgsCjgINAggCCAIIAggCCAIIAggCCAIIAggCCAIIAggCCAIIAggCCAIZAgMCMQIeAALrAgICTwIEAgUCBgIHAggCCQInAgsCjgINAggCCAIIAggCCAIIAggCCAIIAggCCAIIAggCCAIIAggCCAIZAgMCtQIeAALrAgICKwIEAgUCBgIHAggCCQInAgsCjgINAggCCAIIAggCCAIIAggCCAIIAggCCAIIAggCCAIIAggCCAIZAgMClwIeAALrAgICSwIEAgUCBgIHAggCCQInAgsCjgINAggCCAIIAggCCAIIAggCCAIIAggCCAIIAggCCAIIAggCCAIZAgMC2QIeAALrAgICMAIEAgUCBgIHAggCCQKNAgsCjgINAggCCAIIAggCCAIIAggCCAIIAggCCAIIAggCCAIIAggCCAIZAgMCMQIeAALrAgICMwIEegAABAACBQIGAgcCCAIJAhwCCwKOAg0CCAIIAggCCAIIAggCCAIIAggCCAIIAggCCAIIAggCCAIIAhkCAwKSAh4AAusCAgIzAgQCBQIGAgcCCAIJAo0CCwKOAg0CCAIIAggCCAIIAggCCAIIAggCCAIIAggCCAIIAggCCAIIAhkCAwLEAh4AAusCAgI9AgQCBQIGAgcCCAIJAhwCCwKOAg0CCAIIAggCCAIIAggCCAIIAggCCAIIAggCCAIIAggCCAIIAhkCAwLbAh4AAusCAgJFAgQCBQIGAgcCCAIJAicCCwKOAg0CCAIIAggCCAIIAggCCAIIAggCCAIIAggCCAIIAggCCAIIAhkCAwKxAh4AAusCAgI9AgQCBQIGAgcCCAIJAo0CCwKOAg0CCAIIAggCCAIIAggCCAIIAggCCAIIAggCCAIIAggCCAIIAhkCAwKyAh4AAusCAgJBAgQCBQIGAgcCCAIJAo0CCwKOAg0CCAIIAggCCAIIAggCCAIIAggCCAIIAggCCAIIAggCCAIIAhkCAwLaAh4AAusCAgJPAgQCBQIGAgcCCAIJAhwCCwKOAg0CCAIIAggCCAIIAggCCAIIAggCCAIIAggCCAIIAggCCAIIAhkCAwKsAh4AAusCAgI1AgQCBQIGAgcCCAIJAhwCCwKOAg0CCAIIAggCCAIIAggCCAIIAggCCAIIAggCCAIIAggCCAIIAhkCAwKuAh4AAusCAgJYAgQCBQIGAgcCCAIJAicCCwKOAg0CCAIIAggCCAIIAggCCAIIAggCCAIIAggCCAIIAggCCAIIAhkCAwLXAh4AAusCAgJZAgQCBQIGAgcCCAIJAicCCwKOAg0CCAIIAggCCAIIAggCCAIIAggCCAIIAggCCAIIAggCCAIIAhkCAwKvAh4AAusCAgJPAgQCBQIGAgcCCAIJAo0CCwKOAg0CCAIIAggCCAIIAggCCAIIAggCCAIIAggCCAIIAggCCAIIAhkCAwLYAh4AAusCAgJSAgQCBQIGAgcCCAIJAhwCCwKOAg0CCAIIAggCCAIIAggCCAIIAggCCAIIAggCCAIIAggCCAIIAhkCAwKrAh4AAusCAgJSAgQCBQIGAgcCCAIJAo0CCwKOAg0CCAIIAggCCAIIAggCCAIIAggCCAIIAggCCAIIAggCCAIIAhkCAwKnAh4AAusCAgJNAgQCBQIGAgcCCAIJAhwCCwKOAg0CCAIIAggCCAIIAggCCAIIAggCCAIIAggCCAIIAggCCAIIAhkCAwK8Ah4AAusCAgJIAgQCBQIGAgcCCAIJAicCCwKOAg0CCAIIAggCCAIIAggCCAIIAggCCAIIAggCCAIIAggCCAIIAhkCAwLnegAABAACHgAC6wICAkUCBAIFAgYCBwIIAgkCHAILAo4CDQIIAggCCAIIAggCCAIIAggCCAIIAggCCAIIAggCCAIIAggCGQIDAqYCHgAC6wICAksCBAIFAgYCBwIIAgkCHAILAo4CDQIIAggCCAIIAggCCAIIAggCCAIIAggCCAIIAggCCAIIAggCGQIDAtUCHgAC6wICAjgCBAIFAgYCBwIIAgkCjQILAo4CDQIIAggCCAIIAggCCAIIAggCCAIIAggCCAIIAggCCAIIAggCGQIDArsCHgAC6wICAh4CBAIFAgYCBwIIAgkCJwILAo4CDQIIAggCCAIIAggCCAIIAggCCAIIAggCCAIIAggCCAIIAggCGQIDAr4CHgAC6wICAoACBAIFAgYCBwIIAgkCJwILAo4CDQIIAggCCAIIAggCCAIIAggCCAIIAggCCAIIAggCCAIIAggCGQIDAuQCHgAC6wICAk0CBAIFAgYCBwIIAgkCjQILAo4CDQIIAggCCAIIAggCCAIIAggCCAIIAggCCAIIAggCCAIIAggCGQIDAuMCHgAC6wICAiACBAIFAgYCBwIIAgkCjQILAo4CDQIIAggCCAIIAggCCAIIAggCCAIIAggCCAIIAggCCAIIAggCGQIDApwCHgAC6wICAjgCBAIFAgYCBwIIAgkCHAILAo4CDQIIAggCCAIIAggCCAIIAggCCAIIAggCCAIIAggCCAIIAggCGQIDAuACHgAC6wICAlkCBAIFAgYCBwIIAgkCHAILAo4CDQIIAggCCAIIAggCCAIIAggCCAIIAggCCAIIAggCCAIIAggCGQIDArgCHgAC6wICAlgCBAIFAgYCBwIIAgkCHAILAo4CDQIIAggCCAIIAggCCAIIAggCCAIIAggCCAIIAggCCAIIAggCGQIDAt8CHgAC6wICAj0CBAIFAgYCBwIIAgkCJwILAo4CDQIIAggCCAIIAggCCAIIAggCCAIIAggCCAIIAggCCAIIAggCGQIDAuICHgAC6wICAgMCBAIFAgYCBwIIAgkCJwILAo4CDQIIAggCCAIIAggCCAIIAggCCAIIAggCCAIIAggCCAIIAggCGQIDAp0CHgAC6wICAkECBAIFAgYCBwIIAgkCJwILAo4CDQIIAggCCAIIAggCCAIIAggCCAIIAggCCAIIAggCCAIIAggCGQIDArkCHgAC6wICAkUCBAIFAgYCBwIIAgkCjQILAo4CDQIIAggCCAIIAggCCAIIAggCCAIIAggCCAIIAggCCAIIAggCGQIDAjECHgAC6wICAiYCBAIFAgYCBwIIAgkCHAILAo4CDQIIAggCCAIIAggCCAIIAggCCAIIAggCCAIIAggCegAABAAIAggCCAIZAgMCtgIeAALrAgICKwIEAgUCBgIHAggCCQKNAgsCjgINAggCCAIIAggCCAIIAggCCAIIAggCCAIIAggCCAIIAggCCAIZAgMCMQIeAALrAgICSwIEAgUCBgIHAggCCQKNAgsCjgINAggCCAIIAggCCAIIAggCCAIIAggCCAIIAggCCAIIAggCCAIZAgMCqgIeAALrAgICNQIEAgUCBgIHAggCCQInAgsCjgINAggCCAIIAggCCAIIAggCCAIIAggCCAIIAggCCAIIAggCCAIZAgMCtwIeAALrAgICGwIEAgUCBgIHAggCCQIcAgsCjgINAggCCAIIAggCCAIIAggCCAIIAggCCAIIAggCCAIIAggCCAIZAgMC1AIeAALrAgICGwIEAgUCBgIHAggCCQKNAgsCjgINAggCCAIIAggCCAIIAggCCAIIAggCCAIIAggCCAIIAggCCAIZAgMCqAIeAALrAgICKQIEAgUCBgIHAggCCQIcAgsCjgINAggCCAIIAggCCAIIAggCCAIIAggCCAIIAggCCAIIAggCCAIZAgMC3QIeAALrAgICKQIEAgUCBgIHAggCCQKNAgsCjgINAggCCAIIAggCCAIIAggCCAIIAggCCAIIAggCCAIIAggCCAIZAgMCtAIeAALrAgICLQIEAgUCBgIHAggCCQInAgsCjgINAggCCAIIAggCCAIIAggCCAIIAggCCAIIAggCCAIIAggCCAIZAgMCyAIeAALrAgICOgIEAgUCBgIHAggCCQInAgsCjgINAggCCAIIAggCCAIIAggCCAIIAggCCAIIAggCCAIIAggCCAIZAgMClAIeAALrAgICJgIEAgUCBgIHAggCCQKNAgsCjgINAggCCAIIAggCCAIIAggCCAIIAggCCAIIAggCCAIIAggCCAIZAgMC3gIeAALrAgICTQIEAgUCBgIHAggCCQInAgsCjgINAggCCAIIAggCCAIIAggCCAIIAggCCAIIAggCCAIIAggCCAIZAgMCsAIeAALrAgICOAIEAgUCBgIHAggCCQInAgsCjgINAggCCAIIAggCCAIIAggCCAIIAggCCAIIAggCCAIIAggCCAIZAgMCkwIeAALrAgICJAIEAgUCBgIHAggCCQKNAgsCjgINAggCCAIIAggCCAIIAggCCAIIAggCCAIIAggCCAIIAggCCAIZAgMCxQIeAALrAgICIgIEAgUCBgIHAggCCQIcAgsCjgINAggCCAIIAggCCAIIAggCCAIIAggCCAIIAggCCAIIAggCCAIZAgMCxwIeAALrAgICggIEAgUCBgIHAggCCQInAgsCjgINAggCCAIIAggCCAIIAggCCAIIegAABAACCAIIAggCCAIIAggCCAIIAhkCAwKVAh4AAusCAgIiAgQCBQIGAgcCCAIJAo0CCwKOAg0CCAIIAggCCAIIAggCCAIIAggCCAIIAggCCAIIAggCCAIIAhkCAwKQAh4AAuwACjEyMTYxNDExMjgCAgIbAgQCBQIGAgcCCAIJAhwCCwKOAg0CCAIIAggCCAIIAggCCAIIAggCCAIIAggCCAIIAggCCAIIAh0CAwLUAh4AAuwCAgI6AgQCBQIGAgcCCAIJAo0CCwKOAg0CCAIIAggCCAIIAggCCAIIAggCCAIIAggCCAIIAggCCAIIAh0CAwLlAh4AAuwCAgI/AgQCBQIGAgcCCAIJAhwCCwKOAg0CCAIIAggCCAIIAggCCAIIAggCCAIIAggCCAIIAggCCAIIAh0CAwKhAh4AAuwCAgIgAgQCBQIGAgcCCAIJAhwCCwKOAg0CCAIIAggCCAIIAggCCAIIAggCCAIIAggCCAIIAggCCAIIAh0CAwLTAh4AAuwCAgIrAgQCBQIGAgcCCAIJAo0CCwKOAg0CCAIIAggCCAIIAggCCAIIAggCCAIIAggCCAIIAggCCAIIAh0CAwIxAh4AAuwCAgIrAgQCBQIGAgcCCAIJAhwCCwKOAg0CCAIIAggCCAIIAggCCAIIAggCCAIIAggCCAIIAggCCAIIAh0CAwKkAh4AAuwCAgItAgQCBQIGAgcCCAIJAo0CCwKOAg0CCAIIAggCCAIIAggCCAIIAggCCAIIAggCCAIIAggCCAIIAh0CAwLAAh4AAuwCAgJBAgQCBQIGAgcCCAIJAicCCwKOAg0CCAIIAggCCAIIAggCCAIIAggCCAIIAggCCAIIAggCCAIIAh0CAwK5Ah4AAuwCAgI9AgQCBQIGAgcCCAIJAicCCwKOAg0CCAIIAggCCAIIAggCCAIIAggCCAIIAggCCAIIAggCCAIIAh0CAwLiAh4AAuwCAgI6AgQCBQIGAgcCCAIJAhwCCwKOAg0CCAIIAggCCAIIAggCCAIIAggCCAIIAggCCAIIAggCCAIIAh0CAwK/Ah4AAuwCAgIbAgQCBQIGAgcCCAIJAo0CCwKOAg0CCAIIAggCCAIIAggCCAIIAggCCAIIAggCCAIIAggCCAIIAh0CAwKoAh4AAuwCAgIzAgQCBQIGAgcCCAIJAhwCCwKOAg0CCAIIAggCCAIIAggCCAIIAggCCAIIAggCCAIIAggCCAIIAh0CAwKSAh4AAuwCAgIwAgQCBQIGAgcCCAIJAhwCCwKOAg0CCAIIAggCCAIIAggCCAIIAggCCAIIAggCCAIIAggCCAIIAh0CAwLGAh4AAuwCAgIiAgQCBQIGAgcCCAIJAo0CegAABAALAo4CDQIIAggCCAIIAggCCAIIAggCCAIIAggCCAIIAggCCAIIAggCHQIDApACHgAC7AICAiACBAIFAgYCBwIIAgkCJwILAo4CDQIIAggCCAIIAggCCAIIAggCCAIIAggCCAIIAggCCAIIAggCHQIDAsECHgAC7AICAikCBAIFAgYCBwIIAgkCHAILAo4CDQIIAggCCAIIAggCCAIIAggCCAIIAggCCAIIAggCCAIIAggCHQIDAt0CHgAC7AICAlICBAIFAgYCBwIIAgkCJwILAo4CDQIIAggCCAIIAggCCAIIAggCCAIIAggCCAIIAggCCAIIAggCHQIDAtwCHgAC7AICAjgCBAIFAgYCBwIIAgkCJwILAo4CDQIIAggCCAIIAggCCAIIAggCCAIIAggCCAIIAggCCAIIAggCHQIDApMCHgAC7AICAiYCBAIFAgYCBwIIAgkCHAILAo4CDQIIAggCCAIIAggCCAIIAggCCAIIAggCCAIIAggCCAIIAggCHQIDArYCHgAC7AICAgMCBAIFAgYCBwIIAgkCjQILAo4CDQIIAggCCAIIAggCCAIIAggCCAIIAggCCAIIAggCCAIIAggCHQIDAs4CHgAC7AICAiQCBAIFAgYCBwIIAgkCjQILAo4CDQIIAggCCAIIAggCCAIIAggCCAIIAggCCAIIAggCCAIIAggCHQIDAsUCHgAC7AICAjACBAIFAgYCBwIIAgkCjQILAo4CDQIIAggCCAIIAggCCAIIAggCCAIIAggCCAIIAggCCAIIAggCHQIDAjECHgAC7AICAjMCBAIFAgYCBwIIAgkCjQILAo4CDQIIAggCCAIIAggCCAIIAggCCAIIAggCCAIIAggCCAIIAggCHQIDAsQCHgAC7AICAiICBAIFAgYCBwIIAgkCHAILAo4CDQIIAggCCAIIAggCCAIIAggCCAIIAggCCAIIAggCCAIIAggCHQIDAscCHgAC7AICAoACBAIFAgYCBwIIAgkCjQILAo4CDQIIAggCCAIIAggCCAIIAggCCAIIAggCCAIIAggCCAIIAggCHQIDAjECHgAC7AICAisCBAIFAgYCBwIIAgkCJwILAo4CDQIIAggCCAIIAggCCAIIAggCCAIIAggCCAIIAggCCAIIAggCHQIDApcCHgAC7AICAk8CBAIFAgYCBwIIAgkCJwILAo4CDQIIAggCCAIIAggCCAIIAggCCAIIAggCCAIIAggCCAIIAggCHQIDArUCHgAC7AICAkgCBAIFAgYCBwIIAgkCjQILAo4CDQIIAggCCAIIAggCCAIIAggCCAIIAggCCAIIAggCCAIIAggCHQIDAswCHgAC7AICAk0CBAIFegAABAACBgIHAggCCQInAgsCjgINAggCCAIIAggCCAIIAggCCAIIAggCCAIIAggCCAIIAggCCAIdAgMCsAIeAALsAgICGwIEAgUCBgIHAggCCQInAgsCjgINAggCCAIIAggCCAIIAggCCAIIAggCCAIIAggCCAIIAggCCAIdAgMCywIeAALsAgICSAIEAgUCBgIHAggCCQIcAgsCjgINAggCCAIIAggCCAIIAggCCAIIAggCCAIIAggCCAIIAggCCAIdAgMCmQIeAALsAgICHgIEAgUCBgIHAggCCQIcAgsCjgINAggCCAIIAggCCAIIAggCCAIIAggCCAIIAggCCAIIAggCCAIdAgMCyQIeAALsAgICHgIEAgUCBgIHAggCCQKNAgsCjgINAggCCAIIAggCCAIIAggCCAIIAggCCAIIAggCCAIIAggCCAIdAgMCmgIeAALsAgICJAIEAgUCBgIHAggCCQIcAgsCjgINAggCCAIIAggCCAIIAggCCAIIAggCCAIIAggCCAIIAggCCAIdAgMCkQIeAALsAgICJAIEAgUCBgIHAggCCQInAgsCjgINAggCCAIIAggCCAIIAggCCAIIAggCCAIIAggCCAIIAggCCAIdAgMCoAIeAALsAgICIgIEAgUCBgIHAggCCQInAgsCjgINAggCCAIIAggCCAIIAggCCAIIAggCCAIIAggCCAIIAggCCAIdAgMC0AIeAALsAgICUgIEAgUCBgIHAggCCQIcAgsCjgINAggCCAIIAggCCAIIAggCCAIIAggCCAIIAggCCAIIAggCCAIdAgMCqwIeAALsAgICTwIEAgUCBgIHAggCCQIcAgsCjgINAggCCAIIAggCCAIIAggCCAIIAggCCAIIAggCCAIIAggCCAIdAgMCrAIeAALsAgICIAIEAgUCBgIHAggCCQKNAgsCjgINAggCCAIIAggCCAIIAggCCAIIAggCCAIIAggCCAIIAggCCAIdAgMCnAIeAALsAgICTwIEAgUCBgIHAggCCQKNAgsCjgINAggCCAIIAggCCAIIAggCCAIIAggCCAIIAggCCAIIAggCCAIdAgMC2AIeAALsAgICPwIEAgUCBgIHAggCCQKNAgsCjgINAggCCAIIAggCCAIIAggCCAIIAggCCAIIAggCCAIIAggCCAIdAgMCzwIeAALsAgICRQIEAgUCBgIHAggCCQKNAgsCjgINAggCCAIIAggCCAIIAggCCAIIAggCCAIIAggCCAIIAggCCAIdAgMCMQIeAALsAgICAwIEAgUCBgIHAggCCQInAgsCjgINAggCCAIIAggCCAIIAggCCAIIAggCCAIIAggCCAIIAggCCAIdAgMCnQIeegAABAAAAuwCAgIpAgQCBQIGAgcCCAIJAicCCwKOAg0CCAIIAggCCAIIAggCCAIIAggCCAIIAggCCAIIAggCCAIIAh0CAwKpAh4AAuwCAgImAgQCBQIGAgcCCAIJAicCCwKOAg0CCAIIAggCCAIIAggCCAIIAggCCAIIAggCCAIIAggCCAIIAh0CAwLWAh4AAuwCAgJIAgQCBQIGAgcCCAIJAicCCwKOAg0CCAIIAggCCAIIAggCCAIIAggCCAIIAggCCAIIAggCCAIIAh0CAwLnAh4AAuwCAgJFAgQCBQIGAgcCCAIJAhwCCwKOAg0CCAIIAggCCAIIAggCCAIIAggCCAIIAggCCAIIAggCCAIIAh0CAwKmAh4AAuwCAgJLAgQCBQIGAgcCCAIJAhwCCwKOAg0CCAIIAggCCAIIAggCCAIIAggCCAIIAggCCAIIAggCCAIIAh0CAwLVAh4AAuwCAgKAAgQCBQIGAgcCCAIJAicCCwKOAg0CCAIIAggCCAIIAggCCAIIAggCCAIIAggCCAIIAggCCAIIAh0CAwLkAh4AAuwCAgJNAgQCBQIGAgcCCAIJAhwCCwKOAg0CCAIIAggCCAIIAggCCAIIAggCCAIIAggCCAIIAggCCAIIAh0CAwK8Ah4AAuwCAgJLAgQCBQIGAgcCCAIJAo0CCwKOAg0CCAIIAggCCAIIAggCCAIIAggCCAIIAggCCAIIAggCCAIIAh0CAwKqAh4AAuwCAgI1AgQCBQIGAgcCCAIJAo0CCwKOAg0CCAIIAggCCAIIAggCCAIIAggCCAIIAggCCAIIAggCCAIIAh0CAwIxAh4AAuwCAgJSAgQCBQIGAgcCCAIJAo0CCwKOAg0CCAIIAggCCAIIAggCCAIIAggCCAIIAggCCAIIAggCCAIIAh0CAwKnAh4AAuwCAgJYAgQCBQIGAgcCCAIJAicCCwKOAg0CCAIIAggCCAIIAggCCAIIAggCCAIIAggCCAIIAggCCAIIAh0CAwLXAh4AAuwCAgJZAgQCBQIGAgcCCAIJAicCCwKOAg0CCAIIAggCCAIIAggCCAIIAggCCAIIAggCCAIIAggCCAIIAh0CAwKvAh4AAuwCAgJYAgQCBQIGAgcCCAIJAhwCCwKOAg0CCAIIAggCCAIIAggCCAIIAggCCAIIAggCCAIIAggCCAIIAh0CAwLfAh4AAuwCAgI1AgQCBQIGAgcCCAIJAhwCCwKOAg0CCAIIAggCCAIIAggCCAIIAggCCAIIAggCCAIIAggCCAIIAh0CAwKuAh4AAuwCAgJBAgQCBQIGAgcCCAIJAo0CCwKOAg0CCAIIAggCCAIIAggCCAIIAggCCAIIAggCCAIIAggCegAABAAIAggCHQIDAtoCHgAC7AICAkUCBAIFAgYCBwIIAgkCJwILAo4CDQIIAggCCAIIAggCCAIIAggCCAIIAggCCAIIAggCCAIIAggCHQIDArECHgAC7AICAj0CBAIFAgYCBwIIAgkCjQILAo4CDQIIAggCCAIIAggCCAIIAggCCAIIAggCCAIIAggCCAIIAggCHQIDArICHgAC7AICAoACBAIFAgYCBwIIAgkCHAILAo4CDQIIAggCCAIIAggCCAIIAggCCAIIAggCCAIIAggCCAIIAggCHQIDApYCHgAC7AICAi0CBAIFAgYCBwIIAgkCJwILAo4CDQIIAggCCAIIAggCCAIIAggCCAIIAggCCAIIAggCCAIIAggCHQIDAsgCHgAC7AICAksCBAIFAgYCBwIIAgkCJwILAo4CDQIIAggCCAIIAggCCAIIAggCCAIIAggCCAIIAggCCAIIAggCHQIDAtkCHgAC7AICAj0CBAIFAgYCBwIIAgkCHAILAo4CDQIIAggCCAIIAggCCAIIAggCCAIIAggCCAIIAggCCAIIAggCHQIDAtsCHgAC7AICAkECBAIFAgYCBwIIAgkCHAILAo4CDQIIAggCCAIIAggCCAIIAggCCAIIAggCCAIIAggCCAIIAggCHQIDArMCHgAC7AICAjoCBAIFAgYCBwIIAgkCJwILAo4CDQIIAggCCAIIAggCCAIIAggCCAIIAggCCAIIAggCCAIIAggCHQIDApQCHgAC7AICAgMCBAIFAgYCBwIIAgkCHAILAo4CDQIIAggCCAIIAggCCAIIAggCCAIIAggCCAIIAggCCAIIAggCHQIDApgCHgAC7AICAiYCBAIFAgYCBwIIAgkCjQILAo4CDQIIAggCCAIIAggCCAIIAggCCAIIAggCCAIIAggCCAIIAggCHQIDAt4CHgAC7AICAjUCBAIFAgYCBwIIAgkCJwILAo4CDQIIAggCCAIIAggCCAIIAggCCAIIAggCCAIIAggCCAIIAggCHQIDArcCHgAC7AICAjACBAIFAgYCBwIIAgkCJwILAo4CDQIIAggCCAIIAggCCAIIAggCCAIIAggCCAIIAggCCAIIAggCHQIDAsoCHgAC7AICAjMCBAIFAgYCBwIIAgkCJwILAo4CDQIIAggCCAIIAggCCAIIAggCCAIIAggCCAIIAggCCAIIAggCHQIDAroCHgAC7AICAlgCBAIFAgYCBwIIAgkCjQILAo4CDQIIAggCCAIIAggCCAIIAggCCAIIAggCCAIIAggCCAIIAggCHQIDAjECHgAC7AICAikCBAIFAgYCBwIIAgkCjQILAo4CDQIIAggCCAIIAggCCAIIAggCCAIIegAABAACCAIIAggCCAIIAggCCAIdAgMCtAIeAALsAgICPwIEAgUCBgIHAggCCQInAgsCjgINAggCCAIIAggCCAIIAggCCAIIAggCCAIIAggCCAIIAggCCAIdAgMCjwIeAALsAgICOAIEAgUCBgIHAggCCQIcAgsCjgINAggCCAIIAggCCAIIAggCCAIIAggCCAIIAggCCAIIAggCCAIdAgMC4AIeAALsAgICWQIEAgUCBgIHAggCCQIcAgsCjgINAggCCAIIAggCCAIIAggCCAIIAggCCAIIAggCCAIIAggCCAIdAgMCuAIeAALsAgICWQIEAgUCBgIHAggCCQKNAgsCjgINAggCCAIIAggCCAIIAggCCAIIAggCCAIIAggCCAIIAggCCAIdAgMC4QIeAALsAgICLQIEAgUCBgIHAggCCQIcAgsCjgINAggCCAIIAggCCAIIAggCCAIIAggCCAIIAggCCAIIAggCCAIdAgMC5gIeAALsAgICTQIEAgUCBgIHAggCCQKNAgsCjgINAggCCAIIAggCCAIIAggCCAIIAggCCAIIAggCCAIIAggCCAIdAgMC4wIeAALsAgICOAIEAgUCBgIHAggCCQKNAgsCjgINAggCCAIIAggCCAIIAggCCAIIAggCCAIIAggCCAIIAggCCAIdAgMCuwIeAALsAgICHgIEAgUCBgIHAggCCQInAgsCjgINAggCCAIIAggCCAIIAggCCAIIAggCCAIIAggCCAIIAggCCAIdAgMCvgIeAALtAAk1ODAxMjYxODQCAgIeAgQCBQIGAgcCCAIJAgoCCwIMAg0CCAIIAggCCAIIAggCCAIIAggCCAIIAggCCAIIAggCCAIIAhQCAwIfAh4AAu0CAgIpAgQCBQIGAgcCCAIJAicCCwIMAg0CCAIIAggCCAIIAggCCAIIAggCCAIIAggCCAIIAggCCAIIAhQCAwIqAh4AAu0CAgKMAgQCBQIGAgcCCAIJAgoCCwIMAg0CCAIIAggCCAIIAggCCAIIAggCCAIIAggCCAIIAggCCAIIAhQCAwIxAh4AAu0CAgI/AgQCBQIGAgcCCAIJAhwCCwIMAg0CCAIIAggCCAIIAggCCAIIAggCCAIIAggCCAIIAggCCAIIAhQCAwJAAh4AAu0CAgIrAgQCBQIGAgcCCAIJAhwCCwIMAg0CCAIIAggCCAIIAggCCAIIAggCCAIIAggCCAIIAggCCAIIAhQCAwIsAh4AAu0CAgKCAgQCBQIGAgcCCAIJAhwCCwIMAg0CCAIIAggCCAIIAggCCAIIAggCCAIIAggCCAIIAggCCAIIAhQCAwKGAh4AAu0CAgIiAgQCBQIGAgcCCAIJAgoCCwIMd28CDQIIAggCCAIIAggCCAIIAggCCAIIAggCCAIIAggCCAIIAggCFAIDAiMCHgAC7QICAp4CBAIFAgYCBwIIAgkCJwILAgwCDQIIAggCCAIIAggCCAIIAggCCAIIAggCCAIIAggCCAIIAggCFAIDAu5zcQB+AAAAAAACc3EAfgAE///////////////+/////gAAAAF1cQB+AAcAAAAEAgg8vXh4egAAA4ECHgAC7QICAjgCBAIFAgYCBwIIAgkCHAILAgwCDQIIAggCCAIIAggCCAIIAggCCAIIAggCCAIIAggCCAIIAggCFAIDAjkCHgAC7QICAikCBAIFAgYCBwIIAgkCHAILAgwCDQIIAggCCAIIAggCCAIIAggCCAIIAggCCAIIAggCCAIIAggCFAIDAi8CHgAC7QICAoQCBAIFAgYCBwIIAgkCCgILAgwCDQIIAggCCAIIAggCCAIIAggCCAIIAggCCAIIAggCCAIIAggCFAIDAjECHgAC7QICAjUCBAIFAgYCBwIIAgkCJwILAgwCDQIIAggCCAIIAggCCAIIAggCCAIIAggCCAIIAggCCAIIAggCFAIDAjYCHgAC7QICAkECBAIFAgYCBwIIAgkCJwILAgwCDQIIAggCCAIIAggCCAIIAggCCAIIAggCCAIIAggCCAIIAggCFAIDAkICHgAC7QICAi0CBAIFAgYCBwIIAgkCCgILAgwCDQIIAggCCAIIAggCCAIIAggCCAIIAggCCAIIAggCCAIIAggCFAIDAjcCHgAC7QICAoICBAIFAgYCBwIIAgkCJwILAgwCDQIIAggCCAIIAggCCAIIAggCCAIIAggCCAIIAggCCAIIAggCFAIDAogCHgAC7QICAjoCBAIFAgYCBwIIAgkCJwILAgwCDQIIAggCCAIIAggCCAIIAggCCAIIAggCCAIIAggCCAIIAggCFAIDAngCHgAC7QICAksCBAIFAgYCBwIIAgkCCgILAgwCDQIIAggCCAIIAggCCAIIAggCCAIIAggCCAIIAggCCAIIAggCFAIDAnQCHgAC7QICAgMCBAIFAgYCBwIIAgkCHAILAgwCDQIIAggCCAIIAggCCAIIAggCCAIIAggCCAIIAggCCAIIAggCFAIDAnACHgAC7QICApsCBAIFAgYCBwIIAgkCCgILAgwCDQIIAggCCAIIAggCCAIIAggCCAIIAggCCAIIAggCCAIIAggCFAIDAjECHgAC7QICAiACBAIFAgYCBwIIAgkCCgILAgwCDQIIAggCCAIIAggCCAIIAggCCAIIAggCCAIIAggCCAIIAggCFAIDAnUCHgAC7QICAp4CBAIFAgYCBwIIAgkCHAILAgwCDQIIAggCCAIIAggCCAIIAggCCAIIAggCCAIIAggCCAIIAggCFAIDAu9zcQB+AAAAAAACc3EAfgAE///////////////+/////v////91cQB+AAcAAAAEb1MW8nh4egAAArICHgAC7QICAjACBAIFAgYCBwIIAgkCCgILAgwCDQIIAggCCAIIAggCCAIIAggCCAIIAggCCAIIAggCCAIIAggCFAIDAjECHgAC7QICAlICBAIFAgYCBwIIAgkCHAILAgwCDQIIAggCCAIIAggCCAIIAggCCAIIAggCCAIIAggCCAIIAggCFAIDAnsCHgAC7QICAjgCBAIFAgYCBwIIAgkCJwILAgwCDQIIAggCCAIIAggCCAIIAggCCAIIAggCCAIIAggCCAIIAggCFAIDAnkCHgAC7QICAiQCBAIFAgYCBwIIAgkCHAILAgwCDQIIAggCCAIIAggCCAIIAggCCAIIAggCCAIIAggCCAIIAggCFAIDAn0CHgAC7QICAlgCBAIFAgYCBwIIAgkCJwILAgwCDQIIAggCCAIIAggCCAIIAggCCAIIAggCCAIIAggCCAIIAggCFAIDAnwCHgAC7QICAksCBAIFAgYCBwIIAgkCHAILAgwCDQIIAggCCAIIAggCCAIIAggCCAIIAggCCAIIAggCCAIIAggCFAIDAmYCHgAC7QICAkgCBAIFAgYCBwIIAgkCJwILAgwCDQIIAggCCAIIAggCCAIIAggCCAIIAggCCAIIAggCCAIIAggCFAIDAmMCHgAC7QICAkECBAIFAgYCBwIIAgkCCgILAgwCDQIIAggCCAIIAggCCAIIAggCCAIIAggCCAIIAggCCAIIAggCFAIDAmECHgAC7QICAoACBAIFAgYCBwIIAgkCJwILAgwCDQIIAggCCAIIAggCCAIIAggCCAIIAggCCAIIAggCCAIIAggCFAIDAoECHgAC7QICAowCBAIFAgYCBwIIAgkCJwILAgwCDQIIAggCCAIIAggCCAIIAggCCAIIAggCCAIIAggCCAIIAggCFAIDAvBzcQB+AAAAAAACc3EAfgAE///////////////+/////gAAAAF1cQB+AAcAAAAEBKnnZHh4egAAAeMCHgAC7QICAlgCBAIFAgYCBwIIAgkCHAILAgwCDQIIAggCCAIIAggCCAIIAggCCAIIAggCCAIIAggCCAIIAggCFAIDAmsCHgAC7QICAiICBAIFAgYCBwIIAgkCJwILAgwCDQIIAggCCAIIAggCCAIIAggCCAIIAggCCAIIAggCCAIIAggCFAIDAm0CHgAC7QICAoQCBAIFAgYCBwIIAgkCJwILAgwCDQIIAggCCAIIAggCCAIIAggCCAIIAggCCAIIAggCCAIIAggCFAIDAoUCHgAC7QICAlICBAIFAgYCBwIIAgkCCgILAgwCDQIIAggCCAIIAggCCAIIAggCCAIIAggCCAIIAggCCAIIAggCFAIDAmgCHgAC7QICAjUCBAIFAgYCBwIIAgkCCgILAgwCDQIIAggCCAIIAggCCAIIAggCCAIIAggCCAIIAggCCAIIAggCFAIDAjECHgAC7QICAjACBAIFAgYCBwIIAgkCJwILAgwCDQIIAggCCAIIAggCCAIIAggCCAIIAggCCAIIAggCCAIIAggCFAIDAmwCHgAC7QICAqICBAIFAgYCBwIIAgkCHAILAgwCDQIIAggCCAIIAggCCAIIAggCCAIIAggCCAIIAggCCAIIAggCFAIDAvFzcQB+AAAAAAACc3EAfgAE///////////////+/////v////91cQB+AAcAAAAEcdGYlHh4egAABAACHgAC7QICAk0CBAIFAgYCBwIIAgkCCgILAgwCDQIIAggCCAIIAggCCAIIAggCCAIIAggCCAIIAggCCAIIAggCFAIDAk4CHgAC7QICAj0CBAIFAgYCBwIIAgkCHAILAgwCDQIIAggCCAIIAggCCAIIAggCCAIIAggCCAIIAggCCAIIAggCFAIDAkcCHgAC7QICAq0CBAIFAgYCBwIIAgkCHAILAgwCDQIIAggCCAIIAggCCAIIAggCCAIIAggCCAIIAggCCAIIAggCFAIDAvECHgAC7QICAkgCBAIFAgYCBwIIAgkCHAILAgwCDQIIAggCCAIIAggCCAIIAggCCAIIAggCCAIIAggCCAIIAggCFAIDAkkCHgAC7QICAoICBAIFAgYCBwIIAgkCCgILAgwCDQIIAggCCAIIAggCCAIIAggCCAIIAggCCAIIAggCCAIIAggCFAIDAjECHgAC7QICAksCBAIFAgYCBwIIAgkCJwILAgwCDQIIAggCCAIIAggCCAIIAggCCAIIAggCCAIIAggCCAIIAggCFAIDAkwCHgAC7QICAlICBAIFAgYCBwIIAgkCJwILAgwCDQIIAggCCAIIAggCCAIIAggCCAIIAggCCAIIAggCCAIIAggCFAIDAlMCHgAC7QICAisCBAIFAgYCBwIIAgkCJwILAgwCDQIIAggCCAIIAggCCAIIAggCCAIIAggCCAIIAggCCAIIAggCFAIDAlECHgAC7QICAoACBAIFAgYCBwIIAgkCHAILAgwCDQIIAggCCAIIAggCCAIIAggCCAIIAggCCAIIAggCCAIIAggCFAIDAoMCHgAC7QICAlkCBAIFAgYCBwIIAgkCCgILAgwCDQIIAggCCAIIAggCCAIIAggCCAIIAggCCAIIAggCCAIIAggCFAIDAloCHgAC7QICAjACBAIFAgYCBwIIAgkCHAILAgwCDQIIAggCCAIIAggCCAIIAggCCAIIAggCCAIIAggCCAIIAggCFAIDAlYCHgAC7QICAiYCBAIFAgYCBwIIAgkCCgILAgwCDQIIAggCCAIIAggCCAIIAggCCAIIAggCCAIIAggCCAIIAggCFAIDAlwCHgAC7QICAj8CBAIFAgYCBwIIAgkCJwILAgwCDQIIAggCCAIIAggCCAIIAggCCAIIAggCCAIIAggCCAIIAggCFAIDAl8CHgAC7QICAqICBAIFAgYCBwIIAgkCJwILAgwCDQIIAggCCAIIAggCCAIIAggCCAIIAggCCAIIAggCCAIIAggCFAIDAvACHgAC7QICAhsCBAIFAgYCBwIIAgkCHAILAgwCDQIIAggCCAIIAggCCAIIAggCCAIIAggCCAIIAggCegAAAjMIAggCCAIUAgMCHQIeAALtAgICgAIEAgUCBgIHAggCCQIKAgsCDAINAggCCAIIAggCCAIIAggCCAIIAggCCAIIAggCCAIIAggCCAIUAgMCMQIeAALtAgICLQIEAgUCBgIHAggCCQIcAgsCDAINAggCCAIIAggCCAIIAggCCAIIAggCCAIIAggCCAIIAggCCAIUAgMCLgIeAALtAgICogIEAgUCBgIHAggCCQIKAgsCDAINAggCCAIIAggCCAIIAggCCAIIAggCCAIIAggCCAIIAggCCAIUAgMCMQIeAALtAgICIAIEAgUCBgIHAggCCQIcAgsCDAINAggCCAIIAggCCAIIAggCCAIIAggCCAIIAggCCAIIAggCCAIUAgMCIQIeAALtAgICJAIEAgUCBgIHAggCCQIKAgsCDAINAggCCAIIAggCCAIIAggCCAIIAggCCAIIAggCCAIIAggCCAIUAgMCJQIeAALtAgICJgIEAgUCBgIHAggCCQInAgsCDAINAggCCAIIAggCCAIIAggCCAIIAggCCAIIAggCCAIIAggCCAIUAgMCKAIeAALtAgICJgIEAgUCBgIHAggCCQIcAgsCDAINAggCCAIIAggCCAIIAggCCAIIAggCCAIIAggCCAIIAggCCAIUAgMCMgIeAALtAgICmwIEAgUCBgIHAggCCQIcAgsCDAINAggCCAIIAggCCAIIAggCCAIIAggCCAIIAggCCAIIAggCCAIUAgMC8nNxAH4AAAAAAAJzcQB+AAT///////////////7////+/////3VxAH4ABwAAAARjz5oJeHh6AAAEAAIeAALtAgICPQIEAgUCBgIHAggCCQInAgsCDAINAggCCAIIAggCCAIIAggCCAIIAggCCAIIAggCCAIIAggCCAIUAgMCPgIeAALtAgICrQIEAgUCBgIHAggCCQInAgsCDAINAggCCAIIAggCCAIIAggCCAIIAggCCAIIAggCCAIIAggCCAIUAgMC8AIeAALtAgICOgIEAgUCBgIHAggCCQIKAgsCDAINAggCCAIIAggCCAIIAggCCAIIAggCCAIIAggCCAIIAggCCAIUAgMCOwIeAALtAgICLQIEAgUCBgIHAggCCQInAgsCDAINAggCCAIIAggCCAIIAggCCAIIAggCCAIIAggCCAIIAggCCAIUAgMCdwIeAALtAgICKwIEAgUCBgIHAggCCQIKAgsCDAINAggCCAIIAggCCAIIAggCCAIIAggCCAIIAggCCAIIAggCCAIUAgMCMQIeAALtAgICTQIEAgUCBgIHAggCCQInAgsCDAINAggCCAIIAggCCAIIAggCCAIIAggCCAIIAggCCAIIAggCCAIUAgMCcQIeAALtAgICRQIEAgUCBgIHAggCCQIKAgsCDAINAggCCAIIAggCCAIIAggCCAIIAggCCAIIAggCCAIIAggCCAIUAgMCMQIeAALtAgICPwIEAgUCBgIHAggCCQIKAgsCDAINAggCCAIIAggCCAIIAggCCAIIAggCCAIIAggCCAIIAggCCAIUAgMCcgIeAALtAgICIgIEAgUCBgIHAggCCQIcAgsCDAINAggCCAIIAggCCAIIAggCCAIIAggCCAIIAggCCAIIAggCCAIUAgMCcwIeAALtAgICjAIEAgUCBgIHAggCCQIcAgsCDAINAggCCAIIAggCCAIIAggCCAIIAggCCAIIAggCCAIIAggCCAIUAgMC8QIeAALtAgICMwIEAgUCBgIHAggCCQIKAgsCDAINAggCCAIIAggCCAIIAggCCAIIAggCCAIIAggCCAIIAggCCAIUAgMCNAIeAALtAgICTwIEAgUCBgIHAggCCQIcAgsCDAINAggCCAIIAggCCAIIAggCCAIIAggCCAIIAggCCAIIAggCCAIUAgMCdgIeAALtAgIChAIEAgUCBgIHAggCCQIcAgsCDAINAggCCAIIAggCCAIIAggCCAIIAggCCAIIAggCCAIIAggCCAIUAgMChwIeAALtAgICWQIEAgUCBgIHAggCCQInAgsCDAINAggCCAIIAggCCAIIAggCCAIIAggCCAIIAggCCAIIAggCCAIUAgMCegIeAALtAgICSAIEAgUCBgIHAggCCQIKAgsCDAINAggCCAIIAggCCAIIAggCCAIIAggCCAIIAggCCAJ6AAAEAAgCCAIIAhQCAwJ+Ah4AAu0CAgJFAgQCBQIGAgcCCAIJAhwCCwIMAg0CCAIIAggCCAIIAggCCAIIAggCCAIIAggCCAIIAggCCAIIAhQCAwJnAh4AAu0CAgJNAgQCBQIGAgcCCAIJAhwCCwIMAg0CCAIIAggCCAIIAggCCAIIAggCCAIIAggCCAIIAggCCAIIAhQCAwJkAh4AAu0CAgKtAgQCBQIGAgcCCAIJAgoCCwIMAg0CCAIIAggCCAIIAggCCAIIAggCCAIIAggCCAIIAggCCAIIAhQCAwIxAh4AAu0CAgIDAgQCBQIGAgcCCAIJAicCCwIMAg0CCAIIAggCCAIIAggCCAIIAggCCAIIAggCCAIIAggCCAIIAhQCAwJlAh4AAu0CAgIeAgQCBQIGAgcCCAIJAicCCwIMAg0CCAIIAggCCAIIAggCCAIIAggCCAIIAggCCAIIAggCCAIIAhQCAwJiAh4AAu0CAgI9AgQCBQIGAgcCCAIJAgoCCwIMAg0CCAIIAggCCAIIAggCCAIIAggCCAIIAggCCAIIAggCCAIIAhQCAwJgAh4AAu0CAgIkAgQCBQIGAgcCCAIJAicCCwIMAg0CCAIIAggCCAIIAggCCAIIAggCCAIIAggCCAIIAggCCAIIAhQCAwJvAh4AAu0CAgI4AgQCBQIGAgcCCAIJAgoCCwIMAg0CCAIIAggCCAIIAggCCAIIAggCCAIIAggCCAIIAggCCAIIAhQCAwJUAh4AAu0CAgJPAgQCBQIGAgcCCAIJAgoCCwIMAg0CCAIIAggCCAIIAggCCAIIAggCCAIIAggCCAIIAggCCAIIAhQCAwJpAh4AAu0CAgJZAgQCBQIGAgcCCAIJAhwCCwIMAg0CCAIIAggCCAIIAggCCAIIAggCCAIIAggCCAIIAggCCAIIAhQCAwJuAh4AAu0CAgIzAgQCBQIGAgcCCAIJAicCCwIMAg0CCAIIAggCCAIIAggCCAIIAggCCAIIAggCCAIIAggCCAIIAhQCAwJqAh4AAu0CAgIbAgQCBQIGAgcCCAIJAgoCCwIMAg0CCAIIAggCCAIIAggCCAIIAggCCAIIAggCCAIIAggCCAIIAhQCAwI8Ah4AAu0CAgIeAgQCBQIGAgcCCAIJAhwCCwIMAg0CCAIIAggCCAIIAggCCAIIAggCCAIIAggCCAIIAggCCAIIAhQCAwJKAh4AAu0CAgIbAgQCBQIGAgcCCAIJAicCCwIMAg0CCAIIAggCCAIIAggCCAIIAggCCAIIAggCCAIIAggCCAIIAhQCAwJEAh4AAu0CAgJBAgQCBQIGAgcCCAIJAhwCCwIMAg0CCAIIAggCCAIIAggCCAIIAgh6AAACPgIIAggCCAIIAggCCAIIAggCFAIDAkMCHgAC7QICAk8CBAIFAgYCBwIIAgkCJwILAgwCDQIIAggCCAIIAggCCAIIAggCCAIIAggCCAIIAggCCAIIAggCFAIDAlACHgAC7QICAkUCBAIFAgYCBwIIAgkCJwILAgwCDQIIAggCCAIIAggCCAIIAggCCAIIAggCCAIIAggCCAIIAggCFAIDAkYCHgAC7QICAlgCBAIFAgYCBwIIAgkCCgILAgwCDQIIAggCCAIIAggCCAIIAggCCAIIAggCCAIIAggCCAIIAggCFAIDAjECHgAC7QICAjMCBAIFAgYCBwIIAgkCHAILAgwCDQIIAggCCAIIAggCCAIIAggCCAIIAggCCAIIAggCCAIIAggCFAIDAl0CHgAC7QICAiACBAIFAgYCBwIIAgkCJwILAgwCDQIIAggCCAIIAggCCAIIAggCCAIIAggCCAIIAggCCAIIAggCFAIDAl4CHgAC7QICAp4CBAIFAgYCBwIIAgkCCgILAgwCDQIIAggCCAIIAggCCAIIAggCCAIIAggCCAIIAggCCAIIAggCFAIDAjECHgAC7QICAjoCBAIFAgYCBwIIAgkCHAILAgwCDQIIAggCCAIIAggCCAIIAggCCAIIAggCCAIIAggCCAIIAggCFAIDAlsCHgAC7QICApsCBAIFAgYCBwIIAgkCJwILAgwCDQIIAggCCAIIAggCCAIIAggCCAIIAggCCAIIAggCCAIIAggCFAIDAvNzcQB+AAAAAAACc3EAfgAE///////////////+/////gAAAAF1cQB+AAcAAAADCUlQeHh6AAAEAAIeAALtAgICNQIEAgUCBgIHAggCCQIcAgsCDAINAggCCAIIAggCCAIIAggCCAIIAggCCAIIAggCCAIIAggCCAIUAgMCVQIeAALtAgICAwIEAgUCBgIHAggCCQIKAgsCDAINAggCCAIIAggCCAIIAggCCAIIAggCCAIIAggCCAIIAggCCAIUAgMCDgIeAALtAgICKQIEAgUCBgIHAggCCQIKAgsCDAINAggCCAIIAggCCAIIAggCCAIIAggCCAIIAggCCAIIAggCCAIUAgMCVwIeAAL0AAk4NDU2NDYyNjQCAgI/AgQCBQIGAgcCCAIJAicCCwKOAg0CCAIIAggCCAIIAggCCAIIAggCCAIIAggCCAIIAggCCAIIAiMCAwKPAh4AAvQCAgIzAgQCBQIGAgcCCAIJAhwCCwKOAg0CCAIIAggCCAIIAggCCAIIAggCCAIIAggCCAIIAggCCAIIAiMCAwKSAh4AAvQCAgIiAgQCBQIGAgcCCAIJAo0CCwKOAg0CCAIIAggCCAIIAggCCAIIAggCCAIIAggCCAIIAggCCAIIAiMCAwKQAh4AAvQCAgIrAgQCBQIGAgcCCAIJAicCCwKOAg0CCAIIAggCCAIIAggCCAIIAggCCAIIAggCCAIIAggCCAIIAiMCAwKXAh4AAvQCAgI6AgQCBQIGAgcCCAIJAhwCCwKOAg0CCAIIAggCCAIIAggCCAIIAggCCAIIAggCCAIIAggCCAIIAiMCAwK/Ah4AAvQCAgIDAgQCBQIGAgcCCAIJAhwCCwKOAg0CCAIIAggCCAIIAggCCAIIAggCCAIIAggCCAIIAggCCAIIAiMCAwKYAh4AAvQCAgIpAgQCBQIGAgcCCAIJAicCCwKOAg0CCAIIAggCCAIIAggCCAIIAggCCAIIAggCCAIIAggCCAIIAiMCAwKpAh4AAvQCAgIeAgQCBQIGAgcCCAIJAo0CCwKOAg0CCAIIAggCCAIIAggCCAIIAggCCAIIAggCCAIIAggCCAIIAiMCAwKaAh4AAvQCAgIDAgQCBQIGAgcCCAIJAo0CCwKOAg0CCAIIAggCCAIIAggCCAIIAggCCAIIAggCCAIIAggCCAIIAiMCAwLOAh4AAvQCAgIbAgQCBQIGAgcCCAIJAicCCwKOAg0CCAIIAggCCAIIAggCCAIIAggCCAIIAggCCAIIAggCCAIIAiMCAwLLAh4AAvQCAgItAgQCBQIGAgcCCAIJAhwCCwKOAg0CCAIIAggCCAIIAggCCAIIAggCCAIIAggCCAIIAggCCAIIAiMCAwLmAh4AAvQCAgJIAgQCBQIGAgcCCAIJAhwCCwKOAg0CCAIIAggCCAIIAggCCAIIAgh6AAAEAAIIAggCCAIIAggCCAIIAggCIwIDApkCHgAC9AICAiYCBAIFAgYCBwIIAgkCJwILAo4CDQIIAggCCAIIAggCCAIIAggCCAIIAggCCAIIAggCCAIIAggCIwIDAtYCHgAC9AICAkgCBAIFAgYCBwIIAgkCjQILAo4CDQIIAggCCAIIAggCCAIIAggCCAIIAggCCAIIAggCCAIIAggCIwIDAswCHgAC9AICAlkCBAIFAgYCBwIIAgkCjQILAo4CDQIIAggCCAIIAggCCAIIAggCCAIIAggCCAIIAggCCAIIAggCIwIDAuECHgAC9AICAkECBAIFAgYCBwIIAgkCJwILAo4CDQIIAggCCAIIAggCCAIIAggCCAIIAggCCAIIAggCCAIIAggCIwIDArkCHgAC9AICAjACBAIFAgYCBwIIAgkCJwILAo4CDQIIAggCCAIIAggCCAIIAggCCAIIAggCCAIIAggCCAIIAggCIwIDAsoCHgAC9AICAiACBAIFAgYCBwIIAgkCHAILAo4CDQIIAggCCAIIAggCCAIIAggCCAIIAggCCAIIAggCCAIIAggCIwIDAtMCHgAC9AICAj0CBAIFAgYCBwIIAgkCJwILAo4CDQIIAggCCAIIAggCCAIIAggCCAIIAggCCAIIAggCCAIIAggCIwIDAuICHgAC9AICAiICBAIFAgYCBwIIAgkCJwILAo4CDQIIAggCCAIIAggCCAIIAggCCAIIAggCCAIIAggCCAIIAggCIwIDAtACHgAC9AICAjMCBAIFAgYCBwIIAgkCJwILAo4CDQIIAggCCAIIAggCCAIIAggCCAIIAggCCAIIAggCCAIIAggCIwIDAroCHgAC9AICAj8CBAIFAgYCBwIIAgkCHAILAo4CDQIIAggCCAIIAggCCAIIAggCCAIIAggCCAIIAggCCAIIAggCIwIDAqECHgAC9AICAjgCBAIFAgYCBwIIAgkCHAILAo4CDQIIAggCCAIIAggCCAIIAggCCAIIAggCCAIIAggCCAIIAggCIwIDAuACHgAC9AICAiQCBAIFAgYCBwIIAgkCJwILAo4CDQIIAggCCAIIAggCCAIIAggCCAIIAggCCAIIAggCCAIIAggCIwIDAqACHgAC9AICAjgCBAIFAgYCBwIIAgkCjQILAo4CDQIIAggCCAIIAggCCAIIAggCCAIIAggCCAIIAggCCAIIAggCIwIDArsCHgAC9AICAk8CBAIFAgYCBwIIAgkCJwILAo4CDQIIAggCCAIIAggCCAIIAggCCAIIAggCCAIIAggCCAIIAggCIwIDArUCHgAC9AICAlICBAIFAgYCBwIIAgkCJwILAo4CDQIIAggCCAJ6AAAEAAgCCAIIAggCCAIIAggCCAIIAggCCAIIAggCCAIjAgMC3AIeAAL0AgICSAIEAgUCBgIHAggCCQInAgsCjgINAggCCAIIAggCCAIIAggCCAIIAggCCAIIAggCCAIIAggCCAIjAgMC5wIeAAL0AgICHgIEAgUCBgIHAggCCQIcAgsCjgINAggCCAIIAggCCAIIAggCCAIIAggCCAIIAggCCAIIAggCCAIjAgMCyQIeAAL0AgICLQIEAgUCBgIHAggCCQKNAgsCjgINAggCCAIIAggCCAIIAggCCAIIAggCCAIIAggCCAIIAggCCAIjAgMCwAIeAAL0AgICOgIEAgUCBgIHAggCCQKNAgsCjgINAggCCAIIAggCCAIIAggCCAIIAggCCAIIAggCCAIIAggCCAIjAgMC5QIeAAL0AgICPQIEAgUCBgIHAggCCQIcAgsCjgINAggCCAIIAggCCAIIAggCCAIIAggCCAIIAggCCAIIAggCCAIjAgMC2wIeAAL0AgICMwIEAgUCBgIHAggCCQKNAgsCjgINAggCCAIIAggCCAIIAggCCAIIAggCCAIIAggCCAIIAggCCAIjAgMCxAIeAAL0AgICNQIEAgUCBgIHAggCCQKNAgsCjgINAggCCAIIAggCCAIIAggCCAIIAggCCAIIAggCCAIIAggCCAIjAgMCMQIeAAL0AgICMAIEAgUCBgIHAggCCQKNAgsCjgINAggCCAIIAggCCAIIAggCCAIIAggCCAIIAggCCAIIAggCCAIjAgMCMQIeAAL0AgICQQIEAgUCBgIHAggCCQKNAgsCjgINAggCCAIIAggCCAIIAggCCAIIAggCCAIIAggCCAIIAggCCAIjAgMC2gIeAAL0AgICIAIEAgUCBgIHAggCCQInAgsCjgINAggCCAIIAggCCAIIAggCCAIIAggCCAIIAggCCAIIAggCCAIjAgMCwQIeAAL0AgICMAIEAgUCBgIHAggCCQIcAgsCjgINAggCCAIIAggCCAIIAggCCAIIAggCCAIIAggCCAIIAggCCAIjAgMCxgIeAAL0AgICQQIEAgUCBgIHAggCCQIcAgsCjgINAggCCAIIAggCCAIIAggCCAIIAggCCAIIAggCCAIIAggCCAIjAgMCswIeAAL0AgICUgIEAgUCBgIHAggCCQIcAgsCjgINAggCCAIIAggCCAIIAggCCAIIAggCCAIIAggCCAIIAggCCAIjAgMCqwIeAAL0AgICNQIEAgUCBgIHAggCCQIcAgsCjgINAggCCAIIAggCCAIIAggCCAIIAggCCAIIAggCCAIIAggCCAIjAgMCrgIeAAL0AgICPQIEAgUCBgIHAggCCQKNAgt6AAAEAAKOAg0CCAIIAggCCAIIAggCCAIIAggCCAIIAggCCAIIAggCCAIIAiMCAwKyAh4AAvQCAgJLAgQCBQIGAgcCCAIJAicCCwKOAg0CCAIIAggCCAIIAggCCAIIAggCCAIIAggCCAIIAggCCAIIAiMCAwLZAh4AAvQCAgJPAgQCBQIGAgcCCAIJAo0CCwKOAg0CCAIIAggCCAIIAggCCAIIAggCCAIIAggCCAIIAggCCAIIAiMCAwLYAh4AAvQCAgJSAgQCBQIGAgcCCAIJAo0CCwKOAg0CCAIIAggCCAIIAggCCAIIAggCCAIIAggCCAIIAggCCAIIAiMCAwKnAh4AAvQCAgJPAgQCBQIGAgcCCAIJAhwCCwKOAg0CCAIIAggCCAIIAggCCAIIAggCCAIIAggCCAIIAggCCAIIAiMCAwKsAh4AAvQCAgJNAgQCBQIGAgcCCAIJAhwCCwKOAg0CCAIIAggCCAIIAggCCAIIAggCCAIIAggCCAIIAggCCAIIAiMCAwK8Ah4AAvQCAgIeAgQCBQIGAgcCCAIJAicCCwKOAg0CCAIIAggCCAIIAggCCAIIAggCCAIIAggCCAIIAggCCAIIAiMCAwK+Ah4AAvQCAgIpAgQCBQIGAgcCCAIJAo0CCwKOAg0CCAIIAggCCAIIAggCCAIIAggCCAIIAggCCAIIAggCCAIIAiMCAwK0Ah4AAvQCAgI1AgQCBQIGAgcCCAIJAicCCwKOAg0CCAIIAggCCAIIAggCCAIIAggCCAIIAggCCAIIAggCCAIIAiMCAwK3Ah4AAvQCAgJNAgQCBQIGAgcCCAIJAo0CCwKOAg0CCAIIAggCCAIIAggCCAIIAggCCAIIAggCCAIIAggCCAIIAiMCAwLjAh4AAvQCAgJZAgQCBQIGAgcCCAIJAhwCCwKOAg0CCAIIAggCCAIIAggCCAIIAggCCAIIAggCCAIIAggCCAIIAiMCAwK4Ah4AAvQCAgIgAgQCBQIGAgcCCAIJAo0CCwKOAg0CCAIIAggCCAIIAggCCAIIAggCCAIIAggCCAIIAggCCAIIAiMCAwKcAh4AAvQCAgI/AgQCBQIGAgcCCAIJAo0CCwKOAg0CCAIIAggCCAIIAggCCAIIAggCCAIIAggCCAIIAggCCAIIAiMCAwLPAh4AAvQCAgIbAgQCBQIGAgcCCAIJAo0CCwKOAg0CCAIIAggCCAIIAggCCAIIAggCCAIIAggCCAIIAggCCAIIAiMCAwKoAh4AAvQCAgIrAgQCBQIGAgcCCAIJAo0CCwKOAg0CCAIIAggCCAIIAggCCAIIAggCCAIIAggCCAIIAggCCAIIAiMCAwIxAh4AAvQCAgIpAgQCBQJ6AAAEAAYCBwIIAgkCHAILAo4CDQIIAggCCAIIAggCCAIIAggCCAIIAggCCAIIAggCCAIIAggCIwIDAt0CHgAC9AICAgMCBAIFAgYCBwIIAgkCJwILAo4CDQIIAggCCAIIAggCCAIIAggCCAIIAggCCAIIAggCCAIIAggCIwIDAp0CHgAC9AICAiYCBAIFAgYCBwIIAgkCjQILAo4CDQIIAggCCAIIAggCCAIIAggCCAIIAggCCAIIAggCCAIIAggCIwIDAt4CHgAC9AICAksCBAIFAgYCBwIIAgkCjQILAo4CDQIIAggCCAIIAggCCAIIAggCCAIIAggCCAIIAggCCAIIAggCIwIDAqoCHgAC9AICAiYCBAIFAgYCBwIIAgkCHAILAo4CDQIIAggCCAIIAggCCAIIAggCCAIIAggCCAIIAggCCAIIAggCIwIDArYCHgAC9AICAksCBAIFAgYCBwIIAgkCHAILAo4CDQIIAggCCAIIAggCCAIIAggCCAIIAggCCAIIAggCCAIIAggCIwIDAtUCHgAC9AICAhsCBAIFAgYCBwIIAgkCHAILAo4CDQIIAggCCAIIAggCCAIIAggCCAIIAggCCAIIAggCCAIIAggCIwIDAtQCHgAC9AICAi0CBAIFAgYCBwIIAgkCJwILAo4CDQIIAggCCAIIAggCCAIIAggCCAIIAggCCAIIAggCCAIIAggCIwIDAsgCHgAC9AICAisCBAIFAgYCBwIIAgkCHAILAo4CDQIIAggCCAIIAggCCAIIAggCCAIIAggCCAIIAggCCAIIAggCIwIDAqQCHgAC9AICAjoCBAIFAgYCBwIIAgkCJwILAo4CDQIIAggCCAIIAggCCAIIAggCCAIIAggCCAIIAggCCAIIAggCIwIDApQCHgAC9AICAlkCBAIFAgYCBwIIAgkCJwILAo4CDQIIAggCCAIIAggCCAIIAggCCAIIAggCCAIIAggCCAIIAggCIwIDAq8CHgAC9AICAiICBAIFAgYCBwIIAgkCHAILAo4CDQIIAggCCAIIAggCCAIIAggCCAIIAggCCAIIAggCCAIIAggCIwIDAscCHgAC9AICAiQCBAIFAgYCBwIIAgkCjQILAo4CDQIIAggCCAIIAggCCAIIAggCCAIIAggCCAIIAggCCAIIAggCIwIDAsUCHgAC9AICAk0CBAIFAgYCBwIIAgkCJwILAo4CDQIIAggCCAIIAggCCAIIAggCCAIIAggCCAIIAggCCAIIAggCIwIDArACHgAC9AICAiQCBAIFAgYCBwIIAgkCHAILAo4CDQIIAggCCAIIAggCCAIIAggCCAIIAggCCAIIAggCCAIIAggCIwIDApECHgB6AAAEAAL0AgICOAIEAgUCBgIHAggCCQInAgsCjgINAggCCAIIAggCCAIIAggCCAIIAggCCAIIAggCCAIIAggCCAIjAgMCkwIeAAL1AAoxMjE2MTM4ODA4AgICSwIEAgUCBgIHAggCCQKNAgsCjgINAggCCAIIAggCCAIIAggCCAIIAggCCAIIAggCCAIIAggCCAIbAgMCqgIeAAL1AgICRQIEAgUCBgIHAggCCQKNAgsCjgINAggCCAIIAggCCAIIAggCCAIIAggCCAIIAggCCAIIAggCCAIbAgMCMQIeAAL1AgICHgIEAgUCBgIHAggCCQInAgsCjgINAggCCAIIAggCCAIIAggCCAIIAggCCAIIAggCCAIIAggCCAIbAgMCvgIeAAL1AgICWAIEAgUCBgIHAggCCQIcAgsCjgINAggCCAIIAggCCAIIAggCCAIIAggCCAIIAggCCAIIAggCCAIbAgMC3wIeAAL1AgICAwIEAgUCBgIHAggCCQInAgsCjgINAggCCAIIAggCCAIIAggCCAIIAggCCAIIAggCCAIIAggCCAIbAgMCnQIeAAL1AgIChAIEAgUCBgIHAggCCQInAgsCjgINAggCCAIIAggCCAIIAggCCAIIAggCCAIIAggCCAIIAggCCAIbAgMC0QIeAAL1AgICJAIEAgUCBgIHAggCCQInAgsCjgINAggCCAIIAggCCAIIAggCCAIIAggCCAIIAggCCAIIAggCCAIbAgMCoAIeAAL1AgICSwIEAgUCBgIHAggCCQIcAgsCjgINAggCCAIIAggCCAIIAggCCAIIAggCCAIIAggCCAIIAggCCAIbAgMC1QIeAAL1AgICSAIEAgUCBgIHAggCCQInAgsCjgINAggCCAIIAggCCAIIAggCCAIIAggCCAIIAggCCAIIAggCCAIbAgMC5wIeAAL1AgICUgIEAgUCBgIHAggCCQKNAgsCjgINAggCCAIIAggCCAIIAggCCAIIAggCCAIIAggCCAIIAggCCAIbAgMCpwIeAAL1AgICHgIEAgUCBgIHAggCCQIcAgsCjgINAggCCAIIAggCCAIIAggCCAIIAggCCAIIAggCCAIIAggCCAIbAgMCyQIeAAL1AgICWQIEAgUCBgIHAggCCQInAgsCjgINAggCCAIIAggCCAIIAggCCAIIAggCCAIIAggCCAIIAggCCAIbAgMCrwIeAAL1AgICgAIEAgUCBgIHAggCCQIcAgsCjgINAggCCAIIAggCCAIIAggCCAIIAggCCAIIAggCCAIIAggCCAIbAgMClgIeAAL1AgICLQIEAgUCBgIHAggCCQInAgsCjgINAggCCAIIAggCCAIIAggCCAIIAgh6AAAEAAIIAggCCAIIAggCCAIIAhsCAwLIAh4AAvUCAgI1AgQCBQIGAgcCCAIJAo0CCwKOAg0CCAIIAggCCAIIAggCCAIIAggCCAIIAggCCAIIAggCCAIIAhsCAwIxAh4AAvUCAgI1AgQCBQIGAgcCCAIJAhwCCwKOAg0CCAIIAggCCAIIAggCCAIIAggCCAIIAggCCAIIAggCCAIIAhsCAwKuAh4AAvUCAgJBAgQCBQIGAgcCCAIJAo0CCwKOAg0CCAIIAggCCAIIAggCCAIIAggCCAIIAggCCAIIAggCCAIIAhsCAwLaAh4AAvUCAgIgAgQCBQIGAgcCCAIJAicCCwKOAg0CCAIIAggCCAIIAggCCAIIAggCCAIIAggCCAIIAggCCAIIAhsCAwLBAh4AAvUCAgI/AgQCBQIGAgcCCAIJAicCCwKOAg0CCAIIAggCCAIIAggCCAIIAggCCAIIAggCCAIIAggCCAIIAhsCAwKPAh4AAvUCAgI6AgQCBQIGAgcCCAIJAicCCwKOAg0CCAIIAggCCAIIAggCCAIIAggCCAIIAggCCAIIAggCCAIIAhsCAwKUAh4AAvUCAgIDAgQCBQIGAgcCCAIJAhwCCwKOAg0CCAIIAggCCAIIAggCCAIIAggCCAIIAggCCAIIAggCCAIIAhsCAwKYAh4AAvUCAgImAgQCBQIGAgcCCAIJAo0CCwKOAg0CCAIIAggCCAIIAggCCAIIAggCCAIIAggCCAIIAggCCAIIAhsCAwLeAh4AAvUCAgIDAgQCBQIGAgcCCAIJAo0CCwKOAg0CCAIIAggCCAIIAggCCAIIAggCCAIIAggCCAIIAggCCAIIAhsCAwLOAh4AAvUCAgIpAgQCBQIGAgcCCAIJAo0CCwKOAg0CCAIIAggCCAIIAggCCAIIAggCCAIIAggCCAIIAggCCAIIAhsCAwK0Ah4AAvUCAgI6AgQCBQIGAgcCCAIJAhwCCwKOAg0CCAIIAggCCAIIAggCCAIIAggCCAIIAggCCAIIAggCCAIIAhsCAwK/Ah4AAvUCAgI1AgQCBQIGAgcCCAIJAicCCwKOAg0CCAIIAggCCAIIAggCCAIIAggCCAIIAggCCAIIAggCCAIIAhsCAwK3Ah4AAvUCAgJZAgQCBQIGAgcCCAIJAo0CCwKOAg0CCAIIAggCCAIIAggCCAIIAggCCAIIAggCCAIIAggCCAIIAhsCAwLhAh4AAvUCAgIzAgQCBQIGAgcCCAIJAicCCwKOAg0CCAIIAggCCAIIAggCCAIIAggCCAIIAggCCAIIAggCCAIIAhsCAwK6Ah4AAvUCAgItAgQCBQIGAgcCCAIJAhwCCwKOAg0CCAIIAggCCAJ6AAAEAAgCCAIIAggCCAIIAggCCAIIAggCCAIIAggCGwIDAuYCHgAC9QICAlgCBAIFAgYCBwIIAgkCjQILAo4CDQIIAggCCAIIAggCCAIIAggCCAIIAggCCAIIAggCCAIIAggCGwIDAjECHgAC9QICAjACBAIFAgYCBwIIAgkCJwILAo4CDQIIAggCCAIIAggCCAIIAggCCAIIAggCCAIIAggCCAIIAggCGwIDAsoCHgAC9QICAoACBAIFAgYCBwIIAgkCJwILAo4CDQIIAggCCAIIAggCCAIIAggCCAIIAggCCAIIAggCCAIIAggCGwIDAuQCHgAC9QICAlkCBAIFAgYCBwIIAgkCHAILAo4CDQIIAggCCAIIAggCCAIIAggCCAIIAggCCAIIAggCCAIIAggCGwIDArgCHgAC9QICAjgCBAIFAgYCBwIIAgkCHAILAo4CDQIIAggCCAIIAggCCAIIAggCCAIIAggCCAIIAggCCAIIAggCGwIDAuACHgAC9QICAjgCBAIFAgYCBwIIAgkCjQILAo4CDQIIAggCCAIIAggCCAIIAggCCAIIAggCCAIIAggCCAIIAggCGwIDArsCHgAC9QICAk0CBAIFAgYCBwIIAgkCjQILAo4CDQIIAggCCAIIAggCCAIIAggCCAIIAggCCAIIAggCCAIIAggCGwIDAuMCHgAC9QICAk0CBAIFAgYCBwIIAgkCHAILAo4CDQIIAggCCAIIAggCCAIIAggCCAIIAggCCAIIAggCCAIIAggCGwIDArwCHgAC9QICAj0CBAIFAgYCBwIIAgkCJwILAo4CDQIIAggCCAIIAggCCAIIAggCCAIIAggCCAIIAggCCAIIAggCGwIDAuICHgAC9QICAkECBAIFAgYCBwIIAgkCJwILAo4CDQIIAggCCAIIAggCCAIIAggCCAIIAggCCAIIAggCCAIIAggCGwIDArkCHgAC9QICAisCBAIFAgYCBwIIAgkCjQILAo4CDQIIAggCCAIIAggCCAIIAggCCAIIAggCCAIIAggCCAIIAggCGwIDAjECHgAC9QICAhsCBAIFAgYCBwIIAgkCjQILAo4CDQIIAggCCAIIAggCCAIIAggCCAIIAggCCAIIAggCCAIIAggCGwIDAqgCHgAC9QICAj8CBAIFAgYCBwIIAgkCHAILAo4CDQIIAggCCAIIAggCCAIIAggCCAIIAggCCAIIAggCCAIIAggCGwIDAqECHgAC9QICAi0CBAIFAgYCBwIIAgkCjQILAo4CDQIIAggCCAIIAggCCAIIAggCCAIIAggCCAIIAggCCAIIAggCGwIDAsACHgAC9QICAjoCBAIFAgYCBwIIAgkCjQILAo56AAAEAAINAggCCAIIAggCCAIIAggCCAIIAggCCAIIAggCCAIIAggCCAIbAgMC5QIeAAL1AgICKwIEAgUCBgIHAggCCQIcAgsCjgINAggCCAIIAggCCAIIAggCCAIIAggCCAIIAggCCAIIAggCCAIbAgMCpAIeAAL1AgICJgIEAgUCBgIHAggCCQIcAgsCjgINAggCCAIIAggCCAIIAggCCAIIAggCCAIIAggCCAIIAggCCAIbAgMCtgIeAAL1AgICGwIEAgUCBgIHAggCCQIcAgsCjgINAggCCAIIAggCCAIIAggCCAIIAggCCAIIAggCCAIIAggCCAIbAgMC1AIeAAL1AgICKQIEAgUCBgIHAggCCQIcAgsCjgINAggCCAIIAggCCAIIAggCCAIIAggCCAIIAggCCAIIAggCCAIbAgMC3QIeAAL1AgICMAIEAgUCBgIHAggCCQKNAgsCjgINAggCCAIIAggCCAIIAggCCAIIAggCCAIIAggCCAIIAggCCAIbAgMCMQIeAAL1AgICMwIEAgUCBgIHAggCCQKNAgsCjgINAggCCAIIAggCCAIIAggCCAIIAggCCAIIAggCCAIIAggCCAIbAgMCxAIeAAL1AgICUgIEAgUCBgIHAggCCQInAgsCjgINAggCCAIIAggCCAIIAggCCAIIAggCCAIIAggCCAIIAggCCAIbAgMC3AIeAAL1AgICTwIEAgUCBgIHAggCCQInAgsCjgINAggCCAIIAggCCAIIAggCCAIIAggCCAIIAggCCAIIAggCCAIbAgMCtQIeAAL1AgIChAIEAgUCBgIHAggCCQKNAgsCjgINAggCCAIIAggCCAIIAggCCAIIAggCCAIIAggCCAIIAggCCAIbAgMCMQIeAAL1AgICMwIEAgUCBgIHAggCCQIcAgsCjgINAggCCAIIAggCCAIIAggCCAIIAggCCAIIAggCCAIIAggCCAIbAgMCkgIeAAL1AgICIgIEAgUCBgIHAggCCQKNAgsCjgINAggCCAIIAggCCAIIAggCCAIIAggCCAIIAggCCAIIAggCCAIbAgMCkAIeAAL1AgICJAIEAgUCBgIHAggCCQKNAgsCjgINAggCCAIIAggCCAIIAggCCAIIAggCCAIIAggCCAIIAggCCAIbAgMCxQIeAAL1AgICMAIEAgUCBgIHAggCCQIcAgsCjgINAggCCAIIAggCCAIIAggCCAIIAggCCAIIAggCCAIIAggCCAIbAgMCxgIeAAL1AgICQQIEAgUCBgIHAggCCQIcAgsCjgINAggCCAIIAggCCAIIAggCCAIIAggCCAIIAggCCAIIAggCCAIbAgMCswIeAAL1AgICOAIEAgUCBgJ6AAAEAAcCCAIJAicCCwKOAg0CCAIIAggCCAIIAggCCAIIAggCCAIIAggCCAIIAggCCAIIAhsCAwKTAh4AAvUCAgI9AgQCBQIGAgcCCAIJAhwCCwKOAg0CCAIIAggCCAIIAggCCAIIAggCCAIIAggCCAIIAggCCAIIAhsCAwLbAh4AAvUCAgIiAgQCBQIGAgcCCAIJAhwCCwKOAg0CCAIIAggCCAIIAggCCAIIAggCCAIIAggCCAIIAggCCAIIAhsCAwLHAh4AAvUCAgI9AgQCBQIGAgcCCAIJAo0CCwKOAg0CCAIIAggCCAIIAggCCAIIAggCCAIIAggCCAIIAggCCAIIAhsCAwKyAh4AAvUCAgJFAgQCBQIGAgcCCAIJAicCCwKOAg0CCAIIAggCCAIIAggCCAIIAggCCAIIAggCCAIIAggCCAIIAhsCAwKxAh4AAvUCAgIbAgQCBQIGAgcCCAIJAicCCwKOAg0CCAIIAggCCAIIAggCCAIIAggCCAIIAggCCAIIAggCCAIIAhsCAwLLAh4AAvUCAgIkAgQCBQIGAgcCCAIJAhwCCwKOAg0CCAIIAggCCAIIAggCCAIIAggCCAIIAggCCAIIAggCCAIIAhsCAwKRAh4AAvUCAgJNAgQCBQIGAgcCCAIJAicCCwKOAg0CCAIIAggCCAIIAggCCAIIAggCCAIIAggCCAIIAggCCAIIAhsCAwKwAh4AAvUCAgKAAgQCBQIGAgcCCAIJAo0CCwKOAg0CCAIIAggCCAIIAggCCAIIAggCCAIIAggCCAIIAggCCAIIAhsCAwIxAh4AAvUCAgJLAgQCBQIGAgcCCAIJAicCCwKOAg0CCAIIAggCCAIIAggCCAIIAggCCAIIAggCCAIIAggCCAIIAhsCAwLZAh4AAvUCAgKEAgQCBQIGAgcCCAIJAhwCCwKOAg0CCAIIAggCCAIIAggCCAIIAggCCAIIAggCCAIIAggCCAIIAhsCAwLDAh4AAvUCAgIrAgQCBQIGAgcCCAIJAicCCwKOAg0CCAIIAggCCAIIAggCCAIIAggCCAIIAggCCAIIAggCCAIIAhsCAwKXAh4AAvUCAgJPAgQCBQIGAgcCCAIJAhwCCwKOAg0CCAIIAggCCAIIAggCCAIIAggCCAIIAggCCAIIAggCCAIIAhsCAwKsAh4AAvUCAgIeAgQCBQIGAgcCCAIJAo0CCwKOAg0CCAIIAggCCAIIAggCCAIIAggCCAIIAggCCAIIAggCCAIIAhsCAwKaAh4AAvUCAgJYAgQCBQIGAgcCCAIJAicCCwKOAg0CCAIIAggCCAIIAggCCAIIAggCCAIIAggCCAIIAggCCAIIAhsCAwLXAh4AAvV6AAADSgICAkgCBAIFAgYCBwIIAgkCjQILAo4CDQIIAggCCAIIAggCCAIIAggCCAIIAggCCAIIAggCCAIIAggCGwIDAswCHgAC9QICAkgCBAIFAgYCBwIIAgkCHAILAo4CDQIIAggCCAIIAggCCAIIAggCCAIIAggCCAIIAggCCAIIAggCGwIDApkCHgAC9QICAlICBAIFAgYCBwIIAgkCHAILAo4CDQIIAggCCAIIAggCCAIIAggCCAIIAggCCAIIAggCCAIIAggCGwIDAqsCHgAC9QICAk8CBAIFAgYCBwIIAgkCjQILAo4CDQIIAggCCAIIAggCCAIIAggCCAIIAggCCAIIAggCCAIIAggCGwIDAtgCHgAC9QICAikCBAIFAgYCBwIIAgkCJwILAo4CDQIIAggCCAIIAggCCAIIAggCCAIIAggCCAIIAggCCAIIAggCGwIDAqkCHgAC9QICAiYCBAIFAgYCBwIIAgkCJwILAo4CDQIIAggCCAIIAggCCAIIAggCCAIIAggCCAIIAggCCAIIAggCGwIDAtYCHgAC9QICAiICBAIFAgYCBwIIAgkCJwILAo4CDQIIAggCCAIIAggCCAIIAggCCAIIAggCCAIIAggCCAIIAggCGwIDAtACHgAC9QICAkUCBAIFAgYCBwIIAgkCHAILAo4CDQIIAggCCAIIAggCCAIIAggCCAIIAggCCAIIAggCCAIIAggCGwIDAqYCHgAC9QICAj8CBAIFAgYCBwIIAgkCjQILAo4CDQIIAggCCAIIAggCCAIIAggCCAIIAggCCAIIAggCCAIIAggCGwIDAs8CHgAC9QICAiACBAIFAgYCBwIIAgkCjQILAo4CDQIIAggCCAIIAggCCAIIAggCCAIIAggCCAIIAggCCAIIAggCGwIDApwCHgAC9QICAiACBAIFAgYCBwIIAgkCHAILAo4CDQIIAggCCAIIAggCCAIIAggCCAIIAggCCAIIAggCCAIIAggCGwIDAtMCHgAC9gAJODQzOTM5NDg4AgIC9wAGMjAxMzEyAgQCBQIGAgcCCAIJAgoCCwIMAg0CCAIIAggCCAIIAggCCAIIAggCCAIIAggCCAIIAggCCAIIAioCAwL4c3EAfgAAAAAAAnNxAH4ABP///////////////v////7/////dXEAfgAHAAAAAxTl5Hh4egAABAACHgAC+QAJODQ1NjQ1MTA0AgICQQIEAgUCBgIHAggCCQIKAgsCDAINAggCCAIIAggCCAIIAggCCAIIAggCCAIIAggCCAIIAggCCAIiAgMCYQIeAAL5AgICHgIEAgUCBgIHAggCCQInAgsCDAINAggCCAIIAggCCAIIAggCCAIIAggCCAIIAggCCAIIAggCCAIiAgMCYgIeAAL5AgICPQIEAgUCBgIHAggCCQIKAgsCDAINAggCCAIIAggCCAIIAggCCAIIAggCCAIIAggCCAIIAggCCAIiAgMCYAIeAAL5AgICSAIEAgUCBgIHAggCCQInAgsCDAINAggCCAIIAggCCAIIAggCCAIIAggCCAIIAggCCAIIAggCCAIiAgMCYwIeAAL5AgICSwIEAgUCBgIHAggCCQIcAgsCDAINAggCCAIIAggCCAIIAggCCAIIAggCCAIIAggCCAIIAggCCAIiAgMCZgIeAAL5AgICTQIEAgUCBgIHAggCCQIcAgsCDAINAggCCAIIAggCCAIIAggCCAIIAggCCAIIAggCCAIIAggCCAIiAgMCZAIeAAL5AgICAwIEAgUCBgIHAggCCQInAgsCDAINAggCCAIIAggCCAIIAggCCAIIAggCCAIIAggCCAIIAggCCAIiAgMCZQIeAAL5AgICNQIEAgUCBgIHAggCCQIcAgsCDAINAggCCAIIAggCCAIIAggCCAIIAggCCAIIAggCCAIIAggCCAIiAgMCVQIeAAL5AgICWQIEAgUCBgIHAggCCQInAgsCDAINAggCCAIIAggCCAIIAggCCAIIAggCCAIIAggCCAIIAggCCAIiAgMCegIeAAL5AgICKQIEAgUCBgIHAggCCQIKAgsCDAINAggCCAIIAggCCAIIAggCCAIIAggCCAIIAggCCAIIAggCCAIiAgMCVwIeAAL5AgICJgIEAgUCBgIHAggCCQIKAgsCDAINAggCCAIIAggCCAIIAggCCAIIAggCCAIIAggCCAIIAggCCAIiAgMCXAIeAAL5AgICTwIEAgUCBgIHAggCCQIcAgsCDAINAggCCAIIAggCCAIIAggCCAIIAggCCAIIAggCCAIIAggCCAIiAgMCdgIeAAL5AgICUgIEAgUCBgIHAggCCQIcAgsCDAINAggCCAIIAggCCAIIAggCCAIIAggCCAIIAggCCAIIAggCCAIiAgMCewIeAAL5AgICPQIEAgUCBgIHAggCCQIcAgsCDAINAggCCAIIAggCCAIIAggCCAIIAggCCAIIAggCCAIIAggCCAIiAgMCRwIeAAL5AgICKwIEAgUCBgIHAggCCQInAgsCDAINAggCCAIIAggCCAIIAggCCAIIegAABAACCAIIAggCCAIIAggCCAIIAiICAwJRAh4AAvkCAgIbAgQCBQIGAgcCCAIJAicCCwIMAg0CCAIIAggCCAIIAggCCAIIAggCCAIIAggCCAIIAggCCAIIAiICAwJEAh4AAvkCAgJBAgQCBQIGAgcCCAIJAhwCCwIMAg0CCAIIAggCCAIIAggCCAIIAggCCAIIAggCCAIIAggCCAIIAiICAwJDAh4AAvkCAgIeAgQCBQIGAgcCCAIJAhwCCwIMAg0CCAIIAggCCAIIAggCCAIIAggCCAIIAggCCAIIAggCCAIIAiICAwJKAh4AAvkCAgJZAgQCBQIGAgcCCAIJAgoCCwIMAg0CCAIIAggCCAIIAggCCAIIAggCCAIIAggCCAIIAggCCAIIAiICAwJaAh4AAvkCAgJPAgQCBQIGAgcCCAIJAicCCwIMAg0CCAIIAggCCAIIAggCCAIIAggCCAIIAggCCAIIAggCCAIIAiICAwJQAh4AAvkCAgJLAgQCBQIGAgcCCAIJAicCCwIMAg0CCAIIAggCCAIIAggCCAIIAggCCAIIAggCCAIIAggCCAIIAiICAwJMAh4AAvkCAgJNAgQCBQIGAgcCCAIJAgoCCwIMAg0CCAIIAggCCAIIAggCCAIIAggCCAIIAggCCAIIAggCCAIIAiICAwJOAh4AAvkCAgI4AgQCBQIGAgcCCAIJAgoCCwIMAg0CCAIIAggCCAIIAggCCAIIAggCCAIIAggCCAIIAggCCAIIAiICAwJUAh4AAvkCAgI1AgQCBQIGAgcCCAIJAgoCCwIMAg0CCAIIAggCCAIIAggCCAIIAggCCAIIAggCCAIIAggCCAIIAiICAwIxAh4AAvkCAgIwAgQCBQIGAgcCCAIJAgoCCwIMAg0CCAIIAggCCAIIAggCCAIIAggCCAIIAggCCAIIAggCCAIIAiICAwIxAh4AAvkCAgIiAgQCBQIGAgcCCAIJAicCCwIMAg0CCAIIAggCCAIIAggCCAIIAggCCAIIAggCCAIIAggCCAIIAiICAwJtAh4AAvkCAgJSAgQCBQIGAgcCCAIJAicCCwIMAg0CCAIIAggCCAIIAggCCAIIAggCCAIIAggCCAIIAggCCAIIAiICAwJTAh4AAvkCAgJIAgQCBQIGAgcCCAIJAhwCCwIMAg0CCAIIAggCCAIIAggCCAIIAggCCAIIAggCCAIIAggCCAIIAiICAwJJAh4AAvkCAgItAgQCBQIGAgcCCAIJAgoCCwIMAg0CCAIIAggCCAIIAggCCAIIAggCCAIIAggCCAIIAggCCAIIAiICAwI3Ah4AAvkCAgIkAgQCBQIGAgcCCAIJAicCCwIMAg0CCAIIAggCegAABAAIAggCCAIIAggCCAIIAggCCAIIAggCCAIIAggCIgIDAm8CHgAC+QICAjoCBAIFAgYCBwIIAgkCCgILAgwCDQIIAggCCAIIAggCCAIIAggCCAIIAggCCAIIAggCCAIIAggCIgIDAjsCHgAC+QICAgMCBAIFAgYCBwIIAgkCCgILAgwCDQIIAggCCAIIAggCCAIIAggCCAIIAggCCAIIAggCCAIIAggCIgIDAg4CHgAC+QICAiACBAIFAgYCBwIIAgkCHAILAgwCDQIIAggCCAIIAggCCAIIAggCCAIIAggCCAIIAggCCAIIAggCIgIDAiECHgAC+QICAisCBAIFAgYCBwIIAgkCHAILAgwCDQIIAggCCAIIAggCCAIIAggCCAIIAggCCAIIAggCCAIIAggCIgIDAiwCHgAC+QICAj0CBAIFAgYCBwIIAgkCJwILAgwCDQIIAggCCAIIAggCCAIIAggCCAIIAggCCAIIAggCCAIIAggCIgIDAj4CHgAC+QICAj8CBAIFAgYCBwIIAgkCHAILAgwCDQIIAggCCAIIAggCCAIIAggCCAIIAggCCAIIAggCCAIIAggCIgIDAkACHgAC+QICAiICBAIFAgYCBwIIAgkCCgILAgwCDQIIAggCCAIIAggCCAIIAggCCAIIAggCCAIIAggCCAIIAggCIgIDAiMCHgAC+QICAiQCBAIFAgYCBwIIAgkCCgILAgwCDQIIAggCCAIIAggCCAIIAggCCAIIAggCCAIIAggCCAIIAggCIgIDAiUCHgAC+QICAiYCBAIFAgYCBwIIAgkCJwILAgwCDQIIAggCCAIIAggCCAIIAggCCAIIAggCCAIIAggCCAIIAggCIgIDAigCHgAC+QICAikCBAIFAgYCBwIIAgkCJwILAgwCDQIIAggCCAIIAggCCAIIAggCCAIIAggCCAIIAggCCAIIAggCIgIDAioCHgAC+QICAjgCBAIFAgYCBwIIAgkCHAILAgwCDQIIAggCCAIIAggCCAIIAggCCAIIAggCCAIIAggCCAIIAggCIgIDAjkCHgAC+QICAjgCBAIFAgYCBwIIAgkCJwILAgwCDQIIAggCCAIIAggCCAIIAggCCAIIAggCCAIIAggCCAIIAggCIgIDAnkCHgAC+QICAjMCBAIFAgYCBwIIAgkCCgILAgwCDQIIAggCCAIIAggCCAIIAggCCAIIAggCCAIIAggCCAIIAggCIgIDAjQCHgAC+QICAjMCBAIFAgYCBwIIAgkCHAILAgwCDQIIAggCCAIIAggCCAIIAggCCAIIAggCCAIIAggCCAIIAggCIgIDAl0CHgAC+QICAi0CBAIFAgYCBwIIAgkCHAILegAABAACDAINAggCCAIIAggCCAIIAggCCAIIAggCCAIIAggCCAIIAggCCAIiAgMCLgIeAAL5AgICOgIEAgUCBgIHAggCCQIcAgsCDAINAggCCAIIAggCCAIIAggCCAIIAggCCAIIAggCCAIIAggCCAIiAgMCWwIeAAL5AgICMAIEAgUCBgIHAggCCQIcAgsCDAINAggCCAIIAggCCAIIAggCCAIIAggCCAIIAggCCAIIAggCCAIiAgMCVgIeAAL5AgICIAIEAgUCBgIHAggCCQInAgsCDAINAggCCAIIAggCCAIIAggCCAIIAggCCAIIAggCCAIIAggCCAIiAgMCXgIeAAL5AgICPwIEAgUCBgIHAggCCQInAgsCDAINAggCCAIIAggCCAIIAggCCAIIAggCCAIIAggCCAIIAggCCAIiAgMCXwIeAAL5AgICHgIEAgUCBgIHAggCCQIKAgsCDAINAggCCAIIAggCCAIIAggCCAIIAggCCAIIAggCCAIIAggCCAIiAgMCHwIeAAL5AgICGwIEAgUCBgIHAggCCQIcAgsCDAINAggCCAIIAggCCAIIAggCCAIIAggCCAIIAggCCAIIAggCCAIiAgMCHQIeAAL5AgICSAIEAgUCBgIHAggCCQIKAgsCDAINAggCCAIIAggCCAIIAggCCAIIAggCCAIIAggCCAIIAggCCAIiAgMCfgIeAAL5AgICAwIEAgUCBgIHAggCCQIcAgsCDAINAggCCAIIAggCCAIIAggCCAIIAggCCAIIAggCCAIIAggCCAIiAgMCcAIeAAL5AgICTQIEAgUCBgIHAggCCQInAgsCDAINAggCCAIIAggCCAIIAggCCAIIAggCCAIIAggCCAIIAggCCAIiAgMCcQIeAAL5AgICSwIEAgUCBgIHAggCCQIKAgsCDAINAggCCAIIAggCCAIIAggCCAIIAggCCAIIAggCCAIIAggCCAIiAgMCdAIeAAL5AgICOgIEAgUCBgIHAggCCQInAgsCDAINAggCCAIIAggCCAIIAggCCAIIAggCCAIIAggCCAIIAggCCAIiAgMCeAIeAAL5AgICJAIEAgUCBgIHAggCCQIcAgsCDAINAggCCAIIAggCCAIIAggCCAIIAggCCAIIAggCCAIIAggCCAIiAgMCfQIeAAL5AgICIgIEAgUCBgIHAggCCQIcAgsCDAINAggCCAIIAggCCAIIAggCCAIIAggCCAIIAggCCAIIAggCCAIiAgMCcwIeAAL5AgICPwIEAgUCBgIHAggCCQIKAgsCDAINAggCCAIIAggCCAIIAggCCAIIAggCCAIIAggCCAIIAggCCAIiAgMCcgIeAAL5AgICLQIEAgUCegAABAAGAgcCCAIJAicCCwIMAg0CCAIIAggCCAIIAggCCAIIAggCCAIIAggCCAIIAggCCAIIAiICAwJ3Ah4AAvkCAgIgAgQCBQIGAgcCCAIJAgoCCwIMAg0CCAIIAggCCAIIAggCCAIIAggCCAIIAggCCAIIAggCCAIIAiICAwJ1Ah4AAvkCAgImAgQCBQIGAgcCCAIJAhwCCwIMAg0CCAIIAggCCAIIAggCCAIIAggCCAIIAggCCAIIAggCCAIIAiICAwIyAh4AAvkCAgIpAgQCBQIGAgcCCAIJAhwCCwIMAg0CCAIIAggCCAIIAggCCAIIAggCCAIIAggCCAIIAggCCAIIAiICAwIvAh4AAvkCAgJPAgQCBQIGAgcCCAIJAgoCCwIMAg0CCAIIAggCCAIIAggCCAIIAggCCAIIAggCCAIIAggCCAIIAiICAwJpAh4AAvkCAgIzAgQCBQIGAgcCCAIJAicCCwIMAg0CCAIIAggCCAIIAggCCAIIAggCCAIIAggCCAIIAggCCAIIAiICAwJqAh4AAvkCAgJZAgQCBQIGAgcCCAIJAhwCCwIMAg0CCAIIAggCCAIIAggCCAIIAggCCAIIAggCCAIIAggCCAIIAiICAwJuAh4AAvkCAgI1AgQCBQIGAgcCCAIJAicCCwIMAg0CCAIIAggCCAIIAggCCAIIAggCCAIIAggCCAIIAggCCAIIAiICAwI2Ah4AAvkCAgIwAgQCBQIGAgcCCAIJAicCCwIMAg0CCAIIAggCCAIIAggCCAIIAggCCAIIAggCCAIIAggCCAIIAiICAwJsAh4AAvkCAgIbAgQCBQIGAgcCCAIJAgoCCwIMAg0CCAIIAggCCAIIAggCCAIIAggCCAIIAggCCAIIAggCCAIIAiICAwI8Ah4AAvkCAgIrAgQCBQIGAgcCCAIJAgoCCwIMAg0CCAIIAggCCAIIAggCCAIIAggCCAIIAggCCAIIAggCCAIIAiICAwIxAh4AAvkCAgJBAgQCBQIGAgcCCAIJAicCCwIMAg0CCAIIAggCCAIIAggCCAIIAggCCAIIAggCCAIIAggCCAIIAiICAwJCAh4AAvkCAgJSAgQCBQIGAgcCCAIJAgoCCwIMAg0CCAIIAggCCAIIAggCCAIIAggCCAIIAggCCAIIAggCCAIIAiICAwJoAh4AAvoACTg1NjM0NzQ3MgICAlgCBAIFAgYCBwIIAgkCJwILAo4CDQIIAggCCAIIAggCCAIIAggCCAIIAggCCAIIAggCCAIIAggCBQIDAtcCHgAC+gICAlkCBAIFAgYCBwIIAgkCJwILAo4CDQIIAggCCAIIAggCCAIIAggCCAIIAggCCAIIAggCCAIIegAABAACCAIFAgMCrwIeAAL6AgIChAIEAgUCBgIHAggCCQInAgsCjgINAggCCAIIAggCCAIIAggCCAIIAggCCAIIAggCCAIIAggCCAIFAgMC0QIeAAL6AgICNQIEAgUCBgIHAggCCQInAgsCjgINAggCCAIIAggCCAIIAggCCAIIAggCCAIIAggCCAIIAggCCAIFAgMCtwIeAAL6AgICSwIEAgUCBgIHAggCCQInAgsCjgINAggCCAIIAggCCAIIAggCCAIIAggCCAIIAggCCAIIAggCCAIFAgMC2QIeAAL6AgICTwIEAgUCBgIHAggCCQInAgsCjgINAggCCAIIAggCCAIIAggCCAIIAggCCAIIAggCCAIIAggCCAIFAgMCtQIeAAL6AgICLQIEAgUCBgIHAggCCQInAgsCjgINAggCCAIIAggCCAIIAggCCAIIAggCCAIIAggCCAIIAggCCAIFAgMCyAIeAAL6AgICKwIEAgUCBgIHAggCCQInAgsCjgINAggCCAIIAggCCAIIAggCCAIIAggCCAIIAggCCAIIAggCCAIFAgMClwIeAAL6AgICJgIEAgUCBgIHAggCCQInAgsCjgINAggCCAIIAggCCAIIAggCCAIIAggCCAIIAggCCAIIAggCCAIFAgMC1gIeAAL6AgICAwIEAgUCBgIHAggCCQInAgsCjgINAggCCAIIAggCCAIIAggCCAIIAggCCAIIAggCCAIIAggCCAIFAgMCnQIeAAL6AgICHgIEAgUCBgIHAggCCQInAgsCjgINAggCCAIIAggCCAIIAggCCAIIAggCCAIIAggCCAIIAggCCAIFAgMCvgIeAAL6AgICgAIEAgUCBgIHAggCCQInAgsCjgINAggCCAIIAggCCAIIAggCCAIIAggCCAIIAggCCAIIAggCCAIFAgMC5AIeAAL6AgICRQIEAgUCBgIHAggCCQInAgsCjgINAggCCAIIAggCCAIIAggCCAIIAggCCAIIAggCCAIIAggCCAIFAgMCsQIeAAL6AgICggIEAgUCBgIHAggCCQInAgsCjgINAggCCAIIAggCCAIIAggCCAIIAggCCAIIAggCCAIIAggCCAIFAgMClQIeAAL6AgICPwIEAgUCBgIHAggCCQInAgsCjgINAggCCAIIAggCCAIIAggCCAIIAggCCAIIAggCCAIIAggCCAIFAgMCjwIeAAL6AgICMAIEAgUCBgIHAggCCQInAgsCjgINAggCCAIIAggCCAIIAggCCAIIAggCCAIIAggCCAIIAggCCAIFAgMCygIeAAL6AgICQQIEAgUCBgIHAggCCQInAgsCjgINAggCCAIIAggCCAIIAggCCAIIAggCegAABAAIAggCCAIIAggCCAIIAgUCAwK5Ah4AAvoCAgIkAgQCBQIGAgcCCAIJAicCCwKOAg0CCAIIAggCCAIIAggCCAIIAggCCAIIAggCCAIIAggCCAIIAgUCAwKgAh4AAvsACjEyMTYxMzc2NDgCAgIeAgQCBQIGAgcCCAIJAhwCCwIMAg0CCAIIAggCCAIIAggCCAIIAggCCAIIAggCCAIIAggCCAIIAhoCAwJKAh4AAvsCAgIzAgQCBQIGAgcCCAIJAicCCwIMAg0CCAIIAggCCAIIAggCCAIIAggCCAIIAggCCAIIAggCCAIIAhoCAwJqAh4AAvsCAgI6AgQCBQIGAgcCCAIJAicCCwIMAg0CCAIIAggCCAIIAggCCAIIAggCCAIIAggCCAIIAggCCAIIAhoCAwJ4Ah4AAvsCAgJIAgQCBQIGAgcCCAIJAhwCCwIMAg0CCAIIAggCCAIIAggCCAIIAggCCAIIAggCCAIIAggCCAIIAhoCAwJJAh4AAvsCAgI1AgQCBQIGAgcCCAIJAgoCCwIMAg0CCAIIAggCCAIIAggCCAIIAggCCAIIAggCCAIIAggCCAIIAhoCAwIxAh4AAvsCAgJLAgQCBQIGAgcCCAIJAgoCCwIMAg0CCAIIAggCCAIIAggCCAIIAggCCAIIAggCCAIIAggCCAIIAhoCAwJ0Ah4AAvsCAgIiAgQCBQIGAgcCCAIJAicCCwIMAg0CCAIIAggCCAIIAggCCAIIAggCCAIIAggCCAIIAggCCAIIAhoCAwJtAh4AAvsCAgKEAgQCBQIGAgcCCAIJAicCCwIMAg0CCAIIAggCCAIIAggCCAIIAggCCAIIAggCCAIIAggCCAIIAhoCAwKFAh4AAvsCAgJPAgQCBQIGAgcCCAIJAgoCCwIMAg0CCAIIAggCCAIIAggCCAIIAggCCAIIAggCCAIIAggCCAIIAhoCAwJpAh4AAvsCAgJYAgQCBQIGAgcCCAIJAhwCCwIMAg0CCAIIAggCCAIIAggCCAIIAggCCAIIAggCCAIIAggCCAIIAhoCAwJrAh4AAvsCAgIwAgQCBQIGAgcCCAIJAicCCwIMAg0CCAIIAggCCAIIAggCCAIIAggCCAIIAggCCAIIAggCCAIIAhoCAwJsAh4AAvsCAgJSAgQCBQIGAgcCCAIJAgoCCwIMAg0CCAIIAggCCAIIAggCCAIIAggCCAIIAggCCAIIAggCCAIIAhoCAwJoAh4AAvsCAgIkAgQCBQIGAgcCCAIJAicCCwIMAg0CCAIIAggCCAIIAggCCAIIAggCCAIIAggCCAIIAggCCAIIAhoCAwJvAh4AAvsCAgIiAgQCBQIGAgcCCAIJAhwCCwIMegAABAACDQIIAggCCAIIAggCCAIIAggCCAIIAggCCAIIAggCCAIIAggCGgIDAnMCHgAC+wICAoQCBAIFAgYCBwIIAgkCHAILAgwCDQIIAggCCAIIAggCCAIIAggCCAIIAggCCAIIAggCCAIIAggCGgIDAocCHgAC+wICAiQCBAIFAgYCBwIIAgkCHAILAgwCDQIIAggCCAIIAggCCAIIAggCCAIIAggCCAIIAggCCAIIAggCGgIDAn0CHgAC+wICAiACBAIFAgYCBwIIAgkCJwILAgwCDQIIAggCCAIIAggCCAIIAggCCAIIAggCCAIIAggCCAIIAggCGgIDAl4CHgAC+wICAhsCBAIFAgYCBwIIAgkCJwILAgwCDQIIAggCCAIIAggCCAIIAggCCAIIAggCCAIIAggCCAIIAggCGgIDAkQCHgAC+wICAlgCBAIFAgYCBwIIAgkCCgILAgwCDQIIAggCCAIIAggCCAIIAggCCAIIAggCCAIIAggCCAIIAggCGgIDAjECHgAC+wICAkUCBAIFAgYCBwIIAgkCCgILAgwCDQIIAggCCAIIAggCCAIIAggCCAIIAggCCAIIAggCCAIIAggCGgIDAjECHgAC+wICAgMCBAIFAgYCBwIIAgkCHAILAgwCDQIIAggCCAIIAggCCAIIAggCCAIIAggCCAIIAggCCAIIAggCGgIDAnACHgAC+wICAjMCBAIFAgYCBwIIAgkCHAILAgwCDQIIAggCCAIIAggCCAIIAggCCAIIAggCCAIIAggCCAIIAggCGgIDAl0CHgAC+wICAlkCBAIFAgYCBwIIAgkCCgILAgwCDQIIAggCCAIIAggCCAIIAggCCAIIAggCCAIIAggCCAIIAggCGgIDAloCHgAC+wICAisCBAIFAgYCBwIIAgkCJwILAgwCDQIIAggCCAIIAggCCAIIAggCCAIIAggCCAIIAggCCAIIAggCGgIDAlECHgAC+wICAoACBAIFAgYCBwIIAgkCHAILAgwCDQIIAggCCAIIAggCCAIIAggCCAIIAggCCAIIAggCCAIIAggCGgIDAoMCHgAC+wICAi0CBAIFAgYCBwIIAgkCJwILAgwCDQIIAggCCAIIAggCCAIIAggCCAIIAggCCAIIAggCCAIIAggCGgIDAncCHgAC+wICAk0CBAIFAgYCBwIIAgkCCgILAgwCDQIIAggCCAIIAggCCAIIAggCCAIIAggCCAIIAggCCAIIAggCGgIDAk4CHgAC+wICAi0CBAIFAgYCBwIIAgkCHAILAgwCDQIIAggCCAIIAggCCAIIAggCCAIIAggCCAIIAggCCAIIAggCGgIDAi4CHgAC+wICAk0CBAIFAgYCegAABAAHAggCCQIcAgsCDAINAggCCAIIAggCCAIIAggCCAIIAggCCAIIAggCCAIIAggCCAIaAgMCZAIeAAL7AgICOgIEAgUCBgIHAggCCQIcAgsCDAINAggCCAIIAggCCAIIAggCCAIIAggCCAIIAggCCAIIAggCCAIaAgMCWwIeAAL7AgICNQIEAgUCBgIHAggCCQIcAgsCDAINAggCCAIIAggCCAIIAggCCAIIAggCCAIIAggCCAIIAggCCAIaAgMCVQIeAAL7AgICMAIEAgUCBgIHAggCCQIcAgsCDAINAggCCAIIAggCCAIIAggCCAIIAggCCAIIAggCCAIIAggCCAIaAgMCVgIeAAL7AgICJgIEAgUCBgIHAggCCQIKAgsCDAINAggCCAIIAggCCAIIAggCCAIIAggCCAIIAggCCAIIAggCCAIaAgMCXAIeAAL7AgICAwIEAgUCBgIHAggCCQIKAgsCDAINAggCCAIIAggCCAIIAggCCAIIAggCCAIIAggCCAIIAggCCAIaAgMCDgIeAAL7AgICKQIEAgUCBgIHAggCCQIKAgsCDAINAggCCAIIAggCCAIIAggCCAIIAggCCAIIAggCCAIIAggCCAIaAgMCVwIeAAL7AgICPwIEAgUCBgIHAggCCQInAgsCDAINAggCCAIIAggCCAIIAggCCAIIAggCCAIIAggCCAIIAggCCAIaAgMCXwIeAAL7AgICQQIEAgUCBgIHAggCCQInAgsCDAINAggCCAIIAggCCAIIAggCCAIIAggCCAIIAggCCAIIAggCCAIaAgMCQgIeAAL7AgICPQIEAgUCBgIHAggCCQInAgsCDAINAggCCAIIAggCCAIIAggCCAIIAggCCAIIAggCCAIIAggCCAIaAgMCPgIeAAL7AgICJAIEAgUCBgIHAggCCQIKAgsCDAINAggCCAIIAggCCAIIAggCCAIIAggCCAIIAggCCAIIAggCCAIaAgMCJQIeAAL7AgICWQIEAgUCBgIHAggCCQIcAgsCDAINAggCCAIIAggCCAIIAggCCAIIAggCCAIIAggCCAIIAggCCAIaAgMCbgIeAAL7AgICOAIEAgUCBgIHAggCCQIcAgsCDAINAggCCAIIAggCCAIIAggCCAIIAggCCAIIAggCCAIIAggCCAIaAgMCOQIeAAL7AgIChAIEAgUCBgIHAggCCQIKAgsCDAINAggCCAIIAggCCAIIAggCCAIIAggCCAIIAggCCAIIAggCCAIaAgMCMQIeAAL7AgICSAIEAgUCBgIHAggCCQInAgsCDAINAggCCAIIAggCCAIIAggCCAIIAggCCAIIAggCCAIIAggCCAIaAgMCYwIeAAL7egAABAACAgKAAgQCBQIGAgcCCAIJAicCCwIMAg0CCAIIAggCCAIIAggCCAIIAggCCAIIAggCCAIIAggCCAIIAhoCAwKBAh4AAvsCAgIeAgQCBQIGAgcCCAIJAicCCwIMAg0CCAIIAggCCAIIAggCCAIIAggCCAIIAggCCAIIAggCCAIIAhoCAwJiAh4AAvsCAgIiAgQCBQIGAgcCCAIJAgoCCwIMAg0CCAIIAggCCAIIAggCCAIIAggCCAIIAggCCAIIAggCCAIIAhoCAwIjAh4AAvsCAgI1AgQCBQIGAgcCCAIJAicCCwIMAg0CCAIIAggCCAIIAggCCAIIAggCCAIIAggCCAIIAggCCAIIAhoCAwI2Ah4AAvsCAgItAgQCBQIGAgcCCAIJAgoCCwIMAg0CCAIIAggCCAIIAggCCAIIAggCCAIIAggCCAIIAggCCAIIAhoCAwI3Ah4AAvsCAgJSAgQCBQIGAgcCCAIJAicCCwIMAg0CCAIIAggCCAIIAggCCAIIAggCCAIIAggCCAIIAggCCAIIAhoCAwJTAh4AAvsCAgIpAgQCBQIGAgcCCAIJAhwCCwIMAg0CCAIIAggCCAIIAggCCAIIAggCCAIIAggCCAIIAggCCAIIAhoCAwIvAh4AAvsCAgJBAgQCBQIGAgcCCAIJAhwCCwIMAg0CCAIIAggCCAIIAggCCAIIAggCCAIIAggCCAIIAggCCAIIAhoCAwJDAh4AAvsCAgJNAgQCBQIGAgcCCAIJAicCCwIMAg0CCAIIAggCCAIIAggCCAIIAggCCAIIAggCCAIIAggCCAIIAhoCAwJxAh4AAvsCAgIrAgQCBQIGAgcCCAIJAgoCCwIMAg0CCAIIAggCCAIIAggCCAIIAggCCAIIAggCCAIIAggCCAIIAhoCAwIxAh4AAvsCAgIbAgQCBQIGAgcCCAIJAgoCCwIMAg0CCAIIAggCCAIIAggCCAIIAggCCAIIAggCCAIIAggCCAIIAhoCAwI8Ah4AAvsCAgI6AgQCBQIGAgcCCAIJAgoCCwIMAg0CCAIIAggCCAIIAggCCAIIAggCCAIIAggCCAIIAggCCAIIAhoCAwI7Ah4AAvsCAgJFAgQCBQIGAgcCCAIJAicCCwIMAg0CCAIIAggCCAIIAggCCAIIAggCCAIIAggCCAIIAggCCAIIAhoCAwJGAh4AAvsCAgI/AgQCBQIGAgcCCAIJAgoCCwIMAg0CCAIIAggCCAIIAggCCAIIAggCCAIIAggCCAIIAggCCAIIAhoCAwJyAh4AAvsCAgI9AgQCBQIGAgcCCAIJAhwCCwIMAg0CCAIIAggCCAIIAggCCAIIAggCCAIIAggCCAIIAggCCAIIegAABAACGgIDAkcCHgAC+wICAiYCBAIFAgYCBwIIAgkCHAILAgwCDQIIAggCCAIIAggCCAIIAggCCAIIAggCCAIIAggCCAIIAggCGgIDAjICHgAC+wICAjgCBAIFAgYCBwIIAgkCCgILAgwCDQIIAggCCAIIAggCCAIIAggCCAIIAggCCAIIAggCCAIIAggCGgIDAlQCHgAC+wICAk8CBAIFAgYCBwIIAgkCJwILAgwCDQIIAggCCAIIAggCCAIIAggCCAIIAggCCAIIAggCCAIIAggCGgIDAlACHgAC+wICAksCBAIFAgYCBwIIAgkCJwILAgwCDQIIAggCCAIIAggCCAIIAggCCAIIAggCCAIIAggCCAIIAggCGgIDAkwCHgAC+wICAiACBAIFAgYCBwIIAgkCCgILAgwCDQIIAggCCAIIAggCCAIIAggCCAIIAggCCAIIAggCCAIIAggCGgIDAnUCHgAC+wICAikCBAIFAgYCBwIIAgkCJwILAgwCDQIIAggCCAIIAggCCAIIAggCCAIIAggCCAIIAggCCAIIAggCGgIDAioCHgAC+wICAh4CBAIFAgYCBwIIAgkCCgILAgwCDQIIAggCCAIIAggCCAIIAggCCAIIAggCCAIIAggCCAIIAggCGgIDAh8CHgAC+wICAoACBAIFAgYCBwIIAgkCCgILAgwCDQIIAggCCAIIAggCCAIIAggCCAIIAggCCAIIAggCCAIIAggCGgIDAjECHgAC+wICAhsCBAIFAgYCBwIIAgkCHAILAgwCDQIIAggCCAIIAggCCAIIAggCCAIIAggCCAIIAggCCAIIAggCGgIDAh0CHgAC+wICAisCBAIFAgYCBwIIAgkCHAILAgwCDQIIAggCCAIIAggCCAIIAggCCAIIAggCCAIIAggCCAIIAggCGgIDAiwCHgAC+wICAjgCBAIFAgYCBwIIAgkCJwILAgwCDQIIAggCCAIIAggCCAIIAggCCAIIAggCCAIIAggCCAIIAggCGgIDAnkCHgAC+wICAlgCBAIFAgYCBwIIAgkCJwILAgwCDQIIAggCCAIIAggCCAIIAggCCAIIAggCCAIIAggCCAIIAggCGgIDAnwCHgAC+wICAlkCBAIFAgYCBwIIAgkCJwILAgwCDQIIAggCCAIIAggCCAIIAggCCAIIAggCCAIIAggCCAIIAggCGgIDAnoCHgAC+wICAkgCBAIFAgYCBwIIAgkCCgILAgwCDQIIAggCCAIIAggCCAIIAggCCAIIAggCCAIIAggCCAIIAggCGgIDAn4CHgAC+wICAgMCBAIFAgYCBwIIAgkCJwILAgwCDQIIAggCCAIIAggCCAIIAggCCAIIAggCegAABAAIAggCCAIIAggCCAIaAgMCZQIeAAL7AgICIAIEAgUCBgIHAggCCQIcAgsCDAINAggCCAIIAggCCAIIAggCCAIIAggCCAIIAggCCAIIAggCCAIaAgMCIQIeAAL7AgICPwIEAgUCBgIHAggCCQIcAgsCDAINAggCCAIIAggCCAIIAggCCAIIAggCCAIIAggCCAIIAggCCAIaAgMCQAIeAAL7AgICUgIEAgUCBgIHAggCCQIcAgsCDAINAggCCAIIAggCCAIIAggCCAIIAggCCAIIAggCCAIIAggCCAIaAgMCewIeAAL7AgICMwIEAgUCBgIHAggCCQIKAgsCDAINAggCCAIIAggCCAIIAggCCAIIAggCCAIIAggCCAIIAggCCAIaAgMCNAIeAAL7AgICTwIEAgUCBgIHAggCCQIcAgsCDAINAggCCAIIAggCCAIIAggCCAIIAggCCAIIAggCCAIIAggCCAIaAgMCdgIeAAL7AgICSwIEAgUCBgIHAggCCQIcAgsCDAINAggCCAIIAggCCAIIAggCCAIIAggCCAIIAggCCAIIAggCCAIaAgMCZgIeAAL7AgICMAIEAgUCBgIHAggCCQIKAgsCDAINAggCCAIIAggCCAIIAggCCAIIAggCCAIIAggCCAIIAggCCAIaAgMCMQIeAAL7AgICQQIEAgUCBgIHAggCCQIKAgsCDAINAggCCAIIAggCCAIIAggCCAIIAggCCAIIAggCCAIIAggCCAIaAgMCYQIeAAL7AgICRQIEAgUCBgIHAggCCQIcAgsCDAINAggCCAIIAggCCAIIAggCCAIIAggCCAIIAggCCAIIAggCCAIaAgMCZwIeAAL7AgICJgIEAgUCBgIHAggCCQInAgsCDAINAggCCAIIAggCCAIIAggCCAIIAggCCAIIAggCCAIIAggCCAIaAgMCKAIeAAL7AgICPQIEAgUCBgIHAggCCQIKAgsCDAINAggCCAIIAggCCAIIAggCCAIIAggCCAIIAggCCAIIAggCCAIaAgMCYAIeAAL8AAoxMjE2MTM5OTY4AgICAwIEAgUCBgIHAggCCQInAgsCDAINAggCCAIIAggCCAIIAggCCAIIAggCCAIIAggCCAIIAggCCAIcAgMCZQIeAAL8AgICIgIEAgUCBgIHAggCCQInAgsCDAINAggCCAIIAggCCAIIAggCCAIIAggCCAIIAggCCAIIAggCCAIcAgMCbQIeAAL8AgICWQIEAgUCBgIHAggCCQIcAgsCDAINAggCCAIIAggCCAIIAggCCAIIAggCCAIIAggCCAIIAggCCAIcAgMCbgIeAAL8AgICHgIEAgUCBgIHAggCCQInAgsCDAINegAABAACCAIIAggCCAIIAggCCAIIAggCCAIIAggCCAIIAggCCAIIAhwCAwJiAh4AAvwCAgI9AgQCBQIGAgcCCAIJAgoCCwIMAg0CCAIIAggCCAIIAggCCAIIAggCCAIIAggCCAIIAggCCAIIAhwCAwJgAh4AAvwCAgJIAgQCBQIGAgcCCAIJAicCCwIMAg0CCAIIAggCCAIIAggCCAIIAggCCAIIAggCCAIIAggCCAIIAhwCAwJjAh4AAvwCAgKAAgQCBQIGAgcCCAIJAicCCwIMAg0CCAIIAggCCAIIAggCCAIIAggCCAIIAggCCAIIAggCCAIIAhwCAwKBAh4AAvwCAgJBAgQCBQIGAgcCCAIJAgoCCwIMAg0CCAIIAggCCAIIAggCCAIIAggCCAIIAggCCAIIAggCCAIIAhwCAwJhAh4AAvwCAgI1AgQCBQIGAgcCCAIJAgoCCwIMAg0CCAIIAggCCAIIAggCCAIIAggCCAIIAggCCAIIAggCCAIIAhwCAwIxAh4AAvwCAgJFAgQCBQIGAgcCCAIJAhwCCwIMAg0CCAIIAggCCAIIAggCCAIIAggCCAIIAggCCAIIAggCCAIIAhwCAwJnAh4AAvwCAgIwAgQCBQIGAgcCCAIJAicCCwIMAg0CCAIIAggCCAIIAggCCAIIAggCCAIIAggCCAIIAggCCAIIAhwCAwJsAh4AAvwCAgJNAgQCBQIGAgcCCAIJAhwCCwIMAg0CCAIIAggCCAIIAggCCAIIAggCCAIIAggCCAIIAggCCAIIAhwCAwJkAh4AAvwCAgJIAgQCBQIGAgcCCAIJAhwCCwIMAg0CCAIIAggCCAIIAggCCAIIAggCCAIIAggCCAIIAggCCAIIAhwCAwJJAh4AAvwCAgKAAgQCBQIGAgcCCAIJAhwCCwIMAg0CCAIIAggCCAIIAggCCAIIAggCCAIIAggCCAIIAggCCAIIAhwCAwKDAh4AAvwCAgI6AgQCBQIGAgcCCAIJAicCCwIMAg0CCAIIAggCCAIIAggCCAIIAggCCAIIAggCCAIIAggCCAIIAhwCAwJ4Ah4AAvwCAgIeAgQCBQIGAgcCCAIJAhwCCwIMAg0CCAIIAggCCAIIAggCCAIIAggCCAIIAggCCAIIAggCCAIIAhwCAwJKAh4AAvwCAgIzAgQCBQIGAgcCCAIJAicCCwIMAg0CCAIIAggCCAIIAggCCAIIAggCCAIIAggCCAIIAggCCAIIAhwCAwJqAh4AAvwCAgIDAgQCBQIGAgcCCAIJAhwCCwIMAg0CCAIIAggCCAIIAggCCAIIAggCCAIIAggCCAIIAggCCAIIAhwCAwJwAh4AAvwCAgJLAgQCBQIGAgcCegAABAAIAgkCCgILAgwCDQIIAggCCAIIAggCCAIIAggCCAIIAggCCAIIAggCCAIIAggCHAIDAnQCHgAC/AICAkUCBAIFAgYCBwIIAgkCCgILAgwCDQIIAggCCAIIAggCCAIIAggCCAIIAggCCAIIAggCCAIIAggCHAIDAjECHgAC/AICAk8CBAIFAgYCBwIIAgkCCgILAgwCDQIIAggCCAIIAggCCAIIAggCCAIIAggCCAIIAggCCAIIAggCHAIDAmkCHgAC/AICAlICBAIFAgYCBwIIAgkCCgILAgwCDQIIAggCCAIIAggCCAIIAggCCAIIAggCCAIIAggCCAIIAggCHAIDAmgCHgAC/AICAiQCBAIFAgYCBwIIAgkCJwILAgwCDQIIAggCCAIIAggCCAIIAggCCAIIAggCCAIIAggCCAIIAggCHAIDAm8CHgAC/AICAlgCBAIFAgYCBwIIAgkCHAILAgwCDQIIAggCCAIIAggCCAIIAggCCAIIAggCCAIIAggCCAIIAggCHAIDAmsCHgAC/AICAiICBAIFAgYCBwIIAgkCHAILAgwCDQIIAggCCAIIAggCCAIIAggCCAIIAggCCAIIAggCCAIIAggCHAIDAnMCHgAC/AICAk8CBAIFAgYCBwIIAgkCHAILAgwCDQIIAggCCAIIAggCCAIIAggCCAIIAggCCAIIAggCCAIIAggCHAIDAnYCHgAC/AICAk0CBAIFAgYCBwIIAgkCJwILAgwCDQIIAggCCAIIAggCCAIIAggCCAIIAggCCAIIAggCCAIIAggCHAIDAnECHgAC/AICAiQCBAIFAgYCBwIIAgkCHAILAgwCDQIIAggCCAIIAggCCAIIAggCCAIIAggCCAIIAggCCAIIAggCHAIDAn0CHgAC/AICAi0CBAIFAgYCBwIIAgkCJwILAgwCDQIIAggCCAIIAggCCAIIAggCCAIIAggCCAIIAggCCAIIAggCHAIDAncCHgAC/AICAiACBAIFAgYCBwIIAgkCCgILAgwCDQIIAggCCAIIAggCCAIIAggCCAIIAggCCAIIAggCCAIIAggCHAIDAnUCHgAC/AICAj8CBAIFAgYCBwIIAgkCCgILAgwCDQIIAggCCAIIAggCCAIIAggCCAIIAggCCAIIAggCCAIIAggCHAIDAnICHgAC/AICAiYCBAIFAgYCBwIIAgkCJwILAgwCDQIIAggCCAIIAggCCAIIAggCCAIIAggCCAIIAggCCAIIAggCHAIDAigCHgAC/AICAikCBAIFAgYCBwIIAgkCJwILAgwCDQIIAggCCAIIAggCCAIIAggCCAIIAggCCAIIAggCCAIIAggCHAIDAioCHgAC/AICegAABAACSAIEAgUCBgIHAggCCQIKAgsCDAINAggCCAIIAggCCAIIAggCCAIIAggCCAIIAggCCAIIAggCCAIcAgMCfgIeAAL8AgICKwIEAgUCBgIHAggCCQIcAgsCDAINAggCCAIIAggCCAIIAggCCAIIAggCCAIIAggCCAIIAggCCAIcAgMCLAIeAAL8AgICgAIEAgUCBgIHAggCCQIKAgsCDAINAggCCAIIAggCCAIIAggCCAIIAggCCAIIAggCCAIIAggCCAIcAgMCMQIeAAL8AgICSwIEAgUCBgIHAggCCQIcAgsCDAINAggCCAIIAggCCAIIAggCCAIIAggCCAIIAggCCAIIAggCCAIcAgMCZgIeAAL8AgICOAIEAgUCBgIHAggCCQInAgsCDAINAggCCAIIAggCCAIIAggCCAIIAggCCAIIAggCCAIIAggCCAIcAgMCeQIeAAL8AgICWQIEAgUCBgIHAggCCQInAgsCDAINAggCCAIIAggCCAIIAggCCAIIAggCCAIIAggCCAIIAggCCAIcAgMCegIeAAL8AgICUgIEAgUCBgIHAggCCQIcAgsCDAINAggCCAIIAggCCAIIAggCCAIIAggCCAIIAggCCAIIAggCCAIcAgMCewIeAAL8AgICGwIEAgUCBgIHAggCCQIcAgsCDAINAggCCAIIAggCCAIIAggCCAIIAggCCAIIAggCCAIIAggCCAIcAgMCHQIeAAL8AgICHgIEAgUCBgIHAggCCQIKAgsCDAINAggCCAIIAggCCAIIAggCCAIIAggCCAIIAggCCAIIAggCCAIcAgMCHwIeAAL8AgICWAIEAgUCBgIHAggCCQInAgsCDAINAggCCAIIAggCCAIIAggCCAIIAggCCAIIAggCCAIIAggCCAIcAgMCfAIeAAL8AgICIgIEAgUCBgIHAggCCQIKAgsCDAINAggCCAIIAggCCAIIAggCCAIIAggCCAIIAggCCAIIAggCCAIcAgMCIwIeAAL8AgICJAIEAgUCBgIHAggCCQIKAgsCDAINAggCCAIIAggCCAIIAggCCAIIAggCCAIIAggCCAIIAggCCAIcAgMCJQIeAAL8AgICQQIEAgUCBgIHAggCCQInAgsCDAINAggCCAIIAggCCAIIAggCCAIIAggCCAIIAggCCAIIAggCCAIcAgMCQgIeAAL8AgICOAIEAgUCBgIHAggCCQIcAgsCDAINAggCCAIIAggCCAIIAggCCAIIAggCCAIIAggCCAIIAggCCAIcAgMCOQIeAAL8AgICPQIEAgUCBgIHAggCCQInAgsCDAINAggCCAIIAggCCAIIAggCCAIIAggCCAIIAggCCAIIAggCCAIcegAABAACAwI+Ah4AAvwCAgI/AgQCBQIGAgcCCAIJAhwCCwIMAg0CCAIIAggCCAIIAggCCAIIAggCCAIIAggCCAIIAggCCAIIAhwCAwJAAh4AAvwCAgIwAgQCBQIGAgcCCAIJAgoCCwIMAg0CCAIIAggCCAIIAggCCAIIAggCCAIIAggCCAIIAggCCAIIAhwCAwIxAh4AAvwCAgIzAgQCBQIGAgcCCAIJAgoCCwIMAg0CCAIIAggCCAIIAggCCAIIAggCCAIIAggCCAIIAggCCAIIAhwCAwI0Ah4AAvwCAgIgAgQCBQIGAgcCCAIJAhwCCwIMAg0CCAIIAggCCAIIAggCCAIIAggCCAIIAggCCAIIAggCCAIIAhwCAwIhAh4AAvwCAgJPAgQCBQIGAgcCCAIJAicCCwIMAg0CCAIIAggCCAIIAggCCAIIAggCCAIIAggCCAIIAggCCAIIAhwCAwJQAh4AAvwCAgItAgQCBQIGAgcCCAIJAgoCCwIMAg0CCAIIAggCCAIIAggCCAIIAggCCAIIAggCCAIIAggCCAIIAhwCAwI3Ah4AAvwCAgI6AgQCBQIGAgcCCAIJAgoCCwIMAg0CCAIIAggCCAIIAggCCAIIAggCCAIIAggCCAIIAggCCAIIAhwCAwI7Ah4AAvwCAgImAgQCBQIGAgcCCAIJAhwCCwIMAg0CCAIIAggCCAIIAggCCAIIAggCCAIIAggCCAIIAggCCAIIAhwCAwIyAh4AAvwCAgJSAgQCBQIGAgcCCAIJAicCCwIMAg0CCAIIAggCCAIIAggCCAIIAggCCAIIAggCCAIIAggCCAIIAhwCAwJTAh4AAvwCAgIbAgQCBQIGAgcCCAIJAgoCCwIMAg0CCAIIAggCCAIIAggCCAIIAggCCAIIAggCCAIIAggCCAIIAhwCAwI8Ah4AAvwCAgIpAgQCBQIGAgcCCAIJAhwCCwIMAg0CCAIIAggCCAIIAggCCAIIAggCCAIIAggCCAIIAggCCAIIAhwCAwIvAh4AAvwCAgI1AgQCBQIGAgcCCAIJAicCCwIMAg0CCAIIAggCCAIIAggCCAIIAggCCAIIAggCCAIIAggCCAIIAhwCAwI2Ah4AAvwCAgIrAgQCBQIGAgcCCAIJAgoCCwIMAg0CCAIIAggCCAIIAggCCAIIAggCCAIIAggCCAIIAggCCAIIAhwCAwIxAh4AAvwCAgI/AgQCBQIGAgcCCAIJAicCCwIMAg0CCAIIAggCCAIIAggCCAIIAggCCAIIAggCCAIIAggCCAIIAhwCAwJfAh4AAvwCAgI4AgQCBQIGAgcCCAIJAgoCCwIMAg0CCAIIAggCCAIIAggCCAIIAggCCAIIAggCegAABAAIAggCCAIIAggCHAIDAlQCHgAC/AICAlgCBAIFAgYCBwIIAgkCCgILAgwCDQIIAggCCAIIAggCCAIIAggCCAIIAggCCAIIAggCCAIIAggCHAIDAjECHgAC/AICAjACBAIFAgYCBwIIAgkCHAILAgwCDQIIAggCCAIIAggCCAIIAggCCAIIAggCCAIIAggCCAIIAggCHAIDAlYCHgAC/AICAiACBAIFAgYCBwIIAgkCJwILAgwCDQIIAggCCAIIAggCCAIIAggCCAIIAggCCAIIAggCCAIIAggCHAIDAl4CHgAC/AICAhsCBAIFAgYCBwIIAgkCJwILAgwCDQIIAggCCAIIAggCCAIIAggCCAIIAggCCAIIAggCCAIIAggCHAIDAkQCHgAC/AICAjMCBAIFAgYCBwIIAgkCHAILAgwCDQIIAggCCAIIAggCCAIIAggCCAIIAggCCAIIAggCCAIIAggCHAIDAl0CHgAC/AICAj0CBAIFAgYCBwIIAgkCHAILAgwCDQIIAggCCAIIAggCCAIIAggCCAIIAggCCAIIAggCCAIIAggCHAIDAkcCHgAC/AICAisCBAIFAgYCBwIIAgkCJwILAgwCDQIIAggCCAIIAggCCAIIAggCCAIIAggCCAIIAggCCAIIAggCHAIDAlECHgAC/AICAksCBAIFAgYCBwIIAgkCJwILAgwCDQIIAggCCAIIAggCCAIIAggCCAIIAggCCAIIAggCCAIIAggCHAIDAkwCHgAC/AICAk0CBAIFAgYCBwIIAgkCCgILAgwCDQIIAggCCAIIAggCCAIIAggCCAIIAggCCAIIAggCCAIIAggCHAIDAk4CHgAC/AICAkUCBAIFAgYCBwIIAgkCJwILAgwCDQIIAggCCAIIAggCCAIIAggCCAIIAggCCAIIAggCCAIIAggCHAIDAkYCHgAC/AICAlkCBAIFAgYCBwIIAgkCCgILAgwCDQIIAggCCAIIAggCCAIIAggCCAIIAggCCAIIAggCCAIIAggCHAIDAloCHgAC/AICAjoCBAIFAgYCBwIIAgkCHAILAgwCDQIIAggCCAIIAggCCAIIAggCCAIIAggCCAIIAggCCAIIAggCHAIDAlsCHgAC/AICAi0CBAIFAgYCBwIIAgkCHAILAgwCDQIIAggCCAIIAggCCAIIAggCCAIIAggCCAIIAggCCAIIAggCHAIDAi4CHgAC/AICAkECBAIFAgYCBwIIAgkCHAILAgwCDQIIAggCCAIIAggCCAIIAggCCAIIAggCCAIIAggCCAIIAggCHAIDAkMCHgAC/AICAjUCBAIFAgYCBwIIAgkCHAILAgwCDQIIAggCCAIIAggCCAIIegAABAACCAIIAggCCAIIAggCCAIIAggCCAIcAgMCVQIeAAL8AgICKQIEAgUCBgIHAggCCQIKAgsCDAINAggCCAIIAggCCAIIAggCCAIIAggCCAIIAggCCAIIAggCCAIcAgMCVwIeAAL8AgICJgIEAgUCBgIHAggCCQIKAgsCDAINAggCCAIIAggCCAIIAggCCAIIAggCCAIIAggCCAIIAggCCAIcAgMCXAIeAAL8AgICAwIEAgUCBgIHAggCCQIKAgsCDAINAggCCAIIAggCCAIIAggCCAIIAggCCAIIAggCCAIIAggCCAIcAgMCDgIeAAL9AAk5ODczMTA1NjgCAgKCAgQCBQIGAgcCCAIJAhwCCwKOAg0CCAIIAggCCAIIAggCCAIIAggCCAIIAggCCAIIAggCCAIIAgMCAwK9Ah4AAv0CAgI1AgQCBQIGAgcCCAIJAhwCCwKOAg0CCAIIAggCCAIIAggCCAIIAggCCAIIAggCCAIIAggCCAIIAgMCAwKuAh4AAv0CAgJYAgQCBQIGAgcCCAIJAhwCCwKOAg0CCAIIAggCCAIIAggCCAIIAggCCAIIAggCCAIIAggCCAIIAgMCAwLfAh4AAv0CAgI/AgQCBQIGAgcCCAIJAhwCCwKOAg0CCAIIAggCCAIIAggCCAIIAggCCAIIAggCCAIIAggCCAIIAgMCAwKhAh4AAv0CAgJZAgQCBQIGAgcCCAIJAhwCCwKOAg0CCAIIAggCCAIIAggCCAIIAggCCAIIAggCCAIIAggCCAIIAgMCAwK4Ah4AAv0CAgIwAgQCBQIGAgcCCAIJAhwCCwKOAg0CCAIIAggCCAIIAggCCAIIAggCCAIIAggCCAIIAggCCAIIAgMCAwLGAh4AAv0CAgIkAgQCBQIGAgcCCAIJAhwCCwKOAg0CCAIIAggCCAIIAggCCAIIAggCCAIIAggCCAIIAggCCAIIAgMCAwKRAh4AAv0CAgJBAgQCBQIGAgcCCAIJAhwCCwKOAg0CCAIIAggCCAIIAggCCAIIAggCCAIIAggCCAIIAggCCAIIAgMCAwKzAh4AAv0CAgKEAgQCBQIGAgcCCAIJAhwCCwKOAg0CCAIIAggCCAIIAggCCAIIAggCCAIIAggCCAIIAggCCAIIAgMCAwLDAh4AAv0CAgJFAgQCBQIGAgcCCAIJAhwCCwKOAg0CCAIIAggCCAIIAggCCAIIAggCCAIIAggCCAIIAggCCAIIAgMCAwKmAh4AAv0CAgKAAgQCBQIGAgcCCAIJAhwCCwKOAg0CCAIIAggCCAIIAggCCAIIAggCCAIIAggCCAIIAggCCAIIAgMCAwKWAh4AAv0CAgJLAgQCBQIGAgcCCAIJegAABAACHAILAo4CDQIIAggCCAIIAggCCAIIAggCCAIIAggCCAIIAggCCAIIAggCAwIDAtUCHgAC/QICAgMCBAIFAgYCBwIIAgkCHAILAo4CDQIIAggCCAIIAggCCAIIAggCCAIIAggCCAIIAggCCAIIAggCAwIDApgCHgAC/QICAi0CBAIFAgYCBwIIAgkCHAILAo4CDQIIAggCCAIIAggCCAIIAggCCAIIAggCCAIIAggCCAIIAggCAwIDAuYCHgAC/QICAisCBAIFAgYCBwIIAgkCHAILAo4CDQIIAggCCAIIAggCCAIIAggCCAIIAggCCAIIAggCCAIIAggCAwIDAqQCHgAC/QICAk8CBAIFAgYCBwIIAgkCHAILAo4CDQIIAggCCAIIAggCCAIIAggCCAIIAggCCAIIAggCCAIIAggCAwIDAqwCHgAC/QICAh4CBAIFAgYCBwIIAgkCHAILAo4CDQIIAggCCAIIAggCCAIIAggCCAIIAggCCAIIAggCCAIIAggCAwIDAskCHgAC/QICAiYCBAIFAgYCBwIIAgkCHAILAo4CDQIIAggCCAIIAggCCAIIAggCCAIIAggCCAIIAggCCAIIAggCAwIDArYCHgAC/gAJNTgwMTI5NjY0AgICggIEAgUCBgIHAggCCQInAgsCjgINAggCCAIIAggCCAIIAggCCAIIAggCCAIIAggCCAIIAggCCAIXAgMClQIeAAL+AgICSAIEAgUCBgIHAggCCQIcAgsCjgINAggCCAIIAggCCAIIAggCCAIIAggCCAIIAggCCAIIAggCCAIXAgMCmQIeAAL+AgICgAIEAgUCBgIHAggCCQIcAgsCjgINAggCCAIIAggCCAIIAggCCAIIAggCCAIIAggCCAIIAggCCAIXAgMClgIeAAL+AgICKwIEAgUCBgIHAggCCQInAgsCjgINAggCCAIIAggCCAIIAggCCAIIAggCCAIIAggCCAIIAggCCAIXAgMClwIeAAL+AgICAwIEAgUCBgIHAggCCQIcAgsCjgINAggCCAIIAggCCAIIAggCCAIIAggCCAIIAggCCAIIAggCCAIXAgMCmAIeAAL+AgICjAIEAgUCBgIHAggCCQKNAgsCjgINAggCCAIIAggCCAIIAggCCAIIAggCCAIIAggCCAIIAggCCAIXAgMCMQIeAAL+AgICHgIEAgUCBgIHAggCCQKNAgsCjgINAggCCAIIAggCCAIIAggCCAIIAggCCAIIAggCCAIIAggCCAIXAgMCmgIeAAL+AgICOgIEAgUCBgIHAggCCQInAgsCjgINAggCCAIIAggCCAIIAggCCAIIAggCCAIIAggCCAIIAggCCAIXAgMCegAABACUAh4AAv4CAgIkAgQCBQIGAgcCCAIJAicCCwKOAg0CCAIIAggCCAIIAggCCAIIAggCCAIIAggCCAIIAggCCAIIAhcCAwKgAh4AAv4CAgJYAgQCBQIGAgcCCAIJAo0CCwKOAg0CCAIIAggCCAIIAggCCAIIAggCCAIIAggCCAIIAggCCAIIAhcCAwIxAh4AAv4CAgKiAgQCBQIGAgcCCAIJAhwCCwKOAg0CCAIIAggCCAIIAggCCAIIAggCCAIIAggCCAIIAggCCAIIAhcCAwKjAh4AAv4CAgIzAgQCBQIGAgcCCAIJAicCCwKOAg0CCAIIAggCCAIIAggCCAIIAggCCAIIAggCCAIIAggCCAIIAhcCAwK6Ah4AAv4CAgJZAgQCBQIGAgcCCAIJAhwCCwKOAg0CCAIIAggCCAIIAggCCAIIAggCCAIIAggCCAIIAggCCAIIAhcCAwK4Ah4AAv4CAgItAgQCBQIGAgcCCAIJAo0CCwKOAg0CCAIIAggCCAIIAggCCAIIAggCCAIIAggCCAIIAggCCAIIAhcCAwLAAh4AAv4CAgJNAgQCBQIGAgcCCAIJAhwCCwKOAg0CCAIIAggCCAIIAggCCAIIAggCCAIIAggCCAIIAggCCAIIAhcCAwK8Ah4AAv4CAgKAAgQCBQIGAgcCCAIJAicCCwKOAg0CCAIIAggCCAIIAggCCAIIAggCCAIIAggCCAIIAggCCAIIAhcCAwLkAh4AAv4CAgKiAgQCBQIGAgcCCAIJAicCCwKOAg0CCAIIAggCCAIIAggCCAIIAggCCAIIAggCCAIIAggCCAIIAhcCAwLNAh4AAv4CAgKCAgQCBQIGAgcCCAIJAhwCCwKOAg0CCAIIAggCCAIIAggCCAIIAggCCAIIAggCCAIIAggCCAIIAhcCAwK9Ah4AAv4CAgI6AgQCBQIGAgcCCAIJAhwCCwKOAg0CCAIIAggCCAIIAggCCAIIAggCCAIIAggCCAIIAggCCAIIAhcCAwK/Ah4AAv4CAgJIAgQCBQIGAgcCCAIJAicCCwKOAg0CCAIIAggCCAIIAggCCAIIAggCCAIIAggCCAIIAggCCAIIAhcCAwLnAh4AAv4CAgI/AgQCBQIGAgcCCAIJAicCCwKOAg0CCAIIAggCCAIIAggCCAIIAggCCAIIAggCCAIIAggCCAIIAhcCAwKPAh4AAv4CAgIzAgQCBQIGAgcCCAIJAhwCCwKOAg0CCAIIAggCCAIIAggCCAIIAggCCAIIAggCCAIIAggCCAIIAhcCAwKSAh4AAv4CAgJFAgQCBQIGAgcCCAIJAicCCwKOAg0CCAIIAggCCAIIAggCCAIIAggCCAIIAggCCAIIegAABAACCAIIAggCFwIDArECHgAC/gICAjACBAIFAgYCBwIIAgkCjQILAo4CDQIIAggCCAIIAggCCAIIAggCCAIIAggCCAIIAggCCAIIAggCFwIDAjECHgAC/gICAjUCBAIFAgYCBwIIAgkCjQILAo4CDQIIAggCCAIIAggCCAIIAggCCAIIAggCCAIIAggCCAIIAggCFwIDAjECHgAC/gICAkECBAIFAgYCBwIIAgkCjQILAo4CDQIIAggCCAIIAggCCAIIAggCCAIIAggCCAIIAggCCAIIAggCFwIDAtoCHgAC/gICAj0CBAIFAgYCBwIIAgkCHAILAo4CDQIIAggCCAIIAggCCAIIAggCCAIIAggCCAIIAggCCAIIAggCFwIDAtsCHgAC/gICAikCBAIFAgYCBwIIAgkCjQILAo4CDQIIAggCCAIIAggCCAIIAggCCAIIAggCCAIIAggCCAIIAggCFwIDArQCHgAC/gICAjUCBAIFAgYCBwIIAgkCJwILAo4CDQIIAggCCAIIAggCCAIIAggCCAIIAggCCAIIAggCCAIIAggCFwIDArcCHgAC/gICAksCBAIFAgYCBwIIAgkCJwILAo4CDQIIAggCCAIIAggCCAIIAggCCAIIAggCCAIIAggCCAIIAggCFwIDAtkCHgAC/gICAp4CBAIFAgYCBwIIAgkCjQILAo4CDQIIAggCCAIIAggCCAIIAggCCAIIAggCCAIIAggCCAIIAggCFwIDAjECHgAC/gICAlICBAIFAgYCBwIIAgkCJwILAo4CDQIIAggCCAIIAggCCAIIAggCCAIIAggCCAIIAggCCAIIAggCFwIDAtwCHgAC/gICAiYCBAIFAgYCBwIIAgkCHAILAo4CDQIIAggCCAIIAggCCAIIAggCCAIIAggCCAIIAggCCAIIAggCFwIDArYCHgAC/gICApsCBAIFAgYCBwIIAgkCjQILAo4CDQIIAggCCAIIAggCCAIIAggCCAIIAggCCAIIAggCCAIIAggCFwIDAjECHgAC/gICAiACBAIFAgYCBwIIAgkCjQILAo4CDQIIAggCCAIIAggCCAIIAggCCAIIAggCCAIIAggCCAIIAggCFwIDApwCHgAC/gICAjgCBAIFAgYCBwIIAgkCjQILAo4CDQIIAggCCAIIAggCCAIIAggCCAIIAggCCAIIAggCCAIIAggCFwIDArsCHgAC/gICAkECBAIFAgYCBwIIAgkCJwILAo4CDQIIAggCCAIIAggCCAIIAggCCAIIAggCCAIIAggCCAIIAggCFwIDArkCHgAC/gICAj8CBAIFAgYCBwIIAgkCHAILAo4CDQIIAggCCAIIAggCCAIIAggCegAABAAIAggCCAIIAggCCAIIAggCCAIXAgMCoQIeAAL+AgICKwIEAgUCBgIHAggCCQIcAgsCjgINAggCCAIIAggCCAIIAggCCAIIAggCCAIIAggCCAIIAggCCAIXAgMCpAIeAAL+AgICJgIEAgUCBgIHAggCCQInAgsCjgINAggCCAIIAggCCAIIAggCCAIIAggCCAIIAggCCAIIAggCCAIXAgMC1gIeAAL+AgICGwIEAgUCBgIHAggCCQKNAgsCjgINAggCCAIIAggCCAIIAggCCAIIAggCCAIIAggCCAIIAggCCAIXAgMCqAIeAAL+AgICTwIEAgUCBgIHAggCCQKNAgsCjgINAggCCAIIAggCCAIIAggCCAIIAggCCAIIAggCCAIIAggCCAIXAgMC2AIeAAL+AgICRQIEAgUCBgIHAggCCQKNAgsCjgINAggCCAIIAggCCAIIAggCCAIIAggCCAIIAggCCAIIAggCCAIXAgMCMQIeAAL+AgICSwIEAgUCBgIHAggCCQIcAgsCjgINAggCCAIIAggCCAIIAggCCAIIAggCCAIIAggCCAIIAggCCAIXAgMC1QIeAAL+AgICUgIEAgUCBgIHAggCCQIcAgsCjgINAggCCAIIAggCCAIIAggCCAIIAggCCAIIAggCCAIIAggCCAIXAgMCqwIeAAL+AgICWQIEAgUCBgIHAggCCQInAgsCjgINAggCCAIIAggCCAIIAggCCAIIAggCCAIIAggCCAIIAggCCAIXAgMCrwIeAAL+AgIChAIEAgUCBgIHAggCCQIcAgsCjgINAggCCAIIAggCCAIIAggCCAIIAggCCAIIAggCCAIIAggCCAIXAgMCwwIeAAL+AgICIgIEAgUCBgIHAggCCQIcAgsCjgINAggCCAIIAggCCAIIAggCCAIIAggCCAIIAggCCAIIAggCCAIXAgMCxwIeAAL+AgICJAIEAgUCBgIHAggCCQKNAgsCjgINAggCCAIIAggCCAIIAggCCAIIAggCCAIIAggCCAIIAggCCAIXAgMCxQIeAAL+AgICTQIEAgUCBgIHAggCCQInAgsCjgINAggCCAIIAggCCAIIAggCCAIIAggCCAIIAggCCAIIAggCCAIXAgMCsAIeAAL+AgICLQIEAgUCBgIHAggCCQInAgsCjgINAggCCAIIAggCCAIIAggCCAIIAggCCAIIAggCCAIIAggCCAIXAgMCyAIeAAL+AgICogIEAgUCBgIHAggCCQKNAgsCjgINAggCCAIIAggCCAIIAggCCAIIAggCCAIIAggCCAIIAggCCAIXAgMCMQIeAAL+AgICSAIEAgUCBgIHAggCCQKNAgsCjgINAggCCAIIegAABAACCAIIAggCCAIIAggCCAIIAggCCAIIAggCCAIIAhcCAwLMAh4AAv4CAgKAAgQCBQIGAgcCCAIJAo0CCwKOAg0CCAIIAggCCAIIAggCCAIIAggCCAIIAggCCAIIAggCCAIIAhcCAwIxAh4AAv4CAgIDAgQCBQIGAgcCCAIJAo0CCwKOAg0CCAIIAggCCAIIAggCCAIIAggCCAIIAggCCAIIAggCCAIIAhcCAwLOAh4AAv4CAgKMAgQCBQIGAgcCCAIJAhwCCwKOAg0CCAIIAggCCAIIAggCCAIIAggCCAIIAggCCAIIAggCCAIIAhcCAwKjAh4AAv4CAgIbAgQCBQIGAgcCCAIJAicCCwKOAg0CCAIIAggCCAIIAggCCAIIAggCCAIIAggCCAIIAggCCAIIAhcCAwLLAh4AAv4CAgIeAgQCBQIGAgcCCAIJAhwCCwKOAg0CCAIIAggCCAIIAggCCAIIAggCCAIIAggCCAIIAggCCAIIAhcCAwLJAh4AAv4CAgJYAgQCBQIGAgcCCAIJAhwCCwKOAg0CCAIIAggCCAIIAggCCAIIAggCCAIIAggCCAIIAggCCAIIAhcCAwLfAh4AAv4CAgKEAgQCBQIGAgcCCAIJAicCCwKOAg0CCAIIAggCCAIIAggCCAIIAggCCAIIAggCCAIIAggCCAIIAhcCAwLRAh4AAv4CAgKMAgQCBQIGAgcCCAIJAicCCwKOAg0CCAIIAggCCAIIAggCCAIIAggCCAIIAggCCAIIAggCCAIIAhcCAwLNAh4AAv4CAgJNAgQCBQIGAgcCCAIJAo0CCwKOAg0CCAIIAggCCAIIAggCCAIIAggCCAIIAggCCAIIAggCCAIIAhcCAwLjAh4AAv4CAgJZAgQCBQIGAgcCCAIJAo0CCwKOAg0CCAIIAggCCAIIAggCCAIIAggCCAIIAggCCAIIAggCCAIIAhcCAwLhAh4AAv4CAgIwAgQCBQIGAgcCCAIJAicCCwKOAg0CCAIIAggCCAIIAggCCAIIAggCCAIIAggCCAIIAggCCAIIAhcCAwLKAh4AAv4CAgIiAgQCBQIGAgcCCAIJAicCCwKOAg0CCAIIAggCCAIIAggCCAIIAggCCAIIAggCCAIIAggCCAIIAhcCAwLQAh4AAv4CAgKCAgQCBQIGAgcCCAIJAo0CCwKOAg0CCAIIAggCCAIIAggCCAIIAggCCAIIAggCCAIIAggCCAIIAhcCAwIxAh4AAv4CAgI6AgQCBQIGAgcCCAIJAo0CCwKOAg0CCAIIAggCCAIIAggCCAIIAggCCAIIAggCCAIIAggCCAIIAhcCAwLlAh4AAv4CAgIeAgQCBQIGAgcCCAIJAicCegAABAALAo4CDQIIAggCCAIIAggCCAIIAggCCAIIAggCCAIIAggCCAIIAggCFwIDAr4CHgAC/gICAjMCBAIFAgYCBwIIAgkCjQILAo4CDQIIAggCCAIIAggCCAIIAggCCAIIAggCCAIIAggCCAIIAggCFwIDAsQCHgAC/gICAi0CBAIFAgYCBwIIAgkCHAILAo4CDQIIAggCCAIIAggCCAIIAggCCAIIAggCCAIIAggCCAIIAggCFwIDAuYCHgAC/gICAjUCBAIFAgYCBwIIAgkCHAILAo4CDQIIAggCCAIIAggCCAIIAggCCAIIAggCCAIIAggCCAIIAggCFwIDAq4CHgAC/gICAj0CBAIFAgYCBwIIAgkCjQILAo4CDQIIAggCCAIIAggCCAIIAggCCAIIAggCCAIIAggCCAIIAggCFwIDArICHgAC/gICApsCBAIFAgYCBwIIAgkCJwILAo4CDQIIAggCCAIIAggCCAIIAggCCAIIAggCCAIIAggCCAIIAggCFwIDAsICHgAC/gICAq0CBAIFAgYCBwIIAgkCjQILAo4CDQIIAggCCAIIAggCCAIIAggCCAIIAggCCAIIAggCCAIIAggCFwIDAjECHgAC/gICAjACBAIFAgYCBwIIAgkCHAILAo4CDQIIAggCCAIIAggCCAIIAggCCAIIAggCCAIIAggCCAIIAggCFwIDAsYCHgAC/gICAiACBAIFAgYCBwIIAgkCJwILAo4CDQIIAggCCAIIAggCCAIIAggCCAIIAggCCAIIAggCCAIIAggCFwIDAsECHgAC/gICAkECBAIFAgYCBwIIAgkCHAILAo4CDQIIAggCCAIIAggCCAIIAggCCAIIAggCCAIIAggCCAIIAggCFwIDArMCHgAC/gICAq0CBAIFAgYCBwIIAgkCHAILAo4CDQIIAggCCAIIAggCCAIIAggCCAIIAggCCAIIAggCCAIIAggCFwIDAqMCHgAC/gICAk8CBAIFAgYCBwIIAgkCJwILAo4CDQIIAggCCAIIAggCCAIIAggCCAIIAggCCAIIAggCCAIIAggCFwIDArUCHgAC/gICAikCBAIFAgYCBwIIAgkCHAILAo4CDQIIAggCCAIIAggCCAIIAggCCAIIAggCCAIIAggCCAIIAggCFwIDAt0CHgAC/gICAp4CBAIFAgYCBwIIAgkCHAILAo4CDQIIAggCCAIIAggCCAIIAggCCAIIAggCCAIIAggCCAIIAggCFwIDAp8CHgAC/gICAiYCBAIFAgYCBwIIAgkCjQILAo4CDQIIAggCCAIIAggCCAIIAggCCAIIAggCCAIIAggCCAIIAggCFwIDAt4CHgAC/gICAj8CBAIFegAABAACBgIHAggCCQKNAgsCjgINAggCCAIIAggCCAIIAggCCAIIAggCCAIIAggCCAIIAggCCAIXAgMCzwIeAAL+AgICOAIEAgUCBgIHAggCCQIcAgsCjgINAggCCAIIAggCCAIIAggCCAIIAggCCAIIAggCCAIIAggCCAIXAgMC4AIeAAL+AgICrQIEAgUCBgIHAggCCQInAgsCjgINAggCCAIIAggCCAIIAggCCAIIAggCCAIIAggCCAIIAggCCAIXAgMCzQIeAAL+AgICIAIEAgUCBgIHAggCCQIcAgsCjgINAggCCAIIAggCCAIIAggCCAIIAggCCAIIAggCCAIIAggCCAIXAgMC0wIeAAL+AgICmwIEAgUCBgIHAggCCQIcAgsCjgINAggCCAIIAggCCAIIAggCCAIIAggCCAIIAggCCAIIAggCCAIXAgMC0gIeAAL+AgICPQIEAgUCBgIHAggCCQInAgsCjgINAggCCAIIAggCCAIIAggCCAIIAggCCAIIAggCCAIIAggCCAIXAgMC4gIeAAL+AgICGwIEAgUCBgIHAggCCQIcAgsCjgINAggCCAIIAggCCAIIAggCCAIIAggCCAIIAggCCAIIAggCCAIXAgMC1AIeAAL+AgICRQIEAgUCBgIHAggCCQIcAgsCjgINAggCCAIIAggCCAIIAggCCAIIAggCCAIIAggCCAIIAggCCAIXAgMCpgIeAAL+AgICngIEAgUCBgIHAggCCQInAgsCjgINAggCCAIIAggCCAIIAggCCAIIAggCCAIIAggCCAIIAggCCAIXAgMCpQIeAAL+AgICKwIEAgUCBgIHAggCCQKNAgsCjgINAggCCAIIAggCCAIIAggCCAIIAggCCAIIAggCCAIIAggCCAIXAgMCMQIeAAL+AgICSwIEAgUCBgIHAggCCQKNAgsCjgINAggCCAIIAggCCAIIAggCCAIIAggCCAIIAggCCAIIAggCCAIXAgMCqgIeAAL+AgICUgIEAgUCBgIHAggCCQKNAgsCjgINAggCCAIIAggCCAIIAggCCAIIAggCCAIIAggCCAIIAggCCAIXAgMCpwIeAAL+AgICAwIEAgUCBgIHAggCCQInAgsCjgINAggCCAIIAggCCAIIAggCCAIIAggCCAIIAggCCAIIAggCCAIXAgMCnQIeAAL+AgICKQIEAgUCBgIHAggCCQInAgsCjgINAggCCAIIAggCCAIIAggCCAIIAggCCAIIAggCCAIIAggCCAIXAgMCqQIeAAL+AgICTwIEAgUCBgIHAggCCQIcAgsCjgINAggCCAIIAggCCAIIAggCCAIIAggCCAIIAggCCAIIAggCCAIXAgMCrAIeegAABAAAAv4CAgIiAgQCBQIGAgcCCAIJAo0CCwKOAg0CCAIIAggCCAIIAggCCAIIAggCCAIIAggCCAIIAggCCAIIAhcCAwKQAh4AAv4CAgJYAgQCBQIGAgcCCAIJAicCCwKOAg0CCAIIAggCCAIIAggCCAIIAggCCAIIAggCCAIIAggCCAIIAhcCAwLXAh4AAv4CAgKEAgQCBQIGAgcCCAIJAo0CCwKOAg0CCAIIAggCCAIIAggCCAIIAggCCAIIAggCCAIIAggCCAIIAhcCAwIxAh4AAv4CAgIkAgQCBQIGAgcCCAIJAhwCCwKOAg0CCAIIAggCCAIIAggCCAIIAggCCAIIAggCCAIIAggCCAIIAhcCAwKRAh4AAv4CAgI4AgQCBQIGAgcCCAIJAicCCwKOAg0CCAIIAggCCAIIAggCCAIIAggCCAIIAggCCAIIAggCCAIIAhcCAwKTAh4AAv8ACjEyMTYxNDQ2MDgCAgIpAgQCBQIGAgcCCAIJAgoCCwIMAg0CCAIIAggCCAIIAggCCAIIAggCCAIIAggCCAIIAggCCAIIAiACAwJXAh4AAv8CAgImAgQCBQIGAgcCCAIJAgoCCwIMAg0CCAIIAggCCAIIAggCCAIIAggCCAIIAggCCAIIAggCCAIIAiACAwJcAh4AAv8CAgJNAgQCBQIGAgcCCAIJAhwCCwIMAg0CCAIIAggCCAIIAggCCAIIAggCCAIIAggCCAIIAggCCAIIAiACAwJkAh4AAv8CAgJPAgQCBQIGAgcCCAIJAhwCCwIMAg0CCAIIAggCCAIIAggCCAIIAggCCAIIAggCCAIIAggCCAIIAiACAwJ2Ah4AAv8CAgJSAgQCBQIGAgcCCAIJAhwCCwIMAg0CCAIIAggCCAIIAggCCAIIAggCCAIIAggCCAIIAggCCAIIAiACAwJ7Ah4AAv8CAgJLAgQCBQIGAgcCCAIJAhwCCwIMAg0CCAIIAggCCAIIAggCCAIIAggCCAIIAggCCAIIAggCCAIIAiACAwJmAh4AAv8CAgJFAgQCBQIGAgcCCAIJAhwCCwIMAg0CCAIIAggCCAIIAggCCAIIAggCCAIIAggCCAIIAggCCAIIAiACAwJnAh4AAv8CAgI4AgQCBQIGAgcCCAIJAgoCCwIMAg0CCAIIAggCCAIIAggCCAIIAggCCAIIAggCCAIIAggCCAIIAiACAwJUAh4AAv8CAgI9AgQCBQIGAgcCCAIJAgoCCwIMAg0CCAIIAggCCAIIAggCCAIIAggCCAIIAggCCAIIAggCCAIIAiACAwJgAh4AAv8CAgIeAgQCBQIGAgcCCAIJAicCCwIMAg0CCAIIAggCCAIIAggCCAIIAggCegAABAAIAggCCAIIAggCCAIIAggCIAIDAmICHgAC/wICAkgCBAIFAgYCBwIIAgkCJwILAgwCDQIIAggCCAIIAggCCAIIAggCCAIIAggCCAIIAggCCAIIAggCIAIDAmMCHgAC/wICAiACBAIFAgYCBwIIAgkCCgILAgwCDQIIAggCCAIIAggCCAIIAggCCAIIAggCCAIIAggCCAIIAggCIAIDAnUCHgAC/wICAkUCBAIFAgYCBwIIAgkCJwILAgwCDQIIAggCCAIIAggCCAIIAggCCAIIAggCCAIIAggCCAIIAggCIAIDAkYCHgAC/wICAj8CBAIFAgYCBwIIAgkCCgILAgwCDQIIAggCCAIIAggCCAIIAggCCAIIAggCCAIIAggCCAIIAggCIAIDAnICHgAC/wICAksCBAIFAgYCBwIIAgkCJwILAgwCDQIIAggCCAIIAggCCAIIAggCCAIIAggCCAIIAggCCAIIAggCIAIDAkwCHgAC/wICAj0CBAIFAgYCBwIIAgkCHAILAgwCDQIIAggCCAIIAggCCAIIAggCCAIIAggCCAIIAggCCAIIAggCIAIDAkcCHgAC/wICAkECBAIFAgYCBwIIAgkCHAILAgwCDQIIAggCCAIIAggCCAIIAggCCAIIAggCCAIIAggCCAIIAggCIAIDAkMCHgAC/wICAjUCBAIFAgYCBwIIAgkCHAILAgwCDQIIAggCCAIIAggCCAIIAggCCAIIAggCCAIIAggCCAIIAggCIAIDAlUCHgAC/wICAk0CBAIFAgYCBwIIAgkCJwILAgwCDQIIAggCCAIIAggCCAIIAggCCAIIAggCCAIIAggCCAIIAggCIAIDAnECHgAC/wICAlkCBAIFAgYCBwIIAgkCJwILAgwCDQIIAggCCAIIAggCCAIIAggCCAIIAggCCAIIAggCCAIIAggCIAIDAnoCHgAC/wICAjACBAIFAgYCBwIIAgkCJwILAgwCDQIIAggCCAIIAggCCAIIAggCCAIIAggCCAIIAggCCAIIAggCIAIDAmwCHgAC/wICAjMCBAIFAgYCBwIIAgkCJwILAgwCDQIIAggCCAIIAggCCAIIAggCCAIIAggCCAIIAggCCAIIAggCIAIDAmoCHgAC/wICAikCBAIFAgYCBwIIAgkCHAILAgwCDQIIAggCCAIIAggCCAIIAggCCAIIAggCCAIIAggCCAIIAggCIAIDAi8CHgAC/wICAjUCBAIFAgYCBwIIAgkCJwILAgwCDQIIAggCCAIIAggCCAIIAggCCAIIAggCCAIIAggCCAIIAggCIAIDAjYCHgAC/wICAk8CBAIFAgYCBwIIAgkCCgILAgwCDQIIAggCCAIIegAABAACCAIIAggCCAIIAggCCAIIAggCCAIIAggCCAIgAgMCaQIeAAL/AgICLQIEAgUCBgIHAggCCQInAgsCDAINAggCCAIIAggCCAIIAggCCAIIAggCCAIIAggCCAIIAggCCAIgAgMCdwIeAAL/AgICOgIEAgUCBgIHAggCCQInAgsCDAINAggCCAIIAggCCAIIAggCCAIIAggCCAIIAggCCAIIAggCCAIgAgMCeAIeAAL/AgICRQIEAgUCBgIHAggCCQIKAgsCDAINAggCCAIIAggCCAIIAggCCAIIAggCCAIIAggCCAIIAggCCAIgAgMCMQIeAAL/AgICJgIEAgUCBgIHAggCCQIcAgsCDAINAggCCAIIAggCCAIIAggCCAIIAggCCAIIAggCCAIIAggCCAIgAgMCMgIeAAL/AgICIgIEAgUCBgIHAggCCQIKAgsCDAINAggCCAIIAggCCAIIAggCCAIIAggCCAIIAggCCAIIAggCCAIgAgMCIwIeAAL/AgICAwIEAgUCBgIHAggCCQIcAgsCDAINAggCCAIIAggCCAIIAggCCAIIAggCCAIIAggCCAIIAggCCAIgAgMCcAIeAAL/AgICPQIEAgUCBgIHAggCCQInAgsCDAINAggCCAIIAggCCAIIAggCCAIIAggCCAIIAggCCAIIAggCCAIgAgMCPgIeAAL/AgICQQIEAgUCBgIHAggCCQInAgsCDAINAggCCAIIAggCCAIIAggCCAIIAggCCAIIAggCCAIIAggCCAIgAgMCQgIeAAL/AgICJAIEAgUCBgIHAggCCQIKAgsCDAINAggCCAIIAggCCAIIAggCCAIIAggCCAIIAggCCAIIAggCCAIgAgMCJQIeAAL/AgICSwIEAgUCBgIHAggCCQIKAgsCDAINAggCCAIIAggCCAIIAggCCAIIAggCCAIIAggCCAIIAggCCAIgAgMCdAIeAAL/AgICOAIEAgUCBgIHAggCCQIcAgsCDAINAggCCAIIAggCCAIIAggCCAIIAggCCAIIAggCCAIIAggCCAIgAgMCOQIeAAL/AgICGwIEAgUCBgIHAggCCQIKAgsCDAINAggCCAIIAggCCAIIAggCCAIIAggCCAIIAggCCAIIAggCCAIgAgMCPAIeAAL/AgICKwIEAgUCBgIHAggCCQIKAgsCDAINAggCCAIIAggCCAIIAggCCAIIAggCCAIIAggCCAIIAggCCAIgAgMCMQIeAAL/AgICWQIEAgUCBgIHAggCCQIcAgsCDAINAggCCAIIAggCCAIIAggCCAIIAggCCAIIAggCCAIIAggCCAIgAgMCbgIeAAL/AgICUgIEAgUCBgIHAggCCQIKAgsCegAABAAMAg0CCAIIAggCCAIIAggCCAIIAggCCAIIAggCCAIIAggCCAIIAiACAwJoAh4AAv8CAgItAgQCBQIGAgcCCAIJAhwCCwIMAg0CCAIIAggCCAIIAggCCAIIAggCCAIIAggCCAIIAggCCAIIAiACAwIuAh4AAv8CAgI6AgQCBQIGAgcCCAIJAhwCCwIMAg0CCAIIAggCCAIIAggCCAIIAggCCAIIAggCCAIIAggCCAIIAiACAwJbAh4AAv8CAgIeAgQCBQIGAgcCCAIJAgoCCwIMAg0CCAIIAggCCAIIAggCCAIIAggCCAIIAggCCAIIAggCCAIIAiACAwIfAh4AAv8CAgIbAgQCBQIGAgcCCAIJAhwCCwIMAg0CCAIIAggCCAIIAggCCAIIAggCCAIIAggCCAIIAggCCAIIAiACAwIdAh4AAv8CAgIzAgQCBQIGAgcCCAIJAhwCCwIMAg0CCAIIAggCCAIIAggCCAIIAggCCAIIAggCCAIIAggCCAIIAiACAwJdAh4AAv8CAgIrAgQCBQIGAgcCCAIJAhwCCwIMAg0CCAIIAggCCAIIAggCCAIIAggCCAIIAggCCAIIAggCCAIIAiACAwIsAh4AAv8CAgJZAgQCBQIGAgcCCAIJAgoCCwIMAg0CCAIIAggCCAIIAggCCAIIAggCCAIIAggCCAIIAggCCAIIAiACAwJaAh4AAv8CAgImAgQCBQIGAgcCCAIJAicCCwIMAg0CCAIIAggCCAIIAggCCAIIAggCCAIIAggCCAIIAggCCAIIAiACAwIoAh4AAv8CAgIpAgQCBQIGAgcCCAIJAicCCwIMAg0CCAIIAggCCAIIAggCCAIIAggCCAIIAggCCAIIAggCCAIIAiACAwIqAh4AAv8CAgIDAgQCBQIGAgcCCAIJAgoCCwIMAg0CCAIIAggCCAIIAggCCAIIAggCCAIIAggCCAIIAggCCAIIAiACAwIOAh4AAv8CAgIiAgQCBQIGAgcCCAIJAhwCCwIMAg0CCAIIAggCCAIIAggCCAIIAggCCAIIAggCCAIIAggCCAIIAiACAwJzAh4AAv8CAgIwAgQCBQIGAgcCCAIJAhwCCwIMAg0CCAIIAggCCAIIAggCCAIIAggCCAIIAggCCAIIAggCCAIIAiACAwJWAh4AAv8CAgJIAgQCBQIGAgcCCAIJAgoCCwIMAg0CCAIIAggCCAIIAggCCAIIAggCCAIIAggCCAIIAggCCAIIAiACAwJ+Ah4AAv8CAgI4AgQCBQIGAgcCCAIJAicCCwIMAg0CCAIIAggCCAIIAggCCAIIAggCCAIIAggCCAIIAggCCAIIAiACAwJ5Ah4AAv8CAgIgAgQCBQIGegAABAACBwIIAgkCJwILAgwCDQIIAggCCAIIAggCCAIIAggCCAIIAggCCAIIAggCCAIIAggCIAIDAl4CHgAC/wICAj8CBAIFAgYCBwIIAgkCJwILAgwCDQIIAggCCAIIAggCCAIIAggCCAIIAggCCAIIAggCCAIIAggCIAIDAl8CHgAC/wICAiQCBAIFAgYCBwIIAgkCHAILAgwCDQIIAggCCAIIAggCCAIIAggCCAIIAggCCAIIAggCCAIIAggCIAIDAn0CHgAC/wICAk8CBAIFAgYCBwIIAgkCJwILAgwCDQIIAggCCAIIAggCCAIIAggCCAIIAggCCAIIAggCCAIIAggCIAIDAlACHgAC/wICAlICBAIFAgYCBwIIAgkCJwILAgwCDQIIAggCCAIIAggCCAIIAggCCAIIAggCCAIIAggCCAIIAggCIAIDAlMCHgAC/wICAjoCBAIFAgYCBwIIAgkCCgILAgwCDQIIAggCCAIIAggCCAIIAggCCAIIAggCCAIIAggCCAIIAggCIAIDAjsCHgAC/wICAkgCBAIFAgYCBwIIAgkCHAILAgwCDQIIAggCCAIIAggCCAIIAggCCAIIAggCCAIIAggCCAIIAggCIAIDAkkCHgAC/wICAjUCBAIFAgYCBwIIAgkCCgILAgwCDQIIAggCCAIIAggCCAIIAggCCAIIAggCCAIIAggCCAIIAggCIAIDAjECHgAC/wICAjACBAIFAgYCBwIIAgkCCgILAgwCDQIIAggCCAIIAggCCAIIAggCCAIIAggCCAIIAggCCAIIAggCIAIDAjECHgAC/wICAi0CBAIFAgYCBwIIAgkCCgILAgwCDQIIAggCCAIIAggCCAIIAggCCAIIAggCCAIIAggCCAIIAggCIAIDAjcCHgAC/wICAk0CBAIFAgYCBwIIAgkCCgILAgwCDQIIAggCCAIIAggCCAIIAggCCAIIAggCCAIIAggCCAIIAggCIAIDAk4CHgAC/wICAh4CBAIFAgYCBwIIAgkCHAILAgwCDQIIAggCCAIIAggCCAIIAggCCAIIAggCCAIIAggCCAIIAggCIAIDAkoCHgAC/wICAjMCBAIFAgYCBwIIAgkCCgILAgwCDQIIAggCCAIIAggCCAIIAggCCAIIAggCCAIIAggCCAIIAggCIAIDAjQCHgAC/wICAisCBAIFAgYCBwIIAgkCJwILAgwCDQIIAggCCAIIAggCCAIIAggCCAIIAggCCAIIAggCCAIIAggCIAIDAlECHgAC/wICAgMCBAIFAgYCBwIIAgkCJwILAgwCDQIIAggCCAIIAggCCAIIAggCCAIIAggCCAIIAggCCAIIAggCIAIDAmUCHgACegAABAD/AgICGwIEAgUCBgIHAggCCQInAgsCDAINAggCCAIIAggCCAIIAggCCAIIAggCCAIIAggCCAIIAggCCAIgAgMCRAIeAAL/AgICPwIEAgUCBgIHAggCCQIcAgsCDAINAggCCAIIAggCCAIIAggCCAIIAggCCAIIAggCCAIIAggCCAIgAgMCQAIeAAL/AgICQQIEAgUCBgIHAggCCQIKAgsCDAINAggCCAIIAggCCAIIAggCCAIIAggCCAIIAggCCAIIAggCCAIgAgMCYQIeAAL/AgICIAIEAgUCBgIHAggCCQIcAgsCDAINAggCCAIIAggCCAIIAggCCAIIAggCCAIIAggCCAIIAggCCAIgAgMCIQIeAAL/AgICIgIEAgUCBgIHAggCCQInAgsCDAINAggCCAIIAggCCAIIAggCCAIIAggCCAIIAggCCAIIAggCCAIgAgMCbQIeAAL/AgICJAIEAgUCBgIHAggCCQInAgsCDAINAggCCAIIAggCCAIIAggCCAIIAggCCAIIAggCCAIIAggCCAIgAgMCbwIeAAQAAQAJNzEzNzUxNzg0AgICSwIEAgUCBgIHAggCCQIcAgsCDAINAggCCAIIAggCCAIIAggCCAIIAggCCAIIAggCCAIIAggCCAISAgMCZgIeAAQAAQICAh4CBAIFAgYCBwIIAgkCJwILAgwCDQIIAggCCAIIAggCCAIIAggCCAIIAggCCAIIAggCCAIIAggCEgIDAmICHgAEAAECAgI9AgQCBQIGAgcCCAIJAgoCCwIMAg0CCAIIAggCCAIIAggCCAIIAggCCAIIAggCCAIIAggCCAIIAhICAwJgAh4ABAABAgICWAIEAgUCBgIHAggCCQInAgsCDAINAggCCAIIAggCCAIIAggCCAIIAggCCAIIAggCCAIIAggCCAISAgMCfAIeAAQAAQICAiYCBAIFAgYCBwIIAgkCCgILAgwCDQIIAggCCAIIAggCCAIIAggCCAIIAggCCAIIAggCCAIIAggCEgIDAlwCHgAEAAECAgJSAgQCBQIGAgcCCAIJAhwCCwIMAg0CCAIIAggCCAIIAggCCAIIAggCCAIIAggCCAIIAggCCAIIAhICAwJ7Ah4ABAABAgICNQIEAgUCBgIHAggCCQIcAgsCDAINAggCCAIIAggCCAIIAggCCAIIAggCCAIIAggCCAIIAggCCAISAgMCVQIeAAQAAQICAiACBAIFAgYCBwIIAgkCCgILAgwCDQIIAggCCAIIAggCCAIIAggCCAIIAggCCAIIAggCCAIIAggCEgIDAnUCHgAEAAECAgJBAgQCBQIGAgcCCAIJAhwCCwIMAg0CCAIIAggCCAIIAggCegAABAAIAggCCAIIAggCCAIIAggCCAIIAggCEgIDAkMCHgAEAAECAgKbAgQCBQIGAgcCCAIJAgoCCwIMAg0CCAIIAggCCAIIAggCCAIIAggCCAIIAggCCAIIAggCCAIIAhICAwIxAh4ABAABAgICHgIEAgUCBgIHAggCCQIcAgsCDAINAggCCAIIAggCCAIIAggCCAIIAggCCAIIAggCCAIIAggCCAISAgMCSgIeAAQAAQICAk0CBAIFAgYCBwIIAgkCCgILAgwCDQIIAggCCAIIAggCCAIIAggCCAIIAggCCAIIAggCCAIIAggCEgIDAk4CHgAEAAECAgJLAgQCBQIGAgcCCAIJAicCCwIMAg0CCAIIAggCCAIIAggCCAIIAggCCAIIAggCCAIIAggCCAIIAhICAwJMAh4ABAABAgICUgIEAgUCBgIHAggCCQInAgsCDAINAggCCAIIAggCCAIIAggCCAIIAggCCAIIAggCCAIIAggCCAISAgMCUwIeAAQAAQICAhsCBAIFAgYCBwIIAgkCJwILAgwCDQIIAggCCAIIAggCCAIIAggCCAIIAggCCAIIAggCCAIIAggCEgIDAkQCHgAEAAECAgItAgQCBQIGAgcCCAIJAgoCCwIMAg0CCAIIAggCCAIIAggCCAIIAggCCAIIAggCCAIIAggCCAIIAhICAwI3Ah4ABAABAgICIgIEAgUCBgIHAggCCQInAgsCDAINAggCCAIIAggCCAIIAggCCAIIAggCCAIIAggCCAIIAggCCAISAgMCbQIeAAQAAQICAoQCBAIFAgYCBwIIAgkCJwILAgwCDQIIAggCCAIIAggCCAIIAggCCAIIAggCCAIIAggCCAIIAggCEgIDAoUCHgAEAAECAgIwAgQCBQIGAgcCCAIJAgoCCwIMAg0CCAIIAggCCAIIAggCCAIIAggCCAIIAggCCAIIAggCCAIIAhICAwIxAh4ABAABAgICjAIEAgUCBgIHAggCCQInAgsCDAINAggCCAIIAggCCAIIAggCCAIIAggCCAIIAggCCAIIAggCCAISAgMC8AIeAAQAAQICAj8CBAIFAgYCBwIIAgkCHAILAgwCDQIIAggCCAIIAggCCAIIAggCCAIIAggCCAIIAggCCAIIAggCEgIDAkACHgAEAAECAgKtAgQCBQIGAgcCCAIJAgoCCwIMAg0CCAIIAggCCAIIAggCCAIIAggCCAIIAggCCAIIAggCCAIIAhICAwIxAh4ABAABAgICGwIEAgUCBgIHAggCCQIcAgsCDAINAggCCAIIAggCCAIIAggCCAIIAggCCAIIAggCCAIIAggCCAISAgMCHQIeAAQAAQICAp4CBAIFAgYCegAABAAHAggCCQInAgsCDAINAggCCAIIAggCCAIIAggCCAIIAggCCAIIAggCCAIIAggCCAISAgMC7gIeAAQAAQICAkgCBAIFAgYCBwIIAgkCCgILAgwCDQIIAggCCAIIAggCCAIIAggCCAIIAggCCAIIAggCCAIIAggCEgIDAn4CHgAEAAECAgKtAgQCBQIGAgcCCAIJAicCCwIMAg0CCAIIAggCCAIIAggCCAIIAggCCAIIAggCCAIIAggCCAIIAhICAwLwAh4ABAABAgICLQIEAgUCBgIHAggCCQIcAgsCDAINAggCCAIIAggCCAIIAggCCAIIAggCCAIIAggCCAIIAggCCAISAgMCLgIeAAQAAQICAikCBAIFAgYCBwIIAgkCJwILAgwCDQIIAggCCAIIAggCCAIIAggCCAIIAggCCAIIAggCCAIIAggCEgIDAioCHgAEAAECAgKAAgQCBQIGAgcCCAIJAgoCCwIMAg0CCAIIAggCCAIIAggCCAIIAggCCAIIAggCCAIIAggCCAIIAhICAwIxAh4ABAABAgICjAIEAgUCBgIHAggCCQIKAgsCDAINAggCCAIIAggCCAIIAggCCAIIAggCCAIIAggCCAIIAggCCAISAgMCMQIeAAQAAQICAlkCBAIFAgYCBwIIAgkCCgILAgwCDQIIAggCCAIIAggCCAIIAggCCAIIAggCCAIIAggCCAIIAggCEgIDAloCHgAEAAECAgI/AgQCBQIGAgcCCAIJAicCCwIMAg0CCAIIAggCCAIIAggCCAIIAggCCAIIAggCCAIIAggCCAIIAhICAwJfAh4ABAABAgICngIEAgUCBgIHAggCCQIcAgsCDAINAggCCAIIAggCCAIIAggCCAIIAggCCAIIAggCCAIIAggCCAISAgMC7wIeAAQAAQICAiQCBAIFAgYCBwIIAgkCHAILAgwCDQIIAggCCAIIAggCCAIIAggCCAIIAggCCAIIAggCCAIIAggCEgIDAn0CHgAEAAECAgIwAgQCBQIGAgcCCAIJAhwCCwIMAg0CCAIIAggCCAIIAggCCAIIAggCCAIIAggCCAIIAggCCAIIAhICAwJWAh4ABAABAgICOAIEAgUCBgIHAggCCQInAgsCDAINAggCCAIIAggCCAIIAggCCAIIAggCCAIIAggCCAIIAggCCAISAgMCeQIeAAQAAQICAqICBAIFAgYCBwIIAgkCCgILAgwCDQIIAggCCAIIAggCCAIIAggCCAIIAggCCAIIAggCCAIIAggCEgIDAjECHgAEAAECAgItAgQCBQIGAgcCCAIJAicCCwIMAg0CCAIIAggCCAIIAggCCAIIAggCCAIIAggCCAIIAggCegAABAAIAggCEgIDAncCHgAEAAECAgIrAgQCBQIGAgcCCAIJAgoCCwIMAg0CCAIIAggCCAIIAggCCAIIAggCCAIIAggCCAIIAggCCAIIAhICAwIxAh4ABAABAgICSwIEAgUCBgIHAggCCQIKAgsCDAINAggCCAIIAggCCAIIAggCCAIIAggCCAIIAggCCAIIAggCCAISAgMCdAIeAAQAAQICAq0CBAIFAgYCBwIIAgkCHAILAgwCDQIIAggCCAIIAggCCAIIAggCCAIIAggCCAIIAggCCAIIAggCEgIDAvECHgAEAAECAgIDAgQCBQIGAgcCCAIJAhwCCwIMAg0CCAIIAggCCAIIAggCCAIIAggCCAIIAggCCAIIAggCCAIIAhICAwJwAh4ABAABAgICKQIEAgUCBgIHAggCCQIcAgsCDAINAggCCAIIAggCCAIIAggCCAIIAggCCAIIAggCCAIIAggCCAISAgMCLwIeAAQAAQICAlgCBAIFAgYCBwIIAgkCHAILAgwCDQIIAggCCAIIAggCCAIIAggCCAIIAggCCAIIAggCCAIIAggCEgIDAmsCHgAEAAECAgI4AgQCBQIGAgcCCAIJAhwCCwIMAg0CCAIIAggCCAIIAggCCAIIAggCCAIIAggCCAIIAggCCAIIAhICAwI5Ah4ABAABAgICIgIEAgUCBgIHAggCCQIKAgsCDAINAggCCAIIAggCCAIIAggCCAIIAggCCAIIAggCCAIIAggCCAISAgMCIwIeAAQAAQICAlICBAIFAgYCBwIIAgkCCgILAgwCDQIIAggCCAIIAggCCAIIAggCCAIIAggCCAIIAggCCAIIAggCEgIDAmgCHgAEAAECAgIwAgQCBQIGAgcCCAIJAicCCwIMAg0CCAIIAggCCAIIAggCCAIIAggCCAIIAggCCAIIAggCCAIIAhICAwJsAh4ABAABAgICPQIEAgUCBgIHAggCCQInAgsCDAINAggCCAIIAggCCAIIAggCCAIIAggCCAIIAggCCAIIAggCCAISAgMCPgIeAAQAAQICAoACBAIFAgYCBwIIAgkCJwILAgwCDQIIAggCCAIIAggCCAIIAggCCAIIAggCCAIIAggCCAIIAggCEgIDAoECHgAEAAECAgKEAgQCBQIGAgcCCAIJAgoCCwIMAg0CCAIIAggCCAIIAggCCAIIAggCCAIIAggCCAIIAggCCAIIAhICAwIxAh4ABAABAgICTQIEAgUCBgIHAggCCQIcAgsCDAINAggCCAIIAggCCAIIAggCCAIIAggCCAIIAggCCAIIAggCCAISAgMCZAIeAAQAAQICAqICBAIFAgYCBwIIAgkCJwILAgwCDQIIAggCegAABAAIAggCCAIIAggCCAIIAggCCAIIAggCCAIIAggCCAISAgMC8AIeAAQAAQICAkUCBAIFAgYCBwIIAgkCHAILAgwCDQIIAggCCAIIAggCCAIIAggCCAIIAggCCAIIAggCCAIIAggCEgIDAmcCHgAEAAECAgJIAgQCBQIGAgcCCAIJAicCCwIMAg0CCAIIAggCCAIIAggCCAIIAggCCAIIAggCCAIIAggCCAIIAhICAwJjAh4ABAABAgICngIEAgUCBgIHAggCCQIKAgsCDAINAggCCAIIAggCCAIIAggCCAIIAggCCAIIAggCCAIIAggCCAISAgMCMQIeAAQAAQICAjgCBAIFAgYCBwIIAgkCCgILAgwCDQIIAggCCAIIAggCCAIIAggCCAIIAggCCAIIAggCCAIIAggCEgIDAlQCHgAEAAECAgJZAgQCBQIGAgcCCAIJAicCCwIMAg0CCAIIAggCCAIIAggCCAIIAggCCAIIAggCCAIIAggCCAIIAhICAwJ6Ah4ABAABAgICKQIEAgUCBgIHAggCCQIKAgsCDAINAggCCAIIAggCCAIIAggCCAIIAggCCAIIAggCCAIIAggCCAISAgMCVwIeAAQAAQICAk0CBAIFAgYCBwIIAgkCJwILAgwCDQIIAggCCAIIAggCCAIIAggCCAIIAggCCAIIAggCCAIIAggCEgIDAnECHgAEAAECAgJFAgQCBQIGAgcCCAIJAicCCwIMAg0CCAIIAggCCAIIAggCCAIIAggCCAIIAggCCAIIAggCCAIIAhICAwJGAh4ABAABAgICPwIEAgUCBgIHAggCCQIKAgsCDAINAggCCAIIAggCCAIIAggCCAIIAggCCAIIAggCCAIIAggCCAISAgMCcgIeAAQAAQICAj0CBAIFAgYCBwIIAgkCHAILAgwCDQIIAggCCAIIAggCCAIIAggCCAIIAggCCAIIAggCCAIIAggCEgIDAkcCHgAEAAECAgKAAgQCBQIGAgcCCAIJAhwCCwIMAg0CCAIIAggCCAIIAggCCAIIAggCCAIIAggCCAIIAggCCAIIAhICAwKDAh4ABAABAgICOgIEAgUCBgIHAggCCQIKAgsCDAINAggCCAIIAggCCAIIAggCCAIIAggCCAIIAggCCAIIAggCCAISAgMCOwIeAAQAAQICAk8CBAIFAgYCBwIIAgkCJwILAgwCDQIIAggCCAIIAggCCAIIAggCCAIIAggCCAIIAggCCAIIAggCEgIDAlACHgAEAAECAgIrAgQCBQIGAgcCCAIJAicCCwIMAg0CCAIIAggCCAIIAggCCAIIAggCCAIIAggCCAIIAggCCAIIAhICAwJRAh4ABAABAgICegAABABIAgQCBQIGAgcCCAIJAhwCCwIMAg0CCAIIAggCCAIIAggCCAIIAggCCAIIAggCCAIIAggCCAIIAhICAwJJAh4ABAABAgICggIEAgUCBgIHAggCCQIKAgsCDAINAggCCAIIAggCCAIIAggCCAIIAggCCAIIAggCCAIIAggCCAISAgMCMQIeAAQAAQICAk8CBAIFAgYCBwIIAgkCHAILAgwCDQIIAggCCAIIAggCCAIIAggCCAIIAggCCAIIAggCCAIIAggCEgIDAnYCHgAEAAECAgIDAgQCBQIGAgcCCAIJAicCCwIMAg0CCAIIAggCCAIIAggCCAIIAggCCAIIAggCCAIIAggCCAIIAhICAwJlAh4ABAABAgICMwIEAgUCBgIHAggCCQIKAgsCDAINAggCCAIIAggCCAIIAggCCAIIAggCCAIIAggCCAIIAggCCAISAgMCNAIeAAQAAQICAiQCBAIFAgYCBwIIAgkCJwILAgwCDQIIAggCCAIIAggCCAIIAggCCAIIAggCCAIIAggCCAIIAggCEgIDAm8CHgAEAAECAgKbAgQCBQIGAgcCCAIJAhwCCwIMAg0CCAIIAggCCAIIAggCCAIIAggCCAIIAggCCAIIAggCCAIIAhICAwLyAh4ABAABAgICIAIEAgUCBgIHAggCCQIcAgsCDAINAggCCAIIAggCCAIIAggCCAIIAggCCAIIAggCCAIIAggCCAISAgMCIQIeAAQAAQICAqICBAIFAgYCBwIIAgkCHAILAgwCDQIIAggCCAIIAggCCAIIAggCCAIIAggCCAIIAggCCAIIAggCEgIDAvECHgAEAAECAgJBAgQCBQIGAgcCCAIJAgoCCwIMAg0CCAIIAggCCAIIAggCCAIIAggCCAIIAggCCAIIAggCCAIIAhICAwJhAh4ABAABAgICNQIEAgUCBgIHAggCCQIKAgsCDAINAggCCAIIAggCCAIIAggCCAIIAggCCAIIAggCCAIIAggCCAISAgMCMQIeAAQAAQICAisCBAIFAgYCBwIIAgkCHAILAgwCDQIIAggCCAIIAggCCAIIAggCCAIIAggCCAIIAggCCAIIAggCEgIDAiwCHgAEAAECAgIeAgQCBQIGAgcCCAIJAgoCCwIMAg0CCAIIAggCCAIIAggCCAIIAggCCAIIAggCCAIIAggCCAIIAhICAwIfAh4ABAABAgICJgIEAgUCBgIHAggCCQInAgsCDAINAggCCAIIAggCCAIIAggCCAIIAggCCAIIAggCCAIIAggCCAISAgMCKAIeAAQAAQICAoICBAIFAgYCBwIIAgkCHAILAgwCDQIIAggCCAIIAggCCAIIAggCCAIIAggCegAABAAIAggCCAIIAggCCAISAgMChgIeAAQAAQICAjoCBAIFAgYCBwIIAgkCHAILAgwCDQIIAggCCAIIAggCCAIIAggCCAIIAggCCAIIAggCCAIIAggCEgIDAlsCHgAEAAECAgIDAgQCBQIGAgcCCAIJAgoCCwIMAg0CCAIIAggCCAIIAggCCAIIAggCCAIIAggCCAIIAggCCAIIAhICAwIOAh4ABAABAgICIAIEAgUCBgIHAggCCQInAgsCDAINAggCCAIIAggCCAIIAggCCAIIAggCCAIIAggCCAIIAggCCAISAgMCXgIeAAQAAQICAjMCBAIFAgYCBwIIAgkCHAILAgwCDQIIAggCCAIIAggCCAIIAggCCAIIAggCCAIIAggCCAIIAggCEgIDAl0CHgAEAAECAgKbAgQCBQIGAgcCCAIJAicCCwIMAg0CCAIIAggCCAIIAggCCAIIAggCCAIIAggCCAIIAggCCAIIAhICAwLzAh4ABAABAgIChAIEAgUCBgIHAggCCQIcAgsCDAINAggCCAIIAggCCAIIAggCCAIIAggCCAIIAggCCAIIAggCCAISAgMChwIeAAQAAQICAiICBAIFAgYCBwIIAgkCHAILAgwCDQIIAggCCAIIAggCCAIIAggCCAIIAggCCAIIAggCCAIIAggCEgIDAnMCHgAEAAECAgJYAgQCBQIGAgcCCAIJAgoCCwIMAg0CCAIIAggCCAIIAggCCAIIAggCCAIIAggCCAIIAggCCAIIAhICAwIxAh4ABAABAgICOgIEAgUCBgIHAggCCQInAgsCDAINAggCCAIIAggCCAIIAggCCAIIAggCCAIIAggCCAIIAggCCAISAgMCeAIeAAQAAQICAoICBAIFAgYCBwIIAgkCJwILAgwCDQIIAggCCAIIAggCCAIIAggCCAIIAggCCAIIAggCCAIIAggCEgIDAogCHgAEAAECAgKMAgQCBQIGAgcCCAIJAhwCCwIMAg0CCAIIAggCCAIIAggCCAIIAggCCAIIAggCCAIIAggCCAIIAhICAwLxAh4ABAABAgICGwIEAgUCBgIHAggCCQIKAgsCDAINAggCCAIIAggCCAIIAggCCAIIAggCCAIIAggCCAIIAggCCAISAgMCPAIeAAQAAQICAjUCBAIFAgYCBwIIAgkCJwILAgwCDQIIAggCCAIIAggCCAIIAggCCAIIAggCCAIIAggCCAIIAggCEgIDAjYCHgAEAAECAgImAgQCBQIGAgcCCAIJAhwCCwIMAg0CCAIIAggCCAIIAggCCAIIAggCCAIIAggCCAIIAggCCAIIAhICAwIyAh4ABAABAgICRQIEAgUCBgIHAggCCQIKAgsCegAABAAMAg0CCAIIAggCCAIIAggCCAIIAggCCAIIAggCCAIIAggCCAIIAhICAwIxAh4ABAABAgICWQIEAgUCBgIHAggCCQIcAgsCDAINAggCCAIIAggCCAIIAggCCAIIAggCCAIIAggCCAIIAggCCAISAgMCbgIeAAQAAQICAiQCBAIFAgYCBwIIAgkCCgILAgwCDQIIAggCCAIIAggCCAIIAggCCAIIAggCCAIIAggCCAIIAggCEgIDAiUCHgAEAAECAgJPAgQCBQIGAgcCCAIJAgoCCwIMAg0CCAIIAggCCAIIAggCCAIIAggCCAIIAggCCAIIAggCCAIIAhICAwJpAh4ABAABAgICQQIEAgUCBgIHAggCCQInAgsCDAINAggCCAIIAggCCAIIAggCCAIIAggCCAIIAggCCAIIAggCCAISAgMCQgIeAAQAAQICAjMCBAIFAgYCBwIIAgkCJwILAgwCDQIIAggCCAIIAggCCAIIAggCCAIIAggCCAIIAggCCAIIAggCEgIDAmoCHgAEAQEACTU4MDEyODUwNAICAlkCBAIFAgYCBwIIAgkCJwILAgwCDQIIAggCCAIIAggCCAIIAggCCAIIAggCCAIIAggCCAIIAggCFgIDAnoCHgAEAQECAgIpAgQCBQIGAgcCCAIJAgoCCwIMAg0CCAIIAggCCAIIAggCCAIIAggCCAIIAggCCAIIAggCCAIIAhYCAwJXAh4ABAEBAgICTwIEAgUCBgIHAggCCQIcAgsCDAINAggCCAIIAggCCAIIAggCCAIIAggCCAIIAggCCAIIAggCCAIWAgMCdgIeAAQBAQICAp4CBAIFAgYCBwIIAgkCCgILAgwCDQIIAggCCAIIAggCCAIIAggCCAIIAggCCAIIAggCCAIIAggCFgIDAjECHgAEAQECAgJNAgQCBQIGAgcCCAIJAhwCCwIMAg0CCAIIAggCCAIIAggCCAIIAggCCAIIAggCCAIIAggCCAIIAhYCAwJkAh4ABAEBAgICOAIEAgUCBgIHAggCCQIKAgsCDAINAggCCAIIAggCCAIIAggCCAIIAggCCAIIAggCCAIIAggCCAIWAgMCVAIeAAQBAQICAkUCBAIFAgYCBwIIAgkCHAILAgwCDQIIAggCCAIIAggCCAIIAggCCAIIAggCCAIIAggCCAIIAggCFgIDAmcCHgAEAQECAgJFAgQCBQIGAgcCCAIJAicCCwIMAg0CCAIIAggCCAIIAggCCAIIAggCCAIIAggCCAIIAggCCAIIAhYCAwJGAh4ABAEBAgICPwIEAgUCBgIHAggCCQIKAgsCDAINAggCCAIIAggCCAIIAggCCAIIAggCCAIIAggCCAIIegAABAACCAIIAhYCAwJyAh4ABAEBAgICTQIEAgUCBgIHAggCCQInAgsCDAINAggCCAIIAggCCAIIAggCCAIIAggCCAIIAggCCAIIAggCCAIWAgMCcQIeAAQBAQICAkgCBAIFAgYCBwIIAgkCJwILAgwCDQIIAggCCAIIAggCCAIIAggCCAIIAggCCAIIAggCCAIIAggCFgIDAmMCHgAEAQECAgI9AgQCBQIGAgcCCAIJAhwCCwIMAg0CCAIIAggCCAIIAggCCAIIAggCCAIIAggCCAIIAggCCAIIAhYCAwJHAh4ABAEBAgICrQIEAgUCBgIHAggCCQIcAgsCDAINAggCCAIIAggCCAIIAggCCAIIAggCCAIIAggCCAIIAggCCAIWAgMC8QIeAAQBAQICAqICBAIFAgYCBwIIAgkCJwILAgwCDQIIAggCCAIIAggCCAIIAggCCAIIAggCCAIIAggCCAIIAggCFgIDAvACHgAEAQECAgI1AgQCBQIGAgcCCAIJAgoCCwIMAg0CCAIIAggCCAIIAggCCAIIAggCCAIIAggCCAIIAggCCAIIAhYCAwIxAh4ABAEBAgICMwIEAgUCBgIHAggCCQIKAgsCDAINAggCCAIIAggCCAIIAggCCAIIAggCCAIIAggCCAIIAggCCAIWAgMCNAIeAAQBAQICAqICBAIFAgYCBwIIAgkCHAILAgwCDQIIAggCCAIIAggCCAIIAggCCAIIAggCCAIIAggCCAIIAggCFgIDAvECHgAEAQECAgKCAgQCBQIGAgcCCAIJAgoCCwIMAg0CCAIIAggCCAIIAggCCAIIAggCCAIIAggCCAIIAggCCAIIAhYCAwIxAh4ABAEBAgICgAIEAgUCBgIHAggCCQIcAgsCDAINAggCCAIIAggCCAIIAggCCAIIAggCCAIIAggCCAIIAggCCAIWAgMCgwIeAAQBAQICAgMCBAIFAgYCBwIIAgkCJwILAgwCDQIIAggCCAIIAggCCAIIAggCCAIIAggCCAIIAggCCAIIAggCFgIDAmUCHgAEAQECAgJPAgQCBQIGAgcCCAIJAicCCwIMAg0CCAIIAggCCAIIAggCCAIIAggCCAIIAggCCAIIAggCCAIIAhYCAwJQAh4ABAEBAgICQQIEAgUCBgIHAggCCQIKAgsCDAINAggCCAIIAggCCAIIAggCCAIIAggCCAIIAggCCAIIAggCCAIWAgMCYQIeAAQBAQICApsCBAIFAgYCBwIIAgkCHAILAgwCDQIIAggCCAIIAggCCAIIAggCCAIIAggCCAIIAggCCAIIAggCFgIDAvICHgAEAQECAgIgAgQCBQIGAgcCCAIJAhwCCwIMAg0CCAIIegAABAACCAIIAggCCAIIAggCCAIIAggCCAIIAggCCAIIAggCFgIDAiECHgAEAQECAgIrAgQCBQIGAgcCCAIJAicCCwIMAg0CCAIIAggCCAIIAggCCAIIAggCCAIIAggCCAIIAggCCAIIAhYCAwJRAh4ABAEBAgICSAIEAgUCBgIHAggCCQIcAgsCDAINAggCCAIIAggCCAIIAggCCAIIAggCCAIIAggCCAIIAggCCAIWAgMCSQIeAAQBAQICAjoCBAIFAgYCBwIIAgkCCgILAgwCDQIIAggCCAIIAggCCAIIAggCCAIIAggCCAIIAggCCAIIAggCFgIDAjsCHgAEAQECAgIkAgQCBQIGAgcCCAIJAicCCwIMAg0CCAIIAggCCAIIAggCCAIIAggCCAIIAggCCAIIAggCCAIIAhYCAwJvAh4ABAEBAgICMwIEAgUCBgIHAggCCQIcAgsCDAINAggCCAIIAggCCAIIAggCCAIIAggCCAIIAggCCAIIAggCCAIWAgMCXQIeAAQBAQICAlgCBAIFAgYCBwIIAgkCCgILAgwCDQIIAggCCAIIAggCCAIIAggCCAIIAggCCAIIAggCCAIIAggCFgIDAjECHgAEAQECAgI6AgQCBQIGAgcCCAIJAhwCCwIMAg0CCAIIAggCCAIIAggCCAIIAggCCAIIAggCCAIIAggCCAIIAhYCAwJbAh4ABAEBAgICJgIEAgUCBgIHAggCCQInAgsCDAINAggCCAIIAggCCAIIAggCCAIIAggCCAIIAggCCAIIAggCCAIWAgMCKAIeAAQBAQICAiICBAIFAgYCBwIIAgkCHAILAgwCDQIIAggCCAIIAggCCAIIAggCCAIIAggCCAIIAggCCAIIAggCFgIDAnMCHgAEAQECAgKCAgQCBQIGAgcCCAIJAhwCCwIMAg0CCAIIAggCCAIIAggCCAIIAggCCAIIAggCCAIIAggCCAIIAhYCAwKGAh4ABAEBAgICAwIEAgUCBgIHAggCCQIKAgsCDAINAggCCAIIAggCCAIIAggCCAIIAggCCAIIAggCCAIIAggCCAIWAgMCDgIeAAQBAQICAisCBAIFAgYCBwIIAgkCHAILAgwCDQIIAggCCAIIAggCCAIIAggCCAIIAggCCAIIAggCCAIIAggCFgIDAiwCHgAEAQECAgIgAgQCBQIGAgcCCAIJAicCCwIMAg0CCAIIAggCCAIIAggCCAIIAggCCAIIAggCCAIIAggCCAIIAhYCAwJeAh4ABAEBAgICmwIEAgUCBgIHAggCCQInAgsCDAINAggCCAIIAggCCAIIAggCCAIIAggCCAIIAggCCAIIAggCCAIWAgMC8wIeAAQBAQICegAABAACHgIEAgUCBgIHAggCCQIKAgsCDAINAggCCAIIAggCCAIIAggCCAIIAggCCAIIAggCCAIIAggCCAIWAgMCHwIeAAQBAQICAoQCBAIFAgYCBwIIAgkCHAILAgwCDQIIAggCCAIIAggCCAIIAggCCAIIAggCCAIIAggCCAIIAggCFgIDAocCHgAEAQECAgImAgQCBQIGAgcCCAIJAhwCCwIMAg0CCAIIAggCCAIIAggCCAIIAggCCAIIAggCCAIIAggCCAIIAhYCAwIyAh4ABAEBAgICMwIEAgUCBgIHAggCCQInAgsCDAINAggCCAIIAggCCAIIAggCCAIIAggCCAIIAggCCAIIAggCCAIWAgMCagIeAAQBAQICAlkCBAIFAgYCBwIIAgkCHAILAgwCDQIIAggCCAIIAggCCAIIAggCCAIIAggCCAIIAggCCAIIAggCFgIDAm4CHgAEAQECAgIkAgQCBQIGAgcCCAIJAgoCCwIMAg0CCAIIAggCCAIIAggCCAIIAggCCAIIAggCCAIIAggCCAIIAhYCAwIlAh4ABAEBAgICggIEAgUCBgIHAggCCQInAgsCDAINAggCCAIIAggCCAIIAggCCAIIAggCCAIIAggCCAIIAggCCAIWAgMCiAIeAAQBAQICAowCBAIFAgYCBwIIAgkCHAILAgwCDQIIAggCCAIIAggCCAIIAggCCAIIAggCCAIIAggCCAIIAggCFgIDAvECHgAEAQECAgJFAgQCBQIGAgcCCAIJAgoCCwIMAg0CCAIIAggCCAIIAggCCAIIAggCCAIIAggCCAIIAggCCAIIAhYCAwIxAh4ABAEBAgICOgIEAgUCBgIHAggCCQInAgsCDAINAggCCAIIAggCCAIIAggCCAIIAggCCAIIAggCCAIIAggCCAIWAgMCeAIeAAQBAQICAhsCBAIFAgYCBwIIAgkCCgILAgwCDQIIAggCCAIIAggCCAIIAggCCAIIAggCCAIIAggCCAIIAggCFgIDAjwCHgAEAQECAgI1AgQCBQIGAgcCCAIJAicCCwIMAg0CCAIIAggCCAIIAggCCAIIAggCCAIIAggCCAIIAggCCAIIAhYCAwI2Ah4ABAEBAgICQQIEAgUCBgIHAggCCQInAgsCDAINAggCCAIIAggCCAIIAggCCAIIAggCCAIIAggCCAIIAggCCAIWAgMCQgIeAAQBAQICAk8CBAIFAgYCBwIIAgkCCgILAgwCDQIIAggCCAIIAggCCAIIAggCCAIIAggCCAIIAggCCAIIAggCFgIDAmkCHgAEAQECAgJYAgQCBQIGAgcCCAIJAicCCwIMAg0CCAIIAggCCAIIAggCCAIIAggCCAIIegAABAACCAIIAggCCAIIAggCFgIDAnwCHgAEAQECAgImAgQCBQIGAgcCCAIJAgoCCwIMAg0CCAIIAggCCAIIAggCCAIIAggCCAIIAggCCAIIAggCCAIIAhYCAwJcAh4ABAEBAgICNQIEAgUCBgIHAggCCQIcAgsCDAINAggCCAIIAggCCAIIAggCCAIIAggCCAIIAggCCAIIAggCCAIWAgMCVQIeAAQBAQICAlICBAIFAgYCBwIIAgkCHAILAgwCDQIIAggCCAIIAggCCAIIAggCCAIIAggCCAIIAggCCAIIAggCFgIDAnsCHgAEAQECAgJLAgQCBQIGAgcCCAIJAicCCwIMAg0CCAIIAggCCAIIAggCCAIIAggCCAIIAggCCAIIAggCCAIIAhYCAwJMAh4ABAEBAgICIAIEAgUCBgIHAggCCQIKAgsCDAINAggCCAIIAggCCAIIAggCCAIIAggCCAIIAggCCAIIAggCCAIWAgMCdQIeAAQBAQICAh4CBAIFAgYCBwIIAgkCJwILAgwCDQIIAggCCAIIAggCCAIIAggCCAIIAggCCAIIAggCCAIIAggCFgIDAmICHgAEAQECAgI9AgQCBQIGAgcCCAIJAgoCCwIMAg0CCAIIAggCCAIIAggCCAIIAggCCAIIAggCCAIIAggCCAIIAhYCAwJgAh4ABAEBAgICmwIEAgUCBgIHAggCCQIKAgsCDAINAggCCAIIAggCCAIIAggCCAIIAggCCAIIAggCCAIIAggCCAIWAgMCMQIeAAQBAQICAksCBAIFAgYCBwIIAgkCHAILAgwCDQIIAggCCAIIAggCCAIIAggCCAIIAggCCAIIAggCCAIIAggCFgIDAmYCHgAEAQECAgJBAgQCBQIGAgcCCAIJAhwCCwIMAg0CCAIIAggCCAIIAggCCAIIAggCCAIIAggCCAIIAggCCAIIAhYCAwJDAh4ABAEBAgICMAIEAgUCBgIHAggCCQIKAgsCDAINAggCCAIIAggCCAIIAggCCAIIAggCCAIIAggCCAIIAggCCAIWAgMCMQIeAAQBAQICAiICBAIFAgYCBwIIAgkCJwILAgwCDQIIAggCCAIIAggCCAIIAggCCAIIAggCCAIIAggCCAIIAggCFgIDAm0CHgAEAQECAgJSAgQCBQIGAgcCCAIJAicCCwIMAg0CCAIIAggCCAIIAggCCAIIAggCCAIIAggCCAIIAggCCAIIAhYCAwJTAh4ABAEBAgICHgIEAgUCBgIHAggCCQIcAgsCDAINAggCCAIIAggCCAIIAggCCAIIAggCCAIIAggCCAIIAggCCAIWAgMCSgIeAAQBAQICAk0CBAIFAgYCBwIIAgkCCgILegAABAACDAINAggCCAIIAggCCAIIAggCCAIIAggCCAIIAggCCAIIAggCCAIWAgMCTgIeAAQBAQICAowCBAIFAgYCBwIIAgkCJwILAgwCDQIIAggCCAIIAggCCAIIAggCCAIIAggCCAIIAggCCAIIAggCFgIDAvACHgAEAQECAgKtAgQCBQIGAgcCCAIJAgoCCwIMAg0CCAIIAggCCAIIAggCCAIIAggCCAIIAggCCAIIAggCCAIIAhYCAwIxAh4ABAEBAgICGwIEAgUCBgIHAggCCQInAgsCDAINAggCCAIIAggCCAIIAggCCAIIAggCCAIIAggCCAIIAggCCAIWAgMCRAIeAAQBAQICAj8CBAIFAgYCBwIIAgkCHAILAgwCDQIIAggCCAIIAggCCAIIAggCCAIIAggCCAIIAggCCAIIAggCFgIDAkACHgAEAQECAgItAgQCBQIGAgcCCAIJAgoCCwIMAg0CCAIIAggCCAIIAggCCAIIAggCCAIIAggCCAIIAggCCAIIAhYCAwI3Ah4ABAEBAgIChAIEAgUCBgIHAggCCQInAgsCDAINAggCCAIIAggCCAIIAggCCAIIAggCCAIIAggCCAIIAggCCAIWAgMChQIeAAQBAQICAjgCBAIFAgYCBwIIAgkCJwILAgwCDQIIAggCCAIIAggCCAIIAggCCAIIAggCCAIIAggCCAIIAggCFgIDAnkCHgAEAQECAgItAgQCBQIGAgcCCAIJAhwCCwIMAg0CCAIIAggCCAIIAggCCAIIAggCCAIIAggCCAIIAggCCAIIAhYCAwIuAh4ABAEBAgICogIEAgUCBgIHAggCCQIKAgsCDAINAggCCAIIAggCCAIIAggCCAIIAggCCAIIAggCCAIIAggCCAIWAgMCMQIeAAQBAQICAikCBAIFAgYCBwIIAgkCJwILAgwCDQIIAggCCAIIAggCCAIIAggCCAIIAggCCAIIAggCCAIIAggCFgIDAioCHgAEAQECAgIwAgQCBQIGAgcCCAIJAhwCCwIMAg0CCAIIAggCCAIIAggCCAIIAggCCAIIAggCCAIIAggCCAIIAhYCAwJWAh4ABAEBAgICngIEAgUCBgIHAggCCQInAgsCDAINAggCCAIIAggCCAIIAggCCAIIAggCCAIIAggCCAIIAggCCAIWAgMC7gIeAAQBAQICAlkCBAIFAgYCBwIIAgkCCgILAgwCDQIIAggCCAIIAggCCAIIAggCCAIIAggCCAIIAggCCAIIAggCFgIDAloCHgAEAQECAgKMAgQCBQIGAgcCCAIJAgoCCwIMAg0CCAIIAggCCAIIAggCCAIIAggCCAIIAggCCAIIAggCCAIIAhYCAwIxegAABAACHgAEAQECAgKAAgQCBQIGAgcCCAIJAgoCCwIMAg0CCAIIAggCCAIIAggCCAIIAggCCAIIAggCCAIIAggCCAIIAhYCAwIxAh4ABAEBAgICJAIEAgUCBgIHAggCCQIcAgsCDAINAggCCAIIAggCCAIIAggCCAIIAggCCAIIAggCCAIIAggCCAIWAgMCfQIeAAQBAQICAj8CBAIFAgYCBwIIAgkCJwILAgwCDQIIAggCCAIIAggCCAIIAggCCAIIAggCCAIIAggCCAIIAggCFgIDAl8CHgAEAQECAgJIAgQCBQIGAgcCCAIJAgoCCwIMAg0CCAIIAggCCAIIAggCCAIIAggCCAIIAggCCAIIAggCCAIIAhYCAwJ+Ah4ABAEBAgICGwIEAgUCBgIHAggCCQIcAgsCDAINAggCCAIIAggCCAIIAggCCAIIAggCCAIIAggCCAIIAggCCAIWAgMCHQIeAAQBAQICAikCBAIFAgYCBwIIAgkCHAILAgwCDQIIAggCCAIIAggCCAIIAggCCAIIAggCCAIIAggCCAIIAggCFgIDAi8CHgAEAQECAgKeAgQCBQIGAgcCCAIJAhwCCwIMAg0CCAIIAggCCAIIAggCCAIIAggCCAIIAggCCAIIAggCCAIIAhYCAwLvAh4ABAEBAgIChAIEAgUCBgIHAggCCQIKAgsCDAINAggCCAIIAggCCAIIAggCCAIIAggCCAIIAggCCAIIAggCCAIWAgMCMQIeAAQBAQICAiICBAIFAgYCBwIIAgkCCgILAgwCDQIIAggCCAIIAggCCAIIAggCCAIIAggCCAIIAggCCAIIAggCFgIDAiMCHgAEAQECAgI4AgQCBQIGAgcCCAIJAhwCCwIMAg0CCAIIAggCCAIIAggCCAIIAggCCAIIAggCCAIIAggCCAIIAhYCAwI5Ah4ABAEBAgICLQIEAgUCBgIHAggCCQInAgsCDAINAggCCAIIAggCCAIIAggCCAIIAggCCAIIAggCCAIIAggCCAIWAgMCdwIeAAQBAQICAoACBAIFAgYCBwIIAgkCJwILAgwCDQIIAggCCAIIAggCCAIIAggCCAIIAggCCAIIAggCCAIIAggCFgIDAoECHgAEAQECAgJLAgQCBQIGAgcCCAIJAgoCCwIMAg0CCAIIAggCCAIIAggCCAIIAggCCAIIAggCCAIIAggCCAIIAhYCAwJ0Ah4ABAEBAgICPQIEAgUCBgIHAggCCQInAgsCDAINAggCCAIIAggCCAIIAggCCAIIAggCCAIIAggCCAIIAggCCAIWAgMCPgIeAAQBAQICAgMCBAIFAgYCBwIIAgkCHAILAgwCDQIIAggCCAIIAggCCAIIegAAAXgCCAIIAggCCAIIAggCCAIIAggCCAIWAgMCcAIeAAQBAQICAlgCBAIFAgYCBwIIAgkCHAILAgwCDQIIAggCCAIIAggCCAIIAggCCAIIAggCCAIIAggCCAIIAggCFgIDAmsCHgAEAQECAgIwAgQCBQIGAgcCCAIJAicCCwIMAg0CCAIIAggCCAIIAggCCAIIAggCCAIIAggCCAIIAggCCAIIAhYCAwJsAh4ABAEBAgICrQIEAgUCBgIHAggCCQInAgsCDAINAggCCAIIAggCCAIIAggCCAIIAggCCAIIAggCCAIIAggCCAIWAgMC8AIeAAQBAQICAisCBAIFAgYCBwIIAgkCCgILAgwCDQIIAggCCAIIAggCCAIIAggCCAIIAggCCAIIAggCCAIIAggCFgIDAjECHgAEAQECAgJSAgQCBQIGAgcCCAIJAgoCCwIMAg0CCAIIAggCCAIIAggCCAIIAggCCAIIAggCCAIIAggCCAIIAhYCAwJo]]></xxe4awand>
</file>

<file path=customXml/item40.xml><?xml version="1.0" encoding="utf-8"?>
<xxe4awand xmlns="http://www.excel4apps.com"><![CDATA[rO0ABXfZCMCtii8CKAJaAh4AAERjb20uZXhjZWw0YXBwcy53YW5kLm9yYWNsZS5n
bHdhbmQuY2FsY3VsYXRpb25zLmdldGJhbGFuY2UuR2V0QmFsYW5jZQIBAAkzMzgx
NDY3NjACAgABMAIDAAYyMDE3MDMCBAADWVREAgUAA1VTRAIGAAVUb3RhbAIHAAFB
AggAAAIJAAMwMDECCgAGMTkxMDAwAgsAAkdEAgwAAklEAg0AAkRMAggCCAIIAggC
CAIIAggCCAIIAggCCAIIAggCCAIIAggCCAIT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CL1IIXh4d1UCHgACAQICAhsABjIwMTgwMgIEAgUCBgIHAggCCQIcAAYxOTEw
MTACCwIMAg0CCAIIAggCCAIIAggCCAIIAggCCAIIAggCCAIIAggCCAIIAhMCAwId
c3EAfgAAAAAAAnNxAH4ABP///////////////v////7/////dXEAfgAHAAAABClG
hLZ4eHdNAh4AAgECAgIeAAYyMDE2MDkCBAIFAgYCBwIIAgkCHAILAgwCDQIIAggC
CAIIAggCCAIIAggCCAIIAggCCAIIAggCCAIIAggCEwIDAh9zcQB+AAAAAAACc3EA
fgAE///////////////+/////v////91cQB+AAcAAAAEM7yWknh4d00CHgACAQIC
Ah4CBAIFAgYCBwIIAgkCIAAGMTkxMDE1AgsCDAINAggCCAIIAggCCAIIAggCCAII
AggCCAIIAggCCAIIAggCCAITAgMCIXNxAH4AAAAAAAJzcQB+AAT/////////////
//7////+/////3VxAH4ABwAAAAMSczV4eHdNAh4AAgECAgIiAAYyMDE4MDQCBAIF
AgYCBwIIAgkCCgILAgwCDQIIAggCCAIIAggCCAIIAggCCAIIAggCCAIIAggCCAII
AggCEwIDAiNzcQB+AAAAAAACc3EAfgAE///////////////+/////v////91cQB+
AAcAAAAEATJrz3h4d0UCHgACAQICAhsCBAIFAgYCBwIIAgkCIAILAgwCDQIIAggC
CAIIAggCCAIIAggCCAIIAggCCAIIAggCCAIIAggCEwIDAiRzcQB+AAAAAAACc3EA
fgAE///////////////+/////gAAAAB1cQB+AAcAAAAAeHh3TQIeAAIBAgICJQAG
MjAxNzAxAgQCBQIGAgcCCAIJAiACCwIMAg0CCAIIAggCCAIIAggCCAIIAggCCAII
AggCCAIIAggCCAIIAhMCAwImc3EAfgAAAAAAAnNxAH4ABP///////////////v//
//7/////dXEAfgAHAAAAAxKC+Hh4d00CHgACAQICAicABjIwMTcwOQIEAgUCBgIH
AggCCQIgAgsCDAINAggCCAIIAggCCAIIAggCCAIIAggCCAIIAggCCAIIAggCCAIT
AgMCKHNxAH4AAAAAAAJzcQB+AAT///////////////7////+/////3VxAH4ABwAA
AAMSoqh4eHdNAh4AAgECAgIpAAYyMDE2MDgCBAIFAgYCBwIIAgkCIAILAgwCDQII
AggCCAIIAggCCAIIAggCCAIIAggCCAIIAggCCAIIAggCEwIDAipzcQB+AAAAAAAC
c3EAfgAE///////////////+/////v////91cQB+AAcAAAADEm9GeHh3TQIeAAIB
AgICKwAGMjAxNzEwAgQCBQIGAgcCCAIJAgoCCwIMAg0CCAIIAggCCAIIAggCCAII
AggCCAIIAggCCAIIAggCCAIIAhMCAwIsc3EAfgAAAAAAAnNxAH4ABP//////////
/////v////4AAAABdXEAfgAHAAAABAYbWmp4eHdFAh4AAgECAgIlAgQCBQIGAgcC
CAIJAhwCCwIMAg0CCAIIAggCCAIIAggCCAIIAggCCAIIAggCCAIIAggCCAIIAhMC
AwItc3EAfgAAAAAAAnNxAH4ABP///////////////v////7/////dXEAfgAHAAAA
BB2x+kx4eHdNAh4AAgECAgIuAAYyMDE2MDICBAIFAgYCBwIIAgkCCgILAgwCDQII
AggCCAIIAggCCAIIAggCCAIIAggCCAIIAggCCAIIAggCEwIDAi9zcQB+AAAAAAAC
c3EAfgAE///////////////+/////v////91cQB+AAcAAAAEBFuSEHh4d00CHgAC
AQICAjAABjIwMTgwNQIEAgUCBgIHAggCCQIKAgsCDAINAggCCAIIAggCCAIIAggC
CAIIAggCCAIIAggCCAIIAggCCAITAgMCMXNxAH4AAAAAAAJzcQB+AAT/////////
//////7////+AAAAAXVxAH4ABwAAAAM2pbZ4eHdNAh4AAgECAgIyAAYyMDE3MDQC
BAIFAgYCBwIIAgkCCgILAgwCDQIIAggCCAIIAggCCAIIAggCCAIIAggCCAIIAggC
CAIIAggCEwIDAjNzcQB+AAAAAAACc3EAfgAE///////////////+/////v////91cQB+AAcAAAAEBQSjQXh4d00CHgACAQICAjQABjIwMTgwMwIEAgUCBgIHAggCCQIcAgsCDAINAggCCAIIAggCCAIIAggCCAIIAggCCAIIAggCCAIIAggCCAITAgMCNXNxAH4AAAAAAAJzcQB+AAT///////////////7////+/////3VxAH4ABwAAAAQqwrH4eHh3TQIeAAIBAgICNgAGMjAxNzExAgQCBQIGAgcCCAIJAgoCCwIMAg0CCAIIAggCCAIIAggCCAIIAggCCAIIAggCCAIIAggCCAIIAhMCAwI3c3EAfgAAAAAAAnNxAH4ABP///////////////v////7/////dXEAfgAHAAAABB7AdGx4eHeSAh4AAgECAgI0AgQCBQIGAgcCCAIJAiACCwIMAg0CCAIIAggCCAIIAggCCAIIAggCCAIIAggCCAIIAggCCAIIAhMCAwIkAh4AAgECAgI4AAYyMDE3MDICBAIFAgYCBwIIAgkCIAILAgwCDQIIAggCCAIIAggCCAIIAggCCAIIAggCCAIIAggCCAIIAggCEwIDAjlzcQB+AAAAAAACc3EAfgAE///////////////+/////v////91cQB+AAcAAAADEobreHh3RQIeAAIBAgICOAIEAgUCBgIHAggCCQIcAgsCDAINAggCCAIIAggCCAIIAggCCAIIAggCCAIIAggCCAIIAggCCAITAgMCOnNxAH4AAAAAAAJzcQB+AAT///////////////7////+/////3VxAH4ABwAAAAQiCqwxeHh3TQIeAAIBAgICOwAGMjAxNjAzAgQCBQIGAgcCCAIJAgoCCwIMAg0CCAIIAggCCAIIAggCCAIIAggCCAIIAggCCAIIAggCCAIIAhMCAwI8c3EAfgAAAAAAAnNxAH4ABP///////////////v////7/////dXEAfgAHAAAABAL7S4t4eHdNAh4AAgECAgI9AAYyMDE2MTACBAIFAgYCBwIIAgkCCgILAgwCDQIIAggCCAIIAggCCAIIAggCCAIIAggCCAIIAggCCAIIAggCEwIDAj5zcQB+AAAAAAACc3EAfgAE///////////////+/////gAAAAF1cQB+AAcAAAADuXJ8eHh3TQIeAAIBAgICPwAGMjAxNzA1AgQCBQIGAgcCCAIJAgoCCwIMAg0CCAIIAggCCAIIAggCCAIIAggCCAIIAggCCAIIAggCCAIIAhMCAwJAc3EAfgAAAAAAAnNxAH4ABP///////////////v////7/////dXEAfgAHAAAABALXZ1R4eHdNAh4AAgECAgJBAAYyMDE2MDYCBAIFAgYCBwIIAgkCIAILAgwCDQIIAggCCAIIAggCCAIIAggCCAIIAggCCAIIAggCCAIIAggCEwIDAkJzcQB+AAAAAAACc3EAfgAE///////////////+/////v////91cQB+AAcAAAADEmdreHh3TQIeAAIBAgICQwAGMjAxODA2AgQCBQIGAgcCCAIJAgoCCwIMAg0CCAIIAggCCAIIAggCCAIIAggCCAIIAggCCAIIAggCCAIIAhMCAwJEc3EAfgAAAAAAAnNxAH4ABP///////////////v////4AAAABdXEAfgAHAAAABAGjcLt4eHdNAh4AAgECAgJFAAYyMDE4MDECBAIFAgYCBwIIAgkCCgILAgwCDQIIAggCCAIIAggCCAIIAggCCAIIAggCCAIIAggCCAIIAggCEwIDAkZzcQB+AAAAAAACc3EAfgAE///////////////+/////v////91cQB+AAcAAAAEEKaLJHh4d0UCHgACAQICAisCBAIFAgYCBwIIAgkCIAILAgwCDQIIAggCCAIIAggCCAIIAggCCAIIAggCCAIIAggCCAIIAggCEwIDAkdzcQB+AAAAAAACc3EAfgAE///////////////+/////v////91cQB+AAcAAAADEqaieHh3TQIeAAIBAgICSAAGMjAxNzA3AgQCBQIGAgcCCAIJAiACCwIMAg0CCAIIAggCCAIIAggCCAIIAggCCAIIAggCCAIIAggCCAIIAhMCAwJJc3EAfgAAAAAAAnNxAH4ABP///////////////v////7/////dXEAfgAHAAAAAxKat3h4d0UCHgACAQICAisCBAIFAgYCBwIIAgkCHAILAgwCDQIIAggCCAIIAggCCAIIAggCCAIIAggCCAIIAggCCAIIAggCEwIDAkpzcQB+AAAAAAACc3EAfgAE///////////////+/////v////91cQB+AAcAAAAEQ0RN4Hh4d0UCHgACAQICAkgCBAIFAgYCBwIIAgkCHAILAgwCDQIIAggCCAIIAggCCAIIAggCCAIIAggCCAIIAggCCAIIAggCEwIDAktzcQB+AAAAAAACc3EAfgAE///////////////+/////v////91cQB+AAcAAAAELpGFK3h4d0UCHgACAQICAicCBAIFAgYCBwIIAgkCHAILAgwCDQIIAggCCAIIAggCCAIIAggCCAIIAggCCAIIAggCCAIIAggCEwIDAkxzcQB+AAAAAAACc3EAfgAE///////////////+/////v////91cQB+AAcAAAAEOUUu/nh4d00CHgACAQICAk0ABjIwMTYwNAIEAgUCBgIHAggCCQIKAgsCDAINAggCCAIIAggCCAIIAggCCAIIAggCCAIIAggCCAIIAggCCAITAgMCTnNxAH4AAAAAAAJzcQB+AAT///////////////7////+/////3VxAH4ABwAAAAQCUB7peHh3igIeAAIBAgICMAIEAgUCBgIHAggCCQIgAgsCDAINAggCCAIIAggCCAIIAggCCAIIAggCCAIIAggCCAIIAggCCAITAgMCJAIeAAIBAgICMgIEAgUCBgIHAggCCQIgAgsCDAINAggCCAIIAggCCAIIAggCCAIIAggCCAIIAggCCAIIAggCCAITAgMCT3NxAH4AAAAAAAJzcQB+AAT///////////////7////+/////3VxAH4ABwAAAAMSjtR4eHdFAh4AAgECAgI7AgQCBQIGAgcCCAIJAiACCwIMAg0CCAIIAggCCAIIAggCCAIIAggCCAIIAggCCAIIAggCCAIIAhMCAwJQc3EAfgAAAAAAAnNxAH4ABP///////////////v////7/////dXEAfgAHAAAAAxJbqXh4d0UCHgACAQICAikCBAIFAgYCBwIIAgkCHAILAgwCDQIIAggCCAIIAggCCAIIAggCCAIIAggCCAIIAggCCAIIAggCEwIDAlFzcQB+AAAAAAACc3EAfgAE///////////////+/////v////91cQB+AAcAAAAEMe+1GXh4d0UCHgACAQICAjQCBAIFAgYCBwIIAgkCCgILAgwCDQIIAggCCAIIAggCCAIIAggCCAIIAggCCAIIAggCCAIIAggCEwIDAlJzcQB+AAAAAAACc3EAfgAE///////////////+/////v////91cQB+AAcAAAAEBOHemXh4d0UCHgACAQICAjgCBAIFAgYCBwIIAgkCCgILAgwCDQIIAggCCAIIAggCCAIIAggCCAIIAggCCAIIAggCCAIIAggCEwIDAlNzcQB+AAAAAAACc3EAfgAE///////////////+/////v////91cQB+AAcAAAAEDgscSnh4d0UCHgACAQICAjACBAIFAgYCBwIIAgkCHAILAgwCDQIIAggCCAIIAggCCAIIAggCCAIIAggCCAIIAggCCAIIAggCEwIDAlRzcQB+AAAAAAACc3EAfgAE///////////////+/////v////91cQB+AAcAAAAEL/7GXHh4d0UCHgACAQICAjsCBAIFAgYCBwIIAgkCHAILAgwCDQIIAggCCAIIAggCCAIIAggCCAIIAggCCAIIAggCCAIIAggCEwIDAlVzcQB+AAAAAAACc3EAfgAE///////////////+/////v////91cQB+AAcAAAAEHq4JT3h4d00CHgACAQICAlYABjIwMTYxMgIEAgUCBgIHAggCCQIKAgsCDAINAggCCAIIAggCCAIIAggCCAIIAggCCAIIAggCCAIIAggCCAITAgMCV3NxAH4AAAAAAAJzcQB+AAT///////////////7////+/////3VxAH4ABwAAAAQdEKl0eHh3RQIeAAIBAgICMgIEAgUCBgIHAggCCQIcAgsCDAINAggCCAIIAggCCAIIAggCCAIIAggCCAIIAggCCAIIAggCCAITAgMCWHNxAH4AAAAAAAJzcQB+AAT///////////////7////+/////3VxAH4ABwAAAAQp4OUTeHh3RQIeAAIBAgICHgIEAgUCBgIHAggCCQIKAgsCDAINAggCCAIIAggCCAIIAggCCAIIAggCCAIIAggCCAIIAggCCAITAgMCWXNxAH4AAAAAAAJzcQB+AAT///////////////7////+/////3VxAH4ABwAAAAMy9xF4eHeKAh4AAgECAgJDAgQCBQIGAgcCCAIJAiACCwIMAg0CCAIIAggCCAIIAggCCAIIAggCCAIIAggCCAIIAggCCAIIAhMCAwIkAh4AAgECAgI/AgQCBQIGAgcCCAIJAiACCwIMAg0CCAIIAggCCAIIAggCCAIIAggCCAIIAggCCAIIAggCCAIIAhMCAwJac3EAfgAAAAAAAnNxAH4ABP///////////////v////7/////dXEAfgAHAAAAAxKSynh4d0UCHgACAQICAk0CBAIFAgYCBwIIAgkCIAILAgwCDQIIAggCCAIIAggCCAIIAggCCAIIAggCCAIIAggCCAIIAggCEwIDAltzcQB+AAAAAAACc3EAfgAE///////////////+/////v////91cQB+AAcAAAADEl+UeHh3TQIeAAIBAgICXAAGMjAxNjExAgQCBQIGAgcCCAIJAhwCCwIMAg0CCAIIAggCCAIIAggCCAIIAggCCAIIAggCCAIIAggCCAIIAhMCAwJdc3EAfgAAAAAAAnNxAH4ABP///////////////v////7/////dXEAfgAHAAAABAvREnR4eHdFAh4AAgECAgJcAgQCBQIGAgcCCAIJAiACCwIMAg0CCAIIAggCCAIIAggCCAIIAggCCAIIAggCCAIIAggCCAIIAhMCAwJec3EAfgAAAAAAAnNxAH4ABP///////////////v////7/////dXEAfgAHAAAAAxJ7FXh4d5ICHgACAQICAl8ABjIwMTcxMgIEAgUCBgIHAggCCQIgAgsCDAINAggCCAIIAggCCAIIAggCCAIIAggCCAIIAggCCAIIAggCCAITAgMCJAIeAAIBAgICSAIEAgUCBgIHAggCCQIKAgsCDAINAggCCAIIAggCCAIIAggCCAIIAggCCAIIAggCCAIIAggCCAITAgMCYHNxAH4AAAAAAAJzcQB+AAT///////////////7////+/////3VxAH4ABwAAAANOuAp4eHdFAh4AAgECAgJDAgQCBQIGAgcCCAIJAhwCCwIMAg0CCAIIAggCCAIIAggCCAIIAggCCAIIAggCCAIIAggCCAIIAhMCAwJhc3EAfgAAAAAAAnNxAH4ABP///////////////v////7/////dXEAfgAHAAAABDDwgSh4eHdFAh4AAgECAgJNAgQCBQIGAgcCCAIJAhwCCwIMAg0CCAIIAggCCAIIAggCCAIIAggCCAIIAggCCAIIAggCCAIIAhMCAwJic3EAfgAAAAAAAnNxAH4ABP///////////////v////7/////dXEAfgAHAAAABCPGeP14eHdFAh4AAgECAgJfAgQCBQIGAgcCCAIJAhwCCwIMAg0CCAIIAggCCAIIAggCCAIIAggCCAIIAggCCAIIAggCCAIIAhMCAwJjc3EAfgAAAAAAAnNxAH4ABP///////////////v////7/////dXEAfgAHAAAABCQ0bfR4eHdFAh4AAgECAgJBAgQCBQIGAgcCCAIJAgoCCwIMAg0CCAIIAggCCAIIAggCCAIIAggCCAIIAggCCAIIAggCCAIIAhMCAwJkc3EAfgAAAAAAAnNxAH4ABP///////////////v////7/////dXEAfgAHAAAABAFkyvJ4eHdFAh4AAgECAgI/AgQCBQIGAgcCCAIJAhwCCwIMAg0CCAIIAggCCAIIAggCCAIIAggCCAIIAggCCAIIAggCCAIIAhMCAwJlc3EAfgAAAAAAAnNxAH4ABP///////////////v////7/////dXEAfgAHAAAABComTwt4eHdFAh4AAgECAgJBAgQCBQIGAgcCCAIJAhwCCwIMAg0CCAIIAggCCAIIAggCCAIIAggCCAIIAggCCAIIAggCCAIIAhMCAwJmc3EAfgAAAAAAAnNxAH4ABP///////////////v////7/////dXEAfgAHAAAABCsQC1F4eHdFAh4AAgECAgJWAgQCBQIGAgcCCAIJAiACCwIMAg0CCAIIAggCCAIIAggCCAIIAggCCAIIAggCCAIIAggCCAIIAhMCAwJnc3EAfgAAAAAAAnNxAH4ABP///////////////v////7/////dXEAfgAHAAAAAxJ/Bnh4d0UCHgACAQICAlYCBAIFAgYCBwIIAgkCHAILAgwCDQIIAggCCAIIAggCCAIIAggCCAIIAggCCAIIAggCCAIIAggCEwIDAmhzcQB+AAAAAAACc3EAfgAE///////////////+/////v////91cQB+AAcAAAAEFay1n3h4d00CHgACAQICAmkABjIwMTYwNQIEAgUCBgIHAggCCQIgAgsCDAINAggCCAIIAggCCAIIAggCCAIIAggCCAIIAggCCAIIAggCCAITAgMCanNxAH4AAAAAAAJzcQB+AAT///////////////7////+/////3VxAH4ABwAAAAMSY394eHdNAh4AAgECAgJrAAYyMDE3MDgCBAIFAgYCBwIIAgkCCgILAgwCDQIIAggCCAIIAggCCAIIAggCCAIIAggCCAIIAggCCAIIAggCEwIDAmxzcQB+AAAAAAACc3EAfgAE///////////////+/////gAAAAF1cQB+AAcAAAAD/4leeHh3TQIeAAIBAgICbQAGMjAxODA3AgQCBQIGAgcCCAIJAhwCCwIMAg0CCAIIAggCCAIIAggCCAIIAggCCAIIAggCCAIIAggCCAIIAhMCAwJuc3EAfgAAAAAAAnNxAH4ABP///////////////v////7/////dXEAfgAHAAAABDWm++V4eHdFAh4AAgECAgJpAgQCBQIGAgcCCAIJAhwCCwIMAg0CCAIIAggCCAIIAggCCAIIAggCCAIIAggCCAIIAggCCAIIAhMCAwJvc3EAfgAAAAAAAnNxAH4ABP///////////////v////7/////dXEAfgAHAAAABCYvMsJ4eHeSAh4AAgECAgJtAgQCBQIGAgcCCAIJAiACCwIMAg0CCAIIAggCCAIIAggCCAIIAggCCAIIAggCCAIIAggCCAIIAhMCAwIkAh4AAgECAgJwAAYyMDE3MDYCBAIFAgYCBwIIAgkCIAILAgwCDQIIAggCCAIIAggCCAIIAggCCAIIAggCCAIIAggCCAIIAggCEwIDAnFzcQB+AAAAAAACc3EAfgAE///////////////+/////v////91cQB+AAcAAAADEpbAeHh3RQIeAAIBAgICcAIEAgUCBgIHAggCCQIcAgsCDAINAggCCAIIAggCCAIIAggCCAIIAggCCAIIAggCCAIIAggCCAITAgMCcnNxAH4AAAAAAAJzcQB+AAT///////////////7////+/////3VxAH4ABwAAAAQqC0YheHh3TQIeAAIBAgICcwAGMjAxNjA3AgQCBQIGAgcCCAIJAgoCCwIMAg0CCAIIAggCCAIIAggCCAIIAggCCAIIAggCCAIIAggCCAIIAhMCAwJ0c3EAfgAAAAAAAnNxAH4ABP///////////////v////7/////dXEAfgAHAAAABAEGlGB4eHdFAh4AAgECAgJzAgQCBQIGAgcCCAIJAhwCCwIMAg0CCAIIAggCCAIIAggCCAIIAggCCAIIAggCCAIIAggCCAIIAhMCAwJ1c3EAfgAAAAAAAnNxAH4ABP///////////////v////7/////dXEAfgAHAAAABC794JJ4eHdFAh4AAgECAgIuAgQCBQIGAgcCCAIJAiACCwIMAg0CCAIIAggCCAIIAggCCAIIAggCCAIIAggCCAIIAggCCAIIAhMCAwJ2c3EAfgAAAAAAAnNxAH4ABP///////////////v////7/////dXEAfgAHAAAAAxJXv3h4d0UCHgACAQICAhsCBAIFAgYCBwIIAgkCCgILAgwCDQIIAggCCAIIAggCCAIIAggCCAIIAggCCAIIAggCCAIIAggCEwIDAndzcQB+AAAAAAACc3EAfgAE///////////////+/////v////91cQB+AAcAAAAECivT53h4d0UCHgACAQICAiUCBAIFAgYCBwIIAgkCCgILAgwCDQIIAggCCAIIAggCCAIIAggCCAIIAggCCAIIAggCCAIIAggCEwIDAnhzcQB+AAAAAAACc3EAfgAE///////////////+/////v////91cQB+AAcAAAAEFDr3g3h4d0UCHgACAQICAiICBAIFAgYCBwIIAgkCHAILAgwCDQIIAggCCAIIAggCCAIIAggCCAIIAggCCAIIAggCCAIIAggCEwIDAnlzcQB+AAAAAAACc3EAfgAE///////////////+/////v////91cQB+AAcAAAAELvQU/3h4d0UCHgACAQICAl8CBAIFAgYCBwIIAgkCCgILAgwCDQIIAggCCAIIAggCCAIIAggCCAIIAggCCAIIAggCCAIIAggCEwIDAnpzcQB+AAAAAAACc3EAfgAE///////////////+/////v////91cQB+AAcAAAAEFreoonh4d0UCHgACAQICAi4CBAIFAgYCBwIIAgkCHAILAgwCDQIIAggCCAIIAggCCAIIAggCCAIIAggCCAIIAggCCAIIAggCEwIDAntzcQB+AAAAAAACc3EAfgAE///////////////+/////v////91cQB+AAcAAAAEG7MeXHh4d0UCHgACAQICAicCBAIFAgYCBwIIAgkCCgILAgwCDQIIAggCCAIIAggCCAIIAggCCAIIAggCCAIIAggCCAIIAggCEwIDAnxzcQB+AAAAAAACc3EAfgAE///////////////+/////gAAAAF1cQB+AAcAAAAEAloS0nh4d0UCHgACAQICAlwCBAIFAgYCBwIIAgkCCgILAgwCDQIIAggCCAIIAggCCAIIAggCCAIIAggCCAIIAggCCAIIAggCEwIDAn1zcQB+AAAAAAACc3EAfgAE///////////////+/////v////91cQB+AAcAAAAEJZDR+3h4d4oCHgACAQICAiICBAIFAgYCBwIIAgkCIAILAgwCDQIIAggCCAIIAggCCAIIAggCCAIIAggCCAIIAggCCAIIAggCEwIDAiQCHgACAQICAgMCBAIFAgYCBwIIAgkCIAILAgwCDQIIAggCCAIIAggCCAIIAggCCAIIAggCCAIIAggCCAIIAggCEwIDAn5zcQB+AAAAAAACc3EAfgAE///////////////+/////v////91cQB+AAcAAAADEorfeHh3RQIeAAIBAgICAwIEAgUCBgIHAggCCQIcAgsCDAINAggCCAIIAggCCAIIAggCCAIIAggCCAIIAggCCAIIAggCCAITAgMCf3NxAH4AAAAAAAJzcQB+AAT///////////////7////+/////3VxAH4ABwAAAAQmeB9xeHh3RQIeAAIBAgICKQIEAgUCBgIHAggCCQIKAgsCDAINAggCCAIIAggCCAIIAggCCAIIAggCCAIIAggCCAIIAggCCAITAgMCgHNxAH4AAAAAAAJzcQB+AAT///////////////7////+/////3VxAH4ABwAAAAOesqp4eHdFAh4AAgECAgI2AgQCBQIGAgcCCAIJAhwCCwIMAg0CCAIIAggCCAIIAggCCAIIAggCCAIIAggCCAIIAggCCAIIAhMCAwKBc3EAfgAAAAAAAnNxAH4ABP///////////////v////7/////dXEAfgAHAAAABBwjfJB4eHdFAh4AAgECAgI9AgQCBQIGAgcCCAIJAhwCCwIMAg0CCAIIAggCCAIIAggCCAIIAggCCAIIAggCCAIIAggCCAIIAhMCAwKCc3EAfgAAAAAAAnNxAH4ABP///////////////v////7/////dXEAfgAHAAAABDSYRyN4eHdFAh4AAgECAgJFAgQCBQIGAgcCCAIJAhwCCwIMAg0CCAIIAggCCAIIAggCCAIIAggCCAIIAggCCAIIAggCCAIIAhMCAwKDc3EAfgAAAAAAAnNxAH4ABP///////////////v////7/////dXEAfgAHAAAABCkgj4V4eHdFAh4AAgECAgJtAgQCBQIGAgcCCAIJAgoCCwIMAg0CCAIIAggCCAIIAggCCAIIAggCCAIIAggCCAIIAggCCAIIAhMCAwKEc3EAfgAAAAAAAnNxAH4ABP///////////////v////4AAAABdXEAfgAHAAAABALUOOx4eHdFAh4AAgECAgJwAgQCBQIGAgcCCAIJAgoCCwIMAg0CCAIIAggCCAIIAggCCAIIAggCCAIIAggCCAIIAggCCAIIAhMCAwKFc3EAfgAAAAAAAnNxAH4ABP///////////////v////7/////dXEAfgAHAAAABAFtStJ4eHdFAh4AAgECAgI9AgQCBQIGAgcCCAIJAiACCwIMAg0CCAIIAggCCAIIAggCCAIIAggCCAIIAggCCAIIAggCCAIIAhMCAwKGc3EAfgAAAAAAAnNxAH4ABP///////////////v////7/////dXEAfgAHAAAAAxJ3JXh4d4oCHgACAQICAjYCBAIFAgYCBwIIAgkCIAILAgwCDQIIAggCCAIIAggCCAIIAggCCAIIAggCCAIIAggCCAIIAggCEwIDAiQCHgACAQICAnMCBAIFAgYCBwIIAgkCIAILAgwCDQIIAggCCAIIAggCCAIIAggCCAIIAggCCAIIAggCCAIIAggCEwIDAodzcQB+AAAAAAACc3EAfgAE///////////////+/////v////91cQB+AAcAAAADEmtYeHh3RQIeAAIBAgICawIEAgUCBgIHAggCCQIgAgsCDAINAggCCAIIAggCCAIIAggCCAIIAggCCAIIAggCCAIIAggCCAITAgMCiHNxAH4AAAAAAAJzcQB+AAT///////////////7////+/////3VxAH4ABwAAAAMSnq94eHeKAh4AAgECAgJFAgQCBQIGAgcCCAIJAiACCwIMAg0CCAIIAggCCAIIAggCCAIIAggCCAIIAggCCAIIAggCCAIIAhMCAwIkAh4AAgECAgJpAgQCBQIGAgcCCAIJAgoCCwIMAg0CCAIIAggCCAIIAggCCAIIAggCCAIIAggCCAIIAggCCAIIAhMCAwKJc3EAfgAAAAAAAnNxAH4ABP///////////////v////7/////dXEAfgAHAAAABAHNSnd4eHdFAh4AAgECAgJrAgQCBQIGAgcCCAIJAhwCCwIMAg0CCAIIAggCCAIIAggCCAIIAggCCAIIAggCCAIIAggCCAIIAhMCAwKKc3EAfgAAAAAAAnNxAH4ABP///////////////v////7/////dXEAfgAHAAAABDQ5VOh4eA==]]></xxe4awand>
</file>

<file path=customXml/item41.xml><?xml version="1.0" encoding="utf-8"?>
<xxe4awand xmlns="http://www.excel4apps.com"><![CDATA[rO0ABXfZCMCtii8ABDMHAh4AAERjb20uZXhjZWw0YXBwcy53YW5kLm9yYWNsZS5n
bHdhbmQuY2FsY3VsYXRpb25zLmdldGJhbGFuY2UuR2V0QmFsYW5jZQIBAAk2Nzg1
NDg5NTICAgABMAIDAAYyMDEzMTICBAADWVREAgUAA1VTRAIGAAVUb3RhbAIHAAFB
AggAAAIJAAMwMDECCgAGMTkxMDI1AgsAAkdEAgwAAldBAg0AAkRMAggCCAIIAggC
CAIIAggCCAIIAggCCAIIAggCCAIIAggCCAIq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DFOXkeHh3ZAIeAAIbAAk1ODkyMDA4ODACAgIcAAYyMDE2MDgCBAIFAgYCBwII
AgkCHQAGMTkxMDEwAgsCHgACSUQCDQIIAggCCAIIAggCCAIIAggCCAIIAggCCAII
AggCCAIIAggCFQIDAh9zcQB+AAAAAAACc3EAfgAE///////////////+/////v//
//91cQB+AAcAAAAEMe+1GXh4d1UCHgACGwICAiAABjIwMTgwOQIEAgUCBgIHAggC
CQIhAAYxOTEwMTUCCwIeAg0CCAIIAggCCAIIAggCCAIIAggCCAIIAggCCAIIAggC
CAIIAhUCAwIic3EAfgAAAAAAAnNxAH4ABP///////////////v////4AAAAAdXEA
fgAHAAAAAHh4d00CHgACGwICAiMABjIwMTYwNwIEAgUCBgIHAggCCQIhAgsCHgIN
AggCCAIIAggCCAIIAggCCAIIAggCCAIIAggCCAIIAggCCAIVAgMCJHNxAH4AAAAA
AAJzcQB+AAT///////////////7////+/////3VxAH4ABwAAAAMSa1h4eHdNAh4A
AhsCAgIlAAYyMDE4MDECBAIFAgYCBwIIAgkCHQILAh4CDQIIAggCCAIIAggCCAII
AggCCAIIAggCCAIIAggCCAIIAggCFQIDAiZzcQB+AAAAAAACc3EAfgAE////////
///////+/////v////91cQB+AAcAAAAEKSCPhXh4d00CHgACGwICAicABjIwMTcw
OAIEAgUCBgIHAggCCQIdAgsCHgINAggCCAIIAggCCAIIAggCCAIIAggCCAIIAggC
CAIIAggCCAIVAgMCKHNxAH4AAAAAAAJzcQB+AAT///////////////7////+////
/3VxAH4ABwAAAAQ0OVToeHh3TQIeAAIbAgICJQIEAgUCBgIHAggCCQIpAAYxOTEw
MDACCwIeAg0CCAIIAggCCAIIAggCCAIIAggCCAIIAggCCAIIAggCCAIIAhUCAwIq
c3EAfgAAAAAAAnNxAH4ABP///////////////v////7/////dXEAfgAHAAAABBCm
iyR4eHdNAh4AAhsCAgIrAAYyMDE4MDgCBAIFAgYCBwIIAgkCHQILAh4CDQIIAggC
CAIIAggCCAIIAggCCAIIAggCCAIIAggCCAIIAggCFQIDAixzcQB+AAAAAAACc3EA
fgAE///////////////+/////v////91cQB+AAcAAAAEO/PRJHh4d0UCHgACGwIC
AhwCBAIFAgYCBwIIAgkCKQILAh4CDQIIAggCCAIIAggCCAIIAggCCAIIAggCCAII
AggCCAIIAggCFQIDAi1zcQB+AAAAAAACc3EAfgAE///////////////+/////v//
//91cQB+AAcAAAADnrKqeHh3TQIeAAIbAgICLgAGMjAxNzAxAgQCBQIGAgcCCAIJ
AikCCwIeAg0CCAIIAggCCAIIAggCCAIIAggCCAIIAggCCAIIAggCCAIIAhUCAwIv
c3EAfgAAAAAAAnNxAH4ABP///////////////v////7/////dXEAfgAHAAAABBQ6
94N4eHdNAh4AAhsCAgIwAAYyMDE2MDYCBAIFAgYCBwIIAgkCHQILAh4CDQIIAggC
CAIIAggCCAIIAggCCAIIAggCCAIIAggCCAIIAggCFQIDAjFzcQB+AAAAAAACc3EA
fgAE///////////////+/////v////91cQB+AAcAAAAEKxALUXh4d00CHgACGwIC
AjIABjIwMTcwNwIEAgUCBgIHAggCCQIhAgsCHgINAggCCAIIAggCCAIIAggCCAII
AggCCAIIAggCCAIIAggCCAIVAgMCM3NxAH4AAAAAAAJzcQB+AAT/////////////
//7////+/////3VxAH4ABwAAAAMSmrd4eHdNAh4AAhsCAgI0AAYyMDE2MDUCBAIF
AgYCBwIIAgkCIQILAh4CDQIIAggCCAIIAggCCAIIAggCCAIIAggCCAIIAggCCAII
AggCFQIDAjVzcQB+AAAAAAACc3EAfgAE///////////////+/////v////91cQB+
AAcAAAADEmN/eHh3mgIeAAIbAgICNgAGMjAxODA3AgQCBQIGAgcCCAIJAiECCwIe
Ag0CCAIIAggCCAIIAggCCAIIAggCCAIIAggCCAIIAggCCAIIAhUCAwIiAh4AAhsC
AgI3AAYyMDE4MDUCBAIFAgYCBwIIAgkCKQILAh4CDQIIAggCCAIIAggCCAIIAggC
CAIIAggCCAIIAggCCAIIAggCFQIDAjhzcQB+AAAAAAACc3EAfgAE////////////
///+/////gAAAAF1cQB+AAcAAAADNqW2eHh3TQIeAAIbAgICOQAGMjAxODExAgQC
BQIGAgcCCAIJAikCCwIeAg0CCAIIAggCCAIIAggCCAIIAggCCAIIAggCCAIIAggC
CAIIAhUCAwI6c3EAfgAAAAAAAnNxAH4ABP///////////////v////4AAAABdXEA
fgAHAAAABAjbpRZ4eHdNAh4AAhsCAgI7AAYyMDE3MDYCBAIFAgYCBwIIAgkCHQIL
Ah4CDQIIAggCCAIIAggCCAIIAggCCAIIAggCCAIIAggCCAIIAggCFQIDAjxzcQB+
AAAAAAACc3EAfgAE///////////////+/////v////91cQB+AAcAAAAEKgtGIXh4
d00CHgACGwICAj0ABjIwMTYwMwIEAgUCBgIHAggCCQIpAgsCHgINAggCCAIIAggC
CAIIAggCCAIIAggCCAIIAggCCAIIAggCCAIVAgMCPnNxAH4AAAAAAAJzcQB+AAT///////////////7////+/////3VxAH4ABwAAAAQC+0uLeHh3RQIeAAIbAgICKwIEAgUCBgIHAggCCQIpAgsCHgINAggCCAIIAggCCAIIAggCCAIIAggCCAIIAggCCAIIAggCCAIVAgMCP3NxAH4AAAAAAAJzcQB+AAT///////////////7////+AAAAAXVxAH4ABwAAAAQD7jMGeHh3TQIeAAIbAgICQAAGMjAxODAzAgQCBQIGAgcCCAIJAikCCwIeAg0CCAIIAggCCAIIAggCCAIIAggCCAIIAggCCAIIAggCCAIIAhUCAwJBc3EAfgAAAAAAAnNxAH4ABP///////////////v////7/////dXEAfgAHAAAABATh3pl4eHdNAh4AAhsCAgJCAAYyMDE2MTECBAIFAgYCBwIIAgkCIQILAh4CDQIIAggCCAIIAggCCAIIAggCCAIIAggCCAIIAggCCAIIAggCFQIDAkNzcQB+AAAAAAACc3EAfgAE///////////////+/////v////91cQB+AAcAAAADEnsVeHh3kgIeAAIbAgICRAAGMjAxODAyAgQCBQIGAgcCCAIJAiECCwIeAg0CCAIIAggCCAIIAggCCAIIAggCCAIIAggCCAIIAggCCAIIAhUCAwIiAh4AAhsCAgIwAgQCBQIGAgcCCAIJAikCCwIeAg0CCAIIAggCCAIIAggCCAIIAggCCAIIAggCCAIIAggCCAIIAhUCAwJFc3EAfgAAAAAAAnNxAH4ABP///////////////v////7/////dXEAfgAHAAAABAFkyvJ4eHdNAh4AAhsCAgJGAAYyMDE3MDkCBAIFAgYCBwIIAgkCIQILAh4CDQIIAggCCAIIAggCCAIIAggCCAIIAggCCAIIAggCCAIIAggCFQIDAkdzcQB+AAAAAAACc3EAfgAE///////////////+/////v////91cQB+AAcAAAADEqKoeHh3RQIeAAIbAgICLgIEAgUCBgIHAggCCQIdAgsCHgINAggCCAIIAggCCAIIAggCCAIIAggCCAIIAggCCAIIAggCCAIVAgMCSHNxAH4AAAAAAAJzcQB+AAT///////////////7////+/////3VxAH4ABwAAAAQdsfpMeHh3TQIeAAIbAgICSQAGMjAxNzEyAgQCBQIGAgcCCAIJAh0CCwIeAg0CCAIIAggCCAIIAggCCAIIAggCCAIIAggCCAIIAggCCAIIAhUCAwJKc3EAfgAAAAAAAnNxAH4ABP///////////////v////7/////dXEAfgAHAAAABCQ0bfR4eHdFAh4AAhsCAgI2AgQCBQIGAgcCCAIJAikCCwIeAg0CCAIIAggCCAIIAggCCAIIAggCCAIIAggCCAIIAggCCAIIAhUCAwJLc3EAfgAAAAAAAnNxAH4ABP///////////////v////4AAAABdXEAfgAHAAAABALUOOx4eHdFAh4AAhsCAgI0AgQCBQIGAgcCCAIJAikCCwIeAg0CCAIIAggCCAIIAggCCAIIAggCCAIIAggCCAIIAggCCAIIAhUCAwJMc3EAfgAAAAAAAnNxAH4ABP///////////////v////7/////dXEAfgAHAAAABAHNSnd4eHdNAh4AAhsCAgJNAAYyMDE2MTACBAIFAgYCBwIIAgkCHQILAh4CDQIIAggCCAIIAggCCAIIAggCCAIIAggCCAIIAggCCAIIAggCFQIDAk5zcQB+AAAAAAACc3EAfgAE///////////////+/////v////91cQB+AAcAAAAENJhHI3h4d0UCHgACGwICAjcCBAIFAgYCBwIIAgkCHQILAh4CDQIIAggCCAIIAggCCAIIAggCCAIIAggCCAIIAggCCAIIAggCFQIDAk9zcQB+AAAAAAACc3EAfgAE///////////////+/////v////91cQB+AAcAAAAEL/7GXHh4d0UCHgACGwICAj0CBAIFAgYCBwIIAgkCHQILAh4CDQIIAggCCAIIAggCCAIIAggCCAIIAggCCAIIAggCCAIIAggCFQIDAlBzcQB+AAAAAAACc3EAfgAE///////////////+/////v////91cQB+AAcAAAAEHq4JT3h4d5oCHgACGwICAlEABjIwMTcxMQIEAgUCBgIHAggCCQIhAgsCHgINAggCCAIIAggCCAIIAggCCAIIAggCCAIIAggCCAIIAggCCAIVAgMCIgIeAAIbAgICUgAGMjAxNzA0AgQCBQIGAgcCCAIJAiECCwIeAg0CCAIIAggCCAIIAggCCAIIAggCCAIIAggCCAIIAggCCAIIAhUCAwJTc3EAfgAAAAAAAnNxAH4ABP///////////////v////7/////dXEAfgAHAAAAAxKO1Hh4d5oCHgACGwICAlQABjIwMTgxMAIEAgUCBgIHAggCCQIhAgsCHgINAggCCAIIAggCCAIIAggCCAIIAggCCAIIAggCCAIIAggCCAIVAgMCIgIeAAIbAgICVQAGMjAxNjA0AgQCBQIGAgcCCAIJAikCCwIeAg0CCAIIAggCCAIIAggCCAIIAggCCAIIAggCCAIIAggCCAIIAhUCAwJWc3EAfgAAAAAAAnNxAH4ABP///////////////v////7/////dXEAfgAHAAAABAJQHul4eHdNAh4AAhsCAgJXAAYyMDE4MDYCBAIFAgYCBwIIAgkCKQILAh4CDQIIAggCCAIIAggCCAIIAggCCAIIAggCCAIIAggCCAIIAggCFQIDAlhzcQB+AAAAAAACc3EAfgAE///////////////+/////gAAAAF1cQB+AAcAAAAEAaNwu3h4d0UCHgACGwICAkICBAIFAgYCBwIIAgkCKQILAh4CDQIIAggCCAIIAggCCAIIAggCCAIIAggCCAIIAggCCAIIAggCFQIDAllzcQB+AAAAAAACc3EAfgAE///////////////+/////v////91cQB+AAcAAAAEJZDR+3h4d00CHgACGwICAloABjIwMTYwMgIEAgUCBgIHAggCCQIhAgsCHgINAggCCAIIAggCCAIIAggCCAIIAggCCAIIAggCCAIIAggCCAIVAgMCW3NxAH4AAAAAAAJzcQB+AAT///////////////7////+/////3VxAH4ABwAAAAMSV794eHdFAh4AAhsCAgI5AgQCBQIGAgcCCAIJAh0CCwIeAg0CCAIIAggCCAIIAggCCAIIAggCCAIIAggCCAIIAggCCAIIAhUCAwJcc3EAfgAAAAAAAnNxAH4ABP///////////////v////7/////dXEAfgAHAAAABEol5wV4eHeaAh4AAhsCAgJdAAYyMDE4MDQCBAIFAgYCBwIIAgkCIQILAh4CDQIIAggCCAIIAggCCAIIAggCCAIIAggCCAIIAggCCAIIAggCFQIDAiICHgACGwICAl4ABjIwMTcwMwIEAgUCBgIHAggCCQIdAgsCHgINAggCCAIIAggCCAIIAggCCAIIAggCCAIIAggCCAIIAggCCAIVAgMCX3NxAH4AAAAAAAJzcQB+AAT///////////////7////+/////3VxAH4ABwAAAAQmeB9xeHh3TQIeAAIbAgICYAAGMjAxNzEwAgQCBQIGAgcCCAIJAiECCwIeAg0CCAIIAggCCAIIAggCCAIIAggCCAIIAggCCAIIAggCCAIIAhUCAwJhc3EAfgAAAAAAAnNxAH4ABP///////////////v////7/////dXEAfgAHAAAAAxKmonh4d00CHgACGwICAmIABjIwMTcwMgIEAgUCBgIHAggCCQIdAgsCHgINAggCCAIIAggCCAIIAggCCAIIAggCCAIIAggCCAIIAggCCAIVAgMCY3NxAH4AAAAAAAJzcQB+AAT///////////////7////+/////3VxAH4ABwAAAAQiCqwxeHh3RQIeAAIbAgICJwIEAgUCBgIHAggCCQIpAgsCHgINAggCCAIIAggCCAIIAggCCAIIAggCCAIIAggCCAIIAggCCAIVAgMCZHNxAH4AAAAAAAJzcQB+AAT///////////////7////+AAAAAXVxAH4ABwAAAAP/iV54eHdNAh4AAhsCAgJlAAYyMDE2MTICBAIFAgYCBwIIAgkCIQILAh4CDQIIAggCCAIIAggCCAIIAggCCAIIAggCCAIIAggCCAIIAggCFQIDAmZzcQB+AAAAAAACc3EAfgAE///////////////+/////v////91cQB+AAcAAAADEn8GeHh3igIeAAIbAgICQAIEAgUCBgIHAggCCQIhAgsCHgINAggCCAIIAggCCAIIAggCCAIIAggCCAIIAggCCAIIAggCCAIVAgMCIgIeAAIbAgICTQIEAgUCBgIHAggCCQIpAgsCHgINAggCCAIIAggCCAIIAggCCAIIAggCCAIIAggCCAIIAggCCAIVAgMCZ3NxAH4AAAAAAAJzcQB+AAT///////////////7////+AAAAAXVxAH4ABwAAAAO5cnx4eHdNAh4AAhsCAgJoAAYyMDE2MDkCBAIFAgYCBwIIAgkCHQILAh4CDQIIAggCCAIIAggCCAIIAggCCAIIAggCCAIIAggCCAIIAggCFQIDAmlzcQB+AAAAAAACc3EAfgAE///////////////+/////v////91cQB+AAcAAAAEM7yWknh4d0UCHgACGwICAl4CBAIFAgYCBwIIAgkCKQILAh4CDQIIAggCCAIIAggCCAIIAggCCAIIAggCCAIIAggCCAIIAggCFQIDAmpzcQB+AAAAAAACc3EAfgAE///////////////+/////v////91cQB+AAcAAAAECL1IIXh4d0UCHgACGwICAlcCBAIFAgYCBwIIAgkCHQILAh4CDQIIAggCCAIIAggCCAIIAggCCAIIAggCCAIIAggCCAIIAggCFQIDAmtzcQB+AAAAAAACc3EAfgAE///////////////+/////v////91cQB+AAcAAAAEMPCBKHh4d0UCHgACGwICAlUCBAIFAgYCBwIIAgkCHQILAh4CDQIIAggCCAIIAggCCAIIAggCCAIIAggCCAIIAggCCAIIAggCFQIDAmxzcQB+AAAAAAACc3EAfgAE///////////////+/////v////91cQB+AAcAAAAEI8Z4/Xh4d00CHgACGwICAm0ABjIwMTcwNQIEAgUCBgIHAggCCQIhAgsCHgINAggCCAIIAggCCAIIAggCCAIIAggCCAIIAggCCAIIAggCCAIVAgMCbnNxAH4AAAAAAAJzcQB+AAT///////////////7////+/////3VxAH4ABwAAAAMSksp4eHdFAh4AAhsCAgJEAgQCBQIGAgcCCAIJAikCCwIeAg0CCAIIAggCCAIIAggCCAIIAggCCAIIAggCCAIIAggCCAIIAhUCAwJvc3EAfgAAAAAAAnNxAH4ABP///////////////v////7/////dXEAfgAHAAAABAor0+d4eHdFAh4AAhsCAgJiAgQCBQIGAgcCCAIJAikCCwIeAg0CCAIIAggCCAIIAggCCAIIAggCCAIIAggCCAIIAggCCAIIAhUCAwJwc3EAfgAAAAAAAnNxAH4ABP///////////////v////7/////dXEAfgAHAAAABA4LHEp4eHdFAh4AAhsCAgJoAgQCBQIGAgcCCAIJAikCCwIeAg0CCAIIAggCCAIIAggCCAIIAggCCAIIAggCCAIIAggCCAIIAhUCAwJxc3EAfgAAAAAAAnNxAH4ABP///////////////v////7/////dXEAfgAHAAAAAzL3EXh4d0UCHgACGwICAiMCBAIFAgYCBwIIAgkCHQILAh4CDQIIAggCCAIIAggCCAIIAggCCAIIAggCCAIIAggCCAIIAggCFQIDAnJzcQB+AAAAAAACc3EAfgAE///////////////+/////v////91cQB+AAcAAAAELv3gknh4d0UCHgACGwICAicCBAIFAgYCBwIIAgkCIQILAh4CDQIIAggCCAIIAggCCAIIAggCCAIIAggCCAIIAggCCAIIAggCFQIDAnNzcQB+AAAAAAACc3EAfgAE///////////////+/////v////91cQB+AAcAAAADEp6veHh3RQIeAAIbAgICMAIEAgUCBgIHAggCCQIhAgsCHgINAggCCAIIAggCCAIIAggCCAIIAggCCAIIAggCCAIIAggCCAIVAgMCdHNxAH4AAAAAAAJzcQB+AAT///////////////7////+/////3VxAH4ABwAAAAMSZ2t4eHeKAh4AAhsCAgIrAgQCBQIGAgcCCAIJAiECCwIeAg0CCAIIAggCCAIIAggCCAIIAggCCAIIAggCCAIIAggCCAIIAhUCAwIiAh4AAhsCAgJGAgQCBQIGAgcCCAIJAikCCwIeAg0CCAIIAggCCAIIAggCCAIIAggCCAIIAggCCAIIAggCCAIIAhUCAwJ1c3EAfgAAAAAAAnNxAH4ABP///////////////v////4AAAABdXEAfgAHAAAABAJaEtJ4eHdFAh4AAhsCAgIyAgQCBQIGAgcCCAIJAh0CCwIeAg0CCAIIAggCCAIIAggCCAIIAggCCAIIAggCCAIIAggCCAIIAhUCAwJ2c3EAfgAAAAAAAnNxAH4ABP///////////////v////7/////dXEAfgAHAAAABC6RhSt4eHdFAh4AAhsCAgJgAgQCBQIGAgcCCAIJAikCCwIeAg0CCAIIAggCCAIIAggCCAIIAggCCAIIAggCCAIIAggCCAIIAhUCAwJ3c3EAfgAAAAAAAnNxAH4ABP///////////////v////4AAAABdXEAfgAHAAAABAYbWmp4eHdFAh4AAhsCAgJSAgQCBQIGAgcCCAIJAikCCwIeAg0CCAIIAggCCAIIAggCCAIIAggCCAIIAggCCAIIAggCCAIIAhUCAwJ4c3EAfgAAAAAAAnNxAH4ABP///////////////v////7/////dXEAfgAHAAAABAUEo0F4eHdFAh4AAhsCAgI0AgQCBQIGAgcCCAIJAh0CCwIeAg0CCAIIAggCCAIIAggCCAIIAggCCAIIAggCCAIIAggCCAIIAhUCAwJ5c3EAfgAAAAAAAnNxAH4ABP///////////////v////7/////dXEAfgAHAAAABCYvMsJ4eHeKAh4AAhsCAgJUAgQCBQIGAgcCCAIJAh0CCwIeAg0CCAIIAggCCAIIAggCCAIIAggCCAIIAggCCAIIAggCCAIIAhUCAwJcAh4AAhsCAgI2AgQCBQIGAgcCCAIJAh0CCwIeAg0CCAIIAggCCAIIAggCCAIIAggCCAIIAggCCAIIAggCCAIIAhUCAwJ6c3EAfgAAAAAAAnNxAH4ABP///////////////v////7/////dXEAfgAHAAAABDWm++V4eHdFAh4AAhsCAgI7AgQCBQIGAgcCCAIJAiECCwIeAg0CCAIIAggCCAIIAggCCAIIAggCCAIIAggCCAIIAggCCAIIAhUCAwJ7c3EAfgAAAAAAAnNxAH4ABP///////////////v////7/////dXEAfgAHAAAAAxKWwHh4d0UCHgACGwICAkICBAIFAgYCBwIIAgkCHQILAh4CDQIIAggCCAIIAggCCAIIAggCCAIIAggCCAIIAggCCAIIAggCFQIDAnxzcQB+AAAAAAACc3EAfgAE///////////////+/////v////91cQB+AAcAAAAEC9ESdHh4d0UCHgACGwICAjICBAIFAgYCBwIIAgkCKQILAh4CDQIIAggCCAIIAggCCAIIAggCCAIIAggCCAIIAggCCAIIAggCFQIDAn1zcQB+AAAAAAACc3EAfgAE///////////////+/////v////91cQB+AAcAAAADTrgKeHh3RQIeAAIbAgICRAIEAgUCBgIHAggCCQIdAgsCHgINAggCCAIIAggCCAIIAggCCAIIAggCCAIIAggCCAIIAggCCAIVAgMCfnNxAH4AAAAAAAJzcQB+AAT///////////////7////+/////3VxAH4ABwAAAAQpRoS2eHh3RQIeAAIbAgICHAIEAgUCBgIHAggCCQIhAgsCHgINAggCCAIIAggCCAIIAggCCAIIAggCCAIIAggCCAIIAggCCAIVAgMCf3NxAH4AAAAAAAJzcQB+AAT///////////////7////+/////3VxAH4ABwAAAAMSb0Z4eHdFAh4AAhsCAgJGAgQCBQIGAgcCCAIJAh0CCwIeAg0CCAIIAggCCAIIAggCCAIIAggCCAIIAggCCAIIAggCCAIIAhUCAwKAc3EAfgAAAAAAAnNxAH4ABP///////////////v////7/////dXEAfgAHAAAABDlFLv54eHeKAh4AAhsCAgJJAgQCBQIGAgcCCAIJAiECCwIeAg0CCAIIAggCCAIIAggCCAIIAggCCAIIAggCCAIIAggCCAIIAhUCAwIiAh4AAhsCAgIuAgQCBQIGAgcCCAIJAiECCwIeAg0CCAIIAggCCAIIAggCCAIIAggCCAIIAggCCAIIAggCCAIIAhUCAwKBc3EAfgAAAAAAAnNxAH4ABP///////////////v////7/////dXEAfgAHAAAAAxKC+Hh4d0UCHgACGwICAjsCBAIFAgYCBwIIAgkCKQILAh4CDQIIAggCCAIIAggCCAIIAggCCAIIAggCCAIIAggCCAIIAggCFQIDAoJzcQB+AAAAAAACc3EAfgAE///////////////+/////v////91cQB+AAcAAAAEAW1K0nh4d4oCHgACGwICAjkCBAIFAgYCBwIIAgkCIQILAh4CDQIIAggCCAIIAggCCAIIAggCCAIIAggCCAIIAggCCAIIAggCFQIDAiICHgACGwICAj0CBAIFAgYCBwIIAgkCIQILAh4CDQIIAggCCAIIAggCCAIIAggCCAIIAggCCAIIAggCCAIIAggCFQIDAoNzcQB+AAAAAAACc3EAfgAE///////////////+/////v////91cQB+AAcAAAADElupeHh3igIeAAIbAgICNwIEAgUCBgIHAggCCQIhAgsCHgINAggCCAIIAggCCAIIAggCCAIIAggCCAIIAggCCAIIAggCCAIVAgMCIgIeAAIbAgICUQIEAgUCBgIHAggCCQIdAgsCHgINAggCCAIIAggCCAIIAggCCAIIAggCCAIIAggCCAIIAggCCAIVAgMChHNxAH4AAAAAAAJzcQB+AAT///////////////7////+/////3VxAH4ABwAAAAQcI3yQeHh3RQIeAAIbAgICUgIEAgUCBgIHAggCCQIdAgsCHgINAggCCAIIAggCCAIIAggCCAIIAggCCAIIAggCCAIIAggCCAIVAgMChXNxAH4AAAAAAAJzcQB+AAT///////////////7////+/////3VxAH4ABwAAAAQp4OUTeHh3RQIeAAIbAgICZQIEAgUCBgIHAggCCQIpAgsCHgINAggCCAIIAggCCAIIAggCCAIIAggCCAIIAggCCAIIAggCCAIVAgMChnNxAH4AAAAAAAJzcQB+AAT///////////////7////+/////3VxAH4ABwAAAAQdEKl0eHh3RQIeAAIbAgICXQIEAgUCBgIHAggCCQIdAgsCHgINAggCCAIIAggCCAIIAggCCAIIAggCCAIIAggCCAIIAggCCAIVAgMCh3NxAH4AAAAAAAJzcQB+AAT///////////////7////+/////3VxAH4ABwAAAAQu9BT/eHh3RQIeAAIbAgICbQIEAgUCBgIHAggCCQIpAgsCHgINAggCCAIIAggCCAIIAggCCAIIAggCCAIIAggCCAIIAggCCAIVAgMCiHNxAH4AAAAAAAJzcQB+AAT///////////////7////+/////3VxAH4ABwAAAAQC12dUeHh3RQIeAAIbAgICWgIEAgUCBgIHAggCCQIdAgsCHgINAggCCAIIAggCCAIIAggCCAIIAggCCAIIAggCCAIIAggCCAIVAgMCiXNxAH4AAAAAAAJzcQB+AAT///////////////7////+/////3VxAH4ABwAAAAQbsx5ceHh3RQIeAAIbAgICTQIEAgUCBgIHAggCCQIhAgsCHgINAggCCAIIAggCCAIIAggCCAIIAggCCAIIAggCCAIIAggCCAIVAgMCinNxAH4AAAAAAAJzcQB+AAT///////////////7////+/////3VxAH4ABwAAAAMSdyV4eHdFAh4AAhsCAgJJAgQCBQIGAgcCCAIJAikCCwIeAg0CCAIIAggCCAIIAggCCAIIAggCCAIIAggCCAIIAggCCAIIAhUCAwKLc3EAfgAAAAAAAnNxAH4ABP///////////////v////7/////dXEAfgAHAAAABBa3qKJ4eHdFAh4AAhsCAgJgAgQCBQIGAgcCCAIJAh0CCwIeAg0CCAIIAggCCAIIAggCCAIIAggCCAIIAggCCAIIAggCCAIIAhUCAwKMc3EAfgAAAAAAAnNxAH4ABP///////////////v////7/////dXEAfgAHAAAABENETeB4eHdFAh4AAhsCAgJeAgQCBQIGAgcCCAIJAiECCwIeAg0CCAIIAggCCAIIAggCCAIIAggCCAIIAggCCAIIAggCCAIIAhUCAwKNc3EAfgAAAAAAAnNxAH4ABP///////////////v////7/////dXEAfgAHAAAAAxKK33h4d0UCHgACGwICAkACBAIFAgYCBwIIAgkCHQILAh4CDQIIAggCCAIIAggCCAIIAggCCAIIAggCCAIIAggCCAIIAggCFQIDAo5zcQB+AAAAAAACc3EAfgAE///////////////+/////v////91cQB+AAcAAAAEKsKx+Hh4d0UCHgACGwICAmUCBAIFAgYCBwIIAgkCHQILAh4CDQIIAggCCAIIAggCCAIIAggCCAIIAggCCAIIAggCCAIIAggCFQIDAo9zcQB+AAAAAAACc3EAfgAE///////////////+/////v////91cQB+AAcAAAAEFay1n3h4d0UCHgACGwICAiACBAIFAgYCBwIIAgkCKQILAh4CDQIIAggCCAIIAggCCAIIAggCCAIIAggCCAIIAggCCAIIAggCFQIDApBzcQB+AAAAAAACc3EAfgAE///////////////+/////gAAAAF1cQB+AAcAAAAEBXlFQnh4d0UCHgACGwICAmgCBAIFAgYCBwIIAgkCIQILAh4CDQIIAggCCAIIAggCCAIIAggCCAIIAggCCAIIAggCCAIIAggCFQIDApFzcQB+AAAAAAACc3EAfgAE///////////////+/////v////91cQB+AAcAAAADEnM1eHh3RQIeAAIbAgICUQIEAgUCBgIHAggCCQIpAgsCHgINAggCCAIIAggCCAIIAggCCAIIAggCCAIIAggCCAIIAggCCAIVAgMCknNxAH4AAAAAAAJzcQB+AAT///////////////7////+/////3VxAH4ABwAAAAQewHRseHh3RQIeAAIbAgICIwIEAgUCBgIHAggCCQIpAgsCHgINAggCCAIIAggCCAIIAggCCAIIAggCCAIIAggCCAIIAggCCAIVAgMCk3NxAH4AAAAAAAJzcQB+AAT///////////////7////+/////3VxAH4ABwAAAAQBBpRgeHh3RQIeAAIbAgICYgIEAgUCBgIHAggCCQIhAgsCHgINAggCCAIIAggCCAIIAggCCAIIAggCCAIIAggCCAIIAggCCAIVAgMClHNxAH4AAAAAAAJzcQB+AAT///////////////7////+/////3VxAH4ABwAAAAMShut4eHeKAh4AAhsCAgJUAgQCBQIGAgcCCAIJAikCCwIeAg0CCAIIAggCCAIIAggCCAIIAggCCAIIAggCCAIIAggCCAIIAhUCAwI6Ah4AAhsCAgJVAgQCBQIGAgcCCAIJAiECCwIeAg0CCAIIAggCCAIIAggCCAIIAggCCAIIAggCCAIIAggCCAIIAhUCAwKVc3EAfgAAAAAAAnNxAH4ABP///////////////v////7/////dXEAfgAHAAAAAxJflHh4d88CHgACGwICAiUCBAIFAgYCBwIIAgkCIQILAh4CDQIIAggCCAIIAggCCAIIAggCCAIIAggCCAIIAggCCAIIAggCFQIDAiICHgACGwICAlcCBAIFAgYCBwIIAgkCIQILAh4CDQIIAggCCAIIAggCCAIIAggCCAIIAggCCAIIAggCCAIIAggCFQIDAiICHgACGwICAiACBAIFAgYCBwIIAgkCHQILAh4CDQIIAggCCAIIAggCCAIIAggCCAIIAggCCAIIAggCCAIIAggCFQIDApZzcQB+AAAAAAACc3EAfgAE///////////////+/////v////91cQB+AAcAAAAEPiM+uHh4d0UCHgACGwICAl0CBAIFAgYCBwIIAgkCKQILAh4CDQIIAggCCAIIAggCCAIIAggCCAIIAggCCAIIAggCCAIIAggCFQIDApdzcQB+AAAAAAACc3EAfgAE///////////////+/////v////91cQB+AAcAAAAEATJrz3h4d0UCHgACGwICAloCBAIFAgYCBwIIAgkCKQILAh4CDQIIAggCCAIIAggCCAIIAggCCAIIAggCCAIIAggCCAIIAggCFQIDAphzcQB+AAAAAAACc3EAfgAE///////////////+/////v////91cQB+AAcAAAAEBFuSEHh4d0UCHgACGwICAm0CBAIFAgYCBwIIAgkCHQILAh4CDQIIAggCCAIIAggCCAIIAggCCAIIAggCCAIIAggCCAIIAggCFQIDAplzcQB+AAAAAAACc3EAfgAE///////////////+/////v////91cQB+AAcAAAAEKiZPC3h4egAABAACHgACmgAJNjc4NjM2ODk2AgICMgIEAgUCBgIHAggCCQIpAgsCHgINAggCCAIIAggCCAIIAggCCAIIAggCCAIIAggCCAIIAggCCAIFAgMCfQIeAAKaAgICbQIEAgUCBgIHAggCCQIpAgsCHgINAggCCAIIAggCCAIIAggCCAIIAggCCAIIAggCCAIIAggCCAIFAgMCiAIeAAKaAgICXQIEAgUCBgIHAggCCQIpAgsCHgINAggCCAIIAggCCAIIAggCCAIIAggCCAIIAggCCAIIAggCCAIFAgMClwIeAAKaAgICVwIEAgUCBgIHAggCCQIpAgsCHgINAggCCAIIAggCCAIIAggCCAIIAggCCAIIAggCCAIIAggCCAIFAgMCWAIeAAKaAgICJQIEAgUCBgIHAggCCQIpAgsCHgINAggCCAIIAggCCAIIAggCCAIIAggCCAIIAggCCAIIAggCCAIFAgMCKgIeAAKaAgICSQIEAgUCBgIHAggCCQIpAgsCHgINAggCCAIIAggCCAIIAggCCAIIAggCCAIIAggCCAIIAggCCAIFAgMCiwIeAAKaAgICXgIEAgUCBgIHAggCCQIpAgsCHgINAggCCAIIAggCCAIIAggCCAIIAggCCAIIAggCCAIIAggCCAIFAgMCagIeAAKaAgICRgIEAgUCBgIHAggCCQIpAgsCHgINAggCCAIIAggCCAIIAggCCAIIAggCCAIIAggCCAIIAggCCAIFAgMCdQIeAAKaAgICLgIEAgUCBgIHAggCCQIpAgsCHgINAggCCAIIAggCCAIIAggCCAIIAggCCAIIAggCCAIIAggCCAIFAgMCLwIeAAKaAgICYAIEAgUCBgIHAggCCQIpAgsCHgINAggCCAIIAggCCAIIAggCCAIIAggCCAIIAggCCAIIAggCCAIFAgMCdwIeAAKaAgICUgIEAgUCBgIHAggCCQIpAgsCHgINAggCCAIIAggCCAIIAggCCAIIAggCCAIIAggCCAIIAggCCAIFAgMCeAIeAAKaAgICOwIEAgUCBgIHAggCCQIpAgsCHgINAggCCAIIAggCCAIIAggCCAIIAggCCAIIAggCCAIIAggCCAIFAgMCggIeAAKaAgICQAIEAgUCBgIHAggCCQIpAgsCHgINAggCCAIIAggCCAIIAggCCAIIAggCCAIIAggCCAIIAggCCAIFAgMCQQIeAAKaAgICRAIEAgUCBgIHAggCCQIpAgsCHgINAggCCAIIAggCCAIIAggCCAIIAggCCAIIAggCCAIIAggCCAIFAgMCbwIeAAKaAgICNwIEAgUCBgIHAggCCQIpAgsCHgINAggCCAIIAggCCAIIAggCCAIIegAAAXoCCAIIAggCCAIIAggCCAIIAgUCAwI4Ah4AApoCAgJRAgQCBQIGAgcCCAIJAikCCwIeAg0CCAIIAggCCAIIAggCCAIIAggCCAIIAggCCAIIAggCCAIIAgUCAwKSAh4AApoCAgInAgQCBQIGAgcCCAIJAikCCwIeAg0CCAIIAggCCAIIAggCCAIIAggCCAIIAggCCAIIAggCCAIIAgUCAwJkAh4AApoCAgJiAgQCBQIGAgcCCAIJAikCCwIeAg0CCAIIAggCCAIIAggCCAIIAggCCAIIAggCCAIIAggCCAIIAgUCAwJwAh4AApsACTY3ODUzMzE4NAICAlECBAIFAgYCBwIIAgkCCgILAgwCDQIIAggCCAIIAggCCAIIAggCCAIIAggCCAIIAggCCAIIAggCIAIDAiICHgACmwICAk0CBAIFAgYCBwIIAgkCCgILAgwCDQIIAggCCAIIAggCCAIIAggCCAIIAggCCAIIAggCCAIIAggCIAIDApxzcQB+AAAAAAACc3EAfgAE///////////////+/////v////91cQB+AAcAAAADBT+veHh3RQIeAAKbAgICMgIEAgUCBgIHAggCCQIdAgsCDAINAggCCAIIAggCCAIIAggCCAIIAggCCAIIAggCCAIIAggCCAIgAgMCnXNxAH4AAAAAAAJzcQB+AAT///////////////7////+/////3VxAH4ABwAAAARe1GL4eHh3RQIeAAKbAgICRgIEAgUCBgIHAggCCQIpAgsCDAINAggCCAIIAggCCAIIAggCCAIIAggCCAIIAggCCAIIAggCCAIgAgMCnnNxAH4AAAAAAAJzcQB+AAT///////////////7////+AAAAAXVxAH4ABwAAAAQCjrCgeHh3RQIeAAKbAgICHAIEAgUCBgIHAggCCQIpAgsCDAINAggCCAIIAggCCAIIAggCCAIIAggCCAIIAggCCAIIAggCCAIgAgMCn3NxAH4AAAAAAAJzcQB+AAT///////////////7////+/////3VxAH4ABwAAAAQCvT+keHh3RQIeAAKbAgICbQIEAgUCBgIHAggCCQIKAgsCDAINAggCCAIIAggCCAIIAggCCAIIAggCCAIIAggCCAIIAggCCAIgAgMCoHNxAH4AAAAAAAJzcQB+AAT///////////////7////+/////3VxAH4ABwAAAAMEVit4eHdFAh4AApsCAgIlAgQCBQIGAgcCCAIJAikCCwIMAg0CCAIIAggCCAIIAggCCAIIAggCCAIIAggCCAIIAggCCAIIAiACAwKhc3EAfgAAAAAAAnNxAH4ABP///////////////v////7/////dXEAfgAHAAAABCZxo1d4eHdFAh4AApsCAgJVAgQCBQIGAgcCCAIJAgoCCwIMAg0CCAIIAggCCAIIAggCCAIIAggCCAIIAggCCAIIAggCCAIIAiACAwKic3EAfgAAAAAAAnNxAH4ABP///////////////v////7/////dXEAfgAHAAAAAwzG/nh4d0UCHgACmwICAicCBAIFAgYCBwIIAgkCKQILAgwCDQIIAggCCAIIAggCCAIIAggCCAIIAggCCAIIAggCCAIIAggCIAIDAqNzcQB+AAAAAAACc3EAfgAE///////////////+/////v////91cQB+AAcAAAADMpTWeHh3RQIeAAKbAgICYAIEAgUCBgIHAggCCQIKAgsCDAINAggCCAIIAggCCAIIAggCCAIIAggCCAIIAggCCAIIAggCCAIgAgMCpHNxAH4AAAAAAAJzcQB+AAT///////////////7////+/////3VxAH4ABwAAAAMD3Kt4eHdFAh4AApsCAgIwAgQCBQIGAgcCCAIJAh0CCwIMAg0CCAIIAggCCAIIAggCCAIIAggCCAIIAggCCAIIAggCCAIIAiACAwKlc3EAfgAAAAAAAnNxAH4ABP///////////////v////7/////dXEAfgAHAAAABFSIS5t4eHdFAh4AApsCAgIjAgQCBQIGAgcCCAIJAh0CCwIMAg0CCAIIAggCCAIIAggCCAIIAggCCAIIAggCCAIIAggCCAIIAiACAwKmc3EAfgAAAAAAAnNxAH4ABP///////////////v////7/////dXEAfgAHAAAABFovta14eHdFAh4AApsCAgInAgQCBQIGAgcCCAIJAh0CCwIMAg0CCAIIAggCCAIIAggCCAIIAggCCAIIAggCCAIIAggCCAIIAiACAwKnc3EAfgAAAAAAAnNxAH4ABP///////////////v////7/////dXEAfgAHAAAABGUxQat4eHdFAh4AApsCAgJaAgQCBQIGAgcCCAIJAgoCCwIMAg0CCAIIAggCCAIIAggCCAIIAggCCAIIAggCCAIIAggCCAIIAiACAwKoc3EAfgAAAAAAAnNxAH4ABP///////////////v////7/////dXEAfgAHAAAAAxIVy3h4d0UCHgACmwICAmgCBAIFAgYCBwIIAgkCKQILAgwCDQIIAggCCAIIAggCCAIIAggCCAIIAggCCAIIAggCCAIIAggCIAIDAqlzcQB+AAAAAAACc3EAfgAE///////////////+/////v////91cQB+AAcAAAAEAhunbnh4d0UCHgACmwICAi4CBAIFAgYCBwIIAgkCKQILAgwCDQIIAggCCAIIAggCCAIIAggCCAIIAggCCAIIAggCCAIIAggCIAIDAqpzcQB+AAAAAAACc3EAfgAE///////////////+/////v////91cQB+AAcAAAAEKOmGtnh4d0UCHgACmwICAjQCBAIFAgYCBwIIAgkCCgILAgwCDQIIAggCCAIIAggCCAIIAggCCAIIAggCCAIIAggCCAIIAggCIAIDAqtzcQB+AAAAAAACc3EAfgAE///////////////+/////v////91cQB+AAcAAAADC4KteHh3RQIeAAKbAgICOwIEAgUCBgIHAggCCQIKAgsCDAINAggCCAIIAggCCAIIAggCCAIIAggCCAIIAggCCAIIAggCCAIgAgMCrHNxAH4AAAAAAAJzcQB+AAT///////////////7////+/////3VxAH4ABwAAAAMEQ3p4eHdFAh4AApsCAgJEAgQCBQIGAgcCCAIJAikCCwIMAg0CCAIIAggCCAIIAggCCAIIAggCCAIIAggCCAIIAggCCAIIAiACAwKtc3EAfgAAAAAAAnNxAH4ABP///////////////v////7/////dXEAfgAHAAAABBli52V4eHdFAh4AApsCAgJRAgQCBQIGAgcCCAIJAh0CCwIMAg0CCAIIAggCCAIIAggCCAIIAggCCAIIAggCCAIIAggCCAIIAiACAwKuc3EAfgAAAAAAAnNxAH4ABP///////////////v////7/////dXEAfgAHAAAABDDQqrN4eHdFAh4AApsCAgIlAgQCBQIGAgcCCAIJAh0CCwIMAg0CCAIIAggCCAIIAggCCAIIAggCCAIIAggCCAIIAggCCAIIAiACAwKvc3EAfgAAAAAAAnNxAH4ABP///////////////v////7/////dXEAfgAHAAAABE7u6Np4eHdFAh4AApsCAgIwAgQCBQIGAgcCCAIJAgoCCwIMAg0CCAIIAggCCAIIAggCCAIIAggCCAIIAggCCAIIAggCCAIIAiACAwKwc3EAfgAAAAAAAnNxAH4ABP///////////////v////7/////dXEAfgAHAAAAAwqAVHh4d0UCHgACmwICAjQCBAIFAgYCBwIIAgkCKQILAgwCDQIIAggCCAIIAggCCAIIAggCCAIIAggCCAIIAggCCAIIAggCIAIDArFzcQB+AAAAAAACc3EAfgAE///////////////+/////v////91cQB+AAcAAAAEBDaJ43h4d0UCHgACmwICAjsCBAIFAgYCBwIIAgkCKQILAgwCDQIIAggCCAIIAggCCAIIAggCCAIIAggCCAIIAggCCAIIAggCIAIDArJzcQB+AAAAAAACc3EAfgAE///////////////+/////v////91cQB+AAcAAAAEA91NIHh4d0UCHgACmwICAm0CBAIFAgYCBwIIAgkCHQILAgwCDQIIAggCCAIIAggCCAIIAggCCAIIAggCCAIIAggCCAIIAggCIAIDArNzcQB+AAAAAAACc3EAfgAE///////////////+/////v////91cQB+AAcAAAAEWf3l8nh4d0UCHgACmwICAjICBAIFAgYCBwIIAgkCCgILAgwCDQIIAggCCAIIAggCCAIIAggCCAIIAggCCAIIAggCCAIIAggCIAIDArRzcQB+AAAAAAACc3EAfgAE///////////////+/////v////91cQB+AAcAAAADBDQ4eHh3RQIeAAKbAgICVQIEAgUCBgIHAggCCQIdAgsCDAINAggCCAIIAggCCAIIAggCCAIIAggCCAIIAggCCAIIAggCCAIgAgMCtXNxAH4AAAAAAAJzcQB+AAT///////////////7////+/////3VxAH4ABwAAAARIcHiveHh3RQIeAAKbAgICLgIEAgUCBgIHAggCCQIKAgsCDAINAggCCAIIAggCCAIIAggCCAIIAggCCAIIAggCCAIIAggCCAIgAgMCtnNxAH4AAAAAAAJzcQB+AAT///////////////7////+/////3VxAH4ABwAAAAMFZP94eHeKAh4AApsCAgJJAgQCBQIGAgcCCAIJAgoCCwIMAg0CCAIIAggCCAIIAggCCAIIAggCCAIIAggCCAIIAggCCAIIAiACAwIiAh4AApsCAgJeAgQCBQIGAgcCCAIJAikCCwIMAg0CCAIIAggCCAIIAggCCAIIAggCCAIIAggCCAIIAggCCAIIAiACAwK3c3EAfgAAAAAAAnNxAH4ABP///////////////v////7/////dXEAfgAHAAAABBD98iN4eHdFAh4AApsCAgJCAgQCBQIGAgcCCAIJAgoCCwIMAg0CCAIIAggCCAIIAggCCAIIAggCCAIIAggCCAIIAggCCAIIAiACAwK4c3EAfgAAAAAAAnNxAH4ABP///////////////v////7/////dXEAfgAHAAAAAwZoK3h4d0UCHgACmwICAloCBAIFAgYCBwIIAgkCKQILAgwCDQIIAggCCAIIAggCCAIIAggCCAIIAggCCAIIAggCCAIIAggCIAIDArlzcQB+AAAAAAACc3EAfgAE///////////////+/////v////91cQB+AAcAAAAECCX/sXh4d0UCHgACmwICAiMCBAIFAgYCBwIIAgkCKQILAgwCDQIIAggCCAIIAggCCAIIAggCCAIIAggCCAIIAggCCAIIAggCIAIDArpzcQB+AAAAAAACc3EAfgAE///////////////+/////v////91cQB+AAcAAAAEAzaSmXh4d0UCHgACmwICAj0CBAIFAgYCBwIIAgkCCgILAgwCDQIIAggCCAIIAggCCAIIAggCCAIIAggCCAIIAggCCAIIAggCIAIDArtzcQB+AAAAAAACc3EAfgAE///////////////+/////v////91cQB+AAcAAAADDoPdeHh3RQIeAAKbAgICTQIEAgUCBgIHAggCCQIpAgsCDAINAggCCAIIAggCCAIIAggCCAIIAggCCAIIAggCCAIIAggCCAIgAgMCvHNxAH4AAAAAAAJzcQB+AAT///////////////7////+/////3VxAH4ABwAAAAO8XLJ4eHdFAh4AApsCAgJoAgQCBQIGAgcCCAIJAh0CCwIMAg0CCAIIAggCCAIIAggCCAIIAggCCAIIAggCCAIIAggCCAIIAiACAwK9c3EAfgAAAAAAAnNxAH4ABP///////////////v////7/////dXEAfgAHAAAABGExCBR4eHdFAh4AApsCAgJSAgQCBQIGAgcCCAIJAgoCCwIMAg0CCAIIAggCCAIIAggCCAIIAggCCAIIAggCCAIIAggCCAIIAiACAwK+c3EAfgAAAAAAAnNxAH4ABP///////////////v////7/////dXEAfgAHAAAAAwR0jXh4d0UCHgACmwICAmUCBAIFAgYCBwIIAgkCHQILAgwCDQIIAggCCAIIAggCCAIIAggCCAIIAggCCAIIAggCCAIIAggCIAIDAr9zcQB+AAAAAAACc3EAfgAE///////////////+/////v////91cQB+AAcAAAAEKKPaWXh4d0UCHgACmwICAkYCBAIFAgYCBwIIAgkCCgILAgwCDQIIAggCCAIIAggCCAIIAggCCAIIAggCCAIIAggCCAIIAggCIAIDAsBzcQB+AAAAAAACc3EAfgAE///////////////+/////v////91cQB+AAcAAAADBA6ueHh3RQIeAAKbAgICHAIEAgUCBgIHAggCCQIKAgsCDAINAggCCAIIAggCCAIIAggCCAIIAggCCAIIAggCCAIIAggCCAIgAgMCwXNxAH4AAAAAAAJzcQB+AAT///////////////7////+/////3VxAH4ABwAAAAMItpx4eHdFAh4AApsCAgI9AgQCBQIGAgcCCAIJAikCCwIMAg0CCAIIAggCCAIIAggCCAIIAggCCAIIAggCCAIIAggCCAIIAiACAwLCc3EAfgAAAAAAAnNxAH4ABP///////////////v////7/////dXEAfgAHAAAABAXojm54eHdFAh4AApsCAgJSAgQCBQIGAgcCCAIJAikCCwIMAg0CCAIIAggCCAIIAggCCAIIAggCCAIIAggCCAIIAggCCAIIAiACAwLDc3EAfgAAAAAAAnNxAH4ABP///////////////v////7/////dXEAfgAHAAAABAnwakZ4eHeKAh4AApsCAgIlAgQCBQIGAgcCCAIJAgoCCwIMAg0CCAIIAggCCAIIAggCCAIIAggCCAIIAggCCAIIAggCCAIIAiACAwIiAh4AApsCAgJiAgQCBQIGAgcCCAIJAh0CCwIMAg0CCAIIAggCCAIIAggCCAIIAggCCAIIAggCCAIIAggCCAIIAiACAwLEc3EAfgAAAAAAAnNxAH4ABP///////////////v////7/////dXEAfgAHAAAABEmLU8l4eHdFAh4AApsCAgJRAgQCBQIGAgcCCAIJAikCCwIMAg0CCAIIAggCCAIIAggCCAIIAggCCAIIAggCCAIIAggCCAIIAiACAwLFc3EAfgAAAAAAAnNxAH4ABP///////////////v////7/////dXEAfgAHAAAABES6V7x4eHdFAh4AApsCAgJaAgQCBQIGAgcCCAIJAh0CCwIMAg0CCAIIAggCCAIIAggCCAIIAggCCAIIAggCCAIIAggCCAIIAiACAwLGc3EAfgAAAAAAAnNxAH4ABP///////////////v////7/////dXEAfgAHAAAABDc49U94eHeKAh4AApsCAgJEAgQCBQIGAgcCCAIJAgoCCwIMAg0CCAIIAggCCAIIAggCCAIIAggCCAIIAggCCAIIAggCCAIIAiACAwIiAh4AApsCAgJoAgQCBQIGAgcCCAIJAgoCCwIMAg0CCAIIAggCCAIIAggCCAIIAggCCAIIAggCCAIIAggCCAIIAiACAwLHc3EAfgAAAAAAAnNxAH4ABP///////////////v////7/////dXEAfgAHAAAAAweN1Hh4d0UCHgACmwICAmACBAIFAgYCBwIIAgkCHQILAgwCDQIIAggCCAIIAggCCAIIAggCCAIIAggCCAIIAggCCAIIAggCIAIDAshzcQB+AAAAAAACc3EAfgAE///////////////+/////v////91cQB+AAcAAAAEgtyI8Xh4d0UCHgACmwICAkICBAIFAgYCBwIIAgkCKQILAgwCDQIIAggCCAIIAggCCAIIAggCCAIIAggCCAIIAggCCAIIAggCIAIDAslzcQB+AAAAAAACc3EAfgAE///////////////+/////v////91cQB+AAcAAAAETEMOFXh4d0UCHgACmwICAkkCBAIFAgYCBwIIAgkCKQILAgwCDQIIAggCCAIIAggCCAIIAggCCAIIAggCCAIIAggCCAIIAggCIAIDAspzcQB+AAAAAAACc3EAfgAE///////////////+/////v////91cQB+AAcAAAAENEm+I3h4d0UCHgACmwICAm0CBAIFAgYCBwIIAgkCKQILAgwCDQIIAggCCAIIAggCCAIIAggCCAIIAggCCAIIAggCCAIIAggCIAIDAstzcQB+AAAAAAACc3EAfgAE///////////////+/////v////91cQB+AAcAAAAEBiEYhXh4d0UCHgACmwICAlUCBAIFAgYCBwIIAgkCKQILAgwCDQIIAggCCAIIAggCCAIIAggCCAIIAggCCAIIAggCCAIIAggCIAIDAsxzcQB+AAAAAAACc3EAfgAE///////////////+/////v////91cQB+AAcAAAAEBOQwD3h4d0UCHgACmwICAl4CBAIFAgYCBwIIAgkCHQILAgwCDQIIAggCCAIIAggCCAIIAggCCAIIAggCCAIIAggCCAIIAggCIAIDAs1zcQB+AAAAAAACc3EAfgAE///////////////+/////v////91cQB+AAcAAAAEU2ObJnh4d0UCHgACmwICAj0CBAIFAgYCBwIIAgkCHQILAgwCDQIIAggCCAIIAggCCAIIAggCCAIIAggCCAIIAggCCAIIAggCIAIDAs5zcQB+AAAAAAACc3EAfgAE///////////////+/////v////91cQB+AAcAAAAEPftW4nh4d0UCHgACmwICAlICBAIFAgYCBwIIAgkCHQILAgwCDQIIAggCCAIIAggCCAIIAggCCAIIAggCCAIIAggCCAIIAggCIAIDAs9zcQB+AAAAAAACc3EAfgAE///////////////+/////v////91cQB+AAcAAAAEWnDZd3h4d0UCHgACmwICAmICBAIFAgYCBwIIAgkCCgILAgwCDQIIAggCCAIIAggCCAIIAggCCAIIAggCCAIIAggCCAIIAggCIAIDAtBzcQB+AAAAAAACc3EAfgAE///////////////+/////v////91cQB+AAcAAAADBPtoeHh3RQIeAAKbAgICTQIEAgUCBgIHAggCCQIdAgsCDAINAggCCAIIAggCCAIIAggCCAIIAggCCAIIAggCCAIIAggCCAIgAgMC0XNxAH4AAAAAAAJzcQB+AAT///////////////7////+/////3VxAH4ABwAAAARijcsWeHh3RQIeAAKbAgICZQIEAgUCBgIHAggCCQIpAgsCDAINAggCCAIIAggCCAIIAggCCAIIAggCCAIIAggCCAIIAggCCAIgAgMC0nNxAH4AAAAAAAJzcQB+AAT///////////////7////+/////3VxAH4ABwAAAAQ7i4i9eHh3RQIeAAKbAgICRgIEAgUCBgIHAggCCQIdAgsCDAINAggCCAIIAggCCAIIAggCCAIIAggCCAIIAggCCAIIAggCCAIgAgMC03NxAH4AAAAAAAJzcQB+AAT///////////////7////+/////3VxAH4ABwAAAARxBllJeHh3RQIeAAKbAgICZQIEAgUCBgIHAggCCQIKAgsCDAINAggCCAIIAggCCAIIAggCCAIIAggCCAIIAggCCAIIAggCCAIgAgMC1HNxAH4AAAAAAAJzcQB+AAT///////////////7////+/////3VxAH4ABwAAAAMG3JN4eHdFAh4AApsCAgJiAgQCBQIGAgcCCAIJAikCCwIMAg0CCAIIAggCCAIIAggCCAIIAggCCAIIAggCCAIIAggCCAIIAiACAwLVc3EAfgAAAAAAAnNxAH4ABP///////////////v////7/////dXEAfgAHAAAABBtHMdN4eHdFAh4AApsCAgIwAgQCBQIGAgcCCAIJAikCCwIMAg0CCAIIAggCCAIIAggCCAIIAggCCAIIAggCCAIIAggCCAIIAiACAwLWc3EAfgAAAAAAAnNxAH4ABP///////////////v////7/////dXEAfgAHAAAABAOri614eHdFAh4AApsCAgJeAgQCBQIGAgcCCAIJAgoCCwIMAg0CCAIIAggCCAIIAggCCAIIAggCCAIIAggCCAIIAggCCAIIAiACAwLXc3EAfgAAAAAAAnNxAH4ABP///////////////v////7/////dXEAfgAHAAAAAwSrl3h4d0UCHgACmwICAhwCBAIFAgYCBwIIAgkCHQILAgwCDQIIAggCCAIIAggCCAIIAggCCAIIAggCCAIIAggCCAIIAggCIAIDAthzcQB+AAAAAAACc3EAfgAE///////////////+/////v////91cQB+AAcAAAAEXVdQyXh4d0UCHgACmwICAkICBAIFAgYCBwIIAgkCHQILAgwCDQIIAggCCAIIAggCCAIIAggCCAIIAggCCAIIAggCCAIIAggCIAIDAtlzcQB+AAAAAAACc3EAfgAE///////////////+/////v////91cQB+AAcAAAAEElQVqnh4d0UCHgACmwICAkQCBAIFAgYCBwIIAgkCHQILAgwCDQIIAggCCAIIAggCCAIIAggCCAIIAggCCAIIAggCCAIIAggCIAIDAtpzcQB+AAAAAAACc3EAfgAE///////////////+/////v////91cQB+AAcAAAAETypx+Xh4d0UCHgACmwICAi4CBAIFAgYCBwIIAgkCHQILAgwCDQIIAggCCAIIAggCCAIIAggCCAIIAggCCAIIAggCCAIIAggCIAIDAttzcQB+AAAAAAACc3EAfgAE///////////////+/////v////91cQB+AAcAAAAEPRU7dnh4d0UCHgACmwICAiMCBAIFAgYCBwIIAgkCCgILAgwCDQIIAggCCAIIAggCCAIIAggCCAIIAggCCAIIAggCCAIIAggCIAIDAtxzcQB+AAAAAAACc3EAfgAE///////////////+/////v////91cQB+AAcAAAADCZ5/eHh3RQIeAAKbAgICSQIEAgUCBgIHAggCCQIdAgsCDAINAggCCAIIAggCCAIIAggCCAIIAggCCAIIAggCCAIIAggCCAIgAgMC3XNxAH4AAAAAAAJzcQB+AAT///////////////7////+/////3VxAH4ABwAAAARCNLx8eHh3RQIeAAKbAgICOwIEAgUCBgIHAggCCQIdAgsCDAINAggCCAIIAggCCAIIAggCCAIIAggCCAIIAggCCAIIAggCCAIgAgMC3nNxAH4AAAAAAAJzcQB+AAT///////////////7////+/////3VxAH4ABwAAAARYCwcseHh3RQIeAAKbAgICYAIEAgUCBgIHAggCCQIpAgsCDAINAggCCAIIAggCCAIIAggCCAIIAggCCAIIAggCCAIIAggCCAIgAgMC33NxAH4AAAAAAAJzcQB+AAT///////////////7////+AAAAAXVxAH4ABwAAAAQJDRX9eHh3RQIeAAKbAgICMgIEAgUCBgIHAggCCQIpAgsCDAINAggCCAIIAggCCAIIAggCCAIIAggCCAIIAggCCAIIAggCCAIgAgMC4HNxAH4AAAAAAAJzcQB+AAT///////////////7////+/////3VxAH4ABwAAAAQCCvb0eHh3RQIeAAKbAgICNAIEAgUCBgIHAggCCQIdAgsCDAINAggCCAIIAggCCAIIAggCCAIIAggCCAIIAggCCAIIAggCCAIgAgMC4XNxAH4AAAAAAAJzcQB+AAT///////////////7////+/////3VxAH4ABwAAAARMKwuAeHh3RQIeAAKbAgICJwIEAgUCBgIHAggCCQIKAgsCDAINAggCCAIIAggCCAIIAggCCAIIAggCCAIIAggCCAIIAggCCAIgAgMC4nNxAH4AAAAAAAJzcQB+AAT///////////////7////+/////3VxAH4ABwAAAAMEJQl4eHoAAAQAAh4AAuMACTY3ODYzNDU3NgICAkACBAIFAgYCBwIIAgkCHQILAh4CDQIIAggCCAIIAggCCAIIAggCCAIIAggCCAIIAggCCAIIAggCAwIDAo4CHgAC4wICAmICBAIFAgYCBwIIAgkCHQILAh4CDQIIAggCCAIIAggCCAIIAggCCAIIAggCCAIIAggCCAIIAggCAwIDAmMCHgAC4wICAjcCBAIFAgYCBwIIAgkCHQILAh4CDQIIAggCCAIIAggCCAIIAggCCAIIAggCCAIIAggCCAIIAggCAwIDAk8CHgAC4wICAiUCBAIFAgYCBwIIAgkCHQILAh4CDQIIAggCCAIIAggCCAIIAggCCAIIAggCCAIIAggCCAIIAggCAwIDAiYCHgAC4wICAjsCBAIFAgYCBwIIAgkCHQILAh4CDQIIAggCCAIIAggCCAIIAggCCAIIAggCCAIIAggCCAIIAggCAwIDAjwCHgAC4wICAlECBAIFAgYCBwIIAgkCHQILAh4CDQIIAggCCAIIAggCCAIIAggCCAIIAggCCAIIAggCCAIIAggCAwIDAoQCHgAC4wICAicCBAIFAgYCBwIIAgkCHQILAh4CDQIIAggCCAIIAggCCAIIAggCCAIIAggCCAIIAggCCAIIAggCAwIDAigCHgAC4wICAlICBAIFAgYCBwIIAgkCHQILAh4CDQIIAggCCAIIAggCCAIIAggCCAIIAggCCAIIAggCCAIIAggCAwIDAoUCHgAC4wICAl4CBAIFAgYCBwIIAgkCHQILAh4CDQIIAggCCAIIAggCCAIIAggCCAIIAggCCAIIAggCCAIIAggCAwIDAl8CHgAC4wICAl0CBAIFAgYCBwIIAgkCHQILAh4CDQIIAggCCAIIAggCCAIIAggCCAIIAggCCAIIAggCCAIIAggCAwIDAocCHgAC4wICAkQCBAIFAgYCBwIIAgkCHQILAh4CDQIIAggCCAIIAggCCAIIAggCCAIIAggCCAIIAggCCAIIAggCAwIDAn4CHgAC4wICAlcCBAIFAgYCBwIIAgkCHQILAh4CDQIIAggCCAIIAggCCAIIAggCCAIIAggCCAIIAggCCAIIAggCAwIDAmsCHgAC4wICAjICBAIFAgYCBwIIAgkCHQILAh4CDQIIAggCCAIIAggCCAIIAggCCAIIAggCCAIIAggCCAIIAggCAwIDAnYCHgAC4wICAkYCBAIFAgYCBwIIAgkCHQILAh4CDQIIAggCCAIIAggCCAIIAggCCAIIAggCCAIIAggCCAIIAggCAwIDAoACHgAC4wICAm0CBAIFAgYCBwIIAgkCHQILAh4CDQIIAggCCAIIAggCCAIIAggCCHoAAAQAAggCCAIIAggCCAIIAggCCAIDAgMCmQIeAALjAgICLgIEAgUCBgIHAggCCQIdAgsCHgINAggCCAIIAggCCAIIAggCCAIIAggCCAIIAggCCAIIAggCCAIDAgMCSAIeAALjAgICSQIEAgUCBgIHAggCCQIdAgsCHgINAggCCAIIAggCCAIIAggCCAIIAggCCAIIAggCCAIIAggCCAIDAgMCSgIeAALjAgICYAIEAgUCBgIHAggCCQIdAgsCHgINAggCCAIIAggCCAIIAggCCAIIAggCCAIIAggCCAIIAggCCAIDAgMCjAIeAALkAAk1ODkyMDMyNzICAgIuAgQCBQIGAgcCCAIJAh0CCwIeAg0CCAIIAggCCAIIAggCCAIIAggCCAIIAggCCAIIAggCCAIIAhcCAwJIAh4AAuQCAgJeAgQCBQIGAgcCCAIJAikCCwIeAg0CCAIIAggCCAIIAggCCAIIAggCCAIIAggCCAIIAggCCAIIAhcCAwJqAh4AAuQCAgJoAgQCBQIGAgcCCAIJAiECCwIeAg0CCAIIAggCCAIIAggCCAIIAggCCAIIAggCCAIIAggCCAIIAhcCAwKRAh4AAuQCAgI5AgQCBQIGAgcCCAIJAikCCwIeAg0CCAIIAggCCAIIAggCCAIIAggCCAIIAggCCAIIAggCCAIIAhcCAwI6Ah4AAuQCAgIgAgQCBQIGAgcCCAIJAiECCwIeAg0CCAIIAggCCAIIAggCCAIIAggCCAIIAggCCAIIAggCCAIIAhcCAwIiAh4AAuQCAgIlAgQCBQIGAgcCCAIJAh0CCwIeAg0CCAIIAggCCAIIAggCCAIIAggCCAIIAggCCAIIAggCCAIIAhcCAwImAh4AAuQCAgJEAgQCBQIGAgcCCAIJAiECCwIeAg0CCAIIAggCCAIIAggCCAIIAggCCAIIAggCCAIIAggCCAIIAhcCAwIiAh4AAuQCAgJAAgQCBQIGAgcCCAIJAikCCwIeAg0CCAIIAggCCAIIAggCCAIIAggCCAIIAggCCAIIAggCCAIIAhcCAwJBAh4AAuQCAgJGAgQCBQIGAgcCCAIJAiECCwIeAg0CCAIIAggCCAIIAggCCAIIAggCCAIIAggCCAIIAggCCAIIAhcCAwJHAh4AAuQCAgIcAgQCBQIGAgcCCAIJAh0CCwIeAg0CCAIIAggCCAIIAggCCAIIAggCCAIIAggCCAIIAggCCAIIAhcCAwIfAh4AAuQCAgJUAgQCBQIGAgcCCAIJAiECCwIeAg0CCAIIAggCCAIIAggCCAIIAggCCAIIAggCCAIIAggCCAIIAhcCAwIiAh4AAuQCAgJeAgQCBQIGAgcCCAIJAh0CC3oAAAQAAh4CDQIIAggCCAIIAggCCAIIAggCCAIIAggCCAIIAggCCAIIAggCFwIDAl8CHgAC5AICAicCBAIFAgYCBwIIAgkCHQILAh4CDQIIAggCCAIIAggCCAIIAggCCAIIAggCCAIIAggCCAIIAggCFwIDAigCHgAC5AICAl0CBAIFAgYCBwIIAgkCIQILAh4CDQIIAggCCAIIAggCCAIIAggCCAIIAggCCAIIAggCCAIIAggCFwIDAiICHgAC5AICAi4CBAIFAgYCBwIIAgkCKQILAh4CDQIIAggCCAIIAggCCAIIAggCCAIIAggCCAIIAggCCAIIAggCFwIDAi8CHgAC5AICAiMCBAIFAgYCBwIIAgkCIQILAh4CDQIIAggCCAIIAggCCAIIAggCCAIIAggCCAIIAggCCAIIAggCFwIDAiQCHgAC5AICAj0CBAIFAgYCBwIIAgkCKQILAh4CDQIIAggCCAIIAggCCAIIAggCCAIIAggCCAIIAggCCAIIAggCFwIDAj4CHgAC5AICAjYCBAIFAgYCBwIIAgkCIQILAh4CDQIIAggCCAIIAggCCAIIAggCCAIIAggCCAIIAggCCAIIAggCFwIDAiICHgAC5AICAkICBAIFAgYCBwIIAgkCKQILAh4CDQIIAggCCAIIAggCCAIIAggCCAIIAggCCAIIAggCCAIIAggCFwIDAlkCHgAC5AICAhwCBAIFAgYCBwIIAgkCKQILAh4CDQIIAggCCAIIAggCCAIIAggCCAIIAggCCAIIAggCCAIIAggCFwIDAi0CHgAC5AICAjcCBAIFAgYCBwIIAgkCKQILAh4CDQIIAggCCAIIAggCCAIIAggCCAIIAggCCAIIAggCCAIIAggCFwIDAjgCHgAC5AICAloCBAIFAgYCBwIIAgkCIQILAh4CDQIIAggCCAIIAggCCAIIAggCCAIIAggCCAIIAggCCAIIAggCFwIDAlsCHgAC5AICAjACBAIFAgYCBwIIAgkCKQILAh4CDQIIAggCCAIIAggCCAIIAggCCAIIAggCCAIIAggCCAIIAggCFwIDAkUCHgAC5AICAlcCBAIFAgYCBwIIAgkCIQILAh4CDQIIAggCCAIIAggCCAIIAggCCAIIAggCCAIIAggCCAIIAggCFwIDAiICHgAC5AICAjQCBAIFAgYCBwIIAgkCHQILAh4CDQIIAggCCAIIAggCCAIIAggCCAIIAggCCAIIAggCCAIIAggCFwIDAnkCHgAC5AICAiMCBAIFAgYCBwIIAgkCKQILAh4CDQIIAggCCAIIAggCCAIIAggCCAIIAggCCAIIAggCCAIIAggCFwIDApMCHgAC5AICAmUCBAIFAnoAAAQABgIHAggCCQIpAgsCHgINAggCCAIIAggCCAIIAggCCAIIAggCCAIIAggCCAIIAggCCAIXAgMChgIeAALkAgICPQIEAgUCBgIHAggCCQIhAgsCHgINAggCCAIIAggCCAIIAggCCAIIAggCCAIIAggCCAIIAggCCAIXAgMCgwIeAALkAgICKwIEAgUCBgIHAggCCQIpAgsCHgINAggCCAIIAggCCAIIAggCCAIIAggCCAIIAggCCAIIAggCCAIXAgMCPwIeAALkAgICTQIEAgUCBgIHAggCCQIhAgsCHgINAggCCAIIAggCCAIIAggCCAIIAggCCAIIAggCCAIIAggCCAIXAgMCigIeAALkAgICZQIEAgUCBgIHAggCCQIdAgsCHgINAggCCAIIAggCCAIIAggCCAIIAggCCAIIAggCCAIIAggCCAIXAgMCjwIeAALkAgICOwIEAgUCBgIHAggCCQIpAgsCHgINAggCCAIIAggCCAIIAggCCAIIAggCCAIIAggCCAIIAggCCAIXAgMCggIeAALkAgICUQIEAgUCBgIHAggCCQIdAgsCHgINAggCCAIIAggCCAIIAggCCAIIAggCCAIIAggCCAIIAggCCAIXAgMChAIeAALkAgICUgIEAgUCBgIHAggCCQIdAgsCHgINAggCCAIIAggCCAIIAggCCAIIAggCCAIIAggCCAIIAggCCAIXAgMChQIeAALkAgICNwIEAgUCBgIHAggCCQIhAgsCHgINAggCCAIIAggCCAIIAggCCAIIAggCCAIIAggCCAIIAggCCAIXAgMCIgIeAALkAgICSQIEAgUCBgIHAggCCQIhAgsCHgINAggCCAIIAggCCAIIAggCCAIIAggCCAIIAggCCAIIAggCCAIXAgMCIgIeAALkAgICbQIEAgUCBgIHAggCCQIdAgsCHgINAggCCAIIAggCCAIIAggCCAIIAggCCAIIAggCCAIIAggCCAIXAgMCmQIeAALkAgICVQIEAgUCBgIHAggCCQIhAgsCHgINAggCCAIIAggCCAIIAggCCAIIAggCCAIIAggCCAIIAggCCAIXAgMClQIeAALkAgICQgIEAgUCBgIHAggCCQIdAgsCHgINAggCCAIIAggCCAIIAggCCAIIAggCCAIIAggCCAIIAggCCAIXAgMCfAIeAALkAgICbQIEAgUCBgIHAggCCQIpAgsCHgINAggCCAIIAggCCAIIAggCCAIIAggCCAIIAggCCAIIAggCCAIXAgMCiAIeAALkAgICMgIEAgUCBgIHAggCCQIhAgsCHgINAggCCAIIAggCCAIIAggCCAIIAggCCAIIAggCCAIIAggCCAIXAgMCMwIeAHoAAAQAAuQCAgJRAgQCBQIGAgcCCAIJAikCCwIeAg0CCAIIAggCCAIIAggCCAIIAggCCAIIAggCCAIIAggCCAIIAhcCAwKSAh4AAuQCAgJiAgQCBQIGAgcCCAIJAiECCwIeAg0CCAIIAggCCAIIAggCCAIIAggCCAIIAggCCAIIAggCCAIIAhcCAwKUAh4AAuQCAgJAAgQCBQIGAgcCCAIJAh0CCwIeAg0CCAIIAggCCAIIAggCCAIIAggCCAIIAggCCAIIAggCCAIIAhcCAwKOAh4AAuQCAgIrAgQCBQIGAgcCCAIJAh0CCwIeAg0CCAIIAggCCAIIAggCCAIIAggCCAIIAggCCAIIAggCCAIIAhcCAwIsAh4AAuQCAgI5AgQCBQIGAgcCCAIJAiECCwIeAg0CCAIIAggCCAIIAggCCAIIAggCCAIIAggCCAIIAggCCAIIAhcCAwIiAh4AAuQCAgJgAgQCBQIGAgcCCAIJAh0CCwIeAg0CCAIIAggCCAIIAggCCAIIAggCCAIIAggCCAIIAggCCAIIAhcCAwKMAh4AAuQCAgIgAgQCBQIGAgcCCAIJAikCCwIeAg0CCAIIAggCCAIIAggCCAIIAggCCAIIAggCCAIIAggCCAIIAhcCAwKQAh4AAuQCAgIwAgQCBQIGAgcCCAIJAh0CCwIeAg0CCAIIAggCCAIIAggCCAIIAggCCAIIAggCCAIIAggCCAIIAhcCAwIxAh4AAuQCAgJoAgQCBQIGAgcCCAIJAh0CCwIeAg0CCAIIAggCCAIIAggCCAIIAggCCAIIAggCCAIIAggCCAIIAhcCAwJpAh4AAuQCAgJUAgQCBQIGAgcCCAIJAikCCwIeAg0CCAIIAggCCAIIAggCCAIIAggCCAIIAggCCAIIAggCCAIIAhcCAwI6Ah4AAuQCAgJaAgQCBQIGAgcCCAIJAikCCwIeAg0CCAIIAggCCAIIAggCCAIIAggCCAIIAggCCAIIAggCCAIIAhcCAwKYAh4AAuQCAgJEAgQCBQIGAgcCCAIJAh0CCwIeAg0CCAIIAggCCAIIAggCCAIIAggCCAIIAggCCAIIAggCCAIIAhcCAwJ+Ah4AAuQCAgIlAgQCBQIGAgcCCAIJAiECCwIeAg0CCAIIAggCCAIIAggCCAIIAggCCAIIAggCCAIIAggCCAIIAhcCAwIiAh4AAuQCAgJdAgQCBQIGAgcCCAIJAikCCwIeAg0CCAIIAggCCAIIAggCCAIIAggCCAIIAggCCAIIAggCCAIIAhcCAwKXAh4AAuQCAgJGAgQCBQIGAgcCCAIJAh0CCwIeAg0CCAIIAggCCAIIAggCCAIIAggCCAIIAggCCAIIAggCCHoAAAQAAggCFwIDAoACHgAC5AICAmACBAIFAgYCBwIIAgkCKQILAh4CDQIIAggCCAIIAggCCAIIAggCCAIIAggCCAIIAggCCAIIAggCFwIDAncCHgAC5AICAmICBAIFAgYCBwIIAgkCKQILAh4CDQIIAggCCAIIAggCCAIIAggCCAIIAggCCAIIAggCCAIIAggCFwIDAnACHgAC5AICAi4CBAIFAgYCBwIIAgkCIQILAh4CDQIIAggCCAIIAggCCAIIAggCCAIIAggCCAIIAggCCAIIAggCFwIDAoECHgAC5AICAhwCBAIFAgYCBwIIAgkCIQILAh4CDQIIAggCCAIIAggCCAIIAggCCAIIAggCCAIIAggCCAIIAggCFwIDAn8CHgAC5AICAiACBAIFAgYCBwIIAgkCHQILAh4CDQIIAggCCAIIAggCCAIIAggCCAIIAggCCAIIAggCCAIIAggCFwIDApYCHgAC5AICAl0CBAIFAgYCBwIIAgkCHQILAh4CDQIIAggCCAIIAggCCAIIAggCCAIIAggCCAIIAggCCAIIAggCFwIDAocCHgAC5AICAkkCBAIFAgYCBwIIAgkCKQILAh4CDQIIAggCCAIIAggCCAIIAggCCAIIAggCCAIIAggCCAIIAggCFwIDAosCHgAC5AICAkQCBAIFAgYCBwIIAgkCKQILAh4CDQIIAggCCAIIAggCCAIIAggCCAIIAggCCAIIAggCCAIIAggCFwIDAm8CHgAC5AICAkYCBAIFAgYCBwIIAgkCKQILAh4CDQIIAggCCAIIAggCCAIIAggCCAIIAggCCAIIAggCCAIIAggCFwIDAnUCHgAC5AICAiMCBAIFAgYCBwIIAgkCHQILAh4CDQIIAggCCAIIAggCCAIIAggCCAIIAggCCAIIAggCCAIIAggCFwIDAnICHgAC5AICAicCBAIFAgYCBwIIAgkCIQILAh4CDQIIAggCCAIIAggCCAIIAggCCAIIAggCCAIIAggCCAIIAggCFwIDAnMCHgAC5AICAjsCBAIFAgYCBwIIAgkCIQILAh4CDQIIAggCCAIIAggCCAIIAggCCAIIAggCCAIIAggCCAIIAggCFwIDAnsCHgAC5AICAlICBAIFAgYCBwIIAgkCKQILAh4CDQIIAggCCAIIAggCCAIIAggCCAIIAggCCAIIAggCCAIIAggCFwIDAngCHgAC5AICAjYCBAIFAgYCBwIIAgkCHQILAh4CDQIIAggCCAIIAggCCAIIAggCCAIIAggCCAIIAggCCAIIAggCFwIDAnoCHgAC5AICAlQCBAIFAgYCBwIIAgkCHQILAh4CDQIIAggCCAIIAggCCAIIAggCCAIIAnoAAAQACAIIAggCCAIIAggCCAIXAgMCXAIeAALkAgICXgIEAgUCBgIHAggCCQIhAgsCHgINAggCCAIIAggCCAIIAggCCAIIAggCCAIIAggCCAIIAggCCAIXAgMCjQIeAALkAgICWgIEAgUCBgIHAggCCQIdAgsCHgINAggCCAIIAggCCAIIAggCCAIIAggCCAIIAggCCAIIAggCCAIXAgMCiQIeAALkAgICbQIEAgUCBgIHAggCCQIhAgsCHgINAggCCAIIAggCCAIIAggCCAIIAggCCAIIAggCCAIIAggCCAIXAgMCbgIeAALkAgICSQIEAgUCBgIHAggCCQIdAgsCHgINAggCCAIIAggCCAIIAggCCAIIAggCCAIIAggCCAIIAggCCAIXAgMCSgIeAALkAgICMgIEAgUCBgIHAggCCQIpAgsCHgINAggCCAIIAggCCAIIAggCCAIIAggCCAIIAggCCAIIAggCCAIXAgMCfQIeAALkAgICVwIEAgUCBgIHAggCCQIdAgsCHgINAggCCAIIAggCCAIIAggCCAIIAggCCAIIAggCCAIIAggCCAIXAgMCawIeAALkAgICOwIEAgUCBgIHAggCCQIdAgsCHgINAggCCAIIAggCCAIIAggCCAIIAggCCAIIAggCCAIIAggCCAIXAgMCPAIeAALkAgICUgIEAgUCBgIHAggCCQIhAgsCHgINAggCCAIIAggCCAIIAggCCAIIAggCCAIIAggCCAIIAggCCAIXAgMCUwIeAALkAgICUQIEAgUCBgIHAggCCQIhAgsCHgINAggCCAIIAggCCAIIAggCCAIIAggCCAIIAggCCAIIAggCCAIXAgMCIgIeAALkAgICTQIEAgUCBgIHAggCCQIdAgsCHgINAggCCAIIAggCCAIIAggCCAIIAggCCAIIAggCCAIIAggCCAIXAgMCTgIeAALkAgICNAIEAgUCBgIHAggCCQIhAgsCHgINAggCCAIIAggCCAIIAggCCAIIAggCCAIIAggCCAIIAggCCAIXAgMCNQIeAALkAgICNgIEAgUCBgIHAggCCQIpAgsCHgINAggCCAIIAggCCAIIAggCCAIIAggCCAIIAggCCAIIAggCCAIXAgMCSwIeAALkAgICNAIEAgUCBgIHAggCCQIpAgsCHgINAggCCAIIAggCCAIIAggCCAIIAggCCAIIAggCCAIIAggCCAIXAgMCTAIeAALkAgICNwIEAgUCBgIHAggCCQIdAgsCHgINAggCCAIIAggCCAIIAggCCAIIAggCCAIIAggCCAIIAggCCAIXAgMCTwIeAALkAgICQgIEAgUCBgIHAggCCQIhAgsCHgINAggCCAIIAggCCHoAAAQAAggCCAIIAggCCAIIAggCCAIIAggCCAIIAhcCAwJDAh4AAuQCAgJVAgQCBQIGAgcCCAIJAh0CCwIeAg0CCAIIAggCCAIIAggCCAIIAggCCAIIAggCCAIIAggCCAIIAhcCAwJsAh4AAuQCAgJVAgQCBQIGAgcCCAIJAikCCwIeAg0CCAIIAggCCAIIAggCCAIIAggCCAIIAggCCAIIAggCCAIIAhcCAwJWAh4AAuQCAgJXAgQCBQIGAgcCCAIJAikCCwIeAg0CCAIIAggCCAIIAggCCAIIAggCCAIIAggCCAIIAggCCAIIAhcCAwJYAh4AAuQCAgI5AgQCBQIGAgcCCAIJAh0CCwIeAg0CCAIIAggCCAIIAggCCAIIAggCCAIIAggCCAIIAggCCAIIAhcCAwJcAh4AAuQCAgJAAgQCBQIGAgcCCAIJAiECCwIeAg0CCAIIAggCCAIIAggCCAIIAggCCAIIAggCCAIIAggCCAIIAhcCAwIiAh4AAuQCAgIrAgQCBQIGAgcCCAIJAiECCwIeAg0CCAIIAggCCAIIAggCCAIIAggCCAIIAggCCAIIAggCCAIIAhcCAwIiAh4AAuQCAgJlAgQCBQIGAgcCCAIJAiECCwIeAg0CCAIIAggCCAIIAggCCAIIAggCCAIIAggCCAIIAggCCAIIAhcCAwJmAh4AAuQCAgJNAgQCBQIGAgcCCAIJAikCCwIeAg0CCAIIAggCCAIIAggCCAIIAggCCAIIAggCCAIIAggCCAIIAhcCAwJnAh4AAuQCAgJoAgQCBQIGAgcCCAIJAikCCwIeAg0CCAIIAggCCAIIAggCCAIIAggCCAIIAggCCAIIAggCCAIIAhcCAwJxAh4AAuQCAgI9AgQCBQIGAgcCCAIJAh0CCwIeAg0CCAIIAggCCAIIAggCCAIIAggCCAIIAggCCAIIAggCCAIIAhcCAwJQAh4AAuQCAgJiAgQCBQIGAgcCCAIJAh0CCwIeAg0CCAIIAggCCAIIAggCCAIIAggCCAIIAggCCAIIAggCCAIIAhcCAwJjAh4AAuQCAgJgAgQCBQIGAgcCCAIJAiECCwIeAg0CCAIIAggCCAIIAggCCAIIAggCCAIIAggCCAIIAggCCAIIAhcCAwJhAh4AAuQCAgInAgQCBQIGAgcCCAIJAikCCwIeAg0CCAIIAggCCAIIAggCCAIIAggCCAIIAggCCAIIAggCCAIIAhcCAwJkAh4AAuQCAgIyAgQCBQIGAgcCCAIJAh0CCwIeAg0CCAIIAggCCAIIAggCCAIIAggCCAIIAggCCAIIAggCCAIIAhcCAwJ2Ah4AAuQCAgIlAgQCBQIGAgcCCAIJAikCCwIeAnoAAANwDQIIAggCCAIIAggCCAIIAggCCAIIAggCCAIIAggCCAIIAggCFwIDAioCHgAC5AICAjACBAIFAgYCBwIIAgkCIQILAh4CDQIIAggCCAIIAggCCAIIAggCCAIIAggCCAIIAggCCAIIAggCFwIDAnQCHgAC5QAJNTg5MjAyMDQwAgICVwIEAgUCBgIHAggCCQIKAgsCDAINAggCCAIIAggCCAIIAggCCAIIAggCCAIIAggCCAIIAggCCAIWAgMCIgIeAALlAgICaAIEAgUCBgIHAggCCQIpAgsCDAINAggCCAIIAggCCAIIAggCCAIIAggCCAIIAggCCAIIAggCCAIWAgMCqQIeAALlAgICRgIEAgUCBgIHAggCCQIpAgsCDAINAggCCAIIAggCCAIIAggCCAIIAggCCAIIAggCCAIIAggCCAIWAgMCngIeAALlAgICTQIEAgUCBgIHAggCCQIKAgsCDAINAggCCAIIAggCCAIIAggCCAIIAggCCAIIAggCCAIIAggCCAIWAgMCnAIeAALlAgICIwIEAgUCBgIHAggCCQIdAgsCDAINAggCCAIIAggCCAIIAggCCAIIAggCCAIIAggCCAIIAggCCAIWAgMCpgIeAALlAgICOwIEAgUCBgIHAggCCQIKAgsCDAINAggCCAIIAggCCAIIAggCCAIIAggCCAIIAggCCAIIAggCCAIWAgMCrAIeAALlAgICRAIEAgUCBgIHAggCCQIpAgsCDAINAggCCAIIAggCCAIIAggCCAIIAggCCAIIAggCCAIIAggCCAIWAgMCrQIeAALlAgICRgIEAgUCBgIHAggCCQIdAgsCDAINAggCCAIIAggCCAIIAggCCAIIAggCCAIIAggCCAIIAggCCAIWAgMC0wIeAALlAgICKwIEAgUCBgIHAggCCQIKAgsCDAINAggCCAIIAggCCAIIAggCCAIIAggCCAIIAggCCAIIAggCCAIWAgMCIgIeAALlAgICMAIEAgUCBgIHAggCCQIKAgsCDAINAggCCAIIAggCCAIIAggCCAIIAggCCAIIAggCCAIIAggCCAIWAgMCsAIeAALlAgICIAIEAgUCBgIHAggCCQIdAgsCDAINAggCCAIIAggCCAIIAggCCAIIAggCCAIIAggCCAIIAggCCAIWAgMC5nNxAH4AAAAAAAJzcQB+AAT///////////////7////+/////3VxAH4ABwAAAARx0ZiUeHh3igIeAALlAgICYgIEAgUCBgIHAggCCQIpAgsCDAINAggCCAIIAggCCAIIAggCCAIIAggCCAIIAggCCAIIAggCCAIWAgMC1QIeAALlAgICVAIEAgUCBgIHAggCCQIpAgsCDAINAggCCAIIAggCCAIIAggCCAIIAggCCAIIAggCCAIIAggCCAIWAgMC53NxAH4AAAAAAAJzcQB+AAT///////////////7////+AAAAAXVxAH4ABwAAAAQK/GdUeHh6AAACKAIeAALlAgICYAIEAgUCBgIHAggCCQIKAgsCDAINAggCCAIIAggCCAIIAggCCAIIAggCCAIIAggCCAIIAggCCAIWAgMCpAIeAALlAgICaAIEAgUCBgIHAggCCQIdAgsCDAINAggCCAIIAggCCAIIAggCCAIIAggCCAIIAggCCAIIAggCCAIWAgMCvQIeAALlAgICWgIEAgUCBgIHAggCCQIKAgsCDAINAggCCAIIAggCCAIIAggCCAIIAggCCAIIAggCCAIIAggCCAIWAgMCqAIeAALlAgICbQIEAgUCBgIHAggCCQIdAgsCDAINAggCCAIIAggCCAIIAggCCAIIAggCCAIIAggCCAIIAggCCAIWAgMCswIeAALlAgICWgIEAgUCBgIHAggCCQIpAgsCDAINAggCCAIIAggCCAIIAggCCAIIAggCCAIIAggCCAIIAggCCAIWAgMCuQIeAALlAgICVAIEAgUCBgIHAggCCQIKAgsCDAINAggCCAIIAggCCAIIAggCCAIIAggCCAIIAggCCAIIAggCCAIWAgMCIgIeAALlAgICUgIEAgUCBgIHAggCCQIKAgsCDAINAggCCAIIAggCCAIIAggCCAIIAggCCAIIAggCCAIIAggCCAIWAgMCvgIeAALlAgICXQIEAgUCBgIHAggCCQIpAgsCDAINAggCCAIIAggCCAIIAggCCAIIAggCCAIIAggCCAIIAggCCAIWAgMC6HNxAH4AAAAAAAJzcQB+AAT///////////////7////+/////3VxAH4ABwAAAAQHGT+ZeHh6AAABWQIeAALlAgICHAIEAgUCBgIHAggCCQIKAgsCDAINAggCCAIIAggCCAIIAggCCAIIAggCCAIIAggCCAIIAggCCAIWAgMCwQIeAALlAgICMgIEAgUCBgIHAggCCQIdAgsCDAINAggCCAIIAggCCAIIAggCCAIIAggCCAIIAggCCAIIAggCCAIWAgMCnQIeAALlAgICIwIEAgUCBgIHAggCCQIpAgsCDAINAggCCAIIAggCCAIIAggCCAIIAggCCAIIAggCCAIIAggCCAIWAgMCugIeAALlAgICYgIEAgUCBgIHAggCCQIdAgsCDAINAggCCAIIAggCCAIIAggCCAIIAggCCAIIAggCCAIIAggCCAIWAgMCxAIeAALlAgICIAIEAgUCBgIHAggCCQIpAgsCDAINAggCCAIIAggCCAIIAggCCAIIAggCCAIIAggCCAIIAggCCAIWAgMC6XNxAH4AAAAAAAJzcQB+AAT///////////////7////+AAAAAXVxAH4ABwAAAAQEqedkeHh6AAABFAIeAALlAgICSQIEAgUCBgIHAggCCQIKAgsCDAINAggCCAIIAggCCAIIAggCCAIIAggCCAIIAggCCAIIAggCCAIWAgMCIgIeAALlAgICWgIEAgUCBgIHAggCCQIdAgsCDAINAggCCAIIAggCCAIIAggCCAIIAggCCAIIAggCCAIIAggCCAIWAgMCxgIeAALlAgICaAIEAgUCBgIHAggCCQIKAgsCDAINAggCCAIIAggCCAIIAggCCAIIAggCCAIIAggCCAIIAggCCAIWAgMCxwIeAALlAgICXQIEAgUCBgIHAggCCQIdAgsCDAINAggCCAIIAggCCAIIAggCCAIIAggCCAIIAggCCAIIAggCCAIWAgMC6nNxAH4AAAAAAAJzcQB+AAT///////////////7////+/////3VxAH4ABwAAAARaqchfeHh6AAABWQIeAALlAgICRAIEAgUCBgIHAggCCQIKAgsCDAINAggCCAIIAggCCAIIAggCCAIIAggCCAIIAggCCAIIAggCCAIWAgMCIgIeAALlAgICVQIEAgUCBgIHAggCCQIpAgsCDAINAggCCAIIAggCCAIIAggCCAIIAggCCAIIAggCCAIIAggCCAIWAgMCzAIeAALlAgICSQIEAgUCBgIHAggCCQIpAgsCDAINAggCCAIIAggCCAIIAggCCAIIAggCCAIIAggCCAIIAggCCAIWAgMCygIeAALlAgICJQIEAgUCBgIHAggCCQIKAgsCDAINAggCCAIIAggCCAIIAggCCAIIAggCCAIIAggCCAIIAggCCAIWAgMCIgIeAALlAgICOQIEAgUCBgIHAggCCQIdAgsCDAINAggCCAIIAggCCAIIAggCCAIIAggCCAIIAggCCAIIAggCCAIWAgMC63NxAH4AAAAAAAJzcQB+AAT///////////////7////+/////3VxAH4ABwAAAASIbHKOeHh3igIeAALlAgICPQIEAgUCBgIHAggCCQIdAgsCDAINAggCCAIIAggCCAIIAggCCAIIAggCCAIIAggCCAIIAggCCAIWAgMCzgIeAALlAgICVwIEAgUCBgIHAggCCQIpAgsCDAINAggCCAIIAggCCAIIAggCCAIIAggCCAIIAggCCAIIAggCCAIWAgMC7HNxAH4AAAAAAAJzcQB+AAT///////////////7////+/////3VxAH4ABwAAAAQB7nrWeHh3igIeAALlAgICOwIEAgUCBgIHAggCCQIpAgsCDAINAggCCAIIAggCCAIIAggCCAIIAggCCAIIAggCCAIIAggCCAIWAgMCsgIeAALlAgICNwIEAgUCBgIHAggCCQIdAgsCDAINAggCCAIIAggCCAIIAggCCAIIAggCCAIIAggCCAIIAggCCAIWAgMC7XNxAH4AAAAAAAJzcQB+AAT///////////////7////+/////3VxAH4ABwAAAARc5cCweHh6AAADgQIeAALlAgICUQIEAgUCBgIHAggCCQIdAgsCDAINAggCCAIIAggCCAIIAggCCAIIAggCCAIIAggCCAIIAggCCAIWAgMCrgIeAALlAgICXgIEAgUCBgIHAggCCQIKAgsCDAINAggCCAIIAggCCAIIAggCCAIIAggCCAIIAggCCAIIAggCCAIWAgMC1wIeAALlAgICMgIEAgUCBgIHAggCCQIpAgsCDAINAggCCAIIAggCCAIIAggCCAIIAggCCAIIAggCCAIIAggCCAIWAgMC4AIeAALlAgICSQIEAgUCBgIHAggCCQIdAgsCDAINAggCCAIIAggCCAIIAggCCAIIAggCCAIIAggCCAIIAggCCAIWAgMC3QIeAALlAgICLgIEAgUCBgIHAggCCQIdAgsCDAINAggCCAIIAggCCAIIAggCCAIIAggCCAIIAggCCAIIAggCCAIWAgMC2wIeAALlAgICOwIEAgUCBgIHAggCCQIdAgsCDAINAggCCAIIAggCCAIIAggCCAIIAggCCAIIAggCCAIIAggCCAIWAgMC3gIeAALlAgICJwIEAgUCBgIHAggCCQIKAgsCDAINAggCCAIIAggCCAIIAggCCAIIAggCCAIIAggCCAIIAggCCAIWAgMC4gIeAALlAgICYgIEAgUCBgIHAggCCQIKAgsCDAINAggCCAIIAggCCAIIAggCCAIIAggCCAIIAggCCAIIAggCCAIWAgMC0AIeAALlAgICOQIEAgUCBgIHAggCCQIpAgsCDAINAggCCAIIAggCCAIIAggCCAIIAggCCAIIAggCCAIIAggCCAIWAgMC5wIeAALlAgICPQIEAgUCBgIHAggCCQIpAgsCDAINAggCCAIIAggCCAIIAggCCAIIAggCCAIIAggCCAIIAggCCAIWAgMCwgIeAALlAgICVAIEAgUCBgIHAggCCQIdAgsCDAINAggCCAIIAggCCAIIAggCCAIIAggCCAIIAggCCAIIAggCCAIWAgMC6wIeAALlAgICVQIEAgUCBgIHAggCCQIKAgsCDAINAggCCAIIAggCCAIIAggCCAIIAggCCAIIAggCCAIIAggCCAIWAgMCogIeAALlAgICNwIEAgUCBgIHAggCCQIpAgsCDAINAggCCAIIAggCCAIIAggCCAIIAggCCAIIAggCCAIIAggCCAIWAgMC7nNxAH4AAAAAAAJzcQB+AAT///////////////7////+/////3VxAH4ABwAAAAQESkGVeHh6AAAB4wIeAALlAgICQgIEAgUCBgIHAggCCQIKAgsCDAINAggCCAIIAggCCAIIAggCCAIIAggCCAIIAggCCAIIAggCCAIWAgMCuAIeAALlAgICJwIEAgUCBgIHAggCCQIdAgsCDAINAggCCAIIAggCCAIIAggCCAIIAggCCAIIAggCCAIIAggCCAIWAgMCpwIeAALlAgICHAIEAgUCBgIHAggCCQIpAgsCDAINAggCCAIIAggCCAIIAggCCAIIAggCCAIIAggCCAIIAggCCAIWAgMCnwIeAALlAgICNAIEAgUCBgIHAggCCQIKAgsCDAINAggCCAIIAggCCAIIAggCCAIIAggCCAIIAggCCAIIAggCCAIWAgMCqwIeAALlAgICNgIEAgUCBgIHAggCCQIKAgsCDAINAggCCAIIAggCCAIIAggCCAIIAggCCAIIAggCCAIIAggCCAIWAgMCIgIeAALlAgICLgIEAgUCBgIHAggCCQIpAgsCDAINAggCCAIIAggCCAIIAggCCAIIAggCCAIIAggCCAIIAggCCAIWAgMCqgIeAALlAgICKwIEAgUCBgIHAggCCQIdAgsCDAINAggCCAIIAggCCAIIAggCCAIIAggCCAIIAggCCAIIAggCCAIWAgMC73NxAH4AAAAAAAJzcQB+AAT///////////////7////+/////3VxAH4ABwAAAARvUxbyeHh6AAABFAIeAALlAgICUQIEAgUCBgIHAggCCQIKAgsCDAINAggCCAIIAggCCAIIAggCCAIIAggCCAIIAggCCAIIAggCCAIWAgMCIgIeAALlAgICPQIEAgUCBgIHAggCCQIKAgsCDAINAggCCAIIAggCCAIIAggCCAIIAggCCAIIAggCCAIIAggCCAIWAgMCuwIeAALlAgICHAIEAgUCBgIHAggCCQIdAgsCDAINAggCCAIIAggCCAIIAggCCAIIAggCCAIIAggCCAIIAggCCAIWAgMC2AIeAALlAgICQAIEAgUCBgIHAggCCQIpAgsCDAINAggCCAIIAggCCAIIAggCCAIIAggCCAIIAggCCAIIAggCCAIWAgMC8HNxAH4AAAAAAAJzcQB+AAT///////////////7////+/////3VxAH4ABwAAAAQOU8mMeHh6AAABWQIeAALlAgICMgIEAgUCBgIHAggCCQIKAgsCDAINAggCCAIIAggCCAIIAggCCAIIAggCCAIIAggCCAIIAggCCAIWAgMCtAIeAALlAgICOQIEAgUCBgIHAggCCQIKAgsCDAINAggCCAIIAggCCAIIAggCCAIIAggCCAIIAggCCAIIAggCCAIWAgMCIgIeAALlAgICJQIEAgUCBgIHAggCCQIdAgsCDAINAggCCAIIAggCCAIIAggCCAIIAggCCAIIAggCCAIIAggCCAIWAgMCrwIeAALlAgICXgIEAgUCBgIHAggCCQIpAgsCDAINAggCCAIIAggCCAIIAggCCAIIAggCCAIIAggCCAIIAggCCAIWAgMCtwIeAALlAgICVwIEAgUCBgIHAggCCQIdAgsCDAINAggCCAIIAggCCAIIAggCCAIIAggCCAIIAggCCAIIAggCCAIWAgMC8XNxAH4AAAAAAAJzcQB+AAT///////////////7////+/////3VxAH4ABwAAAARdGgPTeHh3zwIeAALlAgICZQIEAgUCBgIHAggCCQIdAgsCDAINAggCCAIIAggCCAIIAggCCAIIAggCCAIIAggCCAIIAggCCAIWAgMCvwIeAALlAgICNwIEAgUCBgIHAggCCQIKAgsCDAINAggCCAIIAggCCAIIAggCCAIIAggCCAIIAggCCAIIAggCCAIWAgMCIgIeAALlAgICQAIEAgUCBgIHAggCCQIdAgsCDAINAggCCAIIAggCCAIIAggCCAIIAggCCAIIAggCCAIIAggCCAIWAgMC8nNxAH4AAAAAAAJzcQB+AAT///////////////7////+/////3VxAH4ABwAAAARSfqMaeHh6AAAEAAIeAALlAgICUQIEAgUCBgIHAggCCQIpAgsCDAINAggCCAIIAggCCAIIAggCCAIIAggCCAIIAggCCAIIAggCCAIWAgMCxQIeAALlAgICMAIEAgUCBgIHAggCCQIdAgsCDAINAggCCAIIAggCCAIIAggCCAIIAggCCAIIAggCCAIIAggCCAIWAgMCpQIeAALlAgICJwIEAgUCBgIHAggCCQIpAgsCDAINAggCCAIIAggCCAIIAggCCAIIAggCCAIIAggCCAIIAggCCAIWAgMCowIeAALlAgICRgIEAgUCBgIHAggCCQIKAgsCDAINAggCCAIIAggCCAIIAggCCAIIAggCCAIIAggCCAIIAggCCAIWAgMCwAIeAALlAgICLgIEAgUCBgIHAggCCQIKAgsCDAINAggCCAIIAggCCAIIAggCCAIIAggCCAIIAggCCAIIAggCCAIWAgMCtgIeAALlAgICJQIEAgUCBgIHAggCCQIpAgsCDAINAggCCAIIAggCCAIIAggCCAIIAggCCAIIAggCCAIIAggCCAIWAgMCoQIeAALlAgICbQIEAgUCBgIHAggCCQIpAgsCDAINAggCCAIIAggCCAIIAggCCAIIAggCCAIIAggCCAIIAggCCAIWAgMCywIeAALlAgICTQIEAgUCBgIHAggCCQIpAgsCDAINAggCCAIIAggCCAIIAggCCAIIAggCCAIIAggCCAIIAggCCAIWAgMCvAIeAALlAgICXgIEAgUCBgIHAggCCQIdAgsCDAINAggCCAIIAggCCAIIAggCCAIIAggCCAIIAggCCAIIAggCCAIWAgMCzQIeAALlAgICYAIEAgUCBgIHAggCCQIdAgsCDAINAggCCAIIAggCCAIIAggCCAIIAggCCAIIAggCCAIIAggCCAIWAgMCyAIeAALlAgICQAIEAgUCBgIHAggCCQIKAgsCDAINAggCCAIIAggCCAIIAggCCAIIAggCCAIIAggCCAIIAggCCAIWAgMCIgIeAALlAgICYAIEAgUCBgIHAggCCQIpAgsCDAINAggCCAIIAggCCAIIAggCCAIIAggCCAIIAggCCAIIAggCCAIWAgMC3wIeAALlAgICUgIEAgUCBgIHAggCCQIdAgsCDAINAggCCAIIAggCCAIIAggCCAIIAggCCAIIAggCCAIIAggCCAIWAgMCzwIeAALlAgICZQIEAgUCBgIHAggCCQIpAgsCDAINAggCCAIIAggCCAIIAggCCAIIAggCCAIIAggCCAIIAggCCAIWAgMC0gIeAALlAgICNAIEAgUCBgIHAggCCQIpAgsCDAINAggCCAIIAggCCAIIAggCCAIIAggCCAIIAggCCAJ3lQgCCAIIAhYCAwKxAh4AAuUCAgJVAgQCBQIGAgcCCAIJAh0CCwIMAg0CCAIIAggCCAIIAggCCAIIAggCCAIIAggCCAIIAggCCAIIAhYCAwK1Ah4AAuUCAgI2AgQCBQIGAgcCCAIJAikCCwIMAg0CCAIIAggCCAIIAggCCAIIAggCCAIIAggCCAIIAggCCAIIAhYCAwLzc3EAfgAAAAAAAnNxAH4ABP///////////////v////4AAAABdXEAfgAHAAAAAwlJUHh4egAAAm0CHgAC5QICAl0CBAIFAgYCBwIIAgkCCgILAgwCDQIIAggCCAIIAggCCAIIAggCCAIIAggCCAIIAggCCAIIAggCFgIDAiICHgAC5QICAkICBAIFAgYCBwIIAgkCHQILAgwCDQIIAggCCAIIAggCCAIIAggCCAIIAggCCAIIAggCCAIIAggCFgIDAtkCHgAC5QICAkQCBAIFAgYCBwIIAgkCHQILAgwCDQIIAggCCAIIAggCCAIIAggCCAIIAggCCAIIAggCCAIIAggCFgIDAtoCHgAC5QICAjACBAIFAgYCBwIIAgkCKQILAgwCDQIIAggCCAIIAggCCAIIAggCCAIIAggCCAIIAggCCAIIAggCFgIDAtYCHgAC5QICAjQCBAIFAgYCBwIIAgkCHQILAgwCDQIIAggCCAIIAggCCAIIAggCCAIIAggCCAIIAggCCAIIAggCFgIDAuECHgAC5QICAiACBAIFAgYCBwIIAgkCCgILAgwCDQIIAggCCAIIAggCCAIIAggCCAIIAggCCAIIAggCCAIIAggCFgIDAiICHgAC5QICAiMCBAIFAgYCBwIIAgkCCgILAgwCDQIIAggCCAIIAggCCAIIAggCCAIIAggCCAIIAggCCAIIAggCFgIDAtwCHgAC5QICAk0CBAIFAgYCBwIIAgkCHQILAgwCDQIIAggCCAIIAggCCAIIAggCCAIIAggCCAIIAggCCAIIAggCFgIDAtECHgAC5QICAisCBAIFAgYCBwIIAgkCKQILAgwCDQIIAggCCAIIAggCCAIIAggCCAIIAggCCAIIAggCCAIIAggCFgIDAvRzcQB+AAAAAAACc3EAfgAE///////////////+/////gAAAAF1cQB+AAcAAAAEAgg8vXh4egAAARQCHgAC5QICAmUCBAIFAgYCBwIIAgkCCgILAgwCDQIIAggCCAIIAggCCAIIAggCCAIIAggCCAIIAggCCAIIAggCFgIDAtQCHgAC5QICAlICBAIFAgYCBwIIAgkCKQILAgwCDQIIAggCCAIIAggCCAIIAggCCAIIAggCCAIIAggCCAIIAggCFgIDAsMCHgAC5QICAkICBAIFAgYCBwIIAgkCKQILAgwCDQIIAggCCAIIAggCCAIIAggCCAIIAggCCAIIAggCCAIIAggCFgIDAskCHgAC5QICAjYCBAIFAgYCBwIIAgkCHQILAgwCDQIIAggCCAIIAggCCAIIAggCCAIIAggCCAIIAggCCAIIAggCFgIDAvVzcQB+AAAAAAACc3EAfgAE///////////////+/////v////91cQB+AAcAAAAEY8+aCXh4egAABAACHgAC5QICAm0CBAIFAgYCBwIIAgkCCgILAgwCDQIIAggCCAIIAggCCAIIAggCCAIIAggCCAIIAggCCAIIAggCFgIDAqACHgAC9gAJNTg5MjA1NTkyAgICRgIEAgUCBgIHAggCCQIdAgsCHgINAggCCAIIAggCCAIIAggCCAIIAggCCAIIAggCCAIIAggCCAIZAgMCgAIeAAL2AgICHAIEAgUCBgIHAggCCQIdAgsCHgINAggCCAIIAggCCAIIAggCCAIIAggCCAIIAggCCAIIAggCCAIZAgMCHwIeAAL2AgICJQIEAgUCBgIHAggCCQIdAgsCHgINAggCCAIIAggCCAIIAggCCAIIAggCCAIIAggCCAIIAggCCAIZAgMCJgIeAAL2AgICYgIEAgUCBgIHAggCCQIpAgsCHgINAggCCAIIAggCCAIIAggCCAIIAggCCAIIAggCCAIIAggCCAIZAgMCcAIeAAL2AgICLgIEAgUCBgIHAggCCQIpAgsCHgINAggCCAIIAggCCAIIAggCCAIIAggCCAIIAggCCAIIAggCCAIZAgMCLwIeAAL2AgICQAIEAgUCBgIHAggCCQIpAgsCHgINAggCCAIIAggCCAIIAggCCAIIAggCCAIIAggCCAIIAggCCAIZAgMCQQIeAAL2AgICHAIEAgUCBgIHAggCCQIhAgsCHgINAggCCAIIAggCCAIIAggCCAIIAggCCAIIAggCCAIIAggCCAIZAgMCfwIeAAL2AgICRgIEAgUCBgIHAggCCQIhAgsCHgINAggCCAIIAggCCAIIAggCCAIIAggCCAIIAggCCAIIAggCCAIZAgMCRwIeAAL2AgICJQIEAgUCBgIHAggCCQIhAgsCHgINAggCCAIIAggCCAIIAggCCAIIAggCCAIIAggCCAIIAggCCAIZAgMCIgIeAAL2AgICRAIEAgUCBgIHAggCCQIpAgsCHgINAggCCAIIAggCCAIIAggCCAIIAggCCAIIAggCCAIIAggCCAIZAgMCbwIeAAL2AgICaAIEAgUCBgIHAggCCQIpAgsCHgINAggCCAIIAggCCAIIAggCCAIIAggCCAIIAggCCAIIAggCCAIZAgMCcQIeAAL2AgICIwIEAgUCBgIHAggCCQIhAgsCHgINAggCCAIIAggCCAIIAggCCAIIAggCCAIIAggCCAIIAggCCAIZAgMCJAIeAAL2AgICIwIEAgUCBgIHAggCCQIdAgsCHgINAggCCAIIAggCCAIIAggCCAIIAggCCAIIAggCCAIIAggCCAIZAgMCcgIeAAL2AgICJwIEAgUCBgIHAggCCQIdAgsCHgINAggCCAIIAggCCAIIAggCCAIIegAABAACCAIIAggCCAIIAggCCAIIAhkCAwIoAh4AAvYCAgInAgQCBQIGAgcCCAIJAiECCwIeAg0CCAIIAggCCAIIAggCCAIIAggCCAIIAggCCAIIAggCCAIIAhkCAwJzAh4AAvYCAgJAAgQCBQIGAgcCCAIJAh0CCwIeAg0CCAIIAggCCAIIAggCCAIIAggCCAIIAggCCAIIAggCCAIIAhkCAwKOAh4AAvYCAgJiAgQCBQIGAgcCCAIJAh0CCwIeAg0CCAIIAggCCAIIAggCCAIIAggCCAIIAggCCAIIAggCCAIIAhkCAwJjAh4AAvYCAgJlAgQCBQIGAgcCCAIJAh0CCwIeAg0CCAIIAggCCAIIAggCCAIIAggCCAIIAggCCAIIAggCCAIIAhkCAwKPAh4AAvYCAgInAgQCBQIGAgcCCAIJAikCCwIeAg0CCAIIAggCCAIIAggCCAIIAggCCAIIAggCCAIIAggCCAIIAhkCAwJkAh4AAvYCAgIlAgQCBQIGAgcCCAIJAikCCwIeAg0CCAIIAggCCAIIAggCCAIIAggCCAIIAggCCAIIAggCCAIIAhkCAwIqAh4AAvYCAgJaAgQCBQIGAgcCCAIJAikCCwIeAg0CCAIIAggCCAIIAggCCAIIAggCCAIIAggCCAIIAggCCAIIAhkCAwKYAh4AAvYCAgIyAgQCBQIGAgcCCAIJAh0CCwIeAg0CCAIIAggCCAIIAggCCAIIAggCCAIIAggCCAIIAggCCAIIAhkCAwJ2Ah4AAvYCAgIwAgQCBQIGAgcCCAIJAh0CCwIeAg0CCAIIAggCCAIIAggCCAIIAggCCAIIAggCCAIIAggCCAIIAhkCAwIxAh4AAvYCAgJtAgQCBQIGAgcCCAIJAiECCwIeAg0CCAIIAggCCAIIAggCCAIIAggCCAIIAggCCAIIAggCCAIIAhkCAwJuAh4AAvYCAgIyAgQCBQIGAgcCCAIJAiECCwIeAg0CCAIIAggCCAIIAggCCAIIAggCCAIIAggCCAIIAggCCAIIAhkCAwIzAh4AAvYCAgJoAgQCBQIGAgcCCAIJAh0CCwIeAg0CCAIIAggCCAIIAggCCAIIAggCCAIIAggCCAIIAggCCAIIAhkCAwJpAh4AAvYCAgJXAgQCBQIGAgcCCAIJAiECCwIeAg0CCAIIAggCCAIIAggCCAIIAggCCAIIAggCCAIIAggCCAIIAhkCAwIiAh4AAvYCAgIwAgQCBQIGAgcCCAIJAiECCwIeAg0CCAIIAggCCAIIAggCCAIIAggCCAIIAggCCAIIAggCCAIIAhkCAwJ0Ah4AAvYCAgJeAgQCBQIGAgcCCAIJAikCCwIeAg0CCAIIAggCegAABAAIAggCCAIIAggCCAIIAggCCAIIAggCCAIIAggCGQIDAmoCHgAC9gICAl0CBAIFAgYCBwIIAgkCKQILAh4CDQIIAggCCAIIAggCCAIIAggCCAIIAggCCAIIAggCCAIIAggCGQIDApcCHgAC9gICAlcCBAIFAgYCBwIIAgkCHQILAh4CDQIIAggCCAIIAggCCAIIAggCCAIIAggCCAIIAggCCAIIAggCGQIDAmsCHgAC9gICAmICBAIFAgYCBwIIAgkCIQILAh4CDQIIAggCCAIIAggCCAIIAggCCAIIAggCCAIIAggCCAIIAggCGQIDApQCHgAC9gICAkACBAIFAgYCBwIIAgkCIQILAh4CDQIIAggCCAIIAggCCAIIAggCCAIIAggCCAIIAggCCAIIAggCGQIDAiICHgAC9gICAlECBAIFAgYCBwIIAgkCKQILAh4CDQIIAggCCAIIAggCCAIIAggCCAIIAggCCAIIAggCCAIIAggCGQIDApICHgAC9gICAk0CBAIFAgYCBwIIAgkCKQILAh4CDQIIAggCCAIIAggCCAIIAggCCAIIAggCCAIIAggCCAIIAggCGQIDAmcCHgAC9gICAiMCBAIFAgYCBwIIAgkCKQILAh4CDQIIAggCCAIIAggCCAIIAggCCAIIAggCCAIIAggCCAIIAggCGQIDApMCHgAC9gICAmUCBAIFAgYCBwIIAgkCIQILAh4CDQIIAggCCAIIAggCCAIIAggCCAIIAggCCAIIAggCCAIIAggCGQIDAmYCHgAC9gICAmgCBAIFAgYCBwIIAgkCIQILAh4CDQIIAggCCAIIAggCCAIIAggCCAIIAggCCAIIAggCCAIIAggCGQIDApECHgAC9gICAk0CBAIFAgYCBwIIAgkCHQILAh4CDQIIAggCCAIIAggCCAIIAggCCAIIAggCCAIIAggCCAIIAggCGQIDAk4CHgAC9gICAjQCBAIFAgYCBwIIAgkCKQILAh4CDQIIAggCCAIIAggCCAIIAggCCAIIAggCCAIIAggCCAIIAggCGQIDAkwCHgAC9gICAj0CBAIFAgYCBwIIAgkCIQILAh4CDQIIAggCCAIIAggCCAIIAggCCAIIAggCCAIIAggCCAIIAggCGQIDAoMCHgAC9gICAjcCBAIFAgYCBwIIAgkCHQILAh4CDQIIAggCCAIIAggCCAIIAggCCAIIAggCCAIIAggCCAIIAggCGQIDAk8CHgAC9gICAjcCBAIFAgYCBwIIAgkCIQILAh4CDQIIAggCCAIIAggCCAIIAggCCAIIAggCCAIIAggCCAIIAggCGQIDAiICHgAC9gICAjsCBAIFAgYCBwIIAgkCKQILegAABAACHgINAggCCAIIAggCCAIIAggCCAIIAggCCAIIAggCCAIIAggCCAIZAgMCggIeAAL2AgICbQIEAgUCBgIHAggCCQIdAgsCHgINAggCCAIIAggCCAIIAggCCAIIAggCCAIIAggCCAIIAggCCAIZAgMCmQIeAAL2AgICQgIEAgUCBgIHAggCCQIpAgsCHgINAggCCAIIAggCCAIIAggCCAIIAggCCAIIAggCCAIIAggCCAIZAgMCWQIeAAL2AgICVQIEAgUCBgIHAggCCQIdAgsCHgINAggCCAIIAggCCAIIAggCCAIIAggCCAIIAggCCAIIAggCCAIZAgMCbAIeAAL2AgICSQIEAgUCBgIHAggCCQIpAgsCHgINAggCCAIIAggCCAIIAggCCAIIAggCCAIIAggCCAIIAggCCAIZAgMCiwIeAAL2AgICXQIEAgUCBgIHAggCCQIhAgsCHgINAggCCAIIAggCCAIIAggCCAIIAggCCAIIAggCCAIIAggCCAIZAgMCIgIeAAL2AgICWgIEAgUCBgIHAggCCQIhAgsCHgINAggCCAIIAggCCAIIAggCCAIIAggCCAIIAggCCAIIAggCCAIZAgMCWwIeAAL2AgICMAIEAgUCBgIHAggCCQIpAgsCHgINAggCCAIIAggCCAIIAggCCAIIAggCCAIIAggCCAIIAggCCAIZAgMCRQIeAAL2AgICYAIEAgUCBgIHAggCCQIdAgsCHgINAggCCAIIAggCCAIIAggCCAIIAggCCAIIAggCCAIIAggCCAIZAgMCjAIeAAL2AgICXgIEAgUCBgIHAggCCQIhAgsCHgINAggCCAIIAggCCAIIAggCCAIIAggCCAIIAggCCAIIAggCCAIZAgMCjQIeAAL2AgICYAIEAgUCBgIHAggCCQIhAgsCHgINAggCCAIIAggCCAIIAggCCAIIAggCCAIIAggCCAIIAggCCAIZAgMCYQIeAAL2AgICQgIEAgUCBgIHAggCCQIdAgsCHgINAggCCAIIAggCCAIIAggCCAIIAggCCAIIAggCCAIIAggCCAIZAgMCfAIeAAL2AgICVQIEAgUCBgIHAggCCQIpAgsCHgINAggCCAIIAggCCAIIAggCCAIIAggCCAIIAggCCAIIAggCCAIZAgMCVgIeAAL2AgICVwIEAgUCBgIHAggCCQIpAgsCHgINAggCCAIIAggCCAIIAggCCAIIAggCCAIIAggCCAIIAggCCAIZAgMCWAIeAAL2AgICbQIEAgUCBgIHAggCCQIpAgsCHgINAggCCAIIAggCCAIIAggCCAIIAggCCAIIAggCCAIIAggCCAIZAgMCiAIeAAL2AgICVQIEAgUCegAABAAGAgcCCAIJAiECCwIeAg0CCAIIAggCCAIIAggCCAIIAggCCAIIAggCCAIIAggCCAIIAhkCAwKVAh4AAvYCAgJdAgQCBQIGAgcCCAIJAh0CCwIeAg0CCAIIAggCCAIIAggCCAIIAggCCAIIAggCCAIIAggCCAIIAhkCAwKHAh4AAvYCAgJNAgQCBQIGAgcCCAIJAiECCwIeAg0CCAIIAggCCAIIAggCCAIIAggCCAIIAggCCAIIAggCCAIIAhkCAwKKAh4AAvYCAgJSAgQCBQIGAgcCCAIJAiECCwIeAg0CCAIIAggCCAIIAggCCAIIAggCCAIIAggCCAIIAggCCAIIAhkCAwJTAh4AAvYCAgJRAgQCBQIGAgcCCAIJAh0CCwIeAg0CCAIIAggCCAIIAggCCAIIAggCCAIIAggCCAIIAggCCAIIAhkCAwKEAh4AAvYCAgI9AgQCBQIGAgcCCAIJAh0CCwIeAg0CCAIIAggCCAIIAggCCAIIAggCCAIIAggCCAIIAggCCAIIAhkCAwJQAh4AAvYCAgJlAgQCBQIGAgcCCAIJAikCCwIeAg0CCAIIAggCCAIIAggCCAIIAggCCAIIAggCCAIIAggCCAIIAhkCAwKGAh4AAvYCAgJSAgQCBQIGAgcCCAIJAh0CCwIeAg0CCAIIAggCCAIIAggCCAIIAggCCAIIAggCCAIIAggCCAIIAhkCAwKFAh4AAvYCAgJRAgQCBQIGAgcCCAIJAiECCwIeAg0CCAIIAggCCAIIAggCCAIIAggCCAIIAggCCAIIAggCCAIIAhkCAwIiAh4AAvYCAgI9AgQCBQIGAgcCCAIJAikCCwIeAg0CCAIIAggCCAIIAggCCAIIAggCCAIIAggCCAIIAggCCAIIAhkCAwI+Ah4AAvYCAgI3AgQCBQIGAgcCCAIJAikCCwIeAg0CCAIIAggCCAIIAggCCAIIAggCCAIIAggCCAIIAggCCAIIAhkCAwI4Ah4AAvYCAgI0AgQCBQIGAgcCCAIJAiECCwIeAg0CCAIIAggCCAIIAggCCAIIAggCCAIIAggCCAIIAggCCAIIAhkCAwI1Ah4AAvYCAgJgAgQCBQIGAgcCCAIJAikCCwIeAg0CCAIIAggCCAIIAggCCAIIAggCCAIIAggCCAIIAggCCAIIAhkCAwJ3Ah4AAvYCAgJSAgQCBQIGAgcCCAIJAikCCwIeAg0CCAIIAggCCAIIAggCCAIIAggCCAIIAggCCAIIAggCCAIIAhkCAwJ4Ah4AAvYCAgIcAgQCBQIGAgcCCAIJAikCCwIeAg0CCAIIAggCCAIIAggCCAIIAggCCAIIAggCCAIIAggCCAIIAhkCAwItAh4AegAABAAC9gICAkICBAIFAgYCBwIIAgkCIQILAh4CDQIIAggCCAIIAggCCAIIAggCCAIIAggCCAIIAggCCAIIAggCGQIDAkMCHgAC9gICAkYCBAIFAgYCBwIIAgkCKQILAh4CDQIIAggCCAIIAggCCAIIAggCCAIIAggCCAIIAggCCAIIAggCGQIDAnUCHgAC9gICAkQCBAIFAgYCBwIIAgkCIQILAh4CDQIIAggCCAIIAggCCAIIAggCCAIIAggCCAIIAggCCAIIAggCGQIDAiICHgAC9gICAl4CBAIFAgYCBwIIAgkCHQILAh4CDQIIAggCCAIIAggCCAIIAggCCAIIAggCCAIIAggCCAIIAggCGQIDAl8CHgAC9gICAloCBAIFAgYCBwIIAgkCHQILAh4CDQIIAggCCAIIAggCCAIIAggCCAIIAggCCAIIAggCCAIIAggCGQIDAokCHgAC9gICAi4CBAIFAgYCBwIIAgkCIQILAh4CDQIIAggCCAIIAggCCAIIAggCCAIIAggCCAIIAggCCAIIAggCGQIDAoECHgAC9gICAkkCBAIFAgYCBwIIAgkCIQILAh4CDQIIAggCCAIIAggCCAIIAggCCAIIAggCCAIIAggCCAIIAggCGQIDAiICHgAC9gICAkkCBAIFAgYCBwIIAgkCHQILAh4CDQIIAggCCAIIAggCCAIIAggCCAIIAggCCAIIAggCCAIIAggCGQIDAkoCHgAC9gICAi4CBAIFAgYCBwIIAgkCHQILAh4CDQIIAggCCAIIAggCCAIIAggCCAIIAggCCAIIAggCCAIIAggCGQIDAkgCHgAC9gICAjICBAIFAgYCBwIIAgkCKQILAh4CDQIIAggCCAIIAggCCAIIAggCCAIIAggCCAIIAggCCAIIAggCGQIDAn0CHgAC9gICAkQCBAIFAgYCBwIIAgkCHQILAh4CDQIIAggCCAIIAggCCAIIAggCCAIIAggCCAIIAggCCAIIAggCGQIDAn4CHgAC9gICAjQCBAIFAgYCBwIIAgkCHQILAh4CDQIIAggCCAIIAggCCAIIAggCCAIIAggCCAIIAggCCAIIAggCGQIDAnkCHgAC9gICAjsCBAIFAgYCBwIIAgkCHQILAh4CDQIIAggCCAIIAggCCAIIAggCCAIIAggCCAIIAggCCAIIAggCGQIDAjwCHgAC9gICAjsCBAIFAgYCBwIIAgkCIQILAh4CDQIIAggCCAIIAggCCAIIAggCCAIIAggCCAIIAggCCAIIAggCGQIDAnsCHgAC9wAJNTg5MjA2NzUyAgICVQIEAgUCBgIHAggCCQIdAgsCDAINAggCCAIIAggCCAIIAggCCAIIAggCegAABAAIAggCCAIIAggCCAIIAhoCAwK1Ah4AAvcCAgJNAgQCBQIGAgcCCAIJAh0CCwIMAg0CCAIIAggCCAIIAggCCAIIAggCCAIIAggCCAIIAggCCAIIAhoCAwLRAh4AAvcCAgJtAgQCBQIGAgcCCAIJAh0CCwIMAg0CCAIIAggCCAIIAggCCAIIAggCCAIIAggCCAIIAggCCAIIAhoCAwKzAh4AAvcCAgJAAgQCBQIGAgcCCAIJAgoCCwIMAg0CCAIIAggCCAIIAggCCAIIAggCCAIIAggCCAIIAggCCAIIAhoCAwIiAh4AAvcCAgIwAgQCBQIGAgcCCAIJAikCCwIMAg0CCAIIAggCCAIIAggCCAIIAggCCAIIAggCCAIIAggCCAIIAhoCAwLWAh4AAvcCAgJlAgQCBQIGAgcCCAIJAikCCwIMAg0CCAIIAggCCAIIAggCCAIIAggCCAIIAggCCAIIAggCCAIIAhoCAwLSAh4AAvcCAgJRAgQCBQIGAgcCCAIJAh0CCwIMAg0CCAIIAggCCAIIAggCCAIIAggCCAIIAggCCAIIAggCCAIIAhoCAwKuAh4AAvcCAgI0AgQCBQIGAgcCCAIJAikCCwIMAg0CCAIIAggCCAIIAggCCAIIAggCCAIIAggCCAIIAggCCAIIAhoCAwKxAh4AAvcCAgI7AgQCBQIGAgcCCAIJAikCCwIMAg0CCAIIAggCCAIIAggCCAIIAggCCAIIAggCCAIIAggCCAIIAhoCAwKyAh4AAvcCAgJeAgQCBQIGAgcCCAIJAgoCCwIMAg0CCAIIAggCCAIIAggCCAIIAggCCAIIAggCCAIIAggCCAIIAhoCAwLXAh4AAvcCAgJdAgQCBQIGAgcCCAIJAgoCCwIMAg0CCAIIAggCCAIIAggCCAIIAggCCAIIAggCCAIIAggCCAIIAhoCAwIiAh4AAvcCAgJaAgQCBQIGAgcCCAIJAgoCCwIMAg0CCAIIAggCCAIIAggCCAIIAggCCAIIAggCCAIIAggCCAIIAhoCAwKoAh4AAvcCAgJCAgQCBQIGAgcCCAIJAh0CCwIMAg0CCAIIAggCCAIIAggCCAIIAggCCAIIAggCCAIIAggCCAIIAhoCAwLZAh4AAvcCAgI3AgQCBQIGAgcCCAIJAh0CCwIMAg0CCAIIAggCCAIIAggCCAIIAggCCAIIAggCCAIIAggCCAIIAhoCAwLtAh4AAvcCAgJgAgQCBQIGAgcCCAIJAgoCCwIMAg0CCAIIAggCCAIIAggCCAIIAggCCAIIAggCCAIIAggCCAIIAhoCAwKkAh4AAvcCAgI0AgQCBQIGAgcCCAIJAh0CCwIMAg0CCAIIAggCCAIIegAABAACCAIIAggCCAIIAggCCAIIAggCCAIIAggCGgIDAuECHgAC9wICAiMCBAIFAgYCBwIIAgkCKQILAgwCDQIIAggCCAIIAggCCAIIAggCCAIIAggCCAIIAggCCAIIAggCGgIDAroCHgAC9wICAjsCBAIFAgYCBwIIAgkCHQILAgwCDQIIAggCCAIIAggCCAIIAggCCAIIAggCCAIIAggCCAIIAggCGgIDAt4CHgAC9wICAkkCBAIFAgYCBwIIAgkCHQILAgwCDQIIAggCCAIIAggCCAIIAggCCAIIAggCCAIIAggCCAIIAggCGgIDAt0CHgAC9wICAmUCBAIFAgYCBwIIAgkCHQILAgwCDQIIAggCCAIIAggCCAIIAggCCAIIAggCCAIIAggCCAIIAggCGgIDAr8CHgAC9wICAjcCBAIFAgYCBwIIAgkCCgILAgwCDQIIAggCCAIIAggCCAIIAggCCAIIAggCCAIIAggCCAIIAggCGgIDAiICHgAC9wICAj0CBAIFAgYCBwIIAgkCCgILAgwCDQIIAggCCAIIAggCCAIIAggCCAIIAggCCAIIAggCCAIIAggCGgIDArsCHgAC9wICAlICBAIFAgYCBwIIAgkCCgILAgwCDQIIAggCCAIIAggCCAIIAggCCAIIAggCCAIIAggCCAIIAggCGgIDAr4CHgAC9wICAjICBAIFAgYCBwIIAgkCKQILAgwCDQIIAggCCAIIAggCCAIIAggCCAIIAggCCAIIAggCCAIIAggCGgIDAuACHgAC9wICAlECBAIFAgYCBwIIAgkCCgILAgwCDQIIAggCCAIIAggCCAIIAggCCAIIAggCCAIIAggCCAIIAggCGgIDAiICHgAC9wICAjICBAIFAgYCBwIIAgkCHQILAgwCDQIIAggCCAIIAggCCAIIAggCCAIIAggCCAIIAggCCAIIAggCGgIDAp0CHgAC9wICAk0CBAIFAgYCBwIIAgkCCgILAgwCDQIIAggCCAIIAggCCAIIAggCCAIIAggCCAIIAggCCAIIAggCGgIDApwCHgAC9wICAjACBAIFAgYCBwIIAgkCHQILAgwCDQIIAggCCAIIAggCCAIIAggCCAIIAggCCAIIAggCCAIIAggCGgIDAqUCHgAC9wICAmICBAIFAgYCBwIIAgkCHQILAgwCDQIIAggCCAIIAggCCAIIAggCCAIIAggCCAIIAggCCAIIAggCGgIDAsQCHgAC9wICAk0CBAIFAgYCBwIIAgkCKQILAgwCDQIIAggCCAIIAggCCAIIAggCCAIIAggCCAIIAggCCAIIAggCGgIDArwCHgAC9wICAkACBAIFAgYCBwIIAgkCHQILAgwCegAABAANAggCCAIIAggCCAIIAggCCAIIAggCCAIIAggCCAIIAggCCAIaAgMC8gIeAAL3AgICSQIEAgUCBgIHAggCCQIKAgsCDAINAggCCAIIAggCCAIIAggCCAIIAggCCAIIAggCCAIIAggCCAIaAgMCIgIeAAL3AgICUQIEAgUCBgIHAggCCQIpAgsCDAINAggCCAIIAggCCAIIAggCCAIIAggCCAIIAggCCAIIAggCCAIaAgMCxQIeAAL3AgICQgIEAgUCBgIHAggCCQIKAgsCDAINAggCCAIIAggCCAIIAggCCAIIAggCCAIIAggCCAIIAggCCAIaAgMCuAIeAAL3AgICJwIEAgUCBgIHAggCCQIpAgsCDAINAggCCAIIAggCCAIIAggCCAIIAggCCAIIAggCCAIIAggCCAIaAgMCowIeAAL3AgICRgIEAgUCBgIHAggCCQIKAgsCDAINAggCCAIIAggCCAIIAggCCAIIAggCCAIIAggCCAIIAggCCAIaAgMCwAIeAAL3AgICLgIEAgUCBgIHAggCCQIKAgsCDAINAggCCAIIAggCCAIIAggCCAIIAggCCAIIAggCCAIIAggCCAIaAgMCtgIeAAL3AgICJQIEAgUCBgIHAggCCQIpAgsCDAINAggCCAIIAggCCAIIAggCCAIIAggCCAIIAggCCAIIAggCCAIaAgMCoQIeAAL3AgICHAIEAgUCBgIHAggCCQIKAgsCDAINAggCCAIIAggCCAIIAggCCAIIAggCCAIIAggCCAIIAggCCAIaAgMCwQIeAAL3AgICaAIEAgUCBgIHAggCCQIpAgsCDAINAggCCAIIAggCCAIIAggCCAIIAggCCAIIAggCCAIIAggCCAIaAgMCqQIeAAL3AgICRAIEAgUCBgIHAggCCQIKAgsCDAINAggCCAIIAggCCAIIAggCCAIIAggCCAIIAggCCAIIAggCCAIaAgMCIgIeAAL3AgICVQIEAgUCBgIHAggCCQIpAgsCDAINAggCCAIIAggCCAIIAggCCAIIAggCCAIIAggCCAIIAggCCAIaAgMCzAIeAAL3AgICUgIEAgUCBgIHAggCCQIdAgsCDAINAggCCAIIAggCCAIIAggCCAIIAggCCAIIAggCCAIIAggCCAIaAgMCzwIeAAL3AgICYAIEAgUCBgIHAggCCQIdAgsCDAINAggCCAIIAggCCAIIAggCCAIIAggCCAIIAggCCAIIAggCCAIaAgMCyAIeAAL3AgICbQIEAgUCBgIHAggCCQIpAgsCDAINAggCCAIIAggCCAIIAggCCAIIAggCCAIIAggCCAIIAggCCAIaAgMCywIeAAL3AgICPQIEAgUCBgIHegAABAACCAIJAh0CCwIMAg0CCAIIAggCCAIIAggCCAIIAggCCAIIAggCCAIIAggCCAIIAhoCAwLOAh4AAvcCAgI0AgQCBQIGAgcCCAIJAgoCCwIMAg0CCAIIAggCCAIIAggCCAIIAggCCAIIAggCCAIIAggCCAIIAhoCAwKrAh4AAvcCAgI7AgQCBQIGAgcCCAIJAgoCCwIMAg0CCAIIAggCCAIIAggCCAIIAggCCAIIAggCCAIIAggCCAIIAhoCAwKsAh4AAvcCAgJiAgQCBQIGAgcCCAIJAikCCwIMAg0CCAIIAggCCAIIAggCCAIIAggCCAIIAggCCAIIAggCCAIIAhoCAwLVAh4AAvcCAgJAAgQCBQIGAgcCCAIJAikCCwIMAg0CCAIIAggCCAIIAggCCAIIAggCCAIIAggCCAIIAggCCAIIAhoCAwLwAh4AAvcCAgIyAgQCBQIGAgcCCAIJAgoCCwIMAg0CCAIIAggCCAIIAggCCAIIAggCCAIIAggCCAIIAggCCAIIAhoCAwK0Ah4AAvcCAgIwAgQCBQIGAgcCCAIJAgoCCwIMAg0CCAIIAggCCAIIAggCCAIIAggCCAIIAggCCAIIAggCCAIIAhoCAwKwAh4AAvcCAgIlAgQCBQIGAgcCCAIJAh0CCwIMAg0CCAIIAggCCAIIAggCCAIIAggCCAIIAggCCAIIAggCCAIIAhoCAwKvAh4AAvcCAgJGAgQCBQIGAgcCCAIJAh0CCwIMAg0CCAIIAggCCAIIAggCCAIIAggCCAIIAggCCAIIAggCCAIIAhoCAwLTAh4AAvcCAgIcAgQCBQIGAgcCCAIJAh0CCwIMAg0CCAIIAggCCAIIAggCCAIIAggCCAIIAggCCAIIAggCCAIIAhoCAwLYAh4AAvcCAgIjAgQCBQIGAgcCCAIJAgoCCwIMAg0CCAIIAggCCAIIAggCCAIIAggCCAIIAggCCAIIAggCCAIIAhoCAwLcAh4AAvcCAgInAgQCBQIGAgcCCAIJAgoCCwIMAg0CCAIIAggCCAIIAggCCAIIAggCCAIIAggCCAIIAggCCAIIAhoCAwLiAh4AAvcCAgJdAgQCBQIGAgcCCAIJAikCCwIMAg0CCAIIAggCCAIIAggCCAIIAggCCAIIAggCCAIIAggCCAIIAhoCAwLoAh4AAvcCAgJeAgQCBQIGAgcCCAIJAikCCwIMAg0CCAIIAggCCAIIAggCCAIIAggCCAIIAggCCAIIAggCCAIIAhoCAwK3Ah4AAvcCAgIuAgQCBQIGAgcCCAIJAh0CCwIMAg0CCAIIAggCCAIIAggCCAIIAggCCAIIAggCCAIIAggCCAIIAhoCAwLbAh4AAvcCegAABAACAloCBAIFAgYCBwIIAgkCKQILAgwCDQIIAggCCAIIAggCCAIIAggCCAIIAggCCAIIAggCCAIIAggCGgIDArkCHgAC9wICAmACBAIFAgYCBwIIAgkCKQILAgwCDQIIAggCCAIIAggCCAIIAggCCAIIAggCCAIIAggCCAIIAggCGgIDAt8CHgAC9wICAmgCBAIFAgYCBwIIAgkCHQILAgwCDQIIAggCCAIIAggCCAIIAggCCAIIAggCCAIIAggCCAIIAggCGgIDAr0CHgAC9wICAkQCBAIFAgYCBwIIAgkCHQILAgwCDQIIAggCCAIIAggCCAIIAggCCAIIAggCCAIIAggCCAIIAggCGgIDAtoCHgAC9wICAiUCBAIFAgYCBwIIAgkCCgILAgwCDQIIAggCCAIIAggCCAIIAggCCAIIAggCCAIIAggCCAIIAggCGgIDAiICHgAC9wICAkYCBAIFAgYCBwIIAgkCKQILAgwCDQIIAggCCAIIAggCCAIIAggCCAIIAggCCAIIAggCCAIIAggCGgIDAp4CHgAC9wICAj0CBAIFAgYCBwIIAgkCKQILAgwCDQIIAggCCAIIAggCCAIIAggCCAIIAggCCAIIAggCCAIIAggCGgIDAsICHgAC9wICAhwCBAIFAgYCBwIIAgkCKQILAgwCDQIIAggCCAIIAggCCAIIAggCCAIIAggCCAIIAggCCAIIAggCGgIDAp8CHgAC9wICAloCBAIFAgYCBwIIAgkCHQILAgwCDQIIAggCCAIIAggCCAIIAggCCAIIAggCCAIIAggCCAIIAggCGgIDAsYCHgAC9wICAlICBAIFAgYCBwIIAgkCKQILAgwCDQIIAggCCAIIAggCCAIIAggCCAIIAggCCAIIAggCCAIIAggCGgIDAsMCHgAC9wICAm0CBAIFAgYCBwIIAgkCCgILAgwCDQIIAggCCAIIAggCCAIIAggCCAIIAggCCAIIAggCCAIIAggCGgIDAqACHgAC9wICAjcCBAIFAgYCBwIIAgkCKQILAgwCDQIIAggCCAIIAggCCAIIAggCCAIIAggCCAIIAggCCAIIAggCGgIDAu4CHgAC9wICAlUCBAIFAgYCBwIIAgkCCgILAgwCDQIIAggCCAIIAggCCAIIAggCCAIIAggCCAIIAggCCAIIAggCGgIDAqICHgAC9wICAi4CBAIFAgYCBwIIAgkCKQILAgwCDQIIAggCCAIIAggCCAIIAggCCAIIAggCCAIIAggCCAIIAggCGgIDAqoCHgAC9wICAkkCBAIFAgYCBwIIAgkCKQILAgwCDQIIAggCCAIIAggCCAIIAggCCAIIAggCCAIIAggCCAIIAggCegAABAAaAgMCygIeAAL3AgICIwIEAgUCBgIHAggCCQIdAgsCDAINAggCCAIIAggCCAIIAggCCAIIAggCCAIIAggCCAIIAggCCAIaAgMCpgIeAAL3AgICJwIEAgUCBgIHAggCCQIdAgsCDAINAggCCAIIAggCCAIIAggCCAIIAggCCAIIAggCCAIIAggCCAIaAgMCpwIeAAL3AgICQgIEAgUCBgIHAggCCQIpAgsCDAINAggCCAIIAggCCAIIAggCCAIIAggCCAIIAggCCAIIAggCCAIaAgMCyQIeAAL3AgICXgIEAgUCBgIHAggCCQIdAgsCDAINAggCCAIIAggCCAIIAggCCAIIAggCCAIIAggCCAIIAggCCAIaAgMCzQIeAAL3AgICXQIEAgUCBgIHAggCCQIdAgsCDAINAggCCAIIAggCCAIIAggCCAIIAggCCAIIAggCCAIIAggCCAIaAgMC6gIeAAL3AgICZQIEAgUCBgIHAggCCQIKAgsCDAINAggCCAIIAggCCAIIAggCCAIIAggCCAIIAggCCAIIAggCCAIaAgMC1AIeAAL3AgICaAIEAgUCBgIHAggCCQIKAgsCDAINAggCCAIIAggCCAIIAggCCAIIAggCCAIIAggCCAIIAggCCAIaAgMCxwIeAAL3AgICYgIEAgUCBgIHAggCCQIKAgsCDAINAggCCAIIAggCCAIIAggCCAIIAggCCAIIAggCCAIIAggCCAIaAgMC0AIeAAL3AgICRAIEAgUCBgIHAggCCQIpAgsCDAINAggCCAIIAggCCAIIAggCCAIIAggCCAIIAggCCAIIAggCCAIaAgMCrQIeAAL4AAk2Nzg1MzU1MDQCAgJgAgQCBQIGAgcCCAIJAikCCwIMAg0CCAIIAggCCAIIAggCCAIIAggCCAIIAggCCAIIAggCCAIIAiICAwLfAh4AAvgCAgJeAgQCBQIGAgcCCAIJAikCCwIMAg0CCAIIAggCCAIIAggCCAIIAggCCAIIAggCCAIIAggCCAIIAiICAwK3Ah4AAvgCAgIjAgQCBQIGAgcCCAIJAgoCCwIMAg0CCAIIAggCCAIIAggCCAIIAggCCAIIAggCCAIIAggCCAIIAiICAwLcAh4AAvgCAgJaAgQCBQIGAgcCCAIJAikCCwIMAg0CCAIIAggCCAIIAggCCAIIAggCCAIIAggCCAIIAggCCAIIAiICAwK5Ah4AAvgCAgIuAgQCBQIGAgcCCAIJAh0CCwIMAg0CCAIIAggCCAIIAggCCAIIAggCCAIIAggCCAIIAggCCAIIAiICAwLbAh4AAvgCAgJGAgQCBQIGAgcCCAIJAgoCCwIMAg0CCAIIAggCCAIIAggCegAABAAIAggCCAIIAggCCAIIAggCCAIIAggCIgIDAsACHgAC+AICAiUCBAIFAgYCBwIIAgkCCgILAgwCDQIIAggCCAIIAggCCAIIAggCCAIIAggCCAIIAggCCAIIAggCIgIDAiICHgAC+AICAk0CBAIFAgYCBwIIAgkCKQILAgwCDQIIAggCCAIIAggCCAIIAggCCAIIAggCCAIIAggCCAIIAggCIgIDArwCHgAC+AICAj0CBAIFAgYCBwIIAgkCKQILAgwCDQIIAggCCAIIAggCCAIIAggCCAIIAggCCAIIAggCCAIIAggCIgIDAsICHgAC+AICAlICBAIFAgYCBwIIAgkCKQILAgwCDQIIAggCCAIIAggCCAIIAggCCAIIAggCCAIIAggCCAIIAggCIgIDAsMCHgAC+AICAhwCBAIFAgYCBwIIAgkCCgILAgwCDQIIAggCCAIIAggCCAIIAggCCAIIAggCCAIIAggCCAIIAggCIgIDAsECHgAC+AICAlECBAIFAgYCBwIIAgkCKQILAgwCDQIIAggCCAIIAggCCAIIAggCCAIIAggCCAIIAggCCAIIAggCIgIDAsUCHgAC+AICAmgCBAIFAgYCBwIIAgkCHQILAgwCDQIIAggCCAIIAggCCAIIAggCCAIIAggCCAIIAggCCAIIAggCIgIDAr0CHgAC+AICAmICBAIFAgYCBwIIAgkCHQILAgwCDQIIAggCCAIIAggCCAIIAggCCAIIAggCCAIIAggCCAIIAggCIgIDAsQCHgAC+AICAicCBAIFAgYCBwIIAgkCCgILAgwCDQIIAggCCAIIAggCCAIIAggCCAIIAggCCAIIAggCCAIIAggCIgIDAuICHgAC+AICAmgCBAIFAgYCBwIIAgkCKQILAgwCDQIIAggCCAIIAggCCAIIAggCCAIIAggCCAIIAggCCAIIAggCIgIDAqkCHgAC+AICAjQCBAIFAgYCBwIIAgkCCgILAgwCDQIIAggCCAIIAggCCAIIAggCCAIIAggCCAIIAggCCAIIAggCIgIDAqsCHgAC+AICAmACBAIFAgYCBwIIAgkCHQILAgwCDQIIAggCCAIIAggCCAIIAggCCAIIAggCCAIIAggCCAIIAggCIgIDAsgCHgAC+AICAlICBAIFAgYCBwIIAgkCHQILAgwCDQIIAggCCAIIAggCCAIIAggCCAIIAggCCAIIAggCCAIIAggCIgIDAs8CHgAC+AICAkICBAIFAgYCBwIIAgkCCgILAgwCDQIIAggCCAIIAggCCAIIAggCCAIIAggCCAIIAggCCAIIAggCIgIDArgCHgAC+AICAlUCBAIFAgYCBwIIAgkCKQILAgwCDQIIegAABAACCAIIAggCCAIIAggCCAIIAggCCAIIAggCCAIIAggCCAIiAgMCzAIeAAL4AgICRgIEAgUCBgIHAggCCQIdAgsCDAINAggCCAIIAggCCAIIAggCCAIIAggCCAIIAggCCAIIAggCCAIiAgMC0wIeAAL4AgICLgIEAgUCBgIHAggCCQIKAgsCDAINAggCCAIIAggCCAIIAggCCAIIAggCCAIIAggCCAIIAggCCAIiAgMCtgIeAAL4AgICSQIEAgUCBgIHAggCCQIKAgsCDAINAggCCAIIAggCCAIIAggCCAIIAggCCAIIAggCCAIIAggCCAIiAgMCIgIeAAL4AgICJQIEAgUCBgIHAggCCQIpAgsCDAINAggCCAIIAggCCAIIAggCCAIIAggCCAIIAggCCAIIAggCCAIiAgMCoQIeAAL4AgICHAIEAgUCBgIHAggCCQIdAgsCDAINAggCCAIIAggCCAIIAggCCAIIAggCCAIIAggCCAIIAggCCAIiAgMC2AIeAAL4AgICYgIEAgUCBgIHAggCCQIpAgsCDAINAggCCAIIAggCCAIIAggCCAIIAggCCAIIAggCCAIIAggCCAIiAgMC1QIeAAL4AgICZQIEAgUCBgIHAggCCQIpAgsCDAINAggCCAIIAggCCAIIAggCCAIIAggCCAIIAggCCAIIAggCCAIiAgMC0gIeAAL4AgICMgIEAgUCBgIHAggCCQIdAgsCDAINAggCCAIIAggCCAIIAggCCAIIAggCCAIIAggCCAIIAggCCAIiAgMCnQIeAAL4AgICbQIEAgUCBgIHAggCCQIpAgsCDAINAggCCAIIAggCCAIIAggCCAIIAggCCAIIAggCCAIIAggCCAIiAgMCywIeAAL4AgICPQIEAgUCBgIHAggCCQIdAgsCDAINAggCCAIIAggCCAIIAggCCAIIAggCCAIIAggCCAIIAggCCAIiAgMCzgIeAAL4AgICOwIEAgUCBgIHAggCCQIKAgsCDAINAggCCAIIAggCCAIIAggCCAIIAggCCAIIAggCCAIIAggCCAIiAgMCrAIeAAL4AgICNAIEAgUCBgIHAggCCQIdAgsCDAINAggCCAIIAggCCAIIAggCCAIIAggCCAIIAggCCAIIAggCCAIiAgMC4QIeAAL4AgICOwIEAgUCBgIHAggCCQIdAgsCDAINAggCCAIIAggCCAIIAggCCAIIAggCCAIIAggCCAIIAggCCAIiAgMC3gIeAAL4AgICYAIEAgUCBgIHAggCCQIKAgsCDAINAggCCAIIAggCCAIIAggCCAIIAggCCAIIAggCCAIIAggCCAIiAgMCpAIeAAL4AgICIwIEAgUCBgIHAggCegAABAAJAikCCwIMAg0CCAIIAggCCAIIAggCCAIIAggCCAIIAggCCAIIAggCCAIIAiICAwK6Ah4AAvgCAgInAgQCBQIGAgcCCAIJAikCCwIMAg0CCAIIAggCCAIIAggCCAIIAggCCAIIAggCCAIIAggCCAIIAiICAwKjAh4AAvgCAgJeAgQCBQIGAgcCCAIJAgoCCwIMAg0CCAIIAggCCAIIAggCCAIIAggCCAIIAggCCAIIAggCCAIIAiICAwLXAh4AAvgCAgJaAgQCBQIGAgcCCAIJAgoCCwIMAg0CCAIIAggCCAIIAggCCAIIAggCCAIIAggCCAIIAggCCAIIAiICAwKoAh4AAvgCAgJJAgQCBQIGAgcCCAIJAh0CCwIMAg0CCAIIAggCCAIIAggCCAIIAggCCAIIAggCCAIIAggCCAIIAiICAwLdAh4AAvgCAgJVAgQCBQIGAgcCCAIJAh0CCwIMAg0CCAIIAggCCAIIAggCCAIIAggCCAIIAggCCAIIAggCCAIIAiICAwK1Ah4AAvgCAgIwAgQCBQIGAgcCCAIJAh0CCwIMAg0CCAIIAggCCAIIAggCCAIIAggCCAIIAggCCAIIAggCCAIIAiICAwKlAh4AAvgCAgJCAgQCBQIGAgcCCAIJAh0CCwIMAg0CCAIIAggCCAIIAggCCAIIAggCCAIIAggCCAIIAggCCAIIAiICAwLZAh4AAvgCAgJtAgQCBQIGAgcCCAIJAh0CCwIMAg0CCAIIAggCCAIIAggCCAIIAggCCAIIAggCCAIIAggCCAIIAiICAwKzAh4AAvgCAgIyAgQCBQIGAgcCCAIJAikCCwIMAg0CCAIIAggCCAIIAggCCAIIAggCCAIIAggCCAIIAggCCAIIAiICAwLgAh4AAvgCAgJVAgQCBQIGAgcCCAIJAgoCCwIMAg0CCAIIAggCCAIIAggCCAIIAggCCAIIAggCCAIIAggCCAIIAiICAwKiAh4AAvgCAgJNAgQCBQIGAgcCCAIJAgoCCwIMAg0CCAIIAggCCAIIAggCCAIIAggCCAIIAggCCAIIAggCCAIIAiICAwKcAh4AAvgCAgIwAgQCBQIGAgcCCAIJAikCCwIMAg0CCAIIAggCCAIIAggCCAIIAggCCAIIAggCCAIIAggCCAIIAiICAwLWAh4AAvgCAgI9AgQCBQIGAgcCCAIJAgoCCwIMAg0CCAIIAggCCAIIAggCCAIIAggCCAIIAggCCAIIAggCCAIIAiICAwK7Ah4AAvgCAgJRAgQCBQIGAgcCCAIJAgoCCwIMAg0CCAIIAggCCAIIAggCCAIIAggCCAIIAggCCAIIAggCCAIIAiICAwIiAh4AAvgCAgJSegAABAACBAIFAgYCBwIIAgkCCgILAgwCDQIIAggCCAIIAggCCAIIAggCCAIIAggCCAIIAggCCAIIAggCIgIDAr4CHgAC+AICAmUCBAIFAgYCBwIIAgkCHQILAgwCDQIIAggCCAIIAggCCAIIAggCCAIIAggCCAIIAggCCAIIAggCIgIDAr8CHgAC+AICAkICBAIFAgYCBwIIAgkCKQILAgwCDQIIAggCCAIIAggCCAIIAggCCAIIAggCCAIIAggCCAIIAggCIgIDAskCHgAC+AICAkkCBAIFAgYCBwIIAgkCKQILAgwCDQIIAggCCAIIAggCCAIIAggCCAIIAggCCAIIAggCCAIIAggCIgIDAsoCHgAC+AICAi4CBAIFAgYCBwIIAgkCKQILAgwCDQIIAggCCAIIAggCCAIIAggCCAIIAggCCAIIAggCCAIIAggCIgIDAqoCHgAC+AICAicCBAIFAgYCBwIIAgkCHQILAgwCDQIIAggCCAIIAggCCAIIAggCCAIIAggCCAIIAggCCAIIAggCIgIDAqcCHgAC+AICAjsCBAIFAgYCBwIIAgkCKQILAgwCDQIIAggCCAIIAggCCAIIAggCCAIIAggCCAIIAggCCAIIAggCIgIDArICHgAC+AICAl4CBAIFAgYCBwIIAgkCHQILAgwCDQIIAggCCAIIAggCCAIIAggCCAIIAggCCAIIAggCCAIIAggCIgIDAs0CHgAC+AICAm0CBAIFAgYCBwIIAgkCCgILAgwCDQIIAggCCAIIAggCCAIIAggCCAIIAggCCAIIAggCCAIIAggCIgIDAqACHgAC+AICAloCBAIFAgYCBwIIAgkCHQILAgwCDQIIAggCCAIIAggCCAIIAggCCAIIAggCCAIIAggCCAIIAggCIgIDAsYCHgAC+AICAjICBAIFAgYCBwIIAgkCCgILAgwCDQIIAggCCAIIAggCCAIIAggCCAIIAggCCAIIAggCCAIIAggCIgIDArQCHgAC+AICAkYCBAIFAgYCBwIIAgkCKQILAgwCDQIIAggCCAIIAggCCAIIAggCCAIIAggCCAIIAggCCAIIAggCIgIDAp4CHgAC+AICAhwCBAIFAgYCBwIIAgkCKQILAgwCDQIIAggCCAIIAggCCAIIAggCCAIIAggCCAIIAggCCAIIAggCIgIDAp8CHgAC+AICAjACBAIFAgYCBwIIAgkCCgILAgwCDQIIAggCCAIIAggCCAIIAggCCAIIAggCCAIIAggCCAIIAggCIgIDArACHgAC+AICAlECBAIFAgYCBwIIAgkCHQILAgwCDQIIAggCCAIIAggCCAIIAggCCAIIAggCCAIIAggCCAIIAggCIgIDegAABAACrgIeAAL4AgICJQIEAgUCBgIHAggCCQIdAgsCDAINAggCCAIIAggCCAIIAggCCAIIAggCCAIIAggCCAIIAggCCAIiAgMCrwIeAAL4AgICaAIEAgUCBgIHAggCCQIKAgsCDAINAggCCAIIAggCCAIIAggCCAIIAggCCAIIAggCCAIIAggCCAIiAgMCxwIeAAL4AgICNAIEAgUCBgIHAggCCQIpAgsCDAINAggCCAIIAggCCAIIAggCCAIIAggCCAIIAggCCAIIAggCCAIiAgMCsQIeAAL4AgICZQIEAgUCBgIHAggCCQIKAgsCDAINAggCCAIIAggCCAIIAggCCAIIAggCCAIIAggCCAIIAggCCAIiAgMC1AIeAAL4AgICIwIEAgUCBgIHAggCCQIdAgsCDAINAggCCAIIAggCCAIIAggCCAIIAggCCAIIAggCCAIIAggCCAIiAgMCpgIeAAL4AgICYgIEAgUCBgIHAggCCQIKAgsCDAINAggCCAIIAggCCAIIAggCCAIIAggCCAIIAggCCAIIAggCCAIiAgMC0AIeAAL4AgICTQIEAgUCBgIHAggCCQIdAgsCDAINAggCCAIIAggCCAIIAggCCAIIAggCCAIIAggCCAIIAggCCAIiAgMC0QIeAAL5AAk1ODkyMTAyMzICAgIwAgQCBQIGAgcCCAIJAiECCwIeAg0CCAIIAggCCAIIAggCCAIIAggCCAIIAggCCAIIAggCCAIIAh0CAwJ0Ah4AAvkCAgIyAgQCBQIGAgcCCAIJAiECCwIeAg0CCAIIAggCCAIIAggCCAIIAggCCAIIAggCCAIIAggCCAIIAh0CAwIzAh4AAvkCAgIyAgQCBQIGAgcCCAIJAh0CCwIeAg0CCAIIAggCCAIIAggCCAIIAggCCAIIAggCCAIIAggCCAIIAh0CAwJ2Ah4AAvkCAgInAgQCBQIGAgcCCAIJAh0CCwIeAg0CCAIIAggCCAIIAggCCAIIAggCCAIIAggCCAIIAggCCAIIAh0CAwIoAh4AAvkCAgIcAgQCBQIGAgcCCAIJAikCCwIeAg0CCAIIAggCCAIIAggCCAIIAggCCAIIAggCCAIIAggCCAIIAh0CAwItAh4AAvkCAgIwAgQCBQIGAgcCCAIJAh0CCwIeAg0CCAIIAggCCAIIAggCCAIIAggCCAIIAggCCAIIAggCCAIIAh0CAwIxAh4AAvkCAgIlAgQCBQIGAgcCCAIJAikCCwIeAg0CCAIIAggCCAIIAggCCAIIAggCCAIIAggCCAIIAggCCAIIAh0CAwIqAh4AAvkCAgJlAgQCBQIGAgcCCAIJAh0CCwIeAg0CCAIIAggCCAIIAggCCAIIegAABAACCAIIAggCCAIIAggCCAIIAggCHQIDAo8CHgAC+QICAicCBAIFAgYCBwIIAgkCKQILAh4CDQIIAggCCAIIAggCCAIIAggCCAIIAggCCAIIAggCCAIIAggCHQIDAmQCHgAC+QICAkkCBAIFAgYCBwIIAgkCIQILAh4CDQIIAggCCAIIAggCCAIIAggCCAIIAggCCAIIAggCCAIIAggCHQIDAiICHgAC+QICAjsCBAIFAgYCBwIIAgkCIQILAh4CDQIIAggCCAIIAggCCAIIAggCCAIIAggCCAIIAggCCAIIAggCHQIDAnsCHgAC+QICAkYCBAIFAgYCBwIIAgkCHQILAh4CDQIIAggCCAIIAggCCAIIAggCCAIIAggCCAIIAggCCAIIAggCHQIDAoACHgAC+QICAiMCBAIFAgYCBwIIAgkCKQILAh4CDQIIAggCCAIIAggCCAIIAggCCAIIAggCCAIIAggCCAIIAggCHQIDApMCHgAC+QICAjsCBAIFAgYCBwIIAgkCHQILAh4CDQIIAggCCAIIAggCCAIIAggCCAIIAggCCAIIAggCCAIIAggCHQIDAjwCHgAC+QICAjQCBAIFAgYCBwIIAgkCHQILAh4CDQIIAggCCAIIAggCCAIIAggCCAIIAggCCAIIAggCCAIIAggCHQIDAnkCHgAC+QICAjQCBAIFAgYCBwIIAgkCIQILAh4CDQIIAggCCAIIAggCCAIIAggCCAIIAggCCAIIAggCCAIIAggCHQIDAjUCHgAC+QICAmUCBAIFAgYCBwIIAgkCIQILAh4CDQIIAggCCAIIAggCCAIIAggCCAIIAggCCAIIAggCCAIIAggCHQIDAmYCHgAC+QICAiUCBAIFAgYCBwIIAgkCIQILAh4CDQIIAggCCAIIAggCCAIIAggCCAIIAggCCAIIAggCCAIIAggCHQIDAiICHgAC+QICAlECBAIFAgYCBwIIAgkCIQILAh4CDQIIAggCCAIIAggCCAIIAggCCAIIAggCCAIIAggCCAIIAggCHQIDAiICHgAC+QICAm0CBAIFAgYCBwIIAgkCIQILAh4CDQIIAggCCAIIAggCCAIIAggCCAIIAggCCAIIAggCCAIIAggCHQIDAm4CHgAC+QICAm0CBAIFAgYCBwIIAgkCHQILAh4CDQIIAggCCAIIAggCCAIIAggCCAIIAggCCAIIAggCCAIIAggCHQIDApkCHgAC+QICAloCBAIFAgYCBwIIAgkCKQILAh4CDQIIAggCCAIIAggCCAIIAggCCAIIAggCCAIIAggCCAIIAggCHQIDApgCHgAC+QICAiUCBAIFAgYCBwIIAgkCHQILAh4CDQIIAggCegAABAAIAggCCAIIAggCCAIIAggCCAIIAggCCAIIAggCCAIdAgMCJgIeAAL5AgICVQIEAgUCBgIHAggCCQIdAgsCHgINAggCCAIIAggCCAIIAggCCAIIAggCCAIIAggCCAIIAggCCAIdAgMCbAIeAAL5AgICVQIEAgUCBgIHAggCCQIhAgsCHgINAggCCAIIAggCCAIIAggCCAIIAggCCAIIAggCCAIIAggCCAIdAgMClQIeAAL5AgICJwIEAgUCBgIHAggCCQIhAgsCHgINAggCCAIIAggCCAIIAggCCAIIAggCCAIIAggCCAIIAggCCAIdAgMCcwIeAAL5AgICOwIEAgUCBgIHAggCCQIpAgsCHgINAggCCAIIAggCCAIIAggCCAIIAggCCAIIAggCCAIIAggCCAIdAgMCggIeAAL5AgICUQIEAgUCBgIHAggCCQIdAgsCHgINAggCCAIIAggCCAIIAggCCAIIAggCCAIIAggCCAIIAggCCAIdAgMChAIeAAL5AgICQgIEAgUCBgIHAggCCQIpAgsCHgINAggCCAIIAggCCAIIAggCCAIIAggCCAIIAggCCAIIAggCCAIdAgMCWQIeAAL5AgICNAIEAgUCBgIHAggCCQIpAgsCHgINAggCCAIIAggCCAIIAggCCAIIAggCCAIIAggCCAIIAggCCAIdAgMCTAIeAAL5AgICXQIEAgUCBgIHAggCCQIhAgsCHgINAggCCAIIAggCCAIIAggCCAIIAggCCAIIAggCCAIIAggCCAIdAgMCIgIeAAL5AgICIwIEAgUCBgIHAggCCQIdAgsCHgINAggCCAIIAggCCAIIAggCCAIIAggCCAIIAggCCAIIAggCCAIdAgMCcgIeAAL5AgICTQIEAgUCBgIHAggCCQIdAgsCHgINAggCCAIIAggCCAIIAggCCAIIAggCCAIIAggCCAIIAggCCAIdAgMCTgIeAAL5AgICRgIEAgUCBgIHAggCCQIpAgsCHgINAggCCAIIAggCCAIIAggCCAIIAggCCAIIAggCCAIIAggCCAIdAgMCdQIeAAL5AgICLgIEAgUCBgIHAggCCQIpAgsCHgINAggCCAIIAggCCAIIAggCCAIIAggCCAIIAggCCAIIAggCCAIdAgMCLwIeAAL5AgICSQIEAgUCBgIHAggCCQIpAgsCHgINAggCCAIIAggCCAIIAggCCAIIAggCCAIIAggCCAIIAggCCAIdAgMCiwIeAAL5AgICRAIEAgUCBgIHAggCCQIpAgsCHgINAggCCAIIAggCCAIIAggCCAIIAggCCAIIAggCCAIIAggCCAIdAgMCbwIeAAL5AgICTQIEAgUCBgIHAggCCQIhegAABAACCwIeAg0CCAIIAggCCAIIAggCCAIIAggCCAIIAggCCAIIAggCCAIIAh0CAwKKAh4AAvkCAgIjAgQCBQIGAgcCCAIJAiECCwIeAg0CCAIIAggCCAIIAggCCAIIAggCCAIIAggCCAIIAggCCAIIAh0CAwIkAh4AAvkCAgJaAgQCBQIGAgcCCAIJAh0CCwIeAg0CCAIIAggCCAIIAggCCAIIAggCCAIIAggCCAIIAggCCAIIAh0CAwKJAh4AAvkCAgJRAgQCBQIGAgcCCAIJAikCCwIeAg0CCAIIAggCCAIIAggCCAIIAggCCAIIAggCCAIIAggCCAIIAh0CAwKSAh4AAvkCAgJdAgQCBQIGAgcCCAIJAh0CCwIeAg0CCAIIAggCCAIIAggCCAIIAggCCAIIAggCCAIIAggCCAIIAh0CAwKHAh4AAvkCAgJtAgQCBQIGAgcCCAIJAikCCwIeAg0CCAIIAggCCAIIAggCCAIIAggCCAIIAggCCAIIAggCCAIIAh0CAwKIAh4AAvkCAgJNAgQCBQIGAgcCCAIJAikCCwIeAg0CCAIIAggCCAIIAggCCAIIAggCCAIIAggCCAIIAggCCAIIAh0CAwJnAh4AAvkCAgJiAgQCBQIGAgcCCAIJAiECCwIeAg0CCAIIAggCCAIIAggCCAIIAggCCAIIAggCCAIIAggCCAIIAh0CAwKUAh4AAvkCAgJAAgQCBQIGAgcCCAIJAiECCwIeAg0CCAIIAggCCAIIAggCCAIIAggCCAIIAggCCAIIAggCCAIIAh0CAwIiAh4AAvkCAgJeAgQCBQIGAgcCCAIJAh0CCwIeAg0CCAIIAggCCAIIAggCCAIIAggCCAIIAggCCAIIAggCCAIIAh0CAwJfAh4AAvkCAgJVAgQCBQIGAgcCCAIJAikCCwIeAg0CCAIIAggCCAIIAggCCAIIAggCCAIIAggCCAIIAggCCAIIAh0CAwJWAh4AAvkCAgJgAgQCBQIGAgcCCAIJAh0CCwIeAg0CCAIIAggCCAIIAggCCAIIAggCCAIIAggCCAIIAggCCAIIAh0CAwKMAh4AAvkCAgJaAgQCBQIGAgcCCAIJAiECCwIeAg0CCAIIAggCCAIIAggCCAIIAggCCAIIAggCCAIIAggCCAIIAh0CAwJbAh4AAvkCAgJeAgQCBQIGAgcCCAIJAiECCwIeAg0CCAIIAggCCAIIAggCCAIIAggCCAIIAggCCAIIAggCCAIIAh0CAwKNAh4AAvkCAgJSAgQCBQIGAgcCCAIJAikCCwIeAg0CCAIIAggCCAIIAggCCAIIAggCCAIIAggCCAIIAggCCAIIAh0CAwJ4Ah4AAvkCAgJAAgQCegAABAAFAgYCBwIIAgkCHQILAh4CDQIIAggCCAIIAggCCAIIAggCCAIIAggCCAIIAggCCAIIAggCHQIDAo4CHgAC+QICAmACBAIFAgYCBwIIAgkCKQILAh4CDQIIAggCCAIIAggCCAIIAggCCAIIAggCCAIIAggCCAIIAggCHQIDAncCHgAC+QICAi4CBAIFAgYCBwIIAgkCIQILAh4CDQIIAggCCAIIAggCCAIIAggCCAIIAggCCAIIAggCCAIIAggCHQIDAoECHgAC+QICAkQCBAIFAgYCBwIIAgkCIQILAh4CDQIIAggCCAIIAggCCAIIAggCCAIIAggCCAIIAggCCAIIAggCHQIDAiICHgAC+QICAj0CBAIFAgYCBwIIAgkCKQILAh4CDQIIAggCCAIIAggCCAIIAggCCAIIAggCCAIIAggCCAIIAggCHQIDAj4CHgAC+QICAmICBAIFAgYCBwIIAgkCHQILAh4CDQIIAggCCAIIAggCCAIIAggCCAIIAggCCAIIAggCCAIIAggCHQIDAmMCHgAC+QICAl0CBAIFAgYCBwIIAgkCKQILAh4CDQIIAggCCAIIAggCCAIIAggCCAIIAggCCAIIAggCCAIIAggCHQIDApcCHgAC+QICAl4CBAIFAgYCBwIIAgkCKQILAh4CDQIIAggCCAIIAggCCAIIAggCCAIIAggCCAIIAggCCAIIAggCHQIDAmoCHgAC+QICAkQCBAIFAgYCBwIIAgkCHQILAh4CDQIIAggCCAIIAggCCAIIAggCCAIIAggCCAIIAggCCAIIAggCHQIDAn4CHgAC+QICAmgCBAIFAgYCBwIIAgkCIQILAh4CDQIIAggCCAIIAggCCAIIAggCCAIIAggCCAIIAggCCAIIAggCHQIDApECHgAC+QICAmgCBAIFAgYCBwIIAgkCHQILAh4CDQIIAggCCAIIAggCCAIIAggCCAIIAggCCAIIAggCCAIIAggCHQIDAmkCHgAC+QICAjICBAIFAgYCBwIIAgkCKQILAh4CDQIIAggCCAIIAggCCAIIAggCCAIIAggCCAIIAggCCAIIAggCHQIDAn0CHgAC+QICAkkCBAIFAgYCBwIIAgkCHQILAh4CDQIIAggCCAIIAggCCAIIAggCCAIIAggCCAIIAggCCAIIAggCHQIDAkoCHgAC+QICAkYCBAIFAgYCBwIIAgkCIQILAh4CDQIIAggCCAIIAggCCAIIAggCCAIIAggCCAIIAggCCAIIAggCHQIDAkcCHgAC+QICAi4CBAIFAgYCBwIIAgkCHQILAh4CDQIIAggCCAIIAggCCAIIAggCCAIIAggCCAIIAggCCAIIAggCHQIDAkgCegAABAAeAAL5AgICMAIEAgUCBgIHAggCCQIpAgsCHgINAggCCAIIAggCCAIIAggCCAIIAggCCAIIAggCCAIIAggCCAIdAgMCRQIeAAL5AgICYgIEAgUCBgIHAggCCQIpAgsCHgINAggCCAIIAggCCAIIAggCCAIIAggCCAIIAggCCAIIAggCCAIdAgMCcAIeAAL5AgICQgIEAgUCBgIHAggCCQIdAgsCHgINAggCCAIIAggCCAIIAggCCAIIAggCCAIIAggCCAIIAggCCAIdAgMCfAIeAAL5AgICHAIEAgUCBgIHAggCCQIdAgsCHgINAggCCAIIAggCCAIIAggCCAIIAggCCAIIAggCCAIIAggCCAIdAgMCHwIeAAL5AgICHAIEAgUCBgIHAggCCQIhAgsCHgINAggCCAIIAggCCAIIAggCCAIIAggCCAIIAggCCAIIAggCCAIdAgMCfwIeAAL5AgICQgIEAgUCBgIHAggCCQIhAgsCHgINAggCCAIIAggCCAIIAggCCAIIAggCCAIIAggCCAIIAggCCAIdAgMCQwIeAAL5AgICQAIEAgUCBgIHAggCCQIpAgsCHgINAggCCAIIAggCCAIIAggCCAIIAggCCAIIAggCCAIIAggCCAIdAgMCQQIeAAL5AgICYAIEAgUCBgIHAggCCQIhAgsCHgINAggCCAIIAggCCAIIAggCCAIIAggCCAIIAggCCAIIAggCCAIdAgMCYQIeAAL5AgICPQIEAgUCBgIHAggCCQIdAgsCHgINAggCCAIIAggCCAIIAggCCAIIAggCCAIIAggCCAIIAggCCAIdAgMCUAIeAAL5AgICUgIEAgUCBgIHAggCCQIdAgsCHgINAggCCAIIAggCCAIIAggCCAIIAggCCAIIAggCCAIIAggCCAIdAgMChQIeAAL5AgICaAIEAgUCBgIHAggCCQIpAgsCHgINAggCCAIIAggCCAIIAggCCAIIAggCCAIIAggCCAIIAggCCAIdAgMCcQIeAAL5AgICZQIEAgUCBgIHAggCCQIpAgsCHgINAggCCAIIAggCCAIIAggCCAIIAggCCAIIAggCCAIIAggCCAIdAgMChgIeAAL5AgICUgIEAgUCBgIHAggCCQIhAgsCHgINAggCCAIIAggCCAIIAggCCAIIAggCCAIIAggCCAIIAggCCAIdAgMCUwIeAAL5AgICPQIEAgUCBgIHAggCCQIhAgsCHgINAggCCAIIAggCCAIIAggCCAIIAggCCAIIAggCCAIIAggCCAIdAgMCgwIeAAL6AAk1ODkxOTg1NjACAgI2AgQCBQIGAgcCCAIJAh0CCwIeAg0CCAIIAggCCAIIAggCCAIIAggCegAABAAIAggCCAIIAggCCAIIAggAAgMCegIeAAL6AgICIwIEAgUCBgIHAggCCQIpAgsCHgINAggCCAIIAggCCAIIAggCCAIIAggCCAIIAggCCAIIAggCCAACAwKTAh4AAvoCAgI0AgQCBQIGAgcCCAIJAh0CCwIeAg0CCAIIAggCCAIIAggCCAIIAggCCAIIAggCCAIIAggCCAIIAAIDAnkCHgAC+gICAmUCBAIFAgYCBwIIAgkCIQILAh4CDQIIAggCCAIIAggCCAIIAggCCAIIAggCCAIIAggCCAIIAggAAgMCZgIeAAL6AgICOwIEAgUCBgIHAggCCQIhAgsCHgINAggCCAIIAggCCAIIAggCCAIIAggCCAIIAggCCAIIAggCCAACAwJ7Ah4AAvoCAgJCAgQCBQIGAgcCCAIJAh0CCwIeAg0CCAIIAggCCAIIAggCCAIIAggCCAIIAggCCAIIAggCCAIIAAIDAnwCHgAC+gICAlUCBAIFAgYCBwIIAgkCIQILAh4CDQIIAggCCAIIAggCCAIIAggCCAIIAggCCAIIAggCCAIIAggAAgMClQIeAAL6AgICVwIEAgUCBgIHAggCCQIhAgsCHgINAggCCAIIAggCCAIIAggCCAIIAggCCAIIAggCCAIIAggCCAACAwIiAh4AAvoCAgIgAgQCBQIGAgcCCAIJAh0CCwIeAg0CCAIIAggCCAIIAggCCAIIAggCCAIIAggCCAIIAggCCAIIAAIDApYCHgAC+gICAjICBAIFAgYCBwIIAgkCKQILAh4CDQIIAggCCAIIAggCCAIIAggCCAIIAggCCAIIAggCCAIIAggAAgMCfQIeAAL6AgICSQIEAgUCBgIHAggCCQIhAgsCHgINAggCCAIIAggCCAIIAggCCAIIAggCCAIIAggCCAIIAggCCAACAwIiAh4AAvoCAgJtAgQCBQIGAgcCCAIJAh0CCwIeAg0CCAIIAggCCAIIAggCCAIIAggCCAIIAggCCAIIAggCCAIIAAIDApkCHgAC+gICAjcCBAIFAgYCBwIIAgkCHQILAh4CDQIIAggCCAIIAggCCAIIAggCCAIIAggCCAIIAggCCAIIAggAAgMCTwIeAAL6AgICYgIEAgUCBgIHAggCCQIpAgsCHgINAggCCAIIAggCCAIIAggCCAIIAggCCAIIAggCCAIIAggCCAACAwJwAh4AAvoCAgI9AgQCBQIGAgcCCAIJAh0CCwIeAg0CCAIIAggCCAIIAggCCAIIAggCCAIIAggCCAIIAggCCAIIAAIDAlACHgAC+gICAmgCBAIFAgYCBwIIAgkCKQILAh4CDQIIAggCCAIIAggCCAIIAggCCAIIAggCegAABAAIAggCCAIIAggCCAACAwJxAh4AAvoCAgJSAgQCBQIGAgcCCAIJAiECCwIeAg0CCAIIAggCCAIIAggCCAIIAggCCAIIAggCCAIIAggCCAIIAAIDAlMCHgAC+gICAm0CBAIFAgYCBwIIAgkCKQILAh4CDQIIAggCCAIIAggCCAIIAggCCAIIAggCCAIIAggCCAIIAggAAgMCiAIeAAL6AgICKwIEAgUCBgIHAggCCQIhAgsCHgINAggCCAIIAggCCAIIAggCCAIIAggCCAIIAggCCAIIAggCCAACAwIiAh4AAvoCAgIwAgQCBQIGAgcCCAIJAiECCwIeAg0CCAIIAggCCAIIAggCCAIIAggCCAIIAggCCAIIAggCCAIIAAIDAnQCHgAC+gICAjkCBAIFAgYCBwIIAgkCHQILAh4CDQIIAggCCAIIAggCCAIIAggCCAIIAggCCAIIAggCCAIIAggAAgMCXAIeAAL6AgICIAIEAgUCBgIHAggCCQIpAgsCHgINAggCCAIIAggCCAIIAggCCAIIAggCCAIIAggCCAIIAggCCAACAwKQAh4AAvoCAgJgAgQCBQIGAgcCCAIJAiECCwIeAg0CCAIIAggCCAIIAggCCAIIAggCCAIIAggCCAIIAggCCAIIAAIDAmECHgAC+gICAjICBAIFAgYCBwIIAgkCHQILAh4CDQIIAggCCAIIAggCCAIIAggCCAIIAggCCAIIAggCCAIIAggAAgMCdgIeAAL6AgICUgIEAgUCBgIHAggCCQIpAgsCHgINAggCCAIIAggCCAIIAggCCAIIAggCCAIIAggCCAIIAggCCAACAwJ4Ah4AAvoCAgJiAgQCBQIGAgcCCAIJAh0CCwIeAg0CCAIIAggCCAIIAggCCAIIAggCCAIIAggCCAIIAggCCAIIAAIDAmMCHgAC+gICAmACBAIFAgYCBwIIAgkCKQILAh4CDQIIAggCCAIIAggCCAIIAggCCAIIAggCCAIIAggCCAIIAggAAgMCdwIeAAL6AgICTQIEAgUCBgIHAggCCQIpAgsCHgINAggCCAIIAggCCAIIAggCCAIIAggCCAIIAggCCAIIAggCCAACAwJnAh4AAvoCAgJAAgQCBQIGAgcCCAIJAiECCwIeAg0CCAIIAggCCAIIAggCCAIIAggCCAIIAggCCAIIAggCCAIIAAIDAiICHgAC+gICAkQCBAIFAgYCBwIIAgkCHQILAh4CDQIIAggCCAIIAggCCAIIAggCCAIIAggCCAIIAggCCAIIAggAAgMCfgIeAAL6AgICaAIEAgUCBgIHAggCCQIdAgsCHgINAggCCAIIAggCCAIIAggCCAIIAggCCAIIAggCegAABAAIAggCCAIIAAIDAmkCHgAC+gICAl4CBAIFAgYCBwIIAgkCKQILAh4CDQIIAggCCAIIAggCCAIIAggCCAIIAggCCAIIAggCCAIIAggAAgMCagIeAAL6AgICHAIEAgUCBgIHAggCCQIhAgsCHgINAggCCAIIAggCCAIIAggCCAIIAggCCAIIAggCCAIIAggCCAACAwJ/Ah4AAvoCAgJAAgQCBQIGAgcCCAIJAikCCwIeAg0CCAIIAggCCAIIAggCCAIIAggCCAIIAggCCAIIAggCCAIIAAIDAkECHgAC+gICAi4CBAIFAgYCBwIIAgkCIQILAh4CDQIIAggCCAIIAggCCAIIAggCCAIIAggCCAIIAggCCAIIAggAAgMCgQIeAAL6AgICRgIEAgUCBgIHAggCCQIdAgsCHgINAggCCAIIAggCCAIIAggCCAIIAggCCAIIAggCCAIIAggCCAACAwKAAh4AAvoCAgI2AgQCBQIGAgcCCAIJAikCCwIeAg0CCAIIAggCCAIIAggCCAIIAggCCAIIAggCCAIIAggCCAIIAAIDAksCHgAC+gICAk0CBAIFAgYCBwIIAgkCHQILAh4CDQIIAggCCAIIAggCCAIIAggCCAIIAggCCAIIAggCCAIIAggAAgMCTgIeAAL6AgICJQIEAgUCBgIHAggCCQIdAgsCHgINAggCCAIIAggCCAIIAggCCAIIAggCCAIIAggCCAIIAggCCAACAwImAh4AAvoCAgJEAgQCBQIGAgcCCAIJAikCCwIeAg0CCAIIAggCCAIIAggCCAIIAggCCAIIAggCCAIIAggCCAIIAAIDAm8CHgAC+gICAiMCBAIFAgYCBwIIAgkCIQILAh4CDQIIAggCCAIIAggCCAIIAggCCAIIAggCCAIIAggCCAIIAggAAgMCJAIeAAL6AgICIAIEAgUCBgIHAggCCQIhAgsCHgINAggCCAIIAggCCAIIAggCCAIIAggCCAIIAggCCAIIAggCCAACAwIiAh4AAvoCAgInAgQCBQIGAgcCCAIJAh0CCwIeAg0CCAIIAggCCAIIAggCCAIIAggCCAIIAggCCAIIAggCCAIIAAIDAigCHgAC+gICAjQCBAIFAgYCBwIIAgkCKQILAh4CDQIIAggCCAIIAggCCAIIAggCCAIIAggCCAIIAggCCAIIAggAAgMCTAIeAAL6AgICUQIEAgUCBgIHAggCCQIhAgsCHgINAggCCAIIAggCCAIIAggCCAIIAggCCAIIAggCCAIIAggCCAACAwIiAh4AAvoCAgJUAgQCBQIGAgcCCAIJAiECCwIeAg0CCAIIAggCCAIIAggCCAIIAggCCAIIAggCCAIIAggCegAABAAIAggAAgMCIgIeAAL6AgICRgIEAgUCBgIHAggCCQIpAgsCHgINAggCCAIIAggCCAIIAggCCAIIAggCCAIIAggCCAIIAggCCAACAwJ1Ah4AAvoCAgJdAgQCBQIGAgcCCAIJAiECCwIeAg0CCAIIAggCCAIIAggCCAIIAggCCAIIAggCCAIIAggCCAIIAAIDAiICHgAC+gICAloCBAIFAgYCBwIIAgkCIQILAh4CDQIIAggCCAIIAggCCAIIAggCCAIIAggCCAIIAggCCAIIAggAAgMCWwIeAAL6AgICXgIEAgUCBgIHAggCCQIdAgsCHgINAggCCAIIAggCCAIIAggCCAIIAggCCAIIAggCCAIIAggCCAACAwJfAh4AAvoCAgJCAgQCBQIGAgcCCAIJAikCCwIeAg0CCAIIAggCCAIIAggCCAIIAggCCAIIAggCCAIIAggCCAIIAAIDAlkCHgAC+gICAjQCBAIFAgYCBwIIAgkCIQILAh4CDQIIAggCCAIIAggCCAIIAggCCAIIAggCCAIIAggCCAIIAggAAgMCNQIeAAL6AgICZQIEAgUCBgIHAggCCQIdAgsCHgINAggCCAIIAggCCAIIAggCCAIIAggCCAIIAggCCAIIAggCCAACAwKPAh4AAvoCAgI2AgQCBQIGAgcCCAIJAiECCwIeAg0CCAIIAggCCAIIAggCCAIIAggCCAIIAggCCAIIAggCCAIIAAIDAiICHgAC+gICAisCBAIFAgYCBwIIAgkCHQILAh4CDQIIAggCCAIIAggCCAIIAggCCAIIAggCCAIIAggCCAIIAggAAgMCLAIeAAL6AgICJwIEAgUCBgIHAggCCQIpAgsCHgINAggCCAIIAggCCAIIAggCCAIIAggCCAIIAggCCAIIAggCCAACAwJkAh4AAvoCAgI7AgQCBQIGAgcCCAIJAh0CCwIeAg0CCAIIAggCCAIIAggCCAIIAggCCAIIAggCCAIIAggCCAIIAAIDAjwCHgAC+gICAkkCBAIFAgYCBwIIAgkCHQILAh4CDQIIAggCCAIIAggCCAIIAggCCAIIAggCCAIIAggCCAIIAggAAgMCSgIeAAL6AgICKwIEAgUCBgIHAggCCQIpAgsCHgINAggCCAIIAggCCAIIAggCCAIIAggCCAIIAggCCAIIAggCCAACAwI/Ah4AAvoCAgJVAgQCBQIGAgcCCAIJAh0CCwIeAg0CCAIIAggCCAIIAggCCAIIAggCCAIIAggCCAIIAggCCAIIAAIDAmwCHgAC+gICAkICBAIFAgYCBwIIAgkCIQILAh4CDQIIAggCCAIIAggCCAIIAggCCAIIAggCCAIIAggCCAIIAggAegAABAACAwJDAh4AAvoCAgJXAgQCBQIGAgcCCAIJAh0CCwIeAg0CCAIIAggCCAIIAggCCAIIAggCCAIIAggCCAIIAggCCAIIAAIDAmsCHgAC+gICAjACBAIFAgYCBwIIAgkCKQILAh4CDQIIAggCCAIIAggCCAIIAggCCAIIAggCCAIIAggCCAIIAggAAgMCRQIeAAL6AgICbQIEAgUCBgIHAggCCQIhAgsCHgINAggCCAIIAggCCAIIAggCCAIIAggCCAIIAggCCAIIAggCCAACAwJuAh4AAvoCAgIcAgQCBQIGAgcCCAIJAh0CCwIeAg0CCAIIAggCCAIIAggCCAIIAggCCAIIAggCCAIIAggCCAIIAAIDAh8CHgAC+gICAjcCBAIFAgYCBwIIAgkCIQILAh4CDQIIAggCCAIIAggCCAIIAggCCAIIAggCCAIIAggCCAIIAggAAgMCIgIeAAL6AgICPQIEAgUCBgIHAggCCQIhAgsCHgINAggCCAIIAggCCAIIAggCCAIIAggCCAIIAggCCAIIAggCCAACAwKDAh4AAvoCAgJlAgQCBQIGAgcCCAIJAikCCwIeAg0CCAIIAggCCAIIAggCCAIIAggCCAIIAggCCAIIAggCCAIIAAIDAoYCHgAC+gICAlICBAIFAgYCBwIIAgkCHQILAh4CDQIIAggCCAIIAggCCAIIAggCCAIIAggCCAIIAggCCAIIAggAAgMChQIeAAL6AgICVwIEAgUCBgIHAggCCQIpAgsCHgINAggCCAIIAggCCAIIAggCCAIIAggCCAIIAggCCAIIAggCCAACAwJYAh4AAvoCAgJVAgQCBQIGAgcCCAIJAikCCwIeAg0CCAIIAggCCAIIAggCCAIIAggCCAIIAggCCAIIAggCCAIIAAIDAlYCHgAC+gICAiUCBAIFAgYCBwIIAgkCKQILAh4CDQIIAggCCAIIAggCCAIIAggCCAIIAggCCAIIAggCCAIIAggAAgMCKgIeAAL6AgICYAIEAgUCBgIHAggCCQIdAgsCHgINAggCCAIIAggCCAIIAggCCAIIAggCCAIIAggCCAIIAggCCAACAwKMAh4AAvoCAgIwAgQCBQIGAgcCCAIJAh0CCwIeAg0CCAIIAggCCAIIAggCCAIIAggCCAIIAggCCAIIAggCCAIIAAIDAjECHgAC+gICAjkCBAIFAgYCBwIIAgkCIQILAh4CDQIIAggCCAIIAggCCAIIAggCCAIIAggCCAIIAggCCAIIAggAAgMCIgIeAAL6AgICMgIEAgUCBgIHAggCCQIhAgsCHgINAggCCAIIAggCCAIIAggCCAIIAggCCAIIAggCCAIIAggCCAACAwIzegAABAACHgAC+gICAkACBAIFAgYCBwIIAgkCHQILAh4CDQIIAggCCAIIAggCCAIIAggCCAIIAggCCAIIAggCCAIIAggAAgMCjgIeAAL6AgICPQIEAgUCBgIHAggCCQIpAgsCHgINAggCCAIIAggCCAIIAggCCAIIAggCCAIIAggCCAIIAggCCAACAwI+Ah4AAvoCAgI3AgQCBQIGAgcCCAIJAikCCwIeAg0CCAIIAggCCAIIAggCCAIIAggCCAIIAggCCAIIAggCCAIIAAIDAjgCHgAC+gICAjkCBAIFAgYCBwIIAgkCKQILAh4CDQIIAggCCAIIAggCCAIIAggCCAIIAggCCAIIAggCCAIIAggAAgMCOgIeAAL6AgICUQIEAgUCBgIHAggCCQIpAgsCHgINAggCCAIIAggCCAIIAggCCAIIAggCCAIIAggCCAIIAggCCAACAwKSAh4AAvoCAgJoAgQCBQIGAgcCCAIJAiECCwIeAg0CCAIIAggCCAIIAggCCAIIAggCCAIIAggCCAIIAggCCAIIAAIDApECHgAC+gICAlQCBAIFAgYCBwIIAgkCHQILAh4CDQIIAggCCAIIAggCCAIIAggCCAIIAggCCAIIAggCCAIIAggAAgMCXAIeAAL6AgICYgIEAgUCBgIHAggCCQIhAgsCHgINAggCCAIIAggCCAIIAggCCAIIAggCCAIIAggCCAIIAggCCAACAwKUAh4AAvoCAgIuAgQCBQIGAgcCCAIJAh0CCwIeAg0CCAIIAggCCAIIAggCCAIIAggCCAIIAggCCAIIAggCCAIIAAIDAkgCHgAC+gICAl0CBAIFAgYCBwIIAgkCKQILAh4CDQIIAggCCAIIAggCCAIIAggCCAIIAggCCAIIAggCCAIIAggAAgMClwIeAAL6AgICVAIEAgUCBgIHAggCCQIpAgsCHgINAggCCAIIAggCCAIIAggCCAIIAggCCAIIAggCCAIIAggCCAACAwI6Ah4AAvoCAgJEAgQCBQIGAgcCCAIJAiECCwIeAg0CCAIIAggCCAIIAggCCAIIAggCCAIIAggCCAIIAggCCAIIAAIDAiICHgAC+gICAloCBAIFAgYCBwIIAgkCKQILAh4CDQIIAggCCAIIAggCCAIIAggCCAIIAggCCAIIAggCCAIIAggAAgMCmAIeAAL6AgICRgIEAgUCBgIHAggCCQIhAgsCHgINAggCCAIIAggCCAIIAggCCAIIAggCCAIIAggCCAIIAggCCAACAwJHAh4AAvoCAgI7AgQCBQIGAgcCCAIJAikCCwIeAg0CCAIIAggCCAIIAggCCAIIAggCCAIIAggCCAIIAggCCAIIAAIDAoICHgACegAABAD6AgICTQIEAgUCBgIHAggCCQIhAgsCHgINAggCCAIIAggCCAIIAggCCAIIAggCCAIIAggCCAIIAggCCAACAwKKAh4AAvoCAgIlAgQCBQIGAgcCCAIJAiECCwIeAg0CCAIIAggCCAIIAggCCAIIAggCCAIIAggCCAIIAggCCAIIAAIDAiICHgAC+gICAlECBAIFAgYCBwIIAgkCHQILAh4CDQIIAggCCAIIAggCCAIIAggCCAIIAggCCAIIAggCCAIIAggAAgMChAIeAAL6AgICJwIEAgUCBgIHAggCCQIhAgsCHgINAggCCAIIAggCCAIIAggCCAIIAggCCAIIAggCCAIIAggCCAACAwJzAh4AAvoCAgIjAgQCBQIGAgcCCAIJAh0CCwIeAg0CCAIIAggCCAIIAggCCAIIAggCCAIIAggCCAIIAggCCAIIAAIDAnICHgAC+gICAl0CBAIFAgYCBwIIAgkCHQILAh4CDQIIAggCCAIIAggCCAIIAggCCAIIAggCCAIIAggCCAIIAggAAgMChwIeAAL6AgICHAIEAgUCBgIHAggCCQIpAgsCHgINAggCCAIIAggCCAIIAggCCAIIAggCCAIIAggCCAIIAggCCAACAwItAh4AAvoCAgIuAgQCBQIGAgcCCAIJAikCCwIeAg0CCAIIAggCCAIIAggCCAIIAggCCAIIAggCCAIIAggCCAIIAAIDAi8CHgAC+gICAkkCBAIFAgYCBwIIAgkCKQILAh4CDQIIAggCCAIIAggCCAIIAggCCAIIAggCCAIIAggCCAIIAggAAgMCiwIeAAL6AgICWgIEAgUCBgIHAggCCQIdAgsCHgINAggCCAIIAggCCAIIAggCCAIIAggCCAIIAggCCAIIAggCCAACAwKJAh4AAvoCAgJeAgQCBQIGAgcCCAIJAiECCwIeAg0CCAIIAggCCAIIAggCCAIIAggCCAIIAggCCAIIAggCCAIIAAIDAo0CHgAC+wAJNTg5MTk2MjQwAgICIAIEAgUCBgIHAggCCQIdAgsCHgINAggCCAIIAggCCAIIAggCCAIIAggCCAIIAggCCAIIAggCCAITAgMClgIeAAL7AgICKwIEAgUCBgIHAggCCQIhAgsCHgINAggCCAIIAggCCAIIAggCCAIIAggCCAIIAggCCAIIAggCCAITAgMCIgIeAAL7AgICMgIEAgUCBgIHAggCCQIdAgsCHgINAggCCAIIAggCCAIIAggCCAIIAggCCAIIAggCCAIIAggCCAITAgMCdgIeAAL7AgICMAIEAgUCBgIHAggCCQIhAgsCHgINAggCCAIIAggCCAIIAggCCAIIAggCCAIIAggCCAIIAggCegAABAAIAhMCAwJ0Ah4AAvsCAgI7AgQCBQIGAgcCCAIJAiECCwIeAg0CCAIIAggCCAIIAggCCAIIAggCCAIIAggCCAIIAggCCAIIAhMCAwJ7Ah4AAvsCAgJGAgQCBQIGAgcCCAIJAh0CCwIeAg0CCAIIAggCCAIIAggCCAIIAggCCAIIAggCCAIIAggCCAIIAhMCAwKAAh4AAvsCAgIjAgQCBQIGAgcCCAIJAikCCwIeAg0CCAIIAggCCAIIAggCCAIIAggCCAIIAggCCAIIAggCCAIIAhMCAwKTAh4AAvsCAgJlAgQCBQIGAgcCCAIJAiECCwIeAg0CCAIIAggCCAIIAggCCAIIAggCCAIIAggCCAIIAggCCAIIAhMCAwJmAh4AAvsCAgJoAgQCBQIGAgcCCAIJAh0CCwIeAg0CCAIIAggCCAIIAggCCAIIAggCCAIIAggCCAIIAggCCAIIAhMCAwJpAh4AAvsCAgI0AgQCBQIGAgcCCAIJAh0CCwIeAg0CCAIIAggCCAIIAggCCAIIAggCCAIIAggCCAIIAggCCAIIAhMCAwJ5Ah4AAvsCAgJVAgQCBQIGAgcCCAIJAiECCwIeAg0CCAIIAggCCAIIAggCCAIIAggCCAIIAggCCAIIAggCCAIIAhMCAwKVAh4AAvsCAgJUAgQCBQIGAgcCCAIJAikCCwIeAg0CCAIIAggCCAIIAggCCAIIAggCCAIIAggCCAIIAggCCAIIAhMCAwI6Ah4AAvsCAgIlAgQCBQIGAgcCCAIJAiECCwIeAg0CCAIIAggCCAIIAggCCAIIAggCCAIIAggCCAIIAggCCAIIAhMCAwIiAh4AAvsCAgJaAgQCBQIGAgcCCAIJAikCCwIeAg0CCAIIAggCCAIIAggCCAIIAggCCAIIAggCCAIIAggCCAIIAhMCAwKYAh4AAvsCAgJXAgQCBQIGAgcCCAIJAiECCwIeAg0CCAIIAggCCAIIAggCCAIIAggCCAIIAggCCAIIAggCCAIIAhMCAwIiAh4AAvsCAgI2AgQCBQIGAgcCCAIJAh0CCwIeAg0CCAIIAggCCAIIAggCCAIIAggCCAIIAggCCAIIAggCCAIIAhMCAwJ6Ah4AAvsCAgJtAgQCBQIGAgcCCAIJAh0CCwIeAg0CCAIIAggCCAIIAggCCAIIAggCCAIIAggCCAIIAggCCAIIAhMCAwKZAh4AAvsCAgI2AgQCBQIGAgcCCAIJAikCCwIeAg0CCAIIAggCCAIIAggCCAIIAggCCAIIAggCCAIIAggCCAIIAhMCAwJLAh4AAvsCAgI0AgQCBQIGAgcCCAIJAikCCwIeAg0CCAIIAggCCAIIAggCCAIIAggCCAIIegAABAACCAIIAggCCAIIAggCEwIDAkwCHgAC+wICAlECBAIFAgYCBwIIAgkCHQILAh4CDQIIAggCCAIIAggCCAIIAggCCAIIAggCCAIIAggCCAIIAggCEwIDAoQCHgAC+wICAkYCBAIFAgYCBwIIAgkCKQILAh4CDQIIAggCCAIIAggCCAIIAggCCAIIAggCCAIIAggCCAIIAggCEwIDAnUCHgAC+wICAkQCBAIFAgYCBwIIAgkCKQILAh4CDQIIAggCCAIIAggCCAIIAggCCAIIAggCCAIIAggCCAIIAggCEwIDAm8CHgAC+wICAicCBAIFAgYCBwIIAgkCIQILAh4CDQIIAggCCAIIAggCCAIIAggCCAIIAggCCAIIAggCCAIIAggCEwIDAnMCHgAC+wICAk0CBAIFAgYCBwIIAgkCIQILAh4CDQIIAggCCAIIAggCCAIIAggCCAIIAggCCAIIAggCCAIIAggCEwIDAooCHgAC+wICAiMCBAIFAgYCBwIIAgkCHQILAh4CDQIIAggCCAIIAggCCAIIAggCCAIIAggCCAIIAggCCAIIAggCEwIDAnICHgAC+wICAm0CBAIFAgYCBwIIAgkCKQILAh4CDQIIAggCCAIIAggCCAIIAggCCAIIAggCCAIIAggCCAIIAggCEwIDAogCHgAC+wICAlQCBAIFAgYCBwIIAgkCIQILAh4CDQIIAggCCAIIAggCCAIIAggCCAIIAggCCAIIAggCCAIIAggCEwIDAiICHgAC+wICAl4CBAIFAgYCBwIIAgkCHQILAh4CDQIIAggCCAIIAggCCAIIAggCCAIIAggCCAIIAggCCAIIAggCEwIDAl8CHgAC+wICAl0CBAIFAgYCBwIIAgkCIQILAh4CDQIIAggCCAIIAggCCAIIAggCCAIIAggCCAIIAggCCAIIAggCEwIDAiICHgAC+wICAlECBAIFAgYCBwIIAgkCKQILAh4CDQIIAggCCAIIAggCCAIIAggCCAIIAggCCAIIAggCCAIIAggCEwIDApICHgAC+wICAkICBAIFAgYCBwIIAgkCKQILAh4CDQIIAggCCAIIAggCCAIIAggCCAIIAggCCAIIAggCCAIIAggCEwIDAlkCHgAC+wICAmACBAIFAgYCBwIIAgkCHQILAh4CDQIIAggCCAIIAggCCAIIAggCCAIIAggCCAIIAggCCAIIAggCEwIDAowCHgAC+wICAloCBAIFAgYCBwIIAgkCIQILAh4CDQIIAggCCAIIAggCCAIIAggCCAIIAggCCAIIAggCCAIIAggCEwIDAlsCHgAC+wICAkACBAIFAgYCBwIIAgkCHQILAh4CDQIIAggCCAIIAggCegAABAAIAggCCAIIAggCCAIIAggCCAIIAggCCAITAgMCjgIeAAL7AgICUgIEAgUCBgIHAggCCQIpAgsCHgINAggCCAIIAggCCAIIAggCCAIIAggCCAIIAggCCAIIAggCCAITAgMCeAIeAAL7AgICYAIEAgUCBgIHAggCCQIpAgsCHgINAggCCAIIAggCCAIIAggCCAIIAggCCAIIAggCCAIIAggCCAITAgMCdwIeAAL7AgICYgIEAgUCBgIHAggCCQIhAgsCHgINAggCCAIIAggCCAIIAggCCAIIAggCCAIIAggCCAIIAggCCAITAgMClAIeAAL7AgICaAIEAgUCBgIHAggCCQIhAgsCHgINAggCCAIIAggCCAIIAggCCAIIAggCCAIIAggCCAIIAggCCAITAgMCkQIeAAL7AgICXQIEAgUCBgIHAggCCQIpAgsCHgINAggCCAIIAggCCAIIAggCCAIIAggCCAIIAggCCAIIAggCCAITAgMClwIeAAL7AgICKwIEAgUCBgIHAggCCQIpAgsCHgINAggCCAIIAggCCAIIAggCCAIIAggCCAIIAggCCAIIAggCCAITAgMCPwIeAAL7AgICQgIEAgUCBgIHAggCCQIdAgsCHgINAggCCAIIAggCCAIIAggCCAIIAggCCAIIAggCCAIIAggCCAITAgMCfAIeAAL7AgICMAIEAgUCBgIHAggCCQIpAgsCHgINAggCCAIIAggCCAIIAggCCAIIAggCCAIIAggCCAIIAggCCAITAgMCRQIeAAL7AgICRAIEAgUCBgIHAggCCQIdAgsCHgINAggCCAIIAggCCAIIAggCCAIIAggCCAIIAggCCAIIAggCCAITAgMCfgIeAAL7AgICSQIEAgUCBgIHAggCCQIhAgsCHgINAggCCAIIAggCCAIIAggCCAIIAggCCAIIAggCCAIIAggCCAITAgMCIgIeAAL7AgICQAIEAgUCBgIHAggCCQIpAgsCHgINAggCCAIIAggCCAIIAggCCAIIAggCCAIIAggCCAIIAggCCAITAgMCQQIeAAL7AgICHAIEAgUCBgIHAggCCQIhAgsCHgINAggCCAIIAggCCAIIAggCCAIIAggCCAIIAggCCAIIAggCCAITAgMCfwIeAAL7AgICIAIEAgUCBgIHAggCCQIpAgsCHgINAggCCAIIAggCCAIIAggCCAIIAggCCAIIAggCCAIIAggCCAITAgMCkAIeAAL7AgICLgIEAgUCBgIHAggCCQIhAgsCHgINAggCCAIIAggCCAIIAggCCAIIAggCCAIIAggCCAIIAggCCAITAgMCgQIeAAL7AgICNwIEAgUCBgIHAggCCQIhAgsCHgINegAABAACCAIIAggCCAIIAggCCAIIAggCCAIIAggCCAIIAggCCAIIAhMCAwIiAh4AAvsCAgI5AgQCBQIGAgcCCAIJAiECCwIeAg0CCAIIAggCCAIIAggCCAIIAggCCAIIAggCCAIIAggCCAIIAhMCAwIiAh4AAvsCAgIrAgQCBQIGAgcCCAIJAh0CCwIeAg0CCAIIAggCCAIIAggCCAIIAggCCAIIAggCCAIIAggCCAIIAhMCAwIsAh4AAvsCAgJlAgQCBQIGAgcCCAIJAikCCwIeAg0CCAIIAggCCAIIAggCCAIIAggCCAIIAggCCAIIAggCCAIIAhMCAwKGAh4AAvsCAgJSAgQCBQIGAgcCCAIJAh0CCwIeAg0CCAIIAggCCAIIAggCCAIIAggCCAIIAggCCAIIAggCCAIIAhMCAwKFAh4AAvsCAgI9AgQCBQIGAgcCCAIJAiECCwIeAg0CCAIIAggCCAIIAggCCAIIAggCCAIIAggCCAIIAggCCAIIAhMCAwKDAh4AAvsCAgIyAgQCBQIGAgcCCAIJAiECCwIeAg0CCAIIAggCCAIIAggCCAIIAggCCAIIAggCCAIIAggCCAIIAhMCAwIzAh4AAvsCAgInAgQCBQIGAgcCCAIJAh0CCwIeAg0CCAIIAggCCAIIAggCCAIIAggCCAIIAggCCAIIAggCCAIIAhMCAwIoAh4AAvsCAgIcAgQCBQIGAgcCCAIJAikCCwIeAg0CCAIIAggCCAIIAggCCAIIAggCCAIIAggCCAIIAggCCAIIAhMCAwItAh4AAvsCAgIlAgQCBQIGAgcCCAIJAikCCwIeAg0CCAIIAggCCAIIAggCCAIIAggCCAIIAggCCAIIAggCCAIIAhMCAwIqAh4AAvsCAgIwAgQCBQIGAgcCCAIJAh0CCwIeAg0CCAIIAggCCAIIAggCCAIIAggCCAIIAggCCAIIAggCCAIIAhMCAwIxAh4AAvsCAgI2AgQCBQIGAgcCCAIJAiECCwIeAg0CCAIIAggCCAIIAggCCAIIAggCCAIIAggCCAIIAggCCAIIAhMCAwIiAh4AAvsCAgI0AgQCBQIGAgcCCAIJAiECCwIeAg0CCAIIAggCCAIIAggCCAIIAggCCAIIAggCCAIIAggCCAIIAhMCAwI1Ah4AAvsCAgInAgQCBQIGAgcCCAIJAikCCwIeAg0CCAIIAggCCAIIAggCCAIIAggCCAIIAggCCAIIAggCCAIIAhMCAwJkAh4AAvsCAgI7AgQCBQIGAgcCCAIJAh0CCwIeAg0CCAIIAggCCAIIAggCCAIIAggCCAIIAggCCAIIAggCCAIIAhMCAwI8Ah4AAvsCAgJlAgQCBQIGAgcCegAABAAIAgkCHQILAh4CDQIIAggCCAIIAggCCAIIAggCCAIIAggCCAIIAggCCAIIAggCEwIDAo8CHgAC+wICAm0CBAIFAgYCBwIIAgkCIQILAh4CDQIIAggCCAIIAggCCAIIAggCCAIIAggCCAIIAggCCAIIAggCEwIDAm4CHgAC+wICAl4CBAIFAgYCBwIIAgkCKQILAh4CDQIIAggCCAIIAggCCAIIAggCCAIIAggCCAIIAggCCAIIAggCEwIDAmoCHgAC+wICAlcCBAIFAgYCBwIIAgkCHQILAh4CDQIIAggCCAIIAggCCAIIAggCCAIIAggCCAIIAggCCAIIAggCEwIDAmsCHgAC+wICAlUCBAIFAgYCBwIIAgkCHQILAh4CDQIIAggCCAIIAggCCAIIAggCCAIIAggCCAIIAggCCAIIAggCEwIDAmwCHgAC+wICAiACBAIFAgYCBwIIAgkCIQILAh4CDQIIAggCCAIIAggCCAIIAggCCAIIAggCCAIIAggCCAIIAggCEwIDAiICHgAC+wICAiUCBAIFAgYCBwIIAgkCHQILAh4CDQIIAggCCAIIAggCCAIIAggCCAIIAggCCAIIAggCCAIIAggCEwIDAiYCHgAC+wICAjsCBAIFAgYCBwIIAgkCKQILAh4CDQIIAggCCAIIAggCCAIIAggCCAIIAggCCAIIAggCCAIIAggCEwIDAoICHgAC+wICAi4CBAIFAgYCBwIIAgkCKQILAh4CDQIIAggCCAIIAggCCAIIAggCCAIIAggCCAIIAggCCAIIAggCEwIDAi8CHgAC+wICAlECBAIFAgYCBwIIAgkCIQILAh4CDQIIAggCCAIIAggCCAIIAggCCAIIAggCCAIIAggCCAIIAggCEwIDAiICHgAC+wICAiMCBAIFAgYCBwIIAgkCIQILAh4CDQIIAggCCAIIAggCCAIIAggCCAIIAggCCAIIAggCCAIIAggCEwIDAiQCHgAC+wICAk0CBAIFAgYCBwIIAgkCHQILAh4CDQIIAggCCAIIAggCCAIIAggCCAIIAggCCAIIAggCCAIIAggCEwIDAk4CHgAC+wICAlUCBAIFAgYCBwIIAgkCKQILAh4CDQIIAggCCAIIAggCCAIIAggCCAIIAggCCAIIAggCCAIIAggCEwIDAlYCHgAC+wICAlcCBAIFAgYCBwIIAgkCKQILAh4CDQIIAggCCAIIAggCCAIIAggCCAIIAggCCAIIAggCCAIIAggCEwIDAlgCHgAC+wICAl0CBAIFAgYCBwIIAgkCHQILAh4CDQIIAggCCAIIAggCCAIIAggCCAIIAggCCAIIAggCCAIIAggCEwIDAocCHgAC+wICegAABAACSQIEAgUCBgIHAggCCQIpAgsCHgINAggCCAIIAggCCAIIAggCCAIIAggCCAIIAggCCAIIAggCCAITAgMCiwIeAAL7AgICOQIEAgUCBgIHAggCCQIdAgsCHgINAggCCAIIAggCCAIIAggCCAIIAggCCAIIAggCCAIIAggCCAITAgMCXAIeAAL7AgICXgIEAgUCBgIHAggCCQIhAgsCHgINAggCCAIIAggCCAIIAggCCAIIAggCCAIIAggCCAIIAggCCAITAgMCjQIeAAL7AgICYAIEAgUCBgIHAggCCQIhAgsCHgINAggCCAIIAggCCAIIAggCCAIIAggCCAIIAggCCAIIAggCCAITAgMCYQIeAAL7AgICWgIEAgUCBgIHAggCCQIdAgsCHgINAggCCAIIAggCCAIIAggCCAIIAggCCAIIAggCCAIIAggCCAITAgMCiQIeAAL7AgICPQIEAgUCBgIHAggCCQIpAgsCHgINAggCCAIIAggCCAIIAggCCAIIAggCCAIIAggCCAIIAggCCAITAgMCPgIeAAL7AgICNwIEAgUCBgIHAggCCQIpAgsCHgINAggCCAIIAggCCAIIAggCCAIIAggCCAIIAggCCAIIAggCCAITAgMCOAIeAAL7AgICYgIEAgUCBgIHAggCCQIdAgsCHgINAggCCAIIAggCCAIIAggCCAIIAggCCAIIAggCCAIIAggCCAITAgMCYwIeAAL7AgICRAIEAgUCBgIHAggCCQIhAgsCHgINAggCCAIIAggCCAIIAggCCAIIAggCCAIIAggCCAIIAggCCAITAgMCIgIeAAL7AgICVAIEAgUCBgIHAggCCQIdAgsCHgINAggCCAIIAggCCAIIAggCCAIIAggCCAIIAggCCAIIAggCCAITAgMCXAIeAAL7AgICQAIEAgUCBgIHAggCCQIhAgsCHgINAggCCAIIAggCCAIIAggCCAIIAggCCAIIAggCCAIIAggCCAITAgMCIgIeAAL7AgICTQIEAgUCBgIHAggCCQIpAgsCHgINAggCCAIIAggCCAIIAggCCAIIAggCCAIIAggCCAIIAggCCAITAgMCZwIeAAL7AgICOQIEAgUCBgIHAggCCQIpAgsCHgINAggCCAIIAggCCAIIAggCCAIIAggCCAIIAggCCAIIAggCCAITAgMCOgIeAAL7AgICLgIEAgUCBgIHAggCCQIdAgsCHgINAggCCAIIAggCCAIIAggCCAIIAggCCAIIAggCCAIIAggCCAITAgMCSAIeAAL7AgICSQIEAgUCBgIHAggCCQIdAgsCHgINAggCCAIIAggCCAIIAggCCAIIAggCCAIIAggCCAIIAggCCAITegAABAACAwJKAh4AAvsCAgIyAgQCBQIGAgcCCAIJAikCCwIeAg0CCAIIAggCCAIIAggCCAIIAggCCAIIAggCCAIIAggCCAIIAhMCAwJ9Ah4AAvsCAgJGAgQCBQIGAgcCCAIJAiECCwIeAg0CCAIIAggCCAIIAggCCAIIAggCCAIIAggCCAIIAggCCAIIAhMCAwJHAh4AAvsCAgJCAgQCBQIGAgcCCAIJAiECCwIeAg0CCAIIAggCCAIIAggCCAIIAggCCAIIAggCCAIIAggCCAIIAhMCAwJDAh4AAvsCAgIcAgQCBQIGAgcCCAIJAh0CCwIeAg0CCAIIAggCCAIIAggCCAIIAggCCAIIAggCCAIIAggCCAIIAhMCAwIfAh4AAvsCAgI3AgQCBQIGAgcCCAIJAh0CCwIeAg0CCAIIAggCCAIIAggCCAIIAggCCAIIAggCCAIIAggCCAIIAhMCAwJPAh4AAvsCAgJiAgQCBQIGAgcCCAIJAikCCwIeAg0CCAIIAggCCAIIAggCCAIIAggCCAIIAggCCAIIAggCCAIIAhMCAwJwAh4AAvsCAgJoAgQCBQIGAgcCCAIJAikCCwIeAg0CCAIIAggCCAIIAggCCAIIAggCCAIIAggCCAIIAggCCAIIAhMCAwJxAh4AAvsCAgJSAgQCBQIGAgcCCAIJAiECCwIeAg0CCAIIAggCCAIIAggCCAIIAggCCAIIAggCCAIIAggCCAIIAhMCAwJTAh4AAvsCAgI9AgQCBQIGAgcCCAIJAh0CCwIeAg0CCAIIAggCCAIIAggCCAIIAggCCAIIAggCCAIIAggCCAIIAhMCAwJQAh4AAvwACTY3ODYzNTczNgICAlICBAIFAgYCBwIIAgkCKQILAgwCDQIIAggCCAIIAggCCAIIAggCCAIIAggCCAIIAggCCAIIAggCBAIDAsMCHgAC/AICAmICBAIFAgYCBwIIAgkCKQILAgwCDQIIAggCCAIIAggCCAIIAggCCAIIAggCCAIIAggCCAIIAggCBAIDAtUCHgAC/AICAjICBAIFAgYCBwIIAgkCKQILAgwCDQIIAggCCAIIAggCCAIIAggCCAIIAggCCAIIAggCCAIIAggCBAIDAuACHgAC/AICAmACBAIFAgYCBwIIAgkCKQILAgwCDQIIAggCCAIIAggCCAIIAggCCAIIAggCCAIIAggCCAIIAggCBAIDAt8CHgAC/AICAkYCBAIFAgYCBwIIAgkCKQILAgwCDQIIAggCCAIIAggCCAIIAggCCAIIAggCCAIIAggCCAIIAggCBAIDAp4CHgAC/AICAm0CBAIFAgYCBwIIAgkCKQILAgwCDQIIAggCCAIIAggCCAIIegAABAACCAIIAggCCAIIAggCCAIIAggCCAIEAgMCywIeAAL8AgICLgIEAgUCBgIHAggCCQIpAgsCDAINAggCCAIIAggCCAIIAggCCAIIAggCCAIIAggCCAIIAggCCAIEAgMCqgIeAAL8AgICVwIEAgUCBgIHAggCCQIpAgsCDAINAggCCAIIAggCCAIIAggCCAIIAggCCAIIAggCCAIIAggCCAIEAgMC7AIeAAL8AgICRAIEAgUCBgIHAggCCQIpAgsCDAINAggCCAIIAggCCAIIAggCCAIIAggCCAIIAggCCAIIAggCCAIEAgMCrQIeAAL8AgICXgIEAgUCBgIHAggCCQIpAgsCDAINAggCCAIIAggCCAIIAggCCAIIAggCCAIIAggCCAIIAggCCAIEAgMCtwIeAAL8AgICXQIEAgUCBgIHAggCCQIpAgsCDAINAggCCAIIAggCCAIIAggCCAIIAggCCAIIAggCCAIIAggCCAIEAgMC6AIeAAL8AgICSQIEAgUCBgIHAggCCQIpAgsCDAINAggCCAIIAggCCAIIAggCCAIIAggCCAIIAggCCAIIAggCCAIEAgMCygIeAAL8AgICJQIEAgUCBgIHAggCCQIpAgsCDAINAggCCAIIAggCCAIIAggCCAIIAggCCAIIAggCCAIIAggCCAIEAgMCoQIeAAL8AgICOwIEAgUCBgIHAggCCQIpAgsCDAINAggCCAIIAggCCAIIAggCCAIIAggCCAIIAggCCAIIAggCCAIEAgMCsgIeAAL8AgICJwIEAgUCBgIHAggCCQIpAgsCDAINAggCCAIIAggCCAIIAggCCAIIAggCCAIIAggCCAIIAggCCAIEAgMCowIeAAL8AgICUQIEAgUCBgIHAggCCQIpAgsCDAINAggCCAIIAggCCAIIAggCCAIIAggCCAIIAggCCAIIAggCCAIEAgMCxQIeAAL8AgICQAIEAgUCBgIHAggCCQIpAgsCDAINAggCCAIIAggCCAIIAggCCAIIAggCCAIIAggCCAIIAggCCAIEAgMC8AIeAAL8AgICNwIEAgUCBgIHAggCCQIpAgsCDAINAggCCAIIAggCCAIIAggCCAIIAggCCAIIAggCCAIIAggCCAIEAgMC7gIeAAL9AAk2Nzg2MzM0MTYCAgInAgQCBQIGAgcCCAIJAh0CCwIMAg0CCAIIAggCCAIIAggCCAIIAggCCAIIAggCCAIIAggCCAIIAgICAwKnAh4AAv0CAgJgAgQCBQIGAgcCCAIJAh0CCwIMAg0CCAIIAggCCAIIAggCCAIIAggCCAIIAggCCAIIAggCCAIIAgICAwLIAh4AAv0CAgIuAgQCBQIGAgcCCAIJegAABAACHQILAgwCDQIIAggCCAIIAggCCAIIAggCCAIIAggCCAIIAggCCAIIAggCAgIDAtsCHgAC/QICAjsCBAIFAgYCBwIIAgkCHQILAgwCDQIIAggCCAIIAggCCAIIAggCCAIIAggCCAIIAggCCAIIAggCAgIDAt4CHgAC/QICAkkCBAIFAgYCBwIIAgkCHQILAgwCDQIIAggCCAIIAggCCAIIAggCCAIIAggCCAIIAggCCAIIAggCAgIDAt0CHgAC/QICAlICBAIFAgYCBwIIAgkCHQILAgwCDQIIAggCCAIIAggCCAIIAggCCAIIAggCCAIIAggCCAIIAggCAgIDAs8CHgAC/QICAjcCBAIFAgYCBwIIAgkCHQILAgwCDQIIAggCCAIIAggCCAIIAggCCAIIAggCCAIIAggCCAIIAggCAgIDAu0CHgAC/QICAkACBAIFAgYCBwIIAgkCHQILAgwCDQIIAggCCAIIAggCCAIIAggCCAIIAggCCAIIAggCCAIIAggCAgIDAvICHgAC/QICAiUCBAIFAgYCBwIIAgkCHQILAgwCDQIIAggCCAIIAggCCAIIAggCCAIIAggCCAIIAggCCAIIAggCAgIDAq8CHgAC/QICAlECBAIFAgYCBwIIAgkCHQILAgwCDQIIAggCCAIIAggCCAIIAggCCAIIAggCCAIIAggCCAIIAggCAgIDAq4CHgAC/QICAjICBAIFAgYCBwIIAgkCHQILAgwCDQIIAggCCAIIAggCCAIIAggCCAIIAggCCAIIAggCCAIIAggCAgIDAp0CHgAC/QICAkYCBAIFAgYCBwIIAgkCHQILAgwCDQIIAggCCAIIAggCCAIIAggCCAIIAggCCAIIAggCCAIIAggCAgIDAtMCHgAC/QICAmICBAIFAgYCBwIIAgkCHQILAgwCDQIIAggCCAIIAggCCAIIAggCCAIIAggCCAIIAggCCAIIAggCAgIDAsQCHgAC/QICAl4CBAIFAgYCBwIIAgkCHQILAgwCDQIIAggCCAIIAggCCAIIAggCCAIIAggCCAIIAggCCAIIAggCAgIDAs0CHgAC/QICAm0CBAIFAgYCBwIIAgkCHQILAgwCDQIIAggCCAIIAggCCAIIAggCCAIIAggCCAIIAggCCAIIAggCAgIDArMCHgAC/QICAlcCBAIFAgYCBwIIAgkCHQILAgwCDQIIAggCCAIIAggCCAIIAggCCAIIAggCCAIIAggCCAIIAggCAgIDAvECHgAC/QICAkQCBAIFAgYCBwIIAgkCHQILAgwCDQIIAggCCAIIAggCCAIIAggCCAIIAggCCAIIAggCCAIIAggCAgIDAtoCHgAC/QICAl0CegAABAAEAgUCBgIHAggCCQIdAgsCDAINAggCCAIIAggCCAIIAggCCAIIAggCCAIIAggCCAIIAggCCAICAgMC6gIeAAL+AAk1ODkyMDkwNzICAgI9AgQCBQIGAgcCCAIJAgoCCwIMAg0CCAIIAggCCAIIAggCCAIIAggCCAIIAggCCAIIAggCCAIIAhwCAwK7Ah4AAv4CAgJNAgQCBQIGAgcCCAIJAgoCCwIMAg0CCAIIAggCCAIIAggCCAIIAggCCAIIAggCCAIIAggCCAIIAhwCAwKcAh4AAv4CAgIyAgQCBQIGAgcCCAIJAh0CCwIMAg0CCAIIAggCCAIIAggCCAIIAggCCAIIAggCCAIIAggCCAIIAhwCAwKdAh4AAv4CAgIjAgQCBQIGAgcCCAIJAikCCwIMAg0CCAIIAggCCAIIAggCCAIIAggCCAIIAggCCAIIAggCCAIIAhwCAwK6Ah4AAv4CAgJGAgQCBQIGAgcCCAIJAikCCwIMAg0CCAIIAggCCAIIAggCCAIIAggCCAIIAggCCAIIAggCCAIIAhwCAwKeAh4AAv4CAgI7AgQCBQIGAgcCCAIJAh0CCwIMAg0CCAIIAggCCAIIAggCCAIIAggCCAIIAggCCAIIAggCCAIIAhwCAwLeAh4AAv4CAgJSAgQCBQIGAgcCCAIJAgoCCwIMAg0CCAIIAggCCAIIAggCCAIIAggCCAIIAggCCAIIAggCCAIIAhwCAwK+Ah4AAv4CAgJRAgQCBQIGAgcCCAIJAgoCCwIMAg0CCAIIAggCCAIIAggCCAIIAggCCAIIAggCCAIIAggCCAIIAhwCAwIiAh4AAv4CAgI0AgQCBQIGAgcCCAIJAh0CCwIMAg0CCAIIAggCCAIIAggCCAIIAggCCAIIAggCCAIIAggCCAIIAhwCAwLhAh4AAv4CAgJlAgQCBQIGAgcCCAIJAh0CCwIMAg0CCAIIAggCCAIIAggCCAIIAggCCAIIAggCCAIIAggCCAIIAhwCAwK/Ah4AAv4CAgJJAgQCBQIGAgcCCAIJAh0CCwIMAg0CCAIIAggCCAIIAggCCAIIAggCCAIIAggCCAIIAggCCAIIAhwCAwLdAh4AAv4CAgJdAgQCBQIGAgcCCAIJAgoCCwIMAg0CCAIIAggCCAIIAggCCAIIAggCCAIIAggCCAIIAggCCAIIAhwCAwIiAh4AAv4CAgJaAgQCBQIGAgcCCAIJAgoCCwIMAg0CCAIIAggCCAIIAggCCAIIAggCCAIIAggCCAIIAggCCAIIAhwCAwKoAh4AAv4CAgInAgQCBQIGAgcCCAIJAh0CCwIMAg0CCAIIAggCCAIIAggCCAIIAggCCAIIAggCCAIIegAABAACCAIIAggCHAIDAqcCHgAC/gICAmgCBAIFAgYCBwIIAgkCKQILAgwCDQIIAggCCAIIAggCCAIIAggCCAIIAggCCAIIAggCCAIIAggCHAIDAqkCHgAC/gICAjICBAIFAgYCBwIIAgkCKQILAgwCDQIIAggCCAIIAggCCAIIAggCCAIIAggCCAIIAggCCAIIAggCHAIDAuACHgAC/gICAjACBAIFAgYCBwIIAgkCKQILAgwCDQIIAggCCAIIAggCCAIIAggCCAIIAggCCAIIAggCCAIIAggCHAIDAtYCHgAC/gICAlUCBAIFAgYCBwIIAgkCHQILAgwCDQIIAggCCAIIAggCCAIIAggCCAIIAggCCAIIAggCCAIIAggCHAIDArUCHgAC/gICAm0CBAIFAgYCBwIIAgkCHQILAgwCDQIIAggCCAIIAggCCAIIAggCCAIIAggCCAIIAggCCAIIAggCHAIDArMCHgAC/gICAmACBAIFAgYCBwIIAgkCCgILAgwCDQIIAggCCAIIAggCCAIIAggCCAIIAggCCAIIAggCCAIIAggCHAIDAqQCHgAC/gICAl4CBAIFAgYCBwIIAgkCCgILAgwCDQIIAggCCAIIAggCCAIIAggCCAIIAggCCAIIAggCCAIIAggCHAIDAtcCHgAC/gICAkICBAIFAgYCBwIIAgkCHQILAgwCDQIIAggCCAIIAggCCAIIAggCCAIIAggCCAIIAggCCAIIAggCHAIDAtkCHgAC/gICAmUCBAIFAgYCBwIIAgkCKQILAgwCDQIIAggCCAIIAggCCAIIAggCCAIIAggCCAIIAggCCAIIAggCHAIDAtICHgAC/gICAmICBAIFAgYCBwIIAgkCKQILAgwCDQIIAggCCAIIAggCCAIIAggCCAIIAggCCAIIAggCCAIIAggCHAIDAtUCHgAC/gICAlICBAIFAgYCBwIIAgkCHQILAgwCDQIIAggCCAIIAggCCAIIAggCCAIIAggCCAIIAggCCAIIAggCHAIDAs8CHgAC/gICAjQCBAIFAgYCBwIIAgkCCgILAgwCDQIIAggCCAIIAggCCAIIAggCCAIIAggCCAIIAggCCAIIAggCHAIDAqsCHgAC/gICAjsCBAIFAgYCBwIIAgkCCgILAgwCDQIIAggCCAIIAggCCAIIAggCCAIIAggCCAIIAggCCAIIAggCHAIDAqwCHgAC/gICAmgCBAIFAgYCBwIIAgkCHQILAgwCDQIIAggCCAIIAggCCAIIAggCCAIIAggCCAIIAggCCAIIAggCHAIDAr0CHgAC/gICAj0CBAIFAgYCBwIIAgkCHQILAgwCDQIIAggCCAIIAggCCAIIAggCegAABAAIAggCCAIIAggCCAIIAggCCAIcAgMCzgIeAAL+AgICSQIEAgUCBgIHAggCCQIKAgsCDAINAggCCAIIAggCCAIIAggCCAIIAggCCAIIAggCCAIIAggCCAIcAgMCIgIeAAL+AgICQgIEAgUCBgIHAggCCQIKAgsCDAINAggCCAIIAggCCAIIAggCCAIIAggCCAIIAggCCAIIAggCCAIcAgMCuAIeAAL+AgICbQIEAgUCBgIHAggCCQIpAgsCDAINAggCCAIIAggCCAIIAggCCAIIAggCCAIIAggCCAIIAggCCAIcAgMCywIeAAL+AgICVQIEAgUCBgIHAggCCQIpAgsCDAINAggCCAIIAggCCAIIAggCCAIIAggCCAIIAggCCAIIAggCCAIcAgMCzAIeAAL+AgICRAIEAgUCBgIHAggCCQIKAgsCDAINAggCCAIIAggCCAIIAggCCAIIAggCCAIIAggCCAIIAggCCAIcAgMCIgIeAAL+AgICYAIEAgUCBgIHAggCCQIdAgsCDAINAggCCAIIAggCCAIIAggCCAIIAggCCAIIAggCCAIIAggCCAIcAgMCyAIeAAL+AgICUQIEAgUCBgIHAggCCQIpAgsCDAINAggCCAIIAggCCAIIAggCCAIIAggCCAIIAggCCAIIAggCCAIcAgMCxQIeAAL+AgICJwIEAgUCBgIHAggCCQIpAgsCDAINAggCCAIIAggCCAIIAggCCAIIAggCCAIIAggCCAIIAggCCAIcAgMCowIeAAL+AgICMAIEAgUCBgIHAggCCQIdAgsCDAINAggCCAIIAggCCAIIAggCCAIIAggCCAIIAggCCAIIAggCCAIcAgMCpQIeAAL+AgICRgIEAgUCBgIHAggCCQIKAgsCDAINAggCCAIIAggCCAIIAggCCAIIAggCCAIIAggCCAIIAggCCAIcAgMCwAIeAAL+AgICLgIEAgUCBgIHAggCCQIKAgsCDAINAggCCAIIAggCCAIIAggCCAIIAggCCAIIAggCCAIIAggCCAIcAgMCtgIeAAL+AgICJQIEAgUCBgIHAggCCQIpAgsCDAINAggCCAIIAggCCAIIAggCCAIIAggCCAIIAggCCAIIAggCCAIcAgMCoQIeAAL+AgICPQIEAgUCBgIHAggCCQIpAgsCDAINAggCCAIIAggCCAIIAggCCAIIAggCCAIIAggCCAIIAggCCAIcAgMCwgIeAAL+AgICUgIEAgUCBgIHAggCCQIpAgsCDAINAggCCAIIAggCCAIIAggCCAIIAggCCAIIAggCCAIIAggCCAIcAgMCwwIeAAL+AgICQAIEAgUCBgIHAggCCQIdAgsCDAINAggCCAIIegAABAACCAIIAggCCAIIAggCCAIIAggCCAIIAggCCAIIAhwCAwLyAh4AAv4CAgJiAgQCBQIGAgcCCAIJAh0CCwIMAg0CCAIIAggCCAIIAggCCAIIAggCCAIIAggCCAIIAggCCAIIAhwCAwLEAh4AAv4CAgIcAgQCBQIGAgcCCAIJAgoCCwIMAg0CCAIIAggCCAIIAggCCAIIAggCCAIIAggCCAIIAggCCAIIAhwCAwLBAh4AAv4CAgJgAgQCBQIGAgcCCAIJAikCCwIMAg0CCAIIAggCCAIIAggCCAIIAggCCAIIAggCCAIIAggCCAIIAhwCAwLfAh4AAv4CAgJNAgQCBQIGAgcCCAIJAikCCwIMAg0CCAIIAggCCAIIAggCCAIIAggCCAIIAggCCAIIAggCCAIIAhwCAwK8Ah4AAv4CAgIlAgQCBQIGAgcCCAIJAgoCCwIMAg0CCAIIAggCCAIIAggCCAIIAggCCAIIAggCCAIIAggCCAIIAhwCAwIiAh4AAv4CAgInAgQCBQIGAgcCCAIJAgoCCwIMAg0CCAIIAggCCAIIAggCCAIIAggCCAIIAggCCAIIAggCCAIIAhwCAwLiAh4AAv4CAgJdAgQCBQIGAgcCCAIJAikCCwIMAg0CCAIIAggCCAIIAggCCAIIAggCCAIIAggCCAIIAggCCAIIAhwCAwLoAh4AAv4CAgJEAgQCBQIGAgcCCAIJAh0CCwIMAg0CCAIIAggCCAIIAggCCAIIAggCCAIIAggCCAIIAggCCAIIAhwCAwLaAh4AAv4CAgIuAgQCBQIGAgcCCAIJAh0CCwIMAg0CCAIIAggCCAIIAggCCAIIAggCCAIIAggCCAIIAggCCAIIAhwCAwLbAh4AAv4CAgIjAgQCBQIGAgcCCAIJAgoCCwIMAg0CCAIIAggCCAIIAggCCAIIAggCCAIIAggCCAIIAggCCAIIAhwCAwLcAh4AAv4CAgJeAgQCBQIGAgcCCAIJAikCCwIMAg0CCAIIAggCCAIIAggCCAIIAggCCAIIAggCCAIIAggCCAIIAhwCAwK3Ah4AAv4CAgJaAgQCBQIGAgcCCAIJAikCCwIMAg0CCAIIAggCCAIIAggCCAIIAggCCAIIAggCCAIIAggCCAIIAhwCAwK5Ah4AAv4CAgIwAgQCBQIGAgcCCAIJAgoCCwIMAg0CCAIIAggCCAIIAggCCAIIAggCCAIIAggCCAIIAggCCAIIAhwCAwKwAh4AAv4CAgJAAgQCBQIGAgcCCAIJAikCCwIMAg0CCAIIAggCCAIIAggCCAIIAggCCAIIAggCCAIIAggCCAIIAhwCAwLwAh4AAv4CAgIyAgQCBQIGAgcCCAIJAgoCegAABAALAgwCDQIIAggCCAIIAggCCAIIAggCCAIIAggCCAIIAggCCAIIAggCHAIDArQCHgAC/gICAkACBAIFAgYCBwIIAgkCCgILAgwCDQIIAggCCAIIAggCCAIIAggCCAIIAggCCAIIAggCCAIIAggCHAIDAiICHgAC/gICAmICBAIFAgYCBwIIAgkCCgILAgwCDQIIAggCCAIIAggCCAIIAggCCAIIAggCCAIIAggCCAIIAggCHAIDAtACHgAC/gICAhwCBAIFAgYCBwIIAgkCHQILAgwCDQIIAggCCAIIAggCCAIIAggCCAIIAggCCAIIAggCCAIIAggCHAIDAtgCHgAC/gICAkYCBAIFAgYCBwIIAgkCHQILAgwCDQIIAggCCAIIAggCCAIIAggCCAIIAggCCAIIAggCCAIIAggCHAIDAtMCHgAC/gICAmUCBAIFAgYCBwIIAgkCCgILAgwCDQIIAggCCAIIAggCCAIIAggCCAIIAggCCAIIAggCCAIIAggCHAIDAtQCHgAC/gICAlECBAIFAgYCBwIIAgkCHQILAgwCDQIIAggCCAIIAggCCAIIAggCCAIIAggCCAIIAggCCAIIAggCHAIDAq4CHgAC/gICAjQCBAIFAgYCBwIIAgkCKQILAgwCDQIIAggCCAIIAggCCAIIAggCCAIIAggCCAIIAggCCAIIAggCHAIDArECHgAC/gICAjsCBAIFAgYCBwIIAgkCKQILAgwCDQIIAggCCAIIAggCCAIIAggCCAIIAggCCAIIAggCCAIIAggCHAIDArICHgAC/gICAiUCBAIFAgYCBwIIAgkCHQILAgwCDQIIAggCCAIIAggCCAIIAggCCAIIAggCCAIIAggCCAIIAggCHAIDAq8CHgAC/gICAkQCBAIFAgYCBwIIAgkCKQILAgwCDQIIAggCCAIIAggCCAIIAggCCAIIAggCCAIIAggCCAIIAggCHAIDAq0CHgAC/gICAi4CBAIFAgYCBwIIAgkCKQILAgwCDQIIAggCCAIIAggCCAIIAggCCAIIAggCCAIIAggCCAIIAggCHAIDAqoCHgAC/gICAkkCBAIFAgYCBwIIAgkCKQILAgwCDQIIAggCCAIIAggCCAIIAggCCAIIAggCCAIIAggCCAIIAggCHAIDAsoCHgAC/gICAiMCBAIFAgYCBwIIAgkCHQILAgwCDQIIAggCCAIIAggCCAIIAggCCAIIAggCCAIIAggCCAIIAggCHAIDAqYCHgAC/gICAk0CBAIFAgYCBwIIAgkCHQILAgwCDQIIAggCCAIIAggCCAIIAggCCAIIAggCCAIIAggCCAIIAggCHAIDAtECHgAC/gICAmgCBAIFegAABAACBgIHAggCCQIKAgsCDAINAggCCAIIAggCCAIIAggCCAIIAggCCAIIAggCCAIIAggCCAIcAgMCxwIeAAL+AgICXgIEAgUCBgIHAggCCQIdAgsCDAINAggCCAIIAggCCAIIAggCCAIIAggCCAIIAggCCAIIAggCCAIcAgMCzQIeAAL+AgICXQIEAgUCBgIHAggCCQIdAgsCDAINAggCCAIIAggCCAIIAggCCAIIAggCCAIIAggCCAIIAggCCAIcAgMC6gIeAAL+AgICHAIEAgUCBgIHAggCCQIpAgsCDAINAggCCAIIAggCCAIIAggCCAIIAggCCAIIAggCCAIIAggCCAIcAgMCnwIeAAL+AgICQgIEAgUCBgIHAggCCQIpAgsCDAINAggCCAIIAggCCAIIAggCCAIIAggCCAIIAggCCAIIAggCCAIcAgMCyQIeAAL+AgICVQIEAgUCBgIHAggCCQIKAgsCDAINAggCCAIIAggCCAIIAggCCAIIAggCCAIIAggCCAIIAggCCAIcAgMCogIeAAL+AgICWgIEAgUCBgIHAggCCQIdAgsCDAINAggCCAIIAggCCAIIAggCCAIIAggCCAIIAggCCAIIAggCCAIcAgMCxgIeAAL+AgICbQIEAgUCBgIHAggCCQIKAgsCDAINAggCCAIIAggCCAIIAggCCAIIAggCCAIIAggCCAIIAggCCAIcAgMCoAIeAAL/AAk1ODkyMDQ0MzICAgI7AgQCBQIGAgcCCAIJAh0CCwIMAg0CCAIIAggCCAIIAggCCAIIAggCCAIIAggCCAIIAggCCAIIAhgCAwLeAh4AAv8CAgJgAgQCBQIGAgcCCAIJAgoCCwIMAg0CCAIIAggCCAIIAggCCAIIAggCCAIIAggCCAIIAggCCAIIAhgCAwKkAh4AAv8CAgJJAgQCBQIGAgcCCAIJAh0CCwIMAg0CCAIIAggCCAIIAggCCAIIAggCCAIIAggCCAIIAggCCAIIAhgCAwLdAh4AAv8CAgJCAgQCBQIGAgcCCAIJAh0CCwIMAg0CCAIIAggCCAIIAggCCAIIAggCCAIIAggCCAIIAggCCAIIAhgCAwLZAh4AAv8CAgI0AgQCBQIGAgcCCAIJAh0CCwIMAg0CCAIIAggCCAIIAggCCAIIAggCCAIIAggCCAIIAggCCAIIAhgCAwLhAh4AAv8CAgJdAgQCBQIGAgcCCAIJAgoCCwIMAg0CCAIIAggCCAIIAggCCAIIAggCCAIIAggCCAIIAggCCAIIAhgCAwIiAh4AAv8CAgI9AgQCBQIGAgcCCAIJAgoCCwIMAg0CCAIIAggCCAIIAggCCAIIAggCCAIIAggCCAIIAggCegAABAAIAggCGAIDArsCHgAC/wICAlICBAIFAgYCBwIIAgkCCgILAgwCDQIIAggCCAIIAggCCAIIAggCCAIIAggCCAIIAggCCAIIAggCGAIDAr4CHgAC/wICAmUCBAIFAgYCBwIIAgkCHQILAgwCDQIIAggCCAIIAggCCAIIAggCCAIIAggCCAIIAggCCAIIAggCGAIDAr8CHgAC/wICAjACBAIFAgYCBwIIAgkCKQILAgwCDQIIAggCCAIIAggCCAIIAggCCAIIAggCCAIIAggCCAIIAggCGAIDAtYCHgAC/wICAjICBAIFAgYCBwIIAgkCKQILAgwCDQIIAggCCAIIAggCCAIIAggCCAIIAggCCAIIAggCCAIIAggCGAIDAuACHgAC/wICAk0CBAIFAgYCBwIIAgkCCgILAgwCDQIIAggCCAIIAggCCAIIAggCCAIIAggCCAIIAggCCAIIAggCGAIDApwCHgAC/wICAlcCBAIFAgYCBwIIAgkCHQILAgwCDQIIAggCCAIIAggCCAIIAggCCAIIAggCCAIIAggCCAIIAggCGAIDAvECHgAC/wICAjICBAIFAgYCBwIIAgkCHQILAgwCDQIIAggCCAIIAggCCAIIAggCCAIIAggCCAIIAggCCAIIAggCGAIDAp0CHgAC/wICAjACBAIFAgYCBwIIAgkCHQILAgwCDQIIAggCCAIIAggCCAIIAggCCAIIAggCCAIIAggCCAIIAggCGAIDAqUCHgAC/wICAlECBAIFAgYCBwIIAgkCCgILAgwCDQIIAggCCAIIAggCCAIIAggCCAIIAggCCAIIAggCCAIIAggCGAIDAiICHgAC/wICAhwCBAIFAgYCBwIIAgkCKQILAgwCDQIIAggCCAIIAggCCAIIAggCCAIIAggCCAIIAggCCAIIAggCGAIDAp8CHgAC/wICAlcCBAIFAgYCBwIIAgkCCgILAgwCDQIIAggCCAIIAggCCAIIAggCCAIIAggCCAIIAggCCAIIAggCGAIDAiICHgAC/wICAjcCBAIFAgYCBwIIAgkCCgILAgwCDQIIAggCCAIIAggCCAIIAggCCAIIAggCCAIIAggCCAIIAggCGAIDAiICHgAC/wICAm0CBAIFAgYCBwIIAgkCCgILAgwCDQIIAggCCAIIAggCCAIIAggCCAIIAggCCAIIAggCCAIIAggCGAIDAqACHgAC/wICAiUCBAIFAgYCBwIIAgkCKQILAgwCDQIIAggCCAIIAggCCAIIAggCCAIIAggCCAIIAggCCAIIAggCGAIDAqECHgAC/wICAiMCBAIFAgYCBwIIAgkCKQILAgwCDQIIAggCCAIIAggCCAIIAggCCAIIegAABAACCAIIAggCCAIIAggCCAIYAgMCugIeAAL/AgICVQIEAgUCBgIHAggCCQIKAgsCDAINAggCCAIIAggCCAIIAggCCAIIAggCCAIIAggCCAIIAggCCAIYAgMCogIeAAL/AgICQgIEAgUCBgIHAggCCQIKAgsCDAINAggCCAIIAggCCAIIAggCCAIIAggCCAIIAggCCAIIAggCCAIYAgMCuAIeAAL/AgICJwIEAgUCBgIHAggCCQIpAgsCDAINAggCCAIIAggCCAIIAggCCAIIAggCCAIIAggCCAIIAggCCAIYAgMCowIeAAL/AgICQgIEAgUCBgIHAggCCQIpAgsCDAINAggCCAIIAggCCAIIAggCCAIIAggCCAIIAggCCAIIAggCCAIYAgMCyQIeAAL/AgICJwIEAgUCBgIHAggCCQIdAgsCDAINAggCCAIIAggCCAIIAggCCAIIAggCCAIIAggCCAIIAggCCAIYAgMCpwIeAAL/AgICRAIEAgUCBgIHAggCCQIpAgsCDAINAggCCAIIAggCCAIIAggCCAIIAggCCAIIAggCCAIIAggCCAIYAgMCrQIeAAL/AgICIwIEAgUCBgIHAggCCQIdAgsCDAINAggCCAIIAggCCAIIAggCCAIIAggCCAIIAggCCAIIAggCCAIYAgMCpgIeAAL/AgICXgIEAgUCBgIHAggCCQIdAgsCDAINAggCCAIIAggCCAIIAggCCAIIAggCCAIIAggCCAIIAggCCAIYAgMCzQIeAAL/AgICSQIEAgUCBgIHAggCCQIpAgsCDAINAggCCAIIAggCCAIIAggCCAIIAggCCAIIAggCCAIIAggCCAIYAgMCygIeAAL/AgICaAIEAgUCBgIHAggCCQIKAgsCDAINAggCCAIIAggCCAIIAggCCAIIAggCCAIIAggCCAIIAggCCAIYAgMCxwIeAAL/AgICRgIEAgUCBgIHAggCCQIpAgsCDAINAggCCAIIAggCCAIIAggCCAIIAggCCAIIAggCCAIIAggCCAIYAgMCngIeAAL/AgICLgIEAgUCBgIHAggCCQIpAgsCDAINAggCCAIIAggCCAIIAggCCAIIAggCCAIIAggCCAIIAggCCAIYAgMCqgIeAAL/AgICZQIEAgUCBgIHAggCCQIKAgsCDAINAggCCAIIAggCCAIIAggCCAIIAggCCAIIAggCCAIIAggCCAIYAgMC1AIeAAL/AgICXQIEAgUCBgIHAggCCQIdAgsCDAINAggCCAIIAggCCAIIAggCCAIIAggCCAIIAggCCAIIAggCCAIYAgMC6gIeAAL/AgICMgIEAgUCBgIHAggCCQIKAgsCDAINAggCCAIIAggCegAABAAIAggCCAIIAggCCAIIAggCCAIIAggCCAIIAhgCAwK0Ah4AAv8CAgJRAgQCBQIGAgcCCAIJAh0CCwIMAg0CCAIIAggCCAIIAggCCAIIAggCCAIIAggCCAIIAggCCAIIAhgCAwKuAh4AAv8CAgJAAgQCBQIGAgcCCAIJAgoCCwIMAg0CCAIIAggCCAIIAggCCAIIAggCCAIIAggCCAIIAggCCAIIAhgCAwIiAh4AAv8CAgJVAgQCBQIGAgcCCAIJAh0CCwIMAg0CCAIIAggCCAIIAggCCAIIAggCCAIIAggCCAIIAggCCAIIAhgCAwK1Ah4AAv8CAgJiAgQCBQIGAgcCCAIJAgoCCwIMAg0CCAIIAggCCAIIAggCCAIIAggCCAIIAggCCAIIAggCCAIIAhgCAwLQAh4AAv8CAgJtAgQCBQIGAgcCCAIJAh0CCwIMAg0CCAIIAggCCAIIAggCCAIIAggCCAIIAggCCAIIAggCCAIIAhgCAwKzAh4AAv8CAgJNAgQCBQIGAgcCCAIJAh0CCwIMAg0CCAIIAggCCAIIAggCCAIIAggCCAIIAggCCAIIAggCCAIIAhgCAwLRAh4AAv8CAgI0AgQCBQIGAgcCCAIJAikCCwIMAg0CCAIIAggCCAIIAggCCAIIAggCCAIIAggCCAIIAggCCAIIAhgCAwKxAh4AAv8CAgIwAgQCBQIGAgcCCAIJAgoCCwIMAg0CCAIIAggCCAIIAggCCAIIAggCCAIIAggCCAIIAggCCAIIAhgCAwKwAh4AAv8CAgI7AgQCBQIGAgcCCAIJAikCCwIMAg0CCAIIAggCCAIIAggCCAIIAggCCAIIAggCCAIIAggCCAIIAhgCAwKyAh4AAv8CAgIlAgQCBQIGAgcCCAIJAh0CCwIMAg0CCAIIAggCCAIIAggCCAIIAggCCAIIAggCCAIIAggCCAIIAhgCAwKvAh4AAv8CAgInAgQCBQIGAgcCCAIJAgoCCwIMAg0CCAIIAggCCAIIAggCCAIIAggCCAIIAggCCAIIAggCCAIIAhgCAwLiAh4AAv8CAgJdAgQCBQIGAgcCCAIJAikCCwIMAg0CCAIIAggCCAIIAggCCAIIAggCCAIIAggCCAIIAggCCAIIAhgCAwLoAh4AAv8CAgJaAgQCBQIGAgcCCAIJAikCCwIMAg0CCAIIAggCCAIIAggCCAIIAggCCAIIAggCCAIIAggCCAIIAhgCAwK5Ah4AAv8CAgIuAgQCBQIGAgcCCAIJAh0CCwIMAg0CCAIIAggCCAIIAggCCAIIAggCCAIIAggCCAIIAggCCAIIAhgCAwLbAh4AAv8CAgJoAgQCBQIGAgcCCAIJAh0CCwIMegAABAACDQIIAggCCAIIAggCCAIIAggCCAIIAggCCAIIAggCCAIIAggCGAIDAr0CHgAC/wICAmACBAIFAgYCBwIIAgkCKQILAgwCDQIIAggCCAIIAggCCAIIAggCCAIIAggCCAIIAggCCAIIAggCGAIDAt8CHgAC/wICAl4CBAIFAgYCBwIIAgkCKQILAgwCDQIIAggCCAIIAggCCAIIAggCCAIIAggCCAIIAggCCAIIAggCGAIDArcCHgAC/wICAiMCBAIFAgYCBwIIAgkCCgILAgwCDQIIAggCCAIIAggCCAIIAggCCAIIAggCCAIIAggCCAIIAggCGAIDAtwCHgAC/wICAkQCBAIFAgYCBwIIAgkCHQILAgwCDQIIAggCCAIIAggCCAIIAggCCAIIAggCCAIIAggCCAIIAggCGAIDAtoCHgAC/wICAiUCBAIFAgYCBwIIAgkCCgILAgwCDQIIAggCCAIIAggCCAIIAggCCAIIAggCCAIIAggCCAIIAggCGAIDAiICHgAC/wICAkYCBAIFAgYCBwIIAgkCCgILAgwCDQIIAggCCAIIAggCCAIIAggCCAIIAggCCAIIAggCCAIIAggCGAIDAsACHgAC/wICAj0CBAIFAgYCBwIIAgkCKQILAgwCDQIIAggCCAIIAggCCAIIAggCCAIIAggCCAIIAggCCAIIAggCGAIDAsICHgAC/wICAjcCBAIFAgYCBwIIAgkCKQILAgwCDQIIAggCCAIIAggCCAIIAggCCAIIAggCCAIIAggCCAIIAggCGAIDAu4CHgAC/wICAk0CBAIFAgYCBwIIAgkCKQILAgwCDQIIAggCCAIIAggCCAIIAggCCAIIAggCCAIIAggCCAIIAggCGAIDArwCHgAC/wICAloCBAIFAgYCBwIIAgkCHQILAgwCDQIIAggCCAIIAggCCAIIAggCCAIIAggCCAIIAggCCAIIAggCGAIDAsYCHgAC/wICAmICBAIFAgYCBwIIAgkCHQILAgwCDQIIAggCCAIIAggCCAIIAggCCAIIAggCCAIIAggCCAIIAggCGAIDAsQCHgAC/wICAlECBAIFAgYCBwIIAgkCKQILAgwCDQIIAggCCAIIAggCCAIIAggCCAIIAggCCAIIAggCCAIIAggCGAIDAsUCHgAC/wICAlICBAIFAgYCBwIIAgkCKQILAgwCDQIIAggCCAIIAggCCAIIAggCCAIIAggCCAIIAggCCAIIAggCGAIDAsMCHgAC/wICAkACBAIFAgYCBwIIAgkCHQILAgwCDQIIAggCCAIIAggCCAIIAggCCAIIAggCCAIIAggCCAIIAggCGAIDAvICHgAC/wICAhwCBAIFAgYCegAABAAHAggCCQIKAgsCDAINAggCCAIIAggCCAIIAggCCAIIAggCCAIIAggCCAIIAggCCAIYAgMCwQIeAAL/AgICYAIEAgUCBgIHAggCCQIdAgsCDAINAggCCAIIAggCCAIIAggCCAIIAggCCAIIAggCCAIIAggCCAIYAgMCyAIeAAL/AgICLgIEAgUCBgIHAggCCQIKAgsCDAINAggCCAIIAggCCAIIAggCCAIIAggCCAIIAggCCAIIAggCCAIYAgMCtgIeAAL/AgICaAIEAgUCBgIHAggCCQIpAgsCDAINAggCCAIIAggCCAIIAggCCAIIAggCCAIIAggCCAIIAggCCAIYAgMCqQIeAAL/AgICSQIEAgUCBgIHAggCCQIKAgsCDAINAggCCAIIAggCCAIIAggCCAIIAggCCAIIAggCCAIIAggCCAIYAgMCIgIeAAL/AgICOwIEAgUCBgIHAggCCQIKAgsCDAINAggCCAIIAggCCAIIAggCCAIIAggCCAIIAggCCAIIAggCCAIYAgMCrAIeAAL/AgICRAIEAgUCBgIHAggCCQIKAgsCDAINAggCCAIIAggCCAIIAggCCAIIAggCCAIIAggCCAIIAggCCAIYAgMCIgIeAAL/AgICPQIEAgUCBgIHAggCCQIdAgsCDAINAggCCAIIAggCCAIIAggCCAIIAggCCAIIAggCCAIIAggCCAIYAgMCzgIeAAL/AgICVQIEAgUCBgIHAggCCQIpAgsCDAINAggCCAIIAggCCAIIAggCCAIIAggCCAIIAggCCAIIAggCCAIYAgMCzAIeAAL/AgICVwIEAgUCBgIHAggCCQIpAgsCDAINAggCCAIIAggCCAIIAggCCAIIAggCCAIIAggCCAIIAggCCAIYAgMC7AIeAAL/AgICNAIEAgUCBgIHAggCCQIKAgsCDAINAggCCAIIAggCCAIIAggCCAIIAggCCAIIAggCCAIIAggCCAIYAgMCqwIeAAL/AgICbQIEAgUCBgIHAggCCQIpAgsCDAINAggCCAIIAggCCAIIAggCCAIIAggCCAIIAggCCAIIAggCCAIYAgMCywIeAAL/AgICZQIEAgUCBgIHAggCCQIpAgsCDAINAggCCAIIAggCCAIIAggCCAIIAggCCAIIAggCCAIIAggCCAIYAgMC0gIeAAL/AgICQAIEAgUCBgIHAggCCQIpAgsCDAINAggCCAIIAggCCAIIAggCCAIIAggCCAIIAggCCAIIAggCCAIYAgMC8AIeAAL/AgICHAIEAgUCBgIHAggCCQIdAgsCDAINAggCCAIIAggCCAIIAggCCAIIAggCCAIIAggCCAIIAggCCAIYAgMC2AIeAAL/egAABAACAgJGAgQCBQIGAgcCCAIJAh0CCwIMAg0CCAIIAggCCAIIAggCCAIIAggCCAIIAggCCAIIAggCCAIIAhgCAwLTAh4AAv8CAgJeAgQCBQIGAgcCCAIJAgoCCwIMAg0CCAIIAggCCAIIAggCCAIIAggCCAIIAggCCAIIAggCCAIIAhgCAwLXAh4AAv8CAgJSAgQCBQIGAgcCCAIJAh0CCwIMAg0CCAIIAggCCAIIAggCCAIIAggCCAIIAggCCAIIAggCCAIIAhgCAwLPAh4AAv8CAgJaAgQCBQIGAgcCCAIJAgoCCwIMAg0CCAIIAggCCAIIAggCCAIIAggCCAIIAggCCAIIAggCCAIIAhgCAwKoAh4AAv8CAgJiAgQCBQIGAgcCCAIJAikCCwIMAg0CCAIIAggCCAIIAggCCAIIAggCCAIIAggCCAIIAggCCAIIAhgCAwLVAh4AAv8CAgI3AgQCBQIGAgcCCAIJAh0CCwIMAg0CCAIIAggCCAIIAggCCAIIAggCCAIIAggCCAIIAggCCAIIAhgCAwLtAh4ABAABAAk2Nzg1MzQzNDQCAgJtAgQCBQIGAgcCCAIJAiECCwIeAg0CCAIIAggCCAIIAggCCAIIAggCCAIIAggCCAIIAggCCAIIAiECAwJuAh4ABAABAgICVQIEAgUCBgIHAggCCQIhAgsCHgINAggCCAIIAggCCAIIAggCCAIIAggCCAIIAggCCAIIAggCCAIhAgMClQIeAAQAAQICAkkCBAIFAgYCBwIIAgkCHQILAh4CDQIIAggCCAIIAggCCAIIAggCCAIIAggCCAIIAggCCAIIAggCIQIDAkoCHgAEAAECAgJCAgQCBQIGAgcCCAIJAh0CCwIeAg0CCAIIAggCCAIIAggCCAIIAggCCAIIAggCCAIIAggCCAIIAiECAwJ8Ah4ABAABAgICTQIEAgUCBgIHAggCCQIhAgsCHgINAggCCAIIAggCCAIIAggCCAIIAggCCAIIAggCCAIIAggCCAIhAgMCigIeAAQAAQICAkICBAIFAgYCBwIIAgkCIQILAh4CDQIIAggCCAIIAggCCAIIAggCCAIIAggCCAIIAggCCAIIAggCIQIDAkMCHgAEAAECAgJtAgQCBQIGAgcCCAIJAh0CCwIeAg0CCAIIAggCCAIIAggCCAIIAggCCAIIAggCCAIIAggCCAIIAiECAwKZAh4ABAABAgICVQIEAgUCBgIHAggCCQIdAgsCHgINAggCCAIIAggCCAIIAggCCAIIAggCCAIIAggCCAIIAggCCAIhAgMCbAIeAAQAAQICAkkCBAIFAgYCBwIIAgkCIQILAh4CDQIIAggCCAIIAggCCAIIegAABAACCAIIAggCCAIIAggCCAIIAggCCAIhAgMCIgIeAAQAAQICAjICBAIFAgYCBwIIAgkCKQILAh4CDQIIAggCCAIIAggCCAIIAggCCAIIAggCCAIIAggCCAIIAggCIQIDAn0CHgAEAAECAgIwAgQCBQIGAgcCCAIJAikCCwIeAg0CCAIIAggCCAIIAggCCAIIAggCCAIIAggCCAIIAggCCAIIAiECAwJFAh4ABAABAgICUQIEAgUCBgIHAggCCQIdAgsCHgINAggCCAIIAggCCAIIAggCCAIIAggCCAIIAggCCAIIAggCCAIhAgMChAIeAAQAAQICAk0CBAIFAgYCBwIIAgkCHQILAh4CDQIIAggCCAIIAggCCAIIAggCCAIIAggCCAIIAggCCAIIAggCIQIDAk4CHgAEAAECAgJSAgQCBQIGAgcCCAIJAiECCwIeAg0CCAIIAggCCAIIAggCCAIIAggCCAIIAggCCAIIAggCCAIIAiECAwJTAh4ABAABAgICOwIEAgUCBgIHAggCCQIpAgsCHgINAggCCAIIAggCCAIIAggCCAIIAggCCAIIAggCCAIIAggCCAIhAgMCggIeAAQAAQICAj0CBAIFAgYCBwIIAgkCIQILAh4CDQIIAggCCAIIAggCCAIIAggCCAIIAggCCAIIAggCCAIIAggCIQIDAoMCHgAEAAECAgI9AgQCBQIGAgcCCAIJAh0CCwIeAg0CCAIIAggCCAIIAggCCAIIAggCCAIIAggCCAIIAggCCAIIAiECAwJQAh4ABAABAgICUQIEAgUCBgIHAggCCQIhAgsCHgINAggCCAIIAggCCAIIAggCCAIIAggCCAIIAggCCAIIAggCCAIhAgMCIgIeAAQAAQICAmUCBAIFAgYCBwIIAgkCKQILAh4CDQIIAggCCAIIAggCCAIIAggCCAIIAggCCAIIAggCCAIIAggCIQIDAoYCHgAEAAECAgI0AgQCBQIGAgcCCAIJAikCCwIeAg0CCAIIAggCCAIIAggCCAIIAggCCAIIAggCCAIIAggCCAIIAiECAwJMAh4ABAABAgICUgIEAgUCBgIHAggCCQIdAgsCHgINAggCCAIIAggCCAIIAggCCAIIAggCCAIIAggCCAIIAggCCAIhAgMChQIeAAQAAQICAm0CBAIFAgYCBwIIAgkCKQILAh4CDQIIAggCCAIIAggCCAIIAggCCAIIAggCCAIIAggCCAIIAggCIQIDAogCHgAEAAECAgIwAgQCBQIGAgcCCAIJAiECCwIeAg0CCAIIAggCCAIIAggCCAIIAggCCAIIAggCCAIIAggCCAIIAiECAwJ0Ah4ABAABAgICJQIEAgUCBgIHegAABAACCAIJAikCCwIeAg0CCAIIAggCCAIIAggCCAIIAggCCAIIAggCCAIIAggCCAIIAiECAwIqAh4ABAABAgICYAIEAgUCBgIHAggCCQIhAgsCHgINAggCCAIIAggCCAIIAggCCAIIAggCCAIIAggCCAIIAggCCAIhAgMCYQIeAAQAAQICAjICBAIFAgYCBwIIAgkCHQILAh4CDQIIAggCCAIIAggCCAIIAggCCAIIAggCCAIIAggCCAIIAggCIQIDAnYCHgAEAAECAgIyAgQCBQIGAgcCCAIJAiECCwIeAg0CCAIIAggCCAIIAggCCAIIAggCCAIIAggCCAIIAggCCAIIAiECAwIzAh4ABAABAgICYAIEAgUCBgIHAggCCQIdAgsCHgINAggCCAIIAggCCAIIAggCCAIIAggCCAIIAggCCAIIAggCCAIhAgMCjAIeAAQAAQICAlUCBAIFAgYCBwIIAgkCKQILAh4CDQIIAggCCAIIAggCCAIIAggCCAIIAggCCAIIAggCCAIIAggCIQIDAlYCHgAEAAECAgIwAgQCBQIGAgcCCAIJAh0CCwIeAg0CCAIIAggCCAIIAggCCAIIAggCCAIIAggCCAIIAggCCAIIAiECAwIxAh4ABAABAgICZQIEAgUCBgIHAggCCQIdAgsCHgINAggCCAIIAggCCAIIAggCCAIIAggCCAIIAggCCAIIAggCCAIhAgMCjwIeAAQAAQICAmUCBAIFAgYCBwIIAgkCIQILAh4CDQIIAggCCAIIAggCCAIIAggCCAIIAggCCAIIAggCCAIIAggCIQIDAmYCHgAEAAECAgJRAgQCBQIGAgcCCAIJAikCCwIeAg0CCAIIAggCCAIIAggCCAIIAggCCAIIAggCCAIIAggCCAIIAiECAwKSAh4ABAABAgICIwIEAgUCBgIHAggCCQIpAgsCHgINAggCCAIIAggCCAIIAggCCAIIAggCCAIIAggCCAIIAggCCAIhAgMCkwIeAAQAAQICAk0CBAIFAgYCBwIIAgkCKQILAh4CDQIIAggCCAIIAggCCAIIAggCCAIIAggCCAIIAggCCAIIAggCIQIDAmcCHgAEAAECAgJiAgQCBQIGAgcCCAIJAiECCwIeAg0CCAIIAggCCAIIAggCCAIIAggCCAIIAggCCAIIAggCCAIIAiECAwKUAh4ABAABAgICJwIEAgUCBgIHAggCCQIpAgsCHgINAggCCAIIAggCCAIIAggCCAIIAggCCAIIAggCCAIIAggCCAIhAgMCZAIeAAQAAQICAmICBAIFAgYCBwIIAgkCHQILAh4CDQIIAggCCAIIAggCCAIIAggCCAIIAggCCAIIAggCCAIIegAABAACCAIhAgMCYwIeAAQAAQICAi4CBAIFAgYCBwIIAgkCHQILAh4CDQIIAggCCAIIAggCCAIIAggCCAIIAggCCAIIAggCCAIIAggCIQIDAkgCHgAEAAECAgJEAgQCBQIGAgcCCAIJAh0CCwIeAg0CCAIIAggCCAIIAggCCAIIAggCCAIIAggCCAIIAggCCAIIAiECAwJ+Ah4ABAABAgICaAIEAgUCBgIHAggCCQIdAgsCHgINAggCCAIIAggCCAIIAggCCAIIAggCCAIIAggCCAIIAggCCAIhAgMCaQIeAAQAAQICAl4CBAIFAgYCBwIIAgkCKQILAh4CDQIIAggCCAIIAggCCAIIAggCCAIIAggCCAIIAggCCAIIAggCIQIDAmoCHgAEAAECAgJoAgQCBQIGAgcCCAIJAiECCwIeAg0CCAIIAggCCAIIAggCCAIIAggCCAIIAggCCAIIAggCCAIIAiECAwKRAh4ABAABAgICRgIEAgUCBgIHAggCCQIhAgsCHgINAggCCAIIAggCCAIIAggCCAIIAggCCAIIAggCCAIIAggCCAIhAgMCRwIeAAQAAQICAi4CBAIFAgYCBwIIAgkCIQILAh4CDQIIAggCCAIIAggCCAIIAggCCAIIAggCCAIIAggCCAIIAggCIQIDAoECHgAEAAECAgIcAgQCBQIGAgcCCAIJAiECCwIeAg0CCAIIAggCCAIIAggCCAIIAggCCAIIAggCCAIIAggCCAIIAiECAwJ/Ah4ABAABAgICRAIEAgUCBgIHAggCCQIhAgsCHgINAggCCAIIAggCCAIIAggCCAIIAggCCAIIAggCCAIIAggCCAIhAgMCIgIeAAQAAQICAmACBAIFAgYCBwIIAgkCKQILAh4CDQIIAggCCAIIAggCCAIIAggCCAIIAggCCAIIAggCCAIIAggCIQIDAncCHgAEAAECAgJaAgQCBQIGAgcCCAIJAikCCwIeAg0CCAIIAggCCAIIAggCCAIIAggCCAIIAggCCAIIAggCCAIIAiECAwKYAh4ABAABAgICRgIEAgUCBgIHAggCCQIdAgsCHgINAggCCAIIAggCCAIIAggCCAIIAggCCAIIAggCCAIIAggCCAIhAgMCgAIeAAQAAQICAhwCBAIFAgYCBwIIAgkCHQILAh4CDQIIAggCCAIIAggCCAIIAggCCAIIAggCCAIIAggCCAIIAggCIQIDAh8CHgAEAAECAgIlAgQCBQIGAgcCCAIJAh0CCwIeAg0CCAIIAggCCAIIAggCCAIIAggCCAIIAggCCAIIAggCCAIIAiECAwImAh4ABAABAgICIwIEAgUCBgIHAggCCQIhAgsCHgINAggCCAIIegAABAACCAIIAggCCAIIAggCCAIIAggCCAIIAggCCAIIAiECAwIkAh4ABAABAgICJwIEAgUCBgIHAggCCQIhAgsCHgINAggCCAIIAggCCAIIAggCCAIIAggCCAIIAggCCAIIAggCCAIhAgMCcwIeAAQAAQICAmICBAIFAgYCBwIIAgkCKQILAh4CDQIIAggCCAIIAggCCAIIAggCCAIIAggCCAIIAggCCAIIAggCIQIDAnACHgAEAAECAgJoAgQCBQIGAgcCCAIJAikCCwIeAg0CCAIIAggCCAIIAggCCAIIAggCCAIIAggCCAIIAggCCAIIAiECAwJxAh4ABAABAgICJQIEAgUCBgIHAggCCQIhAgsCHgINAggCCAIIAggCCAIIAggCCAIIAggCCAIIAggCCAIIAggCCAIhAgMCIgIeAAQAAQICAicCBAIFAgYCBwIIAgkCHQILAh4CDQIIAggCCAIIAggCCAIIAggCCAIIAggCCAIIAggCCAIIAggCIQIDAigCHgAEAAECAgIjAgQCBQIGAgcCCAIJAh0CCwIeAg0CCAIIAggCCAIIAggCCAIIAggCCAIIAggCCAIIAggCCAIIAiECAwJyAh4ABAABAgICWgIEAgUCBgIHAggCCQIdAgsCHgINAggCCAIIAggCCAIIAggCCAIIAggCCAIIAggCCAIIAggCCAIhAgMCiQIeAAQAAQICAloCBAIFAgYCBwIIAgkCIQILAh4CDQIIAggCCAIIAggCCAIIAggCCAIIAggCCAIIAggCCAIIAggCIQIDAlsCHgAEAAECAgJEAgQCBQIGAgcCCAIJAikCCwIeAg0CCAIIAggCCAIIAggCCAIIAggCCAIIAggCCAIIAggCCAIIAiECAwJvAh4ABAABAgICSQIEAgUCBgIHAggCCQIpAgsCHgINAggCCAIIAggCCAIIAggCCAIIAggCCAIIAggCCAIIAggCCAIhAgMCiwIeAAQAAQICAkYCBAIFAgYCBwIIAgkCKQILAh4CDQIIAggCCAIIAggCCAIIAggCCAIIAggCCAIIAggCCAIIAggCIQIDAnUCHgAEAAECAgIuAgQCBQIGAgcCCAIJAikCCwIeAg0CCAIIAggCCAIIAggCCAIIAggCCAIIAggCCAIIAggCCAIIAiECAwIvAh4ABAABAgICXgIEAgUCBgIHAggCCQIdAgsCHgINAggCCAIIAggCCAIIAggCCAIIAggCCAIIAggCCAIIAggCCAIhAgMCXwIeAAQAAQICAl4CBAIFAgYCBwIIAgkCIQILAh4CDQIIAggCCAIIAggCCAIIAggCCAIIAggCCAIIAggCCAIIAggCIQIDAo0CHgAEAAECAgJCegAABAACBAIFAgYCBwIIAgkCKQILAh4CDQIIAggCCAIIAggCCAIIAggCCAIIAggCCAIIAggCCAIIAggCIQIDAlkCHgAEAAECAgIcAgQCBQIGAgcCCAIJAikCCwIeAg0CCAIIAggCCAIIAggCCAIIAggCCAIIAggCCAIIAggCCAIIAiECAwItAh4ABAABAgICPQIEAgUCBgIHAggCCQIpAgsCHgINAggCCAIIAggCCAIIAggCCAIIAggCCAIIAggCCAIIAggCCAIhAgMCPgIeAAQAAQICAjsCBAIFAgYCBwIIAgkCIQILAh4CDQIIAggCCAIIAggCCAIIAggCCAIIAggCCAIIAggCCAIIAggCIQIDAnsCHgAEAAECAgJSAgQCBQIGAgcCCAIJAikCCwIeAg0CCAIIAggCCAIIAggCCAIIAggCCAIIAggCCAIIAggCCAIIAiECAwJ4Ah4ABAABAgICNAIEAgUCBgIHAggCCQIhAgsCHgINAggCCAIIAggCCAIIAggCCAIIAggCCAIIAggCCAIIAggCCAIhAgMCNQIeAAQAAQICAjQCBAIFAgYCBwIIAgkCHQILAh4CDQIIAggCCAIIAggCCAIIAggCCAIIAggCCAIIAggCCAIIAggCIQIDAnkCHgAEAAECAgI7AgQCBQIGAgcCCAIJAh0CCwIeAg0CCAIIAggCCAIIAggCCAIIAggCCAIIAggCCAIIAggCCAIIAiECAwI8Ah4ABAEBAAk1ODkxOTc0MDACAgJCAgQCBQIGAgcCCAIJAikCCwIMAg0CCAIIAggCCAIIAggCCAIIAggCCAIIAggCCAIIAggCCAIIAgECAwLJAh4ABAEBAgICOQIEAgUCBgIHAggCCQIdAgsCDAINAggCCAIIAggCCAIIAggCCAIIAggCCAIIAggCCAIIAggCCAIBAgMC6wIeAAQBAQICAj0CBAIFAgYCBwIIAgkCHQILAgwCDQIIAggCCAIIAggCCAIIAggCCAIIAggCCAIIAggCCAIIAggCAQIDAs4CHgAEAQECAgJEAgQCBQIGAgcCCAIJAgoCCwIMAg0CCAIIAggCCAIIAggCCAIIAggCCAIIAggCCAIIAggCCAIIAgECAwIiAh4ABAEBAgICNAIEAgUCBgIHAggCCQIpAgsCDAINAggCCAIIAggCCAIIAggCCAIIAggCCAIIAggCCAIIAggCCAIBAgMCsQIeAAQBAQICAjYCBAIFAgYCBwIIAgkCKQILAgwCDQIIAggCCAIIAggCCAIIAggCCAIIAggCCAIIAggCCAIIAggCAQIDAvMCHgAEAQECAgJRAgQCBQIGAgcCCAIJAikCCwIMAg0CCAIIAggCCAIIAggCegAABAAIAggCCAIIAggCCAIIAggCCAIIAggCAQIDAsUCHgAEAQECAgI3AgQCBQIGAgcCCAIJAh0CCwIMAg0CCAIIAggCCAIIAggCCAIIAggCCAIIAggCCAIIAggCCAIIAgECAwLtAh4ABAEBAgICRgIEAgUCBgIHAggCCQIKAgsCDAINAggCCAIIAggCCAIIAggCCAIIAggCCAIIAggCCAIIAggCCAIBAgMCwAIeAAQBAQICAjcCBAIFAgYCBwIIAgkCKQILAgwCDQIIAggCCAIIAggCCAIIAggCCAIIAggCCAIIAggCCAIIAggCAQIDAu4CHgAEAQECAgJRAgQCBQIGAgcCCAIJAh0CCwIMAg0CCAIIAggCCAIIAggCCAIIAggCCAIIAggCCAIIAggCCAIIAgECAwKuAh4ABAEBAgICVAIEAgUCBgIHAggCCQIKAgsCDAINAggCCAIIAggCCAIIAggCCAIIAggCCAIIAggCCAIIAggCCAIBAgMCIgIeAAQBAQICAl4CBAIFAgYCBwIIAgkCHQILAgwCDQIIAggCCAIIAggCCAIIAggCCAIIAggCCAIIAggCCAIIAggCAQIDAs0CHgAEAQECAgJiAgQCBQIGAgcCCAIJAgoCCwIMAg0CCAIIAggCCAIIAggCCAIIAggCCAIIAggCCAIIAggCCAIIAgECAwLQAh4ABAEBAgICbQIEAgUCBgIHAggCCQIpAgsCDAINAggCCAIIAggCCAIIAggCCAIIAggCCAIIAggCCAIIAggCCAIBAgMCywIeAAQBAQICAmgCBAIFAgYCBwIIAgkCCgILAgwCDQIIAggCCAIIAggCCAIIAggCCAIIAggCCAIIAggCCAIIAggCAQIDAscCHgAEAQECAgJgAgQCBQIGAgcCCAIJAgoCCwIMAg0CCAIIAggCCAIIAggCCAIIAggCCAIIAggCCAIIAggCCAIIAgECAwKkAh4ABAEBAgICIwIEAgUCBgIHAggCCQIpAgsCDAINAggCCAIIAggCCAIIAggCCAIIAggCCAIIAggCCAIIAggCCAIBAgMCugIeAAQBAQICAiACBAIFAgYCBwIIAgkCKQILAgwCDQIIAggCCAIIAggCCAIIAggCCAIIAggCCAIIAggCCAIIAggCAQIDAukCHgAEAQECAgJAAgQCBQIGAgcCCAIJAh0CCwIMAg0CCAIIAggCCAIIAggCCAIIAggCCAIIAggCCAIIAggCCAIIAgECAwLyAh4ABAEBAgICMgIEAgUCBgIHAggCCQIKAgsCDAINAggCCAIIAggCCAIIAggCCAIIAggCCAIIAggCCAIIAggCCAIBAgMCtAIeAAQBAQICAm0CBAIFAgYCegAABAAHAggCCQIdAgsCDAINAggCCAIIAggCCAIIAggCCAIIAggCCAIIAggCCAIIAggCCAIBAgMCswIeAAQBAQICAlICBAIFAgYCBwIIAgkCCgILAgwCDQIIAggCCAIIAggCCAIIAggCCAIIAggCCAIIAggCCAIIAggCAQIDAr4CHgAEAQECAgJeAgQCBQIGAgcCCAIJAikCCwIMAg0CCAIIAggCCAIIAggCCAIIAggCCAIIAggCCAIIAggCCAIIAgECAwK3Ah4ABAEBAgICJwIEAgUCBgIHAggCCQIdAgsCDAINAggCCAIIAggCCAIIAggCCAIIAggCCAIIAggCCAIIAggCCAIBAgMCpwIeAAQBAQICAjsCBAIFAgYCBwIIAgkCCgILAgwCDQIIAggCCAIIAggCCAIIAggCCAIIAggCCAIIAggCCAIIAggCAQIDAqwCHgAEAQECAgJEAgQCBQIGAgcCCAIJAikCCwIMAg0CCAIIAggCCAIIAggCCAIIAggCCAIIAggCCAIIAggCCAIIAgECAwKtAh4ABAEBAgICbQIEAgUCBgIHAggCCQIKAgsCDAINAggCCAIIAggCCAIIAggCCAIIAggCCAIIAggCCAIIAggCCAIBAgMCoAIeAAQBAQICAkkCBAIFAgYCBwIIAgkCCgILAgwCDQIIAggCCAIIAggCCAIIAggCCAIIAggCCAIIAggCCAIIAggCAQIDAiICHgAEAQECAgIlAgQCBQIGAgcCCAIJAh0CCwIMAg0CCAIIAggCCAIIAggCCAIIAggCCAIIAggCCAIIAggCCAIIAgECAwKvAh4ABAEBAgICKwIEAgUCBgIHAggCCQIdAgsCDAINAggCCAIIAggCCAIIAggCCAIIAggCCAIIAggCCAIIAggCCAIBAgMC7wIeAAQBAQICAjACBAIFAgYCBwIIAgkCHQILAgwCDQIIAggCCAIIAggCCAIIAggCCAIIAggCCAIIAggCCAIIAggCAQIDAqUCHgAEAQECAgJGAgQCBQIGAgcCCAIJAikCCwIMAg0CCAIIAggCCAIIAggCCAIIAggCCAIIAggCCAIIAggCCAIIAgECAwKeAh4ABAEBAgICZQIEAgUCBgIHAggCCQIKAgsCDAINAggCCAIIAggCCAIIAggCCAIIAggCCAIIAggCCAIIAggCCAIBAgMC1AIeAAQBAQICAjQCBAIFAgYCBwIIAgkCHQILAgwCDQIIAggCCAIIAggCCAIIAggCCAIIAggCCAIIAggCCAIIAggCAQIDAuECHgAEAQECAgJCAgQCBQIGAgcCCAIJAh0CCwIMAg0CCAIIAggCCAIIAggCCAIIAggCCAIIAggCCAIIAggCegAABAAIAggCAQIDAtkCHgAEAQECAgJdAgQCBQIGAgcCCAIJAgoCCwIMAg0CCAIIAggCCAIIAggCCAIIAggCCAIIAggCCAIIAggCCAIIAgECAwIiAh4ABAEBAgICIAIEAgUCBgIHAggCCQIKAgsCDAINAggCCAIIAggCCAIIAggCCAIIAggCCAIIAggCCAIIAggCCAIBAgMCIgIeAAQBAQICAlICBAIFAgYCBwIIAgkCKQILAgwCDQIIAggCCAIIAggCCAIIAggCCAIIAggCCAIIAggCCAIIAggCAQIDAsMCHgAEAQECAgI2AgQCBQIGAgcCCAIJAh0CCwIMAg0CCAIIAggCCAIIAggCCAIIAggCCAIIAggCCAIIAggCCAIIAgECAwL1Ah4ABAEBAgICWgIEAgUCBgIHAggCCQIKAgsCDAINAggCCAIIAggCCAIIAggCCAIIAggCCAIIAggCCAIIAggCCAIBAgMCqAIeAAQBAQICAlECBAIFAgYCBwIIAgkCCgILAgwCDQIIAggCCAIIAggCCAIIAggCCAIIAggCCAIIAggCCAIIAggCAQIDAiICHgAEAQECAgJAAgQCBQIGAgcCCAIJAikCCwIMAg0CCAIIAggCCAIIAggCCAIIAggCCAIIAggCCAIIAggCCAIIAgECAwLwAh4ABAEBAgICRgIEAgUCBgIHAggCCQIdAgsCDAINAggCCAIIAggCCAIIAggCCAIIAggCCAIIAggCCAIIAggCCAIBAgMC0wIeAAQBAQICAjACBAIFAgYCBwIIAgkCKQILAgwCDQIIAggCCAIIAggCCAIIAggCCAIIAggCCAIIAggCCAIIAggCAQIDAtYCHgAEAQECAgIrAgQCBQIGAgcCCAIJAikCCwIMAg0CCAIIAggCCAIIAggCCAIIAggCCAIIAggCCAIIAggCCAIIAgECAwL0Ah4ABAEBAgICRAIEAgUCBgIHAggCCQIdAgsCDAINAggCCAIIAggCCAIIAggCCAIIAggCCAIIAggCCAIIAggCCAIBAgMC2gIeAAQBAQICAmACBAIFAgYCBwIIAgkCKQILAgwCDQIIAggCCAIIAggCCAIIAggCCAIIAggCCAIIAggCCAIIAggCAQIDAt8CHgAEAQECAgIjAgQCBQIGAgcCCAIJAgoCCwIMAg0CCAIIAggCCAIIAggCCAIIAggCCAIIAggCCAIIAggCCAIIAgECAwLcAh4ABAEBAgICYAIEAgUCBgIHAggCCQIdAgsCDAINAggCCAIIAggCCAIIAggCCAIIAggCCAIIAggCCAIIAggCCAIBAgMCyAIeAAQBAQICAi4CBAIFAgYCBwIIAgkCCgILAgwCDQIIAggCegAABAAIAggCCAIIAggCCAIIAggCCAIIAggCCAIIAggCCAIBAgMCtgIeAAQBAQICAjsCBAIFAgYCBwIIAgkCKQILAgwCDQIIAggCCAIIAggCCAIIAggCCAIIAggCCAIIAggCCAIIAggCAQIDArICHgAEAQECAgJaAgQCBQIGAgcCCAIJAh0CCwIMAg0CCAIIAggCCAIIAggCCAIIAggCCAIIAggCCAIIAggCCAIIAgECAwLGAh4ABAEBAgICUgIEAgUCBgIHAggCCQIdAgsCDAINAggCCAIIAggCCAIIAggCCAIIAggCCAIIAggCCAIIAggCCAIBAgMCzwIeAAQBAQICAmUCBAIFAgYCBwIIAgkCKQILAgwCDQIIAggCCAIIAggCCAIIAggCCAIIAggCCAIIAggCCAIIAggCAQIDAtICHgAEAQECAgJAAgQCBQIGAgcCCAIJAgoCCwIMAg0CCAIIAggCCAIIAggCCAIIAggCCAIIAggCCAIIAggCCAIIAgECAwIiAh4ABAEBAgICTQIEAgUCBgIHAggCCQIdAgsCDAINAggCCAIIAggCCAIIAggCCAIIAggCCAIIAggCCAIIAggCCAIBAgMC0QIeAAQBAQICAl0CBAIFAgYCBwIIAgkCHQILAgwCDQIIAggCCAIIAggCCAIIAggCCAIIAggCCAIIAggCCAIIAggCAQIDAuoCHgAEAQECAgJVAgQCBQIGAgcCCAIJAikCCwIMAg0CCAIIAggCCAIIAggCCAIIAggCCAIIAggCCAIIAggCCAIIAgECAwLMAh4ABAEBAgICVwIEAgUCBgIHAggCCQIpAgsCDAINAggCCAIIAggCCAIIAggCCAIIAggCCAIIAggCCAIIAggCCAIBAgMC7AIeAAQBAQICAkkCBAIFAgYCBwIIAgkCKQILAgwCDQIIAggCCAIIAggCCAIIAggCCAIIAggCCAIIAggCCAIIAggCAQIDAsoCHgAEAQECAgJaAgQCBQIGAgcCCAIJAikCCwIMAg0CCAIIAggCCAIIAggCCAIIAggCCAIIAggCCAIIAggCCAIIAgECAwK5Ah4ABAEBAgICXQIEAgUCBgIHAggCCQIpAgsCDAINAggCCAIIAggCCAIIAggCCAIIAggCCAIIAggCCAIIAggCCAIBAgMC6AIeAAQBAQICAjkCBAIFAgYCBwIIAgkCCgILAgwCDQIIAggCCAIIAggCCAIIAggCCAIIAggCCAIIAggCCAIIAggCAQIDAiICHgAEAQECAgI3AgQCBQIGAgcCCAIJAgoCCwIMAg0CCAIIAggCCAIIAggCCAIIAggCCAIIAggCCAIIAggCCAIIAgECAwIiAh4ABAEBAgICegAABABUAgQCBQIGAgcCCAIJAikCCwIMAg0CCAIIAggCCAIIAggCCAIIAggCCAIIAggCCAIIAggCCAIIAgECAwLnAh4ABAEBAgICYgIEAgUCBgIHAggCCQIdAgsCDAINAggCCAIIAggCCAIIAggCCAIIAggCCAIIAggCCAIIAggCCAIBAgMCxAIeAAQBAQICAicCBAIFAgYCBwIIAgkCKQILAgwCDQIIAggCCAIIAggCCAIIAggCCAIIAggCCAIIAggCCAIIAggCAQIDAqMCHgAEAQECAgIcAgQCBQIGAgcCCAIJAgoCCwIMAg0CCAIIAggCCAIIAggCCAIIAggCCAIIAggCCAIIAggCCAIIAgECAwLBAh4ABAEBAgICMAIEAgUCBgIHAggCCQIKAgsCDAINAggCCAIIAggCCAIIAggCCAIIAggCCAIIAggCCAIIAggCCAIBAgMCsAIeAAQBAQICAlUCBAIFAgYCBwIIAgkCHQILAgwCDQIIAggCCAIIAggCCAIIAggCCAIIAggCCAIIAggCCAIIAggCAQIDArUCHgAEAQECAgJNAgQCBQIGAgcCCAIJAikCCwIMAg0CCAIIAggCCAIIAggCCAIIAggCCAIIAggCCAIIAggCCAIIAgECAwK8Ah4ABAEBAgICKwIEAgUCBgIHAggCCQIKAgsCDAINAggCCAIIAggCCAIIAggCCAIIAggCCAIIAggCCAIIAggCCAIBAgMCIgIeAAQBAQICAmgCBAIFAgYCBwIIAgkCHQILAgwCDQIIAggCCAIIAggCCAIIAggCCAIIAggCCAIIAggCCAIIAggCAQIDAr0CHgAEAQECAgJlAgQCBQIGAgcCCAIJAh0CCwIMAg0CCAIIAggCCAIIAggCCAIIAggCCAIIAggCCAIIAggCCAIIAgECAwK/Ah4ABAEBAgICVwIEAgUCBgIHAggCCQIdAgsCDAINAggCCAIIAggCCAIIAggCCAIIAggCCAIIAggCCAIIAggCCAIBAgMC8QIeAAQBAQICAj0CBAIFAgYCBwIIAgkCCgILAgwCDQIIAggCCAIIAggCCAIIAggCCAIIAggCCAIIAggCCAIIAggCAQIDArsCHgAEAQECAgJoAgQCBQIGAgcCCAIJAikCCwIMAg0CCAIIAggCCAIIAggCCAIIAggCCAIIAggCCAIIAggCCAIIAgECAwKpAh4ABAEBAgICIwIEAgUCBgIHAggCCQIdAgsCDAINAggCCAIIAggCCAIIAggCCAIIAggCCAIIAggCCAIIAggCCAIBAgMCpgIeAAQBAQICAjYCBAIFAgYCBwIIAgkCCgILAgwCDQIIAggCCAIIAggCCAIIAggCCAIIAggCegAABAAIAggCCAIIAggCCAIBAgMCIgIeAAQBAQICAiUCBAIFAgYCBwIIAgkCKQILAgwCDQIIAggCCAIIAggCCAIIAggCCAIIAggCCAIIAggCCAIIAggCAQIDAqECHgAEAQECAgJCAgQCBQIGAgcCCAIJAgoCCwIMAg0CCAIIAggCCAIIAggCCAIIAggCCAIIAggCCAIIAggCCAIIAgECAwK4Ah4ABAEBAgICIAIEAgUCBgIHAggCCQIdAgsCDAINAggCCAIIAggCCAIIAggCCAIIAggCCAIIAggCCAIIAggCCAIBAgMC5gIeAAQBAQICAlUCBAIFAgYCBwIIAgkCCgILAgwCDQIIAggCCAIIAggCCAIIAggCCAIIAggCCAIIAggCCAIIAggCAQIDAqICHgAEAQECAgIyAgQCBQIGAgcCCAIJAh0CCwIMAg0CCAIIAggCCAIIAggCCAIIAggCCAIIAggCCAIIAggCCAIIAgECAwKdAh4ABAEBAgICHAIEAgUCBgIHAggCCQIpAgsCDAINAggCCAIIAggCCAIIAggCCAIIAggCCAIIAggCCAIIAggCCAIBAgMCnwIeAAQBAQICAlcCBAIFAgYCBwIIAgkCCgILAgwCDQIIAggCCAIIAggCCAIIAggCCAIIAggCCAIIAggCCAIIAggCAQIDAiICHgAEAQECAgI0AgQCBQIGAgcCCAIJAgoCCwIMAg0CCAIIAggCCAIIAggCCAIIAggCCAIIAggCCAIIAggCCAIIAgECAwKrAh4ABAEBAgICLgIEAgUCBgIHAggCCQIpAgsCDAINAggCCAIIAggCCAIIAggCCAIIAggCCAIIAggCCAIIAggCCAIBAgMCqgIeAAQBAQICAjsCBAIFAgYCBwIIAgkCHQILAgwCDQIIAggCCAIIAggCCAIIAggCCAIIAggCCAIIAggCCAIIAggCAQIDAt4CHgAEAQECAgInAgQCBQIGAgcCCAIJAgoCCwIMAg0CCAIIAggCCAIIAggCCAIIAggCCAIIAggCCAIIAggCCAIIAgECAwLiAh4ABAEBAgICLgIEAgUCBgIHAggCCQIdAgsCDAINAggCCAIIAggCCAIIAggCCAIIAggCCAIIAggCCAIIAggCCAIBAgMC2wIeAAQBAQICAkkCBAIFAgYCBwIIAgkCHQILAgwCDQIIAggCCAIIAggCCAIIAggCCAIIAggCCAIIAggCCAIIAggCAQIDAt0CHgAEAQECAgJeAgQCBQIGAgcCCAIJAgoCCwIMAg0CCAIIAggCCAIIAggCCAIIAggCCAIIAggCCAIIAggCCAIIAgECAwLXAh4ABAEBAgICYgIEAgUCBgIHAggCCQIpAgsCegAABAAMAg0CCAIIAggCCAIIAggCCAIIAggCCAIIAggCCAIIAggCCAIIAgECAwLVAh4ABAEBAgICJQIEAgUCBgIHAggCCQIKAgsCDAINAggCCAIIAggCCAIIAggCCAIIAggCCAIIAggCCAIIAggCCAIBAgMCIgIeAAQBAQICAlQCBAIFAgYCBwIIAgkCHQILAgwCDQIIAggCCAIIAggCCAIIAggCCAIIAggCCAIIAggCCAIIAggCAQIDAusCHgAEAQECAgI9AgQCBQIGAgcCCAIJAikCCwIMAg0CCAIIAggCCAIIAggCCAIIAggCCAIIAggCCAIIAggCCAIIAgECAwLCAh4ABAEBAgICHAIEAgUCBgIHAggCCQIdAgsCDAINAggCCAIIAggCCAIIAggCCAIIAggCCAIIAggCCAIIAggCCAIBAgMC2AIeAAQBAQICAjkCBAIFAgYCBwIIAgkCKQILAgwCDQIIAggCCAIIAggCCAIIAggCCAIIAggCCAIIAggCCAIIAggCAQIDAucCHgAEAQECAgIyAgQCBQIGAgcCCAIJAikCCwIMAg0CCAIIAggCCAIIAggCCAIIAggCCAIIAggCCAIIAggCCAIIAgECAwLgAh4ABAEBAgICTQIEAgUCBgIHAggCCQIKAgsCDAINAggCCAIIAggCCAIIAggCCAIIAggCCAIIAggCCAIIAggCCAIBAgMCnAIeAAQCAQAJNTg5MTk5NzIwAgICUQIEAgUCBgIHAggCCQIpAgsCDAINAggCCAIIAggCCAIIAggCCAIIAggCCAIIAggCCAIIAggCCAIUAgMCxQIeAAQCAQICAj0CBAIFAgYCBwIIAgkCKQILAgwCDQIIAggCCAIIAggCCAIIAggCCAIIAggCCAIIAggCCAIIAggCFAIDAsICHgAEAgECAgJeAgQCBQIGAgcCCAIJAh0CCwIMAg0CCAIIAggCCAIIAggCCAIIAggCCAIIAggCCAIIAggCCAIIAhQCAwLNAh4ABAIBAgICaAIEAgUCBgIHAggCCQIKAgsCDAINAggCCAIIAggCCAIIAggCCAIIAggCCAIIAggCCAIIAggCCAIUAgMCxwIeAAQCAQICAm0CBAIFAgYCBwIIAgkCKQILAgwCDQIIAggCCAIIAggCCAIIAggCCAIIAggCCAIIAggCCAIIAggCFAIDAssCHgAEAgECAgI5AgQCBQIGAgcCCAIJAikCCwIMAg0CCAIIAggCCAIIAggCCAIIAggCCAIIAggCCAIIAggCCAIIAhQCAwLnAh4ABAIBAgICIAIEAgUCBgIHAggCCQIKAgsCDAINAggCCAIIAggCCAIIAggCCAIIAggCCAIIAggCCAIIegAABAACCAIIAhQCAwIiAh4ABAIBAgICOQIEAgUCBgIHAggCCQIdAgsCDAINAggCCAIIAggCCAIIAggCCAIIAggCCAIIAggCCAIIAggCCAIUAgMC6wIeAAQCAQICAkQCBAIFAgYCBwIIAgkCCgILAgwCDQIIAggCCAIIAggCCAIIAggCCAIIAggCCAIIAggCCAIIAggCFAIDAiICHgAEAgECAgJCAgQCBQIGAgcCCAIJAikCCwIMAg0CCAIIAggCCAIIAggCCAIIAggCCAIIAggCCAIIAggCCAIIAhQCAwLJAh4ABAIBAgICQAIEAgUCBgIHAggCCQIdAgsCDAINAggCCAIIAggCCAIIAggCCAIIAggCCAIIAggCCAIIAggCCAIUAgMC8gIeAAQCAQICAkYCBAIFAgYCBwIIAgkCCgILAgwCDQIIAggCCAIIAggCCAIIAggCCAIIAggCCAIIAggCCAIIAggCFAIDAsACHgAEAgECAgI3AgQCBQIGAgcCCAIJAikCCwIMAg0CCAIIAggCCAIIAggCCAIIAggCCAIIAggCCAIIAggCCAIIAhQCAwLuAh4ABAIBAgICQAIEAgUCBgIHAggCCQIpAgsCDAINAggCCAIIAggCCAIIAggCCAIIAggCCAIIAggCCAIIAggCCAIUAgMC8AIeAAQCAQICAlQCBAIFAgYCBwIIAgkCCgILAgwCDQIIAggCCAIIAggCCAIIAggCCAIIAggCCAIIAggCCAIIAggCFAIDAiICHgAEAgECAgIyAgQCBQIGAgcCCAIJAikCCwIMAg0CCAIIAggCCAIIAggCCAIIAggCCAIIAggCCAIIAggCCAIIAhQCAwLgAh4ABAIBAgICPQIEAgUCBgIHAggCCQIdAgsCDAINAggCCAIIAggCCAIIAggCCAIIAggCCAIIAggCCAIIAggCCAIUAgMCzgIeAAQCAQICAiMCBAIFAgYCBwIIAgkCCgILAgwCDQIIAggCCAIIAggCCAIIAggCCAIIAggCCAIIAggCCAIIAggCFAIDAtwCHgAEAgECAgI2AgQCBQIGAgcCCAIJAgoCCwIMAg0CCAIIAggCCAIIAggCCAIIAggCCAIIAggCCAIIAggCCAIIAhQCAwIiAh4ABAIBAgICLgIEAgUCBgIHAggCCQIdAgsCDAINAggCCAIIAggCCAIIAggCCAIIAggCCAIIAggCCAIIAggCCAIUAgMC2wIeAAQCAQICAloCBAIFAgYCBwIIAgkCCgILAgwCDQIIAggCCAIIAggCCAIIAggCCAIIAggCCAIIAggCCAIIAggCFAIDAqgCHgAEAgECAgJdAgQCBQIGAgcCCAIJAgoCCwIMAg0CCAIIegAABAACCAIIAggCCAIIAggCCAIIAggCCAIIAggCCAIIAggCFAIDAiICHgAEAgECAgJCAgQCBQIGAgcCCAIJAh0CCwIMAg0CCAIIAggCCAIIAggCCAIIAggCCAIIAggCCAIIAggCCAIIAhQCAwLZAh4ABAIBAgICHAIEAgUCBgIHAggCCQIdAgsCDAINAggCCAIIAggCCAIIAggCCAIIAggCCAIIAggCCAIIAggCCAIUAgMC2AIeAAQCAQICAjcCBAIFAgYCBwIIAgkCHQILAgwCDQIIAggCCAIIAggCCAIIAggCCAIIAggCCAIIAggCCAIIAggCFAIDAu0CHgAEAgECAgJGAgQCBQIGAgcCCAIJAikCCwIMAg0CCAIIAggCCAIIAggCCAIIAggCCAIIAggCCAIIAggCCAIIAhQCAwKeAh4ABAIBAgICMgIEAgUCBgIHAggCCQIdAgsCDAINAggCCAIIAggCCAIIAggCCAIIAggCCAIIAggCCAIIAggCCAIUAgMCnQIeAAQCAQICAlECBAIFAgYCBwIIAgkCCgILAgwCDQIIAggCCAIIAggCCAIIAggCCAIIAggCCAIIAggCCAIIAggCFAIDAiICHgAEAgECAgJSAgQCBQIGAgcCCAIJAgoCCwIMAg0CCAIIAggCCAIIAggCCAIIAggCCAIIAggCCAIIAggCCAIIAhQCAwK+Ah4ABAIBAgICNAIEAgUCBgIHAggCCQIKAgsCDAINAggCCAIIAggCCAIIAggCCAIIAggCCAIIAggCCAIIAggCCAIUAgMCqwIeAAQCAQICAjQCBAIFAgYCBwIIAgkCHQILAgwCDQIIAggCCAIIAggCCAIIAggCCAIIAggCCAIIAggCCAIIAggCFAIDAuECHgAEAgECAgI2AgQCBQIGAgcCCAIJAh0CCwIMAg0CCAIIAggCCAIIAggCCAIIAggCCAIIAggCCAIIAggCCAIIAhQCAwL1Ah4ABAIBAgICQgIEAgUCBgIHAggCCQIKAgsCDAINAggCCAIIAggCCAIIAggCCAIIAggCCAIIAggCCAIIAggCCAIUAgMCuAIeAAQCAQICAm0CBAIFAgYCBwIIAgkCCgILAgwCDQIIAggCCAIIAggCCAIIAggCCAIIAggCCAIIAggCCAIIAggCFAIDAqACHgAEAgECAgIlAgQCBQIGAgcCCAIJAikCCwIMAg0CCAIIAggCCAIIAggCCAIIAggCCAIIAggCCAIIAggCCAIIAhQCAwKhAh4ABAIBAgICJwIEAgUCBgIHAggCCQIpAgsCDAINAggCCAIIAggCCAIIAggCCAIIAggCCAIIAggCCAIIAggCCAIUAgMCowIeAAQCAQICegAABAACMAIEAgUCBgIHAggCCQIKAgsCDAINAggCCAIIAggCCAIIAggCCAIIAggCCAIIAggCCAIIAggCCAIUAgMCsAIeAAQCAQICAisCBAIFAgYCBwIIAgkCCgILAgwCDQIIAggCCAIIAggCCAIIAggCCAIIAggCCAIIAggCCAIIAggCFAIDAiICHgAEAgECAgJVAgQCBQIGAgcCCAIJAh0CCwIMAg0CCAIIAggCCAIIAggCCAIIAggCCAIIAggCCAIIAggCCAIIAhQCAwK1Ah4ABAIBAgICVwIEAgUCBgIHAggCCQIdAgsCDAINAggCCAIIAggCCAIIAggCCAIIAggCCAIIAggCCAIIAggCCAIUAgMC8QIeAAQCAQICAiUCBAIFAgYCBwIIAgkCHQILAgwCDQIIAggCCAIIAggCCAIIAggCCAIIAggCCAIIAggCCAIIAggCFAIDAq8CHgAEAgECAgJAAgQCBQIGAgcCCAIJAgoCCwIMAg0CCAIIAggCCAIIAggCCAIIAggCCAIIAggCCAIIAggCCAIIAhQCAwIiAh4ABAIBAgICaAIEAgUCBgIHAggCCQIdAgsCDAINAggCCAIIAggCCAIIAggCCAIIAggCCAIIAggCCAIIAggCCAIUAgMCvQIeAAQCAQICAmUCBAIFAgYCBwIIAgkCCgILAgwCDQIIAggCCAIIAggCCAIIAggCCAIIAggCCAIIAggCCAIIAggCFAIDAtQCHgAEAgECAgJNAgQCBQIGAgcCCAIJAh0CCwIMAg0CCAIIAggCCAIIAggCCAIIAggCCAIIAggCCAIIAggCCAIIAhQCAwLRAh4ABAIBAgICRAIEAgUCBgIHAggCCQIpAgsCDAINAggCCAIIAggCCAIIAggCCAIIAggCCAIIAggCCAIIAggCCAIUAgMCrQIeAAQCAQICAmACBAIFAgYCBwIIAgkCCgILAgwCDQIIAggCCAIIAggCCAIIAggCCAIIAggCCAIIAggCCAIIAggCFAIDAqQCHgAEAgECAgJeAgQCBQIGAgcCCAIJAikCCwIMAg0CCAIIAggCCAIIAggCCAIIAggCCAIIAggCCAIIAggCCAIIAhQCAwK3Ah4ABAIBAgICNAIEAgUCBgIHAggCCQIpAgsCDAINAggCCAIIAggCCAIIAggCCAIIAggCCAIIAggCCAIIAggCCAIUAgMCsQIeAAQCAQICAicCBAIFAgYCBwIIAgkCHQILAgwCDQIIAggCCAIIAggCCAIIAggCCAIIAggCCAIIAggCCAIIAggCFAIDAqcCHgAEAgECAgI2AgQCBQIGAgcCCAIJAikCCwIMAg0CCAIIAggCCAIIAggCCAIIAggCCAIIegAABAACCAIIAggCCAIIAggCFAIDAvMCHgAEAgECAgIlAgQCBQIGAgcCCAIJAgoCCwIMAg0CCAIIAggCCAIIAggCCAIIAggCCAIIAggCCAIIAggCCAIIAhQCAwIiAh4ABAIBAgICVAIEAgUCBgIHAggCCQIdAgsCDAINAggCCAIIAggCCAIIAggCCAIIAggCCAIIAggCCAIIAggCCAIUAgMC6wIeAAQCAQICAk0CBAIFAgYCBwIIAgkCKQILAgwCDQIIAggCCAIIAggCCAIIAggCCAIIAggCCAIIAggCCAIIAggCFAIDArwCHgAEAgECAgJiAgQCBQIGAgcCCAIJAh0CCwIMAg0CCAIIAggCCAIIAggCCAIIAggCCAIIAggCCAIIAggCCAIIAhQCAwLEAh4ABAIBAgICYAIEAgUCBgIHAggCCQIpAgsCDAINAggCCAIIAggCCAIIAggCCAIIAggCCAIIAggCCAIIAggCCAIUAgMC3wIeAAQCAQICAl0CBAIFAgYCBwIIAgkCHQILAgwCDQIIAggCCAIIAggCCAIIAggCCAIIAggCCAIIAggCCAIIAggCFAIDAuoCHgAEAgECAgJXAgQCBQIGAgcCCAIJAikCCwIMAg0CCAIIAggCCAIIAggCCAIIAggCCAIIAggCCAIIAggCCAIIAhQCAwLsAh4ABAIBAgICSQIEAgUCBgIHAggCCQIpAgsCDAINAggCCAIIAggCCAIIAggCCAIIAggCCAIIAggCCAIIAggCCAIUAgMCygIeAAQCAQICAmACBAIFAgYCBwIIAgkCHQILAgwCDQIIAggCCAIIAggCCAIIAggCCAIIAggCCAIIAggCCAIIAggCFAIDAsgCHgAEAgECAgJVAgQCBQIGAgcCCAIJAikCCwIMAg0CCAIIAggCCAIIAggCCAIIAggCCAIIAggCCAIIAggCCAIIAhQCAwLMAh4ABAIBAgICWgIEAgUCBgIHAggCCQIdAgsCDAINAggCCAIIAggCCAIIAggCCAIIAggCCAIIAggCCAIIAggCCAIUAgMCxgIeAAQCAQICAlICBAIFAgYCBwIIAgkCKQILAgwCDQIIAggCCAIIAggCCAIIAggCCAIIAggCCAIIAggCCAIIAggCFAIDAsMCHgAEAgECAgIcAgQCBQIGAgcCCAIJAgoCCwIMAg0CCAIIAggCCAIIAggCCAIIAggCCAIIAggCCAIIAggCCAIIAhQCAwLBAh4ABAIBAgICLgIEAgUCBgIHAggCCQIKAgsCDAINAggCCAIIAggCCAIIAggCCAIIAggCCAIIAggCCAIIAggCCAIUAgMCtgIeAAQCAQICAmICBAIFAgYCBwIIAgkCKQILegAABAACDAINAggCCAIIAggCCAIIAggCCAIIAggCCAIIAggCCAIIAggCCAIUAgMC1QIeAAQCAQICAmUCBAIFAgYCBwIIAgkCKQILAgwCDQIIAggCCAIIAggCCAIIAggCCAIIAggCCAIIAggCCAIIAggCFAIDAtICHgAEAgECAgIwAgQCBQIGAgcCCAIJAikCCwIMAg0CCAIIAggCCAIIAggCCAIIAggCCAIIAggCCAIIAggCCAIIAhQCAwLWAh4ABAIBAgICRgIEAgUCBgIHAggCCQIdAgsCDAINAggCCAIIAggCCAIIAggCCAIIAggCCAIIAggCCAIIAggCCAIUAgMC0wIeAAQCAQICAkQCBAIFAgYCBwIIAgkCHQILAgwCDQIIAggCCAIIAggCCAIIAggCCAIIAggCCAIIAggCCAIIAggCFAIDAtoCHgAEAgECAgInAgQCBQIGAgcCCAIJAgoCCwIMAg0CCAIIAggCCAIIAggCCAIIAggCCAIIAggCCAIIAggCCAIIAhQCAwLiAh4ABAIBAgICKwIEAgUCBgIHAggCCQIpAgsCDAINAggCCAIIAggCCAIIAggCCAIIAggCCAIIAggCCAIIAggCCAIUAgMC9AIeAAQCAQICAjsCBAIFAgYCBwIIAgkCCgILAgwCDQIIAggCCAIIAggCCAIIAggCCAIIAggCCAIIAggCCAIIAggCFAIDAqwCHgAEAgECAgJJAgQCBQIGAgcCCAIJAh0CCwIMAg0CCAIIAggCCAIIAggCCAIIAggCCAIIAggCCAIIAggCCAIIAhQCAwLdAh4ABAIBAgICaAIEAgUCBgIHAggCCQIpAgsCDAINAggCCAIIAggCCAIIAggCCAIIAggCCAIIAggCCAIIAggCCAIUAgMCqQIeAAQCAQICAlICBAIFAgYCBwIIAgkCHQILAgwCDQIIAggCCAIIAggCCAIIAggCCAIIAggCCAIIAggCCAIIAggCFAIDAs8CHgAEAgECAgJeAgQCBQIGAgcCCAIJAgoCCwIMAg0CCAIIAggCCAIIAggCCAIIAggCCAIIAggCCAIIAggCCAIIAhQCAwLXAh4ABAIBAgICTQIEAgUCBgIHAggCCQIKAgsCDAINAggCCAIIAggCCAIIAggCCAIIAggCCAIIAggCCAIIAggCCAIUAgMCnAIeAAQCAQICAisCBAIFAgYCBwIIAgkCHQILAgwCDQIIAggCCAIIAggCCAIIAggCCAIIAggCCAIIAggCCAIIAggCFAIDAu8CHgAEAgECAgIwAgQCBQIGAgcCCAIJAh0CCwIMAg0CCAIIAggCCAIIAggCCAIIAggCCAIIAggCCAIIAggCCAIIAhQCAwKlegAABAACHgAEAgECAgJXAgQCBQIGAgcCCAIJAgoCCwIMAg0CCAIIAggCCAIIAggCCAIIAggCCAIIAggCCAIIAggCCAIIAhQCAwIiAh4ABAIBAgICHAIEAgUCBgIHAggCCQIpAgsCDAINAggCCAIIAggCCAIIAggCCAIIAggCCAIIAggCCAIIAggCCAIUAgMCnwIeAAQCAQICAmUCBAIFAgYCBwIIAgkCHQILAgwCDQIIAggCCAIIAggCCAIIAggCCAIIAggCCAIIAggCCAIIAggCFAIDAr8CHgAEAgECAgI3AgQCBQIGAgcCCAIJAgoCCwIMAg0CCAIIAggCCAIIAggCCAIIAggCCAIIAggCCAIIAggCCAIIAhQCAwIiAh4ABAIBAgICPQIEAgUCBgIHAggCCQIKAgsCDAINAggCCAIIAggCCAIIAggCCAIIAggCCAIIAggCCAIIAggCCAIUAgMCuwIeAAQCAQICAi4CBAIFAgYCBwIIAgkCKQILAgwCDQIIAggCCAIIAggCCAIIAggCCAIIAggCCAIIAggCCAIIAggCFAIDAqoCHgAEAgECAgIjAgQCBQIGAgcCCAIJAikCCwIMAg0CCAIIAggCCAIIAggCCAIIAggCCAIIAggCCAIIAggCCAIIAhQCAwK6Ah4ABAIBAgICOwIEAgUCBgIHAggCCQIdAgsCDAINAggCCAIIAggCCAIIAggCCAIIAggCCAIIAggCCAIIAggCCAIUAgMC3gIeAAQCAQICAiACBAIFAgYCBwIIAgkCKQILAgwCDQIIAggCCAIIAggCCAIIAggCCAIIAggCCAIIAggCCAIIAggCFAIDAukCHgAEAgECAgJJAgQCBQIGAgcCCAIJAgoCCwIMAg0CCAIIAggCCAIIAggCCAIIAggCCAIIAggCCAIIAggCCAIIAhQCAwIiAh4ABAIBAgICVQIEAgUCBgIHAggCCQIKAgsCDAINAggCCAIIAggCCAIIAggCCAIIAggCCAIIAggCCAIIAggCCAIUAgMCogIeAAQCAQICAjICBAIFAgYCBwIIAgkCCgILAgwCDQIIAggCCAIIAggCCAIIAggCCAIIAggCCAIIAggCCAIIAggCFAIDArQCHgAEAgECAgJRAgQCBQIGAgcCCAIJAh0CCwIMAg0CCAIIAggCCAIIAggCCAIIAggCCAIIAggCCAIIAggCCAIIAhQCAwKuAh4ABAIBAgICbQIEAgUCBgIHAggCCQIdAgsCDAINAggCCAIIAggCCAIIAggCCAIIAggCCAIIAggCCAIIAggCCAIUAgMCswIeAAQCAQICAmICBAIFAgYCBwIIAgkCCgILAgwCDQIIAggCCAIIAggCCAIIegAABAACCAIIAggCCAIIAggCCAIIAggCCAIUAgMC0AIeAAQCAQICAl0CBAIFAgYCBwIIAgkCKQILAgwCDQIIAggCCAIIAggCCAIIAggCCAIIAggCCAIIAggCCAIIAggCFAIDAugCHgAEAgECAgI5AgQCBQIGAgcCCAIJAgoCCwIMAg0CCAIIAggCCAIIAggCCAIIAggCCAIIAggCCAIIAggCCAIIAhQCAwIiAh4ABAIBAgICIAIEAgUCBgIHAggCCQIdAgsCDAINAggCCAIIAggCCAIIAggCCAIIAggCCAIIAggCCAIIAggCCAIUAgMC5gIeAAQCAQICAiMCBAIFAgYCBwIIAgkCHQILAgwCDQIIAggCCAIIAggCCAIIAggCCAIIAggCCAIIAggCCAIIAggCFAIDAqYCHgAEAgECAgJaAgQCBQIGAgcCCAIJAikCCwIMAg0CCAIIAggCCAIIAggCCAIIAggCCAIIAggCCAIIAggCCAIIAhQCAwK5Ah4ABAIBAgICOwIEAgUCBgIHAggCCQIpAgsCDAINAggCCAIIAggCCAIIAggCCAIIAggCCAIIAggCCAIIAggCCAIUAgMCsgIeAAQCAQICAlQCBAIFAgYCBwIIAgkCKQILAgwCDQIIAggCCAIIAggCCAIIAggCCAIIAggCCAIIAggCCAIIAggCFAIDAucCHgAEAwEACTY3ODUzMjAyNAICAmUCBAIFAgYCBwIIAgkCHQILAh4CDQIIAggCCAIIAggCCAIIAggCCAIIAggCCAIIAggCCAIIAggCHwIDAo8CHgAEAwECAgI0AgQCBQIGAgcCCAIJAiECCwIeAg0CCAIIAggCCAIIAggCCAIIAggCCAIIAggCCAIIAggCCAIIAh8CAwI1Ah4ABAMBAgICIwIEAgUCBgIHAggCCQIpAgsCHgINAggCCAIIAggCCAIIAggCCAIIAggCCAIIAggCCAIIAggCCAIfAgMCkwIeAAQDAQICAicCBAIFAgYCBwIIAgkCKQILAh4CDQIIAggCCAIIAggCCAIIAggCCAIIAggCCAIIAggCCAIIAggCHwIDAmQCHgAEAwECAgI7AgQCBQIGAgcCCAIJAh0CCwIeAg0CCAIIAggCCAIIAggCCAIIAggCCAIIAggCCAIIAggCCAIIAh8CAwI8Ah4ABAMBAgICNAIEAgUCBgIHAggCCQIdAgsCHgINAggCCAIIAggCCAIIAggCCAIIAggCCAIIAggCCAIIAggCCAIfAgMCeQIeAAQDAQICAmUCBAIFAgYCBwIIAgkCIQILAh4CDQIIAggCCAIIAggCCAIIAggCCAIIAggCCAIIAggCCAIIAggCHwIDAmYCHgAEAwECegAABAACAjsCBAIFAgYCBwIIAgkCIQILAh4CDQIIAggCCAIIAggCCAIIAggCCAIIAggCCAIIAggCCAIIAggCHwIDAnsCHgAEAwECAgJJAgQCBQIGAgcCCAIJAh0CCwIeAg0CCAIIAggCCAIIAggCCAIIAggCCAIIAggCCAIIAggCCAIIAh8CAwJKAh4ABAMBAgICQgIEAgUCBgIHAggCCQIdAgsCHgINAggCCAIIAggCCAIIAggCCAIIAggCCAIIAggCCAIIAggCCAIfAgMCfAIeAAQDAQICAlUCBAIFAgYCBwIIAgkCIQILAh4CDQIIAggCCAIIAggCCAIIAggCCAIIAggCCAIIAggCCAIIAggCHwIDApUCHgAEAwECAgIyAgQCBQIGAgcCCAIJAikCCwIeAg0CCAIIAggCCAIIAggCCAIIAggCCAIIAggCCAIIAggCCAIIAh8CAwJ9Ah4ABAMBAgICSQIEAgUCBgIHAggCCQIhAgsCHgINAggCCAIIAggCCAIIAggCCAIIAggCCAIIAggCCAIIAggCCAIfAgMCIgIeAAQDAQICAlUCBAIFAgYCBwIIAgkCHQILAh4CDQIIAggCCAIIAggCCAIIAggCCAIIAggCCAIIAggCCAIIAggCHwIDAmwCHgAEAwECAgJCAgQCBQIGAgcCCAIJAiECCwIeAg0CCAIIAggCCAIIAggCCAIIAggCCAIIAggCCAIIAggCCAIIAh8CAwJDAh4ABAMBAgICbQIEAgUCBgIHAggCCQIdAgsCHgINAggCCAIIAggCCAIIAggCCAIIAggCCAIIAggCCAIIAggCCAIfAgMCmQIeAAQDAQICAjACBAIFAgYCBwIIAgkCKQILAh4CDQIIAggCCAIIAggCCAIIAggCCAIIAggCCAIIAggCCAIIAggCHwIDAkUCHgAEAwECAgJtAgQCBQIGAgcCCAIJAiECCwIeAg0CCAIIAggCCAIIAggCCAIIAggCCAIIAggCCAIIAggCCAIIAh8CAwJuAh4ABAMBAgICRgIEAgUCBgIHAggCCQIdAgsCHgINAggCCAIIAggCCAIIAggCCAIIAggCCAIIAggCCAIIAggCCAIfAgMCgAIeAAQDAQICAk0CBAIFAgYCBwIIAgkCHQILAh4CDQIIAggCCAIIAggCCAIIAggCCAIIAggCCAIIAggCCAIIAggCHwIDAk4CHgAEAwECAgIlAgQCBQIGAgcCCAIJAh0CCwIeAg0CCAIIAggCCAIIAggCCAIIAggCCAIIAggCCAIIAggCCAIIAh8CAwImAh4ABAMBAgICOwIEAgUCBgIHAggCCQIpAgsCHgINAggCCAIIAggCCAIIAggCCAIIAggCegAABAAIAggCCAIIAggCCAIIAh8CAwKCAh4ABAMBAgICRAIEAgUCBgIHAggCCQIpAgsCHgINAggCCAIIAggCCAIIAggCCAIIAggCCAIIAggCCAIIAggCCAIfAgMCbwIeAAQDAQICAk0CBAIFAgYCBwIIAgkCIQILAh4CDQIIAggCCAIIAggCCAIIAggCCAIIAggCCAIIAggCCAIIAggCHwIDAooCHgAEAwECAgIlAgQCBQIGAgcCCAIJAiECCwIeAg0CCAIIAggCCAIIAggCCAIIAggCCAIIAggCCAIIAggCCAIIAh8CAwIiAh4ABAMBAgICIwIEAgUCBgIHAggCCQIhAgsCHgINAggCCAIIAggCCAIIAggCCAIIAggCCAIIAggCCAIIAggCCAIfAgMCJAIeAAQDAQICAicCBAIFAgYCBwIIAgkCHQILAh4CDQIIAggCCAIIAggCCAIIAggCCAIIAggCCAIIAggCCAIIAggCHwIDAigCHgAEAwECAgI0AgQCBQIGAgcCCAIJAikCCwIeAg0CCAIIAggCCAIIAggCCAIIAggCCAIIAggCCAIIAggCCAIIAh8CAwJMAh4ABAMBAgICUQIEAgUCBgIHAggCCQIdAgsCHgINAggCCAIIAggCCAIIAggCCAIIAggCCAIIAggCCAIIAggCCAIfAgMChAIeAAQDAQICAlECBAIFAgYCBwIIAgkCIQILAh4CDQIIAggCCAIIAggCCAIIAggCCAIIAggCCAIIAggCCAIIAggCHwIDAiICHgAEAwECAgInAgQCBQIGAgcCCAIJAiECCwIeAg0CCAIIAggCCAIIAggCCAIIAggCCAIIAggCCAIIAggCCAIIAh8CAwJzAh4ABAMBAgICIwIEAgUCBgIHAggCCQIdAgsCHgINAggCCAIIAggCCAIIAggCCAIIAggCCAIIAggCCAIIAggCCAIfAgMCcgIeAAQDAQICAi4CBAIFAgYCBwIIAgkCKQILAh4CDQIIAggCCAIIAggCCAIIAggCCAIIAggCCAIIAggCCAIIAggCHwIDAi8CHgAEAwECAgIcAgQCBQIGAgcCCAIJAikCCwIeAg0CCAIIAggCCAIIAggCCAIIAggCCAIIAggCCAIIAggCCAIIAh8CAwItAh4ABAMBAgICRgIEAgUCBgIHAggCCQIpAgsCHgINAggCCAIIAggCCAIIAggCCAIIAggCCAIIAggCCAIIAggCCAIfAgMCdQIeAAQDAQICAkkCBAIFAgYCBwIIAgkCKQILAh4CDQIIAggCCAIIAggCCAIIAggCCAIIAggCCAIIAggCCAIIAggCHwIDAosCHgAEAwECAgJaAgQCBQIGAgcCCAIJAiECegAABAALAh4CDQIIAggCCAIIAggCCAIIAggCCAIIAggCCAIIAggCCAIIAggCHwIDAlsCHgAEAwECAgJeAgQCBQIGAgcCCAIJAh0CCwIeAg0CCAIIAggCCAIIAggCCAIIAggCCAIIAggCCAIIAggCCAIIAh8CAwJfAh4ABAMBAgICWgIEAgUCBgIHAggCCQIdAgsCHgINAggCCAIIAggCCAIIAggCCAIIAggCCAIIAggCCAIIAggCCAIfAgMCiQIeAAQDAQICAkICBAIFAgYCBwIIAgkCKQILAh4CDQIIAggCCAIIAggCCAIIAggCCAIIAggCCAIIAggCCAIIAggCHwIDAlkCHgAEAwECAgJeAgQCBQIGAgcCCAIJAiECCwIeAg0CCAIIAggCCAIIAggCCAIIAggCCAIIAggCCAIIAggCCAIIAh8CAwKNAh4ABAMBAgICQAIEAgUCBgIHAggCCQIdAgsCHgINAggCCAIIAggCCAIIAggCCAIIAggCCAIIAggCCAIIAggCCAIfAgMCjgIeAAQDAQICAj0CBAIFAgYCBwIIAgkCKQILAh4CDQIIAggCCAIIAggCCAIIAggCCAIIAggCCAIIAggCCAIIAggCHwIDAj4CHgAEAwECAgJiAgQCBQIGAgcCCAIJAh0CCwIeAg0CCAIIAggCCAIIAggCCAIIAggCCAIIAggCCAIIAggCCAIIAh8CAwJjAh4ABAMBAgICYAIEAgUCBgIHAggCCQIpAgsCHgINAggCCAIIAggCCAIIAggCCAIIAggCCAIIAggCCAIIAggCCAIfAgMCdwIeAAQDAQICAlICBAIFAgYCBwIIAgkCKQILAh4CDQIIAggCCAIIAggCCAIIAggCCAIIAggCCAIIAggCCAIIAggCHwIDAngCHgAEAwECAgJNAgQCBQIGAgcCCAIJAikCCwIeAg0CCAIIAggCCAIIAggCCAIIAggCCAIIAggCCAIIAggCCAIIAh8CAwJnAh4ABAMBAgICUQIEAgUCBgIHAggCCQIpAgsCHgINAggCCAIIAggCCAIIAggCCAIIAggCCAIIAggCCAIIAggCCAIfAgMCkgIeAAQDAQICAmgCBAIFAgYCBwIIAgkCIQILAh4CDQIIAggCCAIIAggCCAIIAggCCAIIAggCCAIIAggCCAIIAggCHwIDApECHgAEAwECAgJAAgQCBQIGAgcCCAIJAiECCwIeAg0CCAIIAggCCAIIAggCCAIIAggCCAIIAggCCAIIAggCCAIIAh8CAwIiAh4ABAMBAgICYgIEAgUCBgIHAggCCQIhAgsCHgINAggCCAIIAggCCAIIAggCCAIIAggCCAIIAggCCAIIAggCCAIfAgMCegAABACUAh4ABAMBAgICLgIEAgUCBgIHAggCCQIdAgsCHgINAggCCAIIAggCCAIIAggCCAIIAggCCAIIAggCCAIIAggCCAIfAgMCSAIeAAQDAQICAkQCBAIFAgYCBwIIAgkCHQILAh4CDQIIAggCCAIIAggCCAIIAggCCAIIAggCCAIIAggCCAIIAggCHwIDAn4CHgAEAwECAgJoAgQCBQIGAgcCCAIJAh0CCwIeAg0CCAIIAggCCAIIAggCCAIIAggCCAIIAggCCAIIAggCCAIIAh8CAwJpAh4ABAMBAgICXgIEAgUCBgIHAggCCQIpAgsCHgINAggCCAIIAggCCAIIAggCCAIIAggCCAIIAggCCAIIAggCCAIfAgMCagIeAAQDAQICAkACBAIFAgYCBwIIAgkCKQILAh4CDQIIAggCCAIIAggCCAIIAggCCAIIAggCCAIIAggCCAIIAggCHwIDAkECHgAEAwECAgIcAgQCBQIGAgcCCAIJAiECCwIeAg0CCAIIAggCCAIIAggCCAIIAggCCAIIAggCCAIIAggCCAIIAh8CAwJ/Ah4ABAMBAgICRAIEAgUCBgIHAggCCQIhAgsCHgINAggCCAIIAggCCAIIAggCCAIIAggCCAIIAggCCAIIAggCCAIfAgMCIgIeAAQDAQICAloCBAIFAgYCBwIIAgkCKQILAh4CDQIIAggCCAIIAggCCAIIAggCCAIIAggCCAIIAggCCAIIAggCHwIDApgCHgAEAwECAgJGAgQCBQIGAgcCCAIJAiECCwIeAg0CCAIIAggCCAIIAggCCAIIAggCCAIIAggCCAIIAggCCAIIAh8CAwJHAh4ABAMBAgICLgIEAgUCBgIHAggCCQIhAgsCHgINAggCCAIIAggCCAIIAggCCAIIAggCCAIIAggCCAIIAggCCAIfAgMCgQIeAAQDAQICAhwCBAIFAgYCBwIIAgkCHQILAh4CDQIIAggCCAIIAggCCAIIAggCCAIIAggCCAIIAggCCAIIAggCHwIDAh8CHgAEAwECAgI9AgQCBQIGAgcCCAIJAiECCwIeAg0CCAIIAggCCAIIAggCCAIIAggCCAIIAggCCAIIAggCCAIIAh8CAwKDAh4ABAMBAgICYgIEAgUCBgIHAggCCQIpAgsCHgINAggCCAIIAggCCAIIAggCCAIIAggCCAIIAggCCAIIAggCCAIfAgMCcAIeAAQDAQICAj0CBAIFAgYCBwIIAgkCHQILAh4CDQIIAggCCAIIAggCCAIIAggCCAIIAggCCAIIAggCCAIIAggCHwIDAlACHgAEAwECAgJlAgQCBQIGAgcCCAIJAikCCwIeAg0CCAIIAggCCAIIAggCegAABAAIAggCCAIIAggCCAIIAggCCAIIAggCHwIDAoYCHgAEAwECAgJSAgQCBQIGAgcCCAIJAh0CCwIeAg0CCAIIAggCCAIIAggCCAIIAggCCAIIAggCCAIIAggCCAIIAh8CAwKFAh4ABAMBAgICaAIEAgUCBgIHAggCCQIpAgsCHgINAggCCAIIAggCCAIIAggCCAIIAggCCAIIAggCCAIIAggCCAIfAgMCcQIeAAQDAQICAlICBAIFAgYCBwIIAgkCIQILAh4CDQIIAggCCAIIAggCCAIIAggCCAIIAggCCAIIAggCCAIIAggCHwIDAlMCHgAEAwECAgJVAgQCBQIGAgcCCAIJAikCCwIeAg0CCAIIAggCCAIIAggCCAIIAggCCAIIAggCCAIIAggCCAIIAh8CAwJWAh4ABAMBAgICbQIEAgUCBgIHAggCCQIpAgsCHgINAggCCAIIAggCCAIIAggCCAIIAggCCAIIAggCCAIIAggCCAIfAgMCiAIeAAQDAQICAjACBAIFAgYCBwIIAgkCIQILAh4CDQIIAggCCAIIAggCCAIIAggCCAIIAggCCAIIAggCCAIIAggCHwIDAnQCHgAEAwECAgIlAgQCBQIGAgcCCAIJAikCCwIeAg0CCAIIAggCCAIIAggCCAIIAggCCAIIAggCCAIIAggCCAIIAh8CAwIqAh4ABAMBAgICYAIEAgUCBgIHAggCCQIdAgsCHgINAggCCAIIAggCCAIIAggCCAIIAggCCAIIAggCCAIIAggCCAIfAgMCjAIeAAQDAQICAmACBAIFAgYCBwIIAgkCIQILAh4CDQIIAggCCAIIAggCCAIIAggCCAIIAggCCAIIAggCCAIIAggCHwIDAmECHgAEAwECAgIwAgQCBQIGAgcCCAIJAh0CCwIeAg0CCAIIAggCCAIIAggCCAIIAggCCAIIAggCCAIIAggCCAIIAh8CAwIxAh4ABAMBAgICMgIEAgUCBgIHAggCCQIdAgsCHgINAggCCAIIAggCCAIIAggCCAIIAggCCAIIAggCCAIIAggCCAIfAgMCdgIeAAQDAQICAjICBAIFAgYCBwIIAgkCIQILAh4CDQIIAggCCAIIAggCCAIIAggCCAIIAggCCAIIAggCCAIIAggCHwIDAjMCHgAEBAEACTY3ODUzNjY2NAICAlECBAIFAgYCBwIIAgkCHQILAh4CDQIIAggCCAIIAggCCAIIAggCCAIIAggCCAIIAggCCAIIAggCIwIDAoQCHgAEBAECAgJNAgQCBQIGAgcCCAIJAh0CCwIeAg0CCAIIAggCCAIIAggCCAIIAggCCAIIAggCCAIIAggCCAIIAiMCAwJOAh4ABAQBegAABAACAgJSAgQCBQIGAgcCCAIJAiECCwIeAg0CCAIIAggCCAIIAggCCAIIAggCCAIIAggCCAIIAggCCAIIAiMCAwJTAh4ABAQBAgICPQIEAgUCBgIHAggCCQIhAgsCHgINAggCCAIIAggCCAIIAggCCAIIAggCCAIIAggCCAIIAggCCAIjAgMCgwIeAAQEAQICAmUCBAIFAgYCBwIIAgkCKQILAh4CDQIIAggCCAIIAggCCAIIAggCCAIIAggCCAIIAggCCAIIAggCIwIDAoYCHgAEBAECAgJgAgQCBQIGAgcCCAIJAiECCwIeAg0CCAIIAggCCAIIAggCCAIIAggCCAIIAggCCAIIAggCCAIIAiMCAwJhAh4ABAQBAgICPQIEAgUCBgIHAggCCQIdAgsCHgINAggCCAIIAggCCAIIAggCCAIIAggCCAIIAggCCAIIAggCCAIjAgMCUAIeAAQEAQICAlUCBAIFAgYCBwIIAgkCHQILAh4CDQIIAggCCAIIAggCCAIIAggCCAIIAggCCAIIAggCCAIIAggCIwIDAmwCHgAEBAECAgJRAgQCBQIGAgcCCAIJAiECCwIeAg0CCAIIAggCCAIIAggCCAIIAggCCAIIAggCCAIIAggCCAIIAiMCAwIiAh4ABAQBAgICUgIEAgUCBgIHAggCCQIdAgsCHgINAggCCAIIAggCCAIIAggCCAIIAggCCAIIAggCCAIIAggCCAIjAgMChQIeAAQEAQICAjsCBAIFAgYCBwIIAgkCKQILAh4CDQIIAggCCAIIAggCCAIIAggCCAIIAggCCAIIAggCCAIIAggCIwIDAoICHgAEBAECAgI0AgQCBQIGAgcCCAIJAikCCwIeAg0CCAIIAggCCAIIAggCCAIIAggCCAIIAggCCAIIAggCCAIIAiMCAwJMAh4ABAQBAgICVQIEAgUCBgIHAggCCQIpAgsCHgINAggCCAIIAggCCAIIAggCCAIIAggCCAIIAggCCAIIAggCCAIjAgMCVgIeAAQEAQICAmACBAIFAgYCBwIIAgkCHQILAh4CDQIIAggCCAIIAggCCAIIAggCCAIIAggCCAIIAggCCAIIAggCIwIDAowCHgAEBAECAgJaAgQCBQIGAgcCCAIJAiECCwIeAg0CCAIIAggCCAIIAggCCAIIAggCCAIIAggCCAIIAggCCAIIAiMCAwJbAh4ABAQBAgICXgIEAgUCBgIHAggCCQIhAgsCHgINAggCCAIIAggCCAIIAggCCAIIAggCCAIIAggCCAIIAggCCAIjAgMCjQIeAAQEAQICAloCBAIFAgYCBwIIAgkCHQILAh4CDQIIAggCCAIIAggCCAIIAggCCAIIegAABAACCAIIAggCCAIIAggCCAIjAgMCiQIeAAQEAQICAk0CBAIFAgYCBwIIAgkCIQILAh4CDQIIAggCCAIIAggCCAIIAggCCAIIAggCCAIIAggCCAIIAggCIwIDAooCHgAEBAECAgJeAgQCBQIGAgcCCAIJAh0CCwIeAg0CCAIIAggCCAIIAggCCAIIAggCCAIIAggCCAIIAggCCAIIAiMCAwJfAh4ABAQBAgICQgIEAgUCBgIHAggCCQIpAgsCHgINAggCCAIIAggCCAIIAggCCAIIAggCCAIIAggCCAIIAggCCAIjAgMCWQIeAAQEAQICAm0CBAIFAgYCBwIIAgkCKQILAh4CDQIIAggCCAIIAggCCAIIAggCCAIIAggCCAIIAggCCAIIAggCIwIDAogCHgAEBAECAgJJAgQCBQIGAgcCCAIJAikCCwIeAg0CCAIIAggCCAIIAggCCAIIAggCCAIIAggCCAIIAggCCAIIAiMCAwKLAh4ABAQBAgICPQIEAgUCBgIHAggCCQIpAgsCHgINAggCCAIIAggCCAIIAggCCAIIAggCCAIIAggCCAIIAggCCAIjAgMCPgIeAAQEAQICAlICBAIFAgYCBwIIAgkCKQILAh4CDQIIAggCCAIIAggCCAIIAggCCAIIAggCCAIIAggCCAIIAggCIwIDAngCHgAEBAECAgI0AgQCBQIGAgcCCAIJAiECCwIeAg0CCAIIAggCCAIIAggCCAIIAggCCAIIAggCCAIIAggCCAIIAiMCAwI1Ah4ABAQBAgICOwIEAgUCBgIHAggCCQIhAgsCHgINAggCCAIIAggCCAIIAggCCAIIAggCCAIIAggCCAIIAggCCAIjAgMCewIeAAQEAQICAkICBAIFAgYCBwIIAgkCIQILAh4CDQIIAggCCAIIAggCCAIIAggCCAIIAggCCAIIAggCCAIIAggCIwIDAkMCHgAEBAECAgI7AgQCBQIGAgcCCAIJAh0CCwIeAg0CCAIIAggCCAIIAggCCAIIAggCCAIIAggCCAIIAggCCAIIAiMCAwI8Ah4ABAQBAgICSQIEAgUCBgIHAggCCQIdAgsCHgINAggCCAIIAggCCAIIAggCCAIIAggCCAIIAggCCAIIAggCCAIjAgMCSgIeAAQEAQICAi4CBAIFAgYCBwIIAgkCHQILAh4CDQIIAggCCAIIAggCCAIIAggCCAIIAggCCAIIAggCCAIIAggCIwIDAkgCHgAEBAECAgJCAgQCBQIGAgcCCAIJAh0CCwIeAg0CCAIIAggCCAIIAggCCAIIAggCCAIIAggCCAIIAggCCAIIAiMCAwJ8Ah4ABAQBAgICNAIEAgUCBgIHAggCCQIdegAABAACCwIeAg0CCAIIAggCCAIIAggCCAIIAggCCAIIAggCCAIIAggCCAIIAiMCAwJ5Ah4ABAQBAgICLgIEAgUCBgIHAggCCQIhAgsCHgINAggCCAIIAggCCAIIAggCCAIIAggCCAIIAggCCAIIAggCCAIjAgMCgQIeAAQEAQICAkYCBAIFAgYCBwIIAgkCIQILAh4CDQIIAggCCAIIAggCCAIIAggCCAIIAggCCAIIAggCCAIIAggCIwIDAkcCHgAEBAECAgJJAgQCBQIGAgcCCAIJAiECCwIeAg0CCAIIAggCCAIIAggCCAIIAggCCAIIAggCCAIIAggCCAIIAiMCAwIiAh4ABAQBAgICMAIEAgUCBgIHAggCCQIpAgsCHgINAggCCAIIAggCCAIIAggCCAIIAggCCAIIAggCCAIIAggCCAIjAgMCRQIeAAQEAQICAjICBAIFAgYCBwIIAgkCKQILAh4CDQIIAggCCAIIAggCCAIIAggCCAIIAggCCAIIAggCCAIIAggCIwIDAn0CHgAEBAECAgJgAgQCBQIGAgcCCAIJAikCCwIeAg0CCAIIAggCCAIIAggCCAIIAggCCAIIAggCCAIIAggCCAIIAiMCAwJ3Ah4ABAQBAgICRgIEAgUCBgIHAggCCQIdAgsCHgINAggCCAIIAggCCAIIAggCCAIIAggCCAIIAggCCAIIAggCCAIjAgMCgAIeAAQEAQICAhwCBAIFAgYCBwIIAgkCHQILAh4CDQIIAggCCAIIAggCCAIIAggCCAIIAggCCAIIAggCCAIIAggCIwIDAh8CHgAEBAECAgInAgQCBQIGAgcCCAIJAiECCwIeAg0CCAIIAggCCAIIAggCCAIIAggCCAIIAggCCAIIAggCCAIIAiMCAwJzAh4ABAQBAgICHAIEAgUCBgIHAggCCQIhAgsCHgINAggCCAIIAggCCAIIAggCCAIIAggCCAIIAggCCAIIAggCCAIjAgMCfwIeAAQEAQICAmICBAIFAgYCBwIIAgkCKQILAh4CDQIIAggCCAIIAggCCAIIAggCCAIIAggCCAIIAggCCAIIAggCIwIDAnACHgAEBAECAgIlAgQCBQIGAgcCCAIJAiECCwIeAg0CCAIIAggCCAIIAggCCAIIAggCCAIIAggCCAIIAggCCAIIAiMCAwIiAh4ABAQBAgICJQIEAgUCBgIHAggCCQIdAgsCHgINAggCCAIIAggCCAIIAggCCAIIAggCCAIIAggCCAIIAggCCAIjAgMCJgIeAAQEAQICAicCBAIFAgYCBwIIAgkCHQILAh4CDQIIAggCCAIIAggCCAIIAggCCAIIAggCCAIIAggCCAIIAggCIwIDegAABAACKAIeAAQEAQICAmgCBAIFAgYCBwIIAgkCKQILAh4CDQIIAggCCAIIAggCCAIIAggCCAIIAggCCAIIAggCCAIIAggCIwIDAnECHgAEBAECAgIwAgQCBQIGAgcCCAIJAiECCwIeAg0CCAIIAggCCAIIAggCCAIIAggCCAIIAggCCAIIAggCCAIIAiMCAwJ0Ah4ABAQBAgICMgIEAgUCBgIHAggCCQIhAgsCHgINAggCCAIIAggCCAIIAggCCAIIAggCCAIIAggCCAIIAggCCAIjAgMCMwIeAAQEAQICAiMCBAIFAgYCBwIIAgkCHQILAh4CDQIIAggCCAIIAggCCAIIAggCCAIIAggCCAIIAggCCAIIAggCIwIDAnICHgAEBAECAgIjAgQCBQIGAgcCCAIJAiECCwIeAg0CCAIIAggCCAIIAggCCAIIAggCCAIIAggCCAIIAggCCAIIAiMCAwIkAh4ABAQBAgICHAIEAgUCBgIHAggCCQIpAgsCHgINAggCCAIIAggCCAIIAggCCAIIAggCCAIIAggCCAIIAggCCAIjAgMCLQIeAAQEAQICAkYCBAIFAgYCBwIIAgkCKQILAh4CDQIIAggCCAIIAggCCAIIAggCCAIIAggCCAIIAggCCAIIAggCIwIDAnUCHgAEBAECAgIuAgQCBQIGAgcCCAIJAikCCwIeAg0CCAIIAggCCAIIAggCCAIIAggCCAIIAggCCAIIAggCCAIIAiMCAwIvAh4ABAQBAgICMgIEAgUCBgIHAggCCQIdAgsCHgINAggCCAIIAggCCAIIAggCCAIIAggCCAIIAggCCAIIAggCCAIjAgMCdgIeAAQEAQICAmICBAIFAgYCBwIIAgkCHQILAh4CDQIIAggCCAIIAggCCAIIAggCCAIIAggCCAIIAggCCAIIAggCIwIDAmMCHgAEBAECAgJlAgQCBQIGAgcCCAIJAiECCwIeAg0CCAIIAggCCAIIAggCCAIIAggCCAIIAggCCAIIAggCCAIIAiMCAwJmAh4ABAQBAgICZQIEAgUCBgIHAggCCQIdAgsCHgINAggCCAIIAggCCAIIAggCCAIIAggCCAIIAggCCAIIAggCCAIjAgMCjwIeAAQEAQICAmICBAIFAgYCBwIIAgkCIQILAh4CDQIIAggCCAIIAggCCAIIAggCCAIIAggCCAIIAggCCAIIAggCIwIDApQCHgAEBAECAgIwAgQCBQIGAgcCCAIJAh0CCwIeAg0CCAIIAggCCAIIAggCCAIIAggCCAIIAggCCAIIAggCCAIIAiMCAwIxAh4ABAQBAgICIwIEAgUCBgIHAggCCQIpAgsCHgINAggCCAIIAggCCAIIegAABAACCAIIAggCCAIIAggCCAIIAggCCAIIAiMCAwKTAh4ABAQBAgICJwIEAgUCBgIHAggCCQIpAgsCHgINAggCCAIIAggCCAIIAggCCAIIAggCCAIIAggCCAIIAggCCAIjAgMCZAIeAAQEAQICAiUCBAIFAgYCBwIIAgkCKQILAh4CDQIIAggCCAIIAggCCAIIAggCCAIIAggCCAIIAggCCAIIAggCIwIDAioCHgAEBAECAgJNAgQCBQIGAgcCCAIJAikCCwIeAg0CCAIIAggCCAIIAggCCAIIAggCCAIIAggCCAIIAggCCAIIAiMCAwJnAh4ABAQBAgICUQIEAgUCBgIHAggCCQIpAgsCHgINAggCCAIIAggCCAIIAggCCAIIAggCCAIIAggCCAIIAggCCAIjAgMCkgIeAAQEAQICAm0CBAIFAgYCBwIIAgkCIQILAh4CDQIIAggCCAIIAggCCAIIAggCCAIIAggCCAIIAggCCAIIAggCIwIDAm4CHgAEBAECAgJVAgQCBQIGAgcCCAIJAiECCwIeAg0CCAIIAggCCAIIAggCCAIIAggCCAIIAggCCAIIAggCCAIIAiMCAwKVAh4ABAQBAgICWgIEAgUCBgIHAggCCQIpAgsCHgINAggCCAIIAggCCAIIAggCCAIIAggCCAIIAggCCAIIAggCCAIjAgMCmAIeAAQEAQICAmgCBAIFAgYCBwIIAgkCIQILAh4CDQIIAggCCAIIAggCCAIIAggCCAIIAggCCAIIAggCCAIIAggCIwIDApECHgAEBAECAgJoAgQCBQIGAgcCCAIJAh0CCwIeAg0CCAIIAggCCAIIAggCCAIIAggCCAIIAggCCAIIAggCCAIIAiMCAwJpAh4ABAQBAgICbQIEAgUCBgIHAggCCQIdAgsCHgINAggCCAIIAggCCAIIAggCCAIIAggCCAIIAggCCAIIAggCCAIjAgMCmQIeAAQEAQICAl4CBAIFAgYCBwIIAgkCKQILAh4CDQIIAggCCAIIAggCCAIIAggCCAIIAggCCAIIAggCCAIIAggCIwIDAmoCHgAEBQEACTU4OTIwNzkxMgICAmACBAIFAgYCBwIIAgkCHQILAh4CDQIIAggCCAIIAggCCAIIAggCCAIIAggCCAIIAggCCAIIAggCGwIDAowCHgAEBQECAgJdAgQCBQIGAgcCCAIJAiECCwIeAg0CCAIIAggCCAIIAggCCAIIAggCCAIIAggCCAIIAggCCAIIAhsCAwIiAh4ABAUBAgICWgIEAgUCBgIHAggCCQIhAgsCHgINAggCCAIIAggCCAIIAggCCAIIAggCCAIIAggCCAIIAggCCAIbAgMCWwIeAAQFegAABAABAgICbQIEAgUCBgIHAggCCQIpAgsCHgINAggCCAIIAggCCAIIAggCCAIIAggCCAIIAggCCAIIAggCCAIbAgMCiAIeAAQFAQICAkkCBAIFAgYCBwIIAgkCKQILAh4CDQIIAggCCAIIAggCCAIIAggCCAIIAggCCAIIAggCCAIIAggCGwIDAosCHgAEBQECAgJeAgQCBQIGAgcCCAIJAh0CCwIeAg0CCAIIAggCCAIIAggCCAIIAggCCAIIAggCCAIIAggCCAIIAhsCAwJfAh4ABAUBAgICXQIEAgUCBgIHAggCCQIdAgsCHgINAggCCAIIAggCCAIIAggCCAIIAggCCAIIAggCCAIIAggCCAIbAgMChwIeAAQFAQICAloCBAIFAgYCBwIIAgkCHQILAh4CDQIIAggCCAIIAggCCAIIAggCCAIIAggCCAIIAggCCAIIAggCGwIDAokCHgAEBQECAgJVAgQCBQIGAgcCCAIJAikCCwIeAg0CCAIIAggCCAIIAggCCAIIAggCCAIIAggCCAIIAggCCAIIAhsCAwJWAh4ABAUBAgICQgIEAgUCBgIHAggCCQIpAgsCHgINAggCCAIIAggCCAIIAggCCAIIAggCCAIIAggCCAIIAggCCAIbAgMCWQIeAAQFAQICAmACBAIFAgYCBwIIAgkCIQILAh4CDQIIAggCCAIIAggCCAIIAggCCAIIAggCCAIIAggCCAIIAggCGwIDAmECHgAEBQECAgJeAgQCBQIGAgcCCAIJAiECCwIeAg0CCAIIAggCCAIIAggCCAIIAggCCAIIAggCCAIIAggCCAIIAhsCAwKNAh4ABAUBAgICPQIEAgUCBgIHAggCCQIpAgsCHgINAggCCAIIAggCCAIIAggCCAIIAggCCAIIAggCCAIIAggCCAIbAgMCPgIeAAQFAQICAjcCBAIFAgYCBwIIAgkCKQILAh4CDQIIAggCCAIIAggCCAIIAggCCAIIAggCCAIIAggCCAIIAggCGwIDAjgCHgAEBQECAgJAAgQCBQIGAgcCCAIJAiECCwIeAg0CCAIIAggCCAIIAggCCAIIAggCCAIIAggCCAIIAggCCAIIAhsCAwIiAh4ABAUBAgICQAIEAgUCBgIHAggCCQIdAgsCHgINAggCCAIIAggCCAIIAggCCAIIAggCCAIIAggCCAIIAggCCAIbAgMCjgIeAAQFAQICAlECBAIFAgYCBwIIAgkCKQILAh4CDQIIAggCCAIIAggCCAIIAggCCAIIAggCCAIIAggCCAIIAggCGwIDApICHgAEBQECAgJSAgQCBQIGAgcCCAIJAikCCwIeAg0CCAIIAggCCAIIAggCCAIIAggCegAABAAIAggCCAIIAggCCAIIAggCGwIDAngCHgAEBQECAgJNAgQCBQIGAgcCCAIJAikCCwIeAg0CCAIIAggCCAIIAggCCAIIAggCCAIIAggCCAIIAggCCAIIAhsCAwJnAh4ABAUBAgICYgIEAgUCBgIHAggCCQIdAgsCHgINAggCCAIIAggCCAIIAggCCAIIAggCCAIIAggCCAIIAggCCAIbAgMCYwIeAAQFAQICAmICBAIFAgYCBwIIAgkCIQILAh4CDQIIAggCCAIIAggCCAIIAggCCAIIAggCCAIIAggCCAIIAggCGwIDApQCHgAEBQECAgJCAgQCBQIGAgcCCAIJAiECCwIeAg0CCAIIAggCCAIIAggCCAIIAggCCAIIAggCCAIIAggCCAIIAhsCAwJDAh4ABAUBAgICRAIEAgUCBgIHAggCCQIdAgsCHgINAggCCAIIAggCCAIIAggCCAIIAggCCAIIAggCCAIIAggCCAIbAgMCfgIeAAQFAQICAicCBAIFAgYCBwIIAgkCKQILAh4CDQIIAggCCAIIAggCCAIIAggCCAIIAggCCAIIAggCCAIIAggCGwIDAmQCHgAEBQECAgIyAgQCBQIGAgcCCAIJAikCCwIeAg0CCAIIAggCCAIIAggCCAIIAggCCAIIAggCCAIIAggCCAIIAhsCAwJ9Ah4ABAUBAgICYAIEAgUCBgIHAggCCQIpAgsCHgINAggCCAIIAggCCAIIAggCCAIIAggCCAIIAggCCAIIAggCCAIbAgMCdwIeAAQFAQICAjACBAIFAgYCBwIIAgkCKQILAh4CDQIIAggCCAIIAggCCAIIAggCCAIIAggCCAIIAggCCAIIAggCGwIDAkUCHgAEBQECAgJEAgQCBQIGAgcCCAIJAiECCwIeAg0CCAIIAggCCAIIAggCCAIIAggCCAIIAggCCAIIAggCCAIIAhsCAwIiAh4ABAUBAgICHAIEAgUCBgIHAggCCQIhAgsCHgINAggCCAIIAggCCAIIAggCCAIIAggCCAIIAggCCAIIAggCCAIbAgMCfwIeAAQFAQICAkkCBAIFAgYCBwIIAgkCIQILAh4CDQIIAggCCAIIAggCCAIIAggCCAIIAggCCAIIAggCCAIIAggCGwIDAiICHgAEBQECAgJJAgQCBQIGAgcCCAIJAh0CCwIeAg0CCAIIAggCCAIIAggCCAIIAggCCAIIAggCCAIIAggCCAIIAhsCAwJKAh4ABAUBAgICQgIEAgUCBgIHAggCCQIdAgsCHgINAggCCAIIAggCCAIIAggCCAIIAggCCAIIAggCCAIIAggCCAIbAgMCfAIeAAQFAQICAi4CBAIFAgYCBwIIAgkCegAABAAdAgsCHgINAggCCAIIAggCCAIIAggCCAIIAggCCAIIAggCCAIIAggCCAIbAgMCSAIeAAQFAQICAkYCBAIFAgYCBwIIAgkCIQILAh4CDQIIAggCCAIIAggCCAIIAggCCAIIAggCCAIIAggCCAIIAggCGwIDAkcCHgAEBQECAgIuAgQCBQIGAgcCCAIJAiECCwIeAg0CCAIIAggCCAIIAggCCAIIAggCCAIIAggCCAIIAggCCAIIAhsCAwKBAh4ABAUBAgICNwIEAgUCBgIHAggCCQIhAgsCHgINAggCCAIIAggCCAIIAggCCAIIAggCCAIIAggCCAIIAggCCAIbAgMCIgIeAAQFAQICAjICBAIFAgYCBwIIAgkCHQILAh4CDQIIAggCCAIIAggCCAIIAggCCAIIAggCCAIIAggCCAIIAggCGwIDAnYCHgAEBQECAgJlAgQCBQIGAgcCCAIJAikCCwIeAg0CCAIIAggCCAIIAggCCAIIAggCCAIIAggCCAIIAggCCAIIAhsCAwKGAh4ABAUBAgICQAIEAgUCBgIHAggCCQIpAgsCHgINAggCCAIIAggCCAIIAggCCAIIAggCCAIIAggCCAIIAggCCAIbAgMCQQIeAAQFAQICAj0CBAIFAgYCBwIIAgkCIQILAh4CDQIIAggCCAIIAggCCAIIAggCCAIIAggCCAIIAggCCAIIAggCGwIDAoMCHgAEBQECAgJiAgQCBQIGAgcCCAIJAikCCwIeAg0CCAIIAggCCAIIAggCCAIIAggCCAIIAggCCAIIAggCCAIIAhsCAwJwAh4ABAUBAgICNwIEAgUCBgIHAggCCQIdAgsCHgINAggCCAIIAggCCAIIAggCCAIIAggCCAIIAggCCAIIAggCCAIbAgMCTwIeAAQFAQICAj0CBAIFAgYCBwIIAgkCHQILAh4CDQIIAggCCAIIAggCCAIIAggCCAIIAggCCAIIAggCCAIIAggCGwIDAlACHgAEBQECAgJSAgQCBQIGAgcCCAIJAh0CCwIeAg0CCAIIAggCCAIIAggCCAIIAggCCAIIAggCCAIIAggCCAIIAhsCAwKFAh4ABAUBAgICUgIEAgUCBgIHAggCCQIhAgsCHgINAggCCAIIAggCCAIIAggCCAIIAggCCAIIAggCCAIIAggCCAIbAgMCUwIeAAQFAQICAiMCBAIFAgYCBwIIAgkCHQILAh4CDQIIAggCCAIIAggCCAIIAggCCAIIAggCCAIIAggCCAIIAggCGwIDAnICHgAEBQECAgInAgQCBQIGAgcCCAIJAh0CCwIeAg0CCAIIAggCCAIIAggCCAIIAggCCAIIAggCCAIIAggCCAIIAhsCegAABAADAigCHgAEBQECAgJoAgQCBQIGAgcCCAIJAikCCwIeAg0CCAIIAggCCAIIAggCCAIIAggCCAIIAggCCAIIAggCCAIIAhsCAwJxAh4ABAUBAgICRAIEAgUCBgIHAggCCQIpAgsCHgINAggCCAIIAggCCAIIAggCCAIIAggCCAIIAggCCAIIAggCCAIbAgMCbwIeAAQFAQICAi4CBAIFAgYCBwIIAgkCKQILAh4CDQIIAggCCAIIAggCCAIIAggCCAIIAggCCAIIAggCCAIIAggCGwIDAi8CHgAEBQECAgIlAgQCBQIGAgcCCAIJAikCCwIeAg0CCAIIAggCCAIIAggCCAIIAggCCAIIAggCCAIIAggCCAIIAhsCAwIqAh4ABAUBAgICMAIEAgUCBgIHAggCCQIhAgsCHgINAggCCAIIAggCCAIIAggCCAIIAggCCAIIAggCCAIIAggCCAIbAgMCdAIeAAQFAQICAkYCBAIFAgYCBwIIAgkCHQILAh4CDQIIAggCCAIIAggCCAIIAggCCAIIAggCCAIIAggCCAIIAggCGwIDAoACHgAEBQECAgIcAgQCBQIGAgcCCAIJAikCCwIeAg0CCAIIAggCCAIIAggCCAIIAggCCAIIAggCCAIIAggCCAIIAhsCAwItAh4ABAUBAgICHAIEAgUCBgIHAggCCQIdAgsCHgINAggCCAIIAggCCAIIAggCCAIIAggCCAIIAggCCAIIAggCCAIbAgMCHwIeAAQFAQICAjICBAIFAgYCBwIIAgkCIQILAh4CDQIIAggCCAIIAggCCAIIAggCCAIIAggCCAIIAggCCAIIAggCGwIDAjMCHgAEBQECAgIwAgQCBQIGAgcCCAIJAh0CCwIeAg0CCAIIAggCCAIIAggCCAIIAggCCAIIAggCCAIIAggCCAIIAhsCAwIxAh4ABAUBAgICZQIEAgUCBgIHAggCCQIhAgsCHgINAggCCAIIAggCCAIIAggCCAIIAggCCAIIAggCCAIIAggCCAIbAgMCZgIeAAQFAQICAmUCBAIFAgYCBwIIAgkCHQILAh4CDQIIAggCCAIIAggCCAIIAggCCAIIAggCCAIIAggCCAIIAggCGwIDAo8CHgAEBQECAgI0AgQCBQIGAgcCCAIJAiECCwIeAg0CCAIIAggCCAIIAggCCAIIAggCCAIIAggCCAIIAggCCAIIAhsCAwI1Ah4ABAUBAgICaAIEAgUCBgIHAggCCQIdAgsCHgINAggCCAIIAggCCAIIAggCCAIIAggCCAIIAggCCAIIAggCCAIbAgMCaQIeAAQFAQICAjQCBAIFAgYCBwIIAgkCHQILAh4CDQIIAggCCAIIAggCegAABAAIAggCCAIIAggCCAIIAggCCAIIAggCCAIbAgMCeQIeAAQFAQICAiMCBAIFAgYCBwIIAgkCKQILAh4CDQIIAggCCAIIAggCCAIIAggCCAIIAggCCAIIAggCCAIIAggCGwIDApMCHgAEBQECAgI7AgQCBQIGAgcCCAIJAh0CCwIeAg0CCAIIAggCCAIIAggCCAIIAggCCAIIAggCCAIIAggCCAIIAhsCAwI8Ah4ABAUBAgICOwIEAgUCBgIHAggCCQIhAgsCHgINAggCCAIIAggCCAIIAggCCAIIAggCCAIIAggCCAIIAggCCAIbAgMCewIeAAQFAQICAl4CBAIFAgYCBwIIAgkCKQILAh4CDQIIAggCCAIIAggCCAIIAggCCAIIAggCCAIIAggCCAIIAggCGwIDAmoCHgAEBQECAgJdAgQCBQIGAgcCCAIJAikCCwIeAg0CCAIIAggCCAIIAggCCAIIAggCCAIIAggCCAIIAggCCAIIAhsCAwKXAh4ABAUBAgICWgIEAgUCBgIHAggCCQIpAgsCHgINAggCCAIIAggCCAIIAggCCAIIAggCCAIIAggCCAIIAggCCAIbAgMCmAIeAAQFAQICAmgCBAIFAgYCBwIIAgkCIQILAh4CDQIIAggCCAIIAggCCAIIAggCCAIIAggCCAIIAggCCAIIAggCGwIDApECHgAEBQECAgJVAgQCBQIGAgcCCAIJAiECCwIeAg0CCAIIAggCCAIIAggCCAIIAggCCAIIAggCCAIIAggCCAIIAhsCAwKVAh4ABAUBAgICbQIEAgUCBgIHAggCCQIdAgsCHgINAggCCAIIAggCCAIIAggCCAIIAggCCAIIAggCCAIIAggCCAIbAgMCmQIeAAQFAQICAlUCBAIFAgYCBwIIAgkCHQILAh4CDQIIAggCCAIIAggCCAIIAggCCAIIAggCCAIIAggCCAIIAggCGwIDAmwCHgAEBQECAgJtAgQCBQIGAgcCCAIJAiECCwIeAg0CCAIIAggCCAIIAggCCAIIAggCCAIIAggCCAIIAggCCAIIAhsCAwJuAh4ABAUBAgICJQIEAgUCBgIHAggCCQIdAgsCHgINAggCCAIIAggCCAIIAggCCAIIAggCCAIIAggCCAIIAggCCAIbAgMCJgIeAAQFAQICAk0CBAIFAgYCBwIIAgkCHQILAh4CDQIIAggCCAIIAggCCAIIAggCCAIIAggCCAIIAggCCAIIAggCGwIDAk4CHgAEBQECAgJGAgQCBQIGAgcCCAIJAikCCwIeAg0CCAIIAggCCAIIAggCCAIIAggCCAIIAggCCAIIAggCCAIIAhsCAwJ1Ah4ABAUBAgICOwIEAgUCegAABAAGAgcCCAIJAikCCwIeAg0CCAIIAggCCAIIAggCCAIIAggCCAIIAggCCAIIAggCCAIIAhsCAwKCAh4ABAUBAgICJQIEAgUCBgIHAggCCQIhAgsCHgINAggCCAIIAggCCAIIAggCCAIIAggCCAIIAggCCAIIAggCCAIbAgMCIgIeAAQFAQICAjQCBAIFAgYCBwIIAgkCKQILAh4CDQIIAggCCAIIAggCCAIIAggCCAIIAggCCAIIAggCCAIIAggCGwIDAkwCHgAEBQECAgJNAgQCBQIGAgcCCAIJAiECCwIeAg0CCAIIAggCCAIIAggCCAIIAggCCAIIAggCCAIIAggCCAIIAhsCAwKKAh4ABAUBAgICIwIEAgUCBgIHAggCCQIhAgsCHgINAggCCAIIAggCCAIIAggCCAIIAggCCAIIAggCCAIIAggCCAIbAgMCJAIeAAQFAQICAlECBAIFAgYCBwIIAgkCHQILAh4CDQIIAggCCAIIAggCCAIIAggCCAIIAggCCAIIAggCCAIIAggCGwIDAoQCHgAEBQECAgInAgQCBQIGAgcCCAIJAiECCwIeAg0CCAIIAggCCAIIAggCCAIIAggCCAIIAggCCAIIAggCCAIIAhsCAwJzAh4ABAUBAgICUQIEAgUCBgIHAggCCQIhAgsCHgINAggCCAIIAggCCAIIAggCCAIIAggCCAIIAggCCAIIAggCCAIbAgMCIgIeAAQGAQAJNTg5MTk1MDgwAgICRgIEAgUCBgIHAggCCQIdAgsCDAINAggCCAIIAggCCAIIAggCCAIIAggCCAIIAggCCAIIAggCCAISAgMC0wIeAAQGAQICAisCBAIFAgYCBwIIAgkCCgILAgwCDQIIAggCCAIIAggCCAIIAggCCAIIAggCCAIIAggCCAIIAggCEgIDAiICHgAEBgECAgJUAgQCBQIGAgcCCAIJAikCCwIMAg0CCAIIAggCCAIIAggCCAIIAggCCAIIAggCCAIIAggCCAIIAhICAwLnAh4ABAYBAgICIAIEAgUCBgIHAggCCQIdAgsCDAINAggCCAIIAggCCAIIAggCCAIIAggCCAIIAggCCAIIAggCCAISAgMC5gIeAAQGAQICAmICBAIFAgYCBwIIAgkCKQILAgwCDQIIAggCCAIIAggCCAIIAggCCAIIAggCCAIIAggCCAIIAggCEgIDAtUCHgAEBgECAgIwAgQCBQIGAgcCCAIJAgoCCwIMAg0CCAIIAggCCAIIAggCCAIIAggCCAIIAggCCAIIAggCCAIIAhICAwKwAh4ABAYBAgICRAIEAgUCBgIHAggCCQIdAgsCDAINAggCCAIIAggCCAIIAggCCAIIegAABAACCAIIAggCCAIIAggCCAIIAhICAwLaAh4ABAYBAgICWgIEAgUCBgIHAggCCQIpAgsCDAINAggCCAIIAggCCAIIAggCCAIIAggCCAIIAggCCAIIAggCCAISAgMCuQIeAAQGAQICAicCBAIFAgYCBwIIAgkCCgILAgwCDQIIAggCCAIIAggCCAIIAggCCAIIAggCCAIIAggCCAIIAggCEgIDAuICHgAEBgECAgJdAgQCBQIGAgcCCAIJAikCCwIMAg0CCAIIAggCCAIIAggCCAIIAggCCAIIAggCCAIIAggCCAIIAhICAwLoAh4ABAYBAgICaAIEAgUCBgIHAggCCQIdAgsCDAINAggCCAIIAggCCAIIAggCCAIIAggCCAIIAggCCAIIAggCCAISAgMCvQIeAAQGAQICAk0CBAIFAgYCBwIIAgkCCgILAgwCDQIIAggCCAIIAggCCAIIAggCCAIIAggCCAIIAggCCAIIAggCEgIDApwCHgAEBgECAgJgAgQCBQIGAgcCCAIJAikCCwIMAg0CCAIIAggCCAIIAggCCAIIAggCCAIIAggCCAIIAggCCAIIAhICAwLfAh4ABAYBAgICJQIEAgUCBgIHAggCCQIKAgsCDAINAggCCAIIAggCCAIIAggCCAIIAggCCAIIAggCCAIIAggCCAISAgMCIgIeAAQGAQICAmACBAIFAgYCBwIIAgkCCgILAgwCDQIIAggCCAIIAggCCAIIAggCCAIIAggCCAIIAggCCAIIAggCEgIDAqQCHgAEBgECAgI2AgQCBQIGAgcCCAIJAh0CCwIMAg0CCAIIAggCCAIIAggCCAIIAggCCAIIAggCCAIIAggCCAIIAhICAwL1Ah4ABAYBAgICVAIEAgUCBgIHAggCCQIdAgsCDAINAggCCAIIAggCCAIIAggCCAIIAggCCAIIAggCCAIIAggCCAISAgMC6wIeAAQGAQICAlUCBAIFAgYCBwIIAgkCCgILAgwCDQIIAggCCAIIAggCCAIIAggCCAIIAggCCAIIAggCCAIIAggCEgIDAqICHgAEBgECAgJSAgQCBQIGAgcCCAIJAikCCwIMAg0CCAIIAggCCAIIAggCCAIIAggCCAIIAggCCAIIAggCCAIIAhICAwLDAh4ABAYBAgICWgIEAgUCBgIHAggCCQIdAgsCDAINAggCCAIIAggCCAIIAggCCAIIAggCCAIIAggCCAIIAggCCAISAgMCxgIeAAQGAQICAiMCBAIFAgYCBwIIAgkCHQILAgwCDQIIAggCCAIIAggCCAIIAggCCAIIAggCCAIIAggCCAIIAggCEgIDAqYCHgAEBgECAgJXAgQCBQIGAgcCCAIJegAABAACCgILAgwCDQIIAggCCAIIAggCCAIIAggCCAIIAggCCAIIAggCCAIIAggCEgIDAiICHgAEBgECAgJEAgQCBQIGAgcCCAIJAikCCwIMAg0CCAIIAggCCAIIAggCCAIIAggCCAIIAggCCAIIAggCCAIIAhICAwKtAh4ABAYBAgICXQIEAgUCBgIHAggCCQIdAgsCDAINAggCCAIIAggCCAIIAggCCAIIAggCCAIIAggCCAIIAggCCAISAgMC6gIeAAQGAQICAkkCBAIFAgYCBwIIAgkCKQILAgwCDQIIAggCCAIIAggCCAIIAggCCAIIAggCCAIIAggCCAIIAggCEgIDAsoCHgAEBgECAgJlAgQCBQIGAgcCCAIJAgoCCwIMAg0CCAIIAggCCAIIAggCCAIIAggCCAIIAggCCAIIAggCCAIIAhICAwLUAh4ABAYBAgICRgIEAgUCBgIHAggCCQIpAgsCDAINAggCCAIIAggCCAIIAggCCAIIAggCCAIIAggCCAIIAggCCAISAgMCngIeAAQGAQICAkACBAIFAgYCBwIIAgkCCgILAgwCDQIIAggCCAIIAggCCAIIAggCCAIIAggCCAIIAggCCAIIAggCEgIDAiICHgAEBgECAgJNAgQCBQIGAgcCCAIJAh0CCwIMAg0CCAIIAggCCAIIAggCCAIIAggCCAIIAggCCAIIAggCCAIIAhICAwLRAh4ABAYBAgICNgIEAgUCBgIHAggCCQIpAgsCDAINAggCCAIIAggCCAIIAggCCAIIAggCCAIIAggCCAIIAggCCAISAgMC8wIeAAQGAQICAjQCBAIFAgYCBwIIAgkCKQILAgwCDQIIAggCCAIIAggCCAIIAggCCAIIAggCCAIIAggCCAIIAggCEgIDArECHgAEBgECAgI9AgQCBQIGAgcCCAIJAh0CCwIMAg0CCAIIAggCCAIIAggCCAIIAggCCAIIAggCCAIIAggCCAIIAhICAwLOAh4ABAYBAgICVQIEAgUCBgIHAggCCQIdAgsCDAINAggCCAIIAggCCAIIAggCCAIIAggCCAIIAggCCAIIAggCCAISAgMCtQIeAAQGAQICAjcCBAIFAgYCBwIIAgkCHQILAgwCDQIIAggCCAIIAggCCAIIAggCCAIIAggCCAIIAggCCAIIAggCEgIDAu0CHgAEBgECAgJJAgQCBQIGAgcCCAIJAh0CCwIMAg0CCAIIAggCCAIIAggCCAIIAggCCAIIAggCCAIIAggCCAIIAhICAwLdAh4ABAYBAgICXgIEAgUCBgIHAggCCQIKAgsCDAINAggCCAIIAggCCAIIAggCCAIIAggCCAIIAggCCAIIAggCCAISegAABAACAwLXAh4ABAYBAgICVwIEAgUCBgIHAggCCQIdAgsCDAINAggCCAIIAggCCAIIAggCCAIIAggCCAIIAggCCAIIAggCCAISAgMC8QIeAAQGAQICAlICBAIFAgYCBwIIAgkCCgILAgwCDQIIAggCCAIIAggCCAIIAggCCAIIAggCCAIIAggCCAIIAggCEgIDAr4CHgAEBgECAgIyAgQCBQIGAgcCCAIJAikCCwIMAg0CCAIIAggCCAIIAggCCAIIAggCCAIIAggCCAIIAggCCAIIAhICAwLgAh4ABAYBAgICYgIEAgUCBgIHAggCCQIdAgsCDAINAggCCAIIAggCCAIIAggCCAIIAggCCAIIAggCCAIIAggCCAISAgMCxAIeAAQGAQICAkYCBAIFAgYCBwIIAgkCCgILAgwCDQIIAggCCAIIAggCCAIIAggCCAIIAggCCAIIAggCCAIIAggCEgIDAsACHgAEBgECAgIyAgQCBQIGAgcCCAIJAh0CCwIMAg0CCAIIAggCCAIIAggCCAIIAggCCAIIAggCCAIIAggCCAIIAhICAwKdAh4ABAYBAgICTQIEAgUCBgIHAggCCQIpAgsCDAINAggCCAIIAggCCAIIAggCCAIIAggCCAIIAggCCAIIAggCCAISAgMCvAIeAAQGAQICAiUCBAIFAgYCBwIIAgkCKQILAgwCDQIIAggCCAIIAggCCAIIAggCCAIIAggCCAIIAggCCAIIAggCEgIDAqECHgAEBgECAgInAgQCBQIGAgcCCAIJAikCCwIMAg0CCAIIAggCCAIIAggCCAIIAggCCAIIAggCCAIIAggCCAIIAhICAwKjAh4ABAYBAgICVQIEAgUCBgIHAggCCQIpAgsCDAINAggCCAIIAggCCAIIAggCCAIIAggCCAIIAggCCAIIAggCCAISAgMCzAIeAAQGAQICAlcCBAIFAgYCBwIIAgkCKQILAgwCDQIIAggCCAIIAggCCAIIAggCCAIIAggCCAIIAggCCAIIAggCEgIDAuwCHgAEBgECAgJoAgQCBQIGAgcCCAIJAikCCwIMAg0CCAIIAggCCAIIAggCCAIIAggCCAIIAggCCAIIAggCCAIIAhICAwKpAh4ABAYBAgICRAIEAgUCBgIHAggCCQIKAgsCDAINAggCCAIIAggCCAIIAggCCAIIAggCCAIIAggCCAIIAggCCAISAgMCIgIeAAQGAQICAjkCBAIFAgYCBwIIAgkCHQILAgwCDQIIAggCCAIIAggCCAIIAggCCAIIAggCCAIIAggCCAIIAggCEgIDAusCHgAEBgECAgI0AgQCBQIGAgcCCAIJAgoCCwIMAg0CCAIIAggCCAIIegAABAACCAIIAggCCAIIAggCCAIIAggCCAIIAggCEgIDAqsCHgAEBgECAgIcAgQCBQIGAgcCCAIJAh0CCwIMAg0CCAIIAggCCAIIAggCCAIIAggCCAIIAggCCAIIAggCCAIIAhICAwLYAh4ABAYBAgICNgIEAgUCBgIHAggCCQIKAgsCDAINAggCCAIIAggCCAIIAggCCAIIAggCCAIIAggCCAIIAggCCAISAgMCIgIeAAQGAQICAkACBAIFAgYCBwIIAgkCKQILAgwCDQIIAggCCAIIAggCCAIIAggCCAIIAggCCAIIAggCCAIIAggCEgIDAvACHgAEBgECAgIyAgQCBQIGAgcCCAIJAgoCCwIMAg0CCAIIAggCCAIIAggCCAIIAggCCAIIAggCCAIIAggCCAIIAhICAwK0Ah4ABAYBAgICJQIEAgUCBgIHAggCCQIdAgsCDAINAggCCAIIAggCCAIIAggCCAIIAggCCAIIAggCCAIIAggCCAISAgMCrwIeAAQGAQICAkICBAIFAgYCBwIIAgkCCgILAgwCDQIIAggCCAIIAggCCAIIAggCCAIIAggCCAIIAggCCAIIAggCEgIDArgCHgAEBgECAgIuAgQCBQIGAgcCCAIJAh0CCwIMAg0CCAIIAggCCAIIAggCCAIIAggCCAIIAggCCAIIAggCCAIIAhICAwLbAh4ABAYBAgICIAIEAgUCBgIHAggCCQIKAgsCDAINAggCCAIIAggCCAIIAggCCAIIAggCCAIIAggCCAIIAggCCAISAgMCIgIeAAQGAQICAjkCBAIFAgYCBwIIAgkCKQILAgwCDQIIAggCCAIIAggCCAIIAggCCAIIAggCCAIIAggCCAIIAggCEgIDAucCHgAEBgECAgJeAgQCBQIGAgcCCAIJAikCCwIMAg0CCAIIAggCCAIIAggCCAIIAggCCAIIAggCCAIIAggCCAIIAhICAwK3Ah4ABAYBAgICIwIEAgUCBgIHAggCCQIKAgsCDAINAggCCAIIAggCCAIIAggCCAIIAggCCAIIAggCCAIIAggCCAISAgMC3AIeAAQGAQICAj0CBAIFAgYCBwIIAgkCKQILAgwCDQIIAggCCAIIAggCCAIIAggCCAIIAggCCAIIAggCCAIIAggCEgIDAsICHgAEBgECAgJRAgQCBQIGAgcCCAIJAgoCCwIMAg0CCAIIAggCCAIIAggCCAIIAggCCAIIAggCCAIIAggCCAIIAhICAwIiAh4ABAYBAgICNwIEAgUCBgIHAggCCQIpAgsCDAINAggCCAIIAggCCAIIAggCCAIIAggCCAIIAggCCAIIAggCCAISAgMC7gIeAAQGAQICAjsCBAIFegAABAACBgIHAggCCQIdAgsCDAINAggCCAIIAggCCAIIAggCCAIIAggCCAIIAggCCAIIAggCCAISAgMC3gIeAAQGAQICAm0CBAIFAgYCBwIIAgkCCgILAgwCDQIIAggCCAIIAggCCAIIAggCCAIIAggCCAIIAggCCAIIAggCEgIDAqACHgAEBgECAgInAgQCBQIGAgcCCAIJAh0CCwIMAg0CCAIIAggCCAIIAggCCAIIAggCCAIIAggCCAIIAggCCAIIAhICAwKnAh4ABAYBAgICXgIEAgUCBgIHAggCCQIdAgsCDAINAggCCAIIAggCCAIIAggCCAIIAggCCAIIAggCCAIIAggCCAISAgMCzQIeAAQGAQICAkICBAIFAgYCBwIIAgkCKQILAgwCDQIIAggCCAIIAggCCAIIAggCCAIIAggCCAIIAggCCAIIAggCEgIDAskCHgAEBgECAgIcAgQCBQIGAgcCCAIJAikCCwIMAg0CCAIIAggCCAIIAggCCAIIAggCCAIIAggCCAIIAggCCAIIAhICAwKfAh4ABAYBAgICaAIEAgUCBgIHAggCCQIKAgsCDAINAggCCAIIAggCCAIIAggCCAIIAggCCAIIAggCCAIIAggCCAISAgMCxwIeAAQGAQICAi4CBAIFAgYCBwIIAgkCKQILAgwCDQIIAggCCAIIAggCCAIIAggCCAIIAggCCAIIAggCCAIIAggCEgIDAqoCHgAEBgECAgJRAgQCBQIGAgcCCAIJAh0CCwIMAg0CCAIIAggCCAIIAggCCAIIAggCCAIIAggCCAIIAggCCAIIAhICAwKuAh4ABAYBAgICYgIEAgUCBgIHAggCCQIKAgsCDAINAggCCAIIAggCCAIIAggCCAIIAggCCAIIAggCCAIIAggCCAISAgMC0AIeAAQGAQICAmUCBAIFAgYCBwIIAgkCKQILAgwCDQIIAggCCAIIAggCCAIIAggCCAIIAggCCAIIAggCCAIIAggCEgIDAtICHgAEBgECAgJUAgQCBQIGAgcCCAIJAgoCCwIMAg0CCAIIAggCCAIIAggCCAIIAggCCAIIAggCCAIIAggCCAIIAhICAwIiAh4ABAYBAgICUgIEAgUCBgIHAggCCQIdAgsCDAINAggCCAIIAggCCAIIAggCCAIIAggCCAIIAggCCAIIAggCCAISAgMCzwIeAAQGAQICAloCBAIFAgYCBwIIAgkCCgILAgwCDQIIAggCCAIIAggCCAIIAggCCAIIAggCCAIIAggCCAIIAggCEgIDAqgCHgAEBgECAgI7AgQCBQIGAgcCCAIJAikCCwIMAg0CCAIIAggCCAIIAggCCAIIAggCCAIIAggCCAIIegAABAACCAIIAggCEgIDArICHgAEBgECAgJCAgQCBQIGAgcCCAIJAh0CCwIMAg0CCAIIAggCCAIIAggCCAIIAggCCAIIAggCCAIIAggCCAIIAhICAwLZAh4ABAYBAgICNAIEAgUCBgIHAggCCQIdAgsCDAINAggCCAIIAggCCAIIAggCCAIIAggCCAIIAggCCAIIAggCCAISAgMC4QIeAAQGAQICAl0CBAIFAgYCBwIIAgkCCgILAgwCDQIIAggCCAIIAggCCAIIAggCCAIIAggCCAIIAggCCAIIAggCEgIDAiICHgAEBgECAgI5AgQCBQIGAgcCCAIJAgoCCwIMAg0CCAIIAggCCAIIAggCCAIIAggCCAIIAggCCAIIAggCCAIIAhICAwIiAh4ABAYBAgICbQIEAgUCBgIHAggCCQIdAgsCDAINAggCCAIIAggCCAIIAggCCAIIAggCCAIIAggCCAIIAggCCAISAgMCswIeAAQGAQICAjACBAIFAgYCBwIIAgkCKQILAgwCDQIIAggCCAIIAggCCAIIAggCCAIIAggCCAIIAggCCAIIAggCEgIDAtYCHgAEBgECAgIrAgQCBQIGAgcCCAIJAikCCwIMAg0CCAIIAggCCAIIAggCCAIIAggCCAIIAggCCAIIAggCCAIIAhICAwL0Ah4ABAYBAgICPQIEAgUCBgIHAggCCQIKAgsCDAINAggCCAIIAggCCAIIAggCCAIIAggCCAIIAggCCAIIAggCCAISAgMCuwIeAAQGAQICAjcCBAIFAgYCBwIIAgkCCgILAgwCDQIIAggCCAIIAggCCAIIAggCCAIIAggCCAIIAggCCAIIAggCEgIDAiICHgAEBgECAgIwAgQCBQIGAgcCCAIJAh0CCwIMAg0CCAIIAggCCAIIAggCCAIIAggCCAIIAggCCAIIAggCCAIIAhICAwKlAh4ABAYBAgICZQIEAgUCBgIHAggCCQIdAgsCDAINAggCCAIIAggCCAIIAggCCAIIAggCCAIIAggCCAIIAggCCAISAgMCvwIeAAQGAQICAlECBAIFAgYCBwIIAgkCKQILAgwCDQIIAggCCAIIAggCCAIIAggCCAIIAggCCAIIAggCCAIIAggCEgIDAsUCHgAEBgECAgIjAgQCBQIGAgcCCAIJAikCCwIMAg0CCAIIAggCCAIIAggCCAIIAggCCAIIAggCCAIIAggCCAIIAhICAwK6Ah4ABAYBAgICIAIEAgUCBgIHAggCCQIpAgsCDAINAggCCAIIAggCCAIIAggCCAIIAggCCAIIAggCCAIIAggCCAISAgMC6QIeAAQGAQICAkACBAIFAgYCBwIIAgkCHQILAgwCDQIIegAABAACCAIIAggCCAIIAggCCAIIAggCCAIIAggCCAIIAggCCAISAgMC8gIeAAQGAQICAhwCBAIFAgYCBwIIAgkCCgILAgwCDQIIAggCCAIIAggCCAIIAggCCAIIAggCCAIIAggCCAIIAggCEgIDAsECHgAEBgECAgIuAgQCBQIGAgcCCAIJAgoCCwIMAg0CCAIIAggCCAIIAggCCAIIAggCCAIIAggCCAIIAggCCAIIAhICAwK2Ah4ABAYBAgICSQIEAgUCBgIHAggCCQIKAgsCDAINAggCCAIIAggCCAIIAggCCAIIAggCCAIIAggCCAIIAggCCAISAgMCIgIeAAQGAQICAmACBAIFAgYCBwIIAgkCHQILAgwCDQIIAggCCAIIAggCCAIIAggCCAIIAggCCAIIAggCCAIIAggCEgIDAsgCHgAEBgECAgI7AgQCBQIGAgcCCAIJAgoCCwIMAg0CCAIIAggCCAIIAggCCAIIAggCCAIIAggCCAIIAggCCAIIAhICAwKsAh4ABAYBAgICKwIEAgUCBgIHAggCCQIdAgsCDAINAggCCAIIAggCCAIIAggCCAIIAggCCAIIAggCCAIIAggCCAISAgMC7wIeAAQGAQICAm0CBAIFAgYCBwIIAgkCKQILAgwCDQIIAggCCAIIAggCCAIIAggCCAIIAggCCAIIAggCCAIIAggCEgIDAssCHgAEBwEACTY3ODUzMDg2NAICAlUCBAIFAgYCBwIIAgkCHQILAgwCDQIIAggCCAIIAggCCAIIAggCCAIIAggCCAIIAggCCAIIAggCHgIDArUCHgAEBwECAgIwAgQCBQIGAgcCCAIJAikCCwIMAg0CCAIIAggCCAIIAggCCAIIAggCCAIIAggCCAIIAggCCAIIAh4CAwLWAh4ABAcBAgICbQIEAgUCBgIHAggCCQIdAgsCDAINAggCCAIIAggCCAIIAggCCAIIAggCCAIIAggCCAIIAggCCAIeAgMCswIeAAQHAQICAmUCBAIFAgYCBwIIAgkCKQILAgwCDQIIAggCCAIIAggCCAIIAggCCAIIAggCCAIIAggCCAIIAggCHgIDAtICHgAEBwECAgJRAgQCBQIGAgcCCAIJAh0CCwIMAg0CCAIIAggCCAIIAggCCAIIAggCCAIIAggCCAIIAggCCAIIAh4CAwKuAh4ABAcBAgICQAIEAgUCBgIHAggCCQIKAgsCDAINAggCCAIIAggCCAIIAggCCAIIAggCCAIIAggCCAIIAggCCAIeAgMCIgIeAAQHAQICAmICBAIFAgYCBwIIAgkCCgILAgwCDQIIAggCCAIIAggCCAIIAggCCAIIAggCCAIIAggCCAIIAggCegAABAAeAgMC0AIeAAQHAQICAk0CBAIFAgYCBwIIAgkCHQILAgwCDQIIAggCCAIIAggCCAIIAggCCAIIAggCCAIIAggCCAIIAggCHgIDAtECHgAEBwECAgIyAgQCBQIGAgcCCAIJAikCCwIMAg0CCAIIAggCCAIIAggCCAIIAggCCAIIAggCCAIIAggCCAIIAh4CAwLgAh4ABAcBAgICPQIEAgUCBgIHAggCCQIdAgsCDAINAggCCAIIAggCCAIIAggCCAIIAggCCAIIAggCCAIIAggCCAIeAgMCzgIeAAQHAQICAlICBAIFAgYCBwIIAgkCHQILAgwCDQIIAggCCAIIAggCCAIIAggCCAIIAggCCAIIAggCCAIIAggCHgIDAs8CHgAEBwECAgI0AgQCBQIGAgcCCAIJAikCCwIMAg0CCAIIAggCCAIIAggCCAIIAggCCAIIAggCCAIIAggCCAIIAh4CAwKxAh4ABAcBAgICSQIEAgUCBgIHAggCCQIdAgsCDAINAggCCAIIAggCCAIIAggCCAIIAggCCAIIAggCCAIIAggCCAIeAgMC3QIeAAQHAQICAkICBAIFAgYCBwIIAgkCHQILAgwCDQIIAggCCAIIAggCCAIIAggCCAIIAggCCAIIAggCCAIIAggCHgIDAtkCHgAEBwECAgJeAgQCBQIGAgcCCAIJAgoCCwIMAg0CCAIIAggCCAIIAggCCAIIAggCCAIIAggCCAIIAggCCAIIAh4CAwLXAh4ABAcBAgICWgIEAgUCBgIHAggCCQIKAgsCDAINAggCCAIIAggCCAIIAggCCAIIAggCCAIIAggCCAIIAggCCAIeAgMCqAIeAAQHAQICAjsCBAIFAgYCBwIIAgkCKQILAgwCDQIIAggCCAIIAggCCAIIAggCCAIIAggCCAIIAggCCAIIAggCHgIDArICHgAEBwECAgJgAgQCBQIGAgcCCAIJAgoCCwIMAg0CCAIIAggCCAIIAggCCAIIAggCCAIIAggCCAIIAggCCAIIAh4CAwKkAh4ABAcBAgICUQIEAgUCBgIHAggCCQIpAgsCDAINAggCCAIIAggCCAIIAggCCAIIAggCCAIIAggCCAIIAggCCAIeAgMCxQIeAAQHAQICAjACBAIFAgYCBwIIAgkCHQILAgwCDQIIAggCCAIIAggCCAIIAggCCAIIAggCCAIIAggCCAIIAggCHgIDAqUCHgAEBwECAgJNAgQCBQIGAgcCCAIJAikCCwIMAg0CCAIIAggCCAIIAggCCAIIAggCCAIIAggCCAIIAggCCAIIAh4CAwK8Ah4ABAcBAgICMgIEAgUCBgIHAggCCQIdAgsCDAINAggCCAIIAggCegAABAAIAggCCAIIAggCCAIIAggCCAIIAggCCAIIAh4CAwKdAh4ABAcBAgICbQIEAgUCBgIHAggCCQIpAgsCDAINAggCCAIIAggCCAIIAggCCAIIAggCCAIIAggCCAIIAggCCAIeAgMCywIeAAQHAQICAlUCBAIFAgYCBwIIAgkCKQILAgwCDQIIAggCCAIIAggCCAIIAggCCAIIAggCCAIIAggCCAIIAggCHgIDAswCHgAEBwECAgJlAgQCBQIGAgcCCAIJAh0CCwIMAg0CCAIIAggCCAIIAggCCAIIAggCCAIIAggCCAIIAggCCAIIAh4CAwK/Ah4ABAcBAgICPQIEAgUCBgIHAggCCQIKAgsCDAINAggCCAIIAggCCAIIAggCCAIIAggCCAIIAggCCAIIAggCCAIeAgMCuwIeAAQHAQICAlICBAIFAgYCBwIIAgkCCgILAgwCDQIIAggCCAIIAggCCAIIAggCCAIIAggCCAIIAggCCAIIAggCHgIDAr4CHgAEBwECAgI0AgQCBQIGAgcCCAIJAgoCCwIMAg0CCAIIAggCCAIIAggCCAIIAggCCAIIAggCCAIIAggCCAIIAh4CAwKrAh4ABAcBAgICJwIEAgUCBgIHAggCCQIpAgsCDAINAggCCAIIAggCCAIIAggCCAIIAggCCAIIAggCCAIIAggCCAIeAgMCowIeAAQHAQICAkQCBAIFAgYCBwIIAgkCCgILAgwCDQIIAggCCAIIAggCCAIIAggCCAIIAggCCAIIAggCCAIIAggCHgIDAiICHgAEBwECAgIjAgQCBQIGAgcCCAIJAikCCwIMAg0CCAIIAggCCAIIAggCCAIIAggCCAIIAggCCAIIAggCCAIIAh4CAwK6Ah4ABAcBAgICYAIEAgUCBgIHAggCCQIdAgsCDAINAggCCAIIAggCCAIIAggCCAIIAggCCAIIAggCCAIIAggCCAIeAgMCyAIeAAQHAQICAkACBAIFAgYCBwIIAgkCHQILAgwCDQIIAggCCAIIAggCCAIIAggCCAIIAggCCAIIAggCCAIIAggCHgIDAvICHgAEBwECAgJiAgQCBQIGAgcCCAIJAh0CCwIMAg0CCAIIAggCCAIIAggCCAIIAggCCAIIAggCCAIIAggCCAIIAh4CAwLEAh4ABAcBAgICQgIEAgUCBgIHAggCCQIKAgsCDAINAggCCAIIAggCCAIIAggCCAIIAggCCAIIAggCCAIIAggCCAIeAgMCuAIeAAQHAQICAkYCBAIFAgYCBwIIAgkCCgILAgwCDQIIAggCCAIIAggCCAIIAggCCAIIAggCCAIIAggCCAIIAggCHgIDAsACHgAEBwECAgIuAgQCegAABAAFAgYCBwIIAgkCCgILAgwCDQIIAggCCAIIAggCCAIIAggCCAIIAggCCAIIAggCCAIIAggCHgIDArYCHgAEBwECAgIlAgQCBQIGAgcCCAIJAikCCwIMAg0CCAIIAggCCAIIAggCCAIIAggCCAIIAggCCAIIAggCCAIIAh4CAwKhAh4ABAcBAgICHAIEAgUCBgIHAggCCQIKAgsCDAINAggCCAIIAggCCAIIAggCCAIIAggCCAIIAggCCAIIAggCCAIeAgMCwQIeAAQHAQICAkkCBAIFAgYCBwIIAgkCCgILAgwCDQIIAggCCAIIAggCCAIIAggCCAIIAggCCAIIAggCCAIIAggCHgIDAiICHgAEBwECAgJAAgQCBQIGAgcCCAIJAikCCwIMAg0CCAIIAggCCAIIAggCCAIIAggCCAIIAggCCAIIAggCCAIIAh4CAwLwAh4ABAcBAgICMgIEAgUCBgIHAggCCQIKAgsCDAINAggCCAIIAggCCAIIAggCCAIIAggCCAIIAggCCAIIAggCCAIeAgMCtAIeAAQHAQICAjACBAIFAgYCBwIIAgkCCgILAgwCDQIIAggCCAIIAggCCAIIAggCCAIIAggCCAIIAggCCAIIAggCHgIDArACHgAEBwECAgJiAgQCBQIGAgcCCAIJAikCCwIMAg0CCAIIAggCCAIIAggCCAIIAggCCAIIAggCCAIIAggCCAIIAh4CAwLVAh4ABAcBAgICRgIEAgUCBgIHAggCCQIdAgsCDAINAggCCAIIAggCCAIIAggCCAIIAggCCAIIAggCCAIIAggCCAIeAgMC0wIeAAQHAQICAmUCBAIFAgYCBwIIAgkCCgILAgwCDQIIAggCCAIIAggCCAIIAggCCAIIAggCCAIIAggCCAIIAggCHgIDAtQCHgAEBwECAgJEAgQCBQIGAgcCCAIJAh0CCwIMAg0CCAIIAggCCAIIAggCCAIIAggCCAIIAggCCAIIAggCCAIIAh4CAwLaAh4ABAcBAgICaAIEAgUCBgIHAggCCQIdAgsCDAINAggCCAIIAggCCAIIAggCCAIIAggCCAIIAggCCAIIAggCCAIeAgMCvQIeAAQHAQICAl4CBAIFAgYCBwIIAgkCKQILAgwCDQIIAggCCAIIAggCCAIIAggCCAIIAggCCAIIAggCCAIIAggCHgIDArcCHgAEBwECAgIjAgQCBQIGAgcCCAIJAgoCCwIMAg0CCAIIAggCCAIIAggCCAIIAggCCAIIAggCCAIIAggCCAIIAh4CAwLcAh4ABAcBAgICJwIEAgUCBgIHAggCCQIKAgsCDAINAggCCAIIAggCCAIIAggCCAIIAggCCAIIAggCegAABAAIAggCCAIIAh4CAwLiAh4ABAcBAgICOwIEAgUCBgIHAggCCQIKAgsCDAINAggCCAIIAggCCAIIAggCCAIIAggCCAIIAggCCAIIAggCCAIeAgMCrAIeAAQHAQICAkQCBAIFAgYCBwIIAgkCKQILAgwCDQIIAggCCAIIAggCCAIIAggCCAIIAggCCAIIAggCCAIIAggCHgIDAq0CHgAEBwECAgJaAgQCBQIGAgcCCAIJAikCCwIMAg0CCAIIAggCCAIIAggCCAIIAggCCAIIAggCCAIIAggCCAIIAh4CAwK5Ah4ABAcBAgICaAIEAgUCBgIHAggCCQIpAgsCDAINAggCCAIIAggCCAIIAggCCAIIAggCCAIIAggCCAIIAggCCAIeAgMCqQIeAAQHAQICAi4CBAIFAgYCBwIIAgkCHQILAgwCDQIIAggCCAIIAggCCAIIAggCCAIIAggCCAIIAggCCAIIAggCHgIDAtsCHgAEBwECAgInAgQCBQIGAgcCCAIJAh0CCwIMAg0CCAIIAggCCAIIAggCCAIIAggCCAIIAggCCAIIAggCCAIIAh4CAwKnAh4ABAcBAgICHAIEAgUCBgIHAggCCQIdAgsCDAINAggCCAIIAggCCAIIAggCCAIIAggCCAIIAggCCAIIAggCCAIeAgMC2AIeAAQHAQICAiUCBAIFAgYCBwIIAgkCHQILAgwCDQIIAggCCAIIAggCCAIIAggCCAIIAggCCAIIAggCCAIIAggCHgIDAq8CHgAEBwECAgJGAgQCBQIGAgcCCAIJAikCCwIMAg0CCAIIAggCCAIIAggCCAIIAggCCAIIAggCCAIIAggCCAIIAh4CAwKeAh4ABAcBAgICHAIEAgUCBgIHAggCCQIpAgsCDAINAggCCAIIAggCCAIIAggCCAIIAggCCAIIAggCCAIIAggCCAIeAgMCnwIeAAQHAQICAiUCBAIFAgYCBwIIAgkCCgILAgwCDQIIAggCCAIIAggCCAIIAggCCAIIAggCCAIIAggCCAIIAggCHgIDAiICHgAEBwECAgI9AgQCBQIGAgcCCAIJAikCCwIMAg0CCAIIAggCCAIIAggCCAIIAggCCAIIAggCCAIIAggCCAIIAh4CAwLCAh4ABAcBAgICXgIEAgUCBgIHAggCCQIdAgsCDAINAggCCAIIAggCCAIIAggCCAIIAggCCAIIAggCCAIIAggCCAIeAgMCzQIeAAQHAQICAmgCBAIFAgYCBwIIAgkCCgILAgwCDQIIAggCCAIIAggCCAIIAggCCAIIAggCCAIIAggCCAIIAggCHgIDAscCHgAEBwECAgIjAgQCBQIGAgcCCAIJAh0CCwIMAg0CegAAA28IAggCCAIIAggCCAIIAggCCAIIAggCCAIIAggCCAIIAggCHgIDAqYCHgAEBwECAgJRAgQCBQIGAgcCCAIJAgoCCwIMAg0CCAIIAggCCAIIAggCCAIIAggCCAIIAggCCAIIAggCCAIIAh4CAwIiAh4ABAcBAgICTQIEAgUCBgIHAggCCQIKAgsCDAINAggCCAIIAggCCAIIAggCCAIIAggCCAIIAggCCAIIAggCCAIeAgMCnAIeAAQHAQICAmACBAIFAgYCBwIIAgkCKQILAgwCDQIIAggCCAIIAggCCAIIAggCCAIIAggCCAIIAggCCAIIAggCHgIDAt8CHgAEBwECAgIuAgQCBQIGAgcCCAIJAikCCwIMAg0CCAIIAggCCAIIAggCCAIIAggCCAIIAggCCAIIAggCCAIIAh4CAwKqAh4ABAcBAgICOwIEAgUCBgIHAggCCQIdAgsCDAINAggCCAIIAggCCAIIAggCCAIIAggCCAIIAggCCAIIAggCCAIeAgMC3gIeAAQHAQICAjQCBAIFAgYCBwIIAgkCHQILAgwCDQIIAggCCAIIAggCCAIIAggCCAIIAggCCAIIAggCCAIIAggCHgIDAuECHgAEBwECAgJJAgQCBQIGAgcCCAIJAikCCwIMAg0CCAIIAggCCAIIAggCCAIIAggCCAIIAggCCAIIAggCCAIIAh4CAwLKAh4ABAcBAgICQgIEAgUCBgIHAggCCQIpAgsCDAINAggCCAIIAggCCAIIAggCCAIIAggCCAIIAggCCAIIAggCCAIeAgMCyQIeAAQHAQICAlICBAIFAgYCBwIIAgkCKQILAgwCDQIIAggCCAIIAggCCAIIAggCCAIIAggCCAIIAggCCAIIAggCHgIDAsMCHgAEBwECAgJaAgQCBQIGAgcCCAIJAh0CCwIMAg0CCAIIAggCCAIIAggCCAIIAggCCAIIAggCCAIIAggCCAIIAh4CAwLGAh4ABAcBAgICbQIEAgUCBgIHAggCCQIKAgsCDAINAggCCAIIAggCCAIIAggCCAIIAggCCAIIAggCCAIIAggCCAIeAgMCoAIeAAQHAQICAlUCBAIFAgYCBwIIAgkCCgILAgwCDQIIAggCCAIIAggCCAIIAggCCAIIAggCCAIIAggCCAIIAggCHgIDAqI=]]></xxe4awand>
</file>

<file path=customXml/item42.xml><?xml version="1.0" encoding="utf-8"?>
<xxe4awand xmlns="http://www.excel4apps.com"><![CDATA[rO0ABXfZCMCtii8ABDMHAh4AAERjb20uZXhjZWw0YXBwcy53YW5kLm9yYWNsZS5n
bHdhbmQuY2FsY3VsYXRpb25zLmdldGJhbGFuY2UuR2V0QmFsYW5jZQIBAAkyMzE5
MjMwMzICAgABMAIDAAYyMDE4MDkCBAADWVREAgUAA1VTRAIGAAVUb3RhbAIHAAFB
AggAAAIJAAMwMDECCgAGMTkxMDAwAgsAAkdEAgwAAldBAg0AAkRMAggCCAIIAggC
CAIIAggCCAIIAggCCAIIAggCCAIIAggCCAIU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gAAAAF1cgIaAAJbQqzzF/gGCFTgAgAAeHAA
AAAEBKnnZHh4d1UCHgACAQICAhsABjIwMTgwNwIEAgUCBgIHAggCCQIcAAYxOTEw
MTACCwIMAg0CCAIIAggCCAIIAggCCAIIAggCCAIIAggCCAIIAggCCAIIAhQCAwId
c3EAfgAAAAAAAnNxAH4ABP///////////////v////7/////dXEAfgAHAAAABGPP
mgl4eHdNAh4AAgECAgIeAAYyMDE2MDUCBAIFAgYCBwIIAgkCHAILAgwCDQIIAggC
CAIIAggCCAIIAggCCAIIAggCCAIIAggCCAIIAggCFAIDAh9zcQB+AAAAAAACc3EA
fgAE///////////////+/////v////91cQB+AAcAAAAETCsLgHh4d1UCHgACAQIC
AiAABjIwMTcwNAIEAgUCBgIHAggCCQIhAAYxOTEwMjUCCwIMAg0CCAIIAggCCAII
AggCCAIIAggCCAIIAggCCAIIAggCCAIIAhQCAwIic3EAfgAAAAAAAnNxAH4ABP///////////////v////7/////dXEAfgAHAAAAAwR0jXh4d00CHgACAQICAiMABjIwMTcxMAIEAgUCBgIHAggCCQIhAgsCDAINAggCCAIIAggCCAIIAggCCAIIAggCCAIIAggCCAIIAggCCAIUAgMCJHNxAH4AAAAAAAJzcQB+AAT///////////////7////+/////3VxAH4ABwAAAAMD3Kt4eHdNAh4AAgECAgIlAAYyMDE2MDcCBAIFAgYCBwIIAgkCCgILAgwCDQIIAggCCAIIAggCCAIIAggCCAIIAggCCAIIAggCCAIIAggCFAIDAiZzcQB+AAAAAAACc3EAfgAE///////////////+/////v////91cQB+AAcAAAAEAzaSmXh4d00CHgACAQICAicABjIwMTYwNAIEAgUCBgIHAggCCQIhAgsCDAINAggCCAIIAggCCAIIAggCCAIIAggCCAIIAggCCAIIAggCCAIUAgMCKHNxAH4AAAAAAAJzcQB+AAT///////////////7////+/////3VxAH4ABwAAAAMMxv54eHdNAh4AAgECAgIpAAYyMDE4MDYCBAIFAgYCBwIIAgkCIQILAgwCDQIIAggCCAIIAggCCAIIAggCCAIIAggCCAIIAggCCAIIAggCFAIDAipzcQB+AAAAAAACc3EAfgAE///////////////+/////gAAAAB1cQB+AAcAAAAAeHh3mgIeAAIBAgICKwAGMjAxODEwAgQCBQIGAgcCCAIJAiECCwIMAg0CCAIIAggCCAIIAggCCAIIAggCCAIIAggCCAIIAggCCAIIAhQCAwIqAh4AAgECAgIsAAYyMDE3MDkCBAIFAgYCBwIIAgkCCgILAgwCDQIIAggCCAIIAggCCAIIAggCCAIIAggCCAIIAggCCAIIAggCFAIDAi1zcQB+AAAAAAACc3EAfgAE///////////////+/////gAAAAF1cQB+AAcAAAAEAo6woHh4d5oCHgACAQICAi4ABjIwMTcxMgIEAgUCBgIHAggCCQIhAgsCDAINAggCCAIIAggCCAIIAggCCAIIAggCCAIIAggCCAIIAggCCAIUAgMCKgIeAAIBAgICLwAGMjAxNzA3AgQCBQIGAgcCCAIJAhwCCwIMAg0CCAIIAggCCAIIAggCCAIIAggCCAIIAggCCAIIAggCCAIIAhQCAwIwc3EAfgAAAAAAAnNxAH4ABP///////////////v////7/////dXEAfgAHAAAABF7UYvh4eHdFAh4AAgECAgIbAgQCBQIGAgcCCAIJAgoCCwIMAg0CCAIIAggCCAIIAggCCAIIAggCCAIIAggCCAIIAggCCAIIAhQCAwIxc3EAfgAAAAAAAnNxAH4ABP///////////////v////4AAAABdXEAfgAHAAAAAwlJUHh4d00CHgACAQICAjIABjIwMTcwMgIEAgUCBgIHAggCCQIhAgsCDAINAggCCAIIAggCCAIIAggCCAIIAggCCAIIAggCCAIIAggCCAIUAgMCM3NxAH4AAAAAAAJzcQB+AAT///////////////7////+/////3VxAH4ABwAAAAME+2h4eHdNAh4AAgECAgI0AAYyMDE4MDICBAIFAgYCBwIIAgkCCgILAgwCDQIIAggCCAIIAggCCAIIAggCCAIIAggCCAIIAggCCAIIAggCFAIDAjVzcQB+AAAAAAACc3EAfgAE///////////////+/////v////91cQB+AAcAAAAEGWLnZXh4d0UCHgACAQICAiUCBAIFAgYCBwIIAgkCHAILAgwCDQIIAggCCAIIAggCCAIIAggCCAIIAggCCAIIAggCCAIIAggCFAIDAjZzcQB+AAAAAAACc3EAfgAE///////////////+/////v////91cQB+AAcAAAAEWi+1rXh4d00CHgACAQICAjcABjIwMTcxMQIEAgUCBgIHAggCCQIcAgsCDAINAggCCAIIAggCCAIIAggCCAIIAggCCAIIAggCCAIIAggCCAIUAgMCOHNxAH4AAAAAAAJzcQB+AAT///////////////7////+/////3VxAH4ABwAAAAQw0KqzeHh3RQIeAAIBAgICAwIEAgUCBgIHAggCCQIcAgsCDAINAggCCAIIAggCCAIIAggCCAIIAggCCAIIAggCCAIIAggCCAIUAgMCOXNxAH4AAAAAAAJzcQB+AAT///////////////7////+/////3VxAH4ABwAAAARx0ZiUeHh3RQIeAAIBAgICHgIEAgUCBgIHAggCCQIKAgsCDAINAggCCAIIAggCCAIIAggCCAIIAggCCAIIAggCCAIIAggCCAIUAgMCOnNxAH4AAAAAAAJzcQB+AAT///////////////7////+/////3VxAH4ABwAAAAQENonjeHh3TQIeAAIBAgICOwAGMjAxNjA5AgQCBQIGAgcCCAIJAhwCCwIMAg0CCAIIAggCCAIIAggCCAIIAggCCAIIAggCCAIIAggCCAIIAhQCAwI8c3EAfgAAAAAAAnNxAH4ABP///////////////v////7/////dXEAfgAHAAAABGExCBR4eHdNAh4AAgECAgI9AAYyMDE2MDYCBAIFAgYCBwIIAgkCIQILAgwCDQIIAggCCAIIAggCCAIIAggCCAIIAggCCAIIAggCCAIIAggCFAIDAj5zcQB+AAAAAAACc3EAfgAE///////////////+/////v////91cQB+AAcAAAADCoBUeHh3RQIeAAIBAgICKwIEAgUCBgIHAggCCQIKAgsCDAINAggCCAIIAggCCAIIAggCCAIIAggCCAIIAggCCAIIAggCCAIUAgMCP3NxAH4AAAAAAAJzcQB+AAT///////////////7////+AAAAAXVxAH4ABwAAAAQK/GdUeHh3mgIeAAIBAgICQAAGMjAxODA4AgQCBQIGAgcCCAIJAiECCwIMAg0CCAIIAggCCAIIAggCCAIIAggCCAIIAggCCAIIAggCCAIIAhQCAwIqAh4AAgECAgJBAAYyMDE2MDICBAIFAgYCBwIIAgkCCgILAgwCDQIIAggCCAIIAggCCAIIAggCCAIIAggCCAIIAggCCAIIAggCFAIDAkJzcQB+AAAAAAACc3EAfgAE///////////////+/////v////91cQB+AAcAAAAECCX/sXh4d00CHgACAQICAkMABjIwMTcwNQIEAgUCBgIHAggCCQIcAgsCDAINAggCCAIIAggCCAIIAggCCAIIAggCCAIIAggCCAIIAggCCAIUAgMCRHNxAH4AAAAAAAJzcQB+AAT///////////////7////+/////3VxAH4ABwAAAARZ/eXyeHh3TQIeAAIBAgICRQAGMjAxNzA4AgQCBQIGAgcCCAIJAiECCwIMAg0CCAIIAggCCAIIAggCCAIIAggCCAIIAggCCAIIAggCCAIIAhQCAwJGc3EAfgAAAAAAAnNxAH4ABP///////////////v////7/////dXEAfgAHAAAAAwQlCXh4d5ICHgACAQICAkcABjIwMTgxMQIEAgUCBgIHAggCCQIKAgsCDAINAggCCAIIAggCCAIIAggCCAIIAggCCAIIAggCCAIIAggCCAIUAgMCPwIeAAIBAgICKwIEAgUCBgIHAggCCQIcAgsCDAINAggCCAIIAggCCAIIAggCCAIIAggCCAIIAggCCAIIAggCCAIUAgMCSHNxAH4AAAAAAAJzcQB+AAT///////////////7////+/////3VxAH4ABwAAAASIbHKOeHh3mgIeAAIBAgICSQAGMjAxODAxAgQCBQIGAgcCCAIJAiECCwIMAg0CCAIIAggCCAIIAggCCAIIAggCCAIIAggCCAIIAggCCAIIAhQCAwIqAh4AAgECAgJKAAYyMDE2MTACBAIFAgYCBwIIAgkCCgILAgwCDQIIAggCCAIIAggCCAIIAggCCAIIAggCCAIIAggCCAIIAggCFAIDAktzcQB+AAAAAAACc3EAfgAE///////////////+/////v////91cQB+AAcAAAADvFyyeHh3TQIeAAIBAgICTAAGMjAxNjAzAgQCBQIGAgcCCAIJAgoCCwIMAg0CCAIIAggCCAIIAggCCAIIAggCCAIIAggCCAIIAggCCAIIAhQCAwJNc3EAfgAAAAAAAnNxAH4ABP///////////////v////7/////dXEAfgAHAAAABAXojm54eHdFAh4AAgECAgIyAgQCBQIGAgcCCAIJAhwCCwIMAg0CCAIIAggCCAIIAggCCAIIAggCCAIIAggCCAIIAggCCAIIAhQCAwJOc3EAfgAAAAAAAnNxAH4ABP///////////////v////7/////dXEAfgAHAAAABEmLU8l4eHdFAh4AAgECAgJBAgQCBQIGAgcCCAIJAhwCCwIMAg0CCAIIAggCCAIIAggCCAIIAggCCAIIAggCCAIIAggCCAIIAhQCAwJPc3EAfgAAAAAAAnNxAH4ABP///////////////v////7/////dXEAfgAHAAAABDc49U94eHdNAh4AAgECAgJQAAYyMDE4MDQCBAIFAgYCBwIIAgkCHAILAgwCDQIIAggCCAIIAggCCAIIAggCCAIIAggCCAIIAggCCAIIAggCFAIDAlFzcQB+AAAAAAACc3EAfgAE///////////////+/////v////91cQB+AAcAAAAEWqnIX3h4d0UCHgACAQICAikCBAIFAgYCBwIIAgkCCgILAgwCDQIIAggCCAIIAggCCAIIAggCCAIIAggCCAIIAggCCAIIAggCFAIDAlJzcQB+AAAAAAACc3EAfgAE///////////////+/////v////91cQB+AAcAAAAEAe561nh4d0UCHgACAQICAiwCBAIFAgYCBwIIAgkCIQILAgwCDQIIAggCCAIIAggCCAIIAggCCAIIAggCCAIIAggCCAIIAggCFAIDAlNzcQB+AAAAAAACc3EAfgAE///////////////+/////v////91cQB+AAcAAAADBA6ueHh3TQIeAAIBAgICVAAGMjAxODA1AgQCBQIGAgcCCAIJAgoCCwIMAg0CCAIIAggCCAIIAggCCAIIAggCCAIIAggCCAIIAggCCAIIAhQCAwJVc3EAfgAAAAAAAnNxAH4ABP///////////////v////7/////dXEAfgAHAAAABARKQZV4eHeKAh4AAgECAgI0AgQCBQIGAgcCCAIJAiECCwIMAg0CCAIIAggCCAIIAggCCAIIAggCCAIIAggCCAIIAggCCAIIAhQCAwIqAh4AAgECAgI7AgQCBQIGAgcCCAIJAiECCwIMAg0CCAIIAggCCAIIAggCCAIIAggCCAIIAggCCAIIAggCCAIIAhQCAwJWc3EAfgAAAAAAAnNxAH4ABP///////////////v////7/////dXEAfgAHAAAAAweN1Hh4d4oCHgACAQICAkcCBAIFAgYCBwIIAgkCHAILAgwCDQIIAggCCAIIAggCCAIIAggCCAIIAggCCAIIAggCCAIIAggCFAIDAkgCHgACAQICAicCBAIFAgYCBwIIAgkCCgILAgwCDQIIAggCCAIIAggCCAIIAggCCAIIAggCCAIIAggCCAIIAggCFAIDAldzcQB+AAAAAAACc3EAfgAE///////////////+/////v////91cQB+AAcAAAAEBOQwD3h4d0UCHgACAQICAkwCBAIFAgYCBwIIAgkCHAILAgwCDQIIAggCCAIIAggCCAIIAggCCAIIAggCCAIIAggCCAIIAggCFAIDAlhzcQB+AAAAAAACc3EAfgAE///////////////+/////v////91cQB+AAcAAAAEPftW4nh4d0UCHgACAQICAh4CBAIFAgYCBwIIAgkCIQILAgwCDQIIAggCCAIIAggCCAIIAggCCAIIAggCCAIIAggCCAIIAggCFAIDAllzcQB+AAAAAAACc3EAfgAE///////////////+/////v////91cQB+AAcAAAADC4KteHh3igIeAAIBAgICGwIEAgUCBgIHAggCCQIhAgsCDAINAggCCAIIAggCCAIIAggCCAIIAggCCAIIAggCCAIIAggCCAIUAgMCKgIeAAIBAgICVAIEAgUCBgIHAggCCQIcAgsCDAINAggCCAIIAggCCAIIAggCCAIIAggCCAIIAggCCAIIAggCCAIUAgMCWnNxAH4AAAAAAAJzcQB+AAT///////////////7////+/////3VxAH4ABwAAAARc5cCweHh3RQIeAAIBAgICOwIEAgUCBgIHAggCCQIKAgsCDAINAggCCAIIAggCCAIIAggCCAIIAggCCAIIAggCCAIIAggCCAIUAgMCW3NxAH4AAAAAAAJzcQB+AAT///////////////7////+/////3VxAH4ABwAAAAQCG6dueHh3RQIeAAIBAgICLwIEAgUCBgIHAggCCQIKAgsCDAINAggCCAIIAggCCAIIAggCCAIIAggCCAIIAggCCAIIAggCCAIUAgMCXHNxAH4AAAAAAAJzcQB+AAT///////////////7////+/////3VxAH4ABwAAAAQCCvb0eHh3TQIeAAIBAgICXQAGMjAxNzAzAgQCBQIGAgcCCAIJAiECCwIMAg0CCAIIAggCCAIIAggCCAIIAggCCAIIAggCCAIIAggCCAIIAhQCAwJec3EAfgAAAAAAAnNxAH4ABP///////////////v////7/////dXEAfgAHAAAAAwSrl3h4d0UCHgACAQICAjICBAIFAgYCBwIIAgkCCgILAgwCDQIIAggCCAIIAggCCAIIAggCCAIIAggCCAIIAggCCAIIAggCFAIDAl9zcQB+AAAAAAACc3EAfgAE///////////////+/////v////91cQB+AAcAAAAEG0cx03h4d00CHgACAQICAmAABjIwMTYwOAIEAgUCBgIHAggCCQIcAgsCDAINAggCCAIIAggCCAIIAggCCAIIAggCCAIIAggCCAIIAggCCAIUAgMCYXNxAH4AAAAAAAJzcQB+AAT///////////////7////+/////3VxAH4ABwAAAARdV1DJeHh3RQIeAAIBAgICSgIEAgUCBgIHAggCCQIhAgsCDAINAggCCAIIAggCCAIIAggCCAIIAggCCAIIAggCCAIIAggCCAIUAgMCYnNxAH4AAAAAAAJzcQB+AAT///////////////7////+/////3VxAH4ABwAAAAMFP694eHdFAh4AAgECAgIuAgQCBQIGAgcCCAIJAhwCCwIMAg0CCAIIAggCCAIIAggCCAIIAggCCAIIAggCCAIIAggCCAIIAhQCAwJjc3EAfgAAAAAAAnNxAH4ABP///////////////v////7/////dXEAfgAHAAAABEI0vHx4eHdNAh4AAgECAgJkAAYyMDE3MDECBAIFAgYCBwIIAgkCHAILAgwCDQIIAggCCAIIAggCCAIIAggCCAIIAggCCAIIAggCCAIIAggCFAIDAmVzcQB+AAAAAAACc3EAfgAE///////////////+/////v////91cQB+AAcAAAAEPRU7dnh4d0UCHgACAQICAkwCBAIFAgYCBwIIAgkCIQILAgwCDQIIAggCCAIIAggCCAIIAggCCAIIAggCCAIIAggCCAIIAggCFAIDAmZzcQB+AAAAAAACc3EAfgAE///////////////+/////v////91cQB+AAcAAAADDoPdeHh3RQIeAAIBAgICRQIEAgUCBgIHAggCCQIKAgsCDAINAggCCAIIAggCCAIIAggCCAIIAggCCAIIAggCCAIIAggCCAIUAgMCZ3NxAH4AAAAAAAJzcQB+AAT///////////////7////+/////3VxAH4ABwAAAAMylNZ4eHdNAh4AAgECAgJoAAYyMDE2MTICBAIFAgYCBwIIAgkCHAILAgwCDQIIAggCCAIIAggCCAIIAggCCAIIAggCCAIIAggCCAIIAggCFAIDAmlzcQB+AAAAAAACc3EAfgAE///////////////+/////v////91cQB+AAcAAAAEKKPaWXh4d5ICHgACAQICAlQCBAIFAgYCBwIIAgkCIQILAgwCDQIIAggCCAIIAggCCAIIAggCCAIIAggCCAIIAggCCAIIAggCFAIDAioCHgACAQICAmoABjIwMTcwNgIEAgUCBgIHAggCCQIcAgsCDAINAggCCAIIAggCCAIIAggCCAIIAggCCAIIAggCCAIIAggCCAIUAgMCa3NxAH4AAAAAAAJzcQB+AAT///////////////7////+/////3VxAH4ABwAAAARYCwcseHh3RQIeAAIBAgICQwIEAgUCBgIHAggCCQIhAgsCDAINAggCCAIIAggCCAIIAggCCAIIAggCCAIIAggCCAIIAggCCAIUAgMCbHNxAH4AAAAAAAJzcQB+AAT///////////////7////+/////3VxAH4ABwAAAAMEVit4eHdFAh4AAgECAgJJAgQCBQIGAgcCCAIJAgoCCwIMAg0CCAIIAggCCAIIAggCCAIIAggCCAIIAggCCAIIAggCCAIIAhQCAwJtc3EAfgAAAAAAAnNxAH4ABP///////////////v////7/////dXEAfgAHAAAABCZxo1d4eHdFAh4AAgECAgI9AgQCBQIGAgcCCAIJAhwCCwIMAg0CCAIIAggCCAIIAggCCAIIAggCCAIIAggCCAIIAggCCAIIAhQCAwJuc3EAfgAAAAAAAnNxAH4ABP///////////////v////7/////dXEAfgAHAAAABFSIS5t4eHdFAh4AAgECAgJAAgQCBQIGAgcCCAIJAhwCCwIMAg0CCAIIAggCCAIIAggCCAIIAggCCAIIAggCCAIIAggCCAIIAhQCAwJvc3EAfgAAAAAAAnNxAH4ABP///////////////v////7/////dXEAfgAHAAAABG9TFvJ4eHdFAh4AAgECAgJgAgQCBQIGAgcCCAIJAgoCCwIMAg0CCAIIAggCCAIIAggCCAIIAggCCAIIAggCCAIIAggCCAIIAhQCAwJwc3EAfgAAAAAAAnNxAH4ABP///////////////v////7/////dXEAfgAHAAAABAK9P6R4eHdFAh4AAgECAgJkAgQCBQIGAgcCCAIJAgoCCwIMAg0CCAIIAggCCAIIAggCCAIIAggCCAIIAggCCAIIAggCCAIIAhQCAwJxc3EAfgAAAAAAAnNxAH4ABP///////////////v////7/////dXEAfgAHAAAABCjphrZ4eHdFAh4AAgECAgIuAgQCBQIGAgcCCAIJAgoCCwIMAg0CCAIIAggCCAIIAggCCAIIAggCCAIIAggCCAIIAggCCAIIAhQCAwJyc3EAfgAAAAAAAnNxAH4ABP///////////////v////7/////dXEAfgAHAAAABDRJviN4eHdFAh4AAgECAgJqAgQCBQIGAgcCCAIJAgoCCwIMAg0CCAIIAggCCAIIAggCCAIIAggCCAIIAggCCAIIAggCCAIIAhQCAwJzc3EAfgAAAAAAAnNxAH4ABP///////////////v////7/////dXEAfgAHAAAABAPdTSB4eHdFAh4AAgECAgJKAgQCBQIGAgcCCAIJAhwCCwIMAg0CCAIIAggCCAIIAggCCAIIAggCCAIIAggCCAIIAggCCAIIAhQCAwJ0c3EAfgAAAAAAAnNxAH4ABP///////////////v////7/////dXEAfgAHAAAABGKNyxZ4eHeaAh4AAgECAgJ1AAYyMDE4MDMCBAIFAgYCBwIIAgkCIQILAgwCDQIIAggCCAIIAggCCAIIAggCCAIIAggCCAIIAggCCAIIAggCFAIDAioCHgACAQICAnYABjIwMTYxMQIEAgUCBgIHAggCCQIhAgsCDAINAggCCAIIAggCCAIIAggCCAIIAggCCAIIAggCCAIIAggCCAIUAgMCd3NxAH4AAAAAAAJzcQB+AAT///////////////7////+/////3VxAH4ABwAAAAMGaCt4eHdFAh4AAgECAgJJAgQCBQIGAgcCCAIJAhwCCwIMAg0CCAIIAggCCAIIAggCCAIIAggCCAIIAggCCAIIAggCCAIIAhQCAwJ4c3EAfgAAAAAAAnNxAH4ABP///////////////v////7/////dXEAfgAHAAAABE7u6Np4eHdFAh4AAgECAgJFAgQCBQIGAgcCCAIJAhwCCwIMAg0CCAIIAggCCAIIAggCCAIIAggCCAIIAggCCAIIAggCCAIIAhQCAwJ5c3EAfgAAAAAAAnNxAH4ABP///////////////v////7/////dXEAfgAHAAAABGUxQat4eHdFAh4AAgECAgInAgQCBQIGAgcCCAIJAhwCCwIMAg0CCAIIAggCCAIIAggCCAIIAggCCAIIAggCCAIIAggCCAIIAhQCAwJ6c3EAfgAAAAAAAnNxAH4ABP///////////////v////7/////dXEAfgAHAAAABEhweK94eHdFAh4AAgECAgIpAgQCBQIGAgcCCAIJAhwCCwIMAg0CCAIIAggCCAIIAggCCAIIAggCCAIIAggCCAIIAggCCAIIAhQCAwJ7c3EAfgAAAAAAAnNxAH4ABP///////////////v////7/////dXEAfgAHAAAABF0aA9N4eHdFAh4AAgECAgIvAgQCBQIGAgcCCAIJAiECCwIMAg0CCAIIAggCCAIIAggCCAIIAggCCAIIAggCCAIIAggCCAIIAhQCAwJ8c3EAfgAAAAAAAnNxAH4ABP///////////////v////7/////dXEAfgAHAAAAAwQ0OHh4d0UCHgACAQICAl0CBAIFAgYCBwIIAgkCCgILAgwCDQIIAggCCAIIAggCCAIIAggCCAIIAggCCAIIAggCCAIIAggCFAIDAn1zcQB+AAAAAAACc3EAfgAE///////////////+/////v////91cQB+AAcAAAAEEP3yI3h4d4oCHgACAQICAkcCBAIFAgYCBwIIAgkCIQILAgwCDQIIAggCCAIIAggCCAIIAggCCAIIAggCCAIIAggCCAIIAggCFAIDAioCHgACAQICAiMCBAIFAgYCBwIIAgkCCgILAgwCDQIIAggCCAIIAggCCAIIAggCCAIIAggCCAIIAggCCAIIAggCFAIDAn5zcQB+AAAAAAACc3EAfgAE///////////////+/////gAAAAF1cQB+AAcAAAAECQ0V/Xh4d0UCHgACAQICAlACBAIFAgYCBwIIAgkCCgILAgwCDQIIAggCCAIIAggCCAIIAggCCAIIAggCCAIIAggCCAIIAggCFAIDAn9zcQB+AAAAAAACc3EAfgAE///////////////+/////v////91cQB+AAcAAAAEBxk/mXh4d0UCHgACAQICAmACBAIFAgYCBwIIAgkCIQILAgwCDQIIAggCCAIIAggCCAIIAggCCAIIAggCCAIIAggCCAIIAggCFAIDAoBzcQB+AAAAAAACc3EAfgAE///////////////+/////v////91cQB+AAcAAAADCLaceHh3igIeAAIBAgICAwIEAgUCBgIHAggCCQIhAgsCDAINAggCCAIIAggCCAIIAggCCAIIAggCCAIIAggCCAIIAggCCAIUAgMCKgIeAAIBAgICIAIEAgUCBgIHAggCCQIKAgsCDAINAggCCAIIAggCCAIIAggCCAIIAggCCAIIAggCCAIIAggCCAIUAgMCgXNxAH4AAAAAAAJzcQB+AAT///////////////7////+/////3VxAH4ABwAAAAQJ8GpGeHh3RQIeAAIBAgICdQIEAgUCBgIHAggCCQIcAgsCDAINAggCCAIIAggCCAIIAggCCAIIAggCCAIIAggCCAIIAggCCAIUAgMCgnNxAH4AAAAAAAJzcQB+AAT///////////////7////+/////3VxAH4ABwAAAARSfqMaeHh3RQIeAAIBAgICNwIEAgUCBgIHAggCCQIKAgsCDAINAggCCAIIAggCCAIIAggCCAIIAggCCAIIAggCCAIIAggCCAIUAgMCg3NxAH4AAAAAAAJzcQB+AAT///////////////7////+/////3VxAH4ABwAAAAREule8eHh3RQIeAAIBAgICZAIEAgUCBgIHAggCCQIhAgsCDAINAggCCAIIAggCCAIIAggCCAIIAggCCAIIAggCCAIIAggCCAIUAgMChHNxAH4AAAAAAAJzcQB+AAT///////////////7////+/////3VxAH4ABwAAAAMFZP94eHdFAh4AAgECAgJDAgQCBQIGAgcCCAIJAgoCCwIMAg0CCAIIAggCCAIIAggCCAIIAggCCAIIAggCCAIIAggCCAIIAhQCAwKFc3EAfgAAAAAAAnNxAH4ABP///////////////v////7/////dXEAfgAHAAAABAYhGIV4eHdFAh4AAgECAgJoAgQCBQIGAgcCCAIJAiECCwIMAg0CCAIIAggCCAIIAggCCAIIAggCCAIIAggCCAIIAggCCAIIAhQCAwKGc3EAfgAAAAAAAnNxAH4ABP///////////////v////7/////dXEAfgAHAAAAAwbck3h4d0UCHgACAQICAnYCBAIFAgYCBwIIAgkCCgILAgwCDQIIAggCCAIIAggCCAIIAggCCAIIAggCCAIIAggCCAIIAggCFAIDAodzcQB+AAAAAAACc3EAfgAE///////////////+/////v////91cQB+AAcAAAAETEMOFXh4d0UCHgACAQICAiMCBAIFAgYCBwIIAgkCHAILAgwCDQIIAggCCAIIAggCCAIIAggCCAIIAggCCAIIAggCCAIIAggCFAIDAohzcQB+AAAAAAACc3EAfgAE///////////////+/////v////91cQB+AAcAAAAEgtyI8Xh4d0UCHgACAQICAl0CBAIFAgYCBwIIAgkCHAILAgwCDQIIAggCCAIIAggCCAIIAggCCAIIAggCCAIIAggCCAIIAggCFAIDAolzcQB+AAAAAAACc3EAfgAE///////////////+/////v////91cQB+AAcAAAAEU2ObJnh4d0UCHgACAQICAmoCBAIFAgYCBwIIAgkCIQILAgwCDQIIAggCCAIIAggCCAIIAggCCAIIAggCCAIIAggCCAIIAggCFAIDAopzcQB+AAAAAAACc3EAfgAE///////////////+/////v////91cQB+AAcAAAADBEN6eHh3RQIeAAIBAgICaAIEAgUCBgIHAggCCQIKAgsCDAINAggCCAIIAggCCAIIAggCCAIIAggCCAIIAggCCAIIAggCCAIUAgMCi3NxAH4AAAAAAAJzcQB+AAT///////////////7////+/////3VxAH4ABwAAAAQ7i4i9eHh3RQIeAAIBAgICIAIEAgUCBgIHAggCCQIcAgsCDAINAggCCAIIAggCCAIIAggCCAIIAggCCAIIAggCCAIIAggCCAIUAgMCjHNxAH4AAAAAAAJzcQB+AAT///////////////7////+/////3VxAH4ABwAAAARacNl3eHh3RQIeAAIBAgICdQIEAgUCBgIHAggCCQIKAgsCDAINAggCCAIIAggCCAIIAggCCAIIAggCCAIIAggCCAIIAggCCAIUAgMCjXNxAH4AAAAAAAJzcQB+AAT///////////////7////+/////3VxAH4ABwAAAAQOU8mMeHh3RQIeAAIBAgICQQIEAgUCBgIHAggCCQIhAgsCDAINAggCCAIIAggCCAIIAggCCAIIAggCCAIIAggCCAIIAggCCAIUAgMCjnNxAH4AAAAAAAJzcQB+AAT///////////////7////+/////3VxAH4ABwAAAAMSFct4eHdFAh4AAgECAgJAAgQCBQIGAgcCCAIJAgoCCwIMAg0CCAIIAggCCAIIAggCCAIIAggCCAIIAggCCAIIAggCCAIIAhQCAwKPc3EAfgAAAAAAAnNxAH4ABP///////////////v////4AAAABdXEAfgAHAAAABAIIPL14eHeKAh4AAgECAgI3AgQCBQIGAgcCCAIJAiECCwIMAg0CCAIIAggCCAIIAggCCAIIAggCCAIIAggCCAIIAggCCAIIAhQCAwIqAh4AAgECAgJ2AgQCBQIGAgcCCAIJAhwCCwIMAg0CCAIIAggCCAIIAggCCAIIAggCCAIIAggCCAIIAggCCAIIAhQCAwKQc3EAfgAAAAAAAnNxAH4ABP///////////////v////7/////dXEAfgAHAAAABBJUFap4eHdFAh4AAgECAgIlAgQCBQIGAgcCCAIJAiECCwIMAg0CCAIIAggCCAIIAggCCAIIAggCCAIIAggCCAIIAggCCAIIAhQCAwKRc3EAfgAAAAAAAnNxAH4ABP///////////////v////7/////dXEAfgAHAAAAAwmef3h4d0UCHgACAQICAjQCBAIFAgYCBwIIAgkCHAILAgwCDQIIAggCCAIIAggCCAIIAggCCAIIAggCCAIIAggCCAIIAggCFAIDApJzcQB+AAAAAAACc3EAfgAE///////////////+/////v////91cQB+AAcAAAAETypx+Xh4d4oCHgACAQICAlACBAIFAgYCBwIIAgkCIQILAgwCDQIIAggCCAIIAggCCAIIAggCCAIIAggCCAIIAggCCAIIAggCFAIDAioCHgACAQICAj0CBAIFAgYCBwIIAgkCCgILAgwCDQIIAggCCAIIAggCCAIIAggCCAIIAggCCAIIAggCCAIIAggCFAIDApNzcQB+AAAAAAACc3EAfgAE///////////////+/////v////91cQB+AAcAAAAEA6uLrXh4d0UCHgACAQICAiwCBAIFAgYCBwIIAgkCHAILAgwCDQIIAggCCAIIAggCCAIIAggCCAIIAggCCAIIAggCCAIIAggCFAIDApRzcQB+AAAAAAACc3EAfgAE///////////////+/////v////91cQB+AAcAAAAEcQZZSXh4egAABAACHgAClQAJNTQxNjQxMjg4AgICPQIEAgUCBgIHAggCCQIcAgsCDAINAggCCAIIAggCCAIIAggCCAIIAggCCAIIAggCCAIIAggCCAIgAgMCbgIeAAKVAgICNwIEAgUCBgIHAggCCQIhAgsCDAINAggCCAIIAggCCAIIAggCCAIIAggCCAIIAggCCAIIAggCCAIgAgMCKgIeAAKVAgICSgIEAgUCBgIHAggCCQIhAgsCDAINAggCCAIIAggCCAIIAggCCAIIAggCCAIIAggCCAIIAggCCAIgAgMCYgIeAAKVAgICLwIEAgUCBgIHAggCCQIcAgsCDAINAggCCAIIAggCCAIIAggCCAIIAggCCAIIAggCCAIIAggCCAIgAgMCMAIeAAKVAgICQwIEAgUCBgIHAggCCQIhAgsCDAINAggCCAIIAggCCAIIAggCCAIIAggCCAIIAggCCAIIAggCCAIgAgMCbAIeAAKVAgICSQIEAgUCBgIHAggCCQIKAgsCDAINAggCCAIIAggCCAIIAggCCAIIAggCCAIIAggCCAIIAggCCAIgAgMCbQIeAAKVAgICaAIEAgUCBgIHAggCCQIcAgsCDAINAggCCAIIAggCCAIIAggCCAIIAggCCAIIAggCCAIIAggCCAIgAgMCaQIeAAKVAgICTAIEAgUCBgIHAggCCQIhAgsCDAINAggCCAIIAggCCAIIAggCCAIIAggCCAIIAggCCAIIAggCCAIgAgMCZgIeAAKVAgICIAIEAgUCBgIHAggCCQIhAgsCDAINAggCCAIIAggCCAIIAggCCAIIAggCCAIIAggCCAIIAggCCAIgAgMCIgIeAAKVAgICLAIEAgUCBgIHAggCCQIKAgsCDAINAggCCAIIAggCCAIIAggCCAIIAggCCAIIAggCCAIIAggCCAIgAgMCLQIeAAKVAgICYAIEAgUCBgIHAggCCQIKAgsCDAINAggCCAIIAggCCAIIAggCCAIIAggCCAIIAggCCAIIAggCCAIgAgMCcAIeAAKVAgICLgIEAgUCBgIHAggCCQIhAgsCDAINAggCCAIIAggCCAIIAggCCAIIAggCCAIIAggCCAIIAggCCAIgAgMCKgIeAAKVAgICHgIEAgUCBgIHAggCCQIcAgsCDAINAggCCAIIAggCCAIIAggCCAIIAggCCAIIAggCCAIIAggCCAIgAgMCHwIeAAKVAgICJwIEAgUCBgIHAggCCQIhAgsCDAINAggCCAIIAggCCAIIAggCCAIIAggCCAIIAggCCAIIAggCCAIgAgMCKAIeAAKVAgICdgIEAgUCBgIHAggCCQIhAgsCDAINAggCCAIIAggCCAIIAggCCAIIegAABAACCAIIAggCCAIIAggCCAIIAiACAwJ3Ah4AApUCAgIlAgQCBQIGAgcCCAIJAgoCCwIMAg0CCAIIAggCCAIIAggCCAIIAggCCAIIAggCCAIIAggCCAIIAiACAwImAh4AApUCAgJqAgQCBQIGAgcCCAIJAhwCCwIMAg0CCAIIAggCCAIIAggCCAIIAggCCAIIAggCCAIIAggCCAIIAiACAwJrAh4AApUCAgJFAgQCBQIGAgcCCAIJAgoCCwIMAg0CCAIIAggCCAIIAggCCAIIAggCCAIIAggCCAIIAggCCAIIAiACAwJnAh4AApUCAgJoAgQCBQIGAgcCCAIJAgoCCwIMAg0CCAIIAggCCAIIAggCCAIIAggCCAIIAggCCAIIAggCCAIIAiACAwKLAh4AApUCAgIyAgQCBQIGAgcCCAIJAgoCCwIMAg0CCAIIAggCCAIIAggCCAIIAggCCAIIAggCCAIIAggCCAIIAiACAwJfAh4AApUCAgJgAgQCBQIGAgcCCAIJAhwCCwIMAg0CCAIIAggCCAIIAggCCAIIAggCCAIIAggCCAIIAggCCAIIAiACAwJhAh4AApUCAgIvAgQCBQIGAgcCCAIJAgoCCwIMAg0CCAIIAggCCAIIAggCCAIIAggCCAIIAggCCAIIAggCCAIIAiACAwJcAh4AApUCAgI9AgQCBQIGAgcCCAIJAgoCCwIMAg0CCAIIAggCCAIIAggCCAIIAggCCAIIAggCCAIIAggCCAIIAiACAwKTAh4AApUCAgIeAgQCBQIGAgcCCAIJAiECCwIMAg0CCAIIAggCCAIIAggCCAIIAggCCAIIAggCCAIIAggCCAIIAiACAwJZAh4AApUCAgIuAgQCBQIGAgcCCAIJAhwCCwIMAg0CCAIIAggCCAIIAggCCAIIAggCCAIIAggCCAIIAggCCAIIAiACAwJjAh4AApUCAgI0AgQCBQIGAgcCCAIJAhwCCwIMAg0CCAIIAggCCAIIAggCCAIIAggCCAIIAggCCAIIAggCCAIIAiACAwKSAh4AApUCAgJkAgQCBQIGAgcCCAIJAhwCCwIMAg0CCAIIAggCCAIIAggCCAIIAggCCAIIAggCCAIIAggCCAIIAiACAwJlAh4AApUCAgIsAgQCBQIGAgcCCAIJAhwCCwIMAg0CCAIIAggCCAIIAggCCAIIAggCCAIIAggCCAIIAggCCAIIAiACAwKUAh4AApUCAgI7AgQCBQIGAgcCCAIJAgoCCwIMAg0CCAIIAggCCAIIAggCCAIIAggCCAIIAggCCAIIAggCCAIIAiACAwJbAh4AApUCAgJ2AgQCBQIGAgcCCAIJAhwCCwIMAg0CCAIIAggCegAABAAIAggCCAIIAggCCAIIAggCCAIIAggCCAIIAggCIAIDApACHgAClQICAmoCBAIFAgYCBwIIAgkCIQILAgwCDQIIAggCCAIIAggCCAIIAggCCAIIAggCCAIIAggCCAIIAggCIAIDAooCHgAClQICAl0CBAIFAgYCBwIIAgkCIQILAgwCDQIIAggCCAIIAggCCAIIAggCCAIIAggCCAIIAggCCAIIAggCIAIDAl4CHgAClQICAkwCBAIFAgYCBwIIAgkCHAILAgwCDQIIAggCCAIIAggCCAIIAggCCAIIAggCCAIIAggCCAIIAggCIAIDAlgCHgAClQICAiACBAIFAgYCBwIIAgkCHAILAgwCDQIIAggCCAIIAggCCAIIAggCCAIIAggCCAIIAggCCAIIAggCIAIDAowCHgAClQICAkECBAIFAgYCBwIIAgkCIQILAgwCDQIIAggCCAIIAggCCAIIAggCCAIIAggCCAIIAggCCAIIAggCIAIDAo4CHgAClQICAiACBAIFAgYCBwIIAgkCCgILAgwCDQIIAggCCAIIAggCCAIIAggCCAIIAggCCAIIAggCCAIIAggCIAIDAoECHgAClQICAmACBAIFAgYCBwIIAgkCIQILAgwCDQIIAggCCAIIAggCCAIIAggCCAIIAggCCAIIAggCCAIIAggCIAIDAoACHgAClQICAkkCBAIFAgYCBwIIAgkCIQILAgwCDQIIAggCCAIIAggCCAIIAggCCAIIAggCCAIIAggCCAIIAggCIAIDAioCHgAClQICAiwCBAIFAgYCBwIIAgkCIQILAgwCDQIIAggCCAIIAggCCAIIAggCCAIIAggCCAIIAggCCAIIAggCIAIDAlMCHgAClQICAiMCBAIFAgYCBwIIAgkCCgILAgwCDQIIAggCCAIIAggCCAIIAggCCAIIAggCCAIIAggCCAIIAggCIAIDAn4CHgAClQICAl0CBAIFAgYCBwIIAgkCHAILAgwCDQIIAggCCAIIAggCCAIIAggCCAIIAggCCAIIAggCCAIIAggCIAIDAokCHgAClQICAkECBAIFAgYCBwIIAgkCHAILAgwCDQIIAggCCAIIAggCCAIIAggCCAIIAggCCAIIAggCCAIIAggCIAIDAk8CHgAClQICAjsCBAIFAgYCBwIIAgkCIQILAgwCDQIIAggCCAIIAggCCAIIAggCCAIIAggCCAIIAggCCAIIAggCIAIDAlYCHgAClQICAkMCBAIFAgYCBwIIAgkCCgILAgwCDQIIAggCCAIIAggCCAIIAggCCAIIAggCCAIIAggCCAIIAggCIAIDAoUCHgAClQICAicCBAIFAgYCBwIIAgkCCgILegAABAACDAINAggCCAIIAggCCAIIAggCCAIIAggCCAIIAggCCAIIAggCCAIgAgMCVwIeAAKVAgICXQIEAgUCBgIHAggCCQIKAgsCDAINAggCCAIIAggCCAIIAggCCAIIAggCCAIIAggCCAIIAggCCAIgAgMCfQIeAAKVAgICJQIEAgUCBgIHAggCCQIhAgsCDAINAggCCAIIAggCCAIIAggCCAIIAggCCAIIAggCCAIIAggCCAIgAgMCkQIeAAKVAgICRQIEAgUCBgIHAggCCQIhAgsCDAINAggCCAIIAggCCAIIAggCCAIIAggCCAIIAggCCAIIAggCCAIgAgMCRgIeAAKVAgICIwIEAgUCBgIHAggCCQIcAgsCDAINAggCCAIIAggCCAIIAggCCAIIAggCCAIIAggCCAIIAggCCAIgAgMCiAIeAAKVAgICdgIEAgUCBgIHAggCCQIKAgsCDAINAggCCAIIAggCCAIIAggCCAIIAggCCAIIAggCCAIIAggCCAIgAgMChwIeAAKVAgICNAIEAgUCBgIHAggCCQIhAgsCDAINAggCCAIIAggCCAIIAggCCAIIAggCCAIIAggCCAIIAggCCAIgAgMCKgIeAAKVAgICZAIEAgUCBgIHAggCCQIhAgsCDAINAggCCAIIAggCCAIIAggCCAIIAggCCAIIAggCCAIIAggCCAIgAgMChAIeAAKVAgICOwIEAgUCBgIHAggCCQIcAgsCDAINAggCCAIIAggCCAIIAggCCAIIAggCCAIIAggCCAIIAggCCAIgAgMCPAIeAAKVAgICSgIEAgUCBgIHAggCCQIKAgsCDAINAggCCAIIAggCCAIIAggCCAIIAggCCAIIAggCCAIIAggCCAIgAgMCSwIeAAKVAgICNwIEAgUCBgIHAggCCQIKAgsCDAINAggCCAIIAggCCAIIAggCCAIIAggCCAIIAggCCAIIAggCCAIgAgMCgwIeAAKVAgICTAIEAgUCBgIHAggCCQIKAgsCDAINAggCCAIIAggCCAIIAggCCAIIAggCCAIIAggCCAIIAggCCAIgAgMCTQIeAAKVAgICMgIEAgUCBgIHAggCCQIcAgsCDAINAggCCAIIAggCCAIIAggCCAIIAggCCAIIAggCCAIIAggCCAIgAgMCTgIeAAKVAgICSQIEAgUCBgIHAggCCQIcAgsCDAINAggCCAIIAggCCAIIAggCCAIIAggCCAIIAggCCAIIAggCCAIgAgMCeAIeAAKVAgICNwIEAgUCBgIHAggCCQIcAgsCDAINAggCCAIIAggCCAIIAggCCAIIAggCCAIIAggCCAIIAggCCAIgAgMCOAIeAAKVAgICPQIEAgUCegAABAAGAgcCCAIJAiECCwIMAg0CCAIIAggCCAIIAggCCAIIAggCCAIIAggCCAIIAggCCAIIAiACAwI+Ah4AApUCAgInAgQCBQIGAgcCCAIJAhwCCwIMAg0CCAIIAggCCAIIAggCCAIIAggCCAIIAggCCAIIAggCCAIIAiACAwJ6Ah4AApUCAgIyAgQCBQIGAgcCCAIJAiECCwIMAg0CCAIIAggCCAIIAggCCAIIAggCCAIIAggCCAIIAggCCAIIAiACAwIzAh4AApUCAgIvAgQCBQIGAgcCCAIJAiECCwIMAg0CCAIIAggCCAIIAggCCAIIAggCCAIIAggCCAIIAggCCAIIAiACAwJ8Ah4AApUCAgJKAgQCBQIGAgcCCAIJAhwCCwIMAg0CCAIIAggCCAIIAggCCAIIAggCCAIIAggCCAIIAggCCAIIAiACAwJ0Ah4AApUCAgJkAgQCBQIGAgcCCAIJAgoCCwIMAg0CCAIIAggCCAIIAggCCAIIAggCCAIIAggCCAIIAggCCAIIAiACAwJxAh4AApUCAgIuAgQCBQIGAgcCCAIJAgoCCwIMAg0CCAIIAggCCAIIAggCCAIIAggCCAIIAggCCAIIAggCCAIIAiACAwJyAh4AApUCAgJoAgQCBQIGAgcCCAIJAiECCwIMAg0CCAIIAggCCAIIAggCCAIIAggCCAIIAggCCAIIAggCCAIIAiACAwKGAh4AApUCAgJDAgQCBQIGAgcCCAIJAhwCCwIMAg0CCAIIAggCCAIIAggCCAIIAggCCAIIAggCCAIIAggCCAIIAiACAwJEAh4AApUCAgJBAgQCBQIGAgcCCAIJAgoCCwIMAg0CCAIIAggCCAIIAggCCAIIAggCCAIIAggCCAIIAggCCAIIAiACAwJCAh4AApUCAgJFAgQCBQIGAgcCCAIJAhwCCwIMAg0CCAIIAggCCAIIAggCCAIIAggCCAIIAggCCAIIAggCCAIIAiACAwJ5Ah4AApUCAgI0AgQCBQIGAgcCCAIJAgoCCwIMAg0CCAIIAggCCAIIAggCCAIIAggCCAIIAggCCAIIAggCCAIIAiACAwI1Ah4AApUCAgIlAgQCBQIGAgcCCAIJAhwCCwIMAg0CCAIIAggCCAIIAggCCAIIAggCCAIIAggCCAIIAggCCAIIAiACAwI2Ah4AApUCAgIjAgQCBQIGAgcCCAIJAiECCwIMAg0CCAIIAggCCAIIAggCCAIIAggCCAIIAggCCAIIAggCCAIIAiACAwIkAh4AApUCAgIeAgQCBQIGAgcCCAIJAgoCCwIMAg0CCAIIAggCCAIIAggCCAIIAggCCAIIAggCCAIIAggCCAIIAiACAwI6Ah4Ad5YClQICAmoCBAIFAgYCBwIIAgkCCgILAgwCDQIIAggCCAIIAggCCAIIAggCCAIIAggCCAIIAggCCAIIAggCIAIDAnMCHgAClgAJNTM1MDAwMTA0AgICVAIEAgUCBgIHAggCCQIKAgsClwACSUQCDQIIAggCCAIIAggCCAIIAggCCAIIAggCCAIIAggCCAIIAggCEwIDAphzcQB+AAAAAAACc3EAfgAE///////////////+/////gAAAAF1cQB+AAcAAAADNqW2eHh3RQIeAAKWAgICdQIEAgUCBgIHAggCCQIcAgsClwINAggCCAIIAggCCAIIAggCCAIIAggCCAIIAggCCAIIAggCCAITAgMCmXNxAH4AAAAAAAJzcQB+AAT///////////////7////+/////3VxAH4ABwAAAAQqwrH4eHh3RQIeAAKWAgICNwIEAgUCBgIHAggCCQIKAgsClwINAggCCAIIAggCCAIIAggCCAIIAggCCAIIAggCCAIIAggCCAITAgMCmnNxAH4AAAAAAAJzcQB+AAT///////////////7////+/////3VxAH4ABwAAAAQewHRseHh3RQIeAAKWAgICRwIEAgUCBgIHAggCCQIKAgsClwINAggCCAIIAggCCAIIAggCCAIIAggCCAIIAggCCAIIAggCCAITAgMCm3NxAH4AAAAAAAJzcQB+AAT///////////////7////+AAAAAXVxAH4ABwAAAAQI26UWeHh3kgIeAAKWAgICKwIEAgUCBgIHAggCCQKcAAYxOTEwMTUCCwKXAg0CCAIIAggCCAIIAggCCAIIAggCCAIIAggCCAIIAggCCAIIAhMCAwIqAh4AApYCAgJMAgQCBQIGAgcCCAIJAgoCCwKXAg0CCAIIAggCCAIIAggCCAIIAggCCAIIAggCCAIIAggCCAIIAhMCAwKdc3EAfgAAAAAAAnNxAH4ABP///////////////v////7/////dXEAfgAHAAAABAL7S4t4eHdFAh4AApYCAgIyAgQCBQIGAgcCCAIJApwCCwKXAg0CCAIIAggCCAIIAggCCAIIAggCCAIIAggCCAIIAggCCAIIAhMCAwKec3EAfgAAAAAAAnNxAH4ABP///////////////v////7/////dXEAfgAHAAAAAxKG63h4d0UCHgAClgICAkcCBAIFAgYCBwIIAgkCHAILApcCDQIIAggCCAIIAggCCAIIAggCCAIIAggCCAIIAggCCAIIAggCEwIDAp9zcQB+AAAAAAACc3EAfgAE///////////////+/////v////91cQB+AAcAAAAESiXnBXh4d4oCHgAClgICAlACBAIFAgYCBwIIAgkCnAILApcCDQIIAggCCAIIAggCCAIIAggCCAIIAggCCAIIAggCCAIIAggCEwIDAioCHgAClgICAkECBAIFAgYCBwIIAgkCnAILApcCDQIIAggCCAIIAggCCAIIAggCCAIIAggCCAIIAggCCAIIAggCEwIDAqBzcQB+AAAAAAACc3EAfgAE///////////////+/////v////91cQB+AAcAAAADEle/eHh3RQIeAAKWAgICQwIEAgUCBgIHAggCCQIKAgsClwINAggCCAIIAggCCAIIAggCCAIIAggCCAIIAggCCAIIAggCCAITAgMCoXNxAH4AAAAAAAJzcQB+AAT///////////////7////+/////3VxAH4ABwAAAAQC12dUeHh3RQIeAAKWAgICIwIEAgUCBgIHAggCCQKcAgsClwINAggCCAIIAggCCAIIAggCCAIIAggCCAIIAggCCAIIAggCCAITAgMConNxAH4AAAAAAAJzcQB+AAT///////////////7////+/////3VxAH4ABwAAAAMSpqJ4eHdFAh4AApYCAgJdAgQCBQIGAgcCCAIJAhwCCwKXAg0CCAIIAggCCAIIAggCCAIIAggCCAIIAggCCAIIAggCCAIIAhMCAwKjc3EAfgAAAAAAAnNxAH4ABP///////////////v////7/////dXEAfgAHAAAABCZ4H3F4eHdFAh4AApYCAgJ2AgQCBQIGAgcCCAIJAgoCCwKXAg0CCAIIAggCCAIIAggCCAIIAggCCAIIAggCCAIIAggCCAIIAhMCAwKkc3EAfgAAAAAAAnNxAH4ABP///////////////v////7/////dXEAfgAHAAAABCWQ0ft4eHdFAh4AApYCAgJ1AgQCBQIGAgcCCAIJAgoCCwKXAg0CCAIIAggCCAIIAggCCAIIAggCCAIIAggCCAIIAggCCAIIAhMCAwKlc3EAfgAAAAAAAnNxAH4ABP///////////////v////7/////dXEAfgAHAAAABATh3pl4eHdFAh4AApYCAgJUAgQCBQIGAgcCCAIJAhwCCwKXAg0CCAIIAggCCAIIAggCCAIIAggCCAIIAggCCAIIAggCCAIIAhMCAwKmc3EAfgAAAAAAAnNxAH4ABP///////////////v////7/////dXEAfgAHAAAABC/+xlx4eHdFAh4AApYCAgJMAgQCBQIGAgcCCAIJAhwCCwKXAg0CCAIIAggCCAIIAggCCAIIAggCCAIIAggCCAIIAggCCAIIAhMCAwKnc3EAfgAAAAAAAnNxAH4ABP///////////////v////7/////dXEAfgAHAAAABB6uCU94eHdFAh4AApYCAgIgAgQCBQIGAgcCCAIJApwCCwKXAg0CCAIIAggCCAIIAggCCAIIAggCCAIIAggCCAIIAggCCAIIAhMCAwKoc3EAfgAAAAAAAnNxAH4ABP///////////////v////7/////dXEAfgAHAAAAAxKO1Hh4d0UCHgAClgICAh4CBAIFAgYCBwIIAgkCHAILApcCDQIIAggCCAIIAggCCAIIAggCCAIIAggCCAIIAggCCAIIAggCEwIDAqlzcQB+AAAAAAACc3EAfgAE///////////////+/////v////91cQB+AAcAAAAEJi8ywnh4d0UCHgAClgICAi8CBAIFAgYCBwIIAgkCCgILApcCDQIIAggCCAIIAggCCAIIAggCCAIIAggCCAIIAggCCAIIAggCEwIDAqpzcQB+AAAAAAACc3EAfgAE///////////////+/////v////91cQB+AAcAAAADTrgKeHh3zwIeAAKWAgICNAIEAgUCBgIHAggCCQKcAgsClwINAggCCAIIAggCCAIIAggCCAIIAggCCAIIAggCCAIIAggCCAITAgMCKgIeAAKWAgICLgIEAgUCBgIHAggCCQKcAgsClwINAggCCAIIAggCCAIIAggCCAIIAggCCAIIAggCCAIIAggCCAITAgMCKgIeAAKWAgICdgIEAgUCBgIHAggCCQIcAgsClwINAggCCAIIAggCCAIIAggCCAIIAggCCAIIAggCCAIIAggCCAITAgMCq3NxAH4AAAAAAAJzcQB+AAT///////////////7////+/////3VxAH4ABwAAAAQL0RJ0eHh3RQIeAAKWAgICYAIEAgUCBgIHAggCCQIcAgsClwINAggCCAIIAggCCAIIAggCCAIIAggCCAIIAggCCAIIAggCCAITAgMCrHNxAH4AAAAAAAJzcQB+AAT///////////////7////+/////3VxAH4ABwAAAAQx77UZeHh3RQIeAAKWAgICZAIEAgUCBgIHAggCCQIcAgsClwINAggCCAIIAggCCAIIAggCCAIIAggCCAIIAggCCAIIAggCCAITAgMCrXNxAH4AAAAAAAJzcQB+AAT///////////////7////+/////3VxAH4ABwAAAAQdsfpMeHh3RQIeAAKWAgICLAIEAgUCBgIHAggCCQKcAgsClwINAggCCAIIAggCCAIIAggCCAIIAggCCAIIAggCCAIIAggCCAITAgMCrnNxAH4AAAAAAAJzcQB+AAT///////////////7////+/////3VxAH4ABwAAAAMSoqh4eHdFAh4AApYCAgI9AgQCBQIGAgcCCAIJAhwCCwKXAg0CCAIIAggCCAIIAggCCAIIAggCCAIIAggCCAIIAggCCAIIAhMCAwKvc3EAfgAAAAAAAnNxAH4ABP///////////////v////7/////dXEAfgAHAAAABCsQC1F4eHdFAh4AApYCAgJAAgQCBQIGAgcCCAIJAhwCCwKXAg0CCAIIAggCCAIIAggCCAIIAggCCAIIAggCCAIIAggCCAIIAhMCAwKwc3EAfgAAAAAAAnNxAH4ABP///////////////v////7/////dXEAfgAHAAAABDvz0SR4eHdFAh4AApYCAgJoAgQCBQIGAgcCCAIJAhwCCwKXAg0CCAIIAggCCAIIAggCCAIIAggCCAIIAggCCAIIAggCCAIIAhMCAwKxc3EAfgAAAAAAAnNxAH4ABP///////////////v////7/////dXEAfgAHAAAABBWstZ94eHdFAh4AApYCAgIeAgQCBQIGAgcCCAIJApwCCwKXAg0CCAIIAggCCAIIAggCCAIIAggCCAIIAggCCAIIAggCCAIIAhMCAwKyc3EAfgAAAAAAAnNxAH4ABP///////////////v////7/////dXEAfgAHAAAAAxJjf3h4d4oCHgAClgICAhsCBAIFAgYCBwIIAgkCnAILApcCDQIIAggCCAIIAggCCAIIAggCCAIIAggCCAIIAggCCAIIAggCEwIDAioCHgAClgICAiUCBAIFAgYCBwIIAgkCCgILApcCDQIIAggCCAIIAggCCAIIAggCCAIIAggCCAIIAggCCAIIAggCEwIDArNzcQB+AAAAAAACc3EAfgAE///////////////+/////v////91cQB+AAcAAAAEAQaUYHh4d0UCHgAClgICAmoCBAIFAgYCBwIIAgkCHAILApcCDQIIAggCCAIIAggCCAIIAggCCAIIAggCCAIIAggCCAIIAggCEwIDArRzcQB+AAAAAAACc3EAfgAE///////////////+/////v////91cQB+AAcAAAAEKgtGIXh4d0UCHgAClgICAiUCBAIFAgYCBwIIAgkCHAILApcCDQIIAggCCAIIAggCCAIIAggCCAIIAggCCAIIAggCCAIIAggCEwIDArVzcQB+AAAAAAACc3EAfgAE///////////////+/////v////91cQB+AAcAAAAELv3gknh4d0UCHgAClgICAmQCBAIFAgYCBwIIAgkCCgILApcCDQIIAggCCAIIAggCCAIIAggCCAIIAggCCAIIAggCCAIIAggCEwIDArZzcQB+AAAAAAACc3EAfgAE///////////////+/////v////91cQB+AAcAAAAEFDr3g3h4d0UCHgAClgICAgMCBAIFAgYCBwIIAgkCCgILApcCDQIIAggCCAIIAggCCAIIAggCCAIIAggCCAIIAggCCAIIAggCEwIDArdzcQB+AAAAAAACc3EAfgAE///////////////+/////gAAAAF1cQB+AAcAAAAEBXlFQnh4d0UCHgAClgICAmACBAIFAgYCBwIIAgkCCgILApcCDQIIAggCCAIIAggCCAIIAggCCAIIAggCCAIIAggCCAIIAggCEwIDArhzcQB+AAAAAAACc3EAfgAE///////////////+/////v////91cQB+AAcAAAADnrKqeHh3RQIeAAKWAgICLwIEAgUCBgIHAggCCQKcAgsClwINAggCCAIIAggCCAIIAggCCAIIAggCCAIIAggCCAIIAggCCAITAgMCuXNxAH4AAAAAAAJzcQB+AAT///////////////7////+/////3VxAH4ABwAAAAMSmrd4eHdFAh4AApYCAgJqAgQCBQIGAgcCCAIJAgoCCwKXAg0CCAIIAggCCAIIAggCCAIIAggCCAIIAggCCAIIAggCCAIIAhMCAwK6c3EAfgAAAAAAAnNxAH4ABP///////////////v////7/////dXEAfgAHAAAABAFtStJ4eHdFAh4AApYCAgJKAgQCBQIGAgcCCAIJApwCCwKXAg0CCAIIAggCCAIIAggCCAIIAggCCAIIAggCCAIIAggCCAIIAhMCAwK7c3EAfgAAAAAAAnNxAH4ABP///////////////v////7/////dXEAfgAHAAAAAxJ3JXh4d4oCHgAClgICAkkCBAIFAgYCBwIIAgkCnAILApcCDQIIAggCCAIIAggCCAIIAggCCAIIAggCCAIIAggCCAIIAggCEwIDAioCHgAClgICAjcCBAIFAgYCBwIIAgkCHAILApcCDQIIAggCCAIIAggCCAIIAggCCAIIAggCCAIIAggCCAIIAggCEwIDArxzcQB+AAAAAAACc3EAfgAE///////////////+/////v////91cQB+AAcAAAAEHCN8kHh4d0UCHgAClgICAkUCBAIFAgYCBwIIAgkCnAILApcCDQIIAggCCAIIAggCCAIIAggCCAIIAggCCAIIAggCCAIIAggCEwIDAr1zcQB+AAAAAAACc3EAfgAE///////////////+/////v////91cQB+AAcAAAADEp6veHh3RQIeAAKWAgICUAIEAgUCBgIHAggCCQIKAgsClwINAggCCAIIAggCCAIIAggCCAIIAggCCAIIAggCCAIIAggCCAITAgMCvnNxAH4AAAAAAAJzcQB+AAT///////////////7////+/////3VxAH4ABwAAAAQBMmvPeHh3RQIeAAKWAgICAwIEAgUCBgIHAggCCQIcAgsClwINAggCCAIIAggCCAIIAggCCAIIAggCCAIIAggCCAIIAggCCAITAgMCv3NxAH4AAAAAAAJzcQB+AAT///////////////7////+/////3VxAH4ABwAAAAQ+Iz64eHh3RQIeAAKWAgICQQIEAgUCBgIHAggCCQIKAgsClwINAggCCAIIAggCCAIIAggCCAIIAggCCAIIAggCCAIIAggCCAITAgMCwHNxAH4AAAAAAAJzcQB+AAT///////////////7////+/////3VxAH4ABwAAAAQEW5IQeHh3RQIeAAKWAgICOwIEAgUCBgIHAggCCQKcAgsClwINAggCCAIIAggCCAIIAggCCAIIAggCCAIIAggCCAIIAggCCAITAgMCwXNxAH4AAAAAAAJzcQB+AAT///////////////7////+/////3VxAH4ABwAAAAMSczV4eHdFAh4AApYCAgInAgQCBQIGAgcCCAIJApwCCwKXAg0CCAIIAggCCAIIAggCCAIIAggCCAIIAggCCAIIAggCCAIIAhMCAwLCc3EAfgAAAAAAAnNxAH4ABP///////////////v////7/////dXEAfgAHAAAAAxJflHh4d88CHgAClgICAikCBAIFAgYCBwIIAgkCnAILApcCDQIIAggCCAIIAggCCAIIAggCCAIIAggCCAIIAggCCAIIAggCEwIDAioCHgAClgICAisCBAIFAgYCBwIIAgkCCgILApcCDQIIAggCCAIIAggCCAIIAggCCAIIAggCCAIIAggCCAIIAggCEwIDApsCHgAClgICAkMCBAIFAgYCBwIIAgkCHAILApcCDQIIAggCCAIIAggCCAIIAggCCAIIAggCCAIIAggCCAIIAggCEwIDAsNzcQB+AAAAAAACc3EAfgAE///////////////+/////v////91cQB+AAcAAAAEKiZPC3h4d88CHgAClgICAisCBAIFAgYCBwIIAgkCHAILApcCDQIIAggCCAIIAggCCAIIAggCCAIIAggCCAIIAggCCAIIAggCEwIDAp8CHgAClgICAnUCBAIFAgYCBwIIAgkCnAILApcCDQIIAggCCAIIAggCCAIIAggCCAIIAggCCAIIAggCCAIIAggCEwIDAioCHgAClgICAiACBAIFAgYCBwIIAgkCCgILApcCDQIIAggCCAIIAggCCAIIAggCCAIIAggCCAIIAggCCAIIAggCEwIDAsRzcQB+AAAAAAACc3EAfgAE///////////////+/////v////91cQB+AAcAAAAEBQSjQXh4d0UCHgAClgICAkoCBAIFAgYCBwIIAgkCCgILApcCDQIIAggCCAIIAggCCAIIAggCCAIIAggCCAIIAggCCAIIAggCEwIDAsVzcQB+AAAAAAACc3EAfgAE///////////////+/////gAAAAF1cQB+AAcAAAADuXJ8eHh3RQIeAAKWAgICMgIEAgUCBgIHAggCCQIcAgsClwINAggCCAIIAggCCAIIAggCCAIIAggCCAIIAggCCAIIAggCCAITAgMCxnNxAH4AAAAAAAJzcQB+AAT///////////////7////+/////3VxAH4ABwAAAAQiCqwxeHh3RQIeAAKWAgICIwIEAgUCBgIHAggCCQIcAgsClwINAggCCAIIAggCCAIIAggCCAIIAggCCAIIAggCCAIIAggCCAITAgMCx3NxAH4AAAAAAAJzcQB+AAT///////////////7////+/////3VxAH4ABwAAAARDRE3geHh3RQIeAAKWAgICKQIEAgUCBgIHAggCCQIKAgsClwINAggCCAIIAggCCAIIAggCCAIIAggCCAIIAggCCAIIAggCCAITAgMCyHNxAH4AAAAAAAJzcQB+AAT///////////////7////+AAAAAXVxAH4ABwAAAAQBo3C7eHh3RQIeAAKWAgICLgIEAgUCBgIHAggCCQIKAgsClwINAggCCAIIAggCCAIIAggCCAIIAggCCAIIAggCCAIIAggCCAITAgMCyXNxAH4AAAAAAAJzcQB+AAT///////////////7////+/////3VxAH4ABwAAAAQWt6iieHh3RQIeAAKWAgICUAIEAgUCBgIHAggCCQIcAgsClwINAggCCAIIAggCCAIIAggCCAIIAggCCAIIAggCCAIIAggCCAITAgMCynNxAH4AAAAAAAJzcQB+AAT///////////////7////+/////3VxAH4ABwAAAAQu9BT/eHh3RQIeAAKWAgICQQIEAgUCBgIHAggCCQIcAgsClwINAggCCAIIAggCCAIIAggCCAIIAggCCAIIAggCCAIIAggCCAITAgMCy3NxAH4AAAAAAAJzcQB+AAT///////////////7////+/////3VxAH4ABwAAAAQbsx5ceHh3igIeAAKWAgICRwIEAgUCBgIHAggCCQKcAgsClwINAggCCAIIAggCCAIIAggCCAIIAggCCAIIAggCCAIIAggCCAITAgMCKgIeAAKWAgICJwIEAgUCBgIHAggCCQIKAgsClwINAggCCAIIAggCCAIIAggCCAIIAggCCAIIAggCCAIIAggCCAITAgMCzHNxAH4AAAAAAAJzcQB+AAT///////////////7////+/////3VxAH4ABwAAAAQCUB7peHh3RQIeAAKWAgICXQIEAgUCBgIHAggCCQKcAgsClwINAggCCAIIAggCCAIIAggCCAIIAggCCAIIAggCCAIIAggCCAITAgMCzXNxAH4AAAAAAAJzcQB+AAT///////////////7////+/////3VxAH4ABwAAAAMSit94eHdFAh4AApYCAgJoAgQCBQIGAgcCCAIJAgoCCwKXAg0CCAIIAggCCAIIAggCCAIIAggCCAIIAggCCAIIAggCCAIIAhMCAwLOc3EAfgAAAAAAAnNxAH4ABP///////////////v////7/////dXEAfgAHAAAABB0QqXR4eHeKAh4AApYCAgJUAgQCBQIGAgcCCAIJApwCCwKXAg0CCAIIAggCCAIIAggCCAIIAggCCAIIAggCCAIIAggCCAIIAhMCAwIqAh4AApYCAgJMAgQCBQIGAgcCCAIJApwCCwKXAg0CCAIIAggCCAIIAggCCAIIAggCCAIIAggCCAIIAggCCAIIAhMCAwLPc3EAfgAAAAAAAnNxAH4ABP///////////////v////7/////dXEAfgAHAAAAAxJbqXh4d0UCHgAClgICAjICBAIFAgYCBwIIAgkCCgILApcCDQIIAggCCAIIAggCCAIIAggCCAIIAggCCAIIAggCCAIIAggCEwIDAtBzcQB+AAAAAAACc3EAfgAE///////////////+/////v////91cQB+AAcAAAAEDgscSnh4d0UCHgAClgICAkACBAIFAgYCBwIIAgkCCgILApcCDQIIAggCCAIIAggCCAIIAggCCAIIAggCCAIIAggCCAIIAggCEwIDAtFzcQB+AAAAAAACc3EAfgAE///////////////+/////gAAAAF1cQB+AAcAAAAEA+4zBnh4d0UCHgAClgICAiACBAIFAgYCBwIIAgkCHAILApcCDQIIAggCCAIIAggCCAIIAggCCAIIAggCCAIIAggCCAIIAggCEwIDAtJzcQB+AAAAAAACc3EAfgAE///////////////+/////v////91cQB+AAcAAAAEKeDlE3h4d0UCHgAClgICAjsCBAIFAgYCBwIIAgkCCgILApcCDQIIAggCCAIIAggCCAIIAggCCAIIAggCCAIIAggCCAIIAggCEwIDAtNzcQB+AAAAAAACc3EAfgAE///////////////+/////v////91cQB+AAcAAAADMvcReHh3RQIeAAKWAgICdgIEAgUCBgIHAggCCQKcAgsClwINAggCCAIIAggCCAIIAggCCAIIAggCCAIIAggCCAIIAggCCAITAgMC1HNxAH4AAAAAAAJzcQB+AAT///////////////7////+/////3VxAH4ABwAAAAMSexV4eHdFAh4AApYCAgI0AgQCBQIGAgcCCAIJAhwCCwKXAg0CCAIIAggCCAIIAggCCAIIAggCCAIIAggCCAIIAggCCAIIAhMCAwLVc3EAfgAAAAAAAnNxAH4ABP///////////////v////7/////dXEAfgAHAAAABClGhLZ4eHdFAh4AApYCAgIjAgQCBQIGAgcCCAIJAgoCCwKXAg0CCAIIAggCCAIIAggCCAIIAggCCAIIAggCCAIIAggCCAIIAhMCAwLWc3EAfgAAAAAAAnNxAH4ABP///////////////v////4AAAABdXEAfgAHAAAABAYbWmp4eHdFAh4AApYCAgI9AgQCBQIGAgcCCAIJAgoCCwKXAg0CCAIIAggCCAIIAggCCAIIAggCCAIIAggCCAIIAggCCAIIAhMCAwLXc3EAfgAAAAAAAnNxAH4ABP///////////////v////7/////dXEAfgAHAAAABAFkyvJ4eHdFAh4AApYCAgJgAgQCBQIGAgcCCAIJApwCCwKXAg0CCAIIAggCCAIIAggCCAIIAggCCAIIAggCCAIIAggCCAIIAhMCAwLYc3EAfgAAAAAAAnNxAH4ABP///////////////v////7/////dXEAfgAHAAAAAxJvRnh4d0UCHgAClgICAi4CBAIFAgYCBwIIAgkCHAILApcCDQIIAggCCAIIAggCCAIIAggCCAIIAggCCAIIAggCCAIIAggCEwIDAtlzcQB+AAAAAAACc3EAfgAE///////////////+/////v////91cQB+AAcAAAAEJDRt9Hh4d0UCHgAClgICAiwCBAIFAgYCBwIIAgkCHAILApcCDQIIAggCCAIIAggCCAIIAggCCAIIAggCCAIIAggCCAIIAggCEwIDAtpzcQB+AAAAAAACc3EAfgAE///////////////+/////v////91cQB+AAcAAAAEOUUu/nh4d0UCHgAClgICAmQCBAIFAgYCBwIIAgkCnAILApcCDQIIAggCCAIIAggCCAIIAggCCAIIAggCCAIIAggCCAIIAggCEwIDAttzcQB+AAAAAAACc3EAfgAE///////////////+/////v////91cQB+AAcAAAADEoL4eHh3RQIeAAKWAgICLwIEAgUCBgIHAggCCQIcAgsClwINAggCCAIIAggCCAIIAggCCAIIAggCCAIIAggCCAIIAggCCAITAgMC3HNxAH4AAAAAAAJzcQB+AAT///////////////7////+/////3VxAH4ABwAAAAQukYUreHh3RQIeAAKWAgICaAIEAgUCBgIHAggCCQKcAgsClwINAggCCAIIAggCCAIIAggCCAIIAggCCAIIAggCCAIIAggCCAITAgMC3XNxAH4AAAAAAAJzcQB+AAT///////////////7////+/////3VxAH4ABwAAAAMSfwZ4eHdFAh4AApYCAgIsAgQCBQIGAgcCCAIJAgoCCwKXAg0CCAIIAggCCAIIAggCCAIIAggCCAIIAggCCAIIAggCCAIIAhMCAwLec3EAfgAAAAAAAnNxAH4ABP///////////////v////4AAAABdXEAfgAHAAAABAJaEtJ4eHdFAh4AApYCAgJqAgQCBQIGAgcCCAIJApwCCwKXAg0CCAIIAggCCAIIAggCCAIIAggCCAIIAggCCAIIAggCCAIIAhMCAwLfc3EAfgAAAAAAAnNxAH4ABP///////////////v////7/////dXEAfgAHAAAAAxKWwHh4d0UCHgAClgICAjQCBAIFAgYCBwIIAgkCCgILApcCDQIIAggCCAIIAggCCAIIAggCCAIIAggCCAIIAggCCAIIAggCEwIDAuBzcQB+AAAAAAACc3EAfgAE///////////////+/////v////91cQB+AAcAAAAECivT53h4d0UCHgAClgICAhsCBAIFAgYCBwIIAgkCHAILApcCDQIIAggCCAIIAggCCAIIAggCCAIIAggCCAIIAggCCAIIAggCEwIDAuFzcQB+AAAAAAACc3EAfgAE///////////////+/////v////91cQB+AAcAAAAENab75Xh4d0UCHgAClgICAkUCBAIFAgYCBwIIAgkCCgILApcCDQIIAggCCAIIAggCCAIIAggCCAIIAggCCAIIAggCCAIIAggCEwIDAuJzcQB+AAAAAAACc3EAfgAE///////////////+/////gAAAAF1cQB+AAcAAAAD/4leeHh3RQIeAAKWAgICSQIEAgUCBgIHAggCCQIKAgsClwINAggCCAIIAggCCAIIAggCCAIIAggCCAIIAggCCAIIAggCCAITAgMC43NxAH4AAAAAAAJzcQB+AAT///////////////7////+/////3VxAH4ABwAAAAQQposkeHh3RQIeAAKWAgICPQIEAgUCBgIHAggCCQKcAgsClwINAggCCAIIAggCCAIIAggCCAIIAggCCAIIAggCCAIIAggCCAITAgMC5HNxAH4AAAAAAAJzcQB+AAT///////////////7////+/////3VxAH4ABwAAAAMSZ2t4eHeKAh4AApYCAgJAAgQCBQIGAgcCCAIJApwCCwKXAg0CCAIIAggCCAIIAggCCAIIAggCCAIIAggCCAIIAggCCAIIAhMCAwIqAh4AApYCAgJJAgQCBQIGAgcCCAIJAhwCCwKXAg0CCAIIAggCCAIIAggCCAIIAggCCAIIAggCCAIIAggCCAIIAhMCAwLlc3EAfgAAAAAAAnNxAH4ABP///////////////v////7/////dXEAfgAHAAAABCkgj4V4eHdFAh4AApYCAgJKAgQCBQIGAgcCCAIJAhwCCwKXAg0CCAIIAggCCAIIAggCCAIIAggCCAIIAggCCAIIAggCCAIIAhMCAwLmc3EAfgAAAAAAAnNxAH4ABP///////////////v////7/////dXEAfgAHAAAABDSYRyN4eHdFAh4AApYCAgIpAgQCBQIGAgcCCAIJAhwCCwKXAg0CCAIIAggCCAIIAggCCAIIAggCCAIIAggCCAIIAggCCAIIAhMCAwLnc3EAfgAAAAAAAnNxAH4ABP///////////////v////7/////dXEAfgAHAAAABDDwgSh4eHdFAh4AApYCAgIeAgQCBQIGAgcCCAIJAgoCCwKXAg0CCAIIAggCCAIIAggCCAIIAggCCAIIAggCCAIIAggCCAIIAhMCAwLoc3EAfgAAAAAAAnNxAH4ABP///////////////v////7/////dXEAfgAHAAAABAHNSnd4eHdFAh4AApYCAgI7AgQCBQIGAgcCCAIJAhwCCwKXAg0CCAIIAggCCAIIAggCCAIIAggCCAIIAggCCAIIAggCCAIIAhMCAwLpc3EAfgAAAAAAAnNxAH4ABP///////////////v////7/////dXEAfgAHAAAABDO8lpJ4eHeKAh4AApYCAgIDAgQCBQIGAgcCCAIJApwCCwKXAg0CCAIIAggCCAIIAggCCAIIAggCCAIIAggCCAIIAggCCAIIAhMCAwIqAh4AApYCAgIlAgQCBQIGAgcCCAIJApwCCwKXAg0CCAIIAggCCAIIAggCCAIIAggCCAIIAggCCAIIAggCCAIIAhMCAwLqc3EAfgAAAAAAAnNxAH4ABP///////////////v////7/////dXEAfgAHAAAAAxJrWHh4d4oCHgAClgICAjcCBAIFAgYCBwIIAgkCnAILApcCDQIIAggCCAIIAggCCAIIAggCCAIIAggCCAIIAggCCAIIAggCEwIDAioCHgAClgICAl0CBAIFAgYCBwIIAgkCCgILApcCDQIIAggCCAIIAggCCAIIAggCCAIIAggCCAIIAggCCAIIAggCEwIDAutzcQB+AAAAAAACc3EAfgAE///////////////+/////v////91cQB+AAcAAAAECL1IIXh4d0UCHgAClgICAkUCBAIFAgYCBwIIAgkCHAILApcCDQIIAggCCAIIAggCCAIIAggCCAIIAggCCAIIAggCCAIIAggCEwIDAuxzcQB+AAAAAAACc3EAfgAE///////////////+/////v////91cQB+AAcAAAAENDlU6Hh4d0UCHgAClgICAhsCBAIFAgYCBwIIAgkCCgILApcCDQIIAggCCAIIAggCCAIIAggCCAIIAggCCAIIAggCCAIIAggCEwIDAu1zcQB+AAAAAAACc3EAfgAE///////////////+/////gAAAAF1cQB+AAcAAAAEAtQ47Hh4d0UCHgAClgICAicCBAIFAgYCBwIIAgkCHAILApcCDQIIAggCCAIIAggCCAIIAggCCAIIAggCCAIIAggCCAIIAggCEwIDAu5zcQB+AAAAAAACc3EAfgAE///////////////+/////v////91cQB+AAcAAAAEI8Z4/Xh4d0UCHgAClgICAkMCBAIFAgYCBwIIAgkCnAILApcCDQIIAggCCAIIAggCCAIIAggCCAIIAggCCAIIAggCCAIIAggCEwIDAu9zcQB+AAAAAAACc3EAfgAE///////////////+/////v////91cQB+AAcAAAADEpLKeHh6AAAEAAIeAALwAAk1NDE2MzU0ODgCAgI7AgQCBQIGAgcCCAIJAgoCCwKXAg0CCAIIAggCCAIIAggCCAIIAggCCAIIAggCCAIIAggCCAIIAhsCAwLTAh4AAvACAgJFAgQCBQIGAgcCCAIJAhwCCwKXAg0CCAIIAggCCAIIAggCCAIIAggCCAIIAggCCAIIAggCCAIIAhsCAwLsAh4AAvACAgJkAgQCBQIGAgcCCAIJAgoCCwKXAg0CCAIIAggCCAIIAggCCAIIAggCCAIIAggCCAIIAggCCAIIAhsCAwK2Ah4AAvACAgI9AgQCBQIGAgcCCAIJApwCCwKXAg0CCAIIAggCCAIIAggCCAIIAggCCAIIAggCCAIIAggCCAIIAhsCAwLkAh4AAvACAgIvAgQCBQIGAgcCCAIJApwCCwKXAg0CCAIIAggCCAIIAggCCAIIAggCCAIIAggCCAIIAggCCAIIAhsCAwK5Ah4AAvACAgJJAgQCBQIGAgcCCAIJAgoCCwKXAg0CCAIIAggCCAIIAggCCAIIAggCCAIIAggCCAIIAggCCAIIAhsCAwLjAh4AAvACAgJgAgQCBQIGAgcCCAIJAhwCCwKXAg0CCAIIAggCCAIIAggCCAIIAggCCAIIAggCCAIIAggCCAIIAhsCAwKsAh4AAvACAgJoAgQCBQIGAgcCCAIJApwCCwKXAg0CCAIIAggCCAIIAggCCAIIAggCCAIIAggCCAIIAggCCAIIAhsCAwLdAh4AAvACAgIsAgQCBQIGAgcCCAIJAhwCCwKXAg0CCAIIAggCCAIIAggCCAIIAggCCAIIAggCCAIIAggCCAIIAhsCAwLaAh4AAvACAgJqAgQCBQIGAgcCCAIJApwCCwKXAg0CCAIIAggCCAIIAggCCAIIAggCCAIIAggCCAIIAggCCAIIAhsCAwLfAh4AAvACAgIeAgQCBQIGAgcCCAIJApwCCwKXAg0CCAIIAggCCAIIAggCCAIIAggCCAIIAggCCAIIAggCCAIIAhsCAwKyAh4AAvACAgI7AgQCBQIGAgcCCAIJAhwCCwKXAg0CCAIIAggCCAIIAggCCAIIAggCCAIIAggCCAIIAggCCAIIAhsCAwLpAh4AAvACAgIeAgQCBQIGAgcCCAIJAhwCCwKXAg0CCAIIAggCCAIIAggCCAIIAggCCAIIAggCCAIIAggCCAIIAhsCAwKpAh4AAvACAgJoAgQCBQIGAgcCCAIJAhwCCwKXAg0CCAIIAggCCAIIAggCCAIIAggCCAIIAggCCAIIAggCCAIIAhsCAwKxAh4AAvACAgJkAgQCBQIGAgcCCAIJAhwCCwKXAg0CCAIIAggCCAIIAggCCAIIAgh6AAAEAAIIAggCCAIIAggCCAIIAggCGwIDAq0CHgAC8AICAiUCBAIFAgYCBwIIAgkCCgILApcCDQIIAggCCAIIAggCCAIIAggCCAIIAggCCAIIAggCCAIIAggCGwIDArMCHgAC8AICAkUCBAIFAgYCBwIIAgkCCgILApcCDQIIAggCCAIIAggCCAIIAggCCAIIAggCCAIIAggCCAIIAggCGwIDAuICHgAC8AICAjQCBAIFAgYCBwIIAgkCHAILApcCDQIIAggCCAIIAggCCAIIAggCCAIIAggCCAIIAggCCAIIAggCGwIDAtUCHgAC8AICAjQCBAIFAgYCBwIIAgkCnAILApcCDQIIAggCCAIIAggCCAIIAggCCAIIAggCCAIIAggCCAIIAggCGwIDAioCHgAC8AICAiMCBAIFAgYCBwIIAgkCCgILApcCDQIIAggCCAIIAggCCAIIAggCCAIIAggCCAIIAggCCAIIAggCGwIDAtYCHgAC8AICAj0CBAIFAgYCBwIIAgkCCgILApcCDQIIAggCCAIIAggCCAIIAggCCAIIAggCCAIIAggCCAIIAggCGwIDAtcCHgAC8AICAi4CBAIFAgYCBwIIAgkCHAILApcCDQIIAggCCAIIAggCCAIIAggCCAIIAggCCAIIAggCCAIIAggCGwIDAtkCHgAC8AICAiwCBAIFAgYCBwIIAgkCnAILApcCDQIIAggCCAIIAggCCAIIAggCCAIIAggCCAIIAggCCAIIAggCGwIDAq4CHgAC8AICAmQCBAIFAgYCBwIIAgkCnAILApcCDQIIAggCCAIIAggCCAIIAggCCAIIAggCCAIIAggCCAIIAggCGwIDAtsCHgAC8AICAi4CBAIFAgYCBwIIAgkCnAILApcCDQIIAggCCAIIAggCCAIIAggCCAIIAggCCAIIAggCCAIIAggCGwIDAioCHgAC8AICAmACBAIFAgYCBwIIAgkCnAILApcCDQIIAggCCAIIAggCCAIIAggCCAIIAggCCAIIAggCCAIIAggCGwIDAtgCHgAC8AICAnYCBAIFAgYCBwIIAgkCnAILApcCDQIIAggCCAIIAggCCAIIAggCCAIIAggCCAIIAggCCAIIAggCGwIDAtQCHgAC8AICAnYCBAIFAgYCBwIIAgkCHAILApcCDQIIAggCCAIIAggCCAIIAggCCAIIAggCCAIIAggCCAIIAggCGwIDAqsCHgAC8AICAj0CBAIFAgYCBwIIAgkCHAILApcCDQIIAggCCAIIAggCCAIIAggCCAIIAggCCAIIAggCCAIIAggCGwIDAq8CHgAC8AICAi8CBAIFAgYCBwIIAgkCHAILApcCDQIIAggCCAJ6AAAEAAgCCAIIAggCCAIIAggCCAIIAggCCAIIAggCCAIbAgMC3AIeAALwAgICdQIEAgUCBgIHAggCCQIKAgsClwINAggCCAIIAggCCAIIAggCCAIIAggCCAIIAggCCAIIAggCCAIbAgMCpQIeAALwAgICMgIEAgUCBgIHAggCCQIKAgsClwINAggCCAIIAggCCAIIAggCCAIIAggCCAIIAggCCAIIAggCCAIbAgMC0AIeAALwAgICIAIEAgUCBgIHAggCCQKcAgsClwINAggCCAIIAggCCAIIAggCCAIIAggCCAIIAggCCAIIAggCCAIbAgMCqAIeAALwAgICaAIEAgUCBgIHAggCCQIKAgsClwINAggCCAIIAggCCAIIAggCCAIIAggCCAIIAggCCAIIAggCCAIbAgMCzgIeAALwAgICVAIEAgUCBgIHAggCCQKcAgsClwINAggCCAIIAggCCAIIAggCCAIIAggCCAIIAggCCAIIAggCCAIbAgMCKgIeAALwAgICIAIEAgUCBgIHAggCCQIcAgsClwINAggCCAIIAggCCAIIAggCCAIIAggCCAIIAggCCAIIAggCCAIbAgMC0gIeAALwAgICTAIEAgUCBgIHAggCCQKcAgsClwINAggCCAIIAggCCAIIAggCCAIIAggCCAIIAggCCAIIAggCCAIbAgMCzwIeAALwAgICTAIEAgUCBgIHAggCCQIcAgsClwINAggCCAIIAggCCAIIAggCCAIIAggCCAIIAggCCAIIAggCCAIbAgMCpwIeAALwAgICUAIEAgUCBgIHAggCCQKcAgsClwINAggCCAIIAggCCAIIAggCCAIIAggCCAIIAggCCAIIAggCCAIbAgMCKgIeAALwAgICQQIEAgUCBgIHAggCCQKcAgsClwINAggCCAIIAggCCAIIAggCCAIIAggCCAIIAggCCAIIAggCCAIbAgMCoAIeAALwAgICXQIEAgUCBgIHAggCCQKcAgsClwINAggCCAIIAggCCAIIAggCCAIIAggCCAIIAggCCAIIAggCCAIbAgMCzQIeAALwAgICdgIEAgUCBgIHAggCCQIKAgsClwINAggCCAIIAggCCAIIAggCCAIIAggCCAIIAggCCAIIAggCCAIbAgMCpAIeAALwAgICIwIEAgUCBgIHAggCCQIcAgsClwINAggCCAIIAggCCAIIAggCCAIIAggCCAIIAggCCAIIAggCCAIbAgMCxwIeAALwAgICVAIEAgUCBgIHAggCCQIcAgsClwINAggCCAIIAggCCAIIAggCCAIIAggCCAIIAggCCAIIAggCCAIbAgMCpgIeAALwAgICQwIEAgUCBgIHAggCCQIKAgt6AAAEAAKXAg0CCAIIAggCCAIIAggCCAIIAggCCAIIAggCCAIIAggCCAIIAhsCAwKhAh4AAvACAgIuAgQCBQIGAgcCCAIJAgoCCwKXAg0CCAIIAggCCAIIAggCCAIIAggCCAIIAggCCAIIAggCCAIIAhsCAwLJAh4AAvACAgJdAgQCBQIGAgcCCAIJAhwCCwKXAg0CCAIIAggCCAIIAggCCAIIAggCCAIIAggCCAIIAggCCAIIAhsCAwKjAh4AAvACAgJqAgQCBQIGAgcCCAIJAgoCCwKXAg0CCAIIAggCCAIIAggCCAIIAggCCAIIAggCCAIIAggCCAIIAhsCAwK6Ah4AAvACAgIjAgQCBQIGAgcCCAIJApwCCwKXAg0CCAIIAggCCAIIAggCCAIIAggCCAIIAggCCAIIAggCCAIIAhsCAwKiAh4AAvACAgInAgQCBQIGAgcCCAIJAgoCCwKXAg0CCAIIAggCCAIIAggCCAIIAggCCAIIAggCCAIIAggCCAIIAhsCAwLMAh4AAvACAgJBAgQCBQIGAgcCCAIJAhwCCwKXAg0CCAIIAggCCAIIAggCCAIIAggCCAIIAggCCAIIAggCCAIIAhsCAwLLAh4AAvACAgIyAgQCBQIGAgcCCAIJApwCCwKXAg0CCAIIAggCCAIIAggCCAIIAggCCAIIAggCCAIIAggCCAIIAhsCAwKeAh4AAvACAgJKAgQCBQIGAgcCCAIJAgoCCwKXAg0CCAIIAggCCAIIAggCCAIIAggCCAIIAggCCAIIAggCCAIIAhsCAwLFAh4AAvACAgJDAgQCBQIGAgcCCAIJAhwCCwKXAg0CCAIIAggCCAIIAggCCAIIAggCCAIIAggCCAIIAggCCAIIAhsCAwLDAh4AAvACAgI3AgQCBQIGAgcCCAIJAgoCCwKXAg0CCAIIAggCCAIIAggCCAIIAggCCAIIAggCCAIIAggCCAIIAhsCAwKaAh4AAvACAgJMAgQCBQIGAgcCCAIJAgoCCwKXAg0CCAIIAggCCAIIAggCCAIIAggCCAIIAggCCAIIAggCCAIIAhsCAwKdAh4AAvACAgIgAgQCBQIGAgcCCAIJAgoCCwKXAg0CCAIIAggCCAIIAggCCAIIAggCCAIIAggCCAIIAggCCAIIAhsCAwLEAh4AAvACAgJ1AgQCBQIGAgcCCAIJAhwCCwKXAg0CCAIIAggCCAIIAggCCAIIAggCCAIIAggCCAIIAggCCAIIAhsCAwKZAh4AAvACAgIvAgQCBQIGAgcCCAIJAgoCCwKXAg0CCAIIAggCCAIIAggCCAIIAggCCAIIAggCCAIIAggCCAIIAhsCAwKqAh4AAvACAgJ1AgQCBQJ6AAAEAAYCBwIIAgkCnAILApcCDQIIAggCCAIIAggCCAIIAggCCAIIAggCCAIIAggCCAIIAggCGwIDAioCHgAC8AICAjICBAIFAgYCBwIIAgkCHAILApcCDQIIAggCCAIIAggCCAIIAggCCAIIAggCCAIIAggCCAIIAggCGwIDAsYCHgAC8AICAjsCBAIFAgYCBwIIAgkCnAILApcCDQIIAggCCAIIAggCCAIIAggCCAIIAggCCAIIAggCCAIIAggCGwIDAsECHgAC8AICAlACBAIFAgYCBwIIAgkCCgILApcCDQIIAggCCAIIAggCCAIIAggCCAIIAggCCAIIAggCCAIIAggCGwIDAr4CHgAC8AICAmoCBAIFAgYCBwIIAgkCHAILApcCDQIIAggCCAIIAggCCAIIAggCCAIIAggCCAIIAggCCAIIAggCGwIDArQCHgAC8AICAkECBAIFAgYCBwIIAgkCCgILApcCDQIIAggCCAIIAggCCAIIAggCCAIIAggCCAIIAggCCAIIAggCGwIDAsACHgAC8AICAl0CBAIFAgYCBwIIAgkCCgILApcCDQIIAggCCAIIAggCCAIIAggCCAIIAggCCAIIAggCCAIIAggCGwIDAusCHgAC8AICAkMCBAIFAgYCBwIIAgkCnAILApcCDQIIAggCCAIIAggCCAIIAggCCAIIAggCCAIIAggCCAIIAggCGwIDAu8CHgAC8AICAicCBAIFAgYCBwIIAgkCnAILApcCDQIIAggCCAIIAggCCAIIAggCCAIIAggCCAIIAggCCAIIAggCGwIDAsICHgAC8AICAlQCBAIFAgYCBwIIAgkCCgILApcCDQIIAggCCAIIAggCCAIIAggCCAIIAggCCAIIAggCCAIIAggCGwIDApgCHgAC8AICAicCBAIFAgYCBwIIAgkCHAILApcCDQIIAggCCAIIAggCCAIIAggCCAIIAggCCAIIAggCCAIIAggCGwIDAu4CHgAC8AICAmACBAIFAgYCBwIIAgkCCgILApcCDQIIAggCCAIIAggCCAIIAggCCAIIAggCCAIIAggCCAIIAggCGwIDArgCHgAC8AICAjcCBAIFAgYCBwIIAgkCHAILApcCDQIIAggCCAIIAggCCAIIAggCCAIIAggCCAIIAggCCAIIAggCGwIDArwCHgAC8AICAkkCBAIFAgYCBwIIAgkCnAILApcCDQIIAggCCAIIAggCCAIIAggCCAIIAggCCAIIAggCCAIIAggCGwIDAioCHgAC8AICAkkCBAIFAgYCBwIIAgkCHAILApcCDQIIAggCCAIIAggCCAIIAggCCAIIAggCCAIIAggCCAIIAggCGwIDAuUCHgB6AAAEAALwAgICLAIEAgUCBgIHAggCCQIKAgsClwINAggCCAIIAggCCAIIAggCCAIIAggCCAIIAggCCAIIAggCCAIbAgMC3gIeAALwAgICUAIEAgUCBgIHAggCCQIcAgsClwINAggCCAIIAggCCAIIAggCCAIIAggCCAIIAggCCAIIAggCCAIbAgMCygIeAALwAgICHgIEAgUCBgIHAggCCQIKAgsClwINAggCCAIIAggCCAIIAggCCAIIAggCCAIIAggCCAIIAggCCAIbAgMC6AIeAALwAgICRQIEAgUCBgIHAggCCQKcAgsClwINAggCCAIIAggCCAIIAggCCAIIAggCCAIIAggCCAIIAggCCAIbAgMCvQIeAALwAgICNAIEAgUCBgIHAggCCQIKAgsClwINAggCCAIIAggCCAIIAggCCAIIAggCCAIIAggCCAIIAggCCAIbAgMC4AIeAALwAgICSgIEAgUCBgIHAggCCQKcAgsClwINAggCCAIIAggCCAIIAggCCAIIAggCCAIIAggCCAIIAggCCAIbAgMCuwIeAALwAgICNwIEAgUCBgIHAggCCQKcAgsClwINAggCCAIIAggCCAIIAggCCAIIAggCCAIIAggCCAIIAggCCAIbAgMCKgIeAALwAgICJQIEAgUCBgIHAggCCQKcAgsClwINAggCCAIIAggCCAIIAggCCAIIAggCCAIIAggCCAIIAggCCAIbAgMC6gIeAALwAgICJQIEAgUCBgIHAggCCQIcAgsClwINAggCCAIIAggCCAIIAggCCAIIAggCCAIIAggCCAIIAggCCAIbAgMCtQIeAALwAgICSgIEAgUCBgIHAggCCQIcAgsClwINAggCCAIIAggCCAIIAggCCAIIAggCCAIIAggCCAIIAggCCAIbAgMC5gIeAALxAAkyMzE5Mjc2NzICAgJMAgQCBQIGAgcCCAIJAhwCCwIMAg0CCAIIAggCCAIIAggCCAIIAggCCAIIAggCCAIIAggCCAIIAhgCAwJYAh4AAvECAgIgAgQCBQIGAgcCCAIJAhwCCwIMAg0CCAIIAggCCAIIAggCCAIIAggCCAIIAggCCAIIAggCCAIIAhgCAwKMAh4AAvECAgJUAgQCBQIGAgcCCAIJAhwCCwIMAg0CCAIIAggCCAIIAggCCAIIAggCCAIIAggCCAIIAggCCAIIAhgCAwJaAh4AAvECAgIeAgQCBQIGAgcCCAIJAgoCCwIMAg0CCAIIAggCCAIIAggCCAIIAggCCAIIAggCCAIIAggCCAIIAhgCAwI6Ah4AAvECAgJ2AgQCBQIGAgcCCAIJAgoCCwIMAg0CCAIIAggCCAIIAggCCAIIAggCCAJ6AAAEAAgCCAIIAggCCAIIAggCGAIDAocCHgAC8QICAjcCBAIFAgYCBwIIAgkCHAILAgwCDQIIAggCCAIIAggCCAIIAggCCAIIAggCCAIIAggCCAIIAggCGAIDAjgCHgAC8QICAnUCBAIFAgYCBwIIAgkCIQILAgwCDQIIAggCCAIIAggCCAIIAggCCAIIAggCCAIIAggCCAIIAggCGAIDAioCHgAC8QICAmgCBAIFAgYCBwIIAgkCCgILAgwCDQIIAggCCAIIAggCCAIIAggCCAIIAggCCAIIAggCCAIIAggCGAIDAosCHgAC8QICAmQCBAIFAgYCBwIIAgkCIQILAgwCDQIIAggCCAIIAggCCAIIAggCCAIIAggCCAIIAggCCAIIAggCGAIDAoQCHgAC8QICAmoCBAIFAgYCBwIIAgkCCgILAgwCDQIIAggCCAIIAggCCAIIAggCCAIIAggCCAIIAggCCAIIAggCGAIDAnMCHgAC8QICAi8CBAIFAgYCBwIIAgkCCgILAgwCDQIIAggCCAIIAggCCAIIAggCCAIIAggCCAIIAggCCAIIAggCGAIDAlwCHgAC8QICAj0CBAIFAgYCBwIIAgkCCgILAgwCDQIIAggCCAIIAggCCAIIAggCCAIIAggCCAIIAggCCAIIAggCGAIDApMCHgAC8QICAl0CBAIFAgYCBwIIAgkCIQILAgwCDQIIAggCCAIIAggCCAIIAggCCAIIAggCCAIIAggCCAIIAggCGAIDAl4CHgAC8QICAnYCBAIFAgYCBwIIAgkCHAILAgwCDQIIAggCCAIIAggCCAIIAggCCAIIAggCCAIIAggCCAIIAggCGAIDApACHgAC8QICAi4CBAIFAgYCBwIIAgkCHAILAgwCDQIIAggCCAIIAggCCAIIAggCCAIIAggCCAIIAggCCAIIAggCGAIDAmMCHgAC8QICAicCBAIFAgYCBwIIAgkCHAILAgwCDQIIAggCCAIIAggCCAIIAggCCAIIAggCCAIIAggCCAIIAggCGAIDAnoCHgAC8QICAkoCBAIFAgYCBwIIAgkCCgILAgwCDQIIAggCCAIIAggCCAIIAggCCAIIAggCCAIIAggCCAIIAggCGAIDAksCHgAC8QICAkMCBAIFAgYCBwIIAgkCHAILAgwCDQIIAggCCAIIAggCCAIIAggCCAIIAggCCAIIAggCCAIIAggCGAIDAkQCHgAC8QICAkkCBAIFAgYCBwIIAgkCIQILAgwCDQIIAggCCAIIAggCCAIIAggCCAIIAggCCAIIAggCCAIIAggCGAIDAioCHgAC8QICAlACBAIFAgYCBwIIAgkCIQILAgwCDQIIAggCCAIIAgh6AAAEAAIIAggCCAIIAggCCAIIAggCCAIIAggCCAIYAgMCKgIeAALxAgICKQIEAgUCBgIHAggCCQIcAgsCDAINAggCCAIIAggCCAIIAggCCAIIAggCCAIIAggCCAIIAggCCAIYAgMCewIeAALxAgICTAIEAgUCBgIHAggCCQIhAgsCDAINAggCCAIIAggCCAIIAggCCAIIAggCCAIIAggCCAIIAggCCAIYAgMCZgIeAALxAgICHgIEAgUCBgIHAggCCQIcAgsCDAINAggCCAIIAggCCAIIAggCCAIIAggCCAIIAggCCAIIAggCCAIYAgMCHwIeAALxAgICagIEAgUCBgIHAggCCQIcAgsCDAINAggCCAIIAggCCAIIAggCCAIIAggCCAIIAggCCAIIAggCCAIYAgMCawIeAALxAgICTAIEAgUCBgIHAggCCQIKAgsCDAINAggCCAIIAggCCAIIAggCCAIIAggCCAIIAggCCAIIAggCCAIYAgMCTQIeAALxAgICVAIEAgUCBgIHAggCCQIKAgsCDAINAggCCAIIAggCCAIIAggCCAIIAggCCAIIAggCCAIIAggCCAIYAgMCVQIeAALxAgICIwIEAgUCBgIHAggCCQIhAgsCDAINAggCCAIIAggCCAIIAggCCAIIAggCCAIIAggCCAIIAggCCAIYAgMCJAIeAALxAgICJwIEAgUCBgIHAggCCQIhAgsCDAINAggCCAIIAggCCAIIAggCCAIIAggCCAIIAggCCAIIAggCCAIYAgMCKAIeAALxAgICIAIEAgUCBgIHAggCCQIKAgsCDAINAggCCAIIAggCCAIIAggCCAIIAggCCAIIAggCCAIIAggCCAIYAgMCgQIeAALxAgICXQIEAgUCBgIHAggCCQIcAgsCDAINAggCCAIIAggCCAIIAggCCAIIAggCCAIIAggCCAIIAggCCAIYAgMCiQIeAALxAgICQQIEAgUCBgIHAggCCQIcAgsCDAINAggCCAIIAggCCAIIAggCCAIIAggCCAIIAggCCAIIAggCCAIYAgMCTwIeAALxAgICQwIEAgUCBgIHAggCCQIhAgsCDAINAggCCAIIAggCCAIIAggCCAIIAggCCAIIAggCCAIIAggCCAIYAgMCbAIeAALxAgICYAIEAgUCBgIHAggCCQIKAgsCDAINAggCCAIIAggCCAIIAggCCAIIAggCCAIIAggCCAIIAggCCAIYAgMCcAIeAALxAgICKQIEAgUCBgIHAggCCQIhAgsCDAINAggCCAIIAggCCAIIAggCCAIIAggCCAIIAggCCAIIAggCCAIYAgMCKgIeAALxAgICJQIEAgUCBgIHAggCCQIcAgsCDAJ6AAAEAA0CCAIIAggCCAIIAggCCAIIAggCCAIIAggCCAIIAggCCAIIAhgCAwI2Ah4AAvECAgJKAgQCBQIGAgcCCAIJAhwCCwIMAg0CCAIIAggCCAIIAggCCAIIAggCCAIIAggCCAIIAggCCAIIAhgCAwJ0Ah4AAvECAgIyAgQCBQIGAgcCCAIJAiECCwIMAg0CCAIIAggCCAIIAggCCAIIAggCCAIIAggCCAIIAggCCAIIAhgCAwIzAh4AAvECAgI7AgQCBQIGAgcCCAIJAiECCwIMAg0CCAIIAggCCAIIAggCCAIIAggCCAIIAggCCAIIAggCCAIIAhgCAwJWAh4AAvECAgIsAgQCBQIGAgcCCAIJAgoCCwIMAg0CCAIIAggCCAIIAggCCAIIAggCCAIIAggCCAIIAggCCAIIAhgCAwItAh4AAvECAgJkAgQCBQIGAgcCCAIJAgoCCwIMAg0CCAIIAggCCAIIAggCCAIIAggCCAIIAggCCAIIAggCCAIIAhgCAwJxAh4AAvECAgI0AgQCBQIGAgcCCAIJAgoCCwIMAg0CCAIIAggCCAIIAggCCAIIAggCCAIIAggCCAIIAggCCAIIAhgCAwI1Ah4AAvECAgIuAgQCBQIGAgcCCAIJAgoCCwIMAg0CCAIIAggCCAIIAggCCAIIAggCCAIIAggCCAIIAggCCAIIAhgCAwJyAh4AAvECAgJoAgQCBQIGAgcCCAIJAiECCwIMAg0CCAIIAggCCAIIAggCCAIIAggCCAIIAggCCAIIAggCCAIIAhgCAwKGAh4AAvECAgJQAgQCBQIGAgcCCAIJAhwCCwIMAg0CCAIIAggCCAIIAggCCAIIAggCCAIIAggCCAIIAggCCAIIAhgCAwJRAh4AAvECAgJqAgQCBQIGAgcCCAIJAiECCwIMAg0CCAIIAggCCAIIAggCCAIIAggCCAIIAggCCAIIAggCCAIIAhgCAwKKAh4AAvECAgJgAgQCBQIGAgcCCAIJAhwCCwIMAg0CCAIIAggCCAIIAggCCAIIAggCCAIIAggCCAIIAggCCAIIAhgCAwJhAh4AAvECAgIsAgQCBQIGAgcCCAIJAhwCCwIMAg0CCAIIAggCCAIIAggCCAIIAggCCAIIAggCCAIIAggCCAIIAhgCAwKUAh4AAvECAgJJAgQCBQIGAgcCCAIJAhwCCwIMAg0CCAIIAggCCAIIAggCCAIIAggCCAIIAggCCAIIAggCCAIIAhgCAwJ4Ah4AAvECAgI7AgQCBQIGAgcCCAIJAgoCCwIMAg0CCAIIAggCCAIIAggCCAIIAggCCAIIAggCCAIIAggCCAIIAhgCAwJbAh4AAvECAgJFAgQCBQIGAgd6AAAEAAIIAgkCHAILAgwCDQIIAggCCAIIAggCCAIIAggCCAIIAggCCAIIAggCCAIIAggCGAIDAnkCHgAC8QICAi4CBAIFAgYCBwIIAgkCIQILAgwCDQIIAggCCAIIAggCCAIIAggCCAIIAggCCAIIAggCCAIIAggCGAIDAioCHgAC8QICAnUCBAIFAgYCBwIIAgkCCgILAgwCDQIIAggCCAIIAggCCAIIAggCCAIIAggCCAIIAggCCAIIAggCGAIDAo0CHgAC8QICAi8CBAIFAgYCBwIIAgkCIQILAgwCDQIIAggCCAIIAggCCAIIAggCCAIIAggCCAIIAggCCAIIAggCGAIDAnwCHgAC8QICAnYCBAIFAgYCBwIIAgkCIQILAgwCDQIIAggCCAIIAggCCAIIAggCCAIIAggCCAIIAggCCAIIAggCGAIDAncCHgAC8QICAjICBAIFAgYCBwIIAgkCCgILAgwCDQIIAggCCAIIAggCCAIIAggCCAIIAggCCAIIAggCCAIIAggCGAIDAl8CHgAC8QICAj0CBAIFAgYCBwIIAgkCIQILAgwCDQIIAggCCAIIAggCCAIIAggCCAIIAggCCAIIAggCCAIIAggCGAIDAj4CHgAC8QICAjsCBAIFAgYCBwIIAgkCHAILAgwCDQIIAggCCAIIAggCCAIIAggCCAIIAggCCAIIAggCCAIIAggCGAIDAjwCHgAC8QICAmQCBAIFAgYCBwIIAgkCHAILAgwCDQIIAggCCAIIAggCCAIIAggCCAIIAggCCAIIAggCCAIIAggCGAIDAmUCHgAC8QICAl0CBAIFAgYCBwIIAgkCCgILAgwCDQIIAggCCAIIAggCCAIIAggCCAIIAggCCAIIAggCCAIIAggCGAIDAn0CHgAC8QICAjcCBAIFAgYCBwIIAgkCIQILAgwCDQIIAggCCAIIAggCCAIIAggCCAIIAggCCAIIAggCCAIIAggCGAIDAioCHgAC8QICAiUCBAIFAgYCBwIIAgkCIQILAgwCDQIIAggCCAIIAggCCAIIAggCCAIIAggCCAIIAggCCAIIAggCGAIDApECHgAC8QICAkoCBAIFAgYCBwIIAgkCIQILAgwCDQIIAggCCAIIAggCCAIIAggCCAIIAggCCAIIAggCCAIIAggCGAIDAmICHgAC8QICAlACBAIFAgYCBwIIAgkCCgILAgwCDQIIAggCCAIIAggCCAIIAggCCAIIAggCCAIIAggCCAIIAggCGAIDAn8CHgAC8QICAkECBAIFAgYCBwIIAgkCCgILAgwCDQIIAggCCAIIAggCCAIIAggCCAIIAggCCAIIAggCCAIIAggCGAIDAkICHgAC8QJ6AAAEAAICRQIEAgUCBgIHAggCCQIhAgsCDAINAggCCAIIAggCCAIIAggCCAIIAggCCAIIAggCCAIIAggCCAIYAgMCRgIeAALxAgICNAIEAgUCBgIHAggCCQIcAgsCDAINAggCCAIIAggCCAIIAggCCAIIAggCCAIIAggCCAIIAggCCAIYAgMCkgIeAALxAgICIwIEAgUCBgIHAggCCQIKAgsCDAINAggCCAIIAggCCAIIAggCCAIIAggCCAIIAggCCAIIAggCCAIYAgMCfgIeAALxAgICaAIEAgUCBgIHAggCCQIcAgsCDAINAggCCAIIAggCCAIIAggCCAIIAggCCAIIAggCCAIIAggCCAIYAgMCaQIeAALxAgICIAIEAgUCBgIHAggCCQIhAgsCDAINAggCCAIIAggCCAIIAggCCAIIAggCCAIIAggCCAIIAggCCAIYAgMCIgIeAALxAgICJQIEAgUCBgIHAggCCQIKAgsCDAINAggCCAIIAggCCAIIAggCCAIIAggCCAIIAggCCAIIAggCCAIYAgMCJgIeAALxAgICMgIEAgUCBgIHAggCCQIcAgsCDAINAggCCAIIAggCCAIIAggCCAIIAggCCAIIAggCCAIIAggCCAIYAgMCTgIeAALxAgICVAIEAgUCBgIHAggCCQIhAgsCDAINAggCCAIIAggCCAIIAggCCAIIAggCCAIIAggCCAIIAggCCAIYAgMCKgIeAALxAgICPQIEAgUCBgIHAggCCQIcAgsCDAINAggCCAIIAggCCAIIAggCCAIIAggCCAIIAggCCAIIAggCCAIYAgMCbgIeAALxAgICLAIEAgUCBgIHAggCCQIhAgsCDAINAggCCAIIAggCCAIIAggCCAIIAggCCAIIAggCCAIIAggCCAIYAgMCUwIeAALxAgICdQIEAgUCBgIHAggCCQIcAgsCDAINAggCCAIIAggCCAIIAggCCAIIAggCCAIIAggCCAIIAggCCAIYAgMCggIeAALxAgICNwIEAgUCBgIHAggCCQIKAgsCDAINAggCCAIIAggCCAIIAggCCAIIAggCCAIIAggCCAIIAggCCAIYAgMCgwIeAALxAgICQQIEAgUCBgIHAggCCQIhAgsCDAINAggCCAIIAggCCAIIAggCCAIIAggCCAIIAggCCAIIAggCCAIYAgMCjgIeAALxAgICYAIEAgUCBgIHAggCCQIhAgsCDAINAggCCAIIAggCCAIIAggCCAIIAggCCAIIAggCCAIIAggCCAIYAgMCgAIeAALxAgICRQIEAgUCBgIHAggCCQIKAgsCDAINAggCCAIIAggCCAIIAggCCAIIAggCCAIIAggCCAIIAggCCAJ6AAAEABgCAwJnAh4AAvECAgJJAgQCBQIGAgcCCAIJAgoCCwIMAg0CCAIIAggCCAIIAggCCAIIAggCCAIIAggCCAIIAggCCAIIAhgCAwJtAh4AAvECAgInAgQCBQIGAgcCCAIJAgoCCwIMAg0CCAIIAggCCAIIAggCCAIIAggCCAIIAggCCAIIAggCCAIIAhgCAwJXAh4AAvECAgI0AgQCBQIGAgcCCAIJAiECCwIMAg0CCAIIAggCCAIIAggCCAIIAggCCAIIAggCCAIIAggCCAIIAhgCAwIqAh4AAvECAgIjAgQCBQIGAgcCCAIJAhwCCwIMAg0CCAIIAggCCAIIAggCCAIIAggCCAIIAggCCAIIAggCCAIIAhgCAwKIAh4AAvECAgIvAgQCBQIGAgcCCAIJAhwCCwIMAg0CCAIIAggCCAIIAggCCAIIAggCCAIIAggCCAIIAggCCAIIAhgCAwIwAh4AAvECAgIeAgQCBQIGAgcCCAIJAiECCwIMAg0CCAIIAggCCAIIAggCCAIIAggCCAIIAggCCAIIAggCCAIIAhgCAwJZAh4AAvECAgJDAgQCBQIGAgcCCAIJAgoCCwIMAg0CCAIIAggCCAIIAggCCAIIAggCCAIIAggCCAIIAggCCAIIAhgCAwKFAh4AAvECAgIpAgQCBQIGAgcCCAIJAgoCCwIMAg0CCAIIAggCCAIIAggCCAIIAggCCAIIAggCCAIIAggCCAIIAhgCAwJSAh4AAvIACTIzMTkyNTM1MgICAi8CBAIFAgYCBwIIAgkCCgILAgwCDQIIAggCCAIIAggCCAIIAggCCAIIAggCCAIIAggCCAIIAggCFgIDAlwCHgAC8gICAkMCBAIFAgYCBwIIAgkCHAILAgwCDQIIAggCCAIIAggCCAIIAggCCAIIAggCCAIIAggCCAIIAggCFgIDAkQCHgAC8gICAlACBAIFAgYCBwIIAgkCIQILAgwCDQIIAggCCAIIAggCCAIIAggCCAIIAggCCAIIAggCCAIIAggCFgIDAioCHgAC8gICAisCBAIFAgYCBwIIAgkCIQILAgwCDQIIAggCCAIIAggCCAIIAggCCAIIAggCCAIIAggCCAIIAggCFgIDAioCHgAC8gICAnYCBAIFAgYCBwIIAgkCHAILAgwCDQIIAggCCAIIAggCCAIIAggCCAIIAggCCAIIAggCCAIIAggCFgIDApACHgAC8gICAgMCBAIFAgYCBwIIAgkCCgILAgwCDQIIAggCCAIIAggCCAIIAggCCAIIAggCCAIIAggCCAIIAggCFgIDAg4CHgAC8gICAiACBAIFAgYCBwIIAgkCIQILAgwCDQIIAggCCAIIAggCCAJ6AAAEAAgCCAIIAggCCAIIAggCCAIIAggCCAIWAgMCIgIeAALyAgICJQIEAgUCBgIHAggCCQIKAgsCDAINAggCCAIIAggCCAIIAggCCAIIAggCCAIIAggCCAIIAggCCAIWAgMCJgIeAALyAgICHgIEAgUCBgIHAggCCQIcAgsCDAINAggCCAIIAggCCAIIAggCCAIIAggCCAIIAggCCAIIAggCCAIWAgMCHwIeAALyAgICGwIEAgUCBgIHAggCCQIcAgsCDAINAggCCAIIAggCCAIIAggCCAIIAggCCAIIAggCCAIIAggCCAIWAgMCHQIeAALyAgICNAIEAgUCBgIHAggCCQIhAgsCDAINAggCCAIIAggCCAIIAggCCAIIAggCCAIIAggCCAIIAggCCAIWAgMCKgIeAALyAgICSgIEAgUCBgIHAggCCQIhAgsCDAINAggCCAIIAggCCAIIAggCCAIIAggCCAIIAggCCAIIAggCCAIWAgMCYgIeAALyAgICLwIEAgUCBgIHAggCCQIcAgsCDAINAggCCAIIAggCCAIIAggCCAIIAggCCAIIAggCCAIIAggCCAIWAgMCMAIeAALyAgICQwIEAgUCBgIHAggCCQIKAgsCDAINAggCCAIIAggCCAIIAggCCAIIAggCCAIIAggCCAIIAggCCAIWAgMChQIeAALyAgICRwIEAgUCBgIHAggCCQIcAgsCDAINAggCCAIIAggCCAIIAggCCAIIAggCCAIIAggCCAIIAggCCAIWAgMCSAIeAALyAgICTAIEAgUCBgIHAggCCQIcAgsCDAINAggCCAIIAggCCAIIAggCCAIIAggCCAIIAggCCAIIAggCCAIWAgMCWAIeAALyAgICVAIEAgUCBgIHAggCCQIcAgsCDAINAggCCAIIAggCCAIIAggCCAIIAggCCAIIAggCCAIIAggCCAIWAgMCWgIeAALyAgICagIEAgUCBgIHAggCCQIhAgsCDAINAggCCAIIAggCCAIIAggCCAIIAggCCAIIAggCCAIIAggCCAIWAgMCigIeAALyAgICOwIEAgUCBgIHAggCCQIKAgsCDAINAggCCAIIAggCCAIIAggCCAIIAggCCAIIAggCCAIIAggCCAIWAgMCWwIeAALyAgICQQIEAgUCBgIHAggCCQIhAgsCDAINAggCCAIIAggCCAIIAggCCAIIAggCCAIIAggCCAIIAggCCAIWAgMCjgIeAALyAgICMgIEAgUCBgIHAggCCQIKAgsCDAINAggCCAIIAggCCAIIAggCCAIIAggCCAIIAggCCAIIAggCCAIWAgMCXwIeAALyAgICKwIEAgUCBgIHAggCCQIKAgsCDAINAgh6AAAEAAIIAggCCAIIAggCCAIIAggCCAIIAggCCAIIAggCCAIIAhYCAwI/Ah4AAvICAgIvAgQCBQIGAgcCCAIJAiECCwIMAg0CCAIIAggCCAIIAggCCAIIAggCCAIIAggCCAIIAggCCAIIAhYCAwJ8Ah4AAvICAgJBAgQCBQIGAgcCCAIJAgoCCwIMAg0CCAIIAggCCAIIAggCCAIIAggCCAIIAggCCAIIAggCCAIIAhYCAwJCAh4AAvICAgJFAgQCBQIGAgcCCAIJAiECCwIMAg0CCAIIAggCCAIIAggCCAIIAggCCAIIAggCCAIIAggCCAIIAhYCAwJGAh4AAvICAgJQAgQCBQIGAgcCCAIJAgoCCwIMAg0CCAIIAggCCAIIAggCCAIIAggCCAIIAggCCAIIAggCCAIIAhYCAwJ/Ah4AAvICAgJkAgQCBQIGAgcCCAIJAhwCCwIMAg0CCAIIAggCCAIIAggCCAIIAggCCAIIAggCCAIIAggCCAIIAhYCAwJlAh4AAvICAgJHAgQCBQIGAgcCCAIJAgoCCwIMAg0CCAIIAggCCAIIAggCCAIIAggCCAIIAggCCAIIAggCCAIIAhYCAwI/Ah4AAvICAgIuAgQCBQIGAgcCCAIJAiECCwIMAg0CCAIIAggCCAIIAggCCAIIAggCCAIIAggCCAIIAggCCAIIAhYCAwIqAh4AAvICAgJUAgQCBQIGAgcCCAIJAgoCCwIMAg0CCAIIAggCCAIIAggCCAIIAggCCAIIAggCCAIIAggCCAIIAhYCAwJVAh4AAvICAgJgAgQCBQIGAgcCCAIJAiECCwIMAg0CCAIIAggCCAIIAggCCAIIAggCCAIIAggCCAIIAggCCAIIAhYCAwKAAh4AAvICAgJJAgQCBQIGAgcCCAIJAiECCwIMAg0CCAIIAggCCAIIAggCCAIIAggCCAIIAggCCAIIAggCCAIIAhYCAwIqAh4AAvICAgJMAgQCBQIGAgcCCAIJAgoCCwIMAg0CCAIIAggCCAIIAggCCAIIAggCCAIIAggCCAIIAggCCAIIAhYCAwJNAh4AAvICAgJ1AgQCBQIGAgcCCAIJAhwCCwIMAg0CCAIIAggCCAIIAggCCAIIAggCCAIIAggCCAIIAggCCAIIAhYCAwKCAh4AAvICAgIrAgQCBQIGAgcCCAIJAhwCCwIMAg0CCAIIAggCCAIIAggCCAIIAggCCAIIAggCCAIIAggCCAIIAhYCAwJIAh4AAvICAgI3AgQCBQIGAgcCCAIJAgoCCwIMAg0CCAIIAggCCAIIAggCCAIIAggCCAIIAggCCAIIAggCCAIIAhYCAwKDAh4AAvICAgIpAgQCBQIGAgcCCAJ6AAAEAAkCIQILAgwCDQIIAggCCAIIAggCCAIIAggCCAIIAggCCAIIAggCCAIIAggCFgIDAioCHgAC8gICAicCBAIFAgYCBwIIAgkCIQILAgwCDQIIAggCCAIIAggCCAIIAggCCAIIAggCCAIIAggCCAIIAggCFgIDAigCHgAC8gICAkECBAIFAgYCBwIIAgkCHAILAgwCDQIIAggCCAIIAggCCAIIAggCCAIIAggCCAIIAggCCAIIAggCFgIDAk8CHgAC8gICAi4CBAIFAgYCBwIIAgkCCgILAgwCDQIIAggCCAIIAggCCAIIAggCCAIIAggCCAIIAggCCAIIAggCFgIDAnICHgAC8gICAmACBAIFAgYCBwIIAgkCCgILAgwCDQIIAggCCAIIAggCCAIIAggCCAIIAggCCAIIAggCCAIIAggCFgIDAnACHgAC8gICAjsCBAIFAgYCBwIIAgkCIQILAgwCDQIIAggCCAIIAggCCAIIAggCCAIIAggCCAIIAggCCAIIAggCFgIDAlYCHgAC8gICAmQCBAIFAgYCBwIIAgkCCgILAgwCDQIIAggCCAIIAggCCAIIAggCCAIIAggCCAIIAggCCAIIAggCFgIDAnECHgAC8gICAlACBAIFAgYCBwIIAgkCHAILAgwCDQIIAggCCAIIAggCCAIIAggCCAIIAggCCAIIAggCCAIIAggCFgIDAlECHgAC8gICAkcCBAIFAgYCBwIIAgkCIQILAgwCDQIIAggCCAIIAggCCAIIAggCCAIIAggCCAIIAggCCAIIAggCFgIDAioCHgAC8gICAjICBAIFAgYCBwIIAgkCIQILAgwCDQIIAggCCAIIAggCCAIIAggCCAIIAggCCAIIAggCCAIIAggCFgIDAjMCHgAC8gICAgMCBAIFAgYCBwIIAgkCHAILAgwCDQIIAggCCAIIAggCCAIIAggCCAIIAggCCAIIAggCCAIIAggCFgIDAjkCHgAC8gICAiUCBAIFAgYCBwIIAgkCHAILAgwCDQIIAggCCAIIAggCCAIIAggCCAIIAggCCAIIAggCCAIIAggCFgIDAjYCHgAC8gICAjcCBAIFAgYCBwIIAgkCHAILAgwCDQIIAggCCAIIAggCCAIIAggCCAIIAggCCAIIAggCCAIIAggCFgIDAjgCHgAC8gICAmoCBAIFAgYCBwIIAgkCCgILAgwCDQIIAggCCAIIAggCCAIIAggCCAIIAggCCAIIAggCCAIIAggCFgIDAnMCHgAC8gICAj0CBAIFAgYCBwIIAgkCCgILAgwCDQIIAggCCAIIAggCCAIIAggCCAIIAggCCAIIAggCCAIIAggCFgIDApMCHgAC8gICAkB6AAAEAAIEAgUCBgIHAggCCQIKAgsCDAINAggCCAIIAggCCAIIAggCCAIIAggCCAIIAggCCAIIAggCCAIWAgMCjwIeAALyAgICXQIEAgUCBgIHAggCCQIhAgsCDAINAggCCAIIAggCCAIIAggCCAIIAggCCAIIAggCCAIIAggCCAIWAgMCXgIeAALyAgICJwIEAgUCBgIHAggCCQIcAgsCDAINAggCCAIIAggCCAIIAggCCAIIAggCCAIIAggCCAIIAggCCAIWAgMCegIeAALyAgICLgIEAgUCBgIHAggCCQIcAgsCDAINAggCCAIIAggCCAIIAggCCAIIAggCCAIIAggCCAIIAggCCAIWAgMCYwIeAALyAgICKQIEAgUCBgIHAggCCQIcAgsCDAINAggCCAIIAggCCAIIAggCCAIIAggCCAIIAggCCAIIAggCCAIWAgMCewIeAALyAgICTAIEAgUCBgIHAggCCQIhAgsCDAINAggCCAIIAggCCAIIAggCCAIIAggCCAIIAggCCAIIAggCCAIWAgMCZgIeAALyAgICRQIEAgUCBgIHAggCCQIKAgsCDAINAggCCAIIAggCCAIIAggCCAIIAggCCAIIAggCCAIIAggCCAIWAgMCZwIeAALyAgICVAIEAgUCBgIHAggCCQIhAgsCDAINAggCCAIIAggCCAIIAggCCAIIAggCCAIIAggCCAIIAggCCAIWAgMCKgIeAALyAgICaAIEAgUCBgIHAggCCQIcAgsCDAINAggCCAIIAggCCAIIAggCCAIIAggCCAIIAggCCAIIAggCCAIWAgMCaQIeAALyAgICZAIEAgUCBgIHAggCCQIhAgsCDAINAggCCAIIAggCCAIIAggCCAIIAggCCAIIAggCCAIIAggCCAIWAgMChAIeAALyAgICagIEAgUCBgIHAggCCQIcAgsCDAINAggCCAIIAggCCAIIAggCCAIIAggCCAIIAggCCAIIAggCCAIWAgMCawIeAALyAgICSQIEAgUCBgIHAggCCQIKAgsCDAINAggCCAIIAggCCAIIAggCCAIIAggCCAIIAggCCAIIAggCCAIWAgMCbQIeAALyAgICKQIEAgUCBgIHAggCCQIKAgsCDAINAggCCAIIAggCCAIIAggCCAIIAggCCAIIAggCCAIIAggCCAIWAgMCUgIeAALyAgICPQIEAgUCBgIHAggCCQIcAgsCDAINAggCCAIIAggCCAIIAggCCAIIAggCCAIIAggCCAIIAggCCAIWAgMCbgIeAALyAgICNwIEAgUCBgIHAggCCQIhAgsCDAINAggCCAIIAggCCAIIAggCCAIIAggCCAIIAggCCAIIAggCCAIWAgN6AAAEAAIqAh4AAvICAgIjAgQCBQIGAgcCCAIJAhwCCwIMAg0CCAIIAggCCAIIAggCCAIIAggCCAIIAggCCAIIAggCCAIIAhYCAwKIAh4AAvICAgInAgQCBQIGAgcCCAIJAgoCCwIMAg0CCAIIAggCCAIIAggCCAIIAggCCAIIAggCCAIIAggCCAIIAhYCAwJXAh4AAvICAgIeAgQCBQIGAgcCCAIJAiECCwIMAg0CCAIIAggCCAIIAggCCAIIAggCCAIIAggCCAIIAggCCAIIAhYCAwJZAh4AAvICAgJAAgQCBQIGAgcCCAIJAhwCCwIMAg0CCAIIAggCCAIIAggCCAIIAggCCAIIAggCCAIIAggCCAIIAhYCAwJvAh4AAvICAgIgAgQCBQIGAgcCCAIJAhwCCwIMAg0CCAIIAggCCAIIAggCCAIIAggCCAIIAggCCAIIAggCCAIIAhYCAwKMAh4AAvICAgIbAgQCBQIGAgcCCAIJAiECCwIMAg0CCAIIAggCCAIIAggCCAIIAggCCAIIAggCCAIIAggCCAIIAhYCAwIqAh4AAvICAgJgAgQCBQIGAgcCCAIJAhwCCwIMAg0CCAIIAggCCAIIAggCCAIIAggCCAIIAggCCAIIAggCCAIIAhYCAwJhAh4AAvICAgJoAgQCBQIGAgcCCAIJAgoCCwIMAg0CCAIIAggCCAIIAggCCAIIAggCCAIIAggCCAIIAggCCAIIAhYCAwKLAh4AAvICAgJAAgQCBQIGAgcCCAIJAiECCwIMAg0CCAIIAggCCAIIAggCCAIIAggCCAIIAggCCAIIAggCCAIIAhYCAwIqAh4AAvICAgJ1AgQCBQIGAgcCCAIJAgoCCwIMAg0CCAIIAggCCAIIAggCCAIIAggCCAIIAggCCAIIAggCCAIIAhYCAwKNAh4AAvICAgI7AgQCBQIGAgcCCAIJAhwCCwIMAg0CCAIIAggCCAIIAggCCAIIAggCCAIIAggCCAIIAggCCAIIAhYCAwI8Ah4AAvICAgJdAgQCBQIGAgcCCAIJAgoCCwIMAg0CCAIIAggCCAIIAggCCAIIAggCCAIIAggCCAIIAggCCAIIAhYCAwJ9Ah4AAvICAgIlAgQCBQIGAgcCCAIJAiECCwIMAg0CCAIIAggCCAIIAggCCAIIAggCCAIIAggCCAIIAggCCAIIAhYCAwKRAh4AAvICAgIsAgQCBQIGAgcCCAIJAhwCCwIMAg0CCAIIAggCCAIIAggCCAIIAggCCAIIAggCCAIIAggCCAIIAhYCAwKUAh4AAvICAgJoAgQCBQIGAgcCCAIJAiECCwIMAg0CCAIIAggCCAIIAggCCAIIAggCCAIIAggCCAJ6AAAEAAgCCAIIAggCFgIDAoYCHgAC8gICAjQCBAIFAgYCBwIIAgkCHAILAgwCDQIIAggCCAIIAggCCAIIAggCCAIIAggCCAIIAggCCAIIAggCFgIDApICHgAC8gICAiMCBAIFAgYCBwIIAgkCCgILAgwCDQIIAggCCAIIAggCCAIIAggCCAIIAggCCAIIAggCCAIIAggCFgIDAn4CHgAC8gICAiwCBAIFAgYCBwIIAgkCIQILAgwCDQIIAggCCAIIAggCCAIIAggCCAIIAggCCAIIAggCCAIIAggCFgIDAlMCHgAC8gICAiACBAIFAgYCBwIIAgkCCgILAgwCDQIIAggCCAIIAggCCAIIAggCCAIIAggCCAIIAggCCAIIAggCFgIDAoECHgAC8gICAgMCBAIFAgYCBwIIAgkCIQILAgwCDQIIAggCCAIIAggCCAIIAggCCAIIAggCCAIIAggCCAIIAggCFgIDAioCHgAC8gICAjICBAIFAgYCBwIIAgkCHAILAgwCDQIIAggCCAIIAggCCAIIAggCCAIIAggCCAIIAggCCAIIAggCFgIDAk4CHgAC8gICAnYCBAIFAgYCBwIIAgkCIQILAgwCDQIIAggCCAIIAggCCAIIAggCCAIIAggCCAIIAggCCAIIAggCFgIDAncCHgAC8gICAkMCBAIFAgYCBwIIAgkCIQILAgwCDQIIAggCCAIIAggCCAIIAggCCAIIAggCCAIIAggCCAIIAggCFgIDAmwCHgAC8gICAkoCBAIFAgYCBwIIAgkCCgILAgwCDQIIAggCCAIIAggCCAIIAggCCAIIAggCCAIIAggCCAIIAggCFgIDAksCHgAC8gICAl0CBAIFAgYCBwIIAgkCHAILAgwCDQIIAggCCAIIAggCCAIIAggCCAIIAggCCAIIAggCCAIIAggCFgIDAokCHgAC8gICAnYCBAIFAgYCBwIIAgkCCgILAgwCDQIIAggCCAIIAggCCAIIAggCCAIIAggCCAIIAggCCAIIAggCFgIDAocCHgAC8gICAiwCBAIFAgYCBwIIAgkCCgILAgwCDQIIAggCCAIIAggCCAIIAggCCAIIAggCCAIIAggCCAIIAggCFgIDAi0CHgAC8gICAh4CBAIFAgYCBwIIAgkCCgILAgwCDQIIAggCCAIIAggCCAIIAggCCAIIAggCCAIIAggCCAIIAggCFgIDAjoCHgAC8gICAhsCBAIFAgYCBwIIAgkCCgILAgwCDQIIAggCCAIIAggCCAIIAggCCAIIAggCCAIIAggCCAIIAggCFgIDAjECHgAC8gICAjQCBAIFAgYCBwIIAgkCCgILAgwCDQIIAggCCAIIAggCCAIIAgh6AAAEAAIIAggCCAIIAggCCAIIAggCCAIWAgMCNQIeAALyAgICIwIEAgUCBgIHAggCCQIhAgsCDAINAggCCAIIAggCCAIIAggCCAIIAggCCAIIAggCCAIIAggCCAIWAgMCJAIeAALyAgICSgIEAgUCBgIHAggCCQIcAgsCDAINAggCCAIIAggCCAIIAggCCAIIAggCCAIIAggCCAIIAggCCAIWAgMCdAIeAALyAgICRQIEAgUCBgIHAggCCQIcAgsCDAINAggCCAIIAggCCAIIAggCCAIIAggCCAIIAggCCAIIAggCCAIWAgMCeQIeAALyAgICSQIEAgUCBgIHAggCCQIcAgsCDAINAggCCAIIAggCCAIIAggCCAIIAggCCAIIAggCCAIIAggCCAIWAgMCeAIeAALyAgICdQIEAgUCBgIHAggCCQIhAgsCDAINAggCCAIIAggCCAIIAggCCAIIAggCCAIIAggCCAIIAggCCAIWAgMCKgIeAALyAgICPQIEAgUCBgIHAggCCQIhAgsCDAINAggCCAIIAggCCAIIAggCCAIIAggCCAIIAggCCAIIAggCCAIWAgMCPgIeAALzAAk4MjYyMjg4ODgCAgIvAgQCBQIGAgcCCAIJAgoCCwKXAg0CCAIIAggCCAIIAggCCAIIAggCCAIIAggCCAIIAggCCAIIAgUCAwKqAh4AAvMCAgJ1AgQCBQIGAgcCCAIJAgoCCwKXAg0CCAIIAggCCAIIAggCCAIIAggCCAIIAggCCAIIAggCCAIIAgUCAwKlAh4AAvMCAgIyAgQCBQIGAgcCCAIJAgoCCwKXAg0CCAIIAggCCAIIAggCCAIIAggCCAIIAggCCAIIAggCCAIIAgUCAwLQAh4AAvMCAgI3AgQCBQIGAgcCCAIJAgoCCwKXAg0CCAIIAggCCAIIAggCCAIIAggCCAIIAggCCAIIAggCCAIIAgUCAwKaAh4AAvMCAgJFAgQCBQIGAgcCCAIJAgoCCwKXAg0CCAIIAggCCAIIAggCCAIIAggCCAIIAggCCAIIAggCCAIIAgUCAwLiAh4AAvMCAgIgAgQCBQIGAgcCCAIJAgoCCwKXAg0CCAIIAggCCAIIAggCCAIIAggCCAIIAggCCAIIAggCCAIIAgUCAwLEAh4AAvMCAgJUAgQCBQIGAgcCCAIJAgoCCwKXAg0CCAIIAggCCAIIAggCCAIIAggCCAIIAggCCAIIAggCCAIIAgUCAwKYAh4AAvMCAgJJAgQCBQIGAgcCCAIJAgoCCwKXAg0CCAIIAggCCAIIAggCCAIIAggCCAIIAggCCAIIAggCCAIIAgUCAwLjAh4AAvMCAgJqAgQCBQIGAgcCCAIJAgp6AAAEAAILApcCDQIIAggCCAIIAggCCAIIAggCCAIIAggCCAIIAggCCAIIAggCBQIDAroCHgAC8wICAiMCBAIFAgYCBwIIAgkCCgILApcCDQIIAggCCAIIAggCCAIIAggCCAIIAggCCAIIAggCCAIIAggCBQIDAtYCHgAC8wICAl0CBAIFAgYCBwIIAgkCCgILApcCDQIIAggCCAIIAggCCAIIAggCCAIIAggCCAIIAggCCAIIAggCBQIDAusCHgAC8wICAlACBAIFAgYCBwIIAgkCCgILApcCDQIIAggCCAIIAggCCAIIAggCCAIIAggCCAIIAggCCAIIAggCBQIDAr4CHgAC8wICAi4CBAIFAgYCBwIIAgkCCgILApcCDQIIAggCCAIIAggCCAIIAggCCAIIAggCCAIIAggCCAIIAggCBQIDAskCHgAC8wICAjQCBAIFAgYCBwIIAgkCCgILApcCDQIIAggCCAIIAggCCAIIAggCCAIIAggCCAIIAggCCAIIAggCBQIDAuACHgAC8wICAikCBAIFAgYCBwIIAgkCCgILApcCDQIIAggCCAIIAggCCAIIAggCCAIIAggCCAIIAggCCAIIAggCBQIDAsgCHgAC8wICAiwCBAIFAgYCBwIIAgkCCgILApcCDQIIAggCCAIIAggCCAIIAggCCAIIAggCCAIIAggCCAIIAggCBQIDAt4CHgAC8wICAkMCBAIFAgYCBwIIAgkCCgILApcCDQIIAggCCAIIAggCCAIIAggCCAIIAggCCAIIAggCCAIIAggCBQIDAqECHgAC8wICAmQCBAIFAgYCBwIIAgkCCgILApcCDQIIAggCCAIIAggCCAIIAggCCAIIAggCCAIIAggCCAIIAggCBQIDArYCHgAC9AAJMjMxOTIxODcyAgICSQIEAgUCBgIHAggCCQIKAgsClwINAggCCAIIAggCCAIIAggCCAIIAggCCAIIAggCCAIIAggCCAACAwLjAh4AAvQCAgJgAgQCBQIGAgcCCAIJAgoCCwKXAg0CCAIIAggCCAIIAggCCAIIAggCCAIIAggCCAIIAggCCAIIAAIDArgCHgAC9AICAi8CBAIFAgYCBwIIAgkCnAILApcCDQIIAggCCAIIAggCCAIIAggCCAIIAggCCAIIAggCCAIIAggAAgMCuQIeAAL0AgICRQIEAgUCBgIHAggCCQIcAgsClwINAggCCAIIAggCCAIIAggCCAIIAggCCAIIAggCCAIIAggCCAACAwLsAh4AAvQCAgI9AgQCBQIGAgcCCAIJAhwCCwKXAg0CCAIIAggCCAIIAggCCAIIAggCCAIIAggCCAIIAggCCAIIAAIDAq8CHgAC9AJ6AAAEAAICGwIEAgUCBgIHAggCCQKcAgsClwINAggCCAIIAggCCAIIAggCCAIIAggCCAIIAggCCAIIAggCCAACAwIqAh4AAvQCAgJFAgQCBQIGAgcCCAIJAgoCCwKXAg0CCAIIAggCCAIIAggCCAIIAggCCAIIAggCCAIIAggCCAIIAAIDAuICHgAC9AICAnYCBAIFAgYCBwIIAgkCnAILApcCDQIIAggCCAIIAggCCAIIAggCCAIIAggCCAIIAggCCAIIAggAAgMC1AIeAAL0AgICaAIEAgUCBgIHAggCCQIcAgsClwINAggCCAIIAggCCAIIAggCCAIIAggCCAIIAggCCAIIAggCCAACAwKxAh4AAvQCAgJqAgQCBQIGAgcCCAIJAhwCCwKXAg0CCAIIAggCCAIIAggCCAIIAggCCAIIAggCCAIIAggCCAIIAAIDArQCHgAC9AICAh4CBAIFAgYCBwIIAgkCnAILApcCDQIIAggCCAIIAggCCAIIAggCCAIIAggCCAIIAggCCAIIAggAAgMCsgIeAAL0AgICPQIEAgUCBgIHAggCCQIKAgsClwINAggCCAIIAggCCAIIAggCCAIIAggCCAIIAggCCAIIAggCCAACAwLXAh4AAvQCAgIuAgQCBQIGAgcCCAIJAhwCCwKXAg0CCAIIAggCCAIIAggCCAIIAggCCAIIAggCCAIIAggCCAIIAAIDAtkCHgAC9AICAmgCBAIFAgYCBwIIAgkCCgILApcCDQIIAggCCAIIAggCCAIIAggCCAIIAggCCAIIAggCCAIIAggAAgMCzgIeAAL0AgICLAIEAgUCBgIHAggCCQKcAgsClwINAggCCAIIAggCCAIIAggCCAIIAggCCAIIAggCCAIIAggCCAACAwKuAh4AAvQCAgJgAgQCBQIGAgcCCAIJAhwCCwKXAg0CCAIIAggCCAIIAggCCAIIAggCCAIIAggCCAIIAggCCAIIAAIDAqwCHgAC9AICAlQCBAIFAgYCBwIIAgkCnAILApcCDQIIAggCCAIIAggCCAIIAggCCAIIAggCCAIIAggCCAIIAggAAgMCKgIeAAL0AgICdQIEAgUCBgIHAggCCQIKAgsClwINAggCCAIIAggCCAIIAggCCAIIAggCCAIIAggCCAIIAggCCAACAwKlAh4AAvQCAgIgAgQCBQIGAgcCCAIJAhwCCwKXAg0CCAIIAggCCAIIAggCCAIIAggCCAIIAggCCAIIAggCCAIIAAIDAtICHgAC9AICAkcCBAIFAgYCBwIIAgkCnAILApcCDQIIAggCCAIIAggCCAIIAggCCAIIAggCCAIIAggCCAIIAggAAgMCKgIeAAL0AgICIwJ6AAAEAAQCBQIGAgcCCAIJAhwCCwKXAg0CCAIIAggCCAIIAggCCAIIAggCCAIIAggCCAIIAggCCAIIAAIDAscCHgAC9AICAikCBAIFAgYCBwIIAgkCCgILApcCDQIIAggCCAIIAggCCAIIAggCCAIIAggCCAIIAggCCAIIAggAAgMCyAIeAAL0AgICTAIEAgUCBgIHAggCCQKcAgsClwINAggCCAIIAggCCAIIAggCCAIIAggCCAIIAggCCAIIAggCCAACAwLPAh4AAvQCAgJAAgQCBQIGAgcCCAIJAhwCCwKXAg0CCAIIAggCCAIIAggCCAIIAggCCAIIAggCCAIIAggCCAIIAAIDArACHgAC9AICAnUCBAIFAgYCBwIIAgkCnAILApcCDQIIAggCCAIIAggCCAIIAggCCAIIAggCCAIIAggCCAIIAggAAgMCKgIeAAL0AgICKwIEAgUCBgIHAggCCQKcAgsClwINAggCCAIIAggCCAIIAggCCAIIAggCCAIIAggCCAIIAggCCAACAwIqAh4AAvQCAgJdAgQCBQIGAgcCCAIJAhwCCwKXAg0CCAIIAggCCAIIAggCCAIIAggCCAIIAggCCAIIAggCCAIIAAIDAqMCHgAC9AICAicCBAIFAgYCBwIIAgkCCgILApcCDQIIAggCCAIIAggCCAIIAggCCAIIAggCCAIIAggCCAIIAggAAgMCzAIeAAL0AgICSgIEAgUCBgIHAggCCQIKAgsClwINAggCCAIIAggCCAIIAggCCAIIAggCCAIIAggCCAIIAggCCAACAwLFAh4AAvQCAgIgAgQCBQIGAgcCCAIJAgoCCwKXAg0CCAIIAggCCAIIAggCCAIIAggCCAIIAggCCAIIAggCCAIIAAIDAsQCHgAC9AICAkECBAIFAgYCBwIIAgkCnAILApcCDQIIAggCCAIIAggCCAIIAggCCAIIAggCCAIIAggCCAIIAggAAgMCoAIeAAL0AgICIwIEAgUCBgIHAggCCQIKAgsClwINAggCCAIIAggCCAIIAggCCAIIAggCCAIIAggCCAIIAggCCAACAwLWAh4AAvQCAgIyAgQCBQIGAgcCCAIJAhwCCwKXAg0CCAIIAggCCAIIAggCCAIIAggCCAIIAggCCAIIAggCCAIIAAIDAsYCHgAC9AICAmQCBAIFAgYCBwIIAgkCnAILApcCDQIIAggCCAIIAggCCAIIAggCCAIIAggCCAIIAggCCAIIAggAAgMC2wIeAAL0AgICXQIEAgUCBgIHAggCCQIKAgsClwINAggCCAIIAggCCAIIAggCCAIIAggCCAIIAggCCAIIAggCCAACAwLrAh4AAvQCAgI0AgQCBQJ6AAAEAAYCBwIIAgkCHAILApcCDQIIAggCCAIIAggCCAIIAggCCAIIAggCCAIIAggCCAIIAggAAgMC1QIeAAL0AgICNwIEAgUCBgIHAggCCQKcAgsClwINAggCCAIIAggCCAIIAggCCAIIAggCCAIIAggCCAIIAggCCAACAwIqAh4AAvQCAgIpAgQCBQIGAgcCCAIJAhwCCwKXAg0CCAIIAggCCAIIAggCCAIIAggCCAIIAggCCAIIAggCCAIIAAIDAucCHgAC9AICAicCBAIFAgYCBwIIAgkCHAILApcCDQIIAggCCAIIAggCCAIIAggCCAIIAggCCAIIAggCCAIIAggAAgMC7gIeAAL0AgICQAIEAgUCBgIHAggCCQIKAgsClwINAggCCAIIAggCCAIIAggCCAIIAggCCAIIAggCCAIIAggCCAACAwLRAh4AAvQCAgJDAgQCBQIGAgcCCAIJApwCCwKXAg0CCAIIAggCCAIIAggCCAIIAggCCAIIAggCCAIIAggCCAIIAAIDAu8CHgAC9AICAkkCBAIFAgYCBwIIAgkCHAILApcCDQIIAggCCAIIAggCCAIIAggCCAIIAggCCAIIAggCCAIIAggAAgMC5QIeAAL0AgICGwIEAgUCBgIHAggCCQIKAgsClwINAggCCAIIAggCCAIIAggCCAIIAggCCAIIAggCCAIIAggCCAACAwLtAh4AAvQCAgIbAgQCBQIGAgcCCAIJAhwCCwKXAg0CCAIIAggCCAIIAggCCAIIAggCCAIIAggCCAIIAggCCAIIAAIDAuECHgAC9AICAiUCBAIFAgYCBwIIAgkCnAILApcCDQIIAggCCAIIAggCCAIIAggCCAIIAggCCAIIAggCCAIIAggAAgMC6gIeAAL0AgICNAIEAgUCBgIHAggCCQIKAgsClwINAggCCAIIAggCCAIIAggCCAIIAggCCAIIAggCCAIIAggCCAACAwLgAh4AAvQCAgIDAgQCBQIGAgcCCAIJApwCCwKXAg0CCAIIAggCCAIIAggCCAIIAggCCAIIAggCCAIIAggCCAIIAAIDAioCHgAC9AICAnYCBAIFAgYCBwIIAgkCCgILApcCDQIIAggCCAIIAggCCAIIAggCCAIIAggCCAIIAggCCAIIAggAAgMCpAIeAAL0AgICHgIEAgUCBgIHAggCCQIKAgsClwINAggCCAIIAggCCAIIAggCCAIIAggCCAIIAggCCAIIAggCCAACAwLoAh4AAvQCAgJKAgQCBQIGAgcCCAIJAhwCCwKXAg0CCAIIAggCCAIIAggCCAIIAggCCAIIAggCCAIIAggCCAIIAAIDAuYCHgAC9AICAlACBAIFAgYCBwJ6AAAEAAgCCQKcAgsClwINAggCCAIIAggCCAIIAggCCAIIAggCCAIIAggCCAIIAggCCAACAwIqAh4AAvQCAgIsAgQCBQIGAgcCCAIJAgoCCwKXAg0CCAIIAggCCAIIAggCCAIIAggCCAIIAggCCAIIAggCCAIIAAIDAt4CHgAC9AICAj0CBAIFAgYCBwIIAgkCnAILApcCDQIIAggCCAIIAggCCAIIAggCCAIIAggCCAIIAggCCAIIAggAAgMC5AIeAAL0AgICQAIEAgUCBgIHAggCCQKcAgsClwINAggCCAIIAggCCAIIAggCCAIIAggCCAIIAggCCAIIAggCCAACAwIqAh4AAvQCAgIvAgQCBQIGAgcCCAIJAhwCCwKXAg0CCAIIAggCCAIIAggCCAIIAggCCAIIAggCCAIIAggCCAIIAAIDAtwCHgAC9AICAgMCBAIFAgYCBwIIAgkCHAILApcCDQIIAggCCAIIAggCCAIIAggCCAIIAggCCAIIAggCCAIIAggAAgMCvwIeAAL0AgICJQIEAgUCBgIHAggCCQIKAgsClwINAggCCAIIAggCCAIIAggCCAIIAggCCAIIAggCCAIIAggCCAACAwKzAh4AAvQCAgIeAgQCBQIGAgcCCAIJAhwCCwKXAg0CCAIIAggCCAIIAggCCAIIAggCCAIIAggCCAIIAggCCAIIAAIDAqkCHgAC9AICAi4CBAIFAgYCBwIIAgkCnAILApcCDQIIAggCCAIIAggCCAIIAggCCAIIAggCCAIIAggCCAIIAggAAgMCKgIeAAL0AgICagIEAgUCBgIHAggCCQKcAgsClwINAggCCAIIAggCCAIIAggCCAIIAggCCAIIAggCCAIIAggCCAACAwLfAh4AAvQCAgIsAgQCBQIGAgcCCAIJAhwCCwKXAg0CCAIIAggCCAIIAggCCAIIAggCCAIIAggCCAIIAggCCAIIAAIDAtoCHgAC9AICAikCBAIFAgYCBwIIAgkCnAILApcCDQIIAggCCAIIAggCCAIIAggCCAIIAggCCAIIAggCCAIIAggAAgMCKgIeAAL0AgICaAIEAgUCBgIHAggCCQKcAgsClwINAggCCAIIAggCCAIIAggCCAIIAggCCAIIAggCCAIIAggCCAACAwLdAh4AAvQCAgIvAgQCBQIGAgcCCAIJAgoCCwKXAg0CCAIIAggCCAIIAggCCAIIAggCCAIIAggCCAIIAggCCAIIAAIDAqoCHgAC9AICAmACBAIFAgYCBwIIAgkCnAILApcCDQIIAggCCAIIAggCCAIIAggCCAIIAggCCAIIAggCCAIIAggAAgMC2AIeAAL0AgICOwIEAgUCBgIHAggCCQJ6AAAEABwCCwKXAg0CCAIIAggCCAIIAggCCAIIAggCCAIIAggCCAIIAggCCAIIAAIDAukCHgAC9AICAiACBAIFAgYCBwIIAgkCnAILApcCDQIIAggCCAIIAggCCAIIAggCCAIIAggCCAIIAggCCAIIAggAAgMCqAIeAAL0AgICdgIEAgUCBgIHAggCCQIcAgsClwINAggCCAIIAggCCAIIAggCCAIIAggCCAIIAggCCAIIAggCCAACAwKrAh4AAvQCAgIyAgQCBQIGAgcCCAIJAgoCCwKXAg0CCAIIAggCCAIIAggCCAIIAggCCAIIAggCCAIIAggCCAIIAAIDAtACHgAC9AICAgMCBAIFAgYCBwIIAgkCCgILApcCDQIIAggCCAIIAggCCAIIAggCCAIIAggCCAIIAggCCAIIAggAAgMCtwIeAAL0AgICTAIEAgUCBgIHAggCCQIcAgsClwINAggCCAIIAggCCAIIAggCCAIIAggCCAIIAggCCAIIAggCCAACAwKnAh4AAvQCAgJUAgQCBQIGAgcCCAIJAhwCCwKXAg0CCAIIAggCCAIIAggCCAIIAggCCAIIAggCCAIIAggCCAIIAAIDAqYCHgAC9AICAjsCBAIFAgYCBwIIAgkCCgILApcCDQIIAggCCAIIAggCCAIIAggCCAIIAggCCAIIAggCCAIIAggAAgMC0wIeAAL0AgICIwIEAgUCBgIHAggCCQKcAgsClwINAggCCAIIAggCCAIIAggCCAIIAggCCAIIAggCCAIIAggCCAACAwKiAh4AAvQCAgJHAgQCBQIGAgcCCAIJAhwCCwKXAg0CCAIIAggCCAIIAggCCAIIAggCCAIIAggCCAIIAggCCAIIAAIDAp8CHgAC9AICAkMCBAIFAgYCBwIIAgkCCgILApcCDQIIAggCCAIIAggCCAIIAggCCAIIAggCCAIIAggCCAIIAggAAgMCoQIeAAL0AgICNwIEAgUCBgIHAggCCQIKAgsClwINAggCCAIIAggCCAIIAggCCAIIAggCCAIIAggCCAIIAggCCAACAwKaAh4AAvQCAgJBAgQCBQIGAgcCCAIJAhwCCwKXAg0CCAIIAggCCAIIAggCCAIIAggCCAIIAggCCAIIAggCCAIIAAIDAssCHgAC9AICAjICBAIFAgYCBwIIAgkCnAILApcCDQIIAggCCAIIAggCCAIIAggCCAIIAggCCAIIAggCCAIIAggAAgMCngIeAAL0AgICVAIEAgUCBgIHAggCCQIKAgsClwINAggCCAIIAggCCAIIAggCCAIIAggCCAIIAggCCAIIAggCCAACAwKYAh4AAvQCAgJMAgQCBQIGAgcCCAIJAgoCCwJ6AAAEAJcCDQIIAggCCAIIAggCCAIIAggCCAIIAggCCAIIAggCCAIIAggAAgMCnQIeAAL0AgICKwIEAgUCBgIHAggCCQIcAgsClwINAggCCAIIAggCCAIIAggCCAIIAggCCAIIAggCCAIIAggCCAACAwKfAh4AAvQCAgJ1AgQCBQIGAgcCCAIJAhwCCwKXAg0CCAIIAggCCAIIAggCCAIIAggCCAIIAggCCAIIAggCCAIIAAIDApkCHgAC9AICAkcCBAIFAgYCBwIIAgkCCgILApcCDQIIAggCCAIIAggCCAIIAggCCAIIAggCCAIIAggCCAIIAggAAgMCmwIeAAL0AgICNAIEAgUCBgIHAggCCQKcAgsClwINAggCCAIIAggCCAIIAggCCAIIAggCCAIIAggCCAIIAggCCAACAwIqAh4AAvQCAgJkAgQCBQIGAgcCCAIJAhwCCwKXAg0CCAIIAggCCAIIAggCCAIIAggCCAIIAggCCAIIAggCCAIIAAIDAq0CHgAC9AICAkECBAIFAgYCBwIIAgkCCgILApcCDQIIAggCCAIIAggCCAIIAggCCAIIAggCCAIIAggCCAIIAggAAgMCwAIeAAL0AgICUAIEAgUCBgIHAggCCQIKAgsClwINAggCCAIIAggCCAIIAggCCAIIAggCCAIIAggCCAIIAggCCAACAwK+Ah4AAvQCAgI7AgQCBQIGAgcCCAIJApwCCwKXAg0CCAIIAggCCAIIAggCCAIIAggCCAIIAggCCAIIAggCCAIIAAIDAsECHgAC9AICAkoCBAIFAgYCBwIIAgkCnAILApcCDQIIAggCCAIIAggCCAIIAggCCAIIAggCCAIIAggCCAIIAggAAgMCuwIeAAL0AgICQwIEAgUCBgIHAggCCQIcAgsClwINAggCCAIIAggCCAIIAggCCAIIAggCCAIIAggCCAIIAggCCAACAwLDAh4AAvQCAgJJAgQCBQIGAgcCCAIJApwCCwKXAg0CCAIIAggCCAIIAggCCAIIAggCCAIIAggCCAIIAggCCAIIAAIDAioCHgAC9AICAjcCBAIFAgYCBwIIAgkCHAILApcCDQIIAggCCAIIAggCCAIIAggCCAIIAggCCAIIAggCCAIIAggAAgMCvAIeAAL0AgICJwIEAgUCBgIHAggCCQKcAgsClwINAggCCAIIAggCCAIIAggCCAIIAggCCAIIAggCCAIIAggCCAACAwLCAh4AAvQCAgJqAgQCBQIGAgcCCAIJAgoCCwKXAg0CCAIIAggCCAIIAggCCAIIAggCCAIIAggCCAIIAggCCAIIAAIDAroCHgAC9AICAisCBAIFAgYCBwIIAgkCCgILApcCDQJ6AAAEAAgCCAIIAggCCAIIAggCCAIIAggCCAIIAggCCAIIAggCCAACAwKbAh4AAvQCAgJFAgQCBQIGAgcCCAIJApwCCwKXAg0CCAIIAggCCAIIAggCCAIIAggCCAIIAggCCAIIAggCCAIIAAIDAr0CHgAC9AICAl0CBAIFAgYCBwIIAgkCnAILApcCDQIIAggCCAIIAggCCAIIAggCCAIIAggCCAIIAggCCAIIAggAAgMCzQIeAAL0AgICJQIEAgUCBgIHAggCCQIcAgsClwINAggCCAIIAggCCAIIAggCCAIIAggCCAIIAggCCAIIAggCCAACAwK1Ah4AAvQCAgJQAgQCBQIGAgcCCAIJAhwCCwKXAg0CCAIIAggCCAIIAggCCAIIAggCCAIIAggCCAIIAggCCAIIAAIDAsoCHgAC9AICAmQCBAIFAgYCBwIIAgkCCgILApcCDQIIAggCCAIIAggCCAIIAggCCAIIAggCCAIIAggCCAIIAggAAgMCtgIeAAL0AgICLgIEAgUCBgIHAggCCQIKAgsClwINAggCCAIIAggCCAIIAggCCAIIAggCCAIIAggCCAIIAggCCAACAwLJAh4AAvUACTkzMjM2MjA0MAICAl0CBAIFAgYCBwIIAgkCIQILAgwCDQIIAggCCAIIAggCCAIIAggCCAIIAggCCAIIAggCCAIIAggCIgIDAl4CHgAC9QICAkECBAIFAgYCBwIIAgkCIQILAgwCDQIIAggCCAIIAggCCAIIAggCCAIIAggCCAIIAggCCAIIAggCIgIDAo4CHgAC9QICAi4CBAIFAgYCBwIIAgkCHAILAgwCDQIIAggCCAIIAggCCAIIAggCCAIIAggCCAIIAggCCAIIAggCIgIDAmMCHgAC9QICAj0CBAIFAgYCBwIIAgkCCgILAgwCDQIIAggCCAIIAggCCAIIAggCCAIIAggCCAIIAggCCAIIAggCIgIDApMCHgAC9QICAnYCBAIFAgYCBwIIAgkCHAILAgwCDQIIAggCCAIIAggCCAIIAggCCAIIAggCCAIIAggCCAIIAggCIgIDApACHgAC9QICAicCBAIFAgYCBwIIAgkCHAILAgwCDQIIAggCCAIIAggCCAIIAggCCAIIAggCCAIIAggCCAIIAggCIgIDAnoCHgAC9QICAkMCBAIFAgYCBwIIAgkCHAILAgwCDQIIAggCCAIIAggCCAIIAggCCAIIAggCCAIIAggCCAIIAggCIgIDAkQCHgAC9QICAi8CBAIFAgYCBwIIAgkCCgILAgwCDQIIAggCCAIIAggCCAIIAggCCAIIAggCCAIIAggCCAIIAggCIgIDAlwCHgAC9QICAkwCBAIFAgZ6AAAEAAIHAggCCQIhAgsCDAINAggCCAIIAggCCAIIAggCCAIIAggCCAIIAggCCAIIAggCCAIiAgMCZgIeAAL1AgICagIEAgUCBgIHAggCCQIKAgsCDAINAggCCAIIAggCCAIIAggCCAIIAggCCAIIAggCCAIIAggCCAIiAgMCcwIeAAL1AgICMgIEAgUCBgIHAggCCQIhAgsCDAINAggCCAIIAggCCAIIAggCCAIIAggCCAIIAggCCAIIAggCCAIiAgMCMwIeAAL1AgICHgIEAgUCBgIHAggCCQIKAgsCDAINAggCCAIIAggCCAIIAggCCAIIAggCCAIIAggCCAIIAggCCAIiAgMCOgIeAAL1AgICIAIEAgUCBgIHAggCCQIcAgsCDAINAggCCAIIAggCCAIIAggCCAIIAggCCAIIAggCCAIIAggCCAIiAgMCjAIeAAL1AgICSgIEAgUCBgIHAggCCQIcAgsCDAINAggCCAIIAggCCAIIAggCCAIIAggCCAIIAggCCAIIAggCCAIiAgMCdAIeAAL1AgICNwIEAgUCBgIHAggCCQIcAgsCDAINAggCCAIIAggCCAIIAggCCAIIAggCCAIIAggCCAIIAggCCAIiAgMCOAIeAAL1AgICTAIEAgUCBgIHAggCCQIcAgsCDAINAggCCAIIAggCCAIIAggCCAIIAggCCAIIAggCCAIIAggCCAIiAgMCWAIeAAL1AgICIwIEAgUCBgIHAggCCQIhAgsCDAINAggCCAIIAggCCAIIAggCCAIIAggCCAIIAggCCAIIAggCCAIiAgMCJAIeAAL1AgICaAIEAgUCBgIHAggCCQIKAgsCDAINAggCCAIIAggCCAIIAggCCAIIAggCCAIIAggCCAIIAggCCAIiAgMCiwIeAAL1AgICXQIEAgUCBgIHAggCCQIcAgsCDAINAggCCAIIAggCCAIIAggCCAIIAggCCAIIAggCCAIIAggCCAIiAgMCiQIeAAL1AgICQwIEAgUCBgIHAggCCQIhAgsCDAINAggCCAIIAggCCAIIAggCCAIIAggCCAIIAggCCAIIAggCCAIiAgMCbAIeAAL1AgICJQIEAgUCBgIHAggCCQIcAgsCDAINAggCCAIIAggCCAIIAggCCAIIAggCCAIIAggCCAIIAggCCAIiAgMCNgIeAAL1AgICQQIEAgUCBgIHAggCCQIcAgsCDAINAggCCAIIAggCCAIIAggCCAIIAggCCAIIAggCCAIIAggCCAIiAgMCTwIeAAL1AgICNwIEAgUCBgIHAggCCQIhAgsCDAINAggCCAIIAggCCAIIAggCCAIIAggCCAIIAggCCAIIAggCCAIiAgMCKgIeAAJ6AAAEAPUCAgJ2AgQCBQIGAgcCCAIJAgoCCwIMAg0CCAIIAggCCAIIAggCCAIIAggCCAIIAggCCAIIAggCCAIIAiICAwKHAh4AAvUCAgJgAgQCBQIGAgcCCAIJAgoCCwIMAg0CCAIIAggCCAIIAggCCAIIAggCCAIIAggCCAIIAggCCAIIAiICAwJwAh4AAvUCAgI7AgQCBQIGAgcCCAIJAiECCwIMAg0CCAIIAggCCAIIAggCCAIIAggCCAIIAggCCAIIAggCCAIIAiICAwJWAh4AAvUCAgIsAgQCBQIGAgcCCAIJAgoCCwIMAg0CCAIIAggCCAIIAggCCAIIAggCCAIIAggCCAIIAggCCAIIAiICAwItAh4AAvUCAgJkAgQCBQIGAgcCCAIJAgoCCwIMAg0CCAIIAggCCAIIAggCCAIIAggCCAIIAggCCAIIAggCCAIIAiICAwJxAh4AAvUCAgIuAgQCBQIGAgcCCAIJAgoCCwIMAg0CCAIIAggCCAIIAggCCAIIAggCCAIIAggCCAIIAggCCAIIAiICAwJyAh4AAvUCAgJKAgQCBQIGAgcCCAIJAiECCwIMAg0CCAIIAggCCAIIAggCCAIIAggCCAIIAggCCAIIAggCCAIIAiICAwJiAh4AAvUCAgJMAgQCBQIGAgcCCAIJAgoCCwIMAg0CCAIIAggCCAIIAggCCAIIAggCCAIIAggCCAIIAggCCAIIAiICAwJNAh4AAvUCAgIeAgQCBQIGAgcCCAIJAhwCCwIMAg0CCAIIAggCCAIIAggCCAIIAggCCAIIAggCCAIIAggCCAIIAiICAwIfAh4AAvUCAgJJAgQCBQIGAgcCCAIJAiECCwIMAg0CCAIIAggCCAIIAggCCAIIAggCCAIIAggCCAIIAggCCAIIAiICAwIqAh4AAvUCAgJqAgQCBQIGAgcCCAIJAhwCCwIMAg0CCAIIAggCCAIIAggCCAIIAggCCAIIAggCCAIIAggCCAIIAiICAwJrAh4AAvUCAgInAgQCBQIGAgcCCAIJAiECCwIMAg0CCAIIAggCCAIIAggCCAIIAggCCAIIAggCCAIIAggCCAIIAiICAwIoAh4AAvUCAgIgAgQCBQIGAgcCCAIJAgoCCwIMAg0CCAIIAggCCAIIAggCCAIIAggCCAIIAggCCAIIAggCCAIIAiICAwKBAh4AAvUCAgI7AgQCBQIGAgcCCAIJAhwCCwIMAg0CCAIIAggCCAIIAggCCAIIAggCCAIIAggCCAIIAggCCAIIAiICAwI8Ah4AAvUCAgJkAgQCBQIGAgcCCAIJAhwCCwIMAg0CCAIIAggCCAIIAggCCAIIAggCCAIIAggCCAIIAggCCAJ6AAAEAAgCIgIDAmUCHgAC9QICAkUCBAIFAgYCBwIIAgkCIQILAgwCDQIIAggCCAIIAggCCAIIAggCCAIIAggCCAIIAggCCAIIAggCIgIDAkYCHgAC9QICAkECBAIFAgYCBwIIAgkCCgILAgwCDQIIAggCCAIIAggCCAIIAggCCAIIAggCCAIIAggCCAIIAggCIgIDAkICHgAC9QICAl0CBAIFAgYCBwIIAgkCCgILAgwCDQIIAggCCAIIAggCCAIIAggCCAIIAggCCAIIAggCCAIIAggCIgIDAn0CHgAC9QICAiUCBAIFAgYCBwIIAgkCIQILAgwCDQIIAggCCAIIAggCCAIIAggCCAIIAggCCAIIAggCCAIIAggCIgIDApECHgAC9QICAmgCBAIFAgYCBwIIAgkCIQILAgwCDQIIAggCCAIIAggCCAIIAggCCAIIAggCCAIIAggCCAIIAggCIgIDAoYCHgAC9QICAiMCBAIFAgYCBwIIAgkCCgILAgwCDQIIAggCCAIIAggCCAIIAggCCAIIAggCCAIIAggCCAIIAggCIgIDAn4CHgAC9QICAiwCBAIFAgYCBwIIAgkCHAILAgwCDQIIAggCCAIIAggCCAIIAggCCAIIAggCCAIIAggCCAIIAggCIgIDApQCHgAC9QICAmACBAIFAgYCBwIIAgkCHAILAgwCDQIIAggCCAIIAggCCAIIAggCCAIIAggCCAIIAggCCAIIAggCIgIDAmECHgAC9QICAi8CBAIFAgYCBwIIAgkCIQILAgwCDQIIAggCCAIIAggCCAIIAggCCAIIAggCCAIIAggCCAIIAggCIgIDAnwCHgAC9QICAjICBAIFAgYCBwIIAgkCCgILAgwCDQIIAggCCAIIAggCCAIIAggCCAIIAggCCAIIAggCCAIIAggCIgIDAl8CHgAC9QICAj0CBAIFAgYCBwIIAgkCIQILAgwCDQIIAggCCAIIAggCCAIIAggCCAIIAggCCAIIAggCCAIIAggCIgIDAj4CHgAC9QICAjsCBAIFAgYCBwIIAgkCCgILAgwCDQIIAggCCAIIAggCCAIIAggCCAIIAggCCAIIAggCCAIIAggCIgIDAlsCHgAC9QICAkUCBAIFAgYCBwIIAgkCHAILAgwCDQIIAggCCAIIAggCCAIIAggCCAIIAggCCAIIAggCCAIIAggCIgIDAnkCHgAC9QICAkkCBAIFAgYCBwIIAgkCHAILAgwCDQIIAggCCAIIAggCCAIIAggCCAIIAggCCAIIAggCCAIIAggCIgIDAngCHgAC9QICAicCBAIFAgYCBwIIAgkCCgILAgwCDQIIAggCCAIIAggCCAIIAggCCAIIAgh6AAAEAAIIAggCCAIIAggCCAIiAgMCVwIeAAL1AgICLgIEAgUCBgIHAggCCQIhAgsCDAINAggCCAIIAggCCAIIAggCCAIIAggCCAIIAggCCAIIAggCCAIiAgMCKgIeAAL1AgICSQIEAgUCBgIHAggCCQIKAgsCDAINAggCCAIIAggCCAIIAggCCAIIAggCCAIIAggCCAIIAggCCAIiAgMCbQIeAAL1AgICZAIEAgUCBgIHAggCCQIhAgsCDAINAggCCAIIAggCCAIIAggCCAIIAggCCAIIAggCCAIIAggCCAIiAgMChAIeAAL1AgICagIEAgUCBgIHAggCCQIhAgsCDAINAggCCAIIAggCCAIIAggCCAIIAggCCAIIAggCCAIIAggCCAIiAgMCigIeAAL1AgICIwIEAgUCBgIHAggCCQIcAgsCDAINAggCCAIIAggCCAIIAggCCAIIAggCCAIIAggCCAIIAggCCAIiAgMCiAIeAAL1AgICLwIEAgUCBgIHAggCCQIcAgsCDAINAggCCAIIAggCCAIIAggCCAIIAggCCAIIAggCCAIIAggCCAIiAgMCMAIeAAL1AgICHgIEAgUCBgIHAggCCQIhAgsCDAINAggCCAIIAggCCAIIAggCCAIIAggCCAIIAggCCAIIAggCCAIiAgMCWQIeAAL1AgICQwIEAgUCBgIHAggCCQIKAgsCDAINAggCCAIIAggCCAIIAggCCAIIAggCCAIIAggCCAIIAggCCAIiAgMChQIeAAL1AgICaAIEAgUCBgIHAggCCQIcAgsCDAINAggCCAIIAggCCAIIAggCCAIIAggCCAIIAggCCAIIAggCCAIiAgMCaQIeAAL1AgICIAIEAgUCBgIHAggCCQIhAgsCDAINAggCCAIIAggCCAIIAggCCAIIAggCCAIIAggCCAIIAggCCAIiAgMCIgIeAAL1AgICMgIEAgUCBgIHAggCCQIcAgsCDAINAggCCAIIAggCCAIIAggCCAIIAggCCAIIAggCCAIIAggCCAIiAgMCTgIeAAL1AgICLAIEAgUCBgIHAggCCQIhAgsCDAINAggCCAIIAggCCAIIAggCCAIIAggCCAIIAggCCAIIAggCCAIiAgMCUwIeAAL1AgICPQIEAgUCBgIHAggCCQIcAgsCDAINAggCCAIIAggCCAIIAggCCAIIAggCCAIIAggCCAIIAggCCAIiAgMCbgIeAAL1AgICJQIEAgUCBgIHAggCCQIKAgsCDAINAggCCAIIAggCCAIIAggCCAIIAggCCAIIAggCCAIIAggCCAIiAgMCJgIeAAL1AgICSgIEAgUCBgIHAggCCQIKAgsCDAINAggCCAIIAggCCAJ6AAAEAAgCCAIIAggCCAIIAggCCAIIAggCCAIIAiICAwJLAh4AAvUCAgJgAgQCBQIGAgcCCAIJAiECCwIMAg0CCAIIAggCCAIIAggCCAIIAggCCAIIAggCCAIIAggCCAIIAiICAwKAAh4AAvUCAgJFAgQCBQIGAgcCCAIJAgoCCwIMAg0CCAIIAggCCAIIAggCCAIIAggCCAIIAggCCAIIAggCCAIIAiICAwJnAh4AAvUCAgI3AgQCBQIGAgcCCAIJAgoCCwIMAg0CCAIIAggCCAIIAggCCAIIAggCCAIIAggCCAIIAggCCAIIAiICAwKDAh4AAvUCAgJ2AgQCBQIGAgcCCAIJAiECCwIMAg0CCAIIAggCCAIIAggCCAIIAggCCAIIAggCCAIIAggCCAIIAiICAwJ3Ah4AAvYACTIzMTkyNDE5MgICAjICBAIFAgYCBwIIAgkCCgILApcCDQIIAggCCAIIAggCCAIIAggCCAIIAggCCAIIAggCCAIIAggCFQIDAtACHgAC9gICAiwCBAIFAgYCBwIIAgkCHAILApcCDQIIAggCCAIIAggCCAIIAggCCAIIAggCCAIIAggCCAIIAggCFQIDAtoCHgAC9gICAkkCBAIFAgYCBwIIAgkCnAILApcCDQIIAggCCAIIAggCCAIIAggCCAIIAggCCAIIAggCCAIIAggCFQIDAioCHgAC9gICAjsCBAIFAgYCBwIIAgkCHAILApcCDQIIAggCCAIIAggCCAIIAggCCAIIAggCCAIIAggCCAIIAggCFQIDAukCHgAC9gICAkUCBAIFAgYCBwIIAgkCnAILApcCDQIIAggCCAIIAggCCAIIAggCCAIIAggCCAIIAggCCAIIAggCFQIDAr0CHgAC9gICAlACBAIFAgYCBwIIAgkCCgILApcCDQIIAggCCAIIAggCCAIIAggCCAIIAggCCAIIAggCCAIIAggCFQIDAr4CHgAC9gICAjQCBAIFAgYCBwIIAgkCCgILApcCDQIIAggCCAIIAggCCAIIAggCCAIIAggCCAIIAggCCAIIAggCFQIDAuACHgAC9gICAjsCBAIFAgYCBwIIAgkCCgILApcCDQIIAggCCAIIAggCCAIIAggCCAIIAggCCAIIAggCCAIIAggCFQIDAtMCHgAC9gICAgMCBAIFAgYCBwIIAgkCHAILApcCDQIIAggCCAIIAggCCAIIAggCCAIIAggCCAIIAggCCAIIAggCFQIDAr8CHgAC9gICAmQCBAIFAgYCBwIIAgkCnAILApcCDQIIAggCCAIIAggCCAIIAggCCAIIAggCCAIIAggCCAIIAggCFQIDAtsCHgAC9gICAjQCBAIFAgYCBwJ6AAAEAAgCCQIcAgsClwINAggCCAIIAggCCAIIAggCCAIIAggCCAIIAggCCAIIAggCCAIVAgMC1QIeAAL2AgICQQIEAgUCBgIHAggCCQIKAgsClwINAggCCAIIAggCCAIIAggCCAIIAggCCAIIAggCCAIIAggCCAIVAgMCwAIeAAL2AgICKwIEAgUCBgIHAggCCQIKAgsClwINAggCCAIIAggCCAIIAggCCAIIAggCCAIIAggCCAIIAggCCAIVAgMCmwIeAAL2AgICYAIEAgUCBgIHAggCCQKcAgsClwINAggCCAIIAggCCAIIAggCCAIIAggCCAIIAggCCAIIAggCCAIVAgMC2AIeAAL2AgICLwIEAgUCBgIHAggCCQIcAgsClwINAggCCAIIAggCCAIIAggCCAIIAggCCAIIAggCCAIIAggCCAIVAgMC3AIeAAL2AgICSgIEAgUCBgIHAggCCQIKAgsClwINAggCCAIIAggCCAIIAggCCAIIAggCCAIIAggCCAIIAggCCAIVAgMCxQIeAAL2AgICMgIEAgUCBgIHAggCCQIcAgsClwINAggCCAIIAggCCAIIAggCCAIIAggCCAIIAggCCAIIAggCCAIVAgMCxgIeAAL2AgICdQIEAgUCBgIHAggCCQKcAgsClwINAggCCAIIAggCCAIIAggCCAIIAggCCAIIAggCCAIIAggCCAIVAgMCKgIeAAL2AgICQAIEAgUCBgIHAggCCQKcAgsClwINAggCCAIIAggCCAIIAggCCAIIAggCCAIIAggCCAIIAggCCAIVAgMCKgIeAAL2AgICaAIEAgUCBgIHAggCCQKcAgsClwINAggCCAIIAggCCAIIAggCCAIIAggCCAIIAggCCAIIAggCCAIVAgMC3QIeAAL2AgICKQIEAgUCBgIHAggCCQIKAgsClwINAggCCAIIAggCCAIIAggCCAIIAggCCAIIAggCCAIIAggCCAIVAgMCyAIeAAL2AgICIwIEAgUCBgIHAggCCQIcAgsClwINAggCCAIIAggCCAIIAggCCAIIAggCCAIIAggCCAIIAggCCAIVAgMCxwIeAAL2AgICJQIEAgUCBgIHAggCCQIKAgsClwINAggCCAIIAggCCAIIAggCCAIIAggCCAIIAggCCAIIAggCCAIVAgMCswIeAAL2AgICJwIEAgUCBgIHAggCCQIKAgsClwINAggCCAIIAggCCAIIAggCCAIIAggCCAIIAggCCAIIAggCCAIVAgMCzAIeAAL2AgICRwIEAgUCBgIHAggCCQKcAgsClwINAggCCAIIAggCCAIIAggCCAIIAggCCAIIAggCCAIIAggCCAIVAgMCKgIeAAL2AgJ6AAAEAAIDAgQCBQIGAgcCCAIJAgoCCwKXAg0CCAIIAggCCAIIAggCCAIIAggCCAIIAggCCAIIAggCCAIIAhUCAwK3Ah4AAvYCAgI9AgQCBQIGAgcCCAIJApwCCwKXAg0CCAIIAggCCAIIAggCCAIIAggCCAIIAggCCAIIAggCCAIIAhUCAwLkAh4AAvYCAgIgAgQCBQIGAgcCCAIJApwCCwKXAg0CCAIIAggCCAIIAggCCAIIAggCCAIIAggCCAIIAggCCAIIAhUCAwKoAh4AAvYCAgJDAgQCBQIGAgcCCAIJAhwCCwKXAg0CCAIIAggCCAIIAggCCAIIAggCCAIIAggCCAIIAggCCAIIAhUCAwLDAh4AAvYCAgI3AgQCBQIGAgcCCAIJAhwCCwKXAg0CCAIIAggCCAIIAggCCAIIAggCCAIIAggCCAIIAggCCAIIAhUCAwK8Ah4AAvYCAgIvAgQCBQIGAgcCCAIJAgoCCwKXAg0CCAIIAggCCAIIAggCCAIIAggCCAIIAggCCAIIAggCCAIIAhUCAwKqAh4AAvYCAgJMAgQCBQIGAgcCCAIJAhwCCwKXAg0CCAIIAggCCAIIAggCCAIIAggCCAIIAggCCAIIAggCCAIIAhUCAwKnAh4AAvYCAgJKAgQCBQIGAgcCCAIJApwCCwKXAg0CCAIIAggCCAIIAggCCAIIAggCCAIIAggCCAIIAggCCAIIAhUCAwK7Ah4AAvYCAgIpAgQCBQIGAgcCCAIJApwCCwKXAg0CCAIIAggCCAIIAggCCAIIAggCCAIIAggCCAIIAggCCAIIAhUCAwIqAh4AAvYCAgIuAgQCBQIGAgcCCAIJAhwCCwKXAg0CCAIIAggCCAIIAggCCAIIAggCCAIIAggCCAIIAggCCAIIAhUCAwLZAh4AAvYCAgJqAgQCBQIGAgcCCAIJAgoCCwKXAg0CCAIIAggCCAIIAggCCAIIAggCCAIIAggCCAIIAggCCAIIAhUCAwK6Ah4AAvYCAgJUAgQCBQIGAgcCCAIJAhwCCwKXAg0CCAIIAggCCAIIAggCCAIIAggCCAIIAggCCAIIAggCCAIIAhUCAwKmAh4AAvYCAgInAgQCBQIGAgcCCAIJApwCCwKXAg0CCAIIAggCCAIIAggCCAIIAggCCAIIAggCCAIIAggCCAIIAhUCAwLCAh4AAvYCAgJ2AgQCBQIGAgcCCAIJApwCCwKXAg0CCAIIAggCCAIIAggCCAIIAggCCAIIAggCCAIIAggCCAIIAhUCAwLUAh4AAvYCAgIrAgQCBQIGAgcCCAIJAhwCCwKXAg0CCAIIAggCCAIIAggCCAIIAggCCAIIAggCCAIIAggCCAIIAhV6AAAEAAIDAp8CHgAC9gICAkwCBAIFAgYCBwIIAgkCCgILApcCDQIIAggCCAIIAggCCAIIAggCCAIIAggCCAIIAggCCAIIAggCFQIDAp0CHgAC9gICAmACBAIFAgYCBwIIAgkCCgILApcCDQIIAggCCAIIAggCCAIIAggCCAIIAggCCAIIAggCCAIIAggCFQIDArgCHgAC9gICAhsCBAIFAgYCBwIIAgkCnAILApcCDQIIAggCCAIIAggCCAIIAggCCAIIAggCCAIIAggCCAIIAggCFQIDAioCHgAC9gICAlACBAIFAgYCBwIIAgkCHAILApcCDQIIAggCCAIIAggCCAIIAggCCAIIAggCCAIIAggCCAIIAggCFQIDAsoCHgAC9gICAiUCBAIFAgYCBwIIAgkCHAILApcCDQIIAggCCAIIAggCCAIIAggCCAIIAggCCAIIAggCCAIIAggCFQIDArUCHgAC9gICAkcCBAIFAgYCBwIIAgkCCgILApcCDQIIAggCCAIIAggCCAIIAggCCAIIAggCCAIIAggCCAIIAggCFQIDApsCHgAC9gICAh4CBAIFAgYCBwIIAgkCnAILApcCDQIIAggCCAIIAggCCAIIAggCCAIIAggCCAIIAggCCAIIAggCFQIDArICHgAC9gICAl0CBAIFAgYCBwIIAgkCnAILApcCDQIIAggCCAIIAggCCAIIAggCCAIIAggCCAIIAggCCAIIAggCFQIDAs0CHgAC9gICAmQCBAIFAgYCBwIIAgkCCgILApcCDQIIAggCCAIIAggCCAIIAggCCAIIAggCCAIIAggCCAIIAggCFQIDArYCHgAC9gICAi4CBAIFAgYCBwIIAgkCCgILApcCDQIIAggCCAIIAggCCAIIAggCCAIIAggCCAIIAggCCAIIAggCFQIDAskCHgAC9gICAmoCBAIFAgYCBwIIAgkCHAILApcCDQIIAggCCAIIAggCCAIIAggCCAIIAggCCAIIAggCCAIIAggCFQIDArQCHgAC9gICAkECBAIFAgYCBwIIAgkCHAILApcCDQIIAggCCAIIAggCCAIIAggCCAIIAggCCAIIAggCCAIIAggCFQIDAssCHgAC9gICAlQCBAIFAgYCBwIIAgkCCgILApcCDQIIAggCCAIIAggCCAIIAggCCAIIAggCCAIIAggCCAIIAggCFQIDApgCHgAC9gICAkkCBAIFAgYCBwIIAgkCHAILApcCDQIIAggCCAIIAggCCAIIAggCCAIIAggCCAIIAggCCAIIAggCFQIDAuUCHgAC9gICAiwCBAIFAgYCBwIIAgkCnAILApcCDQIIAggCCAIIAggCCAIIAggCCAIIAggCCAJ6AAAEAAgCCAIIAggCCAIVAgMCrgIeAAL2AgICJQIEAgUCBgIHAggCCQKcAgsClwINAggCCAIIAggCCAIIAggCCAIIAggCCAIIAggCCAIIAggCCAIVAgMC6gIeAAL2AgICXQIEAgUCBgIHAggCCQIKAgsClwINAggCCAIIAggCCAIIAggCCAIIAggCCAIIAggCCAIIAggCCAIVAgMC6wIeAAL2AgICZAIEAgUCBgIHAggCCQIcAgsClwINAggCCAIIAggCCAIIAggCCAIIAggCCAIIAggCCAIIAggCCAIVAgMCrQIeAAL2AgICNAIEAgUCBgIHAggCCQKcAgsClwINAggCCAIIAggCCAIIAggCCAIIAggCCAIIAggCCAIIAggCCAIVAgMCKgIeAAL2AgICAwIEAgUCBgIHAggCCQKcAgsClwINAggCCAIIAggCCAIIAggCCAIIAggCCAIIAggCCAIIAggCCAIVAgMCKgIeAAL2AgICRQIEAgUCBgIHAggCCQIcAgsClwINAggCCAIIAggCCAIIAggCCAIIAggCCAIIAggCCAIIAggCCAIVAgMC7AIeAAL2AgICYAIEAgUCBgIHAggCCQIcAgsClwINAggCCAIIAggCCAIIAggCCAIIAggCCAIIAggCCAIIAggCCAIVAgMCrAIeAAL2AgICdQIEAgUCBgIHAggCCQIKAgsClwINAggCCAIIAggCCAIIAggCCAIIAggCCAIIAggCCAIIAggCCAIVAgMCpQIeAAL2AgICQAIEAgUCBgIHAggCCQIcAgsClwINAggCCAIIAggCCAIIAggCCAIIAggCCAIIAggCCAIIAggCCAIVAgMCsAIeAAL2AgICPQIEAgUCBgIHAggCCQIcAgsClwINAggCCAIIAggCCAIIAggCCAIIAggCCAIIAggCCAIIAggCCAIVAgMCrwIeAAL2AgICMgIEAgUCBgIHAggCCQKcAgsClwINAggCCAIIAggCCAIIAggCCAIIAggCCAIIAggCCAIIAggCCAIVAgMCngIeAAL2AgICNwIEAgUCBgIHAggCCQIKAgsClwINAggCCAIIAggCCAIIAggCCAIIAggCCAIIAggCCAIIAggCCAIVAgMCmgIeAAL2AgICaAIEAgUCBgIHAggCCQIcAgsClwINAggCCAIIAggCCAIIAggCCAIIAggCCAIIAggCCAIIAggCCAIVAgMCsQIeAAL2AgICQwIEAgUCBgIHAggCCQIKAgsClwINAggCCAIIAggCCAIIAggCCAIIAggCCAIIAggCCAIIAggCCAIVAgMCoQIeAAL2AgICOwIEAgUCBgIHAggCCQKcAgsClwINAggCCAIIAggCCAIIAgh6AAAEAAIIAggCCAIIAggCCAIIAggCCAIIAhUCAwLBAh4AAvYCAgJHAgQCBQIGAgcCCAIJAhwCCwKXAg0CCAIIAggCCAIIAggCCAIIAggCCAIIAggCCAIIAggCCAIIAhUCAwKfAh4AAvYCAgJFAgQCBQIGAgcCCAIJAgoCCwKXAg0CCAIIAggCCAIIAggCCAIIAggCCAIIAggCCAIIAggCCAIIAhUCAwLiAh4AAvYCAgIvAgQCBQIGAgcCCAIJApwCCwKXAg0CCAIIAggCCAIIAggCCAIIAggCCAIIAggCCAIIAggCCAIIAhUCAwK5Ah4AAvYCAgJ1AgQCBQIGAgcCCAIJAhwCCwKXAg0CCAIIAggCCAIIAggCCAIIAggCCAIIAggCCAIIAggCCAIIAhUCAwKZAh4AAvYCAgIjAgQCBQIGAgcCCAIJApwCCwKXAg0CCAIIAggCCAIIAggCCAIIAggCCAIIAggCCAIIAggCCAIIAhUCAwKiAh4AAvYCAgJJAgQCBQIGAgcCCAIJAgoCCwKXAg0CCAIIAggCCAIIAggCCAIIAggCCAIIAggCCAIIAggCCAIIAhUCAwLjAh4AAvYCAgJoAgQCBQIGAgcCCAIJAgoCCwKXAg0CCAIIAggCCAIIAggCCAIIAggCCAIIAggCCAIIAggCCAIIAhUCAwLOAh4AAvYCAgIpAgQCBQIGAgcCCAIJAhwCCwKXAg0CCAIIAggCCAIIAggCCAIIAggCCAIIAggCCAIIAggCCAIIAhUCAwLnAh4AAvYCAgJUAgQCBQIGAgcCCAIJApwCCwKXAg0CCAIIAggCCAIIAggCCAIIAggCCAIIAggCCAIIAggCCAIIAhUCAwIqAh4AAvYCAgI9AgQCBQIGAgcCCAIJAgoCCwKXAg0CCAIIAggCCAIIAggCCAIIAggCCAIIAggCCAIIAggCCAIIAhUCAwLXAh4AAvYCAgIeAgQCBQIGAgcCCAIJAgoCCwKXAg0CCAIIAggCCAIIAggCCAIIAggCCAIIAggCCAIIAggCCAIIAhUCAwLoAh4AAvYCAgI3AgQCBQIGAgcCCAIJApwCCwKXAg0CCAIIAggCCAIIAggCCAIIAggCCAIIAggCCAIIAggCCAIIAhUCAwIqAh4AAvYCAgJKAgQCBQIGAgcCCAIJAhwCCwKXAg0CCAIIAggCCAIIAggCCAIIAggCCAIIAggCCAIIAggCCAIIAhUCAwLmAh4AAvYCAgJMAgQCBQIGAgcCCAIJApwCCwKXAg0CCAIIAggCCAIIAggCCAIIAggCCAIIAggCCAIIAggCCAIIAhUCAwLPAh4AAvYCAgJAAgQCBQIGAgcCCAIJAgoCCwKXAg0CCAJ6AAAEAAgCCAIIAggCCAIIAggCCAIIAggCCAIIAggCCAIIAggCFQIDAtECHgAC9gICAi4CBAIFAgYCBwIIAgkCnAILApcCDQIIAggCCAIIAggCCAIIAggCCAIIAggCCAIIAggCCAIIAggCFQIDAioCHgAC9gICAkMCBAIFAgYCBwIIAgkCnAILApcCDQIIAggCCAIIAggCCAIIAggCCAIIAggCCAIIAggCCAIIAggCFQIDAu8CHgAC9gICAiACBAIFAgYCBwIIAgkCHAILApcCDQIIAggCCAIIAggCCAIIAggCCAIIAggCCAIIAggCCAIIAggCFQIDAtICHgAC9gICAnYCBAIFAgYCBwIIAgkCHAILApcCDQIIAggCCAIIAggCCAIIAggCCAIIAggCCAIIAggCCAIIAggCFQIDAqsCHgAC9gICAicCBAIFAgYCBwIIAgkCHAILApcCDQIIAggCCAIIAggCCAIIAggCCAIIAggCCAIIAggCCAIIAggCFQIDAu4CHgAC9gICAhsCBAIFAgYCBwIIAgkCCgILApcCDQIIAggCCAIIAggCCAIIAggCCAIIAggCCAIIAggCCAIIAggCFQIDAu0CHgAC9gICAiwCBAIFAgYCBwIIAgkCCgILApcCDQIIAggCCAIIAggCCAIIAggCCAIIAggCCAIIAggCCAIIAggCFQIDAt4CHgAC9gICAiACBAIFAgYCBwIIAgkCCgILApcCDQIIAggCCAIIAggCCAIIAggCCAIIAggCCAIIAggCCAIIAggCFQIDAsQCHgAC9gICAmoCBAIFAgYCBwIIAgkCnAILApcCDQIIAggCCAIIAggCCAIIAggCCAIIAggCCAIIAggCCAIIAggCFQIDAt8CHgAC9gICAiMCBAIFAgYCBwIIAgkCCgILApcCDQIIAggCCAIIAggCCAIIAggCCAIIAggCCAIIAggCCAIIAggCFQIDAtYCHgAC9gICAlACBAIFAgYCBwIIAgkCnAILApcCDQIIAggCCAIIAggCCAIIAggCCAIIAggCCAIIAggCCAIIAggCFQIDAioCHgAC9gICAkECBAIFAgYCBwIIAgkCnAILApcCDQIIAggCCAIIAggCCAIIAggCCAIIAggCCAIIAggCCAIIAggCFQIDAqACHgAC9gICAh4CBAIFAgYCBwIIAgkCHAILApcCDQIIAggCCAIIAggCCAIIAggCCAIIAggCCAIIAggCCAIIAggCFQIDAqkCHgAC9gICAnYCBAIFAgYCBwIIAgkCCgILApcCDQIIAggCCAIIAggCCAIIAggCCAIIAggCCAIIAggCCAIIAggCFQIDAqQCHgAC9gICAhsCBAIFAgYCBwIIAgl6AAAEAAIcAgsClwINAggCCAIIAggCCAIIAggCCAIIAggCCAIIAggCCAIIAggCCAIVAgMC4QIeAAL2AgICKwIEAgUCBgIHAggCCQKcAgsClwINAggCCAIIAggCCAIIAggCCAIIAggCCAIIAggCCAIIAggCCAIVAgMCKgIeAAL2AgICXQIEAgUCBgIHAggCCQIcAgsClwINAggCCAIIAggCCAIIAggCCAIIAggCCAIIAggCCAIIAggCCAIVAgMCowIeAAL3AAk4MjYyMzM1MjgCAgIvAgQCBQIGAgcCCAIJAhwCCwIMAg0CCAIIAggCCAIIAggCCAIIAggCCAIIAggCCAIIAggCCAIIAgICAwIwAh4AAvcCAgI3AgQCBQIGAgcCCAIJAhwCCwIMAg0CCAIIAggCCAIIAggCCAIIAggCCAIIAggCCAIIAggCCAIIAgICAwI4Ah4AAvcCAgIpAgQCBQIGAgcCCAIJAhwCCwIMAg0CCAIIAggCCAIIAggCCAIIAggCCAIIAggCCAIIAggCCAIIAgICAwJ7Ah4AAvcCAgJDAgQCBQIGAgcCCAIJAhwCCwIMAg0CCAIIAggCCAIIAggCCAIIAggCCAIIAggCCAIIAggCCAIIAgICAwJEAh4AAvcCAgIsAgQCBQIGAgcCCAIJAhwCCwIMAg0CCAIIAggCCAIIAggCCAIIAggCCAIIAggCCAIIAggCCAIIAgICAwKUAh4AAvcCAgJ1AgQCBQIGAgcCCAIJAhwCCwIMAg0CCAIIAggCCAIIAggCCAIIAggCCAIIAggCCAIIAggCCAIIAgICAwKCAh4AAvcCAgJJAgQCBQIGAgcCCAIJAhwCCwIMAg0CCAIIAggCCAIIAggCCAIIAggCCAIIAggCCAIIAggCCAIIAgICAwJ4Ah4AAvcCAgJdAgQCBQIGAgcCCAIJAhwCCwIMAg0CCAIIAggCCAIIAggCCAIIAggCCAIIAggCCAIIAggCCAIIAgICAwKJAh4AAvcCAgIuAgQCBQIGAgcCCAIJAhwCCwIMAg0CCAIIAggCCAIIAggCCAIIAggCCAIIAggCCAIIAggCCAIIAgICAwJjAh4AAvcCAgJqAgQCBQIGAgcCCAIJAhwCCwIMAg0CCAIIAggCCAIIAggCCAIIAggCCAIIAggCCAIIAggCCAIIAgICAwJrAh4AAvcCAgJFAgQCBQIGAgcCCAIJAhwCCwIMAg0CCAIIAggCCAIIAggCCAIIAggCCAIIAggCCAIIAggCCAIIAgICAwJ5Ah4AAvcCAgIjAgQCBQIGAgcCCAIJAhwCCwIMAg0CCAIIAggCCAIIAggCCAIIAggCCAIIAggCCAIIAggCCAIIAgICAwJ6AAAEAIgCHgAC9wICAjQCBAIFAgYCBwIIAgkCHAILAgwCDQIIAggCCAIIAggCCAIIAggCCAIIAggCCAIIAggCCAIIAggCAgIDApICHgAC9wICAmQCBAIFAgYCBwIIAgkCHAILAgwCDQIIAggCCAIIAggCCAIIAggCCAIIAggCCAIIAggCCAIIAggCAgIDAmUCHgAC9wICAlQCBAIFAgYCBwIIAgkCHAILAgwCDQIIAggCCAIIAggCCAIIAggCCAIIAggCCAIIAggCCAIIAggCAgIDAloCHgAC9wICAlACBAIFAgYCBwIIAgkCHAILAgwCDQIIAggCCAIIAggCCAIIAggCCAIIAggCCAIIAggCCAIIAggCAgIDAlECHgAC9wICAjICBAIFAgYCBwIIAgkCHAILAgwCDQIIAggCCAIIAggCCAIIAggCCAIIAggCCAIIAggCCAIIAggCAgIDAk4CHgAC9wICAiACBAIFAgYCBwIIAgkCHAILAgwCDQIIAggCCAIIAggCCAIIAggCCAIIAggCCAIIAggCCAIIAggCAgIDAowCHgAC+AAJOTMyMzYwODgwAgICaAIEAgUCBgIHAggCCQIcAgsClwINAggCCAIIAggCCAIIAggCCAIIAggCCAIIAggCCAIIAggCCAIhAgMCsQIeAAL4AgICagIEAgUCBgIHAggCCQKcAgsClwINAggCCAIIAggCCAIIAggCCAIIAggCCAIIAggCCAIIAggCCAIhAgMC3wIeAAL4AgICJQIEAgUCBgIHAggCCQIKAgsClwINAggCCAIIAggCCAIIAggCCAIIAggCCAIIAggCCAIIAggCCAIhAgMCswIeAAL4AgICRQIEAgUCBgIHAggCCQIKAgsClwINAggCCAIIAggCCAIIAggCCAIIAggCCAIIAggCCAIIAggCCAIhAgMC4gIeAAL4AgICaAIEAgUCBgIHAggCCQKcAgsClwINAggCCAIIAggCCAIIAggCCAIIAggCCAIIAggCCAIIAggCCAIhAgMC3QIeAAL4AgICHgIEAgUCBgIHAggCCQIcAgsClwINAggCCAIIAggCCAIIAggCCAIIAggCCAIIAggCCAIIAggCCAIhAgMCqQIeAAL4AgICagIEAgUCBgIHAggCCQIcAgsClwINAggCCAIIAggCCAIIAggCCAIIAggCCAIIAggCCAIIAggCCAIhAgMCtAIeAAL4AgICLAIEAgUCBgIHAggCCQIKAgsClwINAggCCAIIAggCCAIIAggCCAIIAggCCAIIAggCCAIIAggCCAIhAgMC3gIeAAL4AgICHgIEAgUCBgIHAggCCQKcAgsClwINAggCCAIIAggCCAIIAggCCAJ6AAAEAAgCCAIIAggCCAIIAggCCAIIAiECAwKyAh4AAvgCAgIvAgQCBQIGAgcCCAIJApwCCwKXAg0CCAIIAggCCAIIAggCCAIIAggCCAIIAggCCAIIAggCCAIIAiECAwK5Ah4AAvgCAgIvAgQCBQIGAgcCCAIJAhwCCwKXAg0CCAIIAggCCAIIAggCCAIIAggCCAIIAggCCAIIAggCCAIIAiECAwLcAh4AAvgCAgJgAgQCBQIGAgcCCAIJAgoCCwKXAg0CCAIIAggCCAIIAggCCAIIAggCCAIIAggCCAIIAggCCAIIAiECAwK4Ah4AAvgCAgJJAgQCBQIGAgcCCAIJAgoCCwKXAg0CCAIIAggCCAIIAggCCAIIAggCCAIIAggCCAIIAggCCAIIAiECAwLjAh4AAvgCAgI9AgQCBQIGAgcCCAIJAhwCCwKXAg0CCAIIAggCCAIIAggCCAIIAggCCAIIAggCCAIIAggCCAIIAiECAwKvAh4AAvgCAgI9AgQCBQIGAgcCCAIJApwCCwKXAg0CCAIIAggCCAIIAggCCAIIAggCCAIIAggCCAIIAggCCAIIAiECAwLkAh4AAvgCAgJqAgQCBQIGAgcCCAIJAgoCCwKXAg0CCAIIAggCCAIIAggCCAIIAggCCAIIAggCCAIIAggCCAIIAiECAwK6Ah4AAvgCAgIeAgQCBQIGAgcCCAIJAgoCCwKXAg0CCAIIAggCCAIIAggCCAIIAggCCAIIAggCCAIIAggCCAIIAiECAwLoAh4AAvgCAgJFAgQCBQIGAgcCCAIJApwCCwKXAg0CCAIIAggCCAIIAggCCAIIAggCCAIIAggCCAIIAggCCAIIAiECAwK9Ah4AAvgCAgI3AgQCBQIGAgcCCAIJAhwCCwKXAg0CCAIIAggCCAIIAggCCAIIAggCCAIIAggCCAIIAggCCAIIAiECAwK8Ah4AAvgCAgJJAgQCBQIGAgcCCAIJAhwCCwKXAg0CCAIIAggCCAIIAggCCAIIAggCCAIIAggCCAIIAggCCAIIAiECAwLlAh4AAvgCAgIuAgQCBQIGAgcCCAIJAgoCCwKXAg0CCAIIAggCCAIIAggCCAIIAggCCAIIAggCCAIIAggCCAIIAiECAwLJAh4AAvgCAgJkAgQCBQIGAgcCCAIJAgoCCwKXAg0CCAIIAggCCAIIAggCCAIIAggCCAIIAggCCAIIAggCCAIIAiECAwK2Ah4AAvgCAgIlAgQCBQIGAgcCCAIJAhwCCwKXAg0CCAIIAggCCAIIAggCCAIIAggCCAIIAggCCAIIAggCCAIIAiECAwK1Ah4AAvgCAgJKAgQCBQIGAgcCCAIJAhwCCwKXAg0CCAIIAgh6AAAEAAIIAggCCAIIAggCCAIIAggCCAIIAggCCAIIAggCIQIDAuYCHgAC+AICAkoCBAIFAgYCBwIIAgkCnAILApcCDQIIAggCCAIIAggCCAIIAggCCAIIAggCCAIIAggCCAIIAggCIQIDArsCHgAC+AICAjcCBAIFAgYCBwIIAgkCnAILApcCDQIIAggCCAIIAggCCAIIAggCCAIIAggCCAIIAggCCAIIAggCIQIDAioCHgAC+AICAjQCBAIFAgYCBwIIAgkCCgILApcCDQIIAggCCAIIAggCCAIIAggCCAIIAggCCAIIAggCCAIIAggCIQIDAuACHgAC+AICAiUCBAIFAgYCBwIIAgkCnAILApcCDQIIAggCCAIIAggCCAIIAggCCAIIAggCCAIIAggCCAIIAggCIQIDAuoCHgAC+AICAkMCBAIFAgYCBwIIAgkCnAILApcCDQIIAggCCAIIAggCCAIIAggCCAIIAggCCAIIAggCCAIIAggCIQIDAu8CHgAC+AICAkMCBAIFAgYCBwIIAgkCHAILApcCDQIIAggCCAIIAggCCAIIAggCCAIIAggCCAIIAggCCAIIAggCIQIDAsMCHgAC+AICAkUCBAIFAgYCBwIIAgkCHAILApcCDQIIAggCCAIIAggCCAIIAggCCAIIAggCCAIIAggCCAIIAggCIQIDAuwCHgAC+AICAkECBAIFAgYCBwIIAgkCCgILApcCDQIIAggCCAIIAggCCAIIAggCCAIIAggCCAIIAggCCAIIAggCIQIDAsACHgAC+AICAkkCBAIFAgYCBwIIAgkCnAILApcCDQIIAggCCAIIAggCCAIIAggCCAIIAggCCAIIAggCCAIIAggCIQIDAioCHgAC+AICAicCBAIFAgYCBwIIAgkCHAILApcCDQIIAggCCAIIAggCCAIIAggCCAIIAggCCAIIAggCCAIIAggCIQIDAu4CHgAC+AICAicCBAIFAgYCBwIIAgkCnAILApcCDQIIAggCCAIIAggCCAIIAggCCAIIAggCCAIIAggCCAIIAggCIQIDAsICHgAC+AICAjICBAIFAgYCBwIIAgkCHAILApcCDQIIAggCCAIIAggCCAIIAggCCAIIAggCCAIIAggCCAIIAggCIQIDAsYCHgAC+AICAiACBAIFAgYCBwIIAgkCCgILApcCDQIIAggCCAIIAggCCAIIAggCCAIIAggCCAIIAggCCAIIAggCIQIDAsQCHgAC+AICAkwCBAIFAgYCBwIIAgkCCgILApcCDQIIAggCCAIIAggCCAIIAggCCAIIAggCCAIIAggCCAIIAggCIQIDAp0CHgAC+AICAiMCBAIFAgYCBwIIAgkCCgJ6AAAEAAsClwINAggCCAIIAggCCAIIAggCCAIIAggCCAIIAggCCAIIAggCCAIhAgMC1gIeAAL4AgICNAIEAgUCBgIHAggCCQKcAgsClwINAggCCAIIAggCCAIIAggCCAIIAggCCAIIAggCCAIIAggCCAIhAgMCKgIeAAL4AgICXQIEAgUCBgIHAggCCQIKAgsClwINAggCCAIIAggCCAIIAggCCAIIAggCCAIIAggCCAIIAggCCAIhAgMC6wIeAAL4AgICMgIEAgUCBgIHAggCCQKcAgsClwINAggCCAIIAggCCAIIAggCCAIIAggCCAIIAggCCAIIAggCCAIhAgMCngIeAAL4AgICOwIEAgUCBgIHAggCCQKcAgsClwINAggCCAIIAggCCAIIAggCCAIIAggCCAIIAggCCAIIAggCCAIhAgMCwQIeAAL4AgICOwIEAgUCBgIHAggCCQIcAgsClwINAggCCAIIAggCCAIIAggCCAIIAggCCAIIAggCCAIIAggCCAIhAgMC6QIeAAL4AgICXQIEAgUCBgIHAggCCQIcAgsClwINAggCCAIIAggCCAIIAggCCAIIAggCCAIIAggCCAIIAggCCAIhAgMCowIeAAL4AgICJwIEAgUCBgIHAggCCQIKAgsClwINAggCCAIIAggCCAIIAggCCAIIAggCCAIIAggCCAIIAggCCAIhAgMCzAIeAAL4AgICQQIEAgUCBgIHAggCCQIcAgsClwINAggCCAIIAggCCAIIAggCCAIIAggCCAIIAggCCAIIAggCCAIhAgMCywIeAAL4AgICQwIEAgUCBgIHAggCCQIKAgsClwINAggCCAIIAggCCAIIAggCCAIIAggCCAIIAggCCAIIAggCCAIhAgMCoQIeAAL4AgICNwIEAgUCBgIHAggCCQIKAgsClwINAggCCAIIAggCCAIIAggCCAIIAggCCAIIAggCCAIIAggCCAIhAgMCmgIeAAL4AgICSgIEAgUCBgIHAggCCQIKAgsClwINAggCCAIIAggCCAIIAggCCAIIAggCCAIIAggCCAIIAggCCAIhAgMCxQIeAAL4AgICdgIEAgUCBgIHAggCCQIKAgsClwINAggCCAIIAggCCAIIAggCCAIIAggCCAIIAggCCAIIAggCCAIhAgMCpAIeAAL4AgICIwIEAgUCBgIHAggCCQIcAgsClwINAggCCAIIAggCCAIIAggCCAIIAggCCAIIAggCCAIIAggCCAIhAgMCxwIeAAL4AgICXQIEAgUCBgIHAggCCQKcAgsClwINAggCCAIIAggCCAIIAggCCAIIAggCCAIIAggCCAIIAggCCAIhAgMCzQIeAAL4AgICQQIEAgV6AAAEAAIGAgcCCAIJApwCCwKXAg0CCAIIAggCCAIIAggCCAIIAggCCAIIAggCCAIIAggCCAIIAiECAwKgAh4AAvgCAgIjAgQCBQIGAgcCCAIJApwCCwKXAg0CCAIIAggCCAIIAggCCAIIAggCCAIIAggCCAIIAggCCAIIAiECAwKiAh4AAvgCAgIsAgQCBQIGAgcCCAIJAhwCCwKXAg0CCAIIAggCCAIIAggCCAIIAggCCAIIAggCCAIIAggCCAIIAiECAwLaAh4AAvgCAgIgAgQCBQIGAgcCCAIJAhwCCwKXAg0CCAIIAggCCAIIAggCCAIIAggCCAIIAggCCAIIAggCCAIIAiECAwLSAh4AAvgCAgI7AgQCBQIGAgcCCAIJAgoCCwKXAg0CCAIIAggCCAIIAggCCAIIAggCCAIIAggCCAIIAggCCAIIAiECAwLTAh4AAvgCAgJoAgQCBQIGAgcCCAIJAgoCCwKXAg0CCAIIAggCCAIIAggCCAIIAggCCAIIAggCCAIIAggCCAIIAiECAwLOAh4AAvgCAgIgAgQCBQIGAgcCCAIJApwCCwKXAg0CCAIIAggCCAIIAggCCAIIAggCCAIIAggCCAIIAggCCAIIAiECAwKoAh4AAvgCAgJMAgQCBQIGAgcCCAIJAhwCCwKXAg0CCAIIAggCCAIIAggCCAIIAggCCAIIAggCCAIIAggCCAIIAiECAwKnAh4AAvgCAgJMAgQCBQIGAgcCCAIJApwCCwKXAg0CCAIIAggCCAIIAggCCAIIAggCCAIIAggCCAIIAggCCAIIAiECAwLPAh4AAvgCAgIuAgQCBQIGAgcCCAIJAhwCCwKXAg0CCAIIAggCCAIIAggCCAIIAggCCAIIAggCCAIIAggCCAIIAiECAwLZAh4AAvgCAgIvAgQCBQIGAgcCCAIJAgoCCwKXAg0CCAIIAggCCAIIAggCCAIIAggCCAIIAggCCAIIAggCCAIIAiECAwKqAh4AAvgCAgJkAgQCBQIGAgcCCAIJAhwCCwKXAg0CCAIIAggCCAIIAggCCAIIAggCCAIIAggCCAIIAggCCAIIAiECAwKtAh4AAvgCAgI0AgQCBQIGAgcCCAIJAhwCCwKXAg0CCAIIAggCCAIIAggCCAIIAggCCAIIAggCCAIIAggCCAIIAiECAwLVAh4AAvgCAgI9AgQCBQIGAgcCCAIJAgoCCwKXAg0CCAIIAggCCAIIAggCCAIIAggCCAIIAggCCAIIAggCCAIIAiECAwLXAh4AAvgCAgIyAgQCBQIGAgcCCAIJAgoCCwKXAg0CCAIIAggCCAIIAggCCAIIAggCCAIIAggCCAIIAggCCAIIAiECAwLQAh56AAAEAAAC+AICAi4CBAIFAgYCBwIIAgkCnAILApcCDQIIAggCCAIIAggCCAIIAggCCAIIAggCCAIIAggCCAIIAggCIQIDAioCHgAC+AICAiwCBAIFAgYCBwIIAgkCnAILApcCDQIIAggCCAIIAggCCAIIAggCCAIIAggCCAIIAggCCAIIAggCIQIDAq4CHgAC+AICAmQCBAIFAgYCBwIIAgkCnAILApcCDQIIAggCCAIIAggCCAIIAggCCAIIAggCCAIIAggCCAIIAggCIQIDAtsCHgAC+AICAnYCBAIFAgYCBwIIAgkCHAILApcCDQIIAggCCAIIAggCCAIIAggCCAIIAggCCAIIAggCCAIIAggCIQIDAqsCHgAC+AICAmACBAIFAgYCBwIIAgkCHAILApcCDQIIAggCCAIIAggCCAIIAggCCAIIAggCCAIIAggCCAIIAggCIQIDAqwCHgAC+AICAnYCBAIFAgYCBwIIAgkCnAILApcCDQIIAggCCAIIAggCCAIIAggCCAIIAggCCAIIAggCCAIIAggCIQIDAtQCHgAC+AICAmACBAIFAgYCBwIIAgkCnAILApcCDQIIAggCCAIIAggCCAIIAggCCAIIAggCCAIIAggCCAIIAggCIQIDAtgCHgAC+QAJODI2MjMxMjA4AgICQwIEAgUCBgIHAggCCQIcAgsClwINAggCCAIIAggCCAIIAggCCAIIAggCCAIIAggCCAIIAggCCAIDAgMCwwIeAAL5AgICKQIEAgUCBgIHAggCCQIcAgsClwINAggCCAIIAggCCAIIAggCCAIIAggCCAIIAggCCAIIAggCCAIDAgMC5wIeAAL5AgICUAIEAgUCBgIHAggCCQIcAgsClwINAggCCAIIAggCCAIIAggCCAIIAggCCAIIAggCCAIIAggCCAIDAgMCygIeAAL5AgICSQIEAgUCBgIHAggCCQIcAgsClwINAggCCAIIAggCCAIIAggCCAIIAggCCAIIAggCCAIIAggCCAIDAgMC5QIeAAL5AgICLAIEAgUCBgIHAggCCQIcAgsClwINAggCCAIIAggCCAIIAggCCAIIAggCCAIIAggCCAIIAggCCAIDAgMC2gIeAAL5AgICZAIEAgUCBgIHAggCCQIcAgsClwINAggCCAIIAggCCAIIAggCCAIIAggCCAIIAggCCAIIAggCCAIDAgMCrQIeAAL5AgICNAIEAgUCBgIHAggCCQIcAgsClwINAggCCAIIAggCCAIIAggCCAIIAggCCAIIAggCCAIIAggCCAIDAgMC1QIeAAL5AgICLwIEAgUCBgIHAggCCQIcAgsClwINAggCCAIIAggCCAIIAggCCAIIAgh6AAAEAAIIAggCCAIIAggCCAIIAgMCAwLcAh4AAvkCAgJdAgQCBQIGAgcCCAIJAhwCCwKXAg0CCAIIAggCCAIIAggCCAIIAggCCAIIAggCCAIIAggCCAIIAgMCAwKjAh4AAvkCAgIuAgQCBQIGAgcCCAIJAhwCCwKXAg0CCAIIAggCCAIIAggCCAIIAggCCAIIAggCCAIIAggCCAIIAgMCAwLZAh4AAvkCAgIjAgQCBQIGAgcCCAIJAhwCCwKXAg0CCAIIAggCCAIIAggCCAIIAggCCAIIAggCCAIIAggCCAIIAgMCAwLHAh4AAvkCAgJUAgQCBQIGAgcCCAIJAhwCCwKXAg0CCAIIAggCCAIIAggCCAIIAggCCAIIAggCCAIIAggCCAIIAgMCAwKmAh4AAvkCAgJ1AgQCBQIGAgcCCAIJAhwCCwKXAg0CCAIIAggCCAIIAggCCAIIAggCCAIIAggCCAIIAggCCAIIAgMCAwKZAh4AAvkCAgJFAgQCBQIGAgcCCAIJAhwCCwKXAg0CCAIIAggCCAIIAggCCAIIAggCCAIIAggCCAIIAggCCAIIAgMCAwLsAh4AAvkCAgIgAgQCBQIGAgcCCAIJAhwCCwKXAg0CCAIIAggCCAIIAggCCAIIAggCCAIIAggCCAIIAggCCAIIAgMCAwLSAh4AAvkCAgJqAgQCBQIGAgcCCAIJAhwCCwKXAg0CCAIIAggCCAIIAggCCAIIAggCCAIIAggCCAIIAggCCAIIAgMCAwK0Ah4AAvkCAgIyAgQCBQIGAgcCCAIJAhwCCwKXAg0CCAIIAggCCAIIAggCCAIIAggCCAIIAggCCAIIAggCCAIIAgMCAwLGAh4AAvkCAgI3AgQCBQIGAgcCCAIJAhwCCwKXAg0CCAIIAggCCAIIAggCCAIIAggCCAIIAggCCAIIAggCCAIIAgMCAwK8Ah4AAvoACTU0MTYzNzgwOAICAjICBAIFAgYCBwIIAgkCnAILApcCDQIIAggCCAIIAggCCAIIAggCCAIIAggCCAIIAggCCAIIAggCHQIDAp4CHgAC+gICAkoCBAIFAgYCBwIIAgkCCgILApcCDQIIAggCCAIIAggCCAIIAggCCAIIAggCCAIIAggCCAIIAggCHQIDAsUCHgAC+gICAl0CBAIFAgYCBwIIAgkCHAILApcCDQIIAggCCAIIAggCCAIIAggCCAIIAggCCAIIAggCCAIIAggCHQIDAqMCHgAC+gICAlACBAIFAgYCBwIIAgkCHAILApcCDQIIAggCCAIIAggCCAIIAggCCAIIAggCCAIIAggCCAIIAggCHQIDAsoCHgAC+gICAnUCBAIFAgYCBwIIAgkCnAILApd6AAAEAAINAggCCAIIAggCCAIIAggCCAIIAggCCAIIAggCCAIIAggCCAIdAgMCKgIeAAL6AgICQwIEAgUCBgIHAggCCQIKAgsClwINAggCCAIIAggCCAIIAggCCAIIAggCCAIIAggCCAIIAggCCAIdAgMCoQIeAAL6AgICNwIEAgUCBgIHAggCCQIKAgsClwINAggCCAIIAggCCAIIAggCCAIIAggCCAIIAggCCAIIAggCCAIdAgMCmgIeAAL6AgICIAIEAgUCBgIHAggCCQIKAgsClwINAggCCAIIAggCCAIIAggCCAIIAggCCAIIAggCCAIIAggCCAIdAgMCxAIeAAL6AgICJwIEAgUCBgIHAggCCQIKAgsClwINAggCCAIIAggCCAIIAggCCAIIAggCCAIIAggCCAIIAggCCAIdAgMCzAIeAAL6AgICIwIEAgUCBgIHAggCCQIcAgsClwINAggCCAIIAggCCAIIAggCCAIIAggCCAIIAggCCAIIAggCCAIdAgMCxwIeAAL6AgICXQIEAgUCBgIHAggCCQKcAgsClwINAggCCAIIAggCCAIIAggCCAIIAggCCAIIAggCCAIIAggCCAIdAgMCzQIeAAL6AgICQQIEAgUCBgIHAggCCQKcAgsClwINAggCCAIIAggCCAIIAggCCAIIAggCCAIIAggCCAIIAggCCAIdAgMCoAIeAAL6AgICQQIEAgUCBgIHAggCCQIcAgsClwINAggCCAIIAggCCAIIAggCCAIIAggCCAIIAggCCAIIAggCCAIdAgMCywIeAAL6AgICIAIEAgUCBgIHAggCCQIcAgsClwINAggCCAIIAggCCAIIAggCCAIIAggCCAIIAggCCAIIAggCCAIdAgMC0gIeAAL6AgICdgIEAgUCBgIHAggCCQIKAgsClwINAggCCAIIAggCCAIIAggCCAIIAggCCAIIAggCCAIIAggCCAIdAgMCpAIeAAL6AgICUAIEAgUCBgIHAggCCQKcAgsClwINAggCCAIIAggCCAIIAggCCAIIAggCCAIIAggCCAIIAggCCAIdAgMCKgIeAAL6AgICagIEAgUCBgIHAggCCQIKAgsClwINAggCCAIIAggCCAIIAggCCAIIAggCCAIIAggCCAIIAggCCAIdAgMCugIeAAL6AgICHgIEAgUCBgIHAggCCQIKAgsClwINAggCCAIIAggCCAIIAggCCAIIAggCCAIIAggCCAIIAggCCAIdAgMC6AIeAAL6AgICLgIEAgUCBgIHAggCCQIKAgsClwINAggCCAIIAggCCAIIAggCCAIIAggCCAIIAggCCAIIAggCCAIdAgMCyQIeAAL6AgICSgIEAgUCBgJ6AAAEAAcCCAIJAhwCCwKXAg0CCAIIAggCCAIIAggCCAIIAggCCAIIAggCCAIIAggCCAIIAh0CAwLmAh4AAvoCAgJMAgQCBQIGAgcCCAIJApwCCwKXAg0CCAIIAggCCAIIAggCCAIIAggCCAIIAggCCAIIAggCCAIIAh0CAwLPAh4AAvoCAgIgAgQCBQIGAgcCCAIJApwCCwKXAg0CCAIIAggCCAIIAggCCAIIAggCCAIIAggCCAIIAggCCAIIAh0CAwKoAh4AAvoCAgI3AgQCBQIGAgcCCAIJAhwCCwKXAg0CCAIIAggCCAIIAggCCAIIAggCCAIIAggCCAIIAggCCAIIAh0CAwK8Ah4AAvoCAgJoAgQCBQIGAgcCCAIJAgoCCwKXAg0CCAIIAggCCAIIAggCCAIIAggCCAIIAggCCAIIAggCCAIIAh0CAwLOAh4AAvoCAgJMAgQCBQIGAgcCCAIJAhwCCwKXAg0CCAIIAggCCAIIAggCCAIIAggCCAIIAggCCAIIAggCCAIIAh0CAwKnAh4AAvoCAgIsAgQCBQIGAgcCCAIJApwCCwKXAg0CCAIIAggCCAIIAggCCAIIAggCCAIIAggCCAIIAggCCAIIAh0CAwKuAh4AAvoCAgJKAgQCBQIGAgcCCAIJApwCCwKXAg0CCAIIAggCCAIIAggCCAIIAggCCAIIAggCCAIIAggCCAIIAh0CAwK7Ah4AAvoCAgJgAgQCBQIGAgcCCAIJApwCCwKXAg0CCAIIAggCCAIIAggCCAIIAggCCAIIAggCCAIIAggCCAIIAh0CAwLYAh4AAvoCAgI9AgQCBQIGAgcCCAIJAgoCCwKXAg0CCAIIAggCCAIIAggCCAIIAggCCAIIAggCCAIIAggCCAIIAh0CAwLXAh4AAvoCAgIyAgQCBQIGAgcCCAIJAgoCCwKXAg0CCAIIAggCCAIIAggCCAIIAggCCAIIAggCCAIIAggCCAIIAh0CAwLQAh4AAvoCAgIvAgQCBQIGAgcCCAIJAgoCCwKXAg0CCAIIAggCCAIIAggCCAIIAggCCAIIAggCCAIIAggCCAIIAh0CAwKqAh4AAvoCAgJkAgQCBQIGAgcCCAIJAhwCCwKXAg0CCAIIAggCCAIIAggCCAIIAggCCAIIAggCCAIIAggCCAIIAh0CAwKtAh4AAvoCAgIsAgQCBQIGAgcCCAIJAhwCCwKXAg0CCAIIAggCCAIIAggCCAIIAggCCAIIAggCCAIIAggCCAIIAh0CAwLaAh4AAvoCAgIuAgQCBQIGAgcCCAIJAhwCCwKXAg0CCAIIAggCCAIIAggCCAIIAggCCAIIAggCCAIIAggCCAIIAh0CAwLZAh4AAvp6AAAEAAICAnUCBAIFAgYCBwIIAgkCCgILApcCDQIIAggCCAIIAggCCAIIAggCCAIIAggCCAIIAggCCAIIAggCHQIDAqUCHgAC+gICAnYCBAIFAgYCBwIIAgkCHAILApcCDQIIAggCCAIIAggCCAIIAggCCAIIAggCCAIIAggCCAIIAggCHQIDAqsCHgAC+gICAmACBAIFAgYCBwIIAgkCHAILApcCDQIIAggCCAIIAggCCAIIAggCCAIIAggCCAIIAggCCAIIAggCHQIDAqwCHgAC+gICAmQCBAIFAgYCBwIIAgkCnAILApcCDQIIAggCCAIIAggCCAIIAggCCAIIAggCCAIIAggCCAIIAggCHQIDAtsCHgAC+gICAjQCBAIFAgYCBwIIAgkCnAILApcCDQIIAggCCAIIAggCCAIIAggCCAIIAggCCAIIAggCCAIIAggCHQIDAioCHgAC+gICAi4CBAIFAgYCBwIIAgkCnAILApcCDQIIAggCCAIIAggCCAIIAggCCAIIAggCCAIIAggCCAIIAggCHQIDAioCHgAC+gICAmoCBAIFAgYCBwIIAgkCHAILApcCDQIIAggCCAIIAggCCAIIAggCCAIIAggCCAIIAggCCAIIAggCHQIDArQCHgAC+gICAiMCBAIFAgYCBwIIAgkCCgILApcCDQIIAggCCAIIAggCCAIIAggCCAIIAggCCAIIAggCCAIIAggCHQIDAtYCHgAC+gICAkwCBAIFAgYCBwIIAgkCCgILApcCDQIIAggCCAIIAggCCAIIAggCCAIIAggCCAIIAggCCAIIAggCHQIDAp0CHgAC+gICAjQCBAIFAgYCBwIIAgkCHAILApcCDQIIAggCCAIIAggCCAIIAggCCAIIAggCCAIIAggCCAIIAggCHQIDAtUCHgAC+gICAmoCBAIFAgYCBwIIAgkCnAILApcCDQIIAggCCAIIAggCCAIIAggCCAIIAggCCAIIAggCCAIIAggCHQIDAt8CHgAC+gICAh4CBAIFAgYCBwIIAgkCnAILApcCDQIIAggCCAIIAggCCAIIAggCCAIIAggCCAIIAggCCAIIAggCHQIDArICHgAC+gICAh4CBAIFAgYCBwIIAgkCHAILApcCDQIIAggCCAIIAggCCAIIAggCCAIIAggCCAIIAggCCAIIAggCHQIDAqkCHgAC+gICAkkCBAIFAgYCBwIIAgkCCgILApcCDQIIAggCCAIIAggCCAIIAggCCAIIAggCCAIIAggCCAIIAggCHQIDAuMCHgAC+gICAmACBAIFAgYCBwIIAgkCCgILApcCDQIIAggCCAIIAggCCAIIAggCCAIIAggCCAIIAggCCAIIAgh6AAAEAAIdAgMCuAIeAAL6AgICLAIEAgUCBgIHAggCCQIKAgsClwINAggCCAIIAggCCAIIAggCCAIIAggCCAIIAggCCAIIAggCCAIdAgMC3gIeAAL6AgICLwIEAgUCBgIHAggCCQIcAgsClwINAggCCAIIAggCCAIIAggCCAIIAggCCAIIAggCCAIIAggCCAIdAgMC3AIeAAL6AgICLwIEAgUCBgIHAggCCQKcAgsClwINAggCCAIIAggCCAIIAggCCAIIAggCCAIIAggCCAIIAggCCAIdAgMCuQIeAAL6AgICPQIEAgUCBgIHAggCCQKcAgsClwINAggCCAIIAggCCAIIAggCCAIIAggCCAIIAggCCAIIAggCCAIdAgMC5AIeAAL6AgICPQIEAgUCBgIHAggCCQIcAgsClwINAggCCAIIAggCCAIIAggCCAIIAggCCAIIAggCCAIIAggCCAIdAgMCrwIeAAL6AgICNAIEAgUCBgIHAggCCQIKAgsClwINAggCCAIIAggCCAIIAggCCAIIAggCCAIIAggCCAIIAggCCAIdAgMC4AIeAAL6AgICdgIEAgUCBgIHAggCCQKcAgsClwINAggCCAIIAggCCAIIAggCCAIIAggCCAIIAggCCAIIAggCCAIdAgMC1AIeAAL6AgICJQIEAgUCBgIHAggCCQKcAgsClwINAggCCAIIAggCCAIIAggCCAIIAggCCAIIAggCCAIIAggCCAIdAgMC6gIeAAL6AgICRQIEAgUCBgIHAggCCQKcAgsClwINAggCCAIIAggCCAIIAggCCAIIAggCCAIIAggCCAIIAggCCAIdAgMCvQIeAAL6AgICOwIEAgUCBgIHAggCCQIKAgsClwINAggCCAIIAggCCAIIAggCCAIIAggCCAIIAggCCAIIAggCCAIdAgMC0wIeAAL6AgICZAIEAgUCBgIHAggCCQIKAgsClwINAggCCAIIAggCCAIIAggCCAIIAggCCAIIAggCCAIIAggCCAIdAgMCtgIeAAL6AgICRQIEAgUCBgIHAggCCQIcAgsClwINAggCCAIIAggCCAIIAggCCAIIAggCCAIIAggCCAIIAggCCAIdAgMC7AIeAAL6AgICJQIEAgUCBgIHAggCCQIcAgsClwINAggCCAIIAggCCAIIAggCCAIIAggCCAIIAggCCAIIAggCCAIdAgMCtQIeAAL6AgICNwIEAgUCBgIHAggCCQKcAgsClwINAggCCAIIAggCCAIIAggCCAIIAggCCAIIAggCCAIIAggCCAIdAgMCKgIeAAL6AgICQwIEAgUCBgIHAggCCQIcAgsClwINAggCCAIIAggCCAIIAggCCAIIAggCCAJ6AAAEAAgCCAIIAggCCAIIAh0CAwLDAh4AAvoCAgJJAgQCBQIGAgcCCAIJApwCCwKXAg0CCAIIAggCCAIIAggCCAIIAggCCAIIAggCCAIIAggCCAIIAh0CAwIqAh4AAvoCAgJJAgQCBQIGAgcCCAIJAhwCCwKXAg0CCAIIAggCCAIIAggCCAIIAggCCAIIAggCCAIIAggCCAIIAh0CAwLlAh4AAvoCAgJDAgQCBQIGAgcCCAIJApwCCwKXAg0CCAIIAggCCAIIAggCCAIIAggCCAIIAggCCAIIAggCCAIIAh0CAwLvAh4AAvoCAgInAgQCBQIGAgcCCAIJApwCCwKXAg0CCAIIAggCCAIIAggCCAIIAggCCAIIAggCCAIIAggCCAIIAh0CAwLCAh4AAvoCAgJBAgQCBQIGAgcCCAIJAgoCCwKXAg0CCAIIAggCCAIIAggCCAIIAggCCAIIAggCCAIIAggCCAIIAh0CAwLAAh4AAvoCAgIjAgQCBQIGAgcCCAIJApwCCwKXAg0CCAIIAggCCAIIAggCCAIIAggCCAIIAggCCAIIAggCCAIIAh0CAwKiAh4AAvoCAgInAgQCBQIGAgcCCAIJAhwCCwKXAg0CCAIIAggCCAIIAggCCAIIAggCCAIIAggCCAIIAggCCAIIAh0CAwLuAh4AAvoCAgIlAgQCBQIGAgcCCAIJAgoCCwKXAg0CCAIIAggCCAIIAggCCAIIAggCCAIIAggCCAIIAggCCAIIAh0CAwKzAh4AAvoCAgJFAgQCBQIGAgcCCAIJAgoCCwKXAg0CCAIIAggCCAIIAggCCAIIAggCCAIIAggCCAIIAggCCAIIAh0CAwLiAh4AAvoCAgJ1AgQCBQIGAgcCCAIJAhwCCwKXAg0CCAIIAggCCAIIAggCCAIIAggCCAIIAggCCAIIAggCCAIIAh0CAwKZAh4AAvoCAgJdAgQCBQIGAgcCCAIJAgoCCwKXAg0CCAIIAggCCAIIAggCCAIIAggCCAIIAggCCAIIAggCCAIIAh0CAwLrAh4AAvoCAgIyAgQCBQIGAgcCCAIJAhwCCwKXAg0CCAIIAggCCAIIAggCCAIIAggCCAIIAggCCAIIAggCCAIIAh0CAwLGAh4AAvoCAgJoAgQCBQIGAgcCCAIJAhwCCwKXAg0CCAIIAggCCAIIAggCCAIIAggCCAIIAggCCAIIAggCCAIIAh0CAwKxAh4AAvoCAgI7AgQCBQIGAgcCCAIJApwCCwKXAg0CCAIIAggCCAIIAggCCAIIAggCCAIIAggCCAIIAggCCAIIAh0CAwLBAh4AAvoCAgJQAgQCBQIGAgcCCAIJAgoCCwKXAg0CCAIIAggCCAIIAgh6AAAEAAIIAggCCAIIAggCCAIIAggCCAIIAggCHQIDAr4CHgAC+gICAmgCBAIFAgYCBwIIAgkCnAILApcCDQIIAggCCAIIAggCCAIIAggCCAIIAggCCAIIAggCCAIIAggCHQIDAt0CHgAC+gICAjsCBAIFAgYCBwIIAgkCHAILApcCDQIIAggCCAIIAggCCAIIAggCCAIIAggCCAIIAggCCAIIAggCHQIDAukCHgAC+wAJMjMxOTI2NTEyAgICTAIEAgUCBgIHAggCCQIcAgsClwINAggCCAIIAggCCAIIAggCCAIIAggCCAIIAggCCAIIAggCCAIXAgMCpwIeAAL7AgICVAIEAgUCBgIHAggCCQIcAgsClwINAggCCAIIAggCCAIIAggCCAIIAggCCAIIAggCCAIIAggCCAIXAgMCpgIeAAL7AgICIwIEAgUCBgIHAggCCQKcAgsClwINAggCCAIIAggCCAIIAggCCAIIAggCCAIIAggCCAIIAggCCAIXAgMCogIeAAL7AgICUAIEAgUCBgIHAggCCQKcAgsClwINAggCCAIIAggCCAIIAggCCAIIAggCCAIIAggCCAIIAggCCAIXAgMCKgIeAAL7AgICHgIEAgUCBgIHAggCCQIKAgsClwINAggCCAIIAggCCAIIAggCCAIIAggCCAIIAggCCAIIAggCCAIXAgMC6AIeAAL7AgICdgIEAgUCBgIHAggCCQIKAgsClwINAggCCAIIAggCCAIIAggCCAIIAggCCAIIAggCCAIIAggCCAIXAgMCpAIeAAL7AgICRwIEAgUCBgIHAggCCQIcAgsClwINAggCCAIIAggCCAIIAggCCAIIAggCCAIIAggCCAIIAggCCAIXAgMCnwIeAAL7AgICNwIEAgUCBgIHAggCCQIcAgsClwINAggCCAIIAggCCAIIAggCCAIIAggCCAIIAggCCAIIAggCCAIXAgMCvAIeAAL7AgICIAIEAgUCBgIHAggCCQKcAgsClwINAggCCAIIAggCCAIIAggCCAIIAggCCAIIAggCCAIIAggCCAIXAgMCqAIeAAL7AgICQwIEAgUCBgIHAggCCQIKAgsClwINAggCCAIIAggCCAIIAggCCAIIAggCCAIIAggCCAIIAggCCAIXAgMCoQIeAAL7AgICNwIEAgUCBgIHAggCCQIKAgsClwINAggCCAIIAggCCAIIAggCCAIIAggCCAIIAggCCAIIAggCCAIXAgMCmgIeAAL7AgICMgIEAgUCBgIHAggCCQKcAgsClwINAggCCAIIAggCCAIIAggCCAIIAggCCAIIAggCCAIIAggCCAIXAgMCngIeAAL7AgICXQIEAgUCBgIHAgh6AAAEAAIJAhwCCwKXAg0CCAIIAggCCAIIAggCCAIIAggCCAIIAggCCAIIAggCCAIIAhcCAwKjAh4AAvsCAgIrAgQCBQIGAgcCCAIJApwCCwKXAg0CCAIIAggCCAIIAggCCAIIAggCCAIIAggCCAIIAggCCAIIAhcCAwIqAh4AAvsCAgJUAgQCBQIGAgcCCAIJAgoCCwKXAg0CCAIIAggCCAIIAggCCAIIAggCCAIIAggCCAIIAggCCAIIAhcCAwKYAh4AAvsCAgJ1AgQCBQIGAgcCCAIJAhwCCwKXAg0CCAIIAggCCAIIAggCCAIIAggCCAIIAggCCAIIAggCCAIIAhcCAwKZAh4AAvsCAgJBAgQCBQIGAgcCCAIJApwCCwKXAg0CCAIIAggCCAIIAggCCAIIAggCCAIIAggCCAIIAggCCAIIAhcCAwKgAh4AAvsCAgI0AgQCBQIGAgcCCAIJApwCCwKXAg0CCAIIAggCCAIIAggCCAIIAggCCAIIAggCCAIIAggCCAIIAhcCAwIqAh4AAvsCAgIbAgQCBQIGAgcCCAIJAhwCCwKXAg0CCAIIAggCCAIIAggCCAIIAggCCAIIAggCCAIIAggCCAIIAhcCAwLhAh4AAvsCAgIuAgQCBQIGAgcCCAIJApwCCwKXAg0CCAIIAggCCAIIAggCCAIIAggCCAIIAggCCAIIAggCCAIIAhcCAwIqAh4AAvsCAgJMAgQCBQIGAgcCCAIJAgoCCwKXAg0CCAIIAggCCAIIAggCCAIIAggCCAIIAggCCAIIAggCCAIIAhcCAwKdAh4AAvsCAgJqAgQCBQIGAgcCCAIJApwCCwKXAg0CCAIIAggCCAIIAggCCAIIAggCCAIIAggCCAIIAggCCAIIAhcCAwLfAh4AAvsCAgIeAgQCBQIGAgcCCAIJAhwCCwKXAg0CCAIIAggCCAIIAggCCAIIAggCCAIIAggCCAIIAggCCAIIAhcCAwKpAh4AAvsCAgJHAgQCBQIGAgcCCAIJAgoCCwKXAg0CCAIIAggCCAIIAggCCAIIAggCCAIIAggCCAIIAggCCAIIAhcCAwKbAh4AAvsCAgIvAgQCBQIGAgcCCAIJAgoCCwKXAg0CCAIIAggCCAIIAggCCAIIAggCCAIIAggCCAIIAggCCAIIAhcCAwKqAh4AAvsCAgIsAgQCBQIGAgcCCAIJApwCCwKXAg0CCAIIAggCCAIIAggCCAIIAggCCAIIAggCCAIIAggCCAIIAhcCAwKuAh4AAvsCAgJkAgQCBQIGAgcCCAIJAhwCCwKXAg0CCAIIAggCCAIIAggCCAIIAggCCAIIAggCCAIIAggCCAIIAhcCAwKtAh4AAvsCAgJ6AAAEAGACBAIFAgYCBwIIAgkCHAILApcCDQIIAggCCAIIAggCCAIIAggCCAIIAggCCAIIAggCCAIIAggCFwIDAqwCHgAC+wICAnYCBAIFAgYCBwIIAgkCHAILApcCDQIIAggCCAIIAggCCAIIAggCCAIIAggCCAIIAggCCAIIAggCFwIDAqsCHgAC+wICAnUCBAIFAgYCBwIIAgkCCgILApcCDQIIAggCCAIIAggCCAIIAggCCAIIAggCCAIIAggCCAIIAggCFwIDAqUCHgAC+wICAjsCBAIFAgYCBwIIAgkCCgILApcCDQIIAggCCAIIAggCCAIIAggCCAIIAggCCAIIAggCCAIIAggCFwIDAtMCHgAC+wICAgMCBAIFAgYCBwIIAgkCnAILApcCDQIIAggCCAIIAggCCAIIAggCCAIIAggCCAIIAggCCAIIAggCFwIDAioCHgAC+wICAkUCBAIFAgYCBwIIAgkCHAILApcCDQIIAggCCAIIAggCCAIIAggCCAIIAggCCAIIAggCCAIIAggCFwIDAuwCHgAC+wICAjQCBAIFAgYCBwIIAgkCCgILApcCDQIIAggCCAIIAggCCAIIAggCCAIIAggCCAIIAggCCAIIAggCFwIDAuACHgAC+wICAiUCBAIFAgYCBwIIAgkCnAILApcCDQIIAggCCAIIAggCCAIIAggCCAIIAggCCAIIAggCCAIIAggCFwIDAuoCHgAC+wICAiwCBAIFAgYCBwIIAgkCCgILApcCDQIIAggCCAIIAggCCAIIAggCCAIIAggCCAIIAggCCAIIAggCFwIDAt4CHgAC+wICAkACBAIFAgYCBwIIAgkCnAILApcCDQIIAggCCAIIAggCCAIIAggCCAIIAggCCAIIAggCCAIIAggCFwIDAioCHgAC+wICAi8CBAIFAgYCBwIIAgkCHAILApcCDQIIAggCCAIIAggCCAIIAggCCAIIAggCCAIIAggCCAIIAggCFwIDAtwCHgAC+wICAj0CBAIFAgYCBwIIAgkCnAILApcCDQIIAggCCAIIAggCCAIIAggCCAIIAggCCAIIAggCCAIIAggCFwIDAuQCHgAC+wICAkkCBAIFAgYCBwIIAgkCCgILApcCDQIIAggCCAIIAggCCAIIAggCCAIIAggCCAIIAggCCAIIAggCFwIDAuMCHgAC+wICAkUCBAIFAgYCBwIIAgkCCgILApcCDQIIAggCCAIIAggCCAIIAggCCAIIAggCCAIIAggCCAIIAggCFwIDAuICHgAC+wICAjICBAIFAgYCBwIIAgkCHAILApcCDQIIAggCCAIIAggCCAIIAggCCAIIAggCCAIIAggCCAIIAggCFwJ6AAAEAAMCxgIeAAL7AgICXQIEAgUCBgIHAggCCQIKAgsClwINAggCCAIIAggCCAIIAggCCAIIAggCCAIIAggCCAIIAggCCAIXAgMC6wIeAAL7AgICaAIEAgUCBgIHAggCCQKcAgsClwINAggCCAIIAggCCAIIAggCCAIIAggCCAIIAggCCAIIAggCCAIXAgMC3QIeAAL7AgICOwIEAgUCBgIHAggCCQIcAgsClwINAggCCAIIAggCCAIIAggCCAIIAggCCAIIAggCCAIIAggCCAIXAgMC6QIeAAL7AgICKQIEAgUCBgIHAggCCQIcAgsClwINAggCCAIIAggCCAIIAggCCAIIAggCCAIIAggCCAIIAggCCAIXAgMC5wIeAAL7AgICJwIEAgUCBgIHAggCCQIcAgsClwINAggCCAIIAggCCAIIAggCCAIIAggCCAIIAggCCAIIAggCCAIXAgMC7gIeAAL7AgICNwIEAgUCBgIHAggCCQKcAgsClwINAggCCAIIAggCCAIIAggCCAIIAggCCAIIAggCCAIIAggCCAIXAgMCKgIeAAL7AgICQwIEAgUCBgIHAggCCQKcAgsClwINAggCCAIIAggCCAIIAggCCAIIAggCCAIIAggCCAIIAggCCAIXAgMC7wIeAAL7AgICSQIEAgUCBgIHAggCCQIcAgsClwINAggCCAIIAggCCAIIAggCCAIIAggCCAIIAggCCAIIAggCCAIXAgMC5QIeAAL7AgICGwIEAgUCBgIHAggCCQIKAgsClwINAggCCAIIAggCCAIIAggCCAIIAggCCAIIAggCCAIIAggCCAIXAgMC7QIeAAL7AgICIAIEAgUCBgIHAggCCQIcAgsClwINAggCCAIIAggCCAIIAggCCAIIAggCCAIIAggCCAIIAggCCAIXAgMC0gIeAAL7AgICagIEAgUCBgIHAggCCQIKAgsClwINAggCCAIIAggCCAIIAggCCAIIAggCCAIIAggCCAIIAggCCAIXAgMCugIeAAL7AgICXQIEAgUCBgIHAggCCQKcAgsClwINAggCCAIIAggCCAIIAggCCAIIAggCCAIIAggCCAIIAggCCAIXAgMCzQIeAAL7AgICIwIEAgUCBgIHAggCCQIcAgsClwINAggCCAIIAggCCAIIAggCCAIIAggCCAIIAggCCAIIAggCCAIXAgMCxwIeAAL7AgICLgIEAgUCBgIHAggCCQIKAgsClwINAggCCAIIAggCCAIIAggCCAIIAggCCAIIAggCCAIIAggCCAIXAgMCyQIeAAL7AgICRwIEAgUCBgIHAggCCQKcAgsClwINAggCCAIIAggCCAIIAggCCAIIAggCCAIIAgh6AAAEAAIIAggCCAIIAhcCAwIqAh4AAvsCAgJKAgQCBQIGAgcCCAIJAhwCCwKXAg0CCAIIAggCCAIIAggCCAIIAggCCAIIAggCCAIIAggCCAIIAhcCAwLmAh4AAvsCAgIpAgQCBQIGAgcCCAIJAgoCCwKXAg0CCAIIAggCCAIIAggCCAIIAggCCAIIAggCCAIIAggCCAIIAhcCAwLIAh4AAvsCAgJMAgQCBQIGAgcCCAIJApwCCwKXAg0CCAIIAggCCAIIAggCCAIIAggCCAIIAggCCAIIAggCCAIIAhcCAwLPAh4AAvsCAgJKAgQCBQIGAgcCCAIJAgoCCwKXAg0CCAIIAggCCAIIAggCCAIIAggCCAIIAggCCAIIAggCCAIIAhcCAwLFAh4AAvsCAgJQAgQCBQIGAgcCCAIJAhwCCwKXAg0CCAIIAggCCAIIAggCCAIIAggCCAIIAggCCAIIAggCCAIIAhcCAwLKAh4AAvsCAgIrAgQCBQIGAgcCCAIJAhwCCwKXAg0CCAIIAggCCAIIAggCCAIIAggCCAIIAggCCAIIAggCCAIIAhcCAwKfAh4AAvsCAgInAgQCBQIGAgcCCAIJAgoCCwKXAg0CCAIIAggCCAIIAggCCAIIAggCCAIIAggCCAIIAggCCAIIAhcCAwLMAh4AAvsCAgJ1AgQCBQIGAgcCCAIJApwCCwKXAg0CCAIIAggCCAIIAggCCAIIAggCCAIIAggCCAIIAggCCAIIAhcCAwIqAh4AAvsCAgIgAgQCBQIGAgcCCAIJAgoCCwKXAg0CCAIIAggCCAIIAggCCAIIAggCCAIIAggCCAIIAggCCAIIAhcCAwLEAh4AAvsCAgJBAgQCBQIGAgcCCAIJAhwCCwKXAg0CCAIIAggCCAIIAggCCAIIAggCCAIIAggCCAIIAggCCAIIAhcCAwLLAh4AAvsCAgJkAgQCBQIGAgcCCAIJApwCCwKXAg0CCAIIAggCCAIIAggCCAIIAggCCAIIAggCCAIIAggCCAIIAhcCAwLbAh4AAvsCAgIjAgQCBQIGAgcCCAIJAgoCCwKXAg0CCAIIAggCCAIIAggCCAIIAggCCAIIAggCCAIIAggCCAIIAhcCAwLWAh4AAvsCAgJqAgQCBQIGAgcCCAIJAhwCCwKXAg0CCAIIAggCCAIIAggCCAIIAggCCAIIAggCCAIIAggCCAIIAhcCAwK0Ah4AAvsCAgIbAgQCBQIGAgcCCAIJApwCCwKXAg0CCAIIAggCCAIIAggCCAIIAggCCAIIAggCCAIIAggCCAIIAhcCAwIqAh4AAvsCAgI0AgQCBQIGAgcCCAIJAhwCCwKXAg0CCAIIAggCCAIIAggCCAJ6AAAEAAgCCAIIAggCCAIIAggCCAIIAggCFwIDAtUCHgAC+wICAkACBAIFAgYCBwIIAgkCCgILApcCDQIIAggCCAIIAggCCAIIAggCCAIIAggCCAIIAggCCAIIAggCFwIDAtECHgAC+wICAh4CBAIFAgYCBwIIAgkCnAILApcCDQIIAggCCAIIAggCCAIIAggCCAIIAggCCAIIAggCCAIIAggCFwIDArICHgAC+wICAjICBAIFAgYCBwIIAgkCCgILApcCDQIIAggCCAIIAggCCAIIAggCCAIIAggCCAIIAggCCAIIAggCFwIDAtACHgAC+wICAmgCBAIFAgYCBwIIAgkCCgILApcCDQIIAggCCAIIAggCCAIIAggCCAIIAggCCAIIAggCCAIIAggCFwIDAs4CHgAC+wICAlQCBAIFAgYCBwIIAgkCnAILApcCDQIIAggCCAIIAggCCAIIAggCCAIIAggCCAIIAggCCAIIAggCFwIDAioCHgAC+wICAj0CBAIFAgYCBwIIAgkCCgILApcCDQIIAggCCAIIAggCCAIIAggCCAIIAggCCAIIAggCCAIIAggCFwIDAtcCHgAC+wICAiwCBAIFAgYCBwIIAgkCHAILApcCDQIIAggCCAIIAggCCAIIAggCCAIIAggCCAIIAggCCAIIAggCFwIDAtoCHgAC+wICAi4CBAIFAgYCBwIIAgkCHAILApcCDQIIAggCCAIIAggCCAIIAggCCAIIAggCCAIIAggCCAIIAggCFwIDAtkCHgAC+wICAmACBAIFAgYCBwIIAgkCnAILApcCDQIIAggCCAIIAggCCAIIAggCCAIIAggCCAIIAggCCAIIAggCFwIDAtgCHgAC+wICAnYCBAIFAgYCBwIIAgkCnAILApcCDQIIAggCCAIIAggCCAIIAggCCAIIAggCCAIIAggCCAIIAggCFwIDAtQCHgAC+wICAkUCBAIFAgYCBwIIAgkCnAILApcCDQIIAggCCAIIAggCCAIIAggCCAIIAggCCAIIAggCCAIIAggCFwIDAr0CHgAC+wICAmQCBAIFAgYCBwIIAgkCCgILApcCDQIIAggCCAIIAggCCAIIAggCCAIIAggCCAIIAggCCAIIAggCFwIDArYCHgAC+wICAiUCBAIFAgYCBwIIAgkCHAILApcCDQIIAggCCAIIAggCCAIIAggCCAIIAggCCAIIAggCCAIIAggCFwIDArUCHgAC+wICAkACBAIFAgYCBwIIAgkCHAILApcCDQIIAggCCAIIAggCCAIIAggCCAIIAggCCAIIAggCCAIIAggCFwIDArACHgAC+wICAi8CBAIFAgYCBwIIAgkCnAILApcCDQIIAgh6AAAEAAIIAggCCAIIAggCCAIIAggCCAIIAggCCAIIAggCCAIXAgMCuQIeAAL7AgICYAIEAgUCBgIHAggCCQIKAgsClwINAggCCAIIAggCCAIIAggCCAIIAggCCAIIAggCCAIIAggCCAIXAgMCuAIeAAL7AgICPQIEAgUCBgIHAggCCQIcAgsClwINAggCCAIIAggCCAIIAggCCAIIAggCCAIIAggCCAIIAggCCAIXAgMCrwIeAAL7AgICAwIEAgUCBgIHAggCCQIKAgsClwINAggCCAIIAggCCAIIAggCCAIIAggCCAIIAggCCAIIAggCCAIXAgMCtwIeAAL7AgICJQIEAgUCBgIHAggCCQIKAgsClwINAggCCAIIAggCCAIIAggCCAIIAggCCAIIAggCCAIIAggCCAIXAgMCswIeAAL7AgICQQIEAgUCBgIHAggCCQIKAgsClwINAggCCAIIAggCCAIIAggCCAIIAggCCAIIAggCCAIIAggCCAIXAgMCwAIeAAL7AgICKQIEAgUCBgIHAggCCQKcAgsClwINAggCCAIIAggCCAIIAggCCAIIAggCCAIIAggCCAIIAggCCAIXAgMCKgIeAAL7AgICaAIEAgUCBgIHAggCCQIcAgsClwINAggCCAIIAggCCAIIAggCCAIIAggCCAIIAggCCAIIAggCCAIXAgMCsQIeAAL7AgICUAIEAgUCBgIHAggCCQIKAgsClwINAggCCAIIAggCCAIIAggCCAIIAggCCAIIAggCCAIIAggCCAIXAgMCvgIeAAL7AgICOwIEAgUCBgIHAggCCQKcAgsClwINAggCCAIIAggCCAIIAggCCAIIAggCCAIIAggCCAIIAggCCAIXAgMCwQIeAAL7AgICSgIEAgUCBgIHAggCCQKcAgsClwINAggCCAIIAggCCAIIAggCCAIIAggCCAIIAggCCAIIAggCCAIXAgMCuwIeAAL7AgICQwIEAgUCBgIHAggCCQIcAgsClwINAggCCAIIAggCCAIIAggCCAIIAggCCAIIAggCCAIIAggCCAIXAgMCwwIeAAL7AgICSQIEAgUCBgIHAggCCQKcAgsClwINAggCCAIIAggCCAIIAggCCAIIAggCCAIIAggCCAIIAggCCAIXAgMCKgIeAAL7AgICAwIEAgUCBgIHAggCCQIcAgsClwINAggCCAIIAggCCAIIAggCCAIIAggCCAIIAggCCAIIAggCCAIXAgMCvwIeAAL7AgICKwIEAgUCBgIHAggCCQIKAgsClwINAggCCAIIAggCCAIIAggCCAIIAggCCAIIAggCCAIIAggCCAIXAgMCmwIeAAL7AgICJwIEAgUCBgIHAggCCQJ6AAAEAJwCCwKXAg0CCAIIAggCCAIIAggCCAIIAggCCAIIAggCCAIIAggCCAIIAhcCAwLCAh4AAvwACTIzMTkyODgzMgICAkoCBAIFAgYCBwIIAgkCCgILApcCDQIIAggCCAIIAggCCAIIAggCCAIIAggCCAIIAggCCAIIAggCGQIDAsUCHgAC/AICAl0CBAIFAgYCBwIIAgkCHAILApcCDQIIAggCCAIIAggCCAIIAggCCAIIAggCCAIIAggCCAIIAggCGQIDAqMCHgAC/AICAnUCBAIFAgYCBwIIAgkCnAILApcCDQIIAggCCAIIAggCCAIIAggCCAIIAggCCAIIAggCCAIIAggCGQIDAioCHgAC/AICAjcCBAIFAgYCBwIIAgkCCgILApcCDQIIAggCCAIIAggCCAIIAggCCAIIAggCCAIIAggCCAIIAggCGQIDApoCHgAC/AICAlACBAIFAgYCBwIIAgkCHAILApcCDQIIAggCCAIIAggCCAIIAggCCAIIAggCCAIIAggCCAIIAggCGQIDAsoCHgAC/AICAkMCBAIFAgYCBwIIAgkCCgILApcCDQIIAggCCAIIAggCCAIIAggCCAIIAggCCAIIAggCCAIIAggCGQIDAqECHgAC/AICAlQCBAIFAgYCBwIIAgkCCgILApcCDQIIAggCCAIIAggCCAIIAggCCAIIAggCCAIIAggCCAIIAggCGQIDApgCHgAC/AICAiMCBAIFAgYCBwIIAgkCHAILApcCDQIIAggCCAIIAggCCAIIAggCCAIIAggCCAIIAggCCAIIAggCGQIDAscCHgAC/AICAicCBAIFAgYCBwIIAgkCCgILApcCDQIIAggCCAIIAggCCAIIAggCCAIIAggCCAIIAggCCAIIAggCGQIDAswCHgAC/AICAnYCBAIFAgYCBwIIAgkCCgILApcCDQIIAggCCAIIAggCCAIIAggCCAIIAggCCAIIAggCCAIIAggCGQIDAqQCHgAC/AICAkECBAIFAgYCBwIIAgkCnAILApcCDQIIAggCCAIIAggCCAIIAggCCAIIAggCCAIIAggCCAIIAggCGQIDAqACHgAC/AICAl0CBAIFAgYCBwIIAgkCnAILApcCDQIIAggCCAIIAggCCAIIAggCCAIIAggCCAIIAggCCAIIAggCGQIDAs0CHgAC/AICAkECBAIFAgYCBwIIAgkCHAILApcCDQIIAggCCAIIAggCCAIIAggCCAIIAggCCAIIAggCCAIIAggCGQIDAssCHgAC/AICAmQCBAIFAgYCBwIIAgkCnAILApcCDQIIAggCCAIIAggCCAIIAggCCAIIAggCCAIIAggCCAIIAggCGQIDAtt6AAAEAAIeAAL8AgICNAIEAgUCBgIHAggCCQKcAgsClwINAggCCAIIAggCCAIIAggCCAIIAggCCAIIAggCCAIIAggCCAIZAgMCKgIeAAL8AgICdQIEAgUCBgIHAggCCQIcAgsClwINAggCCAIIAggCCAIIAggCCAIIAggCCAIIAggCCAIIAggCCAIZAgMCmQIeAAL8AgICXQIEAgUCBgIHAggCCQIKAgsClwINAggCCAIIAggCCAIIAggCCAIIAggCCAIIAggCCAIIAggCCAIZAgMC6wIeAAL8AgICIAIEAgUCBgIHAggCCQIKAgsClwINAggCCAIIAggCCAIIAggCCAIIAggCCAIIAggCCAIIAggCCAIZAgMCxAIeAAL8AgICIwIEAgUCBgIHAggCCQIKAgsClwINAggCCAIIAggCCAIIAggCCAIIAggCCAIIAggCCAIIAggCCAIZAgMC1gIeAAL8AgICUAIEAgUCBgIHAggCCQIKAgsClwINAggCCAIIAggCCAIIAggCCAIIAggCCAIIAggCCAIIAggCCAIZAgMCvgIeAAL8AgICTAIEAgUCBgIHAggCCQIKAgsClwINAggCCAIIAggCCAIIAggCCAIIAggCCAIIAggCCAIIAggCCAIZAgMCnQIeAAL8AgICMgIEAgUCBgIHAggCCQIcAgsClwINAggCCAIIAggCCAIIAggCCAIIAggCCAIIAggCCAIIAggCCAIZAgMCxgIeAAL8AgICOwIEAgUCBgIHAggCCQIcAgsClwINAggCCAIIAggCCAIIAggCCAIIAggCCAIIAggCCAIIAggCCAIZAgMC6QIeAAL8AgICOwIEAgUCBgIHAggCCQKcAgsClwINAggCCAIIAggCCAIIAggCCAIIAggCCAIIAggCCAIIAggCCAIZAgMCwQIeAAL8AgICMgIEAgUCBgIHAggCCQKcAgsClwINAggCCAIIAggCCAIIAggCCAIIAggCCAIIAggCCAIIAggCCAIZAgMCngIeAAL8AgICSgIEAgUCBgIHAggCCQKcAgsClwINAggCCAIIAggCCAIIAggCCAIIAggCCAIIAggCCAIIAggCCAIZAgMCuwIeAAL8AgICNwIEAgUCBgIHAggCCQKcAgsClwINAggCCAIIAggCCAIIAggCCAIIAggCCAIIAggCCAIIAggCCAIZAgMCKgIeAAL8AgICSQIEAgUCBgIHAggCCQKcAgsClwINAggCCAIIAggCCAIIAggCCAIIAggCCAIIAggCCAIIAggCCAIZAgMCKgIeAAL8AgICQwIEAgUCBgIHAggCCQIcAgsClwINAggCCAIIAggCCAIIAggCCAIIAggCCAIIAggCCAJ6AAAEAAgCCAIIAhkCAwLDAh4AAvwCAgJJAgQCBQIGAgcCCAIJAhwCCwKXAg0CCAIIAggCCAIIAggCCAIIAggCCAIIAggCCAIIAggCCAIIAhkCAwLlAh4AAvwCAgIpAgQCBQIGAgcCCAIJAhwCCwKXAg0CCAIIAggCCAIIAggCCAIIAggCCAIIAggCCAIIAggCCAIIAhkCAwLnAh4AAvwCAgJDAgQCBQIGAgcCCAIJApwCCwKXAg0CCAIIAggCCAIIAggCCAIIAggCCAIIAggCCAIIAggCCAIIAhkCAwLvAh4AAvwCAgInAgQCBQIGAgcCCAIJApwCCwKXAg0CCAIIAggCCAIIAggCCAIIAggCCAIIAggCCAIIAggCCAIIAhkCAwLCAh4AAvwCAgIpAgQCBQIGAgcCCAIJApwCCwKXAg0CCAIIAggCCAIIAggCCAIIAggCCAIIAggCCAIIAggCCAIIAhkCAwIqAh4AAvwCAgJBAgQCBQIGAgcCCAIJAgoCCwKXAg0CCAIIAggCCAIIAggCCAIIAggCCAIIAggCCAIIAggCCAIIAhkCAwLAAh4AAvwCAgInAgQCBQIGAgcCCAIJAhwCCwKXAg0CCAIIAggCCAIIAggCCAIIAggCCAIIAggCCAIIAggCCAIIAhkCAwLuAh4AAvwCAgIlAgQCBQIGAgcCCAIJApwCCwKXAg0CCAIIAggCCAIIAggCCAIIAggCCAIIAggCCAIIAggCCAIIAhkCAwLqAh4AAvwCAgJFAgQCBQIGAgcCCAIJApwCCwKXAg0CCAIIAggCCAIIAggCCAIIAggCCAIIAggCCAIIAggCCAIIAhkCAwK9Ah4AAvwCAgI0AgQCBQIGAgcCCAIJAgoCCwKXAg0CCAIIAggCCAIIAggCCAIIAggCCAIIAggCCAIIAggCCAIIAhkCAwLgAh4AAvwCAgIeAgQCBQIGAgcCCAIJAgoCCwKXAg0CCAIIAggCCAIIAggCCAIIAggCCAIIAggCCAIIAggCCAIIAhkCAwLoAh4AAvwCAgJQAgQCBQIGAgcCCAIJApwCCwKXAg0CCAIIAggCCAIIAggCCAIIAggCCAIIAggCCAIIAggCCAIIAhkCAwIqAh4AAvwCAgJqAgQCBQIGAgcCCAIJAgoCCwKXAg0CCAIIAggCCAIIAggCCAIIAggCCAIIAggCCAIIAggCCAIIAhkCAwK6Ah4AAvwCAgJkAgQCBQIGAgcCCAIJAgoCCwKXAg0CCAIIAggCCAIIAggCCAIIAggCCAIIAggCCAIIAggCCAIIAhkCAwK2Ah4AAvwCAgIuAgQCBQIGAgcCCAIJAgoCCwKXAg0CCAIIAggCCAIIAggCCAIIAgh6AAAEAAIIAggCCAIIAggCCAIIAggCGQIDAskCHgAC/AICAjcCBAIFAgYCBwIIAgkCHAILApcCDQIIAggCCAIIAggCCAIIAggCCAIIAggCCAIIAggCCAIIAggCGQIDArwCHgAC/AICAiUCBAIFAgYCBwIIAgkCHAILApcCDQIIAggCCAIIAggCCAIIAggCCAIIAggCCAIIAggCCAIIAggCGQIDArUCHgAC/AICAkoCBAIFAgYCBwIIAgkCHAILApcCDQIIAggCCAIIAggCCAIIAggCCAIIAggCCAIIAggCCAIIAggCGQIDAuYCHgAC/AICAkUCBAIFAgYCBwIIAgkCHAILApcCDQIIAggCCAIIAggCCAIIAggCCAIIAggCCAIIAggCCAIIAggCGQIDAuwCHgAC/AICAkkCBAIFAgYCBwIIAgkCCgILApcCDQIIAggCCAIIAggCCAIIAggCCAIIAggCCAIIAggCCAIIAggCGQIDAuMCHgAC/AICAj0CBAIFAgYCBwIIAgkCnAILApcCDQIIAggCCAIIAggCCAIIAggCCAIIAggCCAIIAggCCAIIAggCGQIDAuQCHgAC/AICAmACBAIFAgYCBwIIAgkCCgILApcCDQIIAggCCAIIAggCCAIIAggCCAIIAggCCAIIAggCCAIIAggCGQIDArgCHgAC/AICAiwCBAIFAgYCBwIIAgkCCgILApcCDQIIAggCCAIIAggCCAIIAggCCAIIAggCCAIIAggCCAIIAggCGQIDAt4CHgAC/AICAi8CBAIFAgYCBwIIAgkCHAILApcCDQIIAggCCAIIAggCCAIIAggCCAIIAggCCAIIAggCCAIIAggCGQIDAtwCHgAC/AICAi8CBAIFAgYCBwIIAgkCnAILApcCDQIIAggCCAIIAggCCAIIAggCCAIIAggCCAIIAggCCAIIAggCGQIDArkCHgAC/AICAj0CBAIFAgYCBwIIAgkCHAILApcCDQIIAggCCAIIAggCCAIIAggCCAIIAggCCAIIAggCCAIIAggCGQIDAq8CHgAC/AICAiUCBAIFAgYCBwIIAgkCCgILApcCDQIIAggCCAIIAggCCAIIAggCCAIIAggCCAIIAggCCAIIAggCGQIDArMCHgAC/AICAmoCBAIFAgYCBwIIAgkCHAILApcCDQIIAggCCAIIAggCCAIIAggCCAIIAggCCAIIAggCCAIIAggCGQIDArQCHgAC/AICAkUCBAIFAgYCBwIIAgkCCgILApcCDQIIAggCCAIIAggCCAIIAggCCAIIAggCCAIIAggCCAIIAggCGQIDAuICHgAC/AICAh4CBAIFAgYCBwIIAgkCHAILApcCDQIIAggCCAJ6AAAEAAgCCAIIAggCCAIIAggCCAIIAggCCAIIAggCCAIZAgMCqQIeAAL8AgICHgIEAgUCBgIHAggCCQKcAgsClwINAggCCAIIAggCCAIIAggCCAIIAggCCAIIAggCCAIIAggCCAIZAgMCsgIeAAL8AgICaAIEAgUCBgIHAggCCQKcAgsClwINAggCCAIIAggCCAIIAggCCAIIAggCCAIIAggCCAIIAggCCAIZAgMC3QIeAAL8AgICaAIEAgUCBgIHAggCCQIcAgsClwINAggCCAIIAggCCAIIAggCCAIIAggCCAIIAggCCAIIAggCCAIZAgMCsQIeAAL8AgICagIEAgUCBgIHAggCCQKcAgsClwINAggCCAIIAggCCAIIAggCCAIIAggCCAIIAggCCAIIAggCCAIZAgMC3wIeAAL8AgICLAIEAgUCBgIHAggCCQKcAgsClwINAggCCAIIAggCCAIIAggCCAIIAggCCAIIAggCCAIIAggCCAIZAgMCrgIeAAL8AgICYAIEAgUCBgIHAggCCQKcAgsClwINAggCCAIIAggCCAIIAggCCAIIAggCCAIIAggCCAIIAggCCAIZAgMC2AIeAAL8AgICPQIEAgUCBgIHAggCCQIKAgsClwINAggCCAIIAggCCAIIAggCCAIIAggCCAIIAggCCAIIAggCCAIZAgMC1wIeAAL8AgICLwIEAgUCBgIHAggCCQIKAgsClwINAggCCAIIAggCCAIIAggCCAIIAggCCAIIAggCCAIIAggCCAIZAgMCqgIeAAL8AgICNAIEAgUCBgIHAggCCQIcAgsClwINAggCCAIIAggCCAIIAggCCAIIAggCCAIIAggCCAIIAggCCAIZAgMC1QIeAAL8AgICMgIEAgUCBgIHAggCCQIKAgsClwINAggCCAIIAggCCAIIAggCCAIIAggCCAIIAggCCAIIAggCCAIZAgMC0AIeAAL8AgICLgIEAgUCBgIHAggCCQIcAgsClwINAggCCAIIAggCCAIIAggCCAIIAggCCAIIAggCCAIIAggCCAIZAgMC2QIeAAL8AgICLAIEAgUCBgIHAggCCQIcAgsClwINAggCCAIIAggCCAIIAggCCAIIAggCCAIIAggCCAIIAggCCAIZAgMC2gIeAAL8AgICZAIEAgUCBgIHAggCCQIcAgsClwINAggCCAIIAggCCAIIAggCCAIIAggCCAIIAggCCAIIAggCCAIZAgMCrQIeAAL8AgICdQIEAgUCBgIHAggCCQIKAgsClwINAggCCAIIAggCCAIIAggCCAIIAggCCAIIAggCCAIIAggCCAIZAgMCpQIeAAL8AgICLgIEAgUCBgIHAggCCQKcAgt6AAAEAAKXAg0CCAIIAggCCAIIAggCCAIIAggCCAIIAggCCAIIAggCCAIIAhkCAwIqAh4AAvwCAgJ2AgQCBQIGAgcCCAIJAhwCCwKXAg0CCAIIAggCCAIIAggCCAIIAggCCAIIAggCCAIIAggCCAIIAhkCAwKrAh4AAvwCAgIjAgQCBQIGAgcCCAIJApwCCwKXAg0CCAIIAggCCAIIAggCCAIIAggCCAIIAggCCAIIAggCCAIIAhkCAwKiAh4AAvwCAgJgAgQCBQIGAgcCCAIJAhwCCwKXAg0CCAIIAggCCAIIAggCCAIIAggCCAIIAggCCAIIAggCCAIIAhkCAwKsAh4AAvwCAgJMAgQCBQIGAgcCCAIJAhwCCwKXAg0CCAIIAggCCAIIAggCCAIIAggCCAIIAggCCAIIAggCCAIIAhkCAwKnAh4AAvwCAgJ2AgQCBQIGAgcCCAIJApwCCwKXAg0CCAIIAggCCAIIAggCCAIIAggCCAIIAggCCAIIAggCCAIIAhkCAwLUAh4AAvwCAgIgAgQCBQIGAgcCCAIJAhwCCwKXAg0CCAIIAggCCAIIAggCCAIIAggCCAIIAggCCAIIAggCCAIIAhkCAwLSAh4AAvwCAgJUAgQCBQIGAgcCCAIJAhwCCwKXAg0CCAIIAggCCAIIAggCCAIIAggCCAIIAggCCAIIAggCCAIIAhkCAwKmAh4AAvwCAgJUAgQCBQIGAgcCCAIJApwCCwKXAg0CCAIIAggCCAIIAggCCAIIAggCCAIIAggCCAIIAggCCAIIAhkCAwIqAh4AAvwCAgIgAgQCBQIGAgcCCAIJApwCCwKXAg0CCAIIAggCCAIIAggCCAIIAggCCAIIAggCCAIIAggCCAIIAhkCAwKoAh4AAvwCAgJMAgQCBQIGAgcCCAIJApwCCwKXAg0CCAIIAggCCAIIAggCCAIIAggCCAIIAggCCAIIAggCCAIIAhkCAwLPAh4AAvwCAgJoAgQCBQIGAgcCCAIJAgoCCwKXAg0CCAIIAggCCAIIAggCCAIIAggCCAIIAggCCAIIAggCCAIIAhkCAwLOAh4AAvwCAgIpAgQCBQIGAgcCCAIJAgoCCwKXAg0CCAIIAggCCAIIAggCCAIIAggCCAIIAggCCAIIAggCCAIIAhkCAwLIAh4AAvwCAgI7AgQCBQIGAgcCCAIJAgoCCwKXAg0CCAIIAggCCAIIAggCCAIIAggCCAIIAggCCAIIAggCCAIIAhkCAwLTAh4AAv0ACTUzNTAwMTI2NAICAjcCBAIFAgYCBwIIAgkCCgILAgwCDQIIAggCCAIIAggCCAIIAggCCAIIAggCCAIIAggCCAIIAggCAQIDAoMCHgB6AAAEAAL9AgICTAIEAgUCBgIHAggCCQIKAgsCDAINAggCCAIIAggCCAIIAggCCAIIAggCCAIIAggCCAIIAggCCAIBAgMCTQIeAAL9AgICdQIEAgUCBgIHAggCCQIcAgsCDAINAggCCAIIAggCCAIIAggCCAIIAggCCAIIAggCCAIIAggCCAIBAgMCggIeAAL9AgICXQIEAgUCBgIHAggCCQIcAgsCDAINAggCCAIIAggCCAIIAggCCAIIAggCCAIIAggCCAIIAggCCAIBAgMCiQIeAAL9AgICLAIEAgUCBgIHAggCCQIhAgsCDAINAggCCAIIAggCCAIIAggCCAIIAggCCAIIAggCCAIIAggCCAIBAgMCUwIeAAL9AgICVAIEAgUCBgIHAggCCQIKAgsCDAINAggCCAIIAggCCAIIAggCCAIIAggCCAIIAggCCAIIAggCCAIBAgMCVQIeAAL9AgICNAIEAgUCBgIHAggCCQIhAgsCDAINAggCCAIIAggCCAIIAggCCAIIAggCCAIIAggCCAIIAggCCAIBAgMCKgIeAAL9AgICAwIEAgUCBgIHAggCCQIhAgsCDAINAggCCAIIAggCCAIIAggCCAIIAggCCAIIAggCCAIIAggCCAIBAgMCKgIeAAL9AgICJQIEAgUCBgIHAggCCQIhAgsCDAINAggCCAIIAggCCAIIAggCCAIIAggCCAIIAggCCAIIAggCCAIBAgMCkQIeAAL9AgICXQIEAgUCBgIHAggCCQIKAgsCDAINAggCCAIIAggCCAIIAggCCAIIAggCCAIIAggCCAIIAggCCAIBAgMCfQIeAAL9AgICZAIEAgUCBgIHAggCCQIcAgsCDAINAggCCAIIAggCCAIIAggCCAIIAggCCAIIAggCCAIIAggCCAIBAgMCZQIeAAL9AgICRwIEAgUCBgIHAggCCQIKAgsCDAINAggCCAIIAggCCAIIAggCCAIIAggCCAIIAggCCAIIAggCCAIBAgMCPwIeAAL9AgICLwIEAgUCBgIHAggCCQIhAgsCDAINAggCCAIIAggCCAIIAggCCAIIAggCCAIIAggCCAIIAggCCAIBAgMCfAIeAAL9AgICNwIEAgUCBgIHAggCCQIcAgsCDAINAggCCAIIAggCCAIIAggCCAIIAggCCAIIAggCCAIIAggCCAIBAgMCOAIeAAL9AgICSQIEAgUCBgIHAggCCQIcAgsCDAINAggCCAIIAggCCAIIAggCCAIIAggCCAIIAggCCAIIAggCCAIBAgMCeAIeAAL9AgICQwIEAgUCBgIHAggCCQIcAgsCDAINAggCCAIIAggCCAIIAggCCAIIAggCCAIIAggCCAIIAgh6AAAEAAIIAgECAwJEAh4AAv0CAgIbAgQCBQIGAgcCCAIJAgoCCwIMAg0CCAIIAggCCAIIAggCCAIIAggCCAIIAggCCAIIAggCCAIIAgECAwIxAh4AAv0CAgJ2AgQCBQIGAgcCCAIJAgoCCwIMAg0CCAIIAggCCAIIAggCCAIIAggCCAIIAggCCAIIAggCCAIIAgECAwKHAh4AAv0CAgJkAgQCBQIGAgcCCAIJAgoCCwIMAg0CCAIIAggCCAIIAggCCAIIAggCCAIIAggCCAIIAggCCAIIAgECAwJxAh4AAv0CAgIjAgQCBQIGAgcCCAIJAiECCwIMAg0CCAIIAggCCAIIAggCCAIIAggCCAIIAggCCAIIAggCCAIIAgECAwIkAh4AAv0CAgJFAgQCBQIGAgcCCAIJAhwCCwIMAg0CCAIIAggCCAIIAggCCAIIAggCCAIIAggCCAIIAggCCAIIAgECAwJ5Ah4AAv0CAgIeAgQCBQIGAgcCCAIJAgoCCwIMAg0CCAIIAggCCAIIAggCCAIIAggCCAIIAggCCAIIAggCCAIIAgECAwI6Ah4AAv0CAgI7AgQCBQIGAgcCCAIJAiECCwIMAg0CCAIIAggCCAIIAggCCAIIAggCCAIIAggCCAIIAggCCAIIAgECAwJWAh4AAv0CAgIyAgQCBQIGAgcCCAIJAiECCwIMAg0CCAIIAggCCAIIAggCCAIIAggCCAIIAggCCAIIAggCCAIIAgECAwIzAh4AAv0CAgJgAgQCBQIGAgcCCAIJAgoCCwIMAg0CCAIIAggCCAIIAggCCAIIAggCCAIIAggCCAIIAggCCAIIAgECAwJwAh4AAv0CAgIvAgQCBQIGAgcCCAIJAhwCCwIMAg0CCAIIAggCCAIIAggCCAIIAggCCAIIAggCCAIIAggCCAIIAgECAwIwAh4AAv0CAgInAgQCBQIGAgcCCAIJAiECCwIMAg0CCAIIAggCCAIIAggCCAIIAggCCAIIAggCCAIIAggCCAIIAgECAwIoAh4AAv0CAgJKAgQCBQIGAgcCCAIJAiECCwIMAg0CCAIIAggCCAIIAggCCAIIAggCCAIIAggCCAIIAggCCAIIAgECAwJiAh4AAv0CAgJJAgQCBQIGAgcCCAIJAgoCCwIMAg0CCAIIAggCCAIIAggCCAIIAggCCAIIAggCCAIIAggCCAIIAgECAwJtAh4AAv0CAgIpAgQCBQIGAgcCCAIJAiECCwIMAg0CCAIIAggCCAIIAggCCAIIAggCCAIIAggCCAIIAggCCAIIAgECAwIqAh4AAv0CAgJqAgQCBQIGAgcCCAIJAhwCCwIMAg0CCAIIAggCCAIIAggCCAIIAggCCAJ6AAAEAAgCCAIIAggCCAIIAggCAQIDAmsCHgAC/QICAnYCBAIFAgYCBwIIAgkCIQILAgwCDQIIAggCCAIIAggCCAIIAggCCAIIAggCCAIIAggCCAIIAggCAQIDAncCHgAC/QICAkUCBAIFAgYCBwIIAgkCCgILAgwCDQIIAggCCAIIAggCCAIIAggCCAIIAggCCAIIAggCCAIIAggCAQIDAmcCHgAC/QICAiACBAIFAgYCBwIIAgkCIQILAgwCDQIIAggCCAIIAggCCAIIAggCCAIIAggCCAIIAggCCAIIAggCAQIDAiICHgAC/QICAjICBAIFAgYCBwIIAgkCCgILAgwCDQIIAggCCAIIAggCCAIIAggCCAIIAggCCAIIAggCCAIIAggCAQIDAl8CHgAC/QICAi8CBAIFAgYCBwIIAgkCCgILAgwCDQIIAggCCAIIAggCCAIIAggCCAIIAggCCAIIAggCCAIIAggCAQIDAlwCHgAC/QICAl0CBAIFAgYCBwIIAgkCIQILAgwCDQIIAggCCAIIAggCCAIIAggCCAIIAggCCAIIAggCCAIIAggCAQIDAl4CHgAC/QICAi4CBAIFAgYCBwIIAgkCHAILAgwCDQIIAggCCAIIAggCCAIIAggCCAIIAggCCAIIAggCCAIIAggCAQIDAmMCHgAC/QICAmACBAIFAgYCBwIIAgkCHAILAgwCDQIIAggCCAIIAggCCAIIAggCCAIIAggCCAIIAggCCAIIAggCAQIDAmECHgAC/QICAjsCBAIFAgYCBwIIAgkCCgILAgwCDQIIAggCCAIIAggCCAIIAggCCAIIAggCCAIIAggCCAIIAggCAQIDAlsCHgAC/QICAh4CBAIFAgYCBwIIAgkCIQILAgwCDQIIAggCCAIIAggCCAIIAggCCAIIAggCCAIIAggCCAIIAggCAQIDAlkCHgAC/QICAhsCBAIFAgYCBwIIAgkCIQILAgwCDQIIAggCCAIIAggCCAIIAggCCAIIAggCCAIIAggCCAIIAggCAQIDAioCHgAC/QICAlQCBAIFAgYCBwIIAgkCHAILAgwCDQIIAggCCAIIAggCCAIIAggCCAIIAggCCAIIAggCCAIIAggCAQIDAloCHgAC/QICAkcCBAIFAgYCBwIIAgkCHAILAgwCDQIIAggCCAIIAggCCAIIAggCCAIIAggCCAIIAggCCAIIAggCAQIDAkgCHgAC/QICAkwCBAIFAgYCBwIIAgkCHAILAgwCDQIIAggCCAIIAggCCAIIAggCCAIIAggCCAIIAggCCAIIAggCAQIDAlgCHgAC/QICAikCBAIFAgYCBwIIAgkCCgILAgwCDQIIAggCCAIIAgh6AAAEAAIIAggCCAIIAggCCAIIAggCCAIIAggCCAIBAgMCUgIeAAL9AgICKwIEAgUCBgIHAggCCQIcAgsCDAINAggCCAIIAggCCAIIAggCCAIIAggCCAIIAggCCAIIAggCCAIBAgMCSAIeAAL9AgICSQIEAgUCBgIHAggCCQIhAgsCDAINAggCCAIIAggCCAIIAggCCAIIAggCCAIIAggCCAIIAggCCAIBAgMCKgIeAAL9AgICSgIEAgUCBgIHAggCCQIKAgsCDAINAggCCAIIAggCCAIIAggCCAIIAggCCAIIAggCCAIIAggCCAIBAgMCSwIeAAL9AgICYAIEAgUCBgIHAggCCQIhAgsCDAINAggCCAIIAggCCAIIAggCCAIIAggCCAIIAggCCAIIAggCCAIBAgMCgAIeAAL9AgICIAIEAgUCBgIHAggCCQIKAgsCDAINAggCCAIIAggCCAIIAggCCAIIAggCCAIIAggCCAIIAggCCAIBAgMCgQIeAAL9AgICJwIEAgUCBgIHAggCCQIKAgsCDAINAggCCAIIAggCCAIIAggCCAIIAggCCAIIAggCCAIIAggCCAIBAgMCVwIeAAL9AgICZAIEAgUCBgIHAggCCQIhAgsCDAINAggCCAIIAggCCAIIAggCCAIIAggCCAIIAggCCAIIAggCCAIBAgMChAIeAAL9AgICQQIEAgUCBgIHAggCCQIcAgsCDAINAggCCAIIAggCCAIIAggCCAIIAggCCAIIAggCCAIIAggCCAIBAgMCTwIeAAL9AgICIwIEAgUCBgIHAggCCQIKAgsCDAINAggCCAIIAggCCAIIAggCCAIIAggCCAIIAggCCAIIAggCCAIBAgMCfgIeAAL9AgICNAIEAgUCBgIHAggCCQIcAgsCDAINAggCCAIIAggCCAIIAggCCAIIAggCCAIIAggCCAIIAggCCAIBAgMCkgIeAAL9AgICQQIEAgUCBgIHAggCCQIKAgsCDAINAggCCAIIAggCCAIIAggCCAIIAggCCAIIAggCCAIIAggCCAIBAgMCQgIeAAL9AgICOwIEAgUCBgIHAggCCQIcAgsCDAINAggCCAIIAggCCAIIAggCCAIIAggCCAIIAggCCAIIAggCCAIBAgMCPAIeAAL9AgICMgIEAgUCBgIHAggCCQIcAgsCDAINAggCCAIIAggCCAIIAggCCAIIAggCCAIIAggCCAIIAggCCAIBAgMCTgIeAAL9AgICRQIEAgUCBgIHAggCCQIhAgsCDAINAggCCAIIAggCCAIIAggCCAIIAggCCAIIAggCCAIIAggCCAIBAgMCRgIeAAL9AgICUAIEAgUCBgIHAggCCQIKAgsCDAJ6AAAEAA0CCAIIAggCCAIIAggCCAIIAggCCAIIAggCCAIIAggCCAIIAgECAwJ/Ah4AAv0CAgJAAgQCBQIGAgcCCAIJAiECCwIMAg0CCAIIAggCCAIIAggCCAIIAggCCAIIAggCCAIIAggCCAIIAgECAwIqAh4AAv0CAgI9AgQCBQIGAgcCCAIJAiECCwIMAg0CCAIIAggCCAIIAggCCAIIAggCCAIIAggCCAIIAggCCAIIAgECAwI+Ah4AAv0CAgIpAgQCBQIGAgcCCAIJAhwCCwIMAg0CCAIIAggCCAIIAggCCAIIAggCCAIIAggCCAIIAggCCAIIAgECAwJ7Ah4AAv0CAgIrAgQCBQIGAgcCCAIJAgoCCwIMAg0CCAIIAggCCAIIAggCCAIIAggCCAIIAggCCAIIAggCCAIIAgECAwI/Ah4AAv0CAgJqAgQCBQIGAgcCCAIJAgoCCwIMAg0CCAIIAggCCAIIAggCCAIIAggCCAIIAggCCAIIAggCCAIIAgECAwJzAh4AAv0CAgInAgQCBQIGAgcCCAIJAhwCCwIMAg0CCAIIAggCCAIIAggCCAIIAggCCAIIAggCCAIIAggCCAIIAgECAwJ6Ah4AAv0CAgIuAgQCBQIGAgcCCAIJAgoCCwIMAg0CCAIIAggCCAIIAggCCAIIAggCCAIIAggCCAIIAggCCAIIAgECAwJyAh4AAv0CAgIDAgQCBQIGAgcCCAIJAhwCCwIMAg0CCAIIAggCCAIIAggCCAIIAggCCAIIAggCCAIIAggCCAIIAgECAwI5Ah4AAv0CAgJoAgQCBQIGAgcCCAIJAiECCwIMAg0CCAIIAggCCAIIAggCCAIIAggCCAIIAggCCAIIAggCCAIIAgECAwKGAh4AAv0CAgJQAgQCBQIGAgcCCAIJAhwCCwIMAg0CCAIIAggCCAIIAggCCAIIAggCCAIIAggCCAIIAggCCAIIAgECAwJRAh4AAv0CAgJ1AgQCBQIGAgcCCAIJAiECCwIMAg0CCAIIAggCCAIIAggCCAIIAggCCAIIAggCCAIIAggCCAIIAgECAwIqAh4AAv0CAgIlAgQCBQIGAgcCCAIJAhwCCwIMAg0CCAIIAggCCAIIAggCCAIIAggCCAIIAggCCAIIAggCCAIIAgECAwI2Ah4AAv0CAgI0AgQCBQIGAgcCCAIJAgoCCwIMAg0CCAIIAggCCAIIAggCCAIIAggCCAIIAggCCAIIAggCCAIIAgECAwI1Ah4AAv0CAgJKAgQCBQIGAgcCCAIJAhwCCwIMAg0CCAIIAggCCAIIAggCCAIIAggCCAIIAggCCAIIAggCCAIIAgECAwJ0Ah4AAv0CAgIsAgQCBQIGAgd6AAAEAAIIAgkCCgILAgwCDQIIAggCCAIIAggCCAIIAggCCAIIAggCCAIIAggCCAIIAggCAQIDAi0CHgAC/QICAkACBAIFAgYCBwIIAgkCHAILAgwCDQIIAggCCAIIAggCCAIIAggCCAIIAggCCAIIAggCCAIIAggCAQIDAm8CHgAC/QICAkMCBAIFAgYCBwIIAgkCIQILAgwCDQIIAggCCAIIAggCCAIIAggCCAIIAggCCAIIAggCCAIIAggCAQIDAmwCHgAC/QICAgMCBAIFAgYCBwIIAgkCCgILAgwCDQIIAggCCAIIAggCCAIIAggCCAIIAggCCAIIAggCCAIIAggCAQIDAg4CHgAC/QICAi4CBAIFAgYCBwIIAgkCIQILAgwCDQIIAggCCAIIAggCCAIIAggCCAIIAggCCAIIAggCCAIIAggCAQIDAioCHgAC/QICAj0CBAIFAgYCBwIIAgkCHAILAgwCDQIIAggCCAIIAggCCAIIAggCCAIIAggCCAIIAggCCAIIAggCAQIDAm4CHgAC/QICAh4CBAIFAgYCBwIIAgkCHAILAgwCDQIIAggCCAIIAggCCAIIAggCCAIIAggCCAIIAggCCAIIAggCAQIDAh8CHgAC/QICAkcCBAIFAgYCBwIIAgkCIQILAgwCDQIIAggCCAIIAggCCAIIAggCCAIIAggCCAIIAggCCAIIAggCAQIDAioCHgAC/QICAhsCBAIFAgYCBwIIAgkCHAILAgwCDQIIAggCCAIIAggCCAIIAggCCAIIAggCCAIIAggCCAIIAggCAQIDAh0CHgAC/QICAiUCBAIFAgYCBwIIAgkCCgILAgwCDQIIAggCCAIIAggCCAIIAggCCAIIAggCCAIIAggCCAIIAggCAQIDAiYCHgAC/QICAlQCBAIFAgYCBwIIAgkCIQILAgwCDQIIAggCCAIIAggCCAIIAggCCAIIAggCCAIIAggCCAIIAggCAQIDAioCHgAC/QICAkwCBAIFAgYCBwIIAgkCIQILAgwCDQIIAggCCAIIAggCCAIIAggCCAIIAggCCAIIAggCCAIIAggCAQIDAmYCHgAC/QICAjcCBAIFAgYCBwIIAgkCIQILAgwCDQIIAggCCAIIAggCCAIIAggCCAIIAggCCAIIAggCCAIIAggCAQIDAioCHgAC/QICAkACBAIFAgYCBwIIAgkCCgILAgwCDQIIAggCCAIIAggCCAIIAggCCAIIAggCCAIIAggCCAIIAggCAQIDAo8CHgAC/QICAmgCBAIFAgYCBwIIAgkCHAILAgwCDQIIAggCCAIIAggCCAIIAggCCAIIAggCCAIIAggCCAIIAggCAQIDAmkCHgAC/QJ6AAAEAAICdQIEAgUCBgIHAggCCQIKAgsCDAINAggCCAIIAggCCAIIAggCCAIIAggCCAIIAggCCAIIAggCCAIBAgMCjQIeAAL9AgICaAIEAgUCBgIHAggCCQIKAgsCDAINAggCCAIIAggCCAIIAggCCAIIAggCCAIIAggCCAIIAggCCAIBAgMCiwIeAAL9AgICKwIEAgUCBgIHAggCCQIhAgsCDAINAggCCAIIAggCCAIIAggCCAIIAggCCAIIAggCCAIIAggCCAIBAgMCKgIeAAL9AgICPQIEAgUCBgIHAggCCQIKAgsCDAINAggCCAIIAggCCAIIAggCCAIIAggCCAIIAggCCAIIAggCCAIBAgMCkwIeAAL9AgICUAIEAgUCBgIHAggCCQIhAgsCDAINAggCCAIIAggCCAIIAggCCAIIAggCCAIIAggCCAIIAggCCAIBAgMCKgIeAAL9AgICQQIEAgUCBgIHAggCCQIhAgsCDAINAggCCAIIAggCCAIIAggCCAIIAggCCAIIAggCCAIIAggCCAIBAgMCjgIeAAL9AgICLAIEAgUCBgIHAggCCQIcAgsCDAINAggCCAIIAggCCAIIAggCCAIIAggCCAIIAggCCAIIAggCCAIBAgMClAIeAAL9AgICdgIEAgUCBgIHAggCCQIcAgsCDAINAggCCAIIAggCCAIIAggCCAIIAggCCAIIAggCCAIIAggCCAIBAgMCkAIeAAL9AgICIwIEAgUCBgIHAggCCQIcAgsCDAINAggCCAIIAggCCAIIAggCCAIIAggCCAIIAggCCAIIAggCCAIBAgMCiAIeAAL9AgICIAIEAgUCBgIHAggCCQIcAgsCDAINAggCCAIIAggCCAIIAggCCAIIAggCCAIIAggCCAIIAggCCAIBAgMCjAIeAAL9AgICQwIEAgUCBgIHAggCCQIKAgsCDAINAggCCAIIAggCCAIIAggCCAIIAggCCAIIAggCCAIIAggCCAIBAgMChQIeAAL9AgICagIEAgUCBgIHAggCCQIhAgsCDAINAggCCAIIAggCCAIIAggCCAIIAggCCAIIAggCCAIIAggCCAIBAgMCigIeAAL+AAk1NDE2NDAxMjgCAgIeAgQCBQIGAgcCCAIJApwCCwKXAg0CCAIIAggCCAIIAggCCAIIAggCCAIIAggCCAIIAggCCAIIAh8CAwKyAh4AAv4CAgJoAgQCBQIGAgcCCAIJAhwCCwKXAg0CCAIIAggCCAIIAggCCAIIAggCCAIIAggCCAIIAggCCAIIAh8CAwKxAh4AAv4CAgIvAgQCBQIGAgcCCAIJAhwCCwKXAg0CCAIIAggCCAIIAggCCAIIAggCCAIIAgh6AAAEAAIIAggCCAIIAggCHwIDAtwCHgAC/gICAmACBAIFAgYCBwIIAgkCCgILApcCDQIIAggCCAIIAggCCAIIAggCCAIIAggCCAIIAggCCAIIAggCHwIDArgCHgAC/gICAj0CBAIFAgYCBwIIAgkCHAILApcCDQIIAggCCAIIAggCCAIIAggCCAIIAggCCAIIAggCCAIIAggCHwIDAq8CHgAC/gICAmoCBAIFAgYCBwIIAgkCnAILApcCDQIIAggCCAIIAggCCAIIAggCCAIIAggCCAIIAggCCAIIAggCHwIDAt8CHgAC/gICAkUCBAIFAgYCBwIIAgkCCgILApcCDQIIAggCCAIIAggCCAIIAggCCAIIAggCCAIIAggCCAIIAggCHwIDAuICHgAC/gICAkkCBAIFAgYCBwIIAgkCCgILApcCDQIIAggCCAIIAggCCAIIAggCCAIIAggCCAIIAggCCAIIAggCHwIDAuMCHgAC/gICAiUCBAIFAgYCBwIIAgkCCgILApcCDQIIAggCCAIIAggCCAIIAggCCAIIAggCCAIIAggCCAIIAggCHwIDArMCHgAC/gICAnYCBAIFAgYCBwIIAgkCnAILApcCDQIIAggCCAIIAggCCAIIAggCCAIIAggCCAIIAggCCAIIAggCHwIDAtQCHgAC/gICAj0CBAIFAgYCBwIIAgkCnAILApcCDQIIAggCCAIIAggCCAIIAggCCAIIAggCCAIIAggCCAIIAggCHwIDAuQCHgAC/gICAiUCBAIFAgYCBwIIAgkCHAILApcCDQIIAggCCAIIAggCCAIIAggCCAIIAggCCAIIAggCCAIIAggCHwIDArUCHgAC/gICAkUCBAIFAgYCBwIIAgkCHAILApcCDQIIAggCCAIIAggCCAIIAggCCAIIAggCCAIIAggCCAIIAggCHwIDAuwCHgAC/gICAjsCBAIFAgYCBwIIAgkCCgILApcCDQIIAggCCAIIAggCCAIIAggCCAIIAggCCAIIAggCCAIIAggCHwIDAtMCHgAC/gICAi8CBAIFAgYCBwIIAgkCnAILApcCDQIIAggCCAIIAggCCAIIAggCCAIIAggCCAIIAggCCAIIAggCHwIDArkCHgAC/gICAkoCBAIFAgYCBwIIAgkCnAILApcCDQIIAggCCAIIAggCCAIIAggCCAIIAggCCAIIAggCCAIIAggCHwIDArsCHgAC/gICAjcCBAIFAgYCBwIIAgkCnAILApcCDQIIAggCCAIIAggCCAIIAggCCAIIAggCCAIIAggCCAIIAggCHwIDAioCHgAC/gICAjQCBAIFAgYCBwIIAgkCCgILApcCDQIIAggCCAIIAggCCAJ6AAAEAAgCCAIIAggCCAIIAggCCAIIAggCCAIfAgMC4AIeAAL+AgICJQIEAgUCBgIHAggCCQKcAgsClwINAggCCAIIAggCCAIIAggCCAIIAggCCAIIAggCCAIIAggCCAIfAgMC6gIeAAL+AgICLAIEAgUCBgIHAggCCQIKAgsClwINAggCCAIIAggCCAIIAggCCAIIAggCCAIIAggCCAIIAggCCAIfAgMC3gIeAAL+AgICZAIEAgUCBgIHAggCCQIKAgsClwINAggCCAIIAggCCAIIAggCCAIIAggCCAIIAggCCAIIAggCCAIfAgMCtgIeAAL+AgICNwIEAgUCBgIHAggCCQIcAgsClwINAggCCAIIAggCCAIIAggCCAIIAggCCAIIAggCCAIIAggCCAIfAgMCvAIeAAL+AgICSgIEAgUCBgIHAggCCQIcAgsClwINAggCCAIIAggCCAIIAggCCAIIAggCCAIIAggCCAIIAggCCAIfAgMC5gIeAAL+AgICHgIEAgUCBgIHAggCCQIKAgsClwINAggCCAIIAggCCAIIAggCCAIIAggCCAIIAggCCAIIAggCCAIfAgMC6AIeAAL+AgICRQIEAgUCBgIHAggCCQKcAgsClwINAggCCAIIAggCCAIIAggCCAIIAggCCAIIAggCCAIIAggCCAIfAgMCvQIeAAL+AgICIwIEAgUCBgIHAggCCQKcAgsClwINAggCCAIIAggCCAIIAggCCAIIAggCCAIIAggCCAIIAggCCAIfAgMCogIeAAL+AgICJwIEAgUCBgIHAggCCQIcAgsClwINAggCCAIIAggCCAIIAggCCAIIAggCCAIIAggCCAIIAggCCAIfAgMC7gIeAAL+AgICSQIEAgUCBgIHAggCCQKcAgsClwINAggCCAIIAggCCAIIAggCCAIIAggCCAIIAggCCAIIAggCCAIfAgMCKgIeAAL+AgICagIEAgUCBgIHAggCCQIKAgsClwINAggCCAIIAggCCAIIAggCCAIIAggCCAIIAggCCAIIAggCCAIfAgMCugIeAAL+AgICSQIEAgUCBgIHAggCCQIcAgsClwINAggCCAIIAggCCAIIAggCCAIIAggCCAIIAggCCAIIAggCCAIfAgMC5QIeAAL+AgICQQIEAgUCBgIHAggCCQIKAgsClwINAggCCAIIAggCCAIIAggCCAIIAggCCAIIAggCCAIIAggCCAIfAgMCwAIeAAL+AgICJwIEAgUCBgIHAggCCQKcAgsClwINAggCCAIIAggCCAIIAggCCAIIAggCCAIIAggCCAIIAggCCAIfAgMCwgIeAAL+AgICOwIEAgUCBgIHAggCCQIcAgsClwINAgh6AAAEAAIIAggCCAIIAggCCAIIAggCCAIIAggCCAIIAggCCAIIAh8CAwLpAh4AAv4CAgJDAgQCBQIGAgcCCAIJApwCCwKXAg0CCAIIAggCCAIIAggCCAIIAggCCAIIAggCCAIIAggCCAIIAh8CAwLvAh4AAv4CAgJDAgQCBQIGAgcCCAIJAhwCCwKXAg0CCAIIAggCCAIIAggCCAIIAggCCAIIAggCCAIIAggCCAIIAh8CAwLDAh4AAv4CAgI7AgQCBQIGAgcCCAIJApwCCwKXAg0CCAIIAggCCAIIAggCCAIIAggCCAIIAggCCAIIAggCCAIIAh8CAwLBAh4AAv4CAgJoAgQCBQIGAgcCCAIJApwCCwKXAg0CCAIIAggCCAIIAggCCAIIAggCCAIIAggCCAIIAggCCAIIAh8CAwLdAh4AAv4CAgJdAgQCBQIGAgcCCAIJAgoCCwKXAg0CCAIIAggCCAIIAggCCAIIAggCCAIIAggCCAIIAggCCAIIAh8CAwLrAh4AAv4CAgJMAgQCBQIGAgcCCAIJAgoCCwKXAg0CCAIIAggCCAIIAggCCAIIAggCCAIIAggCCAIIAggCCAIIAh8CAwKdAh4AAv4CAgIgAgQCBQIGAgcCCAIJAgoCCwKXAg0CCAIIAggCCAIIAggCCAIIAggCCAIIAggCCAIIAggCCAIIAh8CAwLEAh4AAv4CAgIyAgQCBQIGAgcCCAIJAhwCCwKXAg0CCAIIAggCCAIIAggCCAIIAggCCAIIAggCCAIIAggCCAIIAh8CAwLGAh4AAv4CAgIyAgQCBQIGAgcCCAIJApwCCwKXAg0CCAIIAggCCAIIAggCCAIIAggCCAIIAggCCAIIAggCCAIIAh8CAwKeAh4AAv4CAgI3AgQCBQIGAgcCCAIJAgoCCwKXAg0CCAIIAggCCAIIAggCCAIIAggCCAIIAggCCAIIAggCCAIIAh8CAwKaAh4AAv4CAgJKAgQCBQIGAgcCCAIJAgoCCwKXAg0CCAIIAggCCAIIAggCCAIIAggCCAIIAggCCAIIAggCCAIIAh8CAwLFAh4AAv4CAgJ1AgQCBQIGAgcCCAIJApwCCwKXAg0CCAIIAggCCAIIAggCCAIIAggCCAIIAggCCAIIAggCCAIIAh8CAwIqAh4AAv4CAgJ1AgQCBQIGAgcCCAIJAhwCCwKXAg0CCAIIAggCCAIIAggCCAIIAggCCAIIAggCCAIIAggCCAIIAh8CAwKZAh4AAv4CAgJBAgQCBQIGAgcCCAIJApwCCwKXAg0CCAIIAggCCAIIAggCCAIIAggCCAIIAggCCAIIAggCCAIIAh8CAwKgAh4AAv4CAgJdAgQCBQIGAgcCCAJ6AAAEAAkCHAILApcCDQIIAggCCAIIAggCCAIIAggCCAIIAggCCAIIAggCCAIIAggCHwIDAqMCHgAC/gICAnYCBAIFAgYCBwIIAgkCCgILApcCDQIIAggCCAIIAggCCAIIAggCCAIIAggCCAIIAggCCAIIAggCHwIDAqQCHgAC/gICAicCBAIFAgYCBwIIAgkCCgILApcCDQIIAggCCAIIAggCCAIIAggCCAIIAggCCAIIAggCCAIIAggCHwIDAswCHgAC/gICAkECBAIFAgYCBwIIAgkCHAILApcCDQIIAggCCAIIAggCCAIIAggCCAIIAggCCAIIAggCCAIIAggCHwIDAssCHgAC/gICAiMCBAIFAgYCBwIIAgkCHAILApcCDQIIAggCCAIIAggCCAIIAggCCAIIAggCCAIIAggCCAIIAggCHwIDAscCHgAC/gICAl0CBAIFAgYCBwIIAgkCnAILApcCDQIIAggCCAIIAggCCAIIAggCCAIIAggCCAIIAggCCAIIAggCHwIDAs0CHgAC/gICAkwCBAIFAgYCBwIIAgkCHAILApcCDQIIAggCCAIIAggCCAIIAggCCAIIAggCCAIIAggCCAIIAggCHwIDAqcCHgAC/gICAi4CBAIFAgYCBwIIAgkCCgILApcCDQIIAggCCAIIAggCCAIIAggCCAIIAggCCAIIAggCCAIIAggCHwIDAskCHgAC/gICAkMCBAIFAgYCBwIIAgkCCgILApcCDQIIAggCCAIIAggCCAIIAggCCAIIAggCCAIIAggCCAIIAggCHwIDAqECHgAC/gICAiwCBAIFAgYCBwIIAgkCHAILApcCDQIIAggCCAIIAggCCAIIAggCCAIIAggCCAIIAggCCAIIAggCHwIDAtoCHgAC/gICAmACBAIFAgYCBwIIAgkCHAILApcCDQIIAggCCAIIAggCCAIIAggCCAIIAggCCAIIAggCCAIIAggCHwIDAqwCHgAC/gICAkwCBAIFAgYCBwIIAgkCnAILApcCDQIIAggCCAIIAggCCAIIAggCCAIIAggCCAIIAggCCAIIAggCHwIDAs8CHgAC/gICAmgCBAIFAgYCBwIIAgkCCgILApcCDQIIAggCCAIIAggCCAIIAggCCAIIAggCCAIIAggCCAIIAggCHwIDAs4CHgAC/gICAiwCBAIFAgYCBwIIAgkCnAILApcCDQIIAggCCAIIAggCCAIIAggCCAIIAggCCAIIAggCCAIIAggCHwIDAq4CHgAC/gICAiACBAIFAgYCBwIIAgkCnAILApcCDQIIAggCCAIIAggCCAIIAggCCAIIAggCCAIIAggCCAIIAggCHwIDAqgCHgAC/gICAiB6AAAEAAIEAgUCBgIHAggCCQIcAgsClwINAggCCAIIAggCCAIIAggCCAIIAggCCAIIAggCCAIIAggCCAIfAgMC0gIeAAL+AgICYAIEAgUCBgIHAggCCQKcAgsClwINAggCCAIIAggCCAIIAggCCAIIAggCCAIIAggCCAIIAggCCAIfAgMC2AIeAAL+AgICdQIEAgUCBgIHAggCCQIKAgsClwINAggCCAIIAggCCAIIAggCCAIIAggCCAIIAggCCAIIAggCCAIfAgMCpQIeAAL+AgICMgIEAgUCBgIHAggCCQIKAgsClwINAggCCAIIAggCCAIIAggCCAIIAggCCAIIAggCCAIIAggCCAIfAgMC0AIeAAL+AgICZAIEAgUCBgIHAggCCQIcAgsClwINAggCCAIIAggCCAIIAggCCAIIAggCCAIIAggCCAIIAggCCAIfAgMCrQIeAAL+AgICNAIEAgUCBgIHAggCCQIcAgsClwINAggCCAIIAggCCAIIAggCCAIIAggCCAIIAggCCAIIAggCCAIfAgMC1QIeAAL+AgICdgIEAgUCBgIHAggCCQIcAgsClwINAggCCAIIAggCCAIIAggCCAIIAggCCAIIAggCCAIIAggCCAIfAgMCqwIeAAL+AgICHgIEAgUCBgIHAggCCQIcAgsClwINAggCCAIIAggCCAIIAggCCAIIAggCCAIIAggCCAIIAggCCAIfAgMCqQIeAAL+AgICagIEAgUCBgIHAggCCQIcAgsClwINAggCCAIIAggCCAIIAggCCAIIAggCCAIIAggCCAIIAggCCAIfAgMCtAIeAAL+AgICLgIEAgUCBgIHAggCCQKcAgsClwINAggCCAIIAggCCAIIAggCCAIIAggCCAIIAggCCAIIAggCCAIfAgMCKgIeAAL+AgICLgIEAgUCBgIHAggCCQIcAgsClwINAggCCAIIAggCCAIIAggCCAIIAggCCAIIAggCCAIIAggCCAIfAgMC2QIeAAL+AgICZAIEAgUCBgIHAggCCQKcAgsClwINAggCCAIIAggCCAIIAggCCAIIAggCCAIIAggCCAIIAggCCAIfAgMC2wIeAAL+AgICNAIEAgUCBgIHAggCCQKcAgsClwINAggCCAIIAggCCAIIAggCCAIIAggCCAIIAggCCAIIAggCCAIfAgMCKgIeAAL+AgICIwIEAgUCBgIHAggCCQIKAgsClwINAggCCAIIAggCCAIIAggCCAIIAggCCAIIAggCCAIIAggCCAIfAgMC1gIeAAL+AgICPQIEAgUCBgIHAggCCQIKAgsClwINAggCCAIIAggCCAIIAggCCAIIAggCCAIIAggCCAIIAggCCAIfAgN6AAAEAALXAh4AAv4CAgIvAgQCBQIGAgcCCAIJAgoCCwKXAg0CCAIIAggCCAIIAggCCAIIAggCCAIIAggCCAIIAggCCAIIAh8CAwKqAh4AAv8ACTU0MTYzNDMyOAICAi8CBAIFAgYCBwIIAgkCCgILAgwCDQIIAggCCAIIAggCCAIIAggCCAIIAggCCAIIAggCCAIIAggCGgIDAlwCHgAC/wICAicCBAIFAgYCBwIIAgkCHAILAgwCDQIIAggCCAIIAggCCAIIAggCCAIIAggCCAIIAggCCAIIAggCGgIDAnoCHgAC/wICAj0CBAIFAgYCBwIIAgkCCgILAgwCDQIIAggCCAIIAggCCAIIAggCCAIIAggCCAIIAggCCAIIAggCGgIDApMCHgAC/wICAkMCBAIFAgYCBwIIAgkCHAILAgwCDQIIAggCCAIIAggCCAIIAggCCAIIAggCCAIIAggCCAIIAggCGgIDAkQCHgAC/wICAl0CBAIFAgYCBwIIAgkCIQILAgwCDQIIAggCCAIIAggCCAIIAggCCAIIAggCCAIIAggCCAIIAggCGgIDAl4CHgAC/wICAnYCBAIFAgYCBwIIAgkCHAILAgwCDQIIAggCCAIIAggCCAIIAggCCAIIAggCCAIIAggCCAIIAggCGgIDApACHgAC/wICAi4CBAIFAgYCBwIIAgkCHAILAgwCDQIIAggCCAIIAggCCAIIAggCCAIIAggCCAIIAggCCAIIAggCGgIDAmMCHgAC/wICAlACBAIFAgYCBwIIAgkCIQILAgwCDQIIAggCCAIIAggCCAIIAggCCAIIAggCCAIIAggCCAIIAggCGgIDAioCHgAC/wICAkwCBAIFAgYCBwIIAgkCHAILAgwCDQIIAggCCAIIAggCCAIIAggCCAIIAggCCAIIAggCCAIIAggCGgIDAlgCHgAC/wICAiACBAIFAgYCBwIIAgkCHAILAgwCDQIIAggCCAIIAggCCAIIAggCCAIIAggCCAIIAggCCAIIAggCGgIDAowCHgAC/wICAlQCBAIFAgYCBwIIAgkCHAILAgwCDQIIAggCCAIIAggCCAIIAggCCAIIAggCCAIIAggCCAIIAggCGgIDAloCHgAC/wICAiMCBAIFAgYCBwIIAgkCIQILAgwCDQIIAggCCAIIAggCCAIIAggCCAIIAggCCAIIAggCCAIIAggCGgIDAiQCHgAC/wICAjICBAIFAgYCBwIIAgkCIQILAgwCDQIIAggCCAIIAggCCAIIAggCCAIIAggCCAIIAggCCAIIAggCGgIDAjMCHgAC/wICAkoCBAIFAgYCBwIIAgkCHAILAgwCDQIIAggCCAIIAggCCAIIAgh6AAAEAAIIAggCCAIIAggCCAIIAggCCAIaAgMCdAIeAAL/AgICNwIEAgUCBgIHAggCCQIcAgsCDAINAggCCAIIAggCCAIIAggCCAIIAggCCAIIAggCCAIIAggCCAIaAgMCOAIeAAL/AgICaAIEAgUCBgIHAggCCQIKAgsCDAINAggCCAIIAggCCAIIAggCCAIIAggCCAIIAggCCAIIAggCCAIaAgMCiwIeAAL/AgICdQIEAgUCBgIHAggCCQIhAgsCDAINAggCCAIIAggCCAIIAggCCAIIAggCCAIIAggCCAIIAggCCAIaAgMCKgIeAAL/AgICQQIEAgUCBgIHAggCCQIhAgsCDAINAggCCAIIAggCCAIIAggCCAIIAggCCAIIAggCCAIIAggCCAIaAgMCjgIeAAL/AgICagIEAgUCBgIHAggCCQIKAgsCDAINAggCCAIIAggCCAIIAggCCAIIAggCCAIIAggCCAIIAggCCAIaAgMCcwIeAAL/AgICHgIEAgUCBgIHAggCCQIKAgsCDAINAggCCAIIAggCCAIIAggCCAIIAggCCAIIAggCCAIIAggCCAIaAgMCOgIeAAL/AgICSQIEAgUCBgIHAggCCQIKAgsCDAINAggCCAIIAggCCAIIAggCCAIIAggCCAIIAggCCAIIAggCCAIaAgMCbQIeAAL/AgICNwIEAgUCBgIHAggCCQIKAgsCDAINAggCCAIIAggCCAIIAggCCAIIAggCCAIIAggCCAIIAggCCAIaAgMCgwIeAAL/AgICSgIEAgUCBgIHAggCCQIKAgsCDAINAggCCAIIAggCCAIIAggCCAIIAggCCAIIAggCCAIIAggCCAIaAgMCSwIeAAL/AgICPQIEAgUCBgIHAggCCQIcAgsCDAINAggCCAIIAggCCAIIAggCCAIIAggCCAIIAggCCAIIAggCCAIaAgMCbgIeAAL/AgICQwIEAgUCBgIHAggCCQIKAgsCDAINAggCCAIIAggCCAIIAggCCAIIAggCCAIIAggCCAIIAggCCAIaAgMChQIeAAL/AgICIwIEAgUCBgIHAggCCQIcAgsCDAINAggCCAIIAggCCAIIAggCCAIIAggCCAIIAggCCAIIAggCCAIaAgMCiAIeAAL/AgICNAIEAgUCBgIHAggCCQIhAgsCDAINAggCCAIIAggCCAIIAggCCAIIAggCCAIIAggCCAIIAggCCAIaAgMCKgIeAAL/AgICJwIEAgUCBgIHAggCCQIKAgsCDAINAggCCAIIAggCCAIIAggCCAIIAggCCAIIAggCCAIIAggCCAIaAgMCVwIeAAL/AgICLwIEAgUCBgIHAggCCQIcAgsCDAINAggCCAJ6AAAEAAgCCAIIAggCCAIIAggCCAIIAggCCAIIAggCCAIIAhoCAwIwAh4AAv8CAgIlAgQCBQIGAgcCCAIJAgoCCwIMAg0CCAIIAggCCAIIAggCCAIIAggCCAIIAggCCAIIAggCCAIIAhoCAwImAh4AAv8CAgJFAgQCBQIGAgcCCAIJAgoCCwIMAg0CCAIIAggCCAIIAggCCAIIAggCCAIIAggCCAIIAggCCAIIAhoCAwJnAh4AAv8CAgJMAgQCBQIGAgcCCAIJAiECCwIMAg0CCAIIAggCCAIIAggCCAIIAggCCAIIAggCCAIIAggCCAIIAhoCAwJmAh4AAv8CAgJUAgQCBQIGAgcCCAIJAiECCwIMAg0CCAIIAggCCAIIAggCCAIIAggCCAIIAggCCAIIAggCCAIIAhoCAwIqAh4AAv8CAgJoAgQCBQIGAgcCCAIJAhwCCwIMAg0CCAIIAggCCAIIAggCCAIIAggCCAIIAggCCAIIAggCCAIIAhoCAwJpAh4AAv8CAgIgAgQCBQIGAgcCCAIJAiECCwIMAg0CCAIIAggCCAIIAggCCAIIAggCCAIIAggCCAIIAggCCAIIAhoCAwIiAh4AAv8CAgJQAgQCBQIGAgcCCAIJAgoCCwIMAg0CCAIIAggCCAIIAggCCAIIAggCCAIIAggCCAIIAggCCAIIAhoCAwJ/Ah4AAv8CAgIsAgQCBQIGAgcCCAIJAiECCwIMAg0CCAIIAggCCAIIAggCCAIIAggCCAIIAggCCAIIAggCCAIIAhoCAwJTAh4AAv8CAgJkAgQCBQIGAgcCCAIJAiECCwIMAg0CCAIIAggCCAIIAggCCAIIAggCCAIIAggCCAIIAggCCAIIAhoCAwKEAh4AAv8CAgJgAgQCBQIGAgcCCAIJAiECCwIMAg0CCAIIAggCCAIIAggCCAIIAggCCAIIAggCCAIIAggCCAIIAhoCAwKAAh4AAv8CAgIuAgQCBQIGAgcCCAIJAiECCwIMAg0CCAIIAggCCAIIAggCCAIIAggCCAIIAggCCAIIAggCCAIIAhoCAwIqAh4AAv8CAgJ2AgQCBQIGAgcCCAIJAiECCwIMAg0CCAIIAggCCAIIAggCCAIIAggCCAIIAggCCAIIAggCCAIIAhoCAwJ3Ah4AAv8CAgJ1AgQCBQIGAgcCCAIJAhwCCwIMAg0CCAIIAggCCAIIAggCCAIIAggCCAIIAggCCAIIAggCCAIIAhoCAwKCAh4AAv8CAgIyAgQCBQIGAgcCCAIJAhwCCwIMAg0CCAIIAggCCAIIAggCCAIIAggCCAIIAggCCAIIAggCCAIIAhoCAwJOAh4AAv8CAgI7AgQCBQIGAgcCCAIJAhx6AAAEAAILAgwCDQIIAggCCAIIAggCCAIIAggCCAIIAggCCAIIAggCCAIIAggCGgIDAjwCHgAC/wICAnUCBAIFAgYCBwIIAgkCCgILAgwCDQIIAggCCAIIAggCCAIIAggCCAIIAggCCAIIAggCCAIIAggCGgIDAo0CHgAC/wICAi8CBAIFAgYCBwIIAgkCIQILAgwCDQIIAggCCAIIAggCCAIIAggCCAIIAggCCAIIAggCCAIIAggCGgIDAnwCHgAC/wICAjQCBAIFAgYCBwIIAgkCHAILAgwCDQIIAggCCAIIAggCCAIIAggCCAIIAggCCAIIAggCCAIIAggCGgIDApICHgAC/wICAkECBAIFAgYCBwIIAgkCCgILAgwCDQIIAggCCAIIAggCCAIIAggCCAIIAggCCAIIAggCCAIIAggCGgIDAkICHgAC/wICAmQCBAIFAgYCBwIIAgkCHAILAgwCDQIIAggCCAIIAggCCAIIAggCCAIIAggCCAIIAggCCAIIAggCGgIDAmUCHgAC/wICAiwCBAIFAgYCBwIIAgkCHAILAgwCDQIIAggCCAIIAggCCAIIAggCCAIIAggCCAIIAggCCAIIAggCGgIDApQCHgAC/wICAl0CBAIFAgYCBwIIAgkCCgILAgwCDQIIAggCCAIIAggCCAIIAggCCAIIAggCCAIIAggCCAIIAggCGgIDAn0CHgAC/wICAiUCBAIFAgYCBwIIAgkCIQILAgwCDQIIAggCCAIIAggCCAIIAggCCAIIAggCCAIIAggCCAIIAggCGgIDApECHgAC/wICAmgCBAIFAgYCBwIIAgkCIQILAgwCDQIIAggCCAIIAggCCAIIAggCCAIIAggCCAIIAggCCAIIAggCGgIDAoYCHgAC/wICAh4CBAIFAgYCBwIIAgkCIQILAgwCDQIIAggCCAIIAggCCAIIAggCCAIIAggCCAIIAggCCAIIAggCGgIDAlkCHgAC/wICAmQCBAIFAgYCBwIIAgkCCgILAgwCDQIIAggCCAIIAggCCAIIAggCCAIIAggCCAIIAggCCAIIAggCGgIDAnECHgAC/wICAmoCBAIFAgYCBwIIAgkCIQILAgwCDQIIAggCCAIIAggCCAIIAggCCAIIAggCCAIIAggCCAIIAggCGgIDAooCHgAC/wICAjQCBAIFAgYCBwIIAgkCCgILAgwCDQIIAggCCAIIAggCCAIIAggCCAIIAggCCAIIAggCCAIIAggCGgIDAjUCHgAC/wICAmACBAIFAgYCBwIIAgkCHAILAgwCDQIIAggCCAIIAggCCAIIAggCCAIIAggCCAIIAggCCAIIAggCGgIDAmECHgAC/wICAiUCBAJ6AAAEAAUCBgIHAggCCQIcAgsCDAINAggCCAIIAggCCAIIAggCCAIIAggCCAIIAggCCAIIAggCCAIaAgMCNgIeAAL/AgICRQIEAgUCBgIHAggCCQIcAgsCDAINAggCCAIIAggCCAIIAggCCAIIAggCCAIIAggCCAIIAggCCAIaAgMCeQIeAAL/AgICSQIEAgUCBgIHAggCCQIcAgsCDAINAggCCAIIAggCCAIIAggCCAIIAggCCAIIAggCCAIIAggCCAIaAgMCeAIeAAL/AgICMgIEAgUCBgIHAggCCQIKAgsCDAINAggCCAIIAggCCAIIAggCCAIIAggCCAIIAggCCAIIAggCCAIaAgMCXwIeAAL/AgICPQIEAgUCBgIHAggCCQIhAgsCDAINAggCCAIIAggCCAIIAggCCAIIAggCCAIIAggCCAIIAggCCAIaAgMCPgIeAAL/AgICOwIEAgUCBgIHAggCCQIKAgsCDAINAggCCAIIAggCCAIIAggCCAIIAggCCAIIAggCCAIIAggCCAIaAgMCWwIeAAL/AgICQwIEAgUCBgIHAggCCQIhAgsCDAINAggCCAIIAggCCAIIAggCCAIIAggCCAIIAggCCAIIAggCCAIaAgMCbAIeAAL/AgICJwIEAgUCBgIHAggCCQIhAgsCDAINAggCCAIIAggCCAIIAggCCAIIAggCCAIIAggCCAIIAggCCAIaAgMCKAIeAAL/AgICQQIEAgUCBgIHAggCCQIcAgsCDAINAggCCAIIAggCCAIIAggCCAIIAggCCAIIAggCCAIIAggCCAIaAgMCTwIeAAL/AgICNwIEAgUCBgIHAggCCQIhAgsCDAINAggCCAIIAggCCAIIAggCCAIIAggCCAIIAggCCAIIAggCCAIaAgMCKgIeAAL/AgICSgIEAgUCBgIHAggCCQIhAgsCDAINAggCCAIIAggCCAIIAggCCAIIAggCCAIIAggCCAIIAggCCAIaAgMCYgIeAAL/AgICOwIEAgUCBgIHAggCCQIhAgsCDAINAggCCAIIAggCCAIIAggCCAIIAggCCAIIAggCCAIIAggCCAIaAgMCVgIeAAL/AgICdgIEAgUCBgIHAggCCQIKAgsCDAINAggCCAIIAggCCAIIAggCCAIIAggCCAIIAggCCAIIAggCCAIaAgMChwIeAAL/AgICLAIEAgUCBgIHAggCCQIKAgsCDAINAggCCAIIAggCCAIIAggCCAIIAggCCAIIAggCCAIIAggCCAIaAgMCLQIeAAL/AgICLgIEAgUCBgIHAggCCQIKAgsCDAINAggCCAIIAggCCAIIAggCCAIIAggCCAIIAggCCAIIAggCCAIaAgMCcgJ6AAAEAB4AAv8CAgJdAgQCBQIGAgcCCAIJAhwCCwIMAg0CCAIIAggCCAIIAggCCAIIAggCCAIIAggCCAIIAggCCAIIAhoCAwKJAh4AAv8CAgJQAgQCBQIGAgcCCAIJAhwCCwIMAg0CCAIIAggCCAIIAggCCAIIAggCCAIIAggCCAIIAggCCAIIAhoCAwJRAh4AAv8CAgJgAgQCBQIGAgcCCAIJAgoCCwIMAg0CCAIIAggCCAIIAggCCAIIAggCCAIIAggCCAIIAggCCAIIAhoCAwJwAh4AAv8CAgIjAgQCBQIGAgcCCAIJAgoCCwIMAg0CCAIIAggCCAIIAggCCAIIAggCCAIIAggCCAIIAggCCAIIAhoCAwJ+Ah4AAv8CAgIeAgQCBQIGAgcCCAIJAhwCCwIMAg0CCAIIAggCCAIIAggCCAIIAggCCAIIAggCCAIIAggCCAIIAhoCAwIfAh4AAv8CAgJFAgQCBQIGAgcCCAIJAiECCwIMAg0CCAIIAggCCAIIAggCCAIIAggCCAIIAggCCAIIAggCCAIIAhoCAwJGAh4AAv8CAgJUAgQCBQIGAgcCCAIJAgoCCwIMAg0CCAIIAggCCAIIAggCCAIIAggCCAIIAggCCAIIAggCCAIIAhoCAwJVAh4AAv8CAgIgAgQCBQIGAgcCCAIJAgoCCwIMAg0CCAIIAggCCAIIAggCCAIIAggCCAIIAggCCAIIAggCCAIIAhoCAwKBAh4AAv8CAgJMAgQCBQIGAgcCCAIJAgoCCwIMAg0CCAIIAggCCAIIAggCCAIIAggCCAIIAggCCAIIAggCCAIIAhoCAwJNAh4AAv8CAgJJAgQCBQIGAgcCCAIJAiECCwIMAg0CCAIIAggCCAIIAggCCAIIAggCCAIIAggCCAIIAggCCAIIAhoCAwIqAh4AAv8CAgJqAgQCBQIGAgcCCAIJAhwCCwIMAg0CCAIIAggCCAIIAggCCAIIAggCCAIIAggCCAIIAggCCAIIAhoCAwJrAh4ABAABAAk5MzIzNjMyMDACAgIjAgQCBQIGAgcCCAIJApwCCwKXAg0CCAIIAggCCAIIAggCCAIIAggCCAIIAggCCAIIAggCCAIIAiMCAwKiAh4ABAABAgICagIEAgUCBgIHAggCCQIKAgsClwINAggCCAIIAggCCAIIAggCCAIIAggCCAIIAggCCAIIAggCCAIjAgMCugIeAAQAAQICAh4CBAIFAgYCBwIIAgkCCgILApcCDQIIAggCCAIIAggCCAIIAggCCAIIAggCCAIIAggCCAIIAggCIwIDAugCHgAEAAECAgIgAgQCBQIGAgcCCAIJAhwCCwKXAg0CCAIIAggCCAIIAggCCAJ6AAAEAAgCCAIIAggCCAIIAggCCAIIAggCIwIDAtICHgAEAAECAgIuAgQCBQIGAgcCCAIJAgoCCwKXAg0CCAIIAggCCAIIAggCCAIIAggCCAIIAggCCAIIAggCCAIIAiMCAwLJAh4ABAABAgICaAIEAgUCBgIHAggCCQIKAgsClwINAggCCAIIAggCCAIIAggCCAIIAggCCAIIAggCCAIIAggCCAIjAgMCzgIeAAQAAQICAjcCBAIFAgYCBwIIAgkCHAILApcCDQIIAggCCAIIAggCCAIIAggCCAIIAggCCAIIAggCCAIIAggCIwIDArwCHgAEAAECAgIgAgQCBQIGAgcCCAIJApwCCwKXAg0CCAIIAggCCAIIAggCCAIIAggCCAIIAggCCAIIAggCCAIIAiMCAwKoAh4ABAABAgICTAIEAgUCBgIHAggCCQIcAgsClwINAggCCAIIAggCCAIIAggCCAIIAggCCAIIAggCCAIIAggCCAIjAgMCpwIeAAQAAQICAkoCBAIFAgYCBwIIAgkCnAILApcCDQIIAggCCAIIAggCCAIIAggCCAIIAggCCAIIAggCCAIIAggCIwIDArsCHgAEAAECAgJMAgQCBQIGAgcCCAIJApwCCwKXAg0CCAIIAggCCAIIAggCCAIIAggCCAIIAggCCAIIAggCCAIIAiMCAwLPAh4ABAABAgICSgIEAgUCBgIHAggCCQIcAgsClwINAggCCAIIAggCCAIIAggCCAIIAggCCAIIAggCCAIIAggCCAIjAgMC5gIeAAQAAQICAi8CBAIFAgYCBwIIAgkCCgILApcCDQIIAggCCAIIAggCCAIIAggCCAIIAggCCAIIAggCCAIIAggCIwIDAqoCHgAEAAECAgI9AgQCBQIGAgcCCAIJAgoCCwKXAg0CCAIIAggCCAIIAggCCAIIAggCCAIIAggCCAIIAggCCAIIAiMCAwLXAh4ABAABAgICNwIEAgUCBgIHAggCCQKcAgsClwINAggCCAIIAggCCAIIAggCCAIIAggCCAIIAggCCAIIAggCCAIjAgMCKgIeAAQAAQICAkMCBAIFAgYCBwIIAgkCHAILApcCDQIIAggCCAIIAggCCAIIAggCCAIIAggCCAIIAggCCAIIAggCIwIDAsMCHgAEAAECAgIuAgQCBQIGAgcCCAIJAhwCCwKXAg0CCAIIAggCCAIIAggCCAIIAggCCAIIAggCCAIIAggCCAIIAiMCAwLZAh4ABAABAgICQwIEAgUCBgIHAggCCQKcAgsClwINAggCCAIIAggCCAIIAggCCAIIAggCCAIIAggCCAIIAggCCAIjAgMC7wIeAAQAAQICAi4CBAIFAgYCBwJ6AAAEAAgCCQKcAgsClwINAggCCAIIAggCCAIIAggCCAIIAggCCAIIAggCCAIIAggCCAIjAgMCKgIeAAQAAQICAicCBAIFAgYCBwIIAgkCHAILApcCDQIIAggCCAIIAggCCAIIAggCCAIIAggCCAIIAggCCAIIAggCIwIDAu4CHgAEAAECAgInAgQCBQIGAgcCCAIJApwCCwKXAg0CCAIIAggCCAIIAggCCAIIAggCCAIIAggCCAIIAggCCAIIAiMCAwLCAh4ABAABAgICdgIEAgUCBgIHAggCCQKcAgsClwINAggCCAIIAggCCAIIAggCCAIIAggCCAIIAggCCAIIAggCCAIjAgMC1AIeAAQAAQICAnYCBAIFAgYCBwIIAgkCHAILApcCDQIIAggCCAIIAggCCAIIAggCCAIIAggCCAIIAggCCAIIAggCIwIDAqsCHgAEAAECAgJkAgQCBQIGAgcCCAIJApwCCwKXAg0CCAIIAggCCAIIAggCCAIIAggCCAIIAggCCAIIAggCCAIIAiMCAwLbAh4ABAABAgICagIEAgUCBgIHAggCCQKcAgsClwINAggCCAIIAggCCAIIAggCCAIIAggCCAIIAggCCAIIAggCCAIjAgMC3wIeAAQAAQICAkwCBAIFAgYCBwIIAgkCCgILApcCDQIIAggCCAIIAggCCAIIAggCCAIIAggCCAIIAggCCAIIAggCIwIDAp0CHgAEAAECAgIgAgQCBQIGAgcCCAIJAgoCCwKXAg0CCAIIAggCCAIIAggCCAIIAggCCAIIAggCCAIIAggCCAIIAiMCAwLEAh4ABAABAgICIwIEAgUCBgIHAggCCQIKAgsClwINAggCCAIIAggCCAIIAggCCAIIAggCCAIIAggCCAIIAggCCAIjAgMC1gIeAAQAAQICAmoCBAIFAgYCBwIIAgkCHAILApcCDQIIAggCCAIIAggCCAIIAggCCAIIAggCCAIIAggCCAIIAggCIwIDArQCHgAEAAECAgIeAgQCBQIGAgcCCAIJAhwCCwKXAg0CCAIIAggCCAIIAggCCAIIAggCCAIIAggCCAIIAggCCAIIAiMCAwKpAh4ABAABAgICHgIEAgUCBgIHAggCCQKcAgsClwINAggCCAIIAggCCAIIAggCCAIIAggCCAIIAggCCAIIAggCCAIjAgMCsgIeAAQAAQICAl0CBAIFAgYCBwIIAgkCHAILApcCDQIIAggCCAIIAggCCAIIAggCCAIIAggCCAIIAggCCAIIAggCIwIDAqMCHgAEAAECAgJBAgQCBQIGAgcCCAIJAhwCCwKXAg0CCAIIAggCCAIIAggCCAIIAggCCAIIAggCCAIIAggCCAJ6AAAEAAgCIwIDAssCHgAEAAECAgJgAgQCBQIGAgcCCAIJAgoCCwKXAg0CCAIIAggCCAIIAggCCAIIAggCCAIIAggCCAIIAggCCAIIAiMCAwK4Ah4ABAABAgICLAIEAgUCBgIHAggCCQIKAgsClwINAggCCAIIAggCCAIIAggCCAIIAggCCAIIAggCCAIIAggCCAIjAgMC3gIeAAQAAQICAkECBAIFAgYCBwIIAgkCnAILApcCDQIIAggCCAIIAggCCAIIAggCCAIIAggCCAIIAggCCAIIAggCIwIDAqACHgAEAAECAgJ2AgQCBQIGAgcCCAIJAgoCCwKXAg0CCAIIAggCCAIIAggCCAIIAggCCAIIAggCCAIIAggCCAIIAiMCAwKkAh4ABAABAgICXQIEAgUCBgIHAggCCQKcAgsClwINAggCCAIIAggCCAIIAggCCAIIAggCCAIIAggCCAIIAggCCAIjAgMCzQIeAAQAAQICAkUCBAIFAgYCBwIIAgkCnAILApcCDQIIAggCCAIIAggCCAIIAggCCAIIAggCCAIIAggCCAIIAggCIwIDAr0CHgAEAAECAgIsAgQCBQIGAgcCCAIJAhwCCwKXAg0CCAIIAggCCAIIAggCCAIIAggCCAIIAggCCAIIAggCCAIIAiMCAwLaAh4ABAABAgICZAIEAgUCBgIHAggCCQIKAgsClwINAggCCAIIAggCCAIIAggCCAIIAggCCAIIAggCCAIIAggCCAIjAgMCtgIeAAQAAQICAjsCBAIFAgYCBwIIAgkCCgILApcCDQIIAggCCAIIAggCCAIIAggCCAIIAggCCAIIAggCCAIIAggCIwIDAtMCHgAEAAECAgJFAgQCBQIGAgcCCAIJAhwCCwKXAg0CCAIIAggCCAIIAggCCAIIAggCCAIIAggCCAIIAggCCAIIAiMCAwLsAh4ABAABAgICJQIEAgUCBgIHAggCCQIcAgsClwINAggCCAIIAggCCAIIAggCCAIIAggCCAIIAggCCAIIAggCCAIjAgMCtQIeAAQAAQICAiUCBAIFAgYCBwIIAgkCnAILApcCDQIIAggCCAIIAggCCAIIAggCCAIIAggCCAIIAggCCAIIAggCIwIDAuoCHgAEAAECAgJkAgQCBQIGAgcCCAIJAhwCCwKXAg0CCAIIAggCCAIIAggCCAIIAggCCAIIAggCCAIIAggCCAIIAiMCAwKtAh4ABAABAgICSQIEAgUCBgIHAggCCQKcAgsClwINAggCCAIIAggCCAIIAggCCAIIAggCCAIIAggCCAIIAggCCAIjAgMCKgIeAAQAAQICAkkCBAIFAgYCBwIIAgkCHAILApcCDQIIAggCCAJ6AAAEAAgCCAIIAggCCAIIAggCCAIIAggCCAIIAggCCAIjAgMC5QIeAAQAAQICAkECBAIFAgYCBwIIAgkCCgILApcCDQIIAggCCAIIAggCCAIIAggCCAIIAggCCAIIAggCCAIIAggCIwIDAsACHgAEAAECAgIyAgQCBQIGAgcCCAIJAgoCCwKXAg0CCAIIAggCCAIIAggCCAIIAggCCAIIAggCCAIIAggCCAIIAiMCAwLQAh4ABAABAgICLAIEAgUCBgIHAggCCQKcAgsClwINAggCCAIIAggCCAIIAggCCAIIAggCCAIIAggCCAIIAggCCAIjAgMCrgIeAAQAAQICAmACBAIFAgYCBwIIAgkCHAILApcCDQIIAggCCAIIAggCCAIIAggCCAIIAggCCAIIAggCCAIIAggCIwIDAqwCHgAEAAECAgJgAgQCBQIGAgcCCAIJApwCCwKXAg0CCAIIAggCCAIIAggCCAIIAggCCAIIAggCCAIIAggCCAIIAiMCAwLYAh4ABAABAgICMgIEAgUCBgIHAggCCQIcAgsClwINAggCCAIIAggCCAIIAggCCAIIAggCCAIIAggCCAIIAggCCAIjAgMCxgIeAAQAAQICAiUCBAIFAgYCBwIIAgkCCgILApcCDQIIAggCCAIIAggCCAIIAggCCAIIAggCCAIIAggCCAIIAggCIwIDArMCHgAEAAECAgJFAgQCBQIGAgcCCAIJAgoCCwKXAg0CCAIIAggCCAIIAggCCAIIAggCCAIIAggCCAIIAggCCAIIAiMCAwLiAh4ABAABAgICXQIEAgUCBgIHAggCCQIKAgsClwINAggCCAIIAggCCAIIAggCCAIIAggCCAIIAggCCAIIAggCCAIjAgMC6wIeAAQAAQICAmgCBAIFAgYCBwIIAgkCnAILApcCDQIIAggCCAIIAggCCAIIAggCCAIIAggCCAIIAggCCAIIAggCIwIDAt0CHgAEAAECAgIyAgQCBQIGAgcCCAIJApwCCwKXAg0CCAIIAggCCAIIAggCCAIIAggCCAIIAggCCAIIAggCCAIIAiMCAwKeAh4ABAABAgICOwIEAgUCBgIHAggCCQIcAgsClwINAggCCAIIAggCCAIIAggCCAIIAggCCAIIAggCCAIIAggCCAIjAgMC6QIeAAQAAQICAjsCBAIFAgYCBwIIAgkCnAILApcCDQIIAggCCAIIAggCCAIIAggCCAIIAggCCAIIAggCCAIIAggCIwIDAsECHgAEAAECAgJoAgQCBQIGAgcCCAIJAhwCCwKXAg0CCAIIAggCCAIIAggCCAIIAggCCAIIAggCCAIIAggCCAIIAiMCAwKxAh4ABAABAgICPQJ6AAADDAQCBQIGAgcCCAIJApwCCwKXAg0CCAIIAggCCAIIAggCCAIIAggCCAIIAggCCAIIAggCCAIIAiMCAwLkAh4ABAABAgICLwIEAgUCBgIHAggCCQKcAgsClwINAggCCAIIAggCCAIIAggCCAIIAggCCAIIAggCCAIIAggCCAIjAgMCuQIeAAQAAQICAjcCBAIFAgYCBwIIAgkCCgILApcCDQIIAggCCAIIAggCCAIIAggCCAIIAggCCAIIAggCCAIIAggCIwIDApoCHgAEAAECAgJKAgQCBQIGAgcCCAIJAgoCCwKXAg0CCAIIAggCCAIIAggCCAIIAggCCAIIAggCCAIIAggCCAIIAiMCAwLFAh4ABAABAgICJwIEAgUCBgIHAggCCQIKAgsClwINAggCCAIIAggCCAIIAggCCAIIAggCCAIIAggCCAIIAggCCAIjAgMCzAIeAAQAAQICAkMCBAIFAgYCBwIIAgkCCgILApcCDQIIAggCCAIIAggCCAIIAggCCAIIAggCCAIIAggCCAIIAggCIwIDAqECHgAEAAECAgIvAgQCBQIGAgcCCAIJAhwCCwKXAg0CCAIIAggCCAIIAggCCAIIAggCCAIIAggCCAIIAggCCAIIAiMCAwLcAh4ABAABAgICIwIEAgUCBgIHAggCCQIcAgsClwINAggCCAIIAggCCAIIAggCCAIIAggCCAIIAggCCAIIAggCCAIjAgMCxwIeAAQAAQICAj0CBAIFAgYCBwIIAgkCHAILApcCDQIIAggCCAIIAggCCAIIAggCCAIIAggCCAIIAggCCAIIAggCIwIDAq8CHgAEAAECAgJJAgQCBQIGAgcCCAIJAgoCCwKXAg0CCAIIAggCCAIIAggCCAIIAggCCAIIAggCCAIIAggCCAIIAiMCAwLjAh4ABAEBAAk5MzQyOTkyMTYCAgQCAQAGMjAxMzEyAgQCBQIGAgcCCAIJAiECCwIMAg0CCAIIAggCCAIIAggCCAIIAggCCAIIAggCCAIIAggCCAIIAioCAwQDAXNxAH4AAAAAAAJzcQB+AAT///////////////7////+/////3VxAH4ABwAAAAMU5eR4eHoAAAQAAh4ABAQBAAk1NDE2MzY2NDgCAgJMAgQCBQIGAgcCCAIJAhwCCwIMAg0CCAIIAggCCAIIAggCCAIIAggCCAIIAggCCAIIAggCCAIIAhwCAwJYAh4ABAQBAgICIAIEAgUCBgIHAggCCQIcAgsCDAINAggCCAIIAggCCAIIAggCCAIIAggCCAIIAggCCAIIAggCCAIcAgMCjAIeAAQEAQICAh4CBAIFAgYCBwIIAgkCCgILAgwCDQIIAggCCAIIAggCCAIIAggCCAIIAggCCAIIAggCCAIIAggCHAIDAjoCHgAEBAECAgJ2AgQCBQIGAgcCCAIJAgoCCwIMAg0CCAIIAggCCAIIAggCCAIIAggCCAIIAggCCAIIAggCCAIIAhwCAwKHAh4ABAQBAgICdQIEAgUCBgIHAggCCQIhAgsCDAINAggCCAIIAggCCAIIAggCCAIIAggCCAIIAggCCAIIAggCCAIcAgMCKgIeAAQEAQICAmQCBAIFAgYCBwIIAgkCIQILAgwCDQIIAggCCAIIAggCCAIIAggCCAIIAggCCAIIAggCCAIIAggCHAIDAoQCHgAEBAECAgI3AgQCBQIGAgcCCAIJAhwCCwIMAg0CCAIIAggCCAIIAggCCAIIAggCCAIIAggCCAIIAggCCAIIAhwCAwI4Ah4ABAQBAgICaAIEAgUCBgIHAggCCQIKAgsCDAINAggCCAIIAggCCAIIAggCCAIIAggCCAIIAggCCAIIAggCCAIcAgMCiwIeAAQEAQICAmoCBAIFAgYCBwIIAgkCCgILAgwCDQIIAggCCAIIAggCCAIIAggCCAIIAggCCAIIAggCCAIIAggCHAIDAnMCHgAEBAECAgJdAgQCBQIGAgcCCAIJAhwCCwIMAg0CCAIIAggCCAIIAggCCAIIAggCCAIIAggCCAIIAggCCAIIAhwCAwKJAh4ABAQBAgICJwIEAgUCBgIHAggCCQIKAgsCDAINAggCCAIIAggCCAIIAggCCAIIAggCCAIIAggCCAIIAggCCAIcAgMCVwIeAAQEAQICAkECBAIFAgYCBwIIAgkCHAILAgwCDQIIAggCCAIIAggCCAIIAggCCAIIAggCCAIIAggCCAIIAggCHAIDAk8CHgAEBAECAgI0AgQCBQIGAgcCCAIJAiECCwIMAg0CCAIIAggCCAIIAggCCAIIAggCCAIIAggCCAIIAggCCAIIAhwCAwIqAh4ABAQBAgICSgIEAgUCBgIHAggCCQIcAgsCDAINAggCCAIIAggCCAIIAggCCAIIAggCCAIIAggCCAIIAggCCAIcAgMCdAIeAAQEAQICAiMCBAIFAgYCBwIIAgkCHAILAgwCDQIIAnoAAAQACAIIAggCCAIIAggCCAIIAggCCAIIAggCCAIIAggCCAIcAgMCiAIeAAQEAQICAjICBAIFAgYCBwIIAgkCIQILAgwCDQIIAggCCAIIAggCCAIIAggCCAIIAggCCAIIAggCCAIIAggCHAIDAjMCHgAEBAECAgIuAgQCBQIGAgcCCAIJAgoCCwIMAg0CCAIIAggCCAIIAggCCAIIAggCCAIIAggCCAIIAggCCAIIAhwCAwJyAh4ABAQBAgICUAIEAgUCBgIHAggCCQIcAgsCDAINAggCCAIIAggCCAIIAggCCAIIAggCCAIIAggCCAIIAggCCAIcAgMCUQIeAAQEAQICAjsCBAIFAgYCBwIIAgkCIQILAgwCDQIIAggCCAIIAggCCAIIAggCCAIIAggCCAIIAggCCAIIAggCHAIDAlYCHgAEBAECAgJDAgQCBQIGAgcCCAIJAgoCCwIMAg0CCAIIAggCCAIIAggCCAIIAggCCAIIAggCCAIIAggCCAIIAhwCAwKFAh4ABAQBAgICIwIEAgUCBgIHAggCCQIKAgsCDAINAggCCAIIAggCCAIIAggCCAIIAggCCAIIAggCCAIIAggCCAIcAgMCfgIeAAQEAQICAh4CBAIFAgYCBwIIAgkCHAILAgwCDQIIAggCCAIIAggCCAIIAggCCAIIAggCCAIIAggCCAIIAggCHAIDAh8CHgAEBAECAgJqAgQCBQIGAgcCCAIJAhwCCwIMAg0CCAIIAggCCAIIAggCCAIIAggCCAIIAggCCAIIAggCCAIIAhwCAwJrAh4ABAQBAgICTAIEAgUCBgIHAggCCQIKAgsCDAINAggCCAIIAggCCAIIAggCCAIIAggCCAIIAggCCAIIAggCCAIcAgMCTQIeAAQEAQICAicCBAIFAgYCBwIIAgkCIQILAgwCDQIIAggCCAIIAggCCAIIAggCCAIIAggCCAIIAggCCAIIAggCHAIDAigCHgAEBAECAgIgAgQCBQIGAgcCCAIJAgoCCwIMAg0CCAIIAggCCAIIAggCCAIIAggCCAIIAggCCAIIAggCCAIIAhwCAwKBAh4ABAQBAgICQQIEAgUCBgIHAggCCQIhAgsCDAINAggCCAIIAggCCAIIAggCCAIIAggCCAIIAggCCAIIAggCCAIcAgMCjgIeAAQEAQICAj0CBAIFAgYCBwIIAgkCCgILAgwCDQIIAggCCAIIAggCCAIIAggCCAIIAggCCAIIAggCCAIIAggCHAIDApMCHgAEBAECAgJdAgQCBQIGAgcCCAIJAiECCwIMAg0CCAIIAggCCAIIAggCCAIIAggCCAIIAggCCAIIAggCCAIIAhwCAwJeAh4ABAQBAnoAAAQAAgJQAgQCBQIGAgcCCAIJAiECCwIMAg0CCAIIAggCCAIIAggCCAIIAggCCAIIAggCCAIIAggCCAIIAhwCAwIqAh4ABAQBAgICdgIEAgUCBgIHAggCCQIcAgsCDAINAggCCAIIAggCCAIIAggCCAIIAggCCAIIAggCCAIIAggCCAIcAgMCkAIeAAQEAQICAi4CBAIFAgYCBwIIAgkCHAILAgwCDQIIAggCCAIIAggCCAIIAggCCAIIAggCCAIIAggCCAIIAggCHAIDAmMCHgAEBAECAgJJAgQCBQIGAgcCCAIJAiECCwIMAg0CCAIIAggCCAIIAggCCAIIAggCCAIIAggCCAIIAggCCAIIAhwCAwIqAh4ABAQBAgICSgIEAgUCBgIHAggCCQIhAgsCDAINAggCCAIIAggCCAIIAggCCAIIAggCCAIIAggCCAIIAggCCAIcAgMCYgIeAAQEAQICAmQCBAIFAgYCBwIIAgkCHAILAgwCDQIIAggCCAIIAggCCAIIAggCCAIIAggCCAIIAggCCAIIAggCHAIDAmUCHgAEBAECAgIsAgQCBQIGAgcCCAIJAhwCCwIMAg0CCAIIAggCCAIIAggCCAIIAggCCAIIAggCCAIIAggCCAIIAhwCAwKUAh4ABAQBAgICNwIEAgUCBgIHAggCCQIhAgsCDAINAggCCAIIAggCCAIIAggCCAIIAggCCAIIAggCCAIIAggCCAIcAgMCKgIeAAQEAQICAkUCBAIFAgYCBwIIAgkCIQILAgwCDQIIAggCCAIIAggCCAIIAggCCAIIAggCCAIIAggCCAIIAggCHAIDAkYCHgAEBAECAgI0AgQCBQIGAgcCCAIJAhwCCwIMAg0CCAIIAggCCAIIAggCCAIIAggCCAIIAggCCAIIAggCCAIIAhwCAwKSAh4ABAQBAgICLwIEAgUCBgIHAggCCQIKAgsCDAINAggCCAIIAggCCAIIAggCCAIIAggCCAIIAggCCAIIAggCCAIcAgMCXAIeAAQEAQICAiUCBAIFAgYCBwIIAgkCIQILAgwCDQIIAggCCAIIAggCCAIIAggCCAIIAggCCAIIAggCCAIIAggCHAIDApECHgAEBAECAgJqAgQCBQIGAgcCCAIJAiECCwIMAg0CCAIIAggCCAIIAggCCAIIAggCCAIIAggCCAIIAggCCAIIAhwCAwKKAh4ABAQBAgICNAIEAgUCBgIHAggCCQIKAgsCDAINAggCCAIIAggCCAIIAggCCAIIAggCCAIIAggCCAIIAggCCAIcAgMCNQIeAAQEAQICAmACBAIFAgYCBwIIAgkCHAILAgwCDQIIAggCCAIIAggCCAIIAggCCAIIAnoAAAQACAIIAggCCAIIAggCCAIcAgMCYQIeAAQEAQICAkUCBAIFAgYCBwIIAgkCHAILAgwCDQIIAggCCAIIAggCCAIIAggCCAIIAggCCAIIAggCCAIIAggCHAIDAnkCHgAEBAECAgJJAgQCBQIGAgcCCAIJAhwCCwIMAg0CCAIIAggCCAIIAggCCAIIAggCCAIIAggCCAIIAggCCAIIAhwCAwJ4Ah4ABAQBAgICOwIEAgUCBgIHAggCCQIKAgsCDAINAggCCAIIAggCCAIIAggCCAIIAggCCAIIAggCCAIIAggCCAIcAgMCWwIeAAQEAQICAi4CBAIFAgYCBwIIAgkCIQILAgwCDQIIAggCCAIIAggCCAIIAggCCAIIAggCCAIIAggCCAIIAggCHAIDAioCHgAEBAECAgJ1AgQCBQIGAgcCCAIJAgoCCwIMAg0CCAIIAggCCAIIAggCCAIIAggCCAIIAggCCAIIAggCCAIIAhwCAwKNAh4ABAQBAgICLwIEAgUCBgIHAggCCQIhAgsCDAINAggCCAIIAggCCAIIAggCCAIIAggCCAIIAggCCAIIAggCCAIcAgMCfAIeAAQEAQICAnYCBAIFAgYCBwIIAgkCIQILAgwCDQIIAggCCAIIAggCCAIIAggCCAIIAggCCAIIAggCCAIIAggCHAIDAncCHgAEBAECAgIyAgQCBQIGAgcCCAIJAgoCCwIMAg0CCAIIAggCCAIIAggCCAIIAggCCAIIAggCCAIIAggCCAIIAhwCAwJfAh4ABAQBAgICPQIEAgUCBgIHAggCCQIhAgsCDAINAggCCAIIAggCCAIIAggCCAIIAggCCAIIAggCCAIIAggCCAIcAgMCPgIeAAQEAQICAkMCBAIFAgYCBwIIAgkCIQILAgwCDQIIAggCCAIIAggCCAIIAggCCAIIAggCCAIIAggCCAIIAggCHAIDAmwCHgAEBAECAgJJAgQCBQIGAgcCCAIJAgoCCwIMAg0CCAIIAggCCAIIAggCCAIIAggCCAIIAggCCAIIAggCCAIIAhwCAwJtAh4ABAQBAgICYAIEAgUCBgIHAggCCQIKAgsCDAINAggCCAIIAggCCAIIAggCCAIIAggCCAIIAggCCAIIAggCCAIcAgMCcAIeAAQEAQICAj0CBAIFAgYCBwIIAgkCHAILAgwCDQIIAggCCAIIAggCCAIIAggCCAIIAggCCAIIAggCCAIIAggCHAIDAm4CHgAEBAECAgIlAgQCBQIGAgcCCAIJAhwCCwIMAg0CCAIIAggCCAIIAggCCAIIAggCCAIIAggCCAIIAggCCAIIAhwCAwI2Ah4ABAQBAgICLwIEAgUCBgIHAggCCQIcAnoAAAQACwIMAg0CCAIIAggCCAIIAggCCAIIAggCCAIIAggCCAIIAggCCAIIAhwCAwIwAh4ABAQBAgICaAIEAgUCBgIHAggCCQIhAgsCDAINAggCCAIIAggCCAIIAggCCAIIAggCCAIIAggCCAIIAggCCAIcAgMChgIeAAQEAQICAh4CBAIFAgYCBwIIAgkCIQILAgwCDQIIAggCCAIIAggCCAIIAggCCAIIAggCCAIIAggCCAIIAggCHAIDAlkCHgAEBAECAgIsAgQCBQIGAgcCCAIJAgoCCwIMAg0CCAIIAggCCAIIAggCCAIIAggCCAIIAggCCAIIAggCCAIIAhwCAwItAh4ABAQBAgICZAIEAgUCBgIHAggCCQIKAgsCDAINAggCCAIIAggCCAIIAggCCAIIAggCCAIIAggCCAIIAggCCAIcAgMCcQIeAAQEAQICAiUCBAIFAgYCBwIIAgkCCgILAgwCDQIIAggCCAIIAggCCAIIAggCCAIIAggCCAIIAggCCAIIAggCHAIDAiYCHgAEBAECAgIgAgQCBQIGAgcCCAIJAiECCwIMAg0CCAIIAggCCAIIAggCCAIIAggCCAIIAggCCAIIAggCCAIIAhwCAwIiAh4ABAQBAgICMgIEAgUCBgIHAggCCQIcAgsCDAINAggCCAIIAggCCAIIAggCCAIIAggCCAIIAggCCAIIAggCCAIcAgMCTgIeAAQEAQICAmgCBAIFAgYCBwIIAgkCHAILAgwCDQIIAggCCAIIAggCCAIIAggCCAIIAggCCAIIAggCCAIIAggCHAIDAmkCHgAEBAECAgIsAgQCBQIGAgcCCAIJAiECCwIMAg0CCAIIAggCCAIIAggCCAIIAggCCAIIAggCCAIIAggCCAIIAhwCAwJTAh4ABAQBAgICIwIEAgUCBgIHAggCCQIhAgsCDAINAggCCAIIAggCCAIIAggCCAIIAggCCAIIAggCCAIIAggCCAIcAgMCJAIeAAQEAQICAnUCBAIFAgYCBwIIAgkCHAILAgwCDQIIAggCCAIIAggCCAIIAggCCAIIAggCCAIIAggCCAIIAggCHAIDAoICHgAEBAECAgI3AgQCBQIGAgcCCAIJAgoCCwIMAg0CCAIIAggCCAIIAggCCAIIAggCCAIIAggCCAIIAggCCAIIAhwCAwKDAh4ABAQBAgICYAIEAgUCBgIHAggCCQIhAgsCDAINAggCCAIIAggCCAIIAggCCAIIAggCCAIIAggCCAIIAggCCAIcAgMCgAIeAAQEAQICAkUCBAIFAgYCBwIIAgkCCgILAgwCDQIIAggCCAIIAggCCAIIAggCCAIIAggCCAIIAggCCAIIAggCHAIDAnoAAAQAZwIeAAQEAQICAkoCBAIFAgYCBwIIAgkCCgILAgwCDQIIAggCCAIIAggCCAIIAggCCAIIAggCCAIIAggCCAIIAggCHAIDAksCHgAEBAECAgJDAgQCBQIGAgcCCAIJAhwCCwIMAg0CCAIIAggCCAIIAggCCAIIAggCCAIIAggCCAIIAggCCAIIAhwCAwJEAh4ABAQBAgICOwIEAgUCBgIHAggCCQIcAgsCDAINAggCCAIIAggCCAIIAggCCAIIAggCCAIIAggCCAIIAggCCAIcAgMCPAIeAAQEAQICAicCBAIFAgYCBwIIAgkCHAILAgwCDQIIAggCCAIIAggCCAIIAggCCAIIAggCCAIIAggCCAIIAggCHAIDAnoCHgAEBAECAgJQAgQCBQIGAgcCCAIJAgoCCwIMAg0CCAIIAggCCAIIAggCCAIIAggCCAIIAggCCAIIAggCCAIIAhwCAwJ/Ah4ABAQBAgICQQIEAgUCBgIHAggCCQIKAgsCDAINAggCCAIIAggCCAIIAggCCAIIAggCCAIIAggCCAIIAggCCAIcAgMCQgIeAAQEAQICAl0CBAIFAgYCBwIIAgkCCgILAgwCDQIIAggCCAIIAggCCAIIAggCCAIIAggCCAIIAggCCAIIAggCHAIDAn0CHgAEBAECAgJMAgQCBQIGAgcCCAIJAiECCwIMAg0CCAIIAggCCAIIAggCCAIIAggCCAIIAggCCAIIAggCCAIIAhwCAwJmAh4ABAUBAAk1NDE2Mzg5NjgCAgI3AgQCBQIGAgcCCAIJAgoCCwIMAg0CCAIIAggCCAIIAggCCAIIAggCCAIIAggCCAIIAggCCAIIAh4CAwKDAh4ABAUBAgICQQIEAgUCBgIHAggCCQIcAgsCDAINAggCCAIIAggCCAIIAggCCAIIAggCCAIIAggCCAIIAggCCAIeAgMCTwIeAAQFAQICAicCBAIFAgYCBwIIAgkCCgILAgwCDQIIAggCCAIIAggCCAIIAggCCAIIAggCCAIIAggCCAIIAggCHgIDAlcCHgAEBQECAgJKAgQCBQIGAgcCCAIJAgoCCwIMAg0CCAIIAggCCAIIAggCCAIIAggCCAIIAggCCAIIAggCCAIIAh4CAwJLAh4ABAUBAgICXQIEAgUCBgIHAggCCQIcAgsCDAINAggCCAIIAggCCAIIAggCCAIIAggCCAIIAggCCAIIAggCCAIeAgMCiQIeAAQFAQICAkkCBAIFAgYCBwIIAgkCIQILAgwCDQIIAggCCAIIAggCCAIIAggCCAIIAggCCAIIAggCCAIIAggCHgIDAioCHgAEBQECAgIuAgQCBQIGAgcCCAIJAgoCCwIMAg0CCHoAAAQAAggCCAIIAggCCAIIAggCCAIIAggCCAIIAggCCAIIAggCHgIDAnICHgAEBQECAgI7AgQCBQIGAgcCCAIJAiECCwIMAg0CCAIIAggCCAIIAggCCAIIAggCCAIIAggCCAIIAggCCAIIAh4CAwJWAh4ABAUBAgICQwIEAgUCBgIHAggCCQIKAgsCDAINAggCCAIIAggCCAIIAggCCAIIAggCCAIIAggCCAIIAggCCAIeAgMChQIeAAQFAQICAkwCBAIFAgYCBwIIAgkCCgILAgwCDQIIAggCCAIIAggCCAIIAggCCAIIAggCCAIIAggCCAIIAggCHgIDAk0CHgAEBQECAgJ2AgQCBQIGAgcCCAIJAgoCCwIMAg0CCAIIAggCCAIIAggCCAIIAggCCAIIAggCCAIIAggCCAIIAh4CAwKHAh4ABAUBAgICMgIEAgUCBgIHAggCCQIcAgsCDAINAggCCAIIAggCCAIIAggCCAIIAggCCAIIAggCCAIIAggCCAIeAgMCTgIeAAQFAQICAiMCBAIFAgYCBwIIAgkCHAILAgwCDQIIAggCCAIIAggCCAIIAggCCAIIAggCCAIIAggCCAIIAggCHgIDAogCHgAEBQECAgIsAgQCBQIGAgcCCAIJAiECCwIMAg0CCAIIAggCCAIIAggCCAIIAggCCAIIAggCCAIIAggCCAIIAh4CAwJTAh4ABAUBAgICZAIEAgUCBgIHAggCCQIhAgsCDAINAggCCAIIAggCCAIIAggCCAIIAggCCAIIAggCCAIIAggCCAIeAgMChAIeAAQFAQICAjQCBAIFAgYCBwIIAgkCIQILAgwCDQIIAggCCAIIAggCCAIIAggCCAIIAggCCAIIAggCCAIIAggCHgIDAioCHgAEBQECAgIgAgQCBQIGAgcCCAIJAgoCCwIMAg0CCAIIAggCCAIIAggCCAIIAggCCAIIAggCCAIIAggCCAIIAh4CAwKBAh4ABAUBAgICYAIEAgUCBgIHAggCCQIhAgsCDAINAggCCAIIAggCCAIIAggCCAIIAggCCAIIAggCCAIIAggCCAIeAgMCgAIeAAQFAQICAnUCBAIFAgYCBwIIAgkCHAILAgwCDQIIAggCCAIIAggCCAIIAggCCAIIAggCCAIIAggCCAIIAggCHgIDAoICHgAEBQECAgI7AgQCBQIGAgcCCAIJAhwCCwIMAg0CCAIIAggCCAIIAggCCAIIAggCCAIIAggCCAIIAggCCAIIAh4CAwI8Ah4ABAUBAgICJwIEAgUCBgIHAggCCQIcAgsCDAINAggCCAIIAggCCAIIAggCCAIIAggCCAIIAggCCAIIAggCCAIeAgMCegIeAAQFAXoAAAQAAgICQwIEAgUCBgIHAggCCQIcAgsCDAINAggCCAIIAggCCAIIAggCCAIIAggCCAIIAggCCAIIAggCCAIeAgMCRAIeAAQFAQICAl0CBAIFAgYCBwIIAgkCCgILAgwCDQIIAggCCAIIAggCCAIIAggCCAIIAggCCAIIAggCCAIIAggCHgIDAn0CHgAEBQECAgJBAgQCBQIGAgcCCAIJAgoCCwIMAg0CCAIIAggCCAIIAggCCAIIAggCCAIIAggCCAIIAggCCAIIAh4CAwJCAh4ABAUBAgICSgIEAgUCBgIHAggCCQIcAgsCDAINAggCCAIIAggCCAIIAggCCAIIAggCCAIIAggCCAIIAggCCAIeAgMCdAIeAAQFAQICAmgCBAIFAgYCBwIIAgkCIQILAgwCDQIIAggCCAIIAggCCAIIAggCCAIIAggCCAIIAggCCAIIAggCHgIDAoYCHgAEBQECAgIyAgQCBQIGAgcCCAIJAiECCwIMAg0CCAIIAggCCAIIAggCCAIIAggCCAIIAggCCAIIAggCCAIIAh4CAwIzAh4ABAUBAgICTAIEAgUCBgIHAggCCQIhAgsCDAINAggCCAIIAggCCAIIAggCCAIIAggCCAIIAggCCAIIAggCCAIeAgMCZgIeAAQFAQICAmoCBAIFAgYCBwIIAgkCCgILAgwCDQIIAggCCAIIAggCCAIIAggCCAIIAggCCAIIAggCCAIIAggCHgIDAnMCHgAEBQECAgJ1AgQCBQIGAgcCCAIJAiECCwIMAg0CCAIIAggCCAIIAggCCAIIAggCCAIIAggCCAIIAggCCAIIAh4CAwIqAh4ABAUBAgICHgIEAgUCBgIHAggCCQIKAgsCDAINAggCCAIIAggCCAIIAggCCAIIAggCCAIIAggCCAIIAggCCAIeAgMCOgIeAAQFAQICAjcCBAIFAgYCBwIIAgkCHAILAgwCDQIIAggCCAIIAggCCAIIAggCCAIIAggCCAIIAggCCAIIAggCHgIDAjgCHgAEBQECAgJJAgQCBQIGAgcCCAIJAhwCCwIMAg0CCAIIAggCCAIIAggCCAIIAggCCAIIAggCCAIIAggCCAIIAh4CAwJ4Ah4ABAUBAgICPQIEAgUCBgIHAggCCQIhAgsCDAINAggCCAIIAggCCAIIAggCCAIIAggCCAIIAggCCAIIAggCCAIeAgMCPgIeAAQFAQICAi8CBAIFAgYCBwIIAgkCIQILAgwCDQIIAggCCAIIAggCCAIIAggCCAIIAggCCAIIAggCCAIIAggCHgIDAnwCHgAEBQECAgIjAgQCBQIGAgcCCAIJAiECCwIMAg0CCAIIAggCCAIIAggCCAIIAggCCHoAAAQAAggCCAIIAggCCAIIAggCHgIDAiQCHgAEBQECAgJDAgQCBQIGAgcCCAIJAiECCwIMAg0CCAIIAggCCAIIAggCCAIIAggCCAIIAggCCAIIAggCCAIIAh4CAwJsAh4ABAUBAgICJwIEAgUCBgIHAggCCQIhAgsCDAINAggCCAIIAggCCAIIAggCCAIIAggCCAIIAggCCAIIAggCCAIeAgMCKAIeAAQFAQICAmACBAIFAgYCBwIIAgkCCgILAgwCDQIIAggCCAIIAggCCAIIAggCCAIIAggCCAIIAggCCAIIAggCHgIDAnACHgAEBQECAgIvAgQCBQIGAgcCCAIJAhwCCwIMAg0CCAIIAggCCAIIAggCCAIIAggCCAIIAggCCAIIAggCCAIIAh4CAwIwAh4ABAUBAgICRQIEAgUCBgIHAggCCQIcAgsCDAINAggCCAIIAggCCAIIAggCCAIIAggCCAIIAggCCAIIAggCCAIeAgMCeQIeAAQFAQICAjcCBAIFAgYCBwIIAgkCIQILAgwCDQIIAggCCAIIAggCCAIIAggCCAIIAggCCAIIAggCCAIIAggCHgIDAioCHgAEBQECAgJKAgQCBQIGAgcCCAIJAiECCwIMAg0CCAIIAggCCAIIAggCCAIIAggCCAIIAggCCAIIAggCCAIIAh4CAwJiAh4ABAUBAgICJQIEAgUCBgIHAggCCQIcAgsCDAINAggCCAIIAggCCAIIAggCCAIIAggCCAIIAggCCAIIAggCCAIeAgMCNgIeAAQFAQICAh4CBAIFAgYCBwIIAgkCIQILAgwCDQIIAggCCAIIAggCCAIIAggCCAIIAggCCAIIAggCCAIIAggCHgIDAlkCHgAEBQECAgIsAgQCBQIGAgcCCAIJAgoCCwIMAg0CCAIIAggCCAIIAggCCAIIAggCCAIIAggCCAIIAggCCAIIAh4CAwItAh4ABAUBAgICZAIEAgUCBgIHAggCCQIKAgsCDAINAggCCAIIAggCCAIIAggCCAIIAggCCAIIAggCCAIIAggCCAIeAgMCcQIeAAQFAQICAjQCBAIFAgYCBwIIAgkCCgILAgwCDQIIAggCCAIIAggCCAIIAggCCAIIAggCCAIIAggCCAIIAggCHgIDAjUCHgAEBQECAgJqAgQCBQIGAgcCCAIJAiECCwIMAg0CCAIIAggCCAIIAggCCAIIAggCCAIIAggCCAIIAggCCAIIAh4CAwKKAh4ABAUBAgICIAIEAgUCBgIHAggCCQIhAgsCDAINAggCCAIIAggCCAIIAggCCAIIAggCCAIIAggCCAIIAggCCAIeAgMCIgIeAAQFAQICAmgCBAIFAgYCBwIIAgkCHHoAAAQAAgsCDAINAggCCAIIAggCCAIIAggCCAIIAggCCAIIAggCCAIIAggCCAIeAgMCaQIeAAQFAQICAkUCBAIFAgYCBwIIAgkCCgILAgwCDQIIAggCCAIIAggCCAIIAggCCAIIAggCCAIIAggCCAIIAggCHgIDAmcCHgAEBQECAgIlAgQCBQIGAgcCCAIJAgoCCwIMAg0CCAIIAggCCAIIAggCCAIIAggCCAIIAggCCAIIAggCCAIIAh4CAwImAh4ABAUBAgICagIEAgUCBgIHAggCCQIcAgsCDAINAggCCAIIAggCCAIIAggCCAIIAggCCAIIAggCCAIIAggCCAIeAgMCawIeAAQFAQICAnYCBAIFAgYCBwIIAgkCIQILAgwCDQIIAggCCAIIAggCCAIIAggCCAIIAggCCAIIAggCCAIIAggCHgIDAncCHgAEBQECAgI9AgQCBQIGAgcCCAIJAhwCCwIMAg0CCAIIAggCCAIIAggCCAIIAggCCAIIAggCCAIIAggCCAIIAh4CAwJuAh4ABAUBAgICLgIEAgUCBgIHAggCCQIhAgsCDAINAggCCAIIAggCCAIIAggCCAIIAggCCAIIAggCCAIIAggCCAIeAgMCKgIeAAQFAQICAkkCBAIFAgYCBwIIAgkCCgILAgwCDQIIAggCCAIIAggCCAIIAggCCAIIAggCCAIIAggCCAIIAggCHgIDAm0CHgAEBQECAgIvAgQCBQIGAgcCCAIJAgoCCwIMAg0CCAIIAggCCAIIAggCCAIIAggCCAIIAggCCAIIAggCCAIIAh4CAwJcAh4ABAUBAgICPQIEAgUCBgIHAggCCQIKAgsCDAINAggCCAIIAggCCAIIAggCCAIIAggCCAIIAggCCAIIAggCCAIeAgMCkwIeAAQFAQICAkECBAIFAgYCBwIIAgkCIQILAgwCDQIIAggCCAIIAggCCAIIAggCCAIIAggCCAIIAggCCAIIAggCHgIDAo4CHgAEBQECAgIuAgQCBQIGAgcCCAIJAhwCCwIMAg0CCAIIAggCCAIIAggCCAIIAggCCAIIAggCCAIIAggCCAIIAh4CAwJjAh4ABAUBAgICaAIEAgUCBgIHAggCCQIKAgsCDAINAggCCAIIAggCCAIIAggCCAIIAggCCAIIAggCCAIIAggCCAIeAgMCiwIeAAQFAQICAmQCBAIFAgYCBwIIAgkCHAILAgwCDQIIAggCCAIIAggCCAIIAggCCAIIAggCCAIIAggCCAIIAggCHgIDAmUCHgAEBQECAgIlAgQCBQIGAgcCCAIJAiECCwIMAg0CCAIIAggCCAIIAggCCAIIAggCCAIIAggCCAIIAggCCAIIAh4CA3oAAAQAApECHgAEBQECAgJFAgQCBQIGAgcCCAIJAiECCwIMAg0CCAIIAggCCAIIAggCCAIIAggCCAIIAggCCAIIAggCCAIIAh4CAwJGAh4ABAUBAgICNAIEAgUCBgIHAggCCQIcAgsCDAINAggCCAIIAggCCAIIAggCCAIIAggCCAIIAggCCAIIAggCCAIeAgMCkgIeAAQFAQICAh4CBAIFAgYCBwIIAgkCHAILAgwCDQIIAggCCAIIAggCCAIIAggCCAIIAggCCAIIAggCCAIIAggCHgIDAh8CHgAEBQECAgIjAgQCBQIGAgcCCAIJAgoCCwIMAg0CCAIIAggCCAIIAggCCAIIAggCCAIIAggCCAIIAggCCAIIAh4CAwJ+Ah4ABAUBAgICTAIEAgUCBgIHAggCCQIcAgsCDAINAggCCAIIAggCCAIIAggCCAIIAggCCAIIAggCCAIIAggCCAIeAgMCWAIeAAQFAQICAjsCBAIFAgYCBwIIAgkCCgILAgwCDQIIAggCCAIIAggCCAIIAggCCAIIAggCCAIIAggCCAIIAggCHgIDAlsCHgAEBQECAgIgAgQCBQIGAgcCCAIJAhwCCwIMAg0CCAIIAggCCAIIAggCCAIIAggCCAIIAggCCAIIAggCCAIIAh4CAwKMAh4ABAUBAgICLAIEAgUCBgIHAggCCQIcAgsCDAINAggCCAIIAggCCAIIAggCCAIIAggCCAIIAggCCAIIAggCCAIeAgMClAIeAAQFAQICAjICBAIFAgYCBwIIAgkCCgILAgwCDQIIAggCCAIIAggCCAIIAggCCAIIAggCCAIIAggCCAIIAggCHgIDAl8CHgAEBQECAgJgAgQCBQIGAgcCCAIJAhwCCwIMAg0CCAIIAggCCAIIAggCCAIIAggCCAIIAggCCAIIAggCCAIIAh4CAwJhAh4ABAUBAgICdgIEAgUCBgIHAggCCQIcAgsCDAINAggCCAIIAggCCAIIAggCCAIIAggCCAIIAggCCAIIAggCCAIeAgMCkAIeAAQFAQICAl0CBAIFAgYCBwIIAgkCIQILAgwCDQIIAggCCAIIAggCCAIIAggCCAIIAggCCAIIAggCCAIIAggCHgIDAl4CHgAEBQECAgJ1AgQCBQIGAgcCCAIJAgoCCwIMAg0CCAIIAggCCAIIAggCCAIIAggCCAIIAggCCAIIAggCCAIIAh4CAwKNAh4ABAYBAAk4MjYyMzAwNDgCAgJkAgQCBQIGAgcCCAIJAgoCCwIMAg0CCAIIAggCCAIIAggCCAIIAggCCAIIAggCCAIIAggCCAIIAgQCAwJxAh4ABAYBAgICLgIEAgUCBgIHAggCCQIKAgsCDAINAnoAAAQACAIIAggCCAIIAggCCAIIAggCCAIIAggCCAIIAggCCAIIAgQCAwJyAh4ABAYBAgICIwIEAgUCBgIHAggCCQIKAgsCDAINAggCCAIIAggCCAIIAggCCAIIAggCCAIIAggCCAIIAggCCAIEAgMCfgIeAAQGAQICAmoCBAIFAgYCBwIIAgkCCgILAgwCDQIIAggCCAIIAggCCAIIAggCCAIIAggCCAIIAggCCAIIAggCBAIDAnMCHgAEBgECAgJFAgQCBQIGAgcCCAIJAgoCCwIMAg0CCAIIAggCCAIIAggCCAIIAggCCAIIAggCCAIIAggCCAIIAgQCAwJnAh4ABAYBAgICVAIEAgUCBgIHAggCCQIKAgsCDAINAggCCAIIAggCCAIIAggCCAIIAggCCAIIAggCCAIIAggCCAIEAgMCVQIeAAQGAQICAiACBAIFAgYCBwIIAgkCCgILAgwCDQIIAggCCAIIAggCCAIIAggCCAIIAggCCAIIAggCCAIIAggCBAIDAoECHgAEBgECAgIyAgQCBQIGAgcCCAIJAgoCCwIMAg0CCAIIAggCCAIIAggCCAIIAggCCAIIAggCCAIIAggCCAIIAgQCAwJfAh4ABAYBAgICdQIEAgUCBgIHAggCCQIKAgsCDAINAggCCAIIAggCCAIIAggCCAIIAggCCAIIAggCCAIIAggCCAIEAgMCjQIeAAQGAQICAkkCBAIFAgYCBwIIAgkCCgILAgwCDQIIAggCCAIIAggCCAIIAggCCAIIAggCCAIIAggCCAIIAggCBAIDAm0CHgAEBgECAgI3AgQCBQIGAgcCCAIJAgoCCwIMAg0CCAIIAggCCAIIAggCCAIIAggCCAIIAggCCAIIAggCCAIIAgQCAwKDAh4ABAYBAgICLwIEAgUCBgIHAggCCQIKAgsCDAINAggCCAIIAggCCAIIAggCCAIIAggCCAIIAggCCAIIAggCCAIEAgMCXAIeAAQGAQICAiwCBAIFAgYCBwIIAgkCCgILAgwCDQIIAggCCAIIAggCCAIIAggCCAIIAggCCAIIAggCCAIIAggCBAIDAi0CHgAEBgECAgJdAgQCBQIGAgcCCAIJAgoCCwIMAg0CCAIIAggCCAIIAggCCAIIAggCCAIIAggCCAIIAggCCAIIAgQCAwJ9Ah4ABAYBAgICQwIEAgUCBgIHAggCCQIKAgsCDAINAggCCAIIAggCCAIIAggCCAIIAggCCAIIAggCCAIIAggCCAIEAgMChQIeAAQGAQICAikCBAIFAgYCBwIIAgkCCgILAgwCDQIIAggCCAIIAggCCAIIAggCCAIIAggCCAIIAggCCAIIAggCBAIDAlICHgAEBnoAAAQAAQICAlACBAIFAgYCBwIIAgkCCgILAgwCDQIIAggCCAIIAggCCAIIAggCCAIIAggCCAIIAggCCAIIAggCBAIDAn8CHgAEBgECAgI0AgQCBQIGAgcCCAIJAgoCCwIMAg0CCAIIAggCCAIIAggCCAIIAggCCAIIAggCCAIIAggCCAIIAgQCAwI1Ah4ABAcBAAk1MzQ5OTg5NDQCAgJDAgQCBQIGAgcCCAIJAiECCwIMAg0CCAIIAggCCAIIAggCCAIIAggCCAIIAggCCAIIAggCCAIIAhICAwJsAh4ABAcBAgICSQIEAgUCBgIHAggCCQIKAgsCDAINAggCCAIIAggCCAIIAggCCAIIAggCCAIIAggCCAIIAggCCAISAgMCbQIeAAQHAQICAnYCBAIFAgYCBwIIAgkCIQILAgwCDQIIAggCCAIIAggCCAIIAggCCAIIAggCCAIIAggCCAIIAggCEgIDAncCHgAEBwECAgJAAgQCBQIGAgcCCAIJAhwCCwIMAg0CCAIIAggCCAIIAggCCAIIAggCCAIIAggCCAIIAggCCAIIAhICAwJvAh4ABAcBAgICPQIEAgUCBgIHAggCCQIcAgsCDAINAggCCAIIAggCCAIIAggCCAIIAggCCAIIAggCCAIIAggCCAISAgMCbgIeAAQHAQICAmACBAIFAgYCBwIIAgkCCgILAgwCDQIIAggCCAIIAggCCAIIAggCCAIIAggCCAIIAggCCAIIAggCEgIDAnACHgAEBwECAgJFAgQCBQIGAgcCCAIJAgoCCwIMAg0CCAIIAggCCAIIAggCCAIIAggCCAIIAggCCAIIAggCCAIIAhICAwJnAh4ABAcBAgICTAIEAgUCBgIHAggCCQIhAgsCDAINAggCCAIIAggCCAIIAggCCAIIAggCCAIIAggCCAIIAggCCAISAgMCZgIeAAQHAQICAjcCBAIFAgYCBwIIAgkCIQILAgwCDQIIAggCCAIIAggCCAIIAggCCAIIAggCCAIIAggCCAIIAggCEgIDAioCHgAEBwECAgJqAgQCBQIGAgcCCAIJAhwCCwIMAg0CCAIIAggCCAIIAggCCAIIAggCCAIIAggCCAIIAggCCAIIAhICAwJrAh4ABAcBAgICaAIEAgUCBgIHAggCCQIcAgsCDAINAggCCAIIAggCCAIIAggCCAIIAggCCAIIAggCCAIIAggCCAISAgMCaQIeAAQHAQICAlQCBAIFAgYCBwIIAgkCIQILAgwCDQIIAggCCAIIAggCCAIIAggCCAIIAggCCAIIAggCCAIIAggCEgIDAioCHgAEBwECAgIpAgQCBQIGAgcCCAIJAhwCCwIMAg0CCAIIAggCCHoAAAQAAggCCAIIAggCCAIIAggCCAIIAggCCAIIAggCEgIDAnsCHgAEBwECAgIvAgQCBQIGAgcCCAIJAiECCwIMAg0CCAIIAggCCAIIAggCCAIIAggCCAIIAggCCAIIAggCCAIIAhICAwJ8Ah4ABAcBAgICJwIEAgUCBgIHAggCCQIcAgsCDAINAggCCAIIAggCCAIIAggCCAIIAggCCAIIAggCCAIIAggCCAISAgMCegIeAAQHAQICAkcCBAIFAgYCBwIIAgkCIQILAgwCDQIIAggCCAIIAggCCAIIAggCCAIIAggCCAIIAggCCAIIAggCEgIDAioCHgAEBwECAgIuAgQCBQIGAgcCCAIJAgoCCwIMAg0CCAIIAggCCAIIAggCCAIIAggCCAIIAggCCAIIAggCCAIIAhICAwJyAh4ABAcBAgICZAIEAgUCBgIHAggCCQIKAgsCDAINAggCCAIIAggCCAIIAggCCAIIAggCCAIIAggCCAIIAggCCAISAgMCcQIeAAQHAQICAmoCBAIFAgYCBwIIAgkCCgILAgwCDQIIAggCCAIIAggCCAIIAggCCAIIAggCCAIIAggCCAIIAggCEgIDAnMCHgAEBwECAgJFAgQCBQIGAgcCCAIJAhwCCwIMAg0CCAIIAggCCAIIAggCCAIIAggCCAIIAggCCAIIAggCCAIIAhICAwJ5Ah4ABAcBAgICSQIEAgUCBgIHAggCCQIcAgsCDAINAggCCAIIAggCCAIIAggCCAIIAggCCAIIAggCCAIIAggCCAISAgMCeAIeAAQHAQICAkoCBAIFAgYCBwIIAgkCHAILAgwCDQIIAggCCAIIAggCCAIIAggCCAIIAggCCAIIAggCCAIIAggCEgIDAnQCHgAEBwECAgJ1AgQCBQIGAgcCCAIJAiECCwIMAg0CCAIIAggCCAIIAggCCAIIAggCCAIIAggCCAIIAggCCAIIAhICAwIqAh4ABAcBAgICKwIEAgUCBgIHAggCCQIcAgsCDAINAggCCAIIAggCCAIIAggCCAIIAggCCAIIAggCCAIIAggCCAISAgMCSAIeAAQHAQICAlACBAIFAgYCBwIIAgkCHAILAgwCDQIIAggCCAIIAggCCAIIAggCCAIIAggCCAIIAggCCAIIAggCEgIDAlECHgAEBwECAgI7AgQCBQIGAgcCCAIJAiECCwIMAg0CCAIIAggCCAIIAggCCAIIAggCCAIIAggCCAIIAggCCAIIAhICAwJWAh4ABAcBAgICNAIEAgUCBgIHAggCCQIhAgsCDAINAggCCAIIAggCCAIIAggCCAIIAggCCAIIAggCCAIIAggCCAISAgMCKgIeAAQHAQICAkcCBHoAAAQAAgUCBgIHAggCCQIcAgsCDAINAggCCAIIAggCCAIIAggCCAIIAggCCAIIAggCCAIIAggCCAISAgMCSAIeAAQHAQICAiwCBAIFAgYCBwIIAgkCIQILAgwCDQIIAggCCAIIAggCCAIIAggCCAIIAggCCAIIAggCCAIIAggCEgIDAlMCHgAEBwECAgJUAgQCBQIGAgcCCAIJAgoCCwIMAg0CCAIIAggCCAIIAggCCAIIAggCCAIIAggCCAIIAggCCAIIAhICAwJVAh4ABAcBAgICJwIEAgUCBgIHAggCCQIKAgsCDAINAggCCAIIAggCCAIIAggCCAIIAggCCAIIAggCCAIIAggCCAISAgMCVwIeAAQHAQICAkECBAIFAgYCBwIIAgkCHAILAgwCDQIIAggCCAIIAggCCAIIAggCCAIIAggCCAIIAggCCAIIAggCEgIDAk8CHgAEBwECAgJHAgQCBQIGAgcCCAIJAgoCCwIMAg0CCAIIAggCCAIIAggCCAIIAggCCAIIAggCCAIIAggCCAIIAhICAwI/Ah4ABAcBAgICXQIEAgUCBgIHAggCCQIKAgsCDAINAggCCAIIAggCCAIIAggCCAIIAggCCAIIAggCCAIIAggCCAISAgMCfQIeAAQHAQICAkwCBAIFAgYCBwIIAgkCCgILAgwCDQIIAggCCAIIAggCCAIIAggCCAIIAggCCAIIAggCCAIIAggCEgIDAk0CHgAEBwECAgJFAgQCBQIGAgcCCAIJAiECCwIMAg0CCAIIAggCCAIIAggCCAIIAggCCAIIAggCCAIIAggCCAIIAhICAwJGAh4ABAcBAgICMgIEAgUCBgIHAggCCQIcAgsCDAINAggCCAIIAggCCAIIAggCCAIIAggCCAIIAggCCAIIAggCCAISAgMCTgIeAAQHAQICAjsCBAIFAgYCBwIIAgkCHAILAgwCDQIIAggCCAIIAggCCAIIAggCCAIIAggCCAIIAggCCAIIAggCEgIDAjwCHgAEBwECAgJKAgQCBQIGAgcCCAIJAgoCCwIMAg0CCAIIAggCCAIIAggCCAIIAggCCAIIAggCCAIIAggCCAIIAhICAwJLAh4ABAcBAgICSQIEAgUCBgIHAggCCQIhAgsCDAINAggCCAIIAggCCAIIAggCCAIIAggCCAIIAggCCAIIAggCCAISAgMCKgIeAAQHAQICAi8CBAIFAgYCBwIIAgkCCgILAgwCDQIIAggCCAIIAggCCAIIAggCCAIIAggCCAIIAggCCAIIAggCEgIDAlwCHgAEBwECAgJdAgQCBQIGAgcCCAIJAiECCwIMAg0CCAIIAggCCAIIAggCCAIIAggCCAIIAggCCHoAAAQAAggCCAIIAggCEgIDAl4CHgAEBwECAgIyAgQCBQIGAgcCCAIJAgoCCwIMAg0CCAIIAggCCAIIAggCCAIIAggCCAIIAggCCAIIAggCCAIIAhICAwJfAh4ABAcBAgICZAIEAgUCBgIHAggCCQIcAgsCDAINAggCCAIIAggCCAIIAggCCAIIAggCCAIIAggCCAIIAggCCAISAgMCZQIeAAQHAQICAmACBAIFAgYCBwIIAgkCHAILAgwCDQIIAggCCAIIAggCCAIIAggCCAIIAggCCAIIAggCCAIIAggCEgIDAmECHgAEBwECAgIuAgQCBQIGAgcCCAIJAhwCCwIMAg0CCAIIAggCCAIIAggCCAIIAggCCAIIAggCCAIIAggCCAIIAhICAwJjAh4ABAcBAgICTAIEAgUCBgIHAggCCQIcAgsCDAINAggCCAIIAggCCAIIAggCCAIIAggCCAIIAggCCAIIAggCCAISAgMCWAIeAAQHAQICAlQCBAIFAgYCBwIIAgkCHAILAgwCDQIIAggCCAIIAggCCAIIAggCCAIIAggCCAIIAggCCAIIAggCEgIDAloCHgAEBwECAgIeAgQCBQIGAgcCCAIJAiECCwIMAg0CCAIIAggCCAIIAggCCAIIAggCCAIIAggCCAIIAggCCAIIAhICAwJZAh4ABAcBAgICOwIEAgUCBgIHAggCCQIKAgsCDAINAggCCAIIAggCCAIIAggCCAIIAggCCAIIAggCCAIIAggCCAISAgMCWwIeAAQHAQICAikCBAIFAgYCBwIIAgkCCgILAgwCDQIIAggCCAIIAggCCAIIAggCCAIIAggCCAIIAggCCAIIAggCEgIDAlICHgAEBwECAgIbAgQCBQIGAgcCCAIJAiECCwIMAg0CCAIIAggCCAIIAggCCAIIAggCCAIIAggCCAIIAggCCAIIAhICAwIqAh4ABAcBAgICKQIEAgUCBgIHAggCCQIhAgsCDAINAggCCAIIAggCCAIIAggCCAIIAggCCAIIAggCCAIIAggCCAISAgMCKgIeAAQHAQICAiwCBAIFAgYCBwIIAgkCCgILAgwCDQIIAggCCAIIAggCCAIIAggCCAIIAggCCAIIAggCCAIIAggCEgIDAi0CHgAEBwECAgInAgQCBQIGAgcCCAIJAiECCwIMAg0CCAIIAggCCAIIAggCCAIIAggCCAIIAggCCAIIAggCCAIIAhICAwIoAh4ABAcBAgICSgIEAgUCBgIHAggCCQIhAgsCDAINAggCCAIIAggCCAIIAggCCAIIAggCCAIIAggCCAIIAggCCAISAgMCYgIeAAQHAQICAi4CBAIFAgYCBwIIAgkCIQILAgwCDXoAAAQAAggCCAIIAggCCAIIAggCCAIIAggCCAIIAggCCAIIAggCCAISAgMCKgIeAAQHAQICAi8CBAIFAgYCBwIIAgkCHAILAgwCDQIIAggCCAIIAggCCAIIAggCCAIIAggCCAIIAggCCAIIAggCEgIDAjACHgAEBwECAgIlAgQCBQIGAgcCCAIJAgoCCwIMAg0CCAIIAggCCAIIAggCCAIIAggCCAIIAggCCAIIAggCCAIIAhICAwImAh4ABAcBAgICAwIEAgUCBgIHAggCCQIKAgsCDAINAggCCAIIAggCCAIIAggCCAIIAggCCAIIAggCCAIIAggCCAISAgMCDgIeAAQHAQICAiACBAIFAgYCBwIIAgkCIQILAgwCDQIIAggCCAIIAggCCAIIAggCCAIIAggCCAIIAggCCAIIAggCEgIDAiICHgAEBwECAgIbAgQCBQIGAgcCCAIJAhwCCwIMAg0CCAIIAggCCAIIAggCCAIIAggCCAIIAggCCAIIAggCCAIIAhICAwIdAh4ABAcBAgICHgIEAgUCBgIHAggCCQIcAgsCDAINAggCCAIIAggCCAIIAggCCAIIAggCCAIIAggCCAIIAggCCAISAgMCHwIeAAQHAQICAisCBAIFAgYCBwIIAgkCCgILAgwCDQIIAggCCAIIAggCCAIIAggCCAIIAggCCAIIAggCCAIIAggCEgIDAj8CHgAEBwECAgJDAgQCBQIGAgcCCAIJAhwCCwIMAg0CCAIIAggCCAIIAggCCAIIAggCCAIIAggCCAIIAggCCAIIAhICAwJEAh4ABAcBAgICPQIEAgUCBgIHAggCCQIhAgsCDAINAggCCAIIAggCCAIIAggCCAIIAggCCAIIAggCCAIIAggCCAISAgMCPgIeAAQHAQICAkECBAIFAgYCBwIIAgkCCgILAgwCDQIIAggCCAIIAggCCAIIAggCCAIIAggCCAIIAggCCAIIAggCEgIDAkICHgAEBwECAgIjAgQCBQIGAgcCCAIJAiECCwIMAg0CCAIIAggCCAIIAggCCAIIAggCCAIIAggCCAIIAggCCAIIAhICAwIkAh4ABAcBAgICQAIEAgUCBgIHAggCCQIhAgsCDAINAggCCAIIAggCCAIIAggCCAIIAggCCAIIAggCCAIIAggCCAISAgMCKgIeAAQHAQICAh4CBAIFAgYCBwIIAgkCCgILAgwCDQIIAggCCAIIAggCCAIIAggCCAIIAggCCAIIAggCCAIIAggCEgIDAjoCHgAEBwECAgIbAgQCBQIGAgcCCAIJAgoCCwIMAg0CCAIIAggCCAIIAggCCAIIAggCCAIIAggCCAIIAggCCAIIAhICAwIxAh4ABHoAAAQABwECAgI0AgQCBQIGAgcCCAIJAgoCCwIMAg0CCAIIAggCCAIIAggCCAIIAggCCAIIAggCCAIIAggCCAIIAhICAwI1Ah4ABAcBAgICaAIEAgUCBgIHAggCCQIhAgsCDAINAggCCAIIAggCCAIIAggCCAIIAggCCAIIAggCCAIIAggCCAISAgMChgIeAAQHAQICAgMCBAIFAgYCBwIIAgkCHAILAgwCDQIIAggCCAIIAggCCAIIAggCCAIIAggCCAIIAggCCAIIAggCEgIDAjkCHgAEBwECAgIlAgQCBQIGAgcCCAIJAhwCCwIMAg0CCAIIAggCCAIIAggCCAIIAggCCAIIAggCCAIIAggCCAIIAhICAwI2Ah4ABAcBAgICNwIEAgUCBgIHAggCCQIcAgsCDAINAggCCAIIAggCCAIIAggCCAIIAggCCAIIAggCCAIIAggCCAISAgMCOAIeAAQHAQICAjICBAIFAgYCBwIIAgkCIQILAgwCDQIIAggCCAIIAggCCAIIAggCCAIIAggCCAIIAggCCAIIAggCEgIDAjMCHgAEBwECAgJdAgQCBQIGAgcCCAIJAhwCCwIMAg0CCAIIAggCCAIIAggCCAIIAggCCAIIAggCCAIIAggCCAIIAhICAwKJAh4ABAcBAgICNwIEAgUCBgIHAggCCQIKAgsCDAINAggCCAIIAggCCAIIAggCCAIIAggCCAIIAggCCAIIAggCCAISAgMCgwIeAAQHAQICAkMCBAIFAgYCBwIIAgkCCgILAgwCDQIIAggCCAIIAggCCAIIAggCCAIIAggCCAIIAggCCAIIAggCEgIDAoUCHgAEBwECAgIjAgQCBQIGAgcCCAIJAhwCCwIMAg0CCAIIAggCCAIIAggCCAIIAggCCAIIAggCCAIIAggCCAIIAhICAwKIAh4ABAcBAgICZAIEAgUCBgIHAggCCQIhAgsCDAINAggCCAIIAggCCAIIAggCCAIIAggCCAIIAggCCAIIAggCCAISAgMChAIeAAQHAQICAnYCBAIFAgYCBwIIAgkCCgILAgwCDQIIAggCCAIIAggCCAIIAggCCAIIAggCCAIIAggCCAIIAggCEgIDAocCHgAEBwECAgIjAgQCBQIGAgcCCAIJAgoCCwIMAg0CCAIIAggCCAIIAggCCAIIAggCCAIIAggCCAIIAggCCAIIAhICAwJ+Ah4ABAcBAgICdQIEAgUCBgIHAggCCQIcAgsCDAINAggCCAIIAggCCAIIAggCCAIIAggCCAIIAggCCAIIAggCCAISAgMCggIeAAQHAQICAiUCBAIFAgYCBwIIAgkCIQILAgwCDQIIAggCCAIIAggCCAIIAggCCHoAAAQAAggCCAIIAggCCAIIAggCCAISAgMCkQIeAAQHAQICAiACBAIFAgYCBwIIAgkCCgILAgwCDQIIAggCCAIIAggCCAIIAggCCAIIAggCCAIIAggCCAIIAggCEgIDAoECHgAEBwECAgJgAgQCBQIGAgcCCAIJAiECCwIMAg0CCAIIAggCCAIIAggCCAIIAggCCAIIAggCCAIIAggCCAIIAhICAwKAAh4ABAcBAgICUAIEAgUCBgIHAggCCQIKAgsCDAINAggCCAIIAggCCAIIAggCCAIIAggCCAIIAggCCAIIAggCCAISAgMCfwIeAAQHAQICAgMCBAIFAgYCBwIIAgkCIQILAgwCDQIIAggCCAIIAggCCAIIAggCCAIIAggCCAIIAggCCAIIAggCEgIDAioCHgAEBwECAgI9AgQCBQIGAgcCCAIJAgoCCwIMAg0CCAIIAggCCAIIAggCCAIIAggCCAIIAggCCAIIAggCCAIIAhICAwKTAh4ABAcBAgICQAIEAgUCBgIHAggCCQIKAgsCDAINAggCCAIIAggCCAIIAggCCAIIAggCCAIIAggCCAIIAggCCAISAgMCjwIeAAQHAQICAjQCBAIFAgYCBwIIAgkCHAILAgwCDQIIAggCCAIIAggCCAIIAggCCAIIAggCCAIIAggCCAIIAggCEgIDApICHgAEBwECAgJBAgQCBQIGAgcCCAIJAiECCwIMAg0CCAIIAggCCAIIAggCCAIIAggCCAIIAggCCAIIAggCCAIIAhICAwKOAh4ABAcBAgICLAIEAgUCBgIHAggCCQIcAgsCDAINAggCCAIIAggCCAIIAggCCAIIAggCCAIIAggCCAIIAggCCAISAgMClAIeAAQHAQICAnUCBAIFAgYCBwIIAgkCCgILAgwCDQIIAggCCAIIAggCCAIIAggCCAIIAggCCAIIAggCCAIIAggCEgIDAo0CHgAEBwECAgJQAgQCBQIGAgcCCAIJAiECCwIMAg0CCAIIAggCCAIIAggCCAIIAggCCAIIAggCCAIIAggCCAIIAhICAwIqAh4ABAcBAgICdgIEAgUCBgIHAggCCQIcAgsCDAINAggCCAIIAggCCAIIAggCCAIIAggCCAIIAggCCAIIAggCCAISAgMCkAIeAAQHAQICAiACBAIFAgYCBwIIAgkCHAILAgwCDQIIAggCCAIIAggCCAIIAggCCAIIAggCCAIIAggCCAIIAggCEgIDAowCHgAEBwECAgJqAgQCBQIGAgcCCAIJAiECCwIMAg0CCAIIAggCCAIIAggCCAIIAggCCAIIAggCCAIIAggCCAIIAhICAwKKAh4ABAcBAgICaAIEAgUCBgIHAggCCXd2AgoCCwIMAg0CCAIIAggCCAIIAggCCAIIAggCCAIIAggCCAIIAggCCAIIAhICAwKLAh4ABAcBAgICKwIEAgUCBgIHAggCCQIhAgsCDAINAggCCAIIAggCCAIIAggCCAIIAggCCAIIAggCCAIIAggCCAISAgMCKg==]]></xxe4awand>
</file>

<file path=customXml/item43.xml><?xml version="1.0" encoding="utf-8"?>
<xxe4awand xmlns="http://www.excel4apps.com"><![CDATA[rO0ABXfZCMCtii8ABLoEAh4AAERjb20uZXhjZWw0YXBwcy53YW5kLm9yYWNsZS5n
bHdhbmQuY2FsY3VsYXRpb25zLmdldGJhbGFuY2UuR2V0QmFsYW5jZQIBAAk1NTYx
MTE3MDQCAgABMAIDAAYyMDE3MTACBAADWVREAgUAA1VTRAIGAAVUb3RhbAIHAAFB
AggAAAIJAAMwMDECCgAGMTkxMDAwAgsAAkdEAgwAAklEAg0AAkRMAggCCAIIAggC
CAIIAggCCAIIAggCCAIIAggCCAIIAggCCAIT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gAAAAF1cgIaAAJbQqzzF/gGCFTgAgAAeHAA
AAAEBhtaanh4d1UCHgACAQICAhsABjIwMTcwMQIEAgUCBgIHAggCCQIcAAYxOTEw
MTUCCwIMAg0CCAIIAggCCAIIAggCCAIIAggCCAIIAggCCAIIAggCCAIIAhMCAwId
c3EAfgAAAAAAAnNxAH4ABP///////////////v////7/////dXEAfgAHAAAAAxKC
+Hh4d00CHgACAQICAh4ABjIwMTgwMgIEAgUCBgIHAggCCQIcAgsCDAINAggCCAII
AggCCAIIAggCCAIIAggCCAIIAggCCAIIAggCCAITAgMCH3NxAH4AAAAAAAJzcQB+
AAT///////////////7////+AAAAAHVxAH4ABwAAAAB4eHdNAh4AAgECAgIgAAYy
MDE2MDkCBAIFAgYCBwIIAgkCHAILAgwCDQIIAggCCAIIAggCCAIIAggCCAIIAggC
CAIIAggCCAIIAggCEwIDAiFzcQB+AAAAAAACc3EAfgAE///////////////+////
/v////91cQB+AAcAAAADEnM1eHh3VQIeAAIBAgICIgAGMjAxNzAyAgQCBQIGAgcC
CAIJAiMABjE5MTAxMAILAgwCDQIIAggCCAIIAggCCAIIAggCCAIIAggCCAIIAggC
CAIIAggCEwIDAiRzcQB+AAAAAAACc3EAfgAE///////////////+/////v////91cQB+AAcAAAAEIgqsMXh4d00CHgACAQICAiUABjIwMTgwNQIEAgUCBgIHAggCCQIKAgsCDAINAggCCAIIAggCCAIIAggCCAIIAggCCAIIAggCCAIIAggCCAITAgMCJnNxAH4AAAAAAAJzcQB+AAT///////////////7////+AAAAAXVxAH4ABwAAAAM2pbZ4eHdNAh4AAgECAgInAAYyMDE2MDMCBAIFAgYCBwIIAgkCCgILAgwCDQIIAggCCAIIAggCCAIIAggCCAIIAggCCAIIAggCCAIIAggCEwIDAihzcQB+AAAAAAACc3EAfgAE///////////////+/////v////91cQB+AAcAAAAEAvtLi3h4d5oCHgACAQICAikABjIwMTgwMwIEAgUCBgIHAggCCQIcAgsCDAINAggCCAIIAggCCAIIAggCCAIIAggCCAIIAggCCAIIAggCCAITAgMCHwIeAAIBAgICKgAGMjAxNzExAgQCBQIGAgcCCAIJAgoCCwIMAg0CCAIIAggCCAIIAggCCAIIAggCCAIIAggCCAIIAggCCAIIAhMCAwIrc3EAfgAAAAAAAnNxAH4ABP///////////////v////7/////dXEAfgAHAAAABB7AdGx4eHdNAh4AAgECAgIsAAYyMDE3MDQCBAIFAgYCBwIIAgkCCgILAgwCDQIIAggCCAIIAggCCAIIAggCCAIIAggCCAIIAggCCAIIAggCEwIDAi1zcQB+AAAAAAACc3EAfgAE///////////////+/////v////91cQB+AAcAAAAEBQSjQXh4d0UCHgACAQICAikCBAIFAgYCBwIIAgkCIwILAgwCDQIIAggCCAIIAggCCAIIAggCCAIIAggCCAIIAggCCAIIAggCEwIDAi5zcQB+AAAAAAACc3EAfgAE///////////////+/////v////91cQB+AAcAAAAEKsKx+Hh4d00CHgACAQICAi8ABjIwMTcwOQIEAgUCBgIHAggCCQIcAgsCDAINAggCCAIIAggCCAIIAggCCAIIAggCCAIIAggCCAIIAggCCAITAgMCMHNxAH4AAAAAAAJzcQB+AAT///////////////7////+/////3VxAH4ABwAAAAMSoqh4eHdNAh4AAgECAgIxAAYyMDE2MTACBAIFAgYCBwIIAgkCCgILAgwCDQIIAggCCAIIAggCCAIIAggCCAIIAggCCAIIAggCCAIIAggCEwIDAjJzcQB+AAAAAAACc3EAfgAE///////////////+/////gAAAAF1cQB+AAcAAAADuXJ8eHh3TQIeAAIBAgICMwAGMjAxNjA4AgQCBQIGAgcCCAIJAhwCCwIMAg0CCAIIAggCCAIIAggCCAIIAggCCAIIAggCCAIIAggCCAIIAhMCAwI0c3EAfgAAAAAAAnNxAH4ABP///////////////v////7/////dXEAfgAHAAAAAxJvRnh4d0UCHgACAQICAiACBAIFAgYCBwIIAgkCIwILAgwCDQIIAggCCAIIAggCCAIIAggCCAIIAggCCAIIAggCCAIIAggCEwIDAjVzcQB+AAAAAAACc3EAfgAE///////////////+/////v////91cQB+AAcAAAAEM7yWknh4d0UCHgACAQICAikCBAIFAgYCBwIIAgkCCgILAgwCDQIIAggCCAIIAggCCAIIAggCCAIIAggCCAIIAggCCAIIAggCEwIDAjZzcQB+AAAAAAACc3EAfgAE///////////////+/////v////91cQB+AAcAAAAEBOHemXh4d0UCHgACAQICAiICBAIFAgYCBwIIAgkCHAILAgwCDQIIAggCCAIIAggCCAIIAggCCAIIAggCCAIIAggCCAIIAggCEwIDAjdzcQB+AAAAAAACc3EAfgAE///////////////+/////v////91cQB+AAcAAAADEobreHh3RQIeAAIBAgICLwIEAgUCBgIHAggCCQIjAgsCDAINAggCCAIIAggCCAIIAggCCAIIAggCCAIIAggCCAIIAggCCAITAgMCOHNxAH4AAAAAAAJzcQB+AAT///////////////7////+/////3VxAH4ABwAAAAQ5RS7+eHh3TQIeAAIBAgICOQAGMjAxODA0AgQCBQIGAgcCCAIJAgoCCwIMAg0CCAIIAggCCAIIAggCCAIIAggCCAIIAggCCAIIAggCCAIIAhMCAwI6c3EAfgAAAAAAAnNxAH4ABP///////////////v////7/////dXEAfgAHAAAABAEya894eHdFAh4AAgECAgIbAgQCBQIGAgcCCAIJAiMCCwIMAg0CCAIIAggCCAIIAggCCAIIAggCCAIIAggCCAIIAggCCAIIAhMCAwI7c3EAfgAAAAAAAnNxAH4ABP///////////////v////7/////dXEAfgAHAAAABB2x+kx4eHdNAh4AAgECAgI8AAYyMDE2MDICBAIFAgYCBwIIAgkCCgILAgwCDQIIAggCCAIIAggCCAIIAggCCAIIAggCCAIIAggCCAIIAggCEwIDAj1zcQB+AAAAAAACc3EAfgAE///////////////+/////v////91cQB+AAcAAAAEBFuSEHh4d0UCHgACAQICAh4CBAIFAgYCBwIIAgkCIwILAgwCDQIIAggCCAIIAggCCAIIAggCCAIIAggCCAIIAggCCAIIAggCEwIDAj5zcQB+AAAAAAACc3EAfgAE///////////////+/////v////91cQB+AAcAAAAEKUaEtnh4d00CHgACAQICAj8ABjIwMTcwMwIEAgUCBgIHAggCCQIKAgsCDAINAggCCAIIAggCCAIIAggCCAIIAggCCAIIAggCCAIIAggCCAITAgMCQHNxAH4AAAAAAAJzcQB+AAT///////////////7////+/////3VxAH4ABwAAAAQIvUgheHh3TQIeAAIBAgICQQAGMjAxNjA3AgQCBQIGAgcCCAIJAhwCCwIMAg0CCAIIAggCCAIIAggCCAIIAggCCAIIAggCCAIIAggCCAIIAhMCAwJCc3EAfgAAAAAAAnNxAH4ABP///////////////v////7/////dXEAfgAHAAAAAxJrWHh4d00CHgACAQICAkMABjIwMTcwOAIEAgUCBgIHAggCCQIcAgsCDAINAggCCAIIAggCCAIIAggCCAIIAggCCAIIAggCCAIIAggCCAITAgMCRHNxAH4AAAAAAAJzcQB+AAT///////////////7////+/////3VxAH4ABwAAAAMSnq94eHdFAh4AAgECAgIeAgQCBQIGAgcCCAIJAgoCCwIMAg0CCAIIAggCCAIIAggCCAIIAggCCAIIAggCCAIIAggCCAIIAhMCAwJFc3EAfgAAAAAAAnNxAH4ABP///////////////v////7/////dXEAfgAHAAAABAor0+d4eHdNAh4AAgECAgJGAAYyMDE2MDUCBAIFAgYCBwIIAgkCCgILAgwCDQIIAggCCAIIAggCCAIIAggCCAIIAggCCAIIAggCCAIIAggCEwIDAkdzcQB+AAAAAAACc3EAfgAE///////////////+/////v////91cQB+AAcAAAAEAc1Kd3h4d00CHgACAQICAkgABjIwMTgwNwIEAgUCBgIHAggCCQIKAgsCDAINAggCCAIIAggCCAIIAggCCAIIAggCCAIIAggCCAIIAggCCAITAgMCSXNxAH4AAAAAAAJzcQB+AAT///////////////7////+AAAAAXVxAH4ABwAAAAQC1DjseHh3TQIeAAIBAgICSgAGMjAxNjExAgQCBQIGAgcCCAIJAgoCCwIMAg0CCAIIAggCCAIIAggCCAIIAggCCAIIAggCCAIIAggCCAIIAhMCAwJLc3EAfgAAAAAAAnNxAH4ABP///////////////v////7/////dXEAfgAHAAAABCWQ0ft4eHdFAh4AAgECAgI/AgQCBQIGAgcCCAIJAhwCCwIMAg0CCAIIAggCCAIIAggCCAIIAggCCAIIAggCCAIIAggCCAIIAhMCAwJMc3EAfgAAAAAAAnNxAH4ABP///////////////v////7/////dXEAfgAHAAAAAxKK33h4d0UCHgACAQICAioCBAIFAgYCBwIIAgkCIwILAgwCDQIIAggCCAIIAggCCAIIAggCCAIIAggCCAIIAggCCAIIAggCEwIDAk1zcQB+AAAAAAACc3EAfgAE///////////////+/////v////91cQB+AAcAAAAEHCN8kHh4d0UCHgACAQICAkMCBAIFAgYCBwIIAgkCIwILAgwCDQIIAggCCAIIAggCCAIIAggCCAIIAggCCAIIAggCCAIIAggCEwIDAk5zcQB+AAAAAAACc3EAfgAE///////////////+/////v////91cQB+AAcAAAAENDlU6Hh4d0UCHgACAQICAjwCBAIFAgYCBwIIAgkCHAILAgwCDQIIAggCCAIIAggCCAIIAggCCAIIAggCCAIIAggCCAIIAggCEwIDAk9zcQB+AAAAAAACc3EAfgAE///////////////+/////v////91cQB+AAcAAAADEle/eHh3TQIeAAIBAgICUAAGMjAxODAxAgQCBQIGAgcCCAIJAiMCCwIMAg0CCAIIAggCCAIIAggCCAIIAggCCAIIAggCCAIIAggCCAIIAhMCAwJRc3EAfgAAAAAAAnNxAH4ABP///////////////v////7/////dXEAfgAHAAAABCkgj4V4eHdNAh4AAgECAgJSAAYyMDE3MDYCBAIFAgYCBwIIAgkCCgILAgwCDQIIAggCCAIIAggCCAIIAggCCAIIAggCCAIIAggCCAIIAggCEwIDAlNzcQB+AAAAAAACc3EAfgAE///////////////+/////v////91cQB+AAcAAAAEAW1K0nh4d0UCHgACAQICAjECBAIFAgYCBwIIAgkCHAILAgwCDQIIAggCCAIIAggCCAIIAggCCAIIAggCCAIIAggCCAIIAggCEwIDAlRzcQB+AAAAAAACc3EAfgAE///////////////+/////v////91cQB+AAcAAAADEncleHh3zwIeAAIBAgICKgIEAgUCBgIHAggCCQIcAgsCDAINAggCCAIIAggCCAIIAggCCAIIAggCCAIIAggCCAIIAggCCAITAgMCHwIeAAIBAgICUAIEAgUCBgIHAggCCQIcAgsCDAINAggCCAIIAggCCAIIAggCCAIIAggCCAIIAggCCAIIAggCCAITAgMCHwIeAAIBAgICPwIEAgUCBgIHAggCCQIjAgsCDAINAggCCAIIAggCCAIIAggCCAIIAggCCAIIAggCCAIIAggCCAITAgMCVXNxAH4AAAAAAAJzcQB+AAT///////////////7////+/////3VxAH4ABwAAAAQmeB9xeHh3RQIeAAIBAgICMwIEAgUCBgIHAggCCQIKAgsCDAINAggCCAIIAggCCAIIAggCCAIIAggCCAIIAggCCAIIAggCCAITAgMCVnNxAH4AAAAAAAJzcQB+AAT///////////////7////+/////3VxAH4ABwAAAAOesqp4eHdFAh4AAgECAgI8AgQCBQIGAgcCCAIJAiMCCwIMAg0CCAIIAggCCAIIAggCCAIIAggCCAIIAggCCAIIAggCCAIIAhMCAwJXc3EAfgAAAAAAAnNxAH4ABP///////////////v////7/////dXEAfgAHAAAABBuzHlx4eHdFAh4AAgECAgJBAgQCBQIGAgcCCAIJAiMCCwIMAg0CCAIIAggCCAIIAggCCAIIAggCCAIIAggCCAIIAggCCAIIAhMCAwJYc3EAfgAAAAAAAnNxAH4ABP///////////////v////7/////dXEAfgAHAAAABC794JJ4eHdFAh4AAgECAgIxAgQCBQIGAgcCCAIJAiMCCwIMAg0CCAIIAggCCAIIAggCCAIIAggCCAIIAggCCAIIAggCCAIIAhMCAwJZc3EAfgAAAAAAAnNxAH4ABP///////////////v////7/////dXEAfgAHAAAABDSYRyN4eHdNAh4AAgECAgJaAAYyMDE3MTICBAIFAgYCBwIIAgkCCgILAgwCDQIIAggCCAIIAggCCAIIAggCCAIIAggCCAIIAggCCAIIAggCEwIDAltzcQB+AAAAAAACc3EAfgAE///////////////+/////v////91cQB+AAcAAAAEFreoonh4d4oCHgACAQICAjkCBAIFAgYCBwIIAgkCHAILAgwCDQIIAggCCAIIAggCCAIIAggCCAIIAggCCAIIAggCCAIIAggCEwIDAh8CHgACAQICAjkCBAIFAgYCBwIIAgkCIwILAgwCDQIIAggCCAIIAggCCAIIAggCCAIIAggCCAIIAggCCAIIAggCEwIDAlxzcQB+AAAAAAACc3EAfgAE///////////////+/////v////91cQB+AAcAAAAELvQU/3h4d0UCHgACAQICAi8CBAIFAgYCBwIIAgkCCgILAgwCDQIIAggCCAIIAggCCAIIAggCCAIIAggCCAIIAggCCAIIAggCEwIDAl1zcQB+AAAAAAACc3EAfgAE///////////////+/////gAAAAF1cQB+AAcAAAAEAloS0nh4d0UCHgACAQICAhsCBAIFAgYCBwIIAgkCCgILAgwCDQIIAggCCAIIAggCCAIIAggCCAIIAggCCAIIAggCCAIIAggCEwIDAl5zcQB+AAAAAAACc3EAfgAE///////////////+/////v////91cQB+AAcAAAAEFDr3g3h4d0UCHgACAQICAkoCBAIFAgYCBwIIAgkCHAILAgwCDQIIAggCCAIIAggCCAIIAggCCAIIAggCCAIIAggCCAIIAggCEwIDAl9zcQB+AAAAAAACc3EAfgAE///////////////+/////v////91cQB+AAcAAAADEnsVeHh3RQIeAAIBAgICQQIEAgUCBgIHAggCCQIKAgsCDAINAggCCAIIAggCCAIIAggCCAIIAggCCAIIAggCCAIIAggCCAITAgMCYHNxAH4AAAAAAAJzcQB+AAT///////////////7////+/////3VxAH4ABwAAAAQBBpRgeHh3RQIeAAIBAgICUgIEAgUCBgIHAggCCQIjAgsCDAINAggCCAIIAggCCAIIAggCCAIIAggCCAIIAggCCAIIAggCCAITAgMCYXNxAH4AAAAAAAJzcQB+AAT///////////////7////+/////3VxAH4ABwAAAAQqC0YheHh3RQIeAAIBAgICRgIEAgUCBgIHAggCCQIjAgsCDAINAggCCAIIAggCCAIIAggCCAIIAggCCAIIAggCCAIIAggCCAITAgMCYnNxAH4AAAAAAAJzcQB+AAT///////////////7////+/////3VxAH4ABwAAAAQmLzLCeHh3RQIeAAIBAgICRgIEAgUCBgIHAggCCQIcAgsCDAINAggCCAIIAggCCAIIAggCCAIIAggCCAIIAggCCAIIAggCCAITAgMCY3NxAH4AAAAAAAJzcQB+AAT///////////////7////+/////3VxAH4ABwAAAAMSY394eHdNAh4AAgECAgJkAAYyMDE2MTICBAIFAgYCBwIIAgkCIwILAgwCDQIIAggCCAIIAggCCAIIAggCCAIIAggCCAIIAggCCAIIAggCEwIDAmVzcQB+AAAAAAACc3EAfgAE///////////////+/////v////91cQB+AAcAAAAEFay1n3h4d0UCHgACAQICAlICBAIFAgYCBwIIAgkCHAILAgwCDQIIAggCCAIIAggCCAIIAggCCAIIAggCCAIIAggCCAIIAggCEwIDAmZzcQB+AAAAAAACc3EAfgAE///////////////+/////v////91cQB+AAcAAAADEpbAeHh3kgIeAAIBAgICWgIEAgUCBgIHAggCCQIcAgsCDAINAggCCAIIAggCCAIIAggCCAIIAggCCAIIAggCCAIIAggCCAITAgMCHwIeAAIBAgICZwAGMjAxNjA0AgQCBQIGAgcCCAIJAhwCCwIMAg0CCAIIAggCCAIIAggCCAIIAggCCAIIAggCCAIIAggCCAIIAhMCAwJoc3EAfgAAAAAAAnNxAH4ABP///////////////v////7/////dXEAfgAHAAAAAxJflHh4d4oCHgACAQICAkgCBAIFAgYCBwIIAgkCHAILAgwCDQIIAggCCAIIAggCCAIIAggCCAIIAggCCAIIAggCCAIIAggCEwIDAh8CHgACAQICAkMCBAIFAgYCBwIIAgkCCgILAgwCDQIIAggCCAIIAggCCAIIAggCCAIIAggCCAIIAggCCAIIAggCEwIDAmlzcQB+AAAAAAACc3EAfgAE///////////////+/////gAAAAF1cQB+AAcAAAAD/4leeHh3RQIeAAIBAgICSAIEAgUCBgIHAggCCQIjAgsCDAINAggCCAIIAggCCAIIAggCCAIIAggCCAIIAggCCAIIAggCCAITAgMCanNxAH4AAAAAAAJzcQB+AAT///////////////7////+/////3VxAH4ABwAAAAQ1pvvleHh3TQIeAAIBAgICawAGMjAxNzA1AgQCBQIGAgcCCAIJAiMCCwIMAg0CCAIIAggCCAIIAggCCAIIAggCCAIIAggCCAIIAggCCAIIAhMCAwJsc3EAfgAAAAAAAnNxAH4ABP///////////////v////7/////dXEAfgAHAAAABComTwt4eHdNAh4AAgECAgJtAAYyMDE2MDYCBAIFAgYCBwIIAgkCCgILAgwCDQIIAggCCAIIAggCCAIIAggCCAIIAggCCAIIAggCCAIIAggCEwIDAm5zcQB+AAAAAAACc3EAfgAE///////////////+/////v////91cQB+AAcAAAAEAWTK8nh4d5ICHgACAQICAm8ABjIwMTgwOAIEAgUCBgIHAggCCQIKAgsCDAINAggCCAIIAggCCAIIAggCCAIIAggCCAIIAggCCAIIAggCCAITAgMCSQIeAAIBAgICSgIEAgUCBgIHAggCCQIjAgsCDAINAggCCAIIAggCCAIIAggCCAIIAggCCAIIAggCCAIIAggCCAITAgMCcHNxAH4AAAAAAAJzcQB+AAT///////////////7////+/////3VxAH4ABwAAAAQL0RJ0eHh3RQIeAAIBAgICZwIEAgUCBgIHAggCCQIjAgsCDAINAggCCAIIAggCCAIIAggCCAIIAggCCAIIAggCCAIIAggCCAITAgMCcXNxAH4AAAAAAAJzcQB+AAT///////////////7////+/////3VxAH4ABwAAAAQjxnj9eHh3kgIeAAIBAgICcgAGMjAxODA2AgQCBQIGAgcCCAIJAhwCCwIMAg0CCAIIAggCCAIIAggCCAIIAggCCAIIAggCCAIIAggCCAIIAhMCAwIfAh4AAgECAgJrAgQCBQIGAgcCCAIJAhwCCwIMAg0CCAIIAggCCAIIAggCCAIIAggCCAIIAggCCAIIAggCCAIIAhMCAwJzc3EAfgAAAAAAAnNxAH4ABP///////////////v////7/////dXEAfgAHAAAAAxKSynh4d0UCHgACAQICAloCBAIFAgYCBwIIAgkCIwILAgwCDQIIAggCCAIIAggCCAIIAggCCAIIAggCCAIIAggCCAIIAggCEwIDAnRzcQB+AAAAAAACc3EAfgAE///////////////+/////v////91cQB+AAcAAAAEJDRt9Hh4d0UCHgACAQICAmQCBAIFAgYCBwIIAgkCHAILAgwCDQIIAggCCAIIAggCCAIIAggCCAIIAggCCAIIAggCCAIIAggCEwIDAnVzcQB+AAAAAAACc3EAfgAE///////////////+/////v////91cQB+AAcAAAADEn8GeHh3RQIeAAIBAgICcgIEAgUCBgIHAggCCQIjAgsCDAINAggCCAIIAggCCAIIAggCCAIIAggCCAIIAggCCAIIAggCCAITAgMCdnNxAH4AAAAAAAJzcQB+AAT///////////////7////+/////3VxAH4ABwAAAAQw8IEoeHh3TQIeAAIBAgICdwAGMjAxNzA3AgQCBQIGAgcCCAIJAgoCCwIMAg0CCAIIAggCCAIIAggCCAIIAggCCAIIAggCCAIIAggCCAIIAhMCAwJ4c3EAfgAAAAAAAnNxAH4ABP///////////////v////7/////dXEAfgAHAAAAA064Cnh4d0UCHgACAQICAiwCBAIFAgYCBwIIAgkCIwILAgwCDQIIAggCCAIIAggCCAIIAggCCAIIAggCCAIIAggCCAIIAggCEwIDAnlzcQB+AAAAAAACc3EAfgAE///////////////+/////v////91cQB+AAcAAAAEKeDlE3h4d0UCHgACAQICAicCBAIFAgYCBwIIAgkCIwILAgwCDQIIAggCCAIIAggCCAIIAggCCAIIAggCCAIIAggCCAIIAggCEwIDAnpzcQB+AAAAAAACc3EAfgAE///////////////+/////v////91cQB+AAcAAAAEHq4JT3h4d0UCHgACAQICAjMCBAIFAgYCBwIIAgkCIwILAgwCDQIIAggCCAIIAggCCAIIAggCCAIIAggCCAIIAggCCAIIAggCEwIDAntzcQB+AAAAAAACc3EAfgAE///////////////+/////v////91cQB+AAcAAAAEMe+1GXh4d0UCHgACAQICAgMCBAIFAgYCBwIIAgkCHAILAgwCDQIIAggCCAIIAggCCAIIAggCCAIIAggCCAIIAggCCAIIAggCEwIDAnxzcQB+AAAAAAACc3EAfgAE///////////////+/////v////91cQB+AAcAAAADEqaieHh3RQIeAAIBAgICLAIEAgUCBgIHAggCCQIcAgsCDAINAggCCAIIAggCCAIIAggCCAIIAggCCAIIAggCCAIIAggCCAITAgMCfXNxAH4AAAAAAAJzcQB+AAT///////////////7////+/////3VxAH4ABwAAAAMSjtR4eHeKAh4AAgECAgIlAgQCBQIGAgcCCAIJAhwCCwIMAg0CCAIIAggCCAIIAggCCAIIAggCCAIIAggCCAIIAggCCAIIAhMCAwIfAh4AAgECAgJkAgQCBQIGAgcCCAIJAgoCCwIMAg0CCAIIAggCCAIIAggCCAIIAggCCAIIAggCCAIIAggCCAIIAhMCAwJ+c3EAfgAAAAAAAnNxAH4ABP///////////////v////7/////dXEAfgAHAAAABB0QqXR4eHdFAh4AAgECAgIgAgQCBQIGAgcCCAIJAgoCCwIMAg0CCAIIAggCCAIIAggCCAIIAggCCAIIAggCCAIIAggCCAIIAhMCAwJ/c3EAfgAAAAAAAnNxAH4ABP///////////////v////7/////dXEAfgAHAAAAAzL3EXh4d0UCHgACAQICAiUCBAIFAgYCBwIIAgkCIwILAgwCDQIIAggCCAIIAggCCAIIAggCCAIIAggCCAIIAggCCAIIAggCEwIDAoBzcQB+AAAAAAACc3EAfgAE///////////////+/////v////91cQB+AAcAAAAEL/7GXHh4d0UCHgACAQICAiICBAIFAgYCBwIIAgkCCgILAgwCDQIIAggCCAIIAggCCAIIAggCCAIIAggCCAIIAggCCAIIAggCEwIDAoFzcQB+AAAAAAACc3EAfgAE///////////////+/////v////91cQB+AAcAAAAEDgscSnh4d0UCHgACAQICAlACBAIFAgYCBwIIAgkCCgILAgwCDQIIAggCCAIIAggCCAIIAggCCAIIAggCCAIIAggCCAIIAggCEwIDAoJzcQB+AAAAAAACc3EAfgAE///////////////+/////v////91cQB+AAcAAAAEEKaLJHh4d0UCHgACAQICAm0CBAIFAgYCBwIIAgkCHAILAgwCDQIIAggCCAIIAggCCAIIAggCCAIIAggCCAIIAggCCAIIAggCEwIDAoNzcQB+AAAAAAACc3EAfgAE///////////////+/////v////91cQB+AAcAAAADEmdreHh3RQIeAAIBAgICdwIEAgUCBgIHAggCCQIcAgsCDAINAggCCAIIAggCCAIIAggCCAIIAggCCAIIAggCCAIIAggCCAITAgMChHNxAH4AAAAAAAJzcQB+AAT///////////////7////+/////3VxAH4ABwAAAAMSmrd4eHdFAh4AAgECAgJtAgQCBQIGAgcCCAIJAiMCCwIMAg0CCAIIAggCCAIIAggCCAIIAggCCAIIAggCCAIIAggCCAIIAhMCAwKFc3EAfgAAAAAAAnNxAH4ABP///////////////v////7/////dXEAfgAHAAAABCsQC1F4eHdFAh4AAgECAgInAgQCBQIGAgcCCAIJAhwCCwIMAg0CCAIIAggCCAIIAggCCAIIAggCCAIIAggCCAIIAggCCAIIAhMCAwKGc3EAfgAAAAAAAnNxAH4ABP///////////////v////7/////dXEAfgAHAAAAAxJbqXh4d0UCHgACAQICAgMCBAIFAgYCBwIIAgkCIwILAgwCDQIIAggCCAIIAggCCAIIAggCCAIIAggCCAIIAggCCAIIAggCEwIDAodzcQB+AAAAAAACc3EAfgAE///////////////+/////v////91cQB+AAcAAAAEQ0RN4Hh4d0UCHgACAQICAncCBAIFAgYCBwIIAgkCIwILAgwCDQIIAggCCAIIAggCCAIIAggCCAIIAggCCAIIAggCCAIIAggCEwIDAohzcQB+AAAAAAACc3EAfgAE///////////////+/////v////91cQB+AAcAAAAELpGFK3h4d0UCHgACAQICAnICBAIFAgYCBwIIAgkCCgILAgwCDQIIAggCCAIIAggCCAIIAggCCAIIAggCCAIIAggCCAIIAggCEwIDAolzcQB+AAAAAAACc3EAfgAE///////////////+/////gAAAAF1cQB+AAcAAAAEAaNwu3h4d0UCHgACAQICAmcCBAIFAgYCBwIIAgkCCgILAgwCDQIIAggCCAIIAggCCAIIAggCCAIIAggCCAIIAggCCAIIAggCEwIDAopzcQB+AAAAAAACc3EAfgAE///////////////+/////v////91cQB+AAcAAAAEAlAe6Xh4d4oCHgACAQICAm8CBAIFAgYCBwIIAgkCHAILAgwCDQIIAggCCAIIAggCCAIIAggCCAIIAggCCAIIAggCCAIIAggCEwIDAh8CHgACAQICAmsCBAIFAgYCBwIIAgkCCgILAgwCDQIIAggCCAIIAggCCAIIAggCCAIIAggCCAIIAggCCAIIAggCEwIDAotzcQB+AAAAAAACc3EAfgAE///////////////+/////v////91cQB+AAcAAAAEAtdnVHh4egAABAACHgACAQICAm8CBAIFAgYCBwIIAgkCIwILAgwCDQIIAggCCAIIAggCCAIIAggCCAIIAggCCAIIAggCCAIIAggCEwIDAmoCHgACjAAJMjIzNTkxNjE2AgICMQIEAgUCBgIHAggCCQIjAgsCDAINAggCCAIIAggCCAIIAggCCAIIAggCCAIIAggCCAIIAggCCAIdAgMCWQIeAAKMAgICKgIEAgUCBgIHAggCCQIjAgsCDAINAggCCAIIAggCCAIIAggCCAIIAggCCAIIAggCCAIIAggCCAIdAgMCTQIeAAKMAgICLAIEAgUCBgIHAggCCQIcAgsCDAINAggCCAIIAggCCAIIAggCCAIIAggCCAIIAggCCAIIAggCCAIdAgMCfQIeAAKMAgICRgIEAgUCBgIHAggCCQIKAgsCDAINAggCCAIIAggCCAIIAggCCAIIAggCCAIIAggCCAIIAggCCAIdAgMCRwIeAAKMAgICUgIEAgUCBgIHAggCCQIKAgsCDAINAggCCAIIAggCCAIIAggCCAIIAggCCAIIAggCCAIIAggCCAIdAgMCUwIeAAKMAgICZAIEAgUCBgIHAggCCQIKAgsCDAINAggCCAIIAggCCAIIAggCCAIIAggCCAIIAggCCAIIAggCCAIdAgMCfgIeAAKMAgICawIEAgUCBgIHAggCCQIjAgsCDAINAggCCAIIAggCCAIIAggCCAIIAggCCAIIAggCCAIIAggCCAIdAgMCbAIeAAKMAgICZwIEAgUCBgIHAggCCQIjAgsCDAINAggCCAIIAggCCAIIAggCCAIIAggCCAIIAggCCAIIAggCCAIdAgMCcQIeAAKMAgICAwIEAgUCBgIHAggCCQIcAgsCDAINAggCCAIIAggCCAIIAggCCAIIAggCCAIIAggCCAIIAggCCAIdAgMCfAIeAAKMAgICSgIEAgUCBgIHAggCCQIjAgsCDAINAggCCAIIAggCCAIIAggCCAIIAggCCAIIAggCCAIIAggCCAIdAgMCcAIeAAKMAgICZwIEAgUCBgIHAggCCQIcAgsCDAINAggCCAIIAggCCAIIAggCCAIIAggCCAIIAggCCAIIAggCCAIdAgMCaAIeAAKMAgICPAIEAgUCBgIHAggCCQIcAgsCDAINAggCCAIIAggCCAIIAggCCAIIAggCCAIIAggCCAIIAggCCAIdAgMCTwIeAAKMAgICawIEAgUCBgIHAggCCQIKAgsCDAINAggCCAIIAggCCAIIAggCCAIIAggCCAIIAggCCAIIAggCCAIdAgMCiwIeAAKMAgICPwIEAgUCBgIHAggCCQIcAgsCDAINAggCCAIIAggCCAIIAggCCAIIegAABAACCAIIAggCCAIIAggCCAIIAh0CAwJMAh4AAowCAgIDAgQCBQIGAgcCCAIJAiMCCwIMAg0CCAIIAggCCAIIAggCCAIIAggCCAIIAggCCAIIAggCCAIIAh0CAwKHAh4AAowCAgI/AgQCBQIGAgcCCAIJAiMCCwIMAg0CCAIIAggCCAIIAggCCAIIAggCCAIIAggCCAIIAggCCAIIAh0CAwJVAh4AAowCAgJaAgQCBQIGAgcCCAIJAgoCCwIMAg0CCAIIAggCCAIIAggCCAIIAggCCAIIAggCCAIIAggCCAIIAh0CAwJbAh4AAowCAgJKAgQCBQIGAgcCCAIJAgoCCwIMAg0CCAIIAggCCAIIAggCCAIIAggCCAIIAggCCAIIAggCCAIIAh0CAwJLAh4AAowCAgJnAgQCBQIGAgcCCAIJAgoCCwIMAg0CCAIIAggCCAIIAggCCAIIAggCCAIIAggCCAIIAggCCAIIAh0CAwKKAh4AAowCAgIsAgQCBQIGAgcCCAIJAiMCCwIMAg0CCAIIAggCCAIIAggCCAIIAggCCAIIAggCCAIIAggCCAIIAh0CAwJ5Ah4AAowCAgInAgQCBQIGAgcCCAIJAiMCCwIMAg0CCAIIAggCCAIIAggCCAIIAggCCAIIAggCCAIIAggCCAIIAh0CAwJ6Ah4AAowCAgIqAgQCBQIGAgcCCAIJAhwCCwIMAg0CCAIIAggCCAIIAggCCAIIAggCCAIIAggCCAIIAggCCAIIAh0CAwIfAh4AAowCAgIxAgQCBQIGAgcCCAIJAhwCCwIMAg0CCAIIAggCCAIIAggCCAIIAggCCAIIAggCCAIIAggCCAIIAh0CAwJUAh4AAowCAgInAgQCBQIGAgcCCAIJAhwCCwIMAg0CCAIIAggCCAIIAggCCAIIAggCCAIIAggCCAIIAggCCAIIAh0CAwKGAh4AAowCAgIsAgQCBQIGAgcCCAIJAgoCCwIMAg0CCAIIAggCCAIIAggCCAIIAggCCAIIAggCCAIIAggCCAIIAh0CAwItAh4AAowCAgInAgQCBQIGAgcCCAIJAgoCCwIMAg0CCAIIAggCCAIIAggCCAIIAggCCAIIAggCCAIIAggCCAIIAh0CAwIoAh4AAowCAgJSAgQCBQIGAgcCCAIJAhwCCwIMAg0CCAIIAggCCAIIAggCCAIIAggCCAIIAggCCAIIAggCCAIIAh0CAwJmAh4AAowCAgIzAgQCBQIGAgcCCAIJAgoCCwIMAg0CCAIIAggCCAIIAggCCAIIAggCCAIIAggCCAIIAggCCAIIAh0CAwJWAh4AAowCAgIbAgQCBQIGAgcCCAIJAhwCCwIMAg0CCAIIAggCegAABAAIAggCCAIIAggCCAIIAggCCAIIAggCCAIIAggCHQIDAh0CHgACjAICAloCBAIFAgYCBwIIAgkCHAILAgwCDQIIAggCCAIIAggCCAIIAggCCAIIAggCCAIIAggCCAIIAggCHQIDAh8CHgACjAICAjwCBAIFAgYCBwIIAgkCIwILAgwCDQIIAggCCAIIAggCCAIIAggCCAIIAggCCAIIAggCCAIIAggCHQIDAlcCHgACjAICAkoCBAIFAgYCBwIIAgkCHAILAgwCDQIIAggCCAIIAggCCAIIAggCCAIIAggCCAIIAggCCAIIAggCHQIDAl8CHgACjAICAhsCBAIFAgYCBwIIAgkCIwILAgwCDQIIAggCCAIIAggCCAIIAggCCAIIAggCCAIIAggCCAIIAggCHQIDAjsCHgACjAICAh4CBAIFAgYCBwIIAgkCIwILAgwCDQIIAggCCAIIAggCCAIIAggCCAIIAggCCAIIAggCCAIIAggCHQIDAj4CHgACjAICAloCBAIFAgYCBwIIAgkCIwILAgwCDQIIAggCCAIIAggCCAIIAggCCAIIAggCCAIIAggCCAIIAggCHQIDAnQCHgACjAICAlICBAIFAgYCBwIIAgkCIwILAgwCDQIIAggCCAIIAggCCAIIAggCCAIIAggCCAIIAggCCAIIAggCHQIDAmECHgACjAICAm0CBAIFAgYCBwIIAgkCCgILAgwCDQIIAggCCAIIAggCCAIIAggCCAIIAggCCAIIAggCCAIIAggCHQIDAm4CHgACjAICAh4CBAIFAgYCBwIIAgkCHAILAgwCDQIIAggCCAIIAggCCAIIAggCCAIIAggCCAIIAggCCAIIAggCHQIDAh8CHgACjAICAgMCBAIFAgYCBwIIAgkCCgILAgwCDQIIAggCCAIIAggCCAIIAggCCAIIAggCCAIIAggCCAIIAggCHQIDAg4CHgACjAICAncCBAIFAgYCBwIIAgkCCgILAgwCDQIIAggCCAIIAggCCAIIAggCCAIIAggCCAIIAggCCAIIAggCHQIDAngCHgACjAICAkYCBAIFAgYCBwIIAgkCIwILAgwCDQIIAggCCAIIAggCCAIIAggCCAIIAggCCAIIAggCCAIIAggCHQIDAmICHgACjAICAkYCBAIFAgYCBwIIAgkCHAILAgwCDQIIAggCCAIIAggCCAIIAggCCAIIAggCCAIIAggCCAIIAggCHQIDAmMCHgACjAICAi8CBAIFAgYCBwIIAgkCIwILAgwCDQIIAggCCAIIAggCCAIIAggCCAIIAggCCAIIAggCCAIIAggCHQIDAjgCHgACjAICAjMCBAIFAgYCBwIIAgkCIwILegAABAACDAINAggCCAIIAggCCAIIAggCCAIIAggCCAIIAggCCAIIAggCCAIdAgMCewIeAAKMAgICUAIEAgUCBgIHAggCCQIjAgsCDAINAggCCAIIAggCCAIIAggCCAIIAggCCAIIAggCCAIIAggCCAIdAgMCUQIeAAKMAgICIgIEAgUCBgIHAggCCQIKAgsCDAINAggCCAIIAggCCAIIAggCCAIIAggCCAIIAggCCAIIAggCCAIdAgMCgQIeAAKMAgICLwIEAgUCBgIHAggCCQIcAgsCDAINAggCCAIIAggCCAIIAggCCAIIAggCCAIIAggCCAIIAggCCAIdAgMCMAIeAAKMAgICMwIEAgUCBgIHAggCCQIcAgsCDAINAggCCAIIAggCCAIIAggCCAIIAggCCAIIAggCCAIIAggCCAIdAgMCNAIeAAKMAgICQQIEAgUCBgIHAggCCQIjAgsCDAINAggCCAIIAggCCAIIAggCCAIIAggCCAIIAggCCAIIAggCCAIdAgMCWAIeAAKMAgICQwIEAgUCBgIHAggCCQIjAgsCDAINAggCCAIIAggCCAIIAggCCAIIAggCCAIIAggCCAIIAggCCAIdAgMCTgIeAAKMAgICIAIEAgUCBgIHAggCCQIKAgsCDAINAggCCAIIAggCCAIIAggCCAIIAggCCAIIAggCCAIIAggCCAIdAgMCfwIeAAKMAgICdwIEAgUCBgIHAggCCQIcAgsCDAINAggCCAIIAggCCAIIAggCCAIIAggCCAIIAggCCAIIAggCCAIdAgMChAIeAAKMAgICUAIEAgUCBgIHAggCCQIcAgsCDAINAggCCAIIAggCCAIIAggCCAIIAggCCAIIAggCCAIIAggCCAIdAgMCHwIeAAKMAgICQwIEAgUCBgIHAggCCQIcAgsCDAINAggCCAIIAggCCAIIAggCCAIIAggCCAIIAggCCAIIAggCCAIdAgMCRAIeAAKMAgICLwIEAgUCBgIHAggCCQIKAgsCDAINAggCCAIIAggCCAIIAggCCAIIAggCCAIIAggCCAIIAggCCAIdAgMCXQIeAAKMAgICGwIEAgUCBgIHAggCCQIKAgsCDAINAggCCAIIAggCCAIIAggCCAIIAggCCAIIAggCCAIIAggCCAIdAgMCXgIeAAKMAgICQQIEAgUCBgIHAggCCQIcAgsCDAINAggCCAIIAggCCAIIAggCCAIIAggCCAIIAggCCAIIAggCCAIdAgMCQgIeAAKMAgICHgIEAgUCBgIHAggCCQIKAgsCDAINAggCCAIIAggCCAIIAggCCAIIAggCCAIIAggCCAIIAggCCAIdAgMCRQIeAAKMAgICIgIEAgUCegAABAAGAgcCCAIJAiMCCwIMAg0CCAIIAggCCAIIAggCCAIIAggCCAIIAggCCAIIAggCCAIIAh0CAwIkAh4AAowCAgJ3AgQCBQIGAgcCCAIJAiMCCwIMAg0CCAIIAggCCAIIAggCCAIIAggCCAIIAggCCAIIAggCCAIIAh0CAwKIAh4AAowCAgJDAgQCBQIGAgcCCAIJAgoCCwIMAg0CCAIIAggCCAIIAggCCAIIAggCCAIIAggCCAIIAggCCAIIAh0CAwJpAh4AAowCAgIqAgQCBQIGAgcCCAIJAgoCCwIMAg0CCAIIAggCCAIIAggCCAIIAggCCAIIAggCCAIIAggCCAIIAh0CAwIrAh4AAowCAgJtAgQCBQIGAgcCCAIJAiMCCwIMAg0CCAIIAggCCAIIAggCCAIIAggCCAIIAggCCAIIAggCCAIIAh0CAwKFAh4AAowCAgJtAgQCBQIGAgcCCAIJAhwCCwIMAg0CCAIIAggCCAIIAggCCAIIAggCCAIIAggCCAIIAggCCAIIAh0CAwKDAh4AAowCAgJQAgQCBQIGAgcCCAIJAgoCCwIMAg0CCAIIAggCCAIIAggCCAIIAggCCAIIAggCCAIIAggCCAIIAh0CAwKCAh4AAowCAgJrAgQCBQIGAgcCCAIJAhwCCwIMAg0CCAIIAggCCAIIAggCCAIIAggCCAIIAggCCAIIAggCCAIIAh0CAwJzAh4AAowCAgI/AgQCBQIGAgcCCAIJAgoCCwIMAg0CCAIIAggCCAIIAggCCAIIAggCCAIIAggCCAIIAggCCAIIAh0CAwJAAh4AAowCAgI8AgQCBQIGAgcCCAIJAgoCCwIMAg0CCAIIAggCCAIIAggCCAIIAggCCAIIAggCCAIIAggCCAIIAh0CAwI9Ah4AAowCAgJBAgQCBQIGAgcCCAIJAgoCCwIMAg0CCAIIAggCCAIIAggCCAIIAggCCAIIAggCCAIIAggCCAIIAh0CAwJgAh4AAowCAgIxAgQCBQIGAgcCCAIJAgoCCwIMAg0CCAIIAggCCAIIAggCCAIIAggCCAIIAggCCAIIAggCCAIIAh0CAwIyAh4AAowCAgIiAgQCBQIGAgcCCAIJAhwCCwIMAg0CCAIIAggCCAIIAggCCAIIAggCCAIIAggCCAIIAggCCAIIAh0CAwI3Ah4AAowCAgJkAgQCBQIGAgcCCAIJAhwCCwIMAg0CCAIIAggCCAIIAggCCAIIAggCCAIIAggCCAIIAggCCAIIAh0CAwJ1Ah4AAowCAgJkAgQCBQIGAgcCCAIJAiMCCwIMAg0CCAIIAggCCAIIAggCCAIIAggCCAIIAggCCAIIAggCCAIIAh0CAwJlAh4AegAABAACjAICAiACBAIFAgYCBwIIAgkCIwILAgwCDQIIAggCCAIIAggCCAIIAggCCAIIAggCCAIIAggCCAIIAggCHQIDAjUCHgACjAICAiACBAIFAgYCBwIIAgkCHAILAgwCDQIIAggCCAIIAggCCAIIAggCCAIIAggCCAIIAggCCAIIAggCHQIDAiECHgACjQAJMjIzNTkzOTM2AgICAwIEAgUCBgIHAggCCQIjAgsCDAINAggCCAIIAggCCAIIAggCCAIIAggCCAIIAggCCAIIAggCCAIfAgMChwIeAAKNAgICZwIEAgUCBgIHAggCCQIKAgsCDAINAggCCAIIAggCCAIIAggCCAIIAggCCAIIAggCCAIIAggCCAIfAgMCigIeAAKNAgICawIEAgUCBgIHAggCCQIKAgsCDAINAggCCAIIAggCCAIIAggCCAIIAggCCAIIAggCCAIIAggCCAIfAgMCiwIeAAKNAgICWgIEAgUCBgIHAggCCQIKAgsCDAINAggCCAIIAggCCAIIAggCCAIIAggCCAIIAggCCAIIAggCCAIfAgMCWwIeAAKNAgICJwIEAgUCBgIHAggCCQIjAgsCDAINAggCCAIIAggCCAIIAggCCAIIAggCCAIIAggCCAIIAggCCAIfAgMCegIeAAKNAgICMQIEAgUCBgIHAggCCQIKAgsCDAINAggCCAIIAggCCAIIAggCCAIIAggCCAIIAggCCAIIAggCCAIfAgMCMgIeAAKNAgICLAIEAgUCBgIHAggCCQIjAgsCDAINAggCCAIIAggCCAIIAggCCAIIAggCCAIIAggCCAIIAggCCAIfAgMCeQIeAAKNAgICRgIEAgUCBgIHAggCCQIKAgsCDAINAggCCAIIAggCCAIIAggCCAIIAggCCAIIAggCCAIIAggCCAIfAgMCRwIeAAKNAgICIgIEAgUCBgIHAggCCQIcAgsCDAINAggCCAIIAggCCAIIAggCCAIIAggCCAIIAggCCAIIAggCCAIfAgMCNwIeAAKNAgICMQIEAgUCBgIHAggCCQIjAgsCDAINAggCCAIIAggCCAIIAggCCAIIAggCCAIIAggCCAIIAggCCAIfAgMCWQIeAAKNAgICJwIEAgUCBgIHAggCCQIcAgsCDAINAggCCAIIAggCCAIIAggCCAIIAggCCAIIAggCCAIIAggCCAIfAgMChgIeAAKNAgICIgIEAgUCBgIHAggCCQIjAgsCDAINAggCCAIIAggCCAIIAggCCAIIAggCCAIIAggCCAIIAggCCAIfAgMCJAIeAAKNAgICJwIEAgUCBgIHAggCCQIKAgsCDAINAggCCAIIAggCCAIIAggCCAIIAggCegAABAAIAggCCAIIAggCCAIIAh8CAwIoAh4AAo0CAgIsAgQCBQIGAgcCCAIJAgoCCwIMAg0CCAIIAggCCAIIAggCCAIIAggCCAIIAggCCAIIAggCCAIIAh8CAwItAh4AAo0CAgIqAgQCBQIGAgcCCAIJAgoCCwIMAg0CCAIIAggCCAIIAggCCAIIAggCCAIIAggCCAIIAggCCAIIAh8CAwIrAh4AAo0CAgI/AgQCBQIGAgcCCAIJAiMCCwIMAg0CCAIIAggCCAIIAggCCAIIAggCCAIIAggCCAIIAggCCAIIAh8CAwJVAh4AAo0CAgJKAgQCBQIGAgcCCAIJAgoCCwIMAg0CCAIIAggCCAIIAggCCAIIAggCCAIIAggCCAIIAggCCAIIAh8CAwJLAh4AAo0CAgI/AgQCBQIGAgcCCAIJAhwCCwIMAg0CCAIIAggCCAIIAggCCAIIAggCCAIIAggCCAIIAggCCAIIAh8CAwJMAh4AAo0CAgI8AgQCBQIGAgcCCAIJAhwCCwIMAg0CCAIIAggCCAIIAggCCAIIAggCCAIIAggCCAIIAggCCAIIAh8CAwJPAh4AAo0CAgI8AgQCBQIGAgcCCAIJAiMCCwIMAg0CCAIIAggCCAIIAggCCAIIAggCCAIIAggCCAIIAggCCAIIAh8CAwJXAh4AAo0CAgIDAgQCBQIGAgcCCAIJAhwCCwIMAg0CCAIIAggCCAIIAggCCAIIAggCCAIIAggCCAIIAggCCAIIAh8CAwJ8Ah4AAo0CAgJnAgQCBQIGAgcCCAIJAhwCCwIMAg0CCAIIAggCCAIIAggCCAIIAggCCAIIAggCCAIIAggCCAIIAh8CAwJoAh4AAo0CAgJrAgQCBQIGAgcCCAIJAhwCCwIMAg0CCAIIAggCCAIIAggCCAIIAggCCAIIAggCCAIIAggCCAIIAh8CAwJzAh4AAo0CAgI8AgQCBQIGAgcCCAIJAgoCCwIMAg0CCAIIAggCCAIIAggCCAIIAggCCAIIAggCCAIIAggCCAIIAh8CAwI9Ah4AAo0CAgJDAgQCBQIGAgcCCAIJAgoCCwIMAg0CCAIIAggCCAIIAggCCAIIAggCCAIIAggCCAIIAggCCAIIAh8CAwJpAh4AAo0CAgI/AgQCBQIGAgcCCAIJAgoCCwIMAg0CCAIIAggCCAIIAggCCAIIAggCCAIIAggCCAIIAggCCAIIAh8CAwJAAh4AAo0CAgIxAgQCBQIGAgcCCAIJAhwCCwIMAg0CCAIIAggCCAIIAggCCAIIAggCCAIIAggCCAIIAggCCAIIAh8CAwJUAh4AAo0CAgIqAgQCBQIGAgcCCAIJAhwCCwIMAg0CCAIIAggCCAIIegAABAACCAIIAggCCAIIAggCCAIIAggCCAIIAggCHwIDAh8CHgACjQICAlACBAIFAgYCBwIIAgkCHAILAgwCDQIIAggCCAIIAggCCAIIAggCCAIIAggCCAIIAggCCAIIAggCHwIDAh8CHgACjQICAkECBAIFAgYCBwIIAgkCCgILAgwCDQIIAggCCAIIAggCCAIIAggCCAIIAggCCAIIAggCCAIIAggCHwIDAmACHgACjQICAiACBAIFAgYCBwIIAgkCIwILAgwCDQIIAggCCAIIAggCCAIIAggCCAIIAggCCAIIAggCCAIIAggCHwIDAjUCHgACjQICAiACBAIFAgYCBwIIAgkCHAILAgwCDQIIAggCCAIIAggCCAIIAggCCAIIAggCCAIIAggCCAIIAggCHwIDAiECHgACjQICAmQCBAIFAgYCBwIIAgkCIwILAgwCDQIIAggCCAIIAggCCAIIAggCCAIIAggCCAIIAggCCAIIAggCHwIDAmUCHgACjQICAioCBAIFAgYCBwIIAgkCIwILAgwCDQIIAggCCAIIAggCCAIIAggCCAIIAggCCAIIAggCCAIIAggCHwIDAk0CHgACjQICAlACBAIFAgYCBwIIAgkCIwILAgwCDQIIAggCCAIIAggCCAIIAggCCAIIAggCCAIIAggCCAIIAggCHwIDAlECHgACjQICAlICBAIFAgYCBwIIAgkCCgILAgwCDQIIAggCCAIIAggCCAIIAggCCAIIAggCCAIIAggCCAIIAggCHwIDAlMCHgACjQICAmsCBAIFAgYCBwIIAgkCIwILAgwCDQIIAggCCAIIAggCCAIIAggCCAIIAggCCAIIAggCCAIIAggCHwIDAmwCHgACjQICAmcCBAIFAgYCBwIIAgkCIwILAgwCDQIIAggCCAIIAggCCAIIAggCCAIIAggCCAIIAggCCAIIAggCHwIDAnECHgACjQICAkECBAIFAgYCBwIIAgkCIwILAgwCDQIIAggCCAIIAggCCAIIAggCCAIIAggCCAIIAggCCAIIAggCHwIDAlgCHgACjQICAkMCBAIFAgYCBwIIAgkCIwILAgwCDQIIAggCCAIIAggCCAIIAggCCAIIAggCCAIIAggCCAIIAggCHwIDAk4CHgACjQICAiACBAIFAgYCBwIIAgkCCgILAgwCDQIIAggCCAIIAggCCAIIAggCCAIIAggCCAIIAggCCAIIAggCHwIDAn8CHgACjQICAhsCBAIFAgYCBwIIAgkCCgILAgwCDQIIAggCCAIIAggCCAIIAggCCAIIAggCCAIIAggCCAIIAggCHwIDAl4CHgACjQICAkECBAIFAgYCBwIIAgkCHAILAgwCegAABAANAggCCAIIAggCCAIIAggCCAIIAggCCAIIAggCCAIIAggCCAIfAgMCQgIeAAKNAgICQwIEAgUCBgIHAggCCQIcAgsCDAINAggCCAIIAggCCAIIAggCCAIIAggCCAIIAggCCAIIAggCCAIfAgMCRAIeAAKNAgICZAIEAgUCBgIHAggCCQIcAgsCDAINAggCCAIIAggCCAIIAggCCAIIAggCCAIIAggCCAIIAggCCAIfAgMCdQIeAAKNAgICdwIEAgUCBgIHAggCCQIjAgsCDAINAggCCAIIAggCCAIIAggCCAIIAggCCAIIAggCCAIIAggCCAIfAgMCiAIeAAKNAgICLwIEAgUCBgIHAggCCQIKAgsCDAINAggCCAIIAggCCAIIAggCCAIIAggCCAIIAggCCAIIAggCCAIfAgMCXQIeAAKNAgICUAIEAgUCBgIHAggCCQIKAgsCDAINAggCCAIIAggCCAIIAggCCAIIAggCCAIIAggCCAIIAggCCAIfAgMCggIeAAKNAgICbQIEAgUCBgIHAggCCQIcAgsCDAINAggCCAIIAggCCAIIAggCCAIIAggCCAIIAggCCAIIAggCCAIfAgMCgwIeAAKNAgICMwIEAgUCBgIHAggCCQIKAgsCDAINAggCCAIIAggCCAIIAggCCAIIAggCCAIIAggCCAIIAggCCAIfAgMCVgIeAAKNAgICdwIEAgUCBgIHAggCCQIcAgsCDAINAggCCAIIAggCCAIIAggCCAIIAggCCAIIAggCCAIIAggCCAIfAgMChAIeAAKNAgICbQIEAgUCBgIHAggCCQIjAgsCDAINAggCCAIIAggCCAIIAggCCAIIAggCCAIIAggCCAIIAggCCAIfAgMChQIeAAKNAgICWgIEAgUCBgIHAggCCQIjAgsCDAINAggCCAIIAggCCAIIAggCCAIIAggCCAIIAggCCAIIAggCCAIfAgMCdAIeAAKNAgICGwIEAgUCBgIHAggCCQIjAgsCDAINAggCCAIIAggCCAIIAggCCAIIAggCCAIIAggCCAIIAggCCAIfAgMCOwIeAAKNAgICdwIEAgUCBgIHAggCCQIKAgsCDAINAggCCAIIAggCCAIIAggCCAIIAggCCAIIAggCCAIIAggCCAIfAgMCeAIeAAKNAgICUgIEAgUCBgIHAggCCQIjAgsCDAINAggCCAIIAggCCAIIAggCCAIIAggCCAIIAggCCAIIAggCCAIfAgMCYQIeAAKNAgICRgIEAgUCBgIHAggCCQIjAgsCDAINAggCCAIIAggCCAIIAggCCAIIAggCCAIIAggCCAIIAggCCAIfAgMCYgIeAAKNAgICRgIEAgUCBgIHegAABAACCAIJAhwCCwIMAg0CCAIIAggCCAIIAggCCAIIAggCCAIIAggCCAIIAggCCAIIAh8CAwJjAh4AAo0CAgJSAgQCBQIGAgcCCAIJAhwCCwIMAg0CCAIIAggCCAIIAggCCAIIAggCCAIIAggCCAIIAggCCAIIAh8CAwJmAh4AAo0CAgIsAgQCBQIGAgcCCAIJAhwCCwIMAg0CCAIIAggCCAIIAggCCAIIAggCCAIIAggCCAIIAggCCAIIAh8CAwJ9Ah4AAo0CAgIvAgQCBQIGAgcCCAIJAiMCCwIMAg0CCAIIAggCCAIIAggCCAIIAggCCAIIAggCCAIIAggCCAIIAh8CAwI4Ah4AAo0CAgJkAgQCBQIGAgcCCAIJAgoCCwIMAg0CCAIIAggCCAIIAggCCAIIAggCCAIIAggCCAIIAggCCAIIAh8CAwJ+Ah4AAo0CAgIDAgQCBQIGAgcCCAIJAgoCCwIMAg0CCAIIAggCCAIIAggCCAIIAggCCAIIAggCCAIIAggCCAIIAh8CAwIOAh4AAo0CAgIiAgQCBQIGAgcCCAIJAgoCCwIMAg0CCAIIAggCCAIIAggCCAIIAggCCAIIAggCCAIIAggCCAIIAh8CAwKBAh4AAo0CAgIvAgQCBQIGAgcCCAIJAhwCCwIMAg0CCAIIAggCCAIIAggCCAIIAggCCAIIAggCCAIIAggCCAIIAh8CAwIwAh4AAo0CAgIbAgQCBQIGAgcCCAIJAhwCCwIMAg0CCAIIAggCCAIIAggCCAIIAggCCAIIAggCCAIIAggCCAIIAh8CAwIdAh4AAo0CAgIzAgQCBQIGAgcCCAIJAhwCCwIMAg0CCAIIAggCCAIIAggCCAIIAggCCAIIAggCCAIIAggCCAIIAh8CAwI0Ah4AAo0CAgJKAgQCBQIGAgcCCAIJAhwCCwIMAg0CCAIIAggCCAIIAggCCAIIAggCCAIIAggCCAIIAggCCAIIAh8CAwJfAh4AAo0CAgJtAgQCBQIGAgcCCAIJAgoCCwIMAg0CCAIIAggCCAIIAggCCAIIAggCCAIIAggCCAIIAggCCAIIAh8CAwJuAh4AAo0CAgIzAgQCBQIGAgcCCAIJAiMCCwIMAg0CCAIIAggCCAIIAggCCAIIAggCCAIIAggCCAIIAggCCAIIAh8CAwJ7Ah4AAo0CAgJKAgQCBQIGAgcCCAIJAiMCCwIMAg0CCAIIAggCCAIIAggCCAIIAggCCAIIAggCCAIIAggCCAIIAh8CAwJwAh4AAo0CAgJaAgQCBQIGAgcCCAIJAhwCCwIMAg0CCAIIAggCCAIIAggCCAIIAggCCAIIAggCCAIIAggCCAIIAh8CAwIfAh4AAo4Ad1YJNjcwMzkwOTEyAgICAwIEAgUCBgIHAggCCQKPAAYxOTEwMjUCCwKQAAJXQQINAggCCAIIAggCCAIIAggCCAIIAggCCAIIAggCCAIIAggCCAIUAgMCkXNxAH4AAAAAAAJzcQB+AAT///////////////7////+/////3VxAH4ABwAAAAMD3Kt4eHdFAh4AAo4CAgI8AgQCBQIGAgcCCAIJAo8CCwKQAg0CCAIIAggCCAIIAggCCAIIAggCCAIIAggCCAIIAggCCAIIAhQCAwKSc3EAfgAAAAAAAnNxAH4ABP///////////////v////7/////dXEAfgAHAAAAAxIVy3h4d0UCHgACjgICAkMCBAIFAgYCBwIIAgkCCgILApACDQIIAggCCAIIAggCCAIIAggCCAIIAggCCAIIAggCCAIIAggCFAIDApNzcQB+AAAAAAACc3EAfgAE///////////////+/////v////91cQB+AAcAAAADMpTWeHh3RQIeAAKOAgICZAIEAgUCBgIHAggCCQIjAgsCkAINAggCCAIIAggCCAIIAggCCAIIAggCCAIIAggCCAIIAggCCAIUAgMClHNxAH4AAAAAAAJzcQB+AAT///////////////7////+/////3VxAH4ABwAAAAQoo9pZeHh3RQIeAAKOAgICLAIEAgUCBgIHAggCCQKPAgsCkAINAggCCAIIAggCCAIIAggCCAIIAggCCAIIAggCCAIIAggCCAIUAgMClXNxAH4AAAAAAAJzcQB+AAT///////////////7////+/////3VxAH4ABwAAAAMEdI14eHdFAh4AAo4CAgJBAgQCBQIGAgcCCAIJAgoCCwKQAg0CCAIIAggCCAIIAggCCAIIAggCCAIIAggCCAIIAggCCAIIAhQCAwKWc3EAfgAAAAAAAnNxAH4ABP///////////////v////7/////dXEAfgAHAAAABAM2kpl4eHdFAh4AAo4CAgJGAgQCBQIGAgcCCAIJAiMCCwKQAg0CCAIIAggCCAIIAggCCAIIAggCCAIIAggCCAIIAggCCAIIAhQCAwKXc3EAfgAAAAAAAnNxAH4ABP///////////////v////7/////dXEAfgAHAAAABEwrC4B4eHdFAh4AAo4CAgJSAgQCBQIGAgcCCAIJAiMCCwKQAg0CCAIIAggCCAIIAggCCAIIAggCCAIIAggCCAIIAggCCAIIAhQCAwKYc3EAfgAAAAAAAnNxAH4ABP///////////////v////7/////dXEAfgAHAAAABFgLByx4eHeKAh4AAo4CAgIlAgQCBQIGAgcCCAIJAo8CCwKQAg0CCAIIAggCCAIIAggCCAIIAggCCAIIAggCCAIIAggCCAIIAhQCAwIfAh4AAo4CAgJtAgQCBQIGAgcCCAIJAiMCCwKQAg0CCAIIAggCCAIIAggCCAIIAggCCAIIAggCCAIIAggCCAIIAhQCAwKZc3EAfgAAAAAAAnNxAH4ABP///////////////v////7/////dXEAfgAHAAAABFSIS5t4eHdFAh4AAo4CAgJ3AgQCBQIGAgcCCAIJAiMCCwKQAg0CCAIIAggCCAIIAggCCAIIAggCCAIIAggCCAIIAggCCAIIAhQCAwKac3EAfgAAAAAAAnNxAH4ABP///////////////v////7/////dXEAfgAHAAAABF7UYvh4eHdFAh4AAo4CAgIxAgQCBQIGAgcCCAIJAiMCCwKQAg0CCAIIAggCCAIIAggCCAIIAggCCAIIAggCCAIIAggCCAIIAhQCAwKbc3EAfgAAAAAAAnNxAH4ABP///////////////v////7/////dXEAfgAHAAAABGKNyxZ4eHdFAh4AAo4CAgIiAgQCBQIGAgcCCAIJAo8CCwKQAg0CCAIIAggCCAIIAggCCAIIAggCCAIIAggCCAIIAggCCAIIAhQCAwKcc3EAfgAAAAAAAnNxAH4ABP///////////////v////7/////dXEAfgAHAAAAAwT7aHh4d0UCHgACjgICAi8CBAIFAgYCBwIIAgkCCgILApACDQIIAggCCAIIAggCCAIIAggCCAIIAggCCAIIAggCCAIIAggCFAIDAp1zcQB+AAAAAAACc3EAfgAE///////////////+/////gAAAAF1cQB+AAcAAAAEAo6woHh4d0UCHgACjgICAmcCBAIFAgYCBwIIAgkCjwILApACDQIIAggCCAIIAggCCAIIAggCCAIIAggCCAIIAggCCAIIAggCFAIDAp5zcQB+AAAAAAACc3EAfgAE///////////////+/////v////91cQB+AAcAAAADDMb+eHh3RQIeAAKOAgICUAIEAgUCBgIHAggCCQIKAgsCkAINAggCCAIIAggCCAIIAggCCAIIAggCCAIIAggCCAIIAggCCAIUAgMCn3NxAH4AAAAAAAJzcQB+AAT///////////////7////+/////3VxAH4ABwAAAAQmcaNXeHh3RQIeAAKOAgICawIEAgUCBgIHAggCCQKPAgsCkAINAggCCAIIAggCCAIIAggCCAIIAggCCAIIAggCCAIIAggCCAIUAgMCoHNxAH4AAAAAAAJzcQB+AAT///////////////7////+/////3VxAH4ABwAAAAMEVit4eHdFAh4AAo4CAgIzAgQCBQIGAgcCCAIJAgoCCwKQAg0CCAIIAggCCAIIAggCCAIIAggCCAIIAggCCAIIAggCCAIIAhQCAwKhc3EAfgAAAAAAAnNxAH4ABP///////////////v////7/////dXEAfgAHAAAABAK9P6R4eHdFAh4AAo4CAgJKAgQCBQIGAgcCCAIJAgoCCwKQAg0CCAIIAggCCAIIAggCCAIIAggCCAIIAggCCAIIAggCCAIIAhQCAwKic3EAfgAAAAAAAnNxAH4ABP///////////////v////7/////dXEAfgAHAAAABExDDhV4eHeKAh4AAo4CAgJyAgQCBQIGAgcCCAIJAo8CCwKQAg0CCAIIAggCCAIIAggCCAIIAggCCAIIAggCCAIIAggCCAIIAhQCAwIfAh4AAo4CAgIDAgQCBQIGAgcCCAIJAiMCCwKQAg0CCAIIAggCCAIIAggCCAIIAggCCAIIAggCCAIIAggCCAIIAhQCAwKjc3EAfgAAAAAAAnNxAH4ABP///////////////v////7/////dXEAfgAHAAAABILciPF4eHdFAh4AAo4CAgIgAgQCBQIGAgcCCAIJAgoCCwKQAg0CCAIIAggCCAIIAggCCAIIAggCCAIIAggCCAIIAggCCAIIAhQCAwKkc3EAfgAAAAAAAnNxAH4ABP///////////////v////7/////dXEAfgAHAAAABAIbp254eHdFAh4AAo4CAgJyAgQCBQIGAgcCCAIJAgoCCwKQAg0CCAIIAggCCAIIAggCCAIIAggCCAIIAggCCAIIAggCCAIIAhQCAwKlc3EAfgAAAAAAAnNxAH4ABP///////////////v////7/////dXEAfgAHAAAABAHuetZ4eHdFAh4AAo4CAgJrAgQCBQIGAgcCCAIJAgoCCwKQAg0CCAIIAggCCAIIAggCCAIIAggCCAIIAggCCAIIAggCCAIIAhQCAwKmc3EAfgAAAAAAAnNxAH4ABP///////////////v////7/////dXEAfgAHAAAABAYhGIV4eHdFAh4AAo4CAgJGAgQCBQIGAgcCCAIJAo8CCwKQAg0CCAIIAggCCAIIAggCCAIIAggCCAIIAggCCAIIAggCCAIIAhQCAwKnc3EAfgAAAAAAAnNxAH4ABP///////////////v////7/////dXEAfgAHAAAAAwuCrXh4d0UCHgACjgICAiwCBAIFAgYCBwIIAgkCIwILApACDQIIAggCCAIIAggCCAIIAggCCAIIAggCCAIIAggCCAIIAggCFAIDAqhzcQB+AAAAAAACc3EAfgAE///////////////+/////v////91cQB+AAcAAAAEWnDZd3h4d0UCHgACjgICAicCBAIFAgYCBwIIAgkCIwILApACDQIIAggCCAIIAggCCAIIAggCCAIIAggCCAIIAggCCAIIAggCFAIDAqlzcQB+AAAAAAACc3EAfgAE///////////////+/////v////91cQB+AAcAAAAEPftW4nh4d0UCHgACjgICAiUCBAIFAgYCBwIIAgkCIwILApACDQIIAggCCAIIAggCCAIIAggCCAIIAggCCAIIAggCCAIIAggCFAIDAqpzcQB+AAAAAAACc3EAfgAE///////////////+/////v////91cQB+AAcAAAAEXOXAsHh4d0UCHgACjgICAlICBAIFAgYCBwIIAgkCjwILApACDQIIAggCCAIIAggCCAIIAggCCAIIAggCCAIIAggCCAIIAggCFAIDAqtzcQB+AAAAAAACc3EAfgAE///////////////+/////v////91cQB+AAcAAAADBEN6eHh3zwIeAAKOAgICUAIEAgUCBgIHAggCCQKPAgsCkAINAggCCAIIAggCCAIIAggCCAIIAggCCAIIAggCCAIIAggCCAIUAgMCHwIeAAKOAgICKgIEAgUCBgIHAggCCQKPAgsCkAINAggCCAIIAggCCAIIAggCCAIIAggCCAIIAggCCAIIAggCCAIUAgMCHwIeAAKOAgICMQIEAgUCBgIHAggCCQKPAgsCkAINAggCCAIIAggCCAIIAggCCAIIAggCCAIIAggCCAIIAggCCAIUAgMCrHNxAH4AAAAAAAJzcQB+AAT///////////////7////+/////3VxAH4ABwAAAAMFP694eHdFAh4AAo4CAgJkAgQCBQIGAgcCCAIJAgoCCwKQAg0CCAIIAggCCAIIAggCCAIIAggCCAIIAggCCAIIAggCCAIIAhQCAwKtc3EAfgAAAAAAAnNxAH4ABP///////////////v////7/////dXEAfgAHAAAABDuLiL14eHdFAh4AAo4CAgIpAgQCBQIGAgcCCAIJAgoCCwKQAg0CCAIIAggCCAIIAggCCAIIAggCCAIIAggCCAIIAggCCAIIAhQCAwKuc3EAfgAAAAAAAnNxAH4ABP///////////////v////7/////dXEAfgAHAAAABA5TyYx4eHdFAh4AAo4CAgIiAgQCBQIGAgcCCAIJAgoCCwKQAg0CCAIIAggCCAIIAggCCAIIAggCCAIIAggCCAIIAggCCAIIAhQCAwKvc3EAfgAAAAAAAnNxAH4ABP///////////////v////7/////dXEAfgAHAAAABBtHMdN4eHdFAh4AAo4CAgJ3AgQCBQIGAgcCCAIJAgoCCwKQAg0CCAIIAggCCAIIAggCCAIIAggCCAIIAggCCAIIAggCCAIIAhQCAwKwc3EAfgAAAAAAAnNxAH4ABP///////////////v////7/////dXEAfgAHAAAABAIK9vR4eHdFAh4AAo4CAgIDAgQCBQIGAgcCCAIJAgoCCwKQAg0CCAIIAggCCAIIAggCCAIIAggCCAIIAggCCAIIAggCCAIIAhQCAwKxc3EAfgAAAAAAAnNxAH4ABP///////////////v////4AAAABdXEAfgAHAAAABAkNFf14eHdFAh4AAo4CAgJtAgQCBQIGAgcCCAIJAgoCCwKQAg0CCAIIAggCCAIIAggCCAIIAggCCAIIAggCCAIIAggCCAIIAhQCAwKyc3EAfgAAAAAAAnNxAH4ABP///////////////v////7/////dXEAfgAHAAAABAOri614eHdFAh4AAo4CAgI/AgQCBQIGAgcCCAIJAo8CCwKQAg0CCAIIAggCCAIIAggCCAIIAggCCAIIAggCCAIIAggCCAIIAhQCAwKzc3EAfgAAAAAAAnNxAH4ABP///////////////v////7/////dXEAfgAHAAAAAwSrl3h4d0UCHgACjgICAloCBAIFAgYCBwIIAgkCIwILApACDQIIAggCCAIIAggCCAIIAggCCAIIAggCCAIIAggCCAIIAggCFAIDArRzcQB+AAAAAAACc3EAfgAE///////////////+/////v////91cQB+AAcAAAAEQjS8fHh4d0UCHgACjgICAkoCBAIFAgYCBwIIAgkCIwILApACDQIIAggCCAIIAggCCAIIAggCCAIIAggCCAIIAggCCAIIAggCFAIDArVzcQB+AAAAAAACc3EAfgAE///////////////+/////v////91cQB+AAcAAAAEElQVqnh4d0UCHgACjgICAi8CBAIFAgYCBwIIAgkCIwILApACDQIIAggCCAIIAggCCAIIAggCCAIIAggCCAIIAggCCAIIAggCFAIDArZzcQB+AAAAAAACc3EAfgAE///////////////+/////v////91cQB+AAcAAAAEcQZZSXh4d0UCHgACjgICAjMCBAIFAgYCBwIIAgkCIwILApACDQIIAggCCAIIAggCCAIIAggCCAIIAggCCAIIAggCCAIIAggCFAIDArdzcQB+AAAAAAACc3EAfgAE///////////////+/////v////91cQB+AAcAAAAEXVdQyXh4d0UCHgACjgICAhsCBAIFAgYCBwIIAgkCIwILApACDQIIAggCCAIIAggCCAIIAggCCAIIAggCCAIIAggCCAIIAggCFAIDArhzcQB+AAAAAAACc3EAfgAE///////////////+/////v////91cQB+AAcAAAAEPRU7dnh4d4oCHgACjgICAjkCBAIFAgYCBwIIAgkCjwILApACDQIIAggCCAIIAggCCAIIAggCCAIIAggCCAIIAggCCAIIAggCFAIDAh8CHgACjgICAjwCBAIFAgYCBwIIAgkCCgILApACDQIIAggCCAIIAggCCAIIAggCCAIIAggCCAIIAggCCAIIAggCFAIDArlzcQB+AAAAAAACc3EAfgAE///////////////+/////v////91cQB+AAcAAAAECCX/sXh4d0UCHgACjgICAjkCBAIFAgYCBwIIAgkCCgILApACDQIIAggCCAIIAggCCAIIAggCCAIIAggCCAIIAggCCAIIAggCFAIDArpzcQB+AAAAAAACc3EAfgAE///////////////+/////v////91cQB+AAcAAAAEBxk/mXh4d0UCHgACjgICAkECBAIFAgYCBwIIAgkCjwILApACDQIIAggCCAIIAggCCAIIAggCCAIIAggCCAIIAggCCAIIAggCFAIDArtzcQB+AAAAAAACc3EAfgAE///////////////+/////v////91cQB+AAcAAAADCZ5/eHh3RQIeAAKOAgICQwIEAgUCBgIHAggCCQKPAgsCkAINAggCCAIIAggCCAIIAggCCAIIAggCCAIIAggCCAIIAggCCAIUAgMCvHNxAH4AAAAAAAJzcQB+AAT///////////////7////+/////3VxAH4ABwAAAAMEJQl4eHdFAh4AAo4CAgI/AgQCBQIGAgcCCAIJAgoCCwKQAg0CCAIIAggCCAIIAggCCAIIAggCCAIIAggCCAIIAggCCAIIAhQCAwK9c3EAfgAAAAAAAnNxAH4ABP///////////////v////7/////dXEAfgAHAAAABBD98iN4eHdFAh4AAo4CAgIeAgQCBQIGAgcCCAIJAiMCCwKQAg0CCAIIAggCCAIIAggCCAIIAggCCAIIAggCCAIIAggCCAIIAhQCAwK+c3EAfgAAAAAAAnNxAH4ABP///////////////v////7/////dXEAfgAHAAAABE8qcfl4eHdFAh4AAo4CAgIgAgQCBQIGAgcCCAIJAiMCCwKQAg0CCAIIAggCCAIIAggCCAIIAggCCAIIAggCCAIIAggCCAIIAhQCAwK/c3EAfgAAAAAAAnNxAH4ABP///////////////v////7/////dXEAfgAHAAAABGExCBR4eHdFAh4AAo4CAgIiAgQCBQIGAgcCCAIJAiMCCwKQAg0CCAIIAggCCAIIAggCCAIIAggCCAIIAggCCAIIAggCCAIIAhQCAwLAc3EAfgAAAAAAAnNxAH4ABP///////////////v////7/////dXEAfgAHAAAABEmLU8l4eHdFAh4AAo4CAgIvAgQCBQIGAgcCCAIJAo8CCwKQAg0CCAIIAggCCAIIAggCCAIIAggCCAIIAggCCAIIAggCCAIIAhQCAwLBc3EAfgAAAAAAAnNxAH4ABP///////////////v////7/////dXEAfgAHAAAAAwQOrnh4d0UCHgACjgICAicCBAIFAgYCBwIIAgkCCgILApACDQIIAggCCAIIAggCCAIIAggCCAIIAggCCAIIAggCCAIIAggCFAIDAsJzcQB+AAAAAAACc3EAfgAE///////////////+/////v////91cQB+AAcAAAAEBeiObnh4d0UCHgACjgICAiUCBAIFAgYCBwIIAgkCCgILApACDQIIAggCCAIIAggCCAIIAggCCAIIAggCCAIIAggCCAIIAggCFAIDAsNzcQB+AAAAAAACc3EAfgAE///////////////+/////v////91cQB+AAcAAAAEBEpBlXh4d0UCHgACjgICAioCBAIFAgYCBwIIAgkCCgILApACDQIIAggCCAIIAggCCAIIAggCCAIIAggCCAIIAggCCAIIAggCFAIDAsRzcQB+AAAAAAACc3EAfgAE///////////////+/////v////91cQB+AAcAAAAERLpXvHh4d0UCHgACjgICAmQCBAIFAgYCBwIIAgkCjwILApACDQIIAggCCAIIAggCCAIIAggCCAIIAggCCAIIAggCCAIIAggCFAIDAsVzcQB+AAAAAAACc3EAfgAE///////////////+/////v////91cQB+AAcAAAADBtyTeHh3RQIeAAKOAgICKQIEAgUCBgIHAggCCQIjAgsCkAINAggCCAIIAggCCAIIAggCCAIIAggCCAIIAggCCAIIAggCCAIUAgMCxnNxAH4AAAAAAAJzcQB+AAT///////////////7////+/////3VxAH4ABwAAAARSfqMaeHh3RQIeAAKOAgICLAIEAgUCBgIHAggCCQIKAgsCkAINAggCCAIIAggCCAIIAggCCAIIAggCCAIIAggCCAIIAggCCAIUAgMCx3NxAH4AAAAAAAJzcQB+AAT///////////////7////+/////3VxAH4ABwAAAAQJ8GpGeHh3RQIeAAKOAgICMwIEAgUCBgIHAggCCQKPAgsCkAINAggCCAIIAggCCAIIAggCCAIIAggCCAIIAggCCAIIAggCCAIUAgMCyHNxAH4AAAAAAAJzcQB+AAT///////////////7////+/////3VxAH4ABwAAAAMItpx4eHdFAh4AAo4CAgI5AgQCBQIGAgcCCAIJAiMCCwKQAg0CCAIIAggCCAIIAggCCAIIAggCCAIIAggCCAIIAggCCAIIAhQCAwLJc3EAfgAAAAAAAnNxAH4ABP///////////////v////7/////dXEAfgAHAAAABFqpyF94eHdFAh4AAo4CAgI/AgQCBQIGAgcCCAIJAiMCCwKQAg0CCAIIAggCCAIIAggCCAIIAggCCAIIAggCCAIIAggCCAIIAhQCAwLKc3EAfgAAAAAAAnNxAH4ABP///////////////v////7/////dXEAfgAHAAAABFNjmyZ4eHdFAh4AAo4CAgI8AgQCBQIGAgcCCAIJAiMCCwKQAg0CCAIIAggCCAIIAggCCAIIAggCCAIIAggCCAIIAggCCAIIAhQCAwLLc3EAfgAAAAAAAnNxAH4ABP///////////////v////7/////dXEAfgAHAAAABDc49U94eHdFAh4AAo4CAgJnAgQCBQIGAgcCCAIJAgoCCwKQAg0CCAIIAggCCAIIAggCCAIIAggCCAIIAggCCAIIAggCCAIIAhQCAwLMc3EAfgAAAAAAAnNxAH4ABP///////////////v////7/////dXEAfgAHAAAABATkMA94eHeKAh4AAo4CAgIeAgQCBQIGAgcCCAIJAo8CCwKQAg0CCAIIAggCCAIIAggCCAIIAggCCAIIAggCCAIIAggCCAIIAhQCAwIfAh4AAo4CAgJBAgQCBQIGAgcCCAIJAiMCCwKQAg0CCAIIAggCCAIIAggCCAIIAggCCAIIAggCCAIIAggCCAIIAhQCAwLNc3EAfgAAAAAAAnNxAH4ABP///////////////v////7/////dXEAfgAHAAAABFovta14eHdFAh4AAo4CAgJDAgQCBQIGAgcCCAIJAiMCCwKQAg0CCAIIAggCCAIIAggCCAIIAggCCAIIAggCCAIIAggCCAIIAhQCAwLOc3EAfgAAAAAAAnNxAH4ABP///////////////v////7/////dXEAfgAHAAAABGUxQat4eHeKAh4AAo4CAgJaAgQCBQIGAgcCCAIJAo8CCwKQAg0CCAIIAggCCAIIAggCCAIIAggCCAIIAggCCAIIAggCCAIIAhQCAwIfAh4AAo4CAgIbAgQCBQIGAgcCCAIJAo8CCwKQAg0CCAIIAggCCAIIAggCCAIIAggCCAIIAggCCAIIAggCCAIIAhQCAwLPc3EAfgAAAAAAAnNxAH4ABP///////////////v////7/////dXEAfgAHAAAAAwVk/3h4d0UCHgACjgICAh4CBAIFAgYCBwIIAgkCCgILApACDQIIAggCCAIIAggCCAIIAggCCAIIAggCCAIIAggCCAIIAggCFAIDAtBzcQB+AAAAAAACc3EAfgAE///////////////+/////v////91cQB+AAcAAAAEGWLnZXh4d0UCHgACjgICAiACBAIFAgYCBwIIAgkCjwILApACDQIIAggCCAIIAggCCAIIAggCCAIIAggCCAIIAggCCAIIAggCFAIDAtFzcQB+AAAAAAACc3EAfgAE///////////////+/////v////91cQB+AAcAAAADB43UeHh3RQIeAAKOAgICGwIEAgUCBgIHAggCCQIKAgsCkAINAggCCAIIAggCCAIIAggCCAIIAggCCAIIAggCCAIIAggCCAIUAgMC0nNxAH4AAAAAAAJzcQB+AAT///////////////7////+/////3VxAH4ABwAAAAQo6Ya2eHh3RQIeAAKOAgICWgIEAgUCBgIHAggCCQIKAgsCkAINAggCCAIIAggCCAIIAggCCAIIAggCCAIIAggCCAIIAggCCAIUAgMC03NxAH4AAAAAAAJzcQB+AAT///////////////7////+/////3VxAH4ABwAAAAQ0Sb4jeHh3RQIeAAKOAgICSgIEAgUCBgIHAggCCQKPAgsCkAINAggCCAIIAggCCAIIAggCCAIIAggCCAIIAggCCAIIAggCCAIUAgMC1HNxAH4AAAAAAAJzcQB+AAT///////////////7////+/////3VxAH4ABwAAAAMGaCt4eHdFAh4AAo4CAgJGAgQCBQIGAgcCCAIJAgoCCwKQAg0CCAIIAggCCAIIAggCCAIIAggCCAIIAggCCAIIAggCCAIIAhQCAwLVc3EAfgAAAAAAAnNxAH4ABP///////////////v////7/////dXEAfgAHAAAABAQ2ieN4eHdFAh4AAo4CAgIxAgQCBQIGAgcCCAIJAgoCCwKQAg0CCAIIAggCCAIIAggCCAIIAggCCAIIAggCCAIIAggCCAIIAhQCAwLWc3EAfgAAAAAAAnNxAH4ABP///////////////v////7/////dXEAfgAHAAAAA7xcsnh4d0UCHgACjgICAioCBAIFAgYCBwIIAgkCIwILApACDQIIAggCCAIIAggCCAIIAggCCAIIAggCCAIIAggCCAIIAggCFAIDAtdzcQB+AAAAAAACc3EAfgAE///////////////+/////v////91cQB+AAcAAAAEMNCqs3h4d4oCHgACjgICAikCBAIFAgYCBwIIAgkCjwILApACDQIIAggCCAIIAggCCAIIAggCCAIIAggCCAIIAggCCAIIAggCFAIDAh8CHgACjgICAlACBAIFAgYCBwIIAgkCIwILApACDQIIAggCCAIIAggCCAIIAggCCAIIAggCCAIIAggCCAIIAggCFAIDAthzcQB+AAAAAAACc3EAfgAE///////////////+/////v////91cQB+AAcAAAAETu7o2nh4d0UCHgACjgICAncCBAIFAgYCBwIIAgkCjwILApACDQIIAggCCAIIAggCCAIIAggCCAIIAggCCAIIAggCCAIIAggCFAIDAtlzcQB+AAAAAAACc3EAfgAE///////////////+/////v////91cQB+AAcAAAADBDQ4eHh3RQIeAAKOAgICcgIEAgUCBgIHAggCCQIjAgsCkAINAggCCAIIAggCCAIIAggCCAIIAggCCAIIAggCCAIIAggCCAIUAgMC2nNxAH4AAAAAAAJzcQB+AAT///////////////7////+/////3VxAH4ABwAAAARdGgPTeHh3RQIeAAKOAgICUgIEAgUCBgIHAggCCQIKAgsCkAINAggCCAIIAggCCAIIAggCCAIIAggCCAIIAggCCAIIAggCCAIUAgMC23NxAH4AAAAAAAJzcQB+AAT///////////////7////+/////3VxAH4ABwAAAAQD3U0geHh3RQIeAAKOAgICbQIEAgUCBgIHAggCCQKPAgsCkAINAggCCAIIAggCCAIIAggCCAIIAggCCAIIAggCCAIIAggCCAIUAgMC3HNxAH4AAAAAAAJzcQB+AAT///////////////7////+/////3VxAH4ABwAAAAMKgFR4eHdFAh4AAo4CAgInAgQCBQIGAgcCCAIJAo8CCwKQAg0CCAIIAggCCAIIAggCCAIIAggCCAIIAggCCAIIAggCCAIIAhQCAwLdc3EAfgAAAAAAAnNxAH4ABP///////////////v////7/////dXEAfgAHAAAAAw6D3Xh4d0UCHgACjgICAmcCBAIFAgYCBwIIAgkCIwILApACDQIIAggCCAIIAggCCAIIAggCCAIIAggCCAIIAggCCAIIAggCFAIDAt5zcQB+AAAAAAACc3EAfgAE///////////////+/////v////91cQB+AAcAAAAESHB4r3h4d0UCHgACjgICAmsCBAIFAgYCBwIIAgkCIwILApACDQIIAggCCAIIAggCCAIIAggCCAIIAggCCAIIAggCCAIIAggCFAIDAt9zcQB+AAAAAAACc3EAfgAE///////////////+/////v////91cQB+AAcAAAAEWf3l8nh4d1gCHgAC4AAJMjI2Mzc1Mjk2AgIC4QAGMjAxMzEyAgQCBQIGAgcCCAIJAo8CCwKQAg0CCAIIAggCCAIIAggCCAIIAggCCAIIAggCCAIIAggCCAIIAiYCAwLic3EAfgAAAAAAAnNxAH4ABP///////////////v////7/////dXEAfgAHAAAAAxTl5Hh4egAABAACHgAC4wAJNjcwMzk2NzEyAgICWgIEAgUCBgIHAggCCQIjAgsCDAINAggCCAIIAggCCAIIAggCCAIIAggCCAIIAggCCAIIAggCCAIZAgMCdAIeAALjAgICawIEAgUCBgIHAggCCQIcAgsCDAINAggCCAIIAggCCAIIAggCCAIIAggCCAIIAggCCAIIAggCCAIZAgMCcwIeAALjAgICawIEAgUCBgIHAggCCQIjAgsCDAINAggCCAIIAggCCAIIAggCCAIIAggCCAIIAggCCAIIAggCCAIZAgMCbAIeAALjAgICbQIEAgUCBgIHAggCCQIKAgsCDAINAggCCAIIAggCCAIIAggCCAIIAggCCAIIAggCCAIIAggCCAIZAgMCbgIeAALjAgICdwIEAgUCBgIHAggCCQIKAgsCDAINAggCCAIIAggCCAIIAggCCAIIAggCCAIIAggCCAIIAggCCAIZAgMCeAIeAALjAgICWgIEAgUCBgIHAggCCQIcAgsCDAINAggCCAIIAggCCAIIAggCCAIIAggCCAIIAggCCAIIAggCCAIZAgMCHwIeAALjAgICSgIEAgUCBgIHAggCCQIjAgsCDAINAggCCAIIAggCCAIIAggCCAIIAggCCAIIAggCCAIIAggCCAIZAgMCcAIeAALjAgICSgIEAgUCBgIHAggCCQIcAgsCDAINAggCCAIIAggCCAIIAggCCAIIAggCCAIIAggCCAIIAggCCAIZAgMCXwIeAALjAgICZwIEAgUCBgIHAggCCQIjAgsCDAINAggCCAIIAggCCAIIAggCCAIIAggCCAIIAggCCAIIAggCCAIZAgMCcQIeAALjAgICZwIEAgUCBgIHAggCCQIcAgsCDAINAggCCAIIAggCCAIIAggCCAIIAggCCAIIAggCCAIIAggCCAIZAgMCaAIeAALjAgICZAIEAgUCBgIHAggCCQIjAgsCDAINAggCCAIIAggCCAIIAggCCAIIAggCCAIIAggCCAIIAggCCAIZAgMCZQIeAALjAgICUgIEAgUCBgIHAggCCQIcAgsCDAINAggCCAIIAggCCAIIAggCCAIIAggCCAIIAggCCAIIAggCCAIZAgMCZgIeAALjAgICQwIEAgUCBgIHAggCCQIKAgsCDAINAggCCAIIAggCCAIIAggCCAIIAggCCAIIAggCCAIIAggCCAIZAgMCaQIeAALjAgICQQIEAgUCBgIHAggCCQIKAgsCDAINAggCCAIIAggCCAIIAggCCAIIAggCCAIIAggCCAIIAggCCAIZAgMCYAIeAALjAgICZAIEAgUCBgIHAggCCQIcAgsCDAINAggCCAIIAggCCAIIAggCCAIIegAABAACCAIIAggCCAIIAggCCAIIAhkCAwJ1Ah4AAuMCAgJGAgQCBQIGAgcCCAIJAiMCCwIMAg0CCAIIAggCCAIIAggCCAIIAggCCAIIAggCCAIIAggCCAIIAhkCAwJiAh4AAuMCAgJSAgQCBQIGAgcCCAIJAiMCCwIMAg0CCAIIAggCCAIIAggCCAIIAggCCAIIAggCCAIIAggCCAIIAhkCAwJhAh4AAuMCAgJGAgQCBQIGAgcCCAIJAhwCCwIMAg0CCAIIAggCCAIIAggCCAIIAggCCAIIAggCCAIIAggCCAIIAhkCAwJjAh4AAuMCAgI5AgQCBQIGAgcCCAIJAiMCCwIMAg0CCAIIAggCCAIIAggCCAIIAggCCAIIAggCCAIIAggCCAIIAhkCAwJcAh4AAuMCAgI/AgQCBQIGAgcCCAIJAiMCCwIMAg0CCAIIAggCCAIIAggCCAIIAggCCAIIAggCCAIIAggCCAIIAhkCAwJVAh4AAuMCAgJDAgQCBQIGAgcCCAIJAiMCCwIMAg0CCAIIAggCCAIIAggCCAIIAggCCAIIAggCCAIIAggCCAIIAhkCAwJOAh4AAuMCAgI5AgQCBQIGAgcCCAIJAhwCCwIMAg0CCAIIAggCCAIIAggCCAIIAggCCAIIAggCCAIIAggCCAIIAhkCAwIfAh4AAuMCAgJKAgQCBQIGAgcCCAIJAgoCCwIMAg0CCAIIAggCCAIIAggCCAIIAggCCAIIAggCCAIIAggCCAIIAhkCAwJLAh4AAuMCAgIzAgQCBQIGAgcCCAIJAgoCCwIMAg0CCAIIAggCCAIIAggCCAIIAggCCAIIAggCCAIIAggCCAIIAhkCAwJWAh4AAuMCAgI/AgQCBQIGAgcCCAIJAhwCCwIMAg0CCAIIAggCCAIIAggCCAIIAggCCAIIAggCCAIIAggCCAIIAhkCAwJMAh4AAuMCAgI8AgQCBQIGAgcCCAIJAiMCCwIMAg0CCAIIAggCCAIIAggCCAIIAggCCAIIAggCCAIIAggCCAIIAhkCAwJXAh4AAuMCAgI8AgQCBQIGAgcCCAIJAhwCCwIMAg0CCAIIAggCCAIIAggCCAIIAggCCAIIAggCCAIIAggCCAIIAhkCAwJPAh4AAuMCAgJGAgQCBQIGAgcCCAIJAgoCCwIMAg0CCAIIAggCCAIIAggCCAIIAggCCAIIAggCCAIIAggCCAIIAhkCAwJHAh4AAuMCAgJSAgQCBQIGAgcCCAIJAgoCCwIMAg0CCAIIAggCCAIIAggCCAIIAggCCAIIAggCCAIIAggCCAIIAhkCAwJTAh4AAuMCAgJDAgQCBQIGAgcCCAIJAhwCCwIMAg0CCAIIAggCegAABAAIAggCCAIIAggCCAIIAggCCAIIAggCCAIIAggCGQIDAkQCHgAC4wICAioCBAIFAgYCBwIIAgkCIwILAgwCDQIIAggCCAIIAggCCAIIAggCCAIIAggCCAIIAggCCAIIAggCGQIDAk0CHgAC4wICAlACBAIFAgYCBwIIAgkCIwILAgwCDQIIAggCCAIIAggCCAIIAggCCAIIAggCCAIIAggCCAIIAggCGQIDAlECHgAC4wICAi8CBAIFAgYCBwIIAgkCCgILAgwCDQIIAggCCAIIAggCCAIIAggCCAIIAggCCAIIAggCCAIIAggCGQIDAl0CHgAC4wICAloCBAIFAgYCBwIIAgkCCgILAgwCDQIIAggCCAIIAggCCAIIAggCCAIIAggCCAIIAggCCAIIAggCGQIDAlsCHgAC4wICAhsCBAIFAgYCBwIIAgkCCgILAgwCDQIIAggCCAIIAggCCAIIAggCCAIIAggCCAIIAggCCAIIAggCGQIDAl4CHgAC4wICAjECBAIFAgYCBwIIAgkCIwILAgwCDQIIAggCCAIIAggCCAIIAggCCAIIAggCCAIIAggCCAIIAggCGQIDAlkCHgAC4wICAjECBAIFAgYCBwIIAgkCHAILAgwCDQIIAggCCAIIAggCCAIIAggCCAIIAggCCAIIAggCCAIIAggCGQIDAlQCHgAC4wICAkECBAIFAgYCBwIIAgkCIwILAgwCDQIIAggCCAIIAggCCAIIAggCCAIIAggCCAIIAggCCAIIAggCGQIDAlgCHgAC4wICAioCBAIFAgYCBwIIAgkCHAILAgwCDQIIAggCCAIIAggCCAIIAggCCAIIAggCCAIIAggCCAIIAggCGQIDAh8CHgAC4wICAh4CBAIFAgYCBwIIAgkCCgILAgwCDQIIAggCCAIIAggCCAIIAggCCAIIAggCCAIIAggCCAIIAggCGQIDAkUCHgAC4wICAkECBAIFAgYCBwIIAgkCHAILAgwCDQIIAggCCAIIAggCCAIIAggCCAIIAggCCAIIAggCCAIIAggCGQIDAkICHgAC4wICAiACBAIFAgYCBwIIAgkCIwILAgwCDQIIAggCCAIIAggCCAIIAggCCAIIAggCCAIIAggCCAIIAggCGQIDAjUCHgAC4wICAhsCBAIFAgYCBwIIAgkCIwILAgwCDQIIAggCCAIIAggCCAIIAggCCAIIAggCCAIIAggCCAIIAggCGQIDAjsCHgAC4wICAh4CBAIFAgYCBwIIAgkCIwILAgwCDQIIAggCCAIIAggCCAIIAggCCAIIAggCCAIIAggCCAIIAggCGQIDAj4CHgAC4wICAjwCBAIFAgYCBwIIAgkCCgILegAABAACDAINAggCCAIIAggCCAIIAggCCAIIAggCCAIIAggCCAIIAggCCAIZAgMCPQIeAALjAgICUAIEAgUCBgIHAggCCQIcAgsCDAINAggCCAIIAggCCAIIAggCCAIIAggCCAIIAggCCAIIAggCCAIZAgMCHwIeAALjAgICKQIEAgUCBgIHAggCCQIKAgsCDAINAggCCAIIAggCCAIIAggCCAIIAggCCAIIAggCCAIIAggCCAIZAgMCNgIeAALjAgICIgIEAgUCBgIHAggCCQIKAgsCDAINAggCCAIIAggCCAIIAggCCAIIAggCCAIIAggCCAIIAggCCAIZAgMCgQIeAALjAgICLwIEAgUCBgIHAggCCQIcAgsCDAINAggCCAIIAggCCAIIAggCCAIIAggCCAIIAggCCAIIAggCCAIZAgMCMAIeAALjAgICGwIEAgUCBgIHAggCCQIcAgsCDAINAggCCAIIAggCCAIIAggCCAIIAggCCAIIAggCCAIIAggCCAIZAgMCHQIeAALjAgICMwIEAgUCBgIHAggCCQIjAgsCDAINAggCCAIIAggCCAIIAggCCAIIAggCCAIIAggCCAIIAggCCAIZAgMCewIeAALjAgICMwIEAgUCBgIHAggCCQIcAgsCDAINAggCCAIIAggCCAIIAggCCAIIAggCCAIIAggCCAIIAggCCAIZAgMCNAIeAALjAgICIgIEAgUCBgIHAggCCQIjAgsCDAINAggCCAIIAggCCAIIAggCCAIIAggCCAIIAggCCAIIAggCCAIZAgMCJAIeAALjAgICKQIEAgUCBgIHAggCCQIjAgsCDAINAggCCAIIAggCCAIIAggCCAIIAggCCAIIAggCCAIIAggCCAIZAgMCLgIeAALjAgICLwIEAgUCBgIHAggCCQIjAgsCDAINAggCCAIIAggCCAIIAggCCAIIAggCCAIIAggCCAIIAggCCAIZAgMCOAIeAALjAgICLAIEAgUCBgIHAggCCQIKAgsCDAINAggCCAIIAggCCAIIAggCCAIIAggCCAIIAggCCAIIAggCCAIZAgMCLQIeAALjAgICJwIEAgUCBgIHAggCCQIKAgsCDAINAggCCAIIAggCCAIIAggCCAIIAggCCAIIAggCCAIIAggCCAIZAgMCKAIeAALjAgICAwIEAgUCBgIHAggCCQIKAgsCDAINAggCCAIIAggCCAIIAggCCAIIAggCCAIIAggCCAIIAggCCAIZAgMCDgIeAALjAgICHgIEAgUCBgIHAggCCQIcAgsCDAINAggCCAIIAggCCAIIAggCCAIIAggCCAIIAggCCAIIAggCCAIZAgMCHwIeAALjAgICIAIEAgUCegAABAAGAgcCCAIJAhwCCwIMAg0CCAIIAggCCAIIAggCCAIIAggCCAIIAggCCAIIAggCCAIIAhkCAwIhAh4AAuMCAgIxAgQCBQIGAgcCCAIJAgoCCwIMAg0CCAIIAggCCAIIAggCCAIIAggCCAIIAggCCAIIAggCCAIIAhkCAwIyAh4AAuMCAgI/AgQCBQIGAgcCCAIJAgoCCwIMAg0CCAIIAggCCAIIAggCCAIIAggCCAIIAggCCAIIAggCCAIIAhkCAwJAAh4AAuMCAgIiAgQCBQIGAgcCCAIJAhwCCwIMAg0CCAIIAggCCAIIAggCCAIIAggCCAIIAggCCAIIAggCCAIIAhkCAwI3Ah4AAuMCAgI5AgQCBQIGAgcCCAIJAgoCCwIMAg0CCAIIAggCCAIIAggCCAIIAggCCAIIAggCCAIIAggCCAIIAhkCAwI6Ah4AAuMCAgJnAgQCBQIGAgcCCAIJAgoCCwIMAg0CCAIIAggCCAIIAggCCAIIAggCCAIIAggCCAIIAggCCAIIAhkCAwKKAh4AAuMCAgJrAgQCBQIGAgcCCAIJAgoCCwIMAg0CCAIIAggCCAIIAggCCAIIAggCCAIIAggCCAIIAggCCAIIAhkCAwKLAh4AAuMCAgJ3AgQCBQIGAgcCCAIJAhwCCwIMAg0CCAIIAggCCAIIAggCCAIIAggCCAIIAggCCAIIAggCCAIIAhkCAwKEAh4AAuMCAgIqAgQCBQIGAgcCCAIJAgoCCwIMAg0CCAIIAggCCAIIAggCCAIIAggCCAIIAggCCAIIAggCCAIIAhkCAwIrAh4AAuMCAgIpAgQCBQIGAgcCCAIJAhwCCwIMAg0CCAIIAggCCAIIAggCCAIIAggCCAIIAggCCAIIAggCCAIIAhkCAwIfAh4AAuMCAgJ3AgQCBQIGAgcCCAIJAiMCCwIMAg0CCAIIAggCCAIIAggCCAIIAggCCAIIAggCCAIIAggCCAIIAhkCAwKIAh4AAuMCAgIDAgQCBQIGAgcCCAIJAiMCCwIMAg0CCAIIAggCCAIIAggCCAIIAggCCAIIAggCCAIIAggCCAIIAhkCAwKHAh4AAuMCAgJQAgQCBQIGAgcCCAIJAgoCCwIMAg0CCAIIAggCCAIIAggCCAIIAggCCAIIAggCCAIIAggCCAIIAhkCAwKCAh4AAuMCAgJtAgQCBQIGAgcCCAIJAiMCCwIMAg0CCAIIAggCCAIIAggCCAIIAggCCAIIAggCCAIIAggCCAIIAhkCAwKFAh4AAuMCAgJtAgQCBQIGAgcCCAIJAhwCCwIMAg0CCAIIAggCCAIIAggCCAIIAggCCAIIAggCCAIIAggCCAIIAhkCAwKDAh4AegAABAAC4wICAgMCBAIFAgYCBwIIAgkCHAILAgwCDQIIAggCCAIIAggCCAIIAggCCAIIAggCCAIIAggCCAIIAggCGQIDAnwCHgAC4wICAiwCBAIFAgYCBwIIAgkCIwILAgwCDQIIAggCCAIIAggCCAIIAggCCAIIAggCCAIIAggCCAIIAggCGQIDAnkCHgAC4wICAiACBAIFAgYCBwIIAgkCCgILAgwCDQIIAggCCAIIAggCCAIIAggCCAIIAggCCAIIAggCCAIIAggCGQIDAn8CHgAC4wICAmQCBAIFAgYCBwIIAgkCCgILAgwCDQIIAggCCAIIAggCCAIIAggCCAIIAggCCAIIAggCCAIIAggCGQIDAn4CHgAC4wICAiwCBAIFAgYCBwIIAgkCHAILAgwCDQIIAggCCAIIAggCCAIIAggCCAIIAggCCAIIAggCCAIIAggCGQIDAn0CHgAC4wICAicCBAIFAgYCBwIIAgkCIwILAgwCDQIIAggCCAIIAggCCAIIAggCCAIIAggCCAIIAggCCAIIAggCGQIDAnoCHgAC4wICAicCBAIFAgYCBwIIAgkCHAILAgwCDQIIAggCCAIIAggCCAIIAggCCAIIAggCCAIIAggCCAIIAggCGQIDAoYCHgAC5AAJNjcwMzk1NTUyAgICKgIEAgUCBgIHAggCCQKPAgsCkAINAggCCAIIAggCCAIIAggCCAIIAggCCAIIAggCCAIIAggCCAIYAgMCHwIeAALkAgICLAIEAgUCBgIHAggCCQKPAgsCkAINAggCCAIIAggCCAIIAggCCAIIAggCCAIIAggCCAIIAggCCAIYAgMClQIeAALkAgICZAIEAgUCBgIHAggCCQIjAgsCkAINAggCCAIIAggCCAIIAggCCAIIAggCCAIIAggCCAIIAggCCAIYAgMClAIeAALkAgICbQIEAgUCBgIHAggCCQIjAgsCkAINAggCCAIIAggCCAIIAggCCAIIAggCCAIIAggCCAIIAggCCAIYAgMCmQIeAALkAgICQQIEAgUCBgIHAggCCQIKAgsCkAINAggCCAIIAggCCAIIAggCCAIIAggCCAIIAggCCAIIAggCCAIYAgMClgIeAALkAgICAwIEAgUCBgIHAggCCQKPAgsCkAINAggCCAIIAggCCAIIAggCCAIIAggCCAIIAggCCAIIAggCCAIYAgMCkQIeAALkAgICUAIEAgUCBgIHAggCCQIKAgsCkAINAggCCAIIAggCCAIIAggCCAIIAggCCAIIAggCCAIIAggCCAIYAgMCnwIeAALkAgICUgIEAgUCBgIHAggCCQIjAgsCkAINAggCCAIIAggCCAIIAggCCAIIAggCegAABAAIAggCCAIIAggCCAIIAhgCAwKYAh4AAuQCAgJDAgQCBQIGAgcCCAIJAgoCCwKQAg0CCAIIAggCCAIIAggCCAIIAggCCAIIAggCCAIIAggCCAIIAhgCAwKTAh4AAuQCAgJnAgQCBQIGAgcCCAIJAo8CCwKQAg0CCAIIAggCCAIIAggCCAIIAggCCAIIAggCCAIIAggCCAIIAhgCAwKeAh4AAuQCAgJaAgQCBQIGAgcCCAIJAiMCCwKQAg0CCAIIAggCCAIIAggCCAIIAggCCAIIAggCCAIIAggCCAIIAhgCAwK0Ah4AAuQCAgJKAgQCBQIGAgcCCAIJAiMCCwKQAg0CCAIIAggCCAIIAggCCAIIAggCCAIIAggCCAIIAggCCAIIAhgCAwK1Ah4AAuQCAgI5AgQCBQIGAgcCCAIJAo8CCwKQAg0CCAIIAggCCAIIAggCCAIIAggCCAIIAggCCAIIAggCCAIIAhgCAwIfAh4AAuQCAgI/AgQCBQIGAgcCCAIJAo8CCwKQAg0CCAIIAggCCAIIAggCCAIIAggCCAIIAggCCAIIAggCCAIIAhgCAwKzAh4AAuQCAgJGAgQCBQIGAgcCCAIJAiMCCwKQAg0CCAIIAggCCAIIAggCCAIIAggCCAIIAggCCAIIAggCCAIIAhgCAwKXAh4AAuQCAgJnAgQCBQIGAgcCCAIJAiMCCwKQAg0CCAIIAggCCAIIAggCCAIIAggCCAIIAggCCAIIAggCCAIIAhgCAwLeAh4AAuQCAgJrAgQCBQIGAgcCCAIJAiMCCwKQAg0CCAIIAggCCAIIAggCCAIIAggCCAIIAggCCAIIAggCCAIIAhgCAwLfAh4AAuQCAgIxAgQCBQIGAgcCCAIJAo8CCwKQAg0CCAIIAggCCAIIAggCCAIIAggCCAIIAggCCAIIAggCCAIIAhgCAwKsAh4AAuQCAgJtAgQCBQIGAgcCCAIJAgoCCwKQAg0CCAIIAggCCAIIAggCCAIIAggCCAIIAggCCAIIAggCCAIIAhgCAwKyAh4AAuQCAgInAgQCBQIGAgcCCAIJAo8CCwKQAg0CCAIIAggCCAIIAggCCAIIAggCCAIIAggCCAIIAggCCAIIAhgCAwLdAh4AAuQCAgJ3AgQCBQIGAgcCCAIJAgoCCwKQAg0CCAIIAggCCAIIAggCCAIIAggCCAIIAggCCAIIAggCCAIIAhgCAwKwAh4AAuQCAgJkAgQCBQIGAgcCCAIJAo8CCwKQAg0CCAIIAggCCAIIAggCCAIIAggCCAIIAggCCAIIAggCCAIIAhgCAwLFAh4AAuQCAgIiAgQCBQIGAgcCCAIJAo8CCwKQAg0CCAIIAggCCAIIegAABAACCAIIAggCCAIIAggCCAIIAggCCAIIAggCGAIDApwCHgAC5AICAikCBAIFAgYCBwIIAgkCjwILApACDQIIAggCCAIIAggCCAIIAggCCAIIAggCCAIIAggCCAIIAggCGAIDAh8CHgAC5AICAkYCBAIFAgYCBwIIAgkCCgILApACDQIIAggCCAIIAggCCAIIAggCCAIIAggCCAIIAggCCAIIAggCGAIDAtUCHgAC5AICAioCBAIFAgYCBwIIAgkCIwILApACDQIIAggCCAIIAggCCAIIAggCCAIIAggCCAIIAggCCAIIAggCGAIDAtcCHgAC5AICAjECBAIFAgYCBwIIAgkCIwILApACDQIIAggCCAIIAggCCAIIAggCCAIIAggCCAIIAggCCAIIAggCGAIDApsCHgAC5AICAncCBAIFAgYCBwIIAgkCjwILApACDQIIAggCCAIIAggCCAIIAggCCAIIAggCCAIIAggCCAIIAggCGAIDAtkCHgAC5AICAlACBAIFAgYCBwIIAgkCIwILApACDQIIAggCCAIIAggCCAIIAggCCAIIAggCCAIIAggCCAIIAggCGAIDAtgCHgAC5AICAlICBAIFAgYCBwIIAgkCCgILApACDQIIAggCCAIIAggCCAIIAggCCAIIAggCCAIIAggCCAIIAggCGAIDAtsCHgAC5AICAm0CBAIFAgYCBwIIAgkCjwILApACDQIIAggCCAIIAggCCAIIAggCCAIIAggCCAIIAggCCAIIAggCGAIDAtwCHgAC5AICAiACBAIFAgYCBwIIAgkCjwILApACDQIIAggCCAIIAggCCAIIAggCCAIIAggCCAIIAggCCAIIAggCGAIDAtECHgAC5AICAkMCBAIFAgYCBwIIAgkCIwILApACDQIIAggCCAIIAggCCAIIAggCCAIIAggCCAIIAggCCAIIAggCGAIDAs4CHgAC5AICAj8CBAIFAgYCBwIIAgkCIwILApACDQIIAggCCAIIAggCCAIIAggCCAIIAggCCAIIAggCCAIIAggCGAIDAsoCHgAC5AICAmsCBAIFAgYCBwIIAgkCjwILApACDQIIAggCCAIIAggCCAIIAggCCAIIAggCCAIIAggCCAIIAggCGAIDAqACHgAC5AICAkECBAIFAgYCBwIIAgkCIwILApACDQIIAggCCAIIAggCCAIIAggCCAIIAggCCAIIAggCCAIIAggCGAIDAs0CHgAC5AICAjwCBAIFAgYCBwIIAgkCIwILApACDQIIAggCCAIIAggCCAIIAggCCAIIAggCCAIIAggCCAIIAggCGAIDAssCHgAC5AICAh4CBAIFAgYCBwIIAgkCCgILApACegAABAANAggCCAIIAggCCAIIAggCCAIIAggCCAIIAggCCAIIAggCCAIYAgMC0AIeAALkAgICLwIEAgUCBgIHAggCCQIKAgsCkAINAggCCAIIAggCCAIIAggCCAIIAggCCAIIAggCCAIIAggCCAIYAgMCnQIeAALkAgICMwIEAgUCBgIHAggCCQIKAgsCkAINAggCCAIIAggCCAIIAggCCAIIAggCCAIIAggCCAIIAggCCAIYAgMCoQIeAALkAgICGwIEAgUCBgIHAggCCQIKAgsCkAINAggCCAIIAggCCAIIAggCCAIIAggCCAIIAggCCAIIAggCCAIYAgMC0gIeAALkAgICSgIEAgUCBgIHAggCCQIKAgsCkAINAggCCAIIAggCCAIIAggCCAIIAggCCAIIAggCCAIIAggCCAIYAgMCogIeAALkAgICOQIEAgUCBgIHAggCCQIjAgsCkAINAggCCAIIAggCCAIIAggCCAIIAggCCAIIAggCCAIIAggCCAIYAgMCyQIeAALkAgICWgIEAgUCBgIHAggCCQIKAgsCkAINAggCCAIIAggCCAIIAggCCAIIAggCCAIIAggCCAIIAggCCAIYAgMC0wIeAALkAgICKQIEAgUCBgIHAggCCQIjAgsCkAINAggCCAIIAggCCAIIAggCCAIIAggCCAIIAggCCAIIAggCCAIYAgMCxgIeAALkAgICJwIEAgUCBgIHAggCCQIKAgsCkAINAggCCAIIAggCCAIIAggCCAIIAggCCAIIAggCCAIIAggCCAIYAgMCwgIeAALkAgICIgIEAgUCBgIHAggCCQIjAgsCkAINAggCCAIIAggCCAIIAggCCAIIAggCCAIIAggCCAIIAggCCAIYAgMCwAIeAALkAgICUAIEAgUCBgIHAggCCQKPAgsCkAINAggCCAIIAggCCAIIAggCCAIIAggCCAIIAggCCAIIAggCCAIYAgMCHwIeAALkAgICLwIEAgUCBgIHAggCCQKPAgsCkAINAggCCAIIAggCCAIIAggCCAIIAggCCAIIAggCCAIIAggCCAIYAgMCwQIeAALkAgICMQIEAgUCBgIHAggCCQIKAgsCkAINAggCCAIIAggCCAIIAggCCAIIAggCCAIIAggCCAIIAggCCAIYAgMC1gIeAALkAgICLAIEAgUCBgIHAggCCQIKAgsCkAINAggCCAIIAggCCAIIAggCCAIIAggCCAIIAggCCAIIAggCCAIYAgMCxwIeAALkAgICMwIEAgUCBgIHAggCCQKPAgsCkAINAggCCAIIAggCCAIIAggCCAIIAggCCAIIAggCCAIIAggCCAIYAgMCyAIeAALkAgICKgIEAgUCBgIHegAABAACCAIJAgoCCwKQAg0CCAIIAggCCAIIAggCCAIIAggCCAIIAggCCAIIAggCCAIIAhgCAwLEAh4AAuQCAgIbAgQCBQIGAgcCCAIJAiMCCwKQAg0CCAIIAggCCAIIAggCCAIIAggCCAIIAggCCAIIAggCCAIIAhgCAwK4Ah4AAuQCAgI5AgQCBQIGAgcCCAIJAgoCCwKQAg0CCAIIAggCCAIIAggCCAIIAggCCAIIAggCCAIIAggCCAIIAhgCAwK6Ah4AAuQCAgJDAgQCBQIGAgcCCAIJAo8CCwKQAg0CCAIIAggCCAIIAggCCAIIAggCCAIIAggCCAIIAggCCAIIAhgCAwK8Ah4AAuQCAgIgAgQCBQIGAgcCCAIJAiMCCwKQAg0CCAIIAggCCAIIAggCCAIIAggCCAIIAggCCAIIAggCCAIIAhgCAwK/Ah4AAuQCAgI8AgQCBQIGAgcCCAIJAgoCCwKQAg0CCAIIAggCCAIIAggCCAIIAggCCAIIAggCCAIIAggCCAIIAhgCAwK5Ah4AAuQCAgJBAgQCBQIGAgcCCAIJAo8CCwKQAg0CCAIIAggCCAIIAggCCAIIAggCCAIIAggCCAIIAggCCAIIAhgCAwK7Ah4AAuQCAgI/AgQCBQIGAgcCCAIJAgoCCwKQAg0CCAIIAggCCAIIAggCCAIIAggCCAIIAggCCAIIAggCCAIIAhgCAwK9Ah4AAuQCAgIeAgQCBQIGAgcCCAIJAiMCCwKQAg0CCAIIAggCCAIIAggCCAIIAggCCAIIAggCCAIIAggCCAIIAhgCAwK+Ah4AAuQCAgIDAgQCBQIGAgcCCAIJAgoCCwKQAg0CCAIIAggCCAIIAggCCAIIAggCCAIIAggCCAIIAggCCAIIAhgCAwKxAh4AAuQCAgIvAgQCBQIGAgcCCAIJAiMCCwKQAg0CCAIIAggCCAIIAggCCAIIAggCCAIIAggCCAIIAggCCAIIAhgCAwK2Ah4AAuQCAgIzAgQCBQIGAgcCCAIJAiMCCwKQAg0CCAIIAggCCAIIAggCCAIIAggCCAIIAggCCAIIAggCCAIIAhgCAwK3Ah4AAuQCAgInAgQCBQIGAgcCCAIJAiMCCwKQAg0CCAIIAggCCAIIAggCCAIIAggCCAIIAggCCAIIAggCCAIIAhgCAwKpAh4AAuQCAgIgAgQCBQIGAgcCCAIJAgoCCwKQAg0CCAIIAggCCAIIAggCCAIIAggCCAIIAggCCAIIAggCCAIIAhgCAwKkAh4AAuQCAgIpAgQCBQIGAgcCCAIJAgoCCwKQAg0CCAIIAggCCAIIAggCCAIIAggCCAIIAggCCAIIAggCCAIIAhgCAwKuAh4AAuQCegAABAACAmQCBAIFAgYCBwIIAgkCCgILApACDQIIAggCCAIIAggCCAIIAggCCAIIAggCCAIIAggCCAIIAggCGAIDAq0CHgAC5AICAiwCBAIFAgYCBwIIAgkCIwILApACDQIIAggCCAIIAggCCAIIAggCCAIIAggCCAIIAggCCAIIAggCGAIDAqgCHgAC5AICAiICBAIFAgYCBwIIAgkCCgILApACDQIIAggCCAIIAggCCAIIAggCCAIIAggCCAIIAggCCAIIAggCGAIDAq8CHgAC5AICAjwCBAIFAgYCBwIIAgkCjwILApACDQIIAggCCAIIAggCCAIIAggCCAIIAggCCAIIAggCCAIIAggCGAIDApICHgAC5AICAkoCBAIFAgYCBwIIAgkCjwILApACDQIIAggCCAIIAggCCAIIAggCCAIIAggCCAIIAggCCAIIAggCGAIDAtQCHgAC5AICAmsCBAIFAgYCBwIIAgkCCgILApACDQIIAggCCAIIAggCCAIIAggCCAIIAggCCAIIAggCCAIIAggCGAIDAqYCHgAC5AICAmcCBAIFAgYCBwIIAgkCCgILApACDQIIAggCCAIIAggCCAIIAggCCAIIAggCCAIIAggCCAIIAggCGAIDAswCHgAC5AICAloCBAIFAgYCBwIIAgkCjwILApACDQIIAggCCAIIAggCCAIIAggCCAIIAggCCAIIAggCCAIIAggCGAIDAh8CHgAC5AICAhsCBAIFAgYCBwIIAgkCjwILApACDQIIAggCCAIIAggCCAIIAggCCAIIAggCCAIIAggCCAIIAggCGAIDAs8CHgAC5AICAh4CBAIFAgYCBwIIAgkCjwILApACDQIIAggCCAIIAggCCAIIAggCCAIIAggCCAIIAggCCAIIAggCGAIDAh8CHgAC5AICAkYCBAIFAgYCBwIIAgkCjwILApACDQIIAggCCAIIAggCCAIIAggCCAIIAggCCAIIAggCCAIIAggCGAIDAqcCHgAC5AICAlICBAIFAgYCBwIIAgkCjwILApACDQIIAggCCAIIAggCCAIIAggCCAIIAggCCAIIAggCCAIIAggCGAIDAqsCHgAC5AICAncCBAIFAgYCBwIIAgkCIwILApACDQIIAggCCAIIAggCCAIIAggCCAIIAggCCAIIAggCCAIIAggCGAIDApoCHgAC5AICAgMCBAIFAgYCBwIIAgkCIwILApACDQIIAggCCAIIAggCCAIIAggCCAIIAggCCAIIAggCCAIIAggCGAIDAqMCHgAC5QAJODA4MzAwODk2AgICKQIEAgUCBgIHAggCCQIKAgsCDAINAggCCAIIAggCCAIIAggCCAIIAggCCAIIegAABAACCAIIAggCCAIIAgUCAwI2Ah4AAuUCAgJDAgQCBQIGAgcCCAIJAgoCCwIMAg0CCAIIAggCCAIIAggCCAIIAggCCAIIAggCCAIIAggCCAIIAgUCAwJpAh4AAuUCAgIsAgQCBQIGAgcCCAIJAgoCCwIMAg0CCAIIAggCCAIIAggCCAIIAggCCAIIAggCCAIIAggCCAIIAgUCAwItAh4AAuUCAgIqAgQCBQIGAgcCCAIJAgoCCwIMAg0CCAIIAggCCAIIAggCCAIIAggCCAIIAggCCAIIAggCCAIIAgUCAwIrAh4AAuUCAgJSAgQCBQIGAgcCCAIJAgoCCwIMAg0CCAIIAggCCAIIAggCCAIIAggCCAIIAggCCAIIAggCCAIIAgUCAwJTAh4AAuUCAgIiAgQCBQIGAgcCCAIJAgoCCwIMAg0CCAIIAggCCAIIAggCCAIIAggCCAIIAggCCAIIAggCCAIIAgUCAwKBAh4AAuUCAgJQAgQCBQIGAgcCCAIJAgoCCwIMAg0CCAIIAggCCAIIAggCCAIIAggCCAIIAggCCAIIAggCCAIIAgUCAwKCAh4AAuUCAgIeAgQCBQIGAgcCCAIJAgoCCwIMAg0CCAIIAggCCAIIAggCCAIIAggCCAIIAggCCAIIAggCCAIIAgUCAwJFAh4AAuUCAgIvAgQCBQIGAgcCCAIJAgoCCwIMAg0CCAIIAggCCAIIAggCCAIIAggCCAIIAggCCAIIAggCCAIIAgUCAwJdAh4AAuUCAgJrAgQCBQIGAgcCCAIJAgoCCwIMAg0CCAIIAggCCAIIAggCCAIIAggCCAIIAggCCAIIAggCCAIIAgUCAwKLAh4AAuUCAgIbAgQCBQIGAgcCCAIJAgoCCwIMAg0CCAIIAggCCAIIAggCCAIIAggCCAIIAggCCAIIAggCCAIIAgUCAwJeAh4AAuUCAgJaAgQCBQIGAgcCCAIJAgoCCwIMAg0CCAIIAggCCAIIAggCCAIIAggCCAIIAggCCAIIAggCCAIIAgUCAwJbAh4AAuUCAgJ3AgQCBQIGAgcCCAIJAgoCCwIMAg0CCAIIAggCCAIIAggCCAIIAggCCAIIAggCCAIIAggCCAIIAgUCAwJ4Ah4AAuUCAgI/AgQCBQIGAgcCCAIJAgoCCwIMAg0CCAIIAggCCAIIAggCCAIIAggCCAIIAggCCAIIAggCCAIIAgUCAwJAAh4AAuUCAgIDAgQCBQIGAgcCCAIJAgoCCwIMAg0CCAIIAggCCAIIAggCCAIIAggCCAIIAggCCAIIAggCCAIIAgUCAwIOAh4AAuYACTY3MDM5MzIzMgICAkoCBAIFAgYCBwIIAgkCjwILApACDQIIegAABAACCAIIAggCCAIIAggCCAIIAggCCAIIAggCCAIIAggCCAIWAgMC1AIeAALmAgICawIEAgUCBgIHAggCCQKPAgsCkAINAggCCAIIAggCCAIIAggCCAIIAggCCAIIAggCCAIIAggCCAIWAgMCoAIeAALmAgICQQIEAgUCBgIHAggCCQIjAgsCkAINAggCCAIIAggCCAIIAggCCAIIAggCCAIIAggCCAIIAggCCAIWAgMCzQIeAALmAgICWgIEAgUCBgIHAggCCQKPAgsCkAINAggCCAIIAggCCAIIAggCCAIIAggCCAIIAggCCAIIAggCCAIWAgMCHwIeAALmAgICUAIEAgUCBgIHAggCCQIKAgsCkAINAggCCAIIAggCCAIIAggCCAIIAggCCAIIAggCCAIIAggCCAIWAgMCnwIeAALmAgICMwIEAgUCBgIHAggCCQIKAgsCkAINAggCCAIIAggCCAIIAggCCAIIAggCCAIIAggCCAIIAggCCAIWAgMCoQIeAALmAgICbQIEAgUCBgIHAggCCQIjAgsCkAINAggCCAIIAggCCAIIAggCCAIIAggCCAIIAggCCAIIAggCCAIWAgMCmQIeAALmAgICLwIEAgUCBgIHAggCCQIKAgsCkAINAggCCAIIAggCCAIIAggCCAIIAggCCAIIAggCCAIIAggCCAIWAgMCnQIeAALmAgICGwIEAgUCBgIHAggCCQIKAgsCkAINAggCCAIIAggCCAIIAggCCAIIAggCCAIIAggCCAIIAggCCAIWAgMC0gIeAALmAgICRgIEAgUCBgIHAggCCQKPAgsCkAINAggCCAIIAggCCAIIAggCCAIIAggCCAIIAggCCAIIAggCCAIWAgMCpwIeAALmAgICMQIEAgUCBgIHAggCCQKPAgsCkAINAggCCAIIAggCCAIIAggCCAIIAggCCAIIAggCCAIIAggCCAIWAgMCrAIeAALmAgICdwIEAgUCBgIHAggCCQIjAgsCkAINAggCCAIIAggCCAIIAggCCAIIAggCCAIIAggCCAIIAggCCAIWAgMCmgIeAALmAgICZAIEAgUCBgIHAggCCQIjAgsCkAINAggCCAIIAggCCAIIAggCCAIIAggCCAIIAggCCAIIAggCCAIWAgMClAIeAALmAgICJQIEAgUCBgIHAggCCQKPAgsCkAINAggCCAIIAggCCAIIAggCCAIIAggCCAIIAggCCAIIAggCCAIWAgMCHwIeAALmAgICJwIEAgUCBgIHAggCCQKPAgsCkAINAggCCAIIAggCCAIIAggCCAIIAggCCAIIAggCCAIIAggCCAIWAgMC3QIeAALmAgICLAIEAgUCBgIHAggCegAABAAJAo8CCwKQAg0CCAIIAggCCAIIAggCCAIIAggCCAIIAggCCAIIAggCCAIIAhYCAwKVAh4AAuYCAgIqAgQCBQIGAgcCCAIJAo8CCwKQAg0CCAIIAggCCAIIAggCCAIIAggCCAIIAggCCAIIAggCCAIIAhYCAwIfAh4AAuYCAgJGAgQCBQIGAgcCCAIJAiMCCwKQAg0CCAIIAggCCAIIAggCCAIIAggCCAIIAggCCAIIAggCCAIIAhYCAwKXAh4AAuYCAgJSAgQCBQIGAgcCCAIJAiMCCwKQAg0CCAIIAggCCAIIAggCCAIIAggCCAIIAggCCAIIAggCCAIIAhYCAwKYAh4AAuYCAgJDAgQCBQIGAgcCCAIJAgoCCwKQAg0CCAIIAggCCAIIAggCCAIIAggCCAIIAggCCAIIAggCCAIIAhYCAwKTAh4AAuYCAgJnAgQCBQIGAgcCCAIJAo8CCwKQAg0CCAIIAggCCAIIAggCCAIIAggCCAIIAggCCAIIAggCCAIIAhYCAwKeAh4AAuYCAgJBAgQCBQIGAgcCCAIJAgoCCwKQAg0CCAIIAggCCAIIAggCCAIIAggCCAIIAggCCAIIAggCCAIIAhYCAwKWAh4AAuYCAgI5AgQCBQIGAgcCCAIJAo8CCwKQAg0CCAIIAggCCAIIAggCCAIIAggCCAIIAggCCAIIAggCCAIIAhYCAwIfAh4AAuYCAgI/AgQCBQIGAgcCCAIJAo8CCwKQAg0CCAIIAggCCAIIAggCCAIIAggCCAIIAggCCAIIAggCCAIIAhYCAwKzAh4AAuYCAgJaAgQCBQIGAgcCCAIJAiMCCwKQAg0CCAIIAggCCAIIAggCCAIIAggCCAIIAggCCAIIAggCCAIIAhYCAwK0Ah4AAuYCAgJKAgQCBQIGAgcCCAIJAiMCCwKQAg0CCAIIAggCCAIIAggCCAIIAggCCAIIAggCCAIIAggCCAIIAhYCAwK1Ah4AAuYCAgIeAgQCBQIGAgcCCAIJAiMCCwKQAg0CCAIIAggCCAIIAggCCAIIAggCCAIIAggCCAIIAggCCAIIAhYCAwK+Ah4AAuYCAgI8AgQCBQIGAgcCCAIJAo8CCwKQAg0CCAIIAggCCAIIAggCCAIIAggCCAIIAggCCAIIAggCCAIIAhYCAwKSAh4AAuYCAgJ3AgQCBQIGAgcCCAIJAgoCCwKQAg0CCAIIAggCCAIIAggCCAIIAggCCAIIAggCCAIIAggCCAIIAhYCAwKwAh4AAuYCAgJDAgQCBQIGAgcCCAIJAo8CCwKQAg0CCAIIAggCCAIIAggCCAIIAggCCAIIAggCCAIIAggCCAIIAhYCAwK8Ah4AAuYCAgJBegAABAACBAIFAgYCBwIIAgkCjwILApACDQIIAggCCAIIAggCCAIIAggCCAIIAggCCAIIAggCCAIIAggCFgIDArsCHgAC5gICAgMCBAIFAgYCBwIIAgkCCgILApACDQIIAggCCAIIAggCCAIIAggCCAIIAggCCAIIAggCCAIIAggCFgIDArECHgAC5gICAm0CBAIFAgYCBwIIAgkCCgILApACDQIIAggCCAIIAggCCAIIAggCCAIIAggCCAIIAggCCAIIAggCFgIDArICHgAC5gICAi8CBAIFAgYCBwIIAgkCIwILApACDQIIAggCCAIIAggCCAIIAggCCAIIAggCCAIIAggCCAIIAggCFgIDArYCHgAC5gICAhsCBAIFAgYCBwIIAgkCIwILApACDQIIAggCCAIIAggCCAIIAggCCAIIAggCCAIIAggCCAIIAggCFgIDArgCHgAC5gICAjMCBAIFAgYCBwIIAgkCIwILApACDQIIAggCCAIIAggCCAIIAggCCAIIAggCCAIIAggCCAIIAggCFgIDArcCHgAC5gICAicCBAIFAgYCBwIIAgkCIwILApACDQIIAggCCAIIAggCCAIIAggCCAIIAggCCAIIAggCCAIIAggCFgIDAqkCHgAC5gICAlICBAIFAgYCBwIIAgkCjwILApACDQIIAggCCAIIAggCCAIIAggCCAIIAggCCAIIAggCCAIIAggCFgIDAqsCHgAC5gICAikCBAIFAgYCBwIIAgkCCgILApACDQIIAggCCAIIAggCCAIIAggCCAIIAggCCAIIAggCCAIIAggCFgIDAq4CHgAC5gICAiICBAIFAgYCBwIIAgkCCgILApACDQIIAggCCAIIAggCCAIIAggCCAIIAggCCAIIAggCCAIIAggCFgIDAq8CHgAC5gICAiwCBAIFAgYCBwIIAgkCIwILApACDQIIAggCCAIIAggCCAIIAggCCAIIAggCCAIIAggCCAIIAggCFgIDAqgCHgAC5gICAiUCBAIFAgYCBwIIAgkCIwILApACDQIIAggCCAIIAggCCAIIAggCCAIIAggCCAIIAggCCAIIAggCFgIDAqoCHgAC5gICAmQCBAIFAgYCBwIIAgkCCgILApACDQIIAggCCAIIAggCCAIIAggCCAIIAggCCAIIAggCCAIIAggCFgIDAq0CHgAC5gICAiACBAIFAgYCBwIIAgkCCgILApACDQIIAggCCAIIAggCCAIIAggCCAIIAggCCAIIAggCCAIIAggCFgIDAqQCHgAC5gICAmcCBAIFAgYCBwIIAgkCCgILApACDQIIAggCCAIIAggCCAIIAggCCAIIAggCCAIIAggCCAIIAggCFgIDegAABAACzAIeAALmAgICOQIEAgUCBgIHAggCCQIjAgsCkAINAggCCAIIAggCCAIIAggCCAIIAggCCAIIAggCCAIIAggCCAIWAgMCyQIeAALmAgICPAIEAgUCBgIHAggCCQIjAgsCkAINAggCCAIIAggCCAIIAggCCAIIAggCCAIIAggCCAIIAggCCAIWAgMCywIeAALmAgICawIEAgUCBgIHAggCCQIKAgsCkAINAggCCAIIAggCCAIIAggCCAIIAggCCAIIAggCCAIIAggCCAIWAgMCpgIeAALmAgICIAIEAgUCBgIHAggCCQKPAgsCkAINAggCCAIIAggCCAIIAggCCAIIAggCCAIIAggCCAIIAggCCAIWAgMC0QIeAALmAgICGwIEAgUCBgIHAggCCQKPAgsCkAINAggCCAIIAggCCAIIAggCCAIIAggCCAIIAggCCAIIAggCCAIWAgMCzwIeAALmAgICWgIEAgUCBgIHAggCCQIKAgsCkAINAggCCAIIAggCCAIIAggCCAIIAggCCAIIAggCCAIIAggCCAIWAgMC0wIeAALmAgICSgIEAgUCBgIHAggCCQIKAgsCkAINAggCCAIIAggCCAIIAggCCAIIAggCCAIIAggCCAIIAggCCAIWAgMCogIeAALmAgICHgIEAgUCBgIHAggCCQKPAgsCkAINAggCCAIIAggCCAIIAggCCAIIAggCCAIIAggCCAIIAggCCAIWAgMCHwIeAALmAgICAwIEAgUCBgIHAggCCQIjAgsCkAINAggCCAIIAggCCAIIAggCCAIIAggCCAIIAggCCAIIAggCCAIWAgMCowIeAALmAgICPwIEAgUCBgIHAggCCQIjAgsCkAINAggCCAIIAggCCAIIAggCCAIIAggCCAIIAggCCAIIAggCCAIWAgMCygIeAALmAgICIgIEAgUCBgIHAggCCQIjAgsCkAINAggCCAIIAggCCAIIAggCCAIIAggCCAIIAggCCAIIAggCCAIWAgMCwAIeAALmAgICKQIEAgUCBgIHAggCCQIjAgsCkAINAggCCAIIAggCCAIIAggCCAIIAggCCAIIAggCCAIIAggCCAIWAgMCxgIeAALmAgICLAIEAgUCBgIHAggCCQIKAgsCkAINAggCCAIIAggCCAIIAggCCAIIAggCCAIIAggCCAIIAggCCAIWAgMCxwIeAALmAgICMwIEAgUCBgIHAggCCQKPAgsCkAINAggCCAIIAggCCAIIAggCCAIIAggCCAIIAggCCAIIAggCCAIWAgMCyAIeAALmAgICLwIEAgUCBgIHAggCCQKPAgsCkAINAggCCAIIAggCCAIIAggCCAIIAggCCAIIAggCegAABAAIAggCCAIIAhYCAwLBAh4AAuYCAgIlAgQCBQIGAgcCCAIJAgoCCwKQAg0CCAIIAggCCAIIAggCCAIIAggCCAIIAggCCAIIAggCCAIIAhYCAwLDAh4AAuYCAgJQAgQCBQIGAgcCCAIJAo8CCwKQAg0CCAIIAggCCAIIAggCCAIIAggCCAIIAggCCAIIAggCCAIIAhYCAwIfAh4AAuYCAgIqAgQCBQIGAgcCCAIJAgoCCwKQAg0CCAIIAggCCAIIAggCCAIIAggCCAIIAggCCAIIAggCCAIIAhYCAwLEAh4AAuYCAgIxAgQCBQIGAgcCCAIJAgoCCwKQAg0CCAIIAggCCAIIAggCCAIIAggCCAIIAggCCAIIAggCCAIIAhYCAwLWAh4AAuYCAgInAgQCBQIGAgcCCAIJAgoCCwKQAg0CCAIIAggCCAIIAggCCAIIAggCCAIIAggCCAIIAggCCAIIAhYCAwLCAh4AAuYCAgIgAgQCBQIGAgcCCAIJAiMCCwKQAg0CCAIIAggCCAIIAggCCAIIAggCCAIIAggCCAIIAggCCAIIAhYCAwK/Ah4AAuYCAgI5AgQCBQIGAgcCCAIJAgoCCwKQAg0CCAIIAggCCAIIAggCCAIIAggCCAIIAggCCAIIAggCCAIIAhYCAwK6Ah4AAuYCAgIDAgQCBQIGAgcCCAIJAo8CCwKQAg0CCAIIAggCCAIIAggCCAIIAggCCAIIAggCCAIIAggCCAIIAhYCAwKRAh4AAuYCAgJnAgQCBQIGAgcCCAIJAiMCCwKQAg0CCAIIAggCCAIIAggCCAIIAggCCAIIAggCCAIIAggCCAIIAhYCAwLeAh4AAuYCAgI/AgQCBQIGAgcCCAIJAgoCCwKQAg0CCAIIAggCCAIIAggCCAIIAggCCAIIAggCCAIIAggCCAIIAhYCAwK9Ah4AAuYCAgJrAgQCBQIGAgcCCAIJAiMCCwKQAg0CCAIIAggCCAIIAggCCAIIAggCCAIIAggCCAIIAggCCAIIAhYCAwLfAh4AAuYCAgI8AgQCBQIGAgcCCAIJAgoCCwKQAg0CCAIIAggCCAIIAggCCAIIAggCCAIIAggCCAIIAggCCAIIAhYCAwK5Ah4AAuYCAgJkAgQCBQIGAgcCCAIJAo8CCwKQAg0CCAIIAggCCAIIAggCCAIIAggCCAIIAggCCAIIAggCCAIIAhYCAwLFAh4AAuYCAgIpAgQCBQIGAgcCCAIJAo8CCwKQAg0CCAIIAggCCAIIAggCCAIIAggCCAIIAggCCAIIAggCCAIIAhYCAwIfAh4AAuYCAgJSAgQCBQIGAgcCCAIJAgoCCwKQAg0CCAIIAggCCAIIAggCCAIIegAABAACCAIIAggCCAIIAggCCAIIAggCFgIDAtsCHgAC5gICAjECBAIFAgYCBwIIAgkCIwILApACDQIIAggCCAIIAggCCAIIAggCCAIIAggCCAIIAggCCAIIAggCFgIDApsCHgAC5gICAiICBAIFAgYCBwIIAgkCjwILApACDQIIAggCCAIIAggCCAIIAggCCAIIAggCCAIIAggCCAIIAggCFgIDApwCHgAC5gICAh4CBAIFAgYCBwIIAgkCCgILApACDQIIAggCCAIIAggCCAIIAggCCAIIAggCCAIIAggCCAIIAggCFgIDAtACHgAC5gICAncCBAIFAgYCBwIIAgkCjwILApACDQIIAggCCAIIAggCCAIIAggCCAIIAggCCAIIAggCCAIIAggCFgIDAtkCHgAC5gICAm0CBAIFAgYCBwIIAgkCjwILApACDQIIAggCCAIIAggCCAIIAggCCAIIAggCCAIIAggCCAIIAggCFgIDAtwCHgAC5gICAkMCBAIFAgYCBwIIAgkCIwILApACDQIIAggCCAIIAggCCAIIAggCCAIIAggCCAIIAggCCAIIAggCFgIDAs4CHgAC5gICAlACBAIFAgYCBwIIAgkCIwILApACDQIIAggCCAIIAggCCAIIAggCCAIIAggCCAIIAggCCAIIAggCFgIDAtgCHgAC5gICAioCBAIFAgYCBwIIAgkCIwILApACDQIIAggCCAIIAggCCAIIAggCCAIIAggCCAIIAggCCAIIAggCFgIDAtcCHgAC5gICAkYCBAIFAgYCBwIIAgkCCgILApACDQIIAggCCAIIAggCCAIIAggCCAIIAggCCAIIAggCCAIIAggCFgIDAtUCHgAC5wAJNjcwMzk3ODcyAgICWgIEAgUCBgIHAggCCQIjAgsCkAINAggCCAIIAggCCAIIAggCCAIIAggCCAIIAggCCAIIAggCCAIaAgMCtAIeAALnAgICPwIEAgUCBgIHAggCCQKPAgsCkAINAggCCAIIAggCCAIIAggCCAIIAggCCAIIAggCCAIIAggCCAIaAgMCswIeAALnAgICSgIEAgUCBgIHAggCCQIjAgsCkAINAggCCAIIAggCCAIIAggCCAIIAggCCAIIAggCCAIIAggCCAIaAgMCtQIeAALnAgICbQIEAgUCBgIHAggCCQIKAgsCkAINAggCCAIIAggCCAIIAggCCAIIAggCCAIIAggCCAIIAggCCAIaAgMCsgIeAALnAgICUgIEAgUCBgIHAggCCQIjAgsCkAINAggCCAIIAggCCAIIAggCCAIIAggCCAIIAggCCAIIAggCCAIaAgMCmAIeAALnAgICawIEAgUCBgIHAggCCQIjegAABAACCwKQAg0CCAIIAggCCAIIAggCCAIIAggCCAIIAggCCAIIAggCCAIIAhoCAwLfAh4AAucCAgJGAgQCBQIGAgcCCAIJAiMCCwKQAg0CCAIIAggCCAIIAggCCAIIAggCCAIIAggCCAIIAggCCAIIAhoCAwKXAh4AAucCAgInAgQCBQIGAgcCCAIJAo8CCwKQAg0CCAIIAggCCAIIAggCCAIIAggCCAIIAggCCAIIAggCCAIIAhoCAwLdAh4AAucCAgIsAgQCBQIGAgcCCAIJAo8CCwKQAg0CCAIIAggCCAIIAggCCAIIAggCCAIIAggCCAIIAggCCAIIAhoCAwKVAh4AAucCAgJ3AgQCBQIGAgcCCAIJAgoCCwKQAg0CCAIIAggCCAIIAggCCAIIAggCCAIIAggCCAIIAggCCAIIAhoCAwKwAh4AAucCAgIiAgQCBQIGAgcCCAIJAo8CCwKQAg0CCAIIAggCCAIIAggCCAIIAggCCAIIAggCCAIIAggCCAIIAhoCAwKcAh4AAucCAgIpAgQCBQIGAgcCCAIJAo8CCwKQAg0CCAIIAggCCAIIAggCCAIIAggCCAIIAggCCAIIAggCCAIIAhoCAwIfAh4AAucCAgIxAgQCBQIGAgcCCAIJAiMCCwKQAg0CCAIIAggCCAIIAggCCAIIAggCCAIIAggCCAIIAggCCAIIAhoCAwKbAh4AAucCAgJkAgQCBQIGAgcCCAIJAgoCCwKQAg0CCAIIAggCCAIIAggCCAIIAggCCAIIAggCCAIIAggCCAIIAhoCAwKtAh4AAucCAgIsAgQCBQIGAgcCCAIJAiMCCwKQAg0CCAIIAggCCAIIAggCCAIIAggCCAIIAggCCAIIAggCCAIIAhoCAwKoAh4AAucCAgJGAgQCBQIGAgcCCAIJAgoCCwKQAg0CCAIIAggCCAIIAggCCAIIAggCCAIIAggCCAIIAggCCAIIAhoCAwLVAh4AAucCAgIqAgQCBQIGAgcCCAIJAiMCCwKQAg0CCAIIAggCCAIIAggCCAIIAggCCAIIAggCCAIIAggCCAIIAhoCAwLXAh4AAucCAgJnAgQCBQIGAgcCCAIJAiMCCwKQAg0CCAIIAggCCAIIAggCCAIIAggCCAIIAggCCAIIAggCCAIIAhoCAwLeAh4AAucCAgJSAgQCBQIGAgcCCAIJAgoCCwKQAg0CCAIIAggCCAIIAggCCAIIAggCCAIIAggCCAIIAggCCAIIAhoCAwLbAh4AAucCAgIDAgQCBQIGAgcCCAIJAo8CCwKQAg0CCAIIAggCCAIIAggCCAIIAggCCAIIAggCCAIIAggCCAIIAhoCAwKRAh4AAucCAgI8AgQCegAABAAFAgYCBwIIAgkCjwILApACDQIIAggCCAIIAggCCAIIAggCCAIIAggCCAIIAggCCAIIAggCGgIDApICHgAC5wICAloCBAIFAgYCBwIIAgkCjwILApACDQIIAggCCAIIAggCCAIIAggCCAIIAggCCAIIAggCCAIIAggCGgIDAh8CHgAC5wICAmsCBAIFAgYCBwIIAgkCCgILApACDQIIAggCCAIIAggCCAIIAggCCAIIAggCCAIIAggCCAIIAggCGgIDAqYCHgAC5wICAkoCBAIFAgYCBwIIAgkCjwILApACDQIIAggCCAIIAggCCAIIAggCCAIIAggCCAIIAggCCAIIAggCGgIDAtQCHgAC5wICAmcCBAIFAgYCBwIIAgkCCgILApACDQIIAggCCAIIAggCCAIIAggCCAIIAggCCAIIAggCCAIIAggCGgIDAswCHgAC5wICAhsCBAIFAgYCBwIIAgkCjwILApACDQIIAggCCAIIAggCCAIIAggCCAIIAggCCAIIAggCCAIIAggCGgIDAs8CHgAC5wICAgMCBAIFAgYCBwIIAgkCIwILApACDQIIAggCCAIIAggCCAIIAggCCAIIAggCCAIIAggCCAIIAggCGgIDAqMCHgAC5wICAiACBAIFAgYCBwIIAgkCCgILApACDQIIAggCCAIIAggCCAIIAggCCAIIAggCCAIIAggCCAIIAggCGgIDAqQCHgAC5wICAh4CBAIFAgYCBwIIAgkCjwILApACDQIIAggCCAIIAggCCAIIAggCCAIIAggCCAIIAggCCAIIAggCGgIDAh8CHgAC5wICAlICBAIFAgYCBwIIAgkCjwILApACDQIIAggCCAIIAggCCAIIAggCCAIIAggCCAIIAggCCAIIAggCGgIDAqsCHgAC5wICAkYCBAIFAgYCBwIIAgkCjwILApACDQIIAggCCAIIAggCCAIIAggCCAIIAggCCAIIAggCCAIIAggCGgIDAqcCHgAC5wICAicCBAIFAgYCBwIIAgkCIwILApACDQIIAggCCAIIAggCCAIIAggCCAIIAggCCAIIAggCCAIIAggCGgIDAqkCHgAC5wICAiICBAIFAgYCBwIIAgkCIwILApACDQIIAggCCAIIAggCCAIIAggCCAIIAggCCAIIAggCCAIIAggCGgIDAsACHgAC5wICAikCBAIFAgYCBwIIAgkCIwILApACDQIIAggCCAIIAggCCAIIAggCCAIIAggCCAIIAggCCAIIAggCGgIDAsYCHgAC5wICAi8CBAIFAgYCBwIIAgkCjwILApACDQIIAggCCAIIAggCCAIIAggCCAIIAggCCAIIAggCCAIIAggCGgIDAsECegAABAAeAALnAgICZAIEAgUCBgIHAggCCQIjAgsCkAINAggCCAIIAggCCAIIAggCCAIIAggCCAIIAggCCAIIAggCCAIaAgMClAIeAALnAgICbQIEAgUCBgIHAggCCQIjAgsCkAINAggCCAIIAggCCAIIAggCCAIIAggCCAIIAggCCAIIAggCCAIaAgMCmQIeAALnAgICdwIEAgUCBgIHAggCCQIjAgsCkAINAggCCAIIAggCCAIIAggCCAIIAggCCAIIAggCCAIIAggCCAIaAgMCmgIeAALnAgICMQIEAgUCBgIHAggCCQIKAgsCkAINAggCCAIIAggCCAIIAggCCAIIAggCCAIIAggCCAIIAggCCAIaAgMC1gIeAALnAgICKgIEAgUCBgIHAggCCQIKAgsCkAINAggCCAIIAggCCAIIAggCCAIIAggCCAIIAggCCAIIAggCCAIaAgMCxAIeAALnAgICQQIEAgUCBgIHAggCCQIKAgsCkAINAggCCAIIAggCCAIIAggCCAIIAggCCAIIAggCCAIIAggCCAIaAgMClgIeAALnAgICQwIEAgUCBgIHAggCCQIKAgsCkAINAggCCAIIAggCCAIIAggCCAIIAggCCAIIAggCCAIIAggCCAIaAgMCkwIeAALnAgICUAIEAgUCBgIHAggCCQIKAgsCkAINAggCCAIIAggCCAIIAggCCAIIAggCCAIIAggCCAIIAggCCAIaAgMCnwIeAALnAgICMwIEAgUCBgIHAggCCQKPAgsCkAINAggCCAIIAggCCAIIAggCCAIIAggCCAIIAggCCAIIAggCCAIaAgMCyAIeAALnAgICHgIEAgUCBgIHAggCCQIjAgsCkAINAggCCAIIAggCCAIIAggCCAIIAggCCAIIAggCCAIIAggCCAIaAgMCvgIeAALnAgICGwIEAgUCBgIHAggCCQIjAgsCkAINAggCCAIIAggCCAIIAggCCAIIAggCCAIIAggCCAIIAggCCAIaAgMCuAIeAALnAgICIAIEAgUCBgIHAggCCQIjAgsCkAINAggCCAIIAggCCAIIAggCCAIIAggCCAIIAggCCAIIAggCCAIaAgMCvwIeAALnAgICPAIEAgUCBgIHAggCCQIKAgsCkAINAggCCAIIAggCCAIIAggCCAIIAggCCAIIAggCCAIIAggCCAIaAgMCuQIeAALnAgICAwIEAgUCBgIHAggCCQIKAgsCkAINAggCCAIIAggCCAIIAggCCAIIAggCCAIIAggCCAIIAggCCAIaAgMCsQIeAALnAgICQQIEAgUCBgIHAggCCQKPAgsCkAINAggCCAIIAggCCAIIAggCCAIIAggCCAIIAggCCAIIegAABAACCAIIAhoCAwK7Ah4AAucCAgJDAgQCBQIGAgcCCAIJAo8CCwKQAg0CCAIIAggCCAIIAggCCAIIAggCCAIIAggCCAIIAggCCAIIAhoCAwK8Ah4AAucCAgI/AgQCBQIGAgcCCAIJAgoCCwKQAg0CCAIIAggCCAIIAggCCAIIAggCCAIIAggCCAIIAggCCAIIAhoCAwK9Ah4AAucCAgIvAgQCBQIGAgcCCAIJAiMCCwKQAg0CCAIIAggCCAIIAggCCAIIAggCCAIIAggCCAIIAggCCAIIAhoCAwK2Ah4AAucCAgIzAgQCBQIGAgcCCAIJAiMCCwKQAg0CCAIIAggCCAIIAggCCAIIAggCCAIIAggCCAIIAggCCAIIAhoCAwK3Ah4AAucCAgJ3AgQCBQIGAgcCCAIJAo8CCwKQAg0CCAIIAggCCAIIAggCCAIIAggCCAIIAggCCAIIAggCCAIIAhoCAwLZAh4AAucCAgIpAgQCBQIGAgcCCAIJAgoCCwKQAg0CCAIIAggCCAIIAggCCAIIAggCCAIIAggCCAIIAggCCAIIAhoCAwKuAh4AAucCAgIiAgQCBQIGAgcCCAIJAgoCCwKQAg0CCAIIAggCCAIIAggCCAIIAggCCAIIAggCCAIIAggCCAIIAhoCAwKvAh4AAucCAgJQAgQCBQIGAgcCCAIJAiMCCwKQAg0CCAIIAggCCAIIAggCCAIIAggCCAIIAggCCAIIAggCCAIIAhoCAwLYAh4AAucCAgJtAgQCBQIGAgcCCAIJAo8CCwKQAg0CCAIIAggCCAIIAggCCAIIAggCCAIIAggCCAIIAggCCAIIAhoCAwLcAh4AAucCAgIgAgQCBQIGAgcCCAIJAo8CCwKQAg0CCAIIAggCCAIIAggCCAIIAggCCAIIAggCCAIIAggCCAIIAhoCAwLRAh4AAucCAgJBAgQCBQIGAgcCCAIJAiMCCwKQAg0CCAIIAggCCAIIAggCCAIIAggCCAIIAggCCAIIAggCCAIIAhoCAwLNAh4AAucCAgI8AgQCBQIGAgcCCAIJAiMCCwKQAg0CCAIIAggCCAIIAggCCAIIAggCCAIIAggCCAIIAggCCAIIAhoCAwLLAh4AAucCAgI/AgQCBQIGAgcCCAIJAiMCCwKQAg0CCAIIAggCCAIIAggCCAIIAggCCAIIAggCCAIIAggCCAIIAhoCAwLKAh4AAucCAgJDAgQCBQIGAgcCCAIJAiMCCwKQAg0CCAIIAggCCAIIAggCCAIIAggCCAIIAggCCAIIAggCCAIIAhoCAwLOAh4AAucCAgJKAgQCBQIGAgcCCAIJAgoCCwKQAg0CCAIIAggCCAIIAggCCAIIAggCegAABAAIAggCCAIIAggCCAIIAggCGgIDAqICHgAC5wICAh4CBAIFAgYCBwIIAgkCCgILApACDQIIAggCCAIIAggCCAIIAggCCAIIAggCCAIIAggCCAIIAggCGgIDAtACHgAC5wICAi8CBAIFAgYCBwIIAgkCCgILApACDQIIAggCCAIIAggCCAIIAggCCAIIAggCCAIIAggCCAIIAggCGgIDAp0CHgAC5wICAjMCBAIFAgYCBwIIAgkCCgILApACDQIIAggCCAIIAggCCAIIAggCCAIIAggCCAIIAggCCAIIAggCGgIDAqECHgAC5wICAhsCBAIFAgYCBwIIAgkCCgILApACDQIIAggCCAIIAggCCAIIAggCCAIIAggCCAIIAggCCAIIAggCGgIDAtICHgAC5wICAloCBAIFAgYCBwIIAgkCCgILApACDQIIAggCCAIIAggCCAIIAggCCAIIAggCCAIIAggCCAIIAggCGgIDAtMCHgAC5wICAjECBAIFAgYCBwIIAgkCjwILApACDQIIAggCCAIIAggCCAIIAggCCAIIAggCCAIIAggCCAIIAggCGgIDAqwCHgAC5wICAioCBAIFAgYCBwIIAgkCjwILApACDQIIAggCCAIIAggCCAIIAggCCAIIAggCCAIIAggCCAIIAggCGgIDAh8CHgAC5wICAmQCBAIFAgYCBwIIAgkCjwILApACDQIIAggCCAIIAggCCAIIAggCCAIIAggCCAIIAggCCAIIAggCGgIDAsUCHgAC5wICAiwCBAIFAgYCBwIIAgkCCgILApACDQIIAggCCAIIAggCCAIIAggCCAIIAggCCAIIAggCCAIIAggCGgIDAscCHgAC5wICAicCBAIFAgYCBwIIAgkCCgILApACDQIIAggCCAIIAggCCAIIAggCCAIIAggCCAIIAggCCAIIAggCGgIDAsICHgAC5wICAlACBAIFAgYCBwIIAgkCjwILApACDQIIAggCCAIIAggCCAIIAggCCAIIAggCCAIIAggCCAIIAggCGgIDAh8CHgAC5wICAmsCBAIFAgYCBwIIAgkCjwILApACDQIIAggCCAIIAggCCAIIAggCCAIIAggCCAIIAggCCAIIAggCGgIDAqACHgAC5wICAmcCBAIFAgYCBwIIAgkCjwILApACDQIIAggCCAIIAggCCAIIAggCCAIIAggCCAIIAggCCAIIAggCGgIDAp4CHgAC6AAJNjcwMzk0MzkyAgICHgIEAgUCBgIHAggCCQIcAgsCDAINAggCCAIIAggCCAIIAggCCAIIAggCCAIIAggCCAIIAggCCAIXAgMCHwIeAALoAgICAwIEAgUCBgIHAggCCQIKAgsCegAABAAMAg0CCAIIAggCCAIIAggCCAIIAggCCAIIAggCCAIIAggCCAIIAhcCAwIOAh4AAugCAgIbAgQCBQIGAgcCCAIJAhwCCwIMAg0CCAIIAggCCAIIAggCCAIIAggCCAIIAggCCAIIAggCCAIIAhcCAwIdAh4AAugCAgIiAgQCBQIGAgcCCAIJAiMCCwIMAg0CCAIIAggCCAIIAggCCAIIAggCCAIIAggCCAIIAggCCAIIAhcCAwIkAh4AAugCAgIpAgQCBQIGAgcCCAIJAiMCCwIMAg0CCAIIAggCCAIIAggCCAIIAggCCAIIAggCCAIIAggCCAIIAhcCAwIuAh4AAugCAgIsAgQCBQIGAgcCCAIJAgoCCwIMAg0CCAIIAggCCAIIAggCCAIIAggCCAIIAggCCAIIAggCCAIIAhcCAwItAh4AAugCAgIlAgQCBQIGAgcCCAIJAgoCCwIMAg0CCAIIAggCCAIIAggCCAIIAggCCAIIAggCCAIIAggCCAIIAhcCAwImAh4AAugCAgIbAgQCBQIGAgcCCAIJAiMCCwIMAg0CCAIIAggCCAIIAggCCAIIAggCCAIIAggCCAIIAggCCAIIAhcCAwI7Ah4AAugCAgI8AgQCBQIGAgcCCAIJAgoCCwIMAg0CCAIIAggCCAIIAggCCAIIAggCCAIIAggCCAIIAggCCAIIAhcCAwI9Ah4AAugCAgIiAgQCBQIGAgcCCAIJAgoCCwIMAg0CCAIIAggCCAIIAggCCAIIAggCCAIIAggCCAIIAggCCAIIAhcCAwKBAh4AAugCAgI5AgQCBQIGAgcCCAIJAiMCCwIMAg0CCAIIAggCCAIIAggCCAIIAggCCAIIAggCCAIIAggCCAIIAhcCAwJcAh4AAugCAgI/AgQCBQIGAgcCCAIJAiMCCwIMAg0CCAIIAggCCAIIAggCCAIIAggCCAIIAggCCAIIAggCCAIIAhcCAwJVAh4AAugCAgJnAgQCBQIGAgcCCAIJAgoCCwIMAg0CCAIIAggCCAIIAggCCAIIAggCCAIIAggCCAIIAggCCAIIAhcCAwKKAh4AAugCAgJQAgQCBQIGAgcCCAIJAhwCCwIMAg0CCAIIAggCCAIIAggCCAIIAggCCAIIAggCCAIIAggCCAIIAhcCAwIfAh4AAugCAgJrAgQCBQIGAgcCCAIJAgoCCwIMAg0CCAIIAggCCAIIAggCCAIIAggCCAIIAggCCAIIAggCCAIIAhcCAwKLAh4AAugCAgJBAgQCBQIGAgcCCAIJAhwCCwIMAg0CCAIIAggCCAIIAggCCAIIAggCCAIIAggCCAIIAggCCAIIAhcCAwJCAh4AAugCAgIlAgQCBQIGegAABAACBwIIAgkCIwILAgwCDQIIAggCCAIIAggCCAIIAggCCAIIAggCCAIIAggCCAIIAggCFwIDAoACHgAC6AICAiwCBAIFAgYCBwIIAgkCIwILAgwCDQIIAggCCAIIAggCCAIIAggCCAIIAggCCAIIAggCCAIIAggCFwIDAnkCHgAC6AICAicCBAIFAgYCBwIIAgkCIwILAgwCDQIIAggCCAIIAggCCAIIAggCCAIIAggCCAIIAggCCAIIAggCFwIDAnoCHgAC6AICAhsCBAIFAgYCBwIIAgkCCgILAgwCDQIIAggCCAIIAggCCAIIAggCCAIIAggCCAIIAggCCAIIAggCFwIDAl4CHgAC6AICAjkCBAIFAgYCBwIIAgkCHAILAgwCDQIIAggCCAIIAggCCAIIAggCCAIIAggCCAIIAggCCAIIAggCFwIDAh8CHgAC6AICAiACBAIFAgYCBwIIAgkCCgILAgwCDQIIAggCCAIIAggCCAIIAggCCAIIAggCCAIIAggCCAIIAggCFwIDAn8CHgAC6AICAloCBAIFAgYCBwIIAgkCCgILAgwCDQIIAggCCAIIAggCCAIIAggCCAIIAggCCAIIAggCCAIIAggCFwIDAlsCHgAC6AICAkoCBAIFAgYCBwIIAgkCCgILAgwCDQIIAggCCAIIAggCCAIIAggCCAIIAggCCAIIAggCCAIIAggCFwIDAksCHgAC6AICAi8CBAIFAgYCBwIIAgkCIwILAgwCDQIIAggCCAIIAggCCAIIAggCCAIIAggCCAIIAggCCAIIAggCFwIDAjgCHgAC6AICAjMCBAIFAgYCBwIIAgkCIwILAgwCDQIIAggCCAIIAggCCAIIAggCCAIIAggCCAIIAggCCAIIAggCFwIDAnsCHgAC6AICAj8CBAIFAgYCBwIIAgkCHAILAgwCDQIIAggCCAIIAggCCAIIAggCCAIIAggCCAIIAggCCAIIAggCFwIDAkwCHgAC6AICAikCBAIFAgYCBwIIAgkCCgILAgwCDQIIAggCCAIIAggCCAIIAggCCAIIAggCCAIIAggCCAIIAggCFwIDAjYCHgAC6AICAjwCBAIFAgYCBwIIAgkCIwILAgwCDQIIAggCCAIIAggCCAIIAggCCAIIAggCCAIIAggCCAIIAggCFwIDAlcCHgAC6AICAjMCBAIFAgYCBwIIAgkCHAILAgwCDQIIAggCCAIIAggCCAIIAggCCAIIAggCCAIIAggCCAIIAggCFwIDAjQCHgAC6AICAjwCBAIFAgYCBwIIAgkCHAILAgwCDQIIAggCCAIIAggCCAIIAggCCAIIAggCCAIIAggCCAIIAggCFwIDAk8CHgACegAABADoAgICbQIEAgUCBgIHAggCCQIKAgsCDAINAggCCAIIAggCCAIIAggCCAIIAggCCAIIAggCCAIIAggCCAIXAgMCbgIeAALoAgICdwIEAgUCBgIHAggCCQIKAgsCDAINAggCCAIIAggCCAIIAggCCAIIAggCCAIIAggCCAIIAggCCAIXAgMCeAIeAALoAgICLwIEAgUCBgIHAggCCQIcAgsCDAINAggCCAIIAggCCAIIAggCCAIIAggCCAIIAggCCAIIAggCCAIXAgMCMAIeAALoAgICHgIEAgUCBgIHAggCCQIjAgsCDAINAggCCAIIAggCCAIIAggCCAIIAggCCAIIAggCCAIIAggCCAIXAgMCPgIeAALoAgICJwIEAgUCBgIHAggCCQIKAgsCDAINAggCCAIIAggCCAIIAggCCAIIAggCCAIIAggCCAIIAggCCAIXAgMCKAIeAALoAgICUgIEAgUCBgIHAggCCQIcAgsCDAINAggCCAIIAggCCAIIAggCCAIIAggCCAIIAggCCAIIAggCCAIXAgMCZgIeAALoAgICRgIEAgUCBgIHAggCCQIjAgsCDAINAggCCAIIAggCCAIIAggCCAIIAggCCAIIAggCCAIIAggCCAIXAgMCYgIeAALoAgICRgIEAgUCBgIHAggCCQIcAgsCDAINAggCCAIIAggCCAIIAggCCAIIAggCCAIIAggCCAIIAggCCAIXAgMCYwIeAALoAgICQwIEAgUCBgIHAggCCQIKAgsCDAINAggCCAIIAggCCAIIAggCCAIIAggCCAIIAggCCAIIAggCCAIXAgMCaQIeAALoAgICQQIEAgUCBgIHAggCCQIKAgsCDAINAggCCAIIAggCCAIIAggCCAIIAggCCAIIAggCCAIIAggCCAIXAgMCYAIeAALoAgICWgIEAgUCBgIHAggCCQIcAgsCDAINAggCCAIIAggCCAIIAggCCAIIAggCCAIIAggCCAIIAggCCAIXAgMCHwIeAALoAgICUgIEAgUCBgIHAggCCQIjAgsCDAINAggCCAIIAggCCAIIAggCCAIIAggCCAIIAggCCAIIAggCCAIXAgMCYQIeAALoAgICWgIEAgUCBgIHAggCCQIjAgsCDAINAggCCAIIAggCCAIIAggCCAIIAggCCAIIAggCCAIIAggCCAIXAgMCdAIeAALoAgICawIEAgUCBgIHAggCCQIcAgsCDAINAggCCAIIAggCCAIIAggCCAIIAggCCAIIAggCCAIIAggCCAIXAgMCcwIeAALoAgICbQIEAgUCBgIHAggCCQIjAgsCDAINAggCCAIIAggCCAIIAggCCAIIAggCCAIIAggCCAIIAggCegAABAAIAhcCAwKFAh4AAugCAgJKAgQCBQIGAgcCCAIJAiMCCwIMAg0CCAIIAggCCAIIAggCCAIIAggCCAIIAggCCAIIAggCCAIIAhcCAwJwAh4AAugCAgJKAgQCBQIGAgcCCAIJAhwCCwIMAg0CCAIIAggCCAIIAggCCAIIAggCCAIIAggCCAIIAggCCAIIAhcCAwJfAh4AAugCAgJnAgQCBQIGAgcCCAIJAhwCCwIMAg0CCAIIAggCCAIIAggCCAIIAggCCAIIAggCCAIIAggCCAIIAhcCAwJoAh4AAugCAgIxAgQCBQIGAgcCCAIJAhwCCwIMAg0CCAIIAggCCAIIAggCCAIIAggCCAIIAggCCAIIAggCCAIIAhcCAwJUAh4AAugCAgIqAgQCBQIGAgcCCAIJAhwCCwIMAg0CCAIIAggCCAIIAggCCAIIAggCCAIIAggCCAIIAggCCAIIAhcCAwIfAh4AAugCAgIvAgQCBQIGAgcCCAIJAgoCCwIMAg0CCAIIAggCCAIIAggCCAIIAggCCAIIAggCCAIIAggCCAIIAhcCAwJdAh4AAugCAgJ3AgQCBQIGAgcCCAIJAhwCCwIMAg0CCAIIAggCCAIIAggCCAIIAggCCAIIAggCCAIIAggCCAIIAhcCAwKEAh4AAugCAgJ3AgQCBQIGAgcCCAIJAiMCCwIMAg0CCAIIAggCCAIIAggCCAIIAggCCAIIAggCCAIIAggCCAIIAhcCAwKIAh4AAugCAgJkAgQCBQIGAgcCCAIJAgoCCwIMAg0CCAIIAggCCAIIAggCCAIIAggCCAIIAggCCAIIAggCCAIIAhcCAwJ+Ah4AAugCAgIzAgQCBQIGAgcCCAIJAgoCCwIMAg0CCAIIAggCCAIIAggCCAIIAggCCAIIAggCCAIIAggCCAIIAhcCAwJWAh4AAugCAgIlAgQCBQIGAgcCCAIJAhwCCwIMAg0CCAIIAggCCAIIAggCCAIIAggCCAIIAggCCAIIAggCCAIIAhcCAwIfAh4AAugCAgIxAgQCBQIGAgcCCAIJAiMCCwIMAg0CCAIIAggCCAIIAggCCAIIAggCCAIIAggCCAIIAggCCAIIAhcCAwJZAh4AAugCAgIqAgQCBQIGAgcCCAIJAiMCCwIMAg0CCAIIAggCCAIIAggCCAIIAggCCAIIAggCCAIIAggCCAIIAhcCAwJNAh4AAugCAgJBAgQCBQIGAgcCCAIJAiMCCwIMAg0CCAIIAggCCAIIAggCCAIIAggCCAIIAggCCAIIAggCCAIIAhcCAwJYAh4AAugCAgJDAgQCBQIGAgcCCAIJAiMCCwIMAg0CCAIIAggCCAIIAggCCAIIAggCCAIIegAABAACCAIIAggCCAIIAggCFwIDAk4CHgAC6AICAiwCBAIFAgYCBwIIAgkCHAILAgwCDQIIAggCCAIIAggCCAIIAggCCAIIAggCCAIIAggCCAIIAggCFwIDAn0CHgAC6AICAh4CBAIFAgYCBwIIAgkCCgILAgwCDQIIAggCCAIIAggCCAIIAggCCAIIAggCCAIIAggCCAIIAggCFwIDAkUCHgAC6AICAicCBAIFAgYCBwIIAgkCHAILAgwCDQIIAggCCAIIAggCCAIIAggCCAIIAggCCAIIAggCCAIIAggCFwIDAoYCHgAC6AICAgMCBAIFAgYCBwIIAgkCHAILAgwCDQIIAggCCAIIAggCCAIIAggCCAIIAggCCAIIAggCCAIIAggCFwIDAnwCHgAC6AICAkMCBAIFAgYCBwIIAgkCHAILAgwCDQIIAggCCAIIAggCCAIIAggCCAIIAggCCAIIAggCCAIIAggCFwIDAkQCHgAC6AICAlICBAIFAgYCBwIIAgkCCgILAgwCDQIIAggCCAIIAggCCAIIAggCCAIIAggCCAIIAggCCAIIAggCFwIDAlMCHgAC6AICAkYCBAIFAgYCBwIIAgkCCgILAgwCDQIIAggCCAIIAggCCAIIAggCCAIIAggCCAIIAggCCAIIAggCFwIDAkcCHgAC6AICAlACBAIFAgYCBwIIAgkCIwILAgwCDQIIAggCCAIIAggCCAIIAggCCAIIAggCCAIIAggCCAIIAggCFwIDAlECHgAC6AICAgMCBAIFAgYCBwIIAgkCIwILAgwCDQIIAggCCAIIAggCCAIIAggCCAIIAggCCAIIAggCCAIIAggCFwIDAocCHgAC6AICAm0CBAIFAgYCBwIIAgkCHAILAgwCDQIIAggCCAIIAggCCAIIAggCCAIIAggCCAIIAggCCAIIAggCFwIDAoMCHgAC6AICAlACBAIFAgYCBwIIAgkCCgILAgwCDQIIAggCCAIIAggCCAIIAggCCAIIAggCCAIIAggCCAIIAggCFwIDAoICHgAC6AICAmsCBAIFAgYCBwIIAgkCIwILAgwCDQIIAggCCAIIAggCCAIIAggCCAIIAggCCAIIAggCCAIIAggCFwIDAmwCHgAC6AICAjECBAIFAgYCBwIIAgkCCgILAgwCDQIIAggCCAIIAggCCAIIAggCCAIIAggCCAIIAggCCAIIAggCFwIDAjICHgAC6AICAmcCBAIFAgYCBwIIAgkCIwILAgwCDQIIAggCCAIIAggCCAIIAggCCAIIAggCCAIIAggCCAIIAggCFwIDAnECHgAC6AICAioCBAIFAgYCBwIIAgkCCgILAgwCDQIIAggCCAIIAggCegAABAAIAggCCAIIAggCCAIIAggCCAIIAggCCAIXAgMCKwIeAALoAgICIgIEAgUCBgIHAggCCQIcAgsCDAINAggCCAIIAggCCAIIAggCCAIIAggCCAIIAggCCAIIAggCCAIXAgMCNwIeAALoAgICKQIEAgUCBgIHAggCCQIcAgsCDAINAggCCAIIAggCCAIIAggCCAIIAggCCAIIAggCCAIIAggCCAIXAgMCHwIeAALoAgICPwIEAgUCBgIHAggCCQIKAgsCDAINAggCCAIIAggCCAIIAggCCAIIAggCCAIIAggCCAIIAggCCAIXAgMCQAIeAALoAgICZAIEAgUCBgIHAggCCQIcAgsCDAINAggCCAIIAggCCAIIAggCCAIIAggCCAIIAggCCAIIAggCCAIXAgMCdQIeAALoAgICZAIEAgUCBgIHAggCCQIjAgsCDAINAggCCAIIAggCCAIIAggCCAIIAggCCAIIAggCCAIIAggCCAIXAgMCZQIeAALoAgICIAIEAgUCBgIHAggCCQIjAgsCDAINAggCCAIIAggCCAIIAggCCAIIAggCCAIIAggCCAIIAggCCAIXAgMCNQIeAALoAgICOQIEAgUCBgIHAggCCQIKAgsCDAINAggCCAIIAggCCAIIAggCCAIIAggCCAIIAggCCAIIAggCCAIXAgMCOgIeAALoAgICIAIEAgUCBgIHAggCCQIcAgsCDAINAggCCAIIAggCCAIIAggCCAIIAggCCAIIAggCCAIIAggCCAIXAgMCIQIeAALpAAk2NzAzOTIwNzICAgIqAgQCBQIGAgcCCAIJAgoCCwIMAg0CCAIIAggCCAIIAggCCAIIAggCCAIIAggCCAIIAggCCAIIAhUCAwIrAh4AAukCAgIpAgQCBQIGAgcCCAIJAhwCCwIMAg0CCAIIAggCCAIIAggCCAIIAggCCAIIAggCCAIIAggCCAIIAhUCAwIfAh4AAukCAgI8AgQCBQIGAgcCCAIJAiMCCwIMAg0CCAIIAggCCAIIAggCCAIIAggCCAIIAggCCAIIAggCCAIIAhUCAwJXAh4AAukCAgI/AgQCBQIGAgcCCAIJAiMCCwIMAg0CCAIIAggCCAIIAggCCAIIAggCCAIIAggCCAIIAggCCAIIAhUCAwJVAh4AAukCAgJnAgQCBQIGAgcCCAIJAgoCCwIMAg0CCAIIAggCCAIIAggCCAIIAggCCAIIAggCCAIIAggCCAIIAhUCAwKKAh4AAukCAgIiAgQCBQIGAgcCCAIJAhwCCwIMAg0CCAIIAggCCAIIAggCCAIIAggCCAIIAggCCAIIAggCCAIIAhUCAwI3Ah4AAukCAgIxAgQCBQIGAgcCegAABAAIAgkCCgILAgwCDQIIAggCCAIIAggCCAIIAggCCAIIAggCCAIIAggCCAIIAggCFQIDAjICHgAC6QICAnICBAIFAgYCBwIIAgkCCgILAgwCDQIIAggCCAIIAggCCAIIAggCCAIIAggCCAIIAggCCAIIAggCFQIDAokCHgAC6QICAmsCBAIFAgYCBwIIAgkCCgILAgwCDQIIAggCCAIIAggCCAIIAggCCAIIAggCCAIIAggCCAIIAggCFQIDAosCHgAC6QICAjkCBAIFAgYCBwIIAgkCIwILAgwCDQIIAggCCAIIAggCCAIIAggCCAIIAggCCAIIAggCCAIIAggCFQIDAlwCHgAC6QICAhsCBAIFAgYCBwIIAgkCHAILAgwCDQIIAggCCAIIAggCCAIIAggCCAIIAggCCAIIAggCCAIIAggCFQIDAh0CHgAC6QICAh4CBAIFAgYCBwIIAgkCHAILAgwCDQIIAggCCAIIAggCCAIIAggCCAIIAggCCAIIAggCCAIIAggCFQIDAh8CHgAC6QICAiUCBAIFAgYCBwIIAgkCIwILAgwCDQIIAggCCAIIAggCCAIIAggCCAIIAggCCAIIAggCCAIIAggCFQIDAoACHgAC6QICAgMCBAIFAgYCBwIIAgkCCgILAgwCDQIIAggCCAIIAggCCAIIAggCCAIIAggCCAIIAggCCAIIAggCFQIDAg4CHgAC6QICAicCBAIFAgYCBwIIAgkCIwILAgwCDQIIAggCCAIIAggCCAIIAggCCAIIAggCCAIIAggCCAIIAggCFQIDAnoCHgAC6QICAkYCBAIFAgYCBwIIAgkCCgILAgwCDQIIAggCCAIIAggCCAIIAggCCAIIAggCCAIIAggCCAIIAggCFQIDAkcCHgAC6QICAjwCBAIFAgYCBwIIAgkCCgILAgwCDQIIAggCCAIIAggCCAIIAggCCAIIAggCCAIIAggCCAIIAggCFQIDAj0CHgAC6QICAiwCBAIFAgYCBwIIAgkCIwILAgwCDQIIAggCCAIIAggCCAIIAggCCAIIAggCCAIIAggCCAIIAggCFQIDAnkCHgAC6QICAiUCBAIFAgYCBwIIAgkCHAILAgwCDQIIAggCCAIIAggCCAIIAggCCAIIAggCCAIIAggCCAIIAggCFQIDAh8CHgAC6QICAlICBAIFAgYCBwIIAgkCCgILAgwCDQIIAggCCAIIAggCCAIIAggCCAIIAggCCAIIAggCCAIIAggCFQIDAlMCHgAC6QICAnICBAIFAgYCBwIIAgkCIwILAgwCDQIIAggCCAIIAggCCAIIAggCCAIIAggCCAIIAggCCAIIAggCFQIDAnYCHgAC6QICegAABAACawIEAgUCBgIHAggCCQIjAgsCDAINAggCCAIIAggCCAIIAggCCAIIAggCCAIIAggCCAIIAggCCAIVAgMCbAIeAALpAgICZwIEAgUCBgIHAggCCQIjAgsCDAINAggCCAIIAggCCAIIAggCCAIIAggCCAIIAggCCAIIAggCCAIVAgMCcQIeAALpAgICLAIEAgUCBgIHAggCCQIcAgsCDAINAggCCAIIAggCCAIIAggCCAIIAggCCAIIAggCCAIIAggCCAIVAgMCfQIeAALpAgICZAIEAgUCBgIHAggCCQIKAgsCDAINAggCCAIIAggCCAIIAggCCAIIAggCCAIIAggCCAIIAggCCAIVAgMCfgIeAALpAgICcgIEAgUCBgIHAggCCQIcAgsCDAINAggCCAIIAggCCAIIAggCCAIIAggCCAIIAggCCAIIAggCCAIVAgMCHwIeAALpAgICJwIEAgUCBgIHAggCCQIcAgsCDAINAggCCAIIAggCCAIIAggCCAIIAggCCAIIAggCCAIIAggCCAIVAgMChgIeAALpAgICIAIEAgUCBgIHAggCCQIjAgsCDAINAggCCAIIAggCCAIIAggCCAIIAggCCAIIAggCCAIIAggCCAIVAgMCNQIeAALpAgICOQIEAgUCBgIHAggCCQIKAgsCDAINAggCCAIIAggCCAIIAggCCAIIAggCCAIIAggCCAIIAggCCAIVAgMCOgIeAALpAgICIAIEAgUCBgIHAggCCQIcAgsCDAINAggCCAIIAggCCAIIAggCCAIIAggCCAIIAggCCAIIAggCCAIVAgMCIQIeAALpAgICPwIEAgUCBgIHAggCCQIKAgsCDAINAggCCAIIAggCCAIIAggCCAIIAggCCAIIAggCCAIIAggCCAIVAgMCQAIeAALpAgICQwIEAgUCBgIHAggCCQIKAgsCDAINAggCCAIIAggCCAIIAggCCAIIAggCCAIIAggCCAIIAggCCAIVAgMCaQIeAALpAgICQQIEAgUCBgIHAggCCQIKAgsCDAINAggCCAIIAggCCAIIAggCCAIIAggCCAIIAggCCAIIAggCCAIVAgMCYAIeAALpAgICAwIEAgUCBgIHAggCCQIcAgsCDAINAggCCAIIAggCCAIIAggCCAIIAggCCAIIAggCCAIIAggCCAIVAgMCfAIeAALpAgICIgIEAgUCBgIHAggCCQIjAgsCDAINAggCCAIIAggCCAIIAggCCAIIAggCCAIIAggCCAIIAggCCAIVAgMCJAIeAALpAgICAwIEAgUCBgIHAggCCQIjAgsCDAINAggCCAIIAggCCAIIAggCCAIIAggCCAIIAggCCAIIAggCCAIVegAABAACAwKHAh4AAukCAgIpAgQCBQIGAgcCCAIJAiMCCwIMAg0CCAIIAggCCAIIAggCCAIIAggCCAIIAggCCAIIAggCCAIIAhUCAwIuAh4AAukCAgJtAgQCBQIGAgcCCAIJAiMCCwIMAg0CCAIIAggCCAIIAggCCAIIAggCCAIIAggCCAIIAggCCAIIAhUCAwKFAh4AAukCAgJtAgQCBQIGAgcCCAIJAhwCCwIMAg0CCAIIAggCCAIIAggCCAIIAggCCAIIAggCCAIIAggCCAIIAhUCAwKDAh4AAukCAgJQAgQCBQIGAgcCCAIJAgoCCwIMAg0CCAIIAggCCAIIAggCCAIIAggCCAIIAggCCAIIAggCCAIIAhUCAwKCAh4AAukCAgIvAgQCBQIGAgcCCAIJAgoCCwIMAg0CCAIIAggCCAIIAggCCAIIAggCCAIIAggCCAIIAggCCAIIAhUCAwJdAh4AAukCAgJ3AgQCBQIGAgcCCAIJAiMCCwIMAg0CCAIIAggCCAIIAggCCAIIAggCCAIIAggCCAIIAggCCAIIAhUCAwKIAh4AAukCAgJ3AgQCBQIGAgcCCAIJAhwCCwIMAg0CCAIIAggCCAIIAggCCAIIAggCCAIIAggCCAIIAggCCAIIAhUCAwKEAh4AAukCAgIzAgQCBQIGAgcCCAIJAgoCCwIMAg0CCAIIAggCCAIIAggCCAIIAggCCAIIAggCCAIIAggCCAIIAhUCAwJWAh4AAukCAgJGAgQCBQIGAgcCCAIJAhwCCwIMAg0CCAIIAggCCAIIAggCCAIIAggCCAIIAggCCAIIAggCCAIIAhUCAwJjAh4AAukCAgJkAgQCBQIGAgcCCAIJAiMCCwIMAg0CCAIIAggCCAIIAggCCAIIAggCCAIIAggCCAIIAggCCAIIAhUCAwJlAh4AAukCAgJBAgQCBQIGAgcCCAIJAiMCCwIMAg0CCAIIAggCCAIIAggCCAIIAggCCAIIAggCCAIIAggCCAIIAhUCAwJYAh4AAukCAgJkAgQCBQIGAgcCCAIJAhwCCwIMAg0CCAIIAggCCAIIAggCCAIIAggCCAIIAggCCAIIAggCCAIIAhUCAwJ1Ah4AAukCAgJKAgQCBQIGAgcCCAIJAhwCCwIMAg0CCAIIAggCCAIIAggCCAIIAggCCAIIAggCCAIIAggCCAIIAhUCAwJfAh4AAukCAgJaAgQCBQIGAgcCCAIJAhwCCwIMAg0CCAIIAggCCAIIAggCCAIIAggCCAIIAggCCAIIAggCCAIIAhUCAwIfAh4AAukCAgIeAgQCBQIGAgcCCAIJAgoCCwIMAg0CCAIIAggCCAIIAggCCAIIAggCCAIIAggCegAABAAIAggCCAIIAggCFQIDAkUCHgAC6QICAkECBAIFAgYCBwIIAgkCHAILAgwCDQIIAggCCAIIAggCCAIIAggCCAIIAggCCAIIAggCCAIIAggCFQIDAkICHgAC6QICAiACBAIFAgYCBwIIAgkCCgILAgwCDQIIAggCCAIIAggCCAIIAggCCAIIAggCCAIIAggCCAIIAggCFQIDAn8CHgAC6QICAkMCBAIFAgYCBwIIAgkCIwILAgwCDQIIAggCCAIIAggCCAIIAggCCAIIAggCCAIIAggCCAIIAggCFQIDAk4CHgAC6QICAkMCBAIFAgYCBwIIAgkCHAILAgwCDQIIAggCCAIIAggCCAIIAggCCAIIAggCCAIIAggCCAIIAggCFQIDAkQCHgAC6QICAmcCBAIFAgYCBwIIAgkCHAILAgwCDQIIAggCCAIIAggCCAIIAggCCAIIAggCCAIIAggCCAIIAggCFQIDAmgCHgAC6QICAmsCBAIFAgYCBwIIAgkCHAILAgwCDQIIAggCCAIIAggCCAIIAggCCAIIAggCCAIIAggCCAIIAggCFQIDAnMCHgAC6QICAlACBAIFAgYCBwIIAgkCIwILAgwCDQIIAggCCAIIAggCCAIIAggCCAIIAggCCAIIAggCCAIIAggCFQIDAlECHgAC6QICAjMCBAIFAgYCBwIIAgkCIwILAgwCDQIIAggCCAIIAggCCAIIAggCCAIIAggCCAIIAggCCAIIAggCFQIDAnsCHgAC6QICAkoCBAIFAgYCBwIIAgkCIwILAgwCDQIIAggCCAIIAggCCAIIAggCCAIIAggCCAIIAggCCAIIAggCFQIDAnACHgAC6QICAikCBAIFAgYCBwIIAgkCCgILAgwCDQIIAggCCAIIAggCCAIIAggCCAIIAggCCAIIAggCCAIIAggCFQIDAjYCHgAC6QICAiICBAIFAgYCBwIIAgkCCgILAgwCDQIIAggCCAIIAggCCAIIAggCCAIIAggCCAIIAggCCAIIAggCFQIDAoECHgAC6QICAjMCBAIFAgYCBwIIAgkCHAILAgwCDQIIAggCCAIIAggCCAIIAggCCAIIAggCCAIIAggCCAIIAggCFQIDAjQCHgAC6QICAi8CBAIFAgYCBwIIAgkCHAILAgwCDQIIAggCCAIIAggCCAIIAggCCAIIAggCCAIIAggCCAIIAggCFQIDAjACHgAC6QICAjECBAIFAgYCBwIIAgkCHAILAgwCDQIIAggCCAIIAggCCAIIAggCCAIIAggCCAIIAggCCAIIAggCFQIDAlQCHgAC6QICAioCBAIFAgYCBwIIAgkCHAILAgwCDQIIAggCCAIIAggCCAIIegAABAACCAIIAggCCAIIAggCCAIIAggCCAIVAgMCHwIeAALpAgICUAIEAgUCBgIHAggCCQIcAgsCDAINAggCCAIIAggCCAIIAggCCAIIAggCCAIIAggCCAIIAggCCAIVAgMCHwIeAALpAgICdwIEAgUCBgIHAggCCQIKAgsCDAINAggCCAIIAggCCAIIAggCCAIIAggCCAIIAggCCAIIAggCCAIVAgMCeAIeAALpAgICbQIEAgUCBgIHAggCCQIKAgsCDAINAggCCAIIAggCCAIIAggCCAIIAggCCAIIAggCCAIIAggCCAIVAgMCbgIeAALpAgICWgIEAgUCBgIHAggCCQIjAgsCDAINAggCCAIIAggCCAIIAggCCAIIAggCCAIIAggCCAIIAggCCAIVAgMCdAIeAALpAgICKgIEAgUCBgIHAggCCQIjAgsCDAINAggCCAIIAggCCAIIAggCCAIIAggCCAIIAggCCAIIAggCCAIVAgMCTQIeAALpAgICLwIEAgUCBgIHAggCCQIjAgsCDAINAggCCAIIAggCCAIIAggCCAIIAggCCAIIAggCCAIIAggCCAIVAgMCOAIeAALpAgICGwIEAgUCBgIHAggCCQIjAgsCDAINAggCCAIIAggCCAIIAggCCAIIAggCCAIIAggCCAIIAggCCAIVAgMCOwIeAALpAgICHgIEAgUCBgIHAggCCQIjAgsCDAINAggCCAIIAggCCAIIAggCCAIIAggCCAIIAggCCAIIAggCCAIVAgMCPgIeAALpAgICMQIEAgUCBgIHAggCCQIjAgsCDAINAggCCAIIAggCCAIIAggCCAIIAggCCAIIAggCCAIIAggCCAIVAgMCWQIeAALpAgICGwIEAgUCBgIHAggCCQIKAgsCDAINAggCCAIIAggCCAIIAggCCAIIAggCCAIIAggCCAIIAggCCAIVAgMCXgIeAALpAgICWgIEAgUCBgIHAggCCQIKAgsCDAINAggCCAIIAggCCAIIAggCCAIIAggCCAIIAggCCAIIAggCCAIVAgMCWwIeAALpAgICRgIEAgUCBgIHAggCCQIjAgsCDAINAggCCAIIAggCCAIIAggCCAIIAggCCAIIAggCCAIIAggCCAIVAgMCYgIeAALpAgICOQIEAgUCBgIHAggCCQIcAgsCDAINAggCCAIIAggCCAIIAggCCAIIAggCCAIIAggCCAIIAggCCAIVAgMCHwIeAALpAgICPwIEAgUCBgIHAggCCQIcAgsCDAINAggCCAIIAggCCAIIAggCCAIIAggCCAIIAggCCAIIAggCCAIVAgMCTAIeAALpAgICUgIEAgUCBgIHAggCCQIjAgsCDAINAggCegAABAAIAggCCAIIAggCCAIIAggCCAIIAggCCAIIAggCCAIIAhUCAwJhAh4AAukCAgJSAgQCBQIGAgcCCAIJAhwCCwIMAg0CCAIIAggCCAIIAggCCAIIAggCCAIIAggCCAIIAggCCAIIAhUCAwJmAh4AAukCAgJKAgQCBQIGAgcCCAIJAgoCCwIMAg0CCAIIAggCCAIIAggCCAIIAggCCAIIAggCCAIIAggCCAIIAhUCAwJLAh4AAukCAgIsAgQCBQIGAgcCCAIJAgoCCwIMAg0CCAIIAggCCAIIAggCCAIIAggCCAIIAggCCAIIAggCCAIIAhUCAwItAh4AAukCAgInAgQCBQIGAgcCCAIJAgoCCwIMAg0CCAIIAggCCAIIAggCCAIIAggCCAIIAggCCAIIAggCCAIIAhUCAwIoAh4AAukCAgIlAgQCBQIGAgcCCAIJAgoCCwIMAg0CCAIIAggCCAIIAggCCAIIAggCCAIIAggCCAIIAggCCAIIAhUCAwImAh4AAukCAgI8AgQCBQIGAgcCCAIJAhwCCwIMAg0CCAIIAggCCAIIAggCCAIIAggCCAIIAggCCAIIAggCCAIIAhUCAwJPAh4AAuoACTgwODI5OTczNgICAiICBAIFAgYCBwIIAgkCCgILApACDQIIAggCCAIIAggCCAIIAggCCAIIAggCCAIIAggCCAIIAggCBAIDAq8CHgAC6gICAikCBAIFAgYCBwIIAgkCCgILApACDQIIAggCCAIIAggCCAIIAggCCAIIAggCCAIIAggCCAIIAggCBAIDAq4CHgAC6gICAiwCBAIFAgYCBwIIAgkCCgILApACDQIIAggCCAIIAggCCAIIAggCCAIIAggCCAIIAggCCAIIAggCBAIDAscCHgAC6gICAlACBAIFAgYCBwIIAgkCCgILApACDQIIAggCCAIIAggCCAIIAggCCAIIAggCCAIIAggCCAIIAggCBAIDAp8CHgAC6gICAioCBAIFAgYCBwIIAgkCCgILApACDQIIAggCCAIIAggCCAIIAggCCAIIAggCCAIIAggCCAIIAggCBAIDAsQCHgAC6gICAi8CBAIFAgYCBwIIAgkCCgILApACDQIIAggCCAIIAggCCAIIAggCCAIIAggCCAIIAggCCAIIAggCBAIDAp0CHgAC6gICAncCBAIFAgYCBwIIAgkCCgILApACDQIIAggCCAIIAggCCAIIAggCCAIIAggCCAIIAggCCAIIAggCBAIDArACHgAC6gICAlICBAIFAgYCBwIIAgkCCgILApACDQIIAggCCAIIAggCCAIIAggCCAIIAggCCAIIAggCCAIIAggCBAIDAtsCHgAC6gICAloCegAABAAEAgUCBgIHAggCCQIKAgsCkAINAggCCAIIAggCCAIIAggCCAIIAggCCAIIAggCCAIIAggCCAIEAgMC0wIeAALqAgICHgIEAgUCBgIHAggCCQIKAgsCkAINAggCCAIIAggCCAIIAggCCAIIAggCCAIIAggCCAIIAggCCAIEAgMC0AIeAALqAgICQwIEAgUCBgIHAggCCQIKAgsCkAINAggCCAIIAggCCAIIAggCCAIIAggCCAIIAggCCAIIAggCCAIEAgMCkwIeAALqAgICAwIEAgUCBgIHAggCCQIKAgsCkAINAggCCAIIAggCCAIIAggCCAIIAggCCAIIAggCCAIIAggCCAIEAgMCsQIeAALqAgICawIEAgUCBgIHAggCCQIKAgsCkAINAggCCAIIAggCCAIIAggCCAIIAggCCAIIAggCCAIIAggCCAIEAgMCpgIeAALqAgICPwIEAgUCBgIHAggCCQIKAgsCkAINAggCCAIIAggCCAIIAggCCAIIAggCCAIIAggCCAIIAggCCAIEAgMCvQIeAALqAgICGwIEAgUCBgIHAggCCQIKAgsCkAINAggCCAIIAggCCAIIAggCCAIIAggCCAIIAggCCAIIAggCCAIEAgMC0gIeAALrAAk4MDgyOTc0MTYCAgJDAgQCBQIGAgcCCAIJAiMCCwKQAg0CCAIIAggCCAIIAggCCAIIAggCCAIIAggCCAIIAggCCAIIAgICAwLOAh4AAusCAgJSAgQCBQIGAgcCCAIJAiMCCwKQAg0CCAIIAggCCAIIAggCCAIIAggCCAIIAggCCAIIAggCCAIIAgICAwKYAh4AAusCAgIDAgQCBQIGAgcCCAIJAiMCCwKQAg0CCAIIAggCCAIIAggCCAIIAggCCAIIAggCCAIIAggCCAIIAgICAwKjAh4AAusCAgIeAgQCBQIGAgcCCAIJAiMCCwKQAg0CCAIIAggCCAIIAggCCAIIAggCCAIIAggCCAIIAggCCAIIAgICAwK+Ah4AAusCAgIbAgQCBQIGAgcCCAIJAiMCCwKQAg0CCAIIAggCCAIIAggCCAIIAggCCAIIAggCCAIIAggCCAIIAgICAwK4Ah4AAusCAgI/AgQCBQIGAgcCCAIJAiMCCwKQAg0CCAIIAggCCAIIAggCCAIIAggCCAIIAggCCAIIAggCCAIIAgICAwLKAh4AAusCAgJaAgQCBQIGAgcCCAIJAiMCCwKQAg0CCAIIAggCCAIIAggCCAIIAggCCAIIAggCCAIIAggCCAIIAgICAwK0Ah4AAusCAgJ3AgQCBQIGAgcCCAIJAiMCCwKQAg0CCAIIAggCCAIIAggCCAIIAggCCAIIAggCCAIIegAABAACCAIIAggCAgIDApoCHgAC6wICAioCBAIFAgYCBwIIAgkCIwILApACDQIIAggCCAIIAggCCAIIAggCCAIIAggCCAIIAggCCAIIAggCAgIDAtcCHgAC6wICAi8CBAIFAgYCBwIIAgkCIwILApACDQIIAggCCAIIAggCCAIIAggCCAIIAggCCAIIAggCCAIIAggCAgIDArYCHgAC6wICAmsCBAIFAgYCBwIIAgkCIwILApACDQIIAggCCAIIAggCCAIIAggCCAIIAggCCAIIAggCCAIIAggCAgIDAt8CHgAC6wICAlACBAIFAgYCBwIIAgkCIwILApACDQIIAggCCAIIAggCCAIIAggCCAIIAggCCAIIAggCCAIIAggCAgIDAtgCHgAC6wICAikCBAIFAgYCBwIIAgkCIwILApACDQIIAggCCAIIAggCCAIIAggCCAIIAggCCAIIAggCCAIIAggCAgIDAsYCHgAC6wICAiwCBAIFAgYCBwIIAgkCIwILApACDQIIAggCCAIIAggCCAIIAggCCAIIAggCCAIIAggCCAIIAggCAgIDAqgCHgAC6wICAiICBAIFAgYCBwIIAgkCIwILApACDQIIAggCCAIIAggCCAIIAggCCAIIAggCCAIIAggCCAIIAggCAgIDAsACHgAC7AAJMjIzNTg5Mjk2AgICdwIEAgUCBgIHAggCCQIcAgsCDAINAggCCAIIAggCCAIIAggCCAIIAggCCAIIAggCCAIIAggCCAIbAgMChAIeAALsAgICQQIEAgUCBgIHAggCCQIjAgsCDAINAggCCAIIAggCCAIIAggCCAIIAggCCAIIAggCCAIIAggCCAIbAgMCWAIeAALsAgICUAIEAgUCBgIHAggCCQIKAgsCDAINAggCCAIIAggCCAIIAggCCAIIAggCCAIIAggCCAIIAggCCAIbAgMCggIeAALsAgICbQIEAgUCBgIHAggCCQIcAgsCDAINAggCCAIIAggCCAIIAggCCAIIAggCCAIIAggCCAIIAggCCAIbAgMCgwIeAALsAgICQwIEAgUCBgIHAggCCQIcAgsCDAINAggCCAIIAggCCAIIAggCCAIIAggCCAIIAggCCAIIAggCCAIbAgMCRAIeAALsAgICQwIEAgUCBgIHAggCCQIjAgsCDAINAggCCAIIAggCCAIIAggCCAIIAggCCAIIAggCCAIIAggCCAIbAgMCTgIeAALsAgICIAIEAgUCBgIHAggCCQIKAgsCDAINAggCCAIIAggCCAIIAggCCAIIAggCCAIIAggCCAIIAggCCAIbAgMCfwIeAALsAgICLwIEAgUCBgIHAggCCQIjAgsCDAINAggCCAIIegAABAACCAIIAggCCAIIAggCCAIIAggCCAIIAggCCAIIAhsCAwI4Ah4AAuwCAgIzAgQCBQIGAgcCCAIJAiMCCwIMAg0CCAIIAggCCAIIAggCCAIIAggCCAIIAggCCAIIAggCCAIIAhsCAwJ7Ah4AAuwCAgJSAgQCBQIGAgcCCAIJAhwCCwIMAg0CCAIIAggCCAIIAggCCAIIAggCCAIIAggCCAIIAggCCAIIAhsCAwJmAh4AAuwCAgJkAgQCBQIGAgcCCAIJAhwCCwIMAg0CCAIIAggCCAIIAggCCAIIAggCCAIIAggCCAIIAggCCAIIAhsCAwJ1Ah4AAuwCAgJkAgQCBQIGAgcCCAIJAiMCCwIMAg0CCAIIAggCCAIIAggCCAIIAggCCAIIAggCCAIIAggCCAIIAhsCAwJlAh4AAuwCAgIpAgQCBQIGAgcCCAIJAgoCCwIMAg0CCAIIAggCCAIIAggCCAIIAggCCAIIAggCCAIIAggCCAIIAhsCAwI2Ah4AAuwCAgJGAgQCBQIGAgcCCAIJAhwCCwIMAg0CCAIIAggCCAIIAggCCAIIAggCCAIIAggCCAIIAggCCAIIAhsCAwJjAh4AAuwCAgJaAgQCBQIGAgcCCAIJAhwCCwIMAg0CCAIIAggCCAIIAggCCAIIAggCCAIIAggCCAIIAggCCAIIAhsCAwIfAh4AAuwCAgIvAgQCBQIGAgcCCAIJAhwCCwIMAg0CCAIIAggCCAIIAggCCAIIAggCCAIIAggCCAIIAggCCAIIAhsCAwIwAh4AAuwCAgIeAgQCBQIGAgcCCAIJAiMCCwIMAg0CCAIIAggCCAIIAggCCAIIAggCCAIIAggCCAIIAggCCAIIAhsCAwI+Ah4AAuwCAgJrAgQCBQIGAgcCCAIJAhwCCwIMAg0CCAIIAggCCAIIAggCCAIIAggCCAIIAggCCAIIAggCCAIIAhsCAwJzAh4AAuwCAgIxAgQCBQIGAgcCCAIJAhwCCwIMAg0CCAIIAggCCAIIAggCCAIIAggCCAIIAggCCAIIAggCCAIIAhsCAwJUAh4AAuwCAgJnAgQCBQIGAgcCCAIJAhwCCwIMAg0CCAIIAggCCAIIAggCCAIIAggCCAIIAggCCAIIAggCCAIIAhsCAwJoAh4AAuwCAgJSAgQCBQIGAgcCCAIJAiMCCwIMAg0CCAIIAggCCAIIAggCCAIIAggCCAIIAggCCAIIAggCCAIIAhsCAwJhAh4AAuwCAgJGAgQCBQIGAgcCCAIJAiMCCwIMAg0CCAIIAggCCAIIAggCCAIIAggCCAIIAggCCAIIAggCCAIIAhsCAwJiAh4AAuwCAgIqAgQCBQIGAgcCCAIJAhwCegAABAALAgwCDQIIAggCCAIIAggCCAIIAggCCAIIAggCCAIIAggCCAIIAggCGwIDAh8CHgAC7AICAlACBAIFAgYCBwIIAgkCHAILAgwCDQIIAggCCAIIAggCCAIIAggCCAIIAggCCAIIAggCCAIIAggCGwIDAh8CHgAC7AICAlACBAIFAgYCBwIIAgkCIwILAgwCDQIIAggCCAIIAggCCAIIAggCCAIIAggCCAIIAggCCAIIAggCGwIDAlECHgAC7AICAioCBAIFAgYCBwIIAgkCIwILAgwCDQIIAggCCAIIAggCCAIIAggCCAIIAggCCAIIAggCCAIIAggCGwIDAk0CHgAC7AICAiwCBAIFAgYCBwIIAgkCCgILAgwCDQIIAggCCAIIAggCCAIIAggCCAIIAggCCAIIAggCCAIIAggCGwIDAi0CHgAC7AICAjECBAIFAgYCBwIIAgkCIwILAgwCDQIIAggCCAIIAggCCAIIAggCCAIIAggCCAIIAggCCAIIAggCGwIDAlkCHgAC7AICAkECBAIFAgYCBwIIAgkCHAILAgwCDQIIAggCCAIIAggCCAIIAggCCAIIAggCCAIIAggCCAIIAggCGwIDAkICHgAC7AICAi8CBAIFAgYCBwIIAgkCCgILAgwCDQIIAggCCAIIAggCCAIIAggCCAIIAggCCAIIAggCCAIIAggCGwIDAl0CHgAC7AICAhsCBAIFAgYCBwIIAgkCCgILAgwCDQIIAggCCAIIAggCCAIIAggCCAIIAggCCAIIAggCCAIIAggCGwIDAl4CHgAC7AICAh4CBAIFAgYCBwIIAgkCCgILAgwCDQIIAggCCAIIAggCCAIIAggCCAIIAggCCAIIAggCCAIIAggCGwIDAkUCHgAC7AICAjMCBAIFAgYCBwIIAgkCCgILAgwCDQIIAggCCAIIAggCCAIIAggCCAIIAggCCAIIAggCCAIIAggCGwIDAlYCHgAC7AICAloCBAIFAgYCBwIIAgkCCgILAgwCDQIIAggCCAIIAggCCAIIAggCCAIIAggCCAIIAggCCAIIAggCGwIDAlsCHgAC7AICAkoCBAIFAgYCBwIIAgkCCgILAgwCDQIIAggCCAIIAggCCAIIAggCCAIIAggCCAIIAggCCAIIAggCGwIDAksCHgAC7AICAj8CBAIFAgYCBwIIAgkCHAILAgwCDQIIAggCCAIIAggCCAIIAggCCAIIAggCCAIIAggCCAIIAggCGwIDAkwCHgAC7AICAj8CBAIFAgYCBwIIAgkCIwILAgwCDQIIAggCCAIIAggCCAIIAggCCAIIAggCCAIIAggCCAIIAggCGwIDAlUCHgAC7AICAmsCBAIFegAABAACBgIHAggCCQIKAgsCDAINAggCCAIIAggCCAIIAggCCAIIAggCCAIIAggCCAIIAggCCAIbAgMCiwIeAALsAgICZwIEAgUCBgIHAggCCQIKAgsCDAINAggCCAIIAggCCAIIAggCCAIIAggCCAIIAggCCAIIAggCCAIbAgMCigIeAALsAgICPAIEAgUCBgIHAggCCQIjAgsCDAINAggCCAIIAggCCAIIAggCCAIIAggCCAIIAggCCAIIAggCCAIbAgMCVwIeAALsAgICPAIEAgUCBgIHAggCCQIcAgsCDAINAggCCAIIAggCCAIIAggCCAIIAggCCAIIAggCCAIIAggCCAIbAgMCTwIeAALsAgICKQIEAgUCBgIHAggCCQIcAgsCDAINAggCCAIIAggCCAIIAggCCAIIAggCCAIIAggCCAIIAggCCAIbAgMCHwIeAALsAgICMQIEAgUCBgIHAggCCQIKAgsCDAINAggCCAIIAggCCAIIAggCCAIIAggCCAIIAggCCAIIAggCCAIbAgMCMgIeAALsAgICKgIEAgUCBgIHAggCCQIKAgsCDAINAggCCAIIAggCCAIIAggCCAIIAggCCAIIAggCCAIIAggCCAIbAgMCKwIeAALsAgICIgIEAgUCBgIHAggCCQIcAgsCDAINAggCCAIIAggCCAIIAggCCAIIAggCCAIIAggCCAIIAggCCAIbAgMCNwIeAALsAgICLAIEAgUCBgIHAggCCQIjAgsCDAINAggCCAIIAggCCAIIAggCCAIIAggCCAIIAggCCAIIAggCCAIbAgMCeQIeAALsAgICRgIEAgUCBgIHAggCCQIKAgsCDAINAggCCAIIAggCCAIIAggCCAIIAggCCAIIAggCCAIIAggCCAIbAgMCRwIeAALsAgICIgIEAgUCBgIHAggCCQIjAgsCDAINAggCCAIIAggCCAIIAggCCAIIAggCCAIIAggCCAIIAggCCAIbAgMCJAIeAALsAgICJwIEAgUCBgIHAggCCQIKAgsCDAINAggCCAIIAggCCAIIAggCCAIIAggCCAIIAggCCAIIAggCCAIbAgMCKAIeAALsAgICUgIEAgUCBgIHAggCCQIKAgsCDAINAggCCAIIAggCCAIIAggCCAIIAggCCAIIAggCCAIIAggCCAIbAgMCUwIeAALsAgICawIEAgUCBgIHAggCCQIjAgsCDAINAggCCAIIAggCCAIIAggCCAIIAggCCAIIAggCCAIIAggCCAIbAgMCbAIeAALsAgICZwIEAgUCBgIHAggCCQIjAgsCDAINAggCCAIIAggCCAIIAggCCAIIAggCCAIIAggCCAIIAggCCAIbAgMCcQIeegAABAAAAuwCAgIbAgQCBQIGAgcCCAIJAhwCCwIMAg0CCAIIAggCCAIIAggCCAIIAggCCAIIAggCCAIIAggCCAIIAhsCAwIdAh4AAuwCAgI8AgQCBQIGAgcCCAIJAgoCCwIMAg0CCAIIAggCCAIIAggCCAIIAggCCAIIAggCCAIIAggCCAIIAhsCAwI9Ah4AAuwCAgJ3AgQCBQIGAgcCCAIJAgoCCwIMAg0CCAIIAggCCAIIAggCCAIIAggCCAIIAggCCAIIAggCCAIIAhsCAwJ4Ah4AAuwCAgI/AgQCBQIGAgcCCAIJAgoCCwIMAg0CCAIIAggCCAIIAggCCAIIAggCCAIIAggCCAIIAggCCAIIAhsCAwJAAh4AAuwCAgJtAgQCBQIGAgcCCAIJAgoCCwIMAg0CCAIIAggCCAIIAggCCAIIAggCCAIIAggCCAIIAggCCAIIAhsCAwJuAh4AAuwCAgIDAgQCBQIGAgcCCAIJAgoCCwIMAg0CCAIIAggCCAIIAggCCAIIAggCCAIIAggCCAIIAggCCAIIAhsCAwIOAh4AAuwCAgIeAgQCBQIGAgcCCAIJAhwCCwIMAg0CCAIIAggCCAIIAggCCAIIAggCCAIIAggCCAIIAggCCAIIAhsCAwIfAh4AAuwCAgJaAgQCBQIGAgcCCAIJAiMCCwIMAg0CCAIIAggCCAIIAggCCAIIAggCCAIIAggCCAIIAggCCAIIAhsCAwJ0Ah4AAuwCAgJKAgQCBQIGAgcCCAIJAiMCCwIMAg0CCAIIAggCCAIIAggCCAIIAggCCAIIAggCCAIIAggCCAIIAhsCAwJwAh4AAuwCAgIbAgQCBQIGAgcCCAIJAiMCCwIMAg0CCAIIAggCCAIIAggCCAIIAggCCAIIAggCCAIIAggCCAIIAhsCAwI7Ah4AAuwCAgIgAgQCBQIGAgcCCAIJAiMCCwIMAg0CCAIIAggCCAIIAggCCAIIAggCCAIIAggCCAIIAggCCAIIAhsCAwI1Ah4AAuwCAgIgAgQCBQIGAgcCCAIJAhwCCwIMAg0CCAIIAggCCAIIAggCCAIIAggCCAIIAggCCAIIAggCCAIIAhsCAwIhAh4AAuwCAgIzAgQCBQIGAgcCCAIJAhwCCwIMAg0CCAIIAggCCAIIAggCCAIIAggCCAIIAggCCAIIAggCCAIIAhsCAwI0Ah4AAuwCAgJKAgQCBQIGAgcCCAIJAhwCCwIMAg0CCAIIAggCCAIIAggCCAIIAggCCAIIAggCCAIIAggCCAIIAhsCAwJfAh4AAuwCAgJBAgQCBQIGAgcCCAIJAgoCCwIMAg0CCAIIAggCCAIIAggCCAIIAggCCAIIAggCCAIIAggCegAABAAIAggCGwIDAmACHgAC7AICAkMCBAIFAgYCBwIIAgkCCgILAgwCDQIIAggCCAIIAggCCAIIAggCCAIIAggCCAIIAggCCAIIAggCGwIDAmkCHgAC7AICAiICBAIFAgYCBwIIAgkCCgILAgwCDQIIAggCCAIIAggCCAIIAggCCAIIAggCCAIIAggCCAIIAggCGwIDAoECHgAC7AICAmQCBAIFAgYCBwIIAgkCCgILAgwCDQIIAggCCAIIAggCCAIIAggCCAIIAggCCAIIAggCCAIIAggCGwIDAn4CHgAC7AICAikCBAIFAgYCBwIIAgkCIwILAgwCDQIIAggCCAIIAggCCAIIAggCCAIIAggCCAIIAggCCAIIAggCGwIDAi4CHgAC7AICAiwCBAIFAgYCBwIIAgkCHAILAgwCDQIIAggCCAIIAggCCAIIAggCCAIIAggCCAIIAggCCAIIAggCGwIDAn0CHgAC7AICAgMCBAIFAgYCBwIIAgkCHAILAgwCDQIIAggCCAIIAggCCAIIAggCCAIIAggCCAIIAggCCAIIAggCGwIDAnwCHgAC7AICAm0CBAIFAgYCBwIIAgkCIwILAgwCDQIIAggCCAIIAggCCAIIAggCCAIIAggCCAIIAggCCAIIAggCGwIDAoUCHgAC7AICAicCBAIFAgYCBwIIAgkCIwILAgwCDQIIAggCCAIIAggCCAIIAggCCAIIAggCCAIIAggCCAIIAggCGwIDAnoCHgAC7AICAicCBAIFAgYCBwIIAgkCHAILAgwCDQIIAggCCAIIAggCCAIIAggCCAIIAggCCAIIAggCCAIIAggCGwIDAoYCHgAC7AICAgMCBAIFAgYCBwIIAgkCIwILAgwCDQIIAggCCAIIAggCCAIIAggCCAIIAggCCAIIAggCCAIIAggCGwIDAocCHgAC7AICAncCBAIFAgYCBwIIAgkCIwILAgwCDQIIAggCCAIIAggCCAIIAggCCAIIAggCCAIIAggCCAIIAggCGwIDAogCHgAC7QAJMjIzNTkyNzc2AgICZAIEAgUCBgIHAggCCQIKAgsCkAINAggCCAIIAggCCAIIAggCCAIIAggCCAIIAggCCAIIAggCCAIeAgMCrQIeAALtAgICMQIEAgUCBgIHAggCCQIjAgsCkAINAggCCAIIAggCCAIIAggCCAIIAggCCAIIAggCCAIIAggCCAIeAgMCmwIeAALtAgICIgIEAgUCBgIHAggCCQKPAgsCkAINAggCCAIIAggCCAIIAggCCAIIAggCCAIIAggCCAIIAggCCAIeAgMCnAIeAALtAgICZwIEAgUCBgIHAggCCQIjAgsCkAINAggCCAIIAggCegAABAAIAggCCAIIAggCCAIIAggCCAIIAggCCAIIAh4CAwLeAh4AAu0CAgJrAgQCBQIGAgcCCAIJAiMCCwKQAg0CCAIIAggCCAIIAggCCAIIAggCCAIIAggCCAIIAggCCAIIAh4CAwLfAh4AAu0CAgIqAgQCBQIGAgcCCAIJAiMCCwKQAg0CCAIIAggCCAIIAggCCAIIAggCCAIIAggCCAIIAggCCAIIAh4CAwLXAh4AAu0CAgJtAgQCBQIGAgcCCAIJAgoCCwKQAg0CCAIIAggCCAIIAggCCAIIAggCCAIIAggCCAIIAggCCAIIAh4CAwKyAh4AAu0CAgJ3AgQCBQIGAgcCCAIJAgoCCwKQAg0CCAIIAggCCAIIAggCCAIIAggCCAIIAggCCAIIAggCCAIIAh4CAwKwAh4AAu0CAgInAgQCBQIGAgcCCAIJAiMCCwKQAg0CCAIIAggCCAIIAggCCAIIAggCCAIIAggCCAIIAggCCAIIAh4CAwKpAh4AAu0CAgJaAgQCBQIGAgcCCAIJAgoCCwKQAg0CCAIIAggCCAIIAggCCAIIAggCCAIIAggCCAIIAggCCAIIAh4CAwLTAh4AAu0CAgIDAgQCBQIGAgcCCAIJAiMCCwKQAg0CCAIIAggCCAIIAggCCAIIAggCCAIIAggCCAIIAggCCAIIAh4CAwKjAh4AAu0CAgIbAgQCBQIGAgcCCAIJAo8CCwKQAg0CCAIIAggCCAIIAggCCAIIAggCCAIIAggCCAIIAggCCAIIAh4CAwLPAh4AAu0CAgJnAgQCBQIGAgcCCAIJAgoCCwKQAg0CCAIIAggCCAIIAggCCAIIAggCCAIIAggCCAIIAggCCAIIAh4CAwLMAh4AAu0CAgJBAgQCBQIGAgcCCAIJAgoCCwKQAg0CCAIIAggCCAIIAggCCAIIAggCCAIIAggCCAIIAggCCAIIAh4CAwKWAh4AAu0CAgJGAgQCBQIGAgcCCAIJAiMCCwKQAg0CCAIIAggCCAIIAggCCAIIAggCCAIIAggCCAIIAggCCAIIAh4CAwKXAh4AAu0CAgJSAgQCBQIGAgcCCAIJAiMCCwKQAg0CCAIIAggCCAIIAggCCAIIAggCCAIIAggCCAIIAggCCAIIAh4CAwKYAh4AAu0CAgJKAgQCBQIGAgcCCAIJAgoCCwKQAg0CCAIIAggCCAIIAggCCAIIAggCCAIIAggCCAIIAggCCAIIAh4CAwKiAh4AAu0CAgI8AgQCBQIGAgcCCAIJAiMCCwKQAg0CCAIIAggCCAIIAggCCAIIAggCCAIIAggCCAIIAggCCAIIAh4CAwLLAh4AAu0CAgIqAgQCBQIGAgcCCAIJAgoCCwKQegAABAACDQIIAggCCAIIAggCCAIIAggCCAIIAggCCAIIAggCCAIIAggCHgIDAsQCHgAC7QICAkMCBAIFAgYCBwIIAgkCCgILApACDQIIAggCCAIIAggCCAIIAggCCAIIAggCCAIIAggCCAIIAggCHgIDApMCHgAC7QICAjECBAIFAgYCBwIIAgkCCgILApACDQIIAggCCAIIAggCCAIIAggCCAIIAggCCAIIAggCCAIIAggCHgIDAtYCHgAC7QICAjMCBAIFAgYCBwIIAgkCCgILApACDQIIAggCCAIIAggCCAIIAggCCAIIAggCCAIIAggCCAIIAggCHgIDAqECHgAC7QICAiICBAIFAgYCBwIIAgkCIwILApACDQIIAggCCAIIAggCCAIIAggCCAIIAggCCAIIAggCCAIIAggCHgIDAsACHgAC7QICAicCBAIFAgYCBwIIAgkCjwILApACDQIIAggCCAIIAggCCAIIAggCCAIIAggCCAIIAggCCAIIAggCHgIDAt0CHgAC7QICAj8CBAIFAgYCBwIIAgkCIwILApACDQIIAggCCAIIAggCCAIIAggCCAIIAggCCAIIAggCCAIIAggCHgIDAsoCHgAC7QICAmQCBAIFAgYCBwIIAgkCIwILApACDQIIAggCCAIIAggCCAIIAggCCAIIAggCCAIIAggCCAIIAggCHgIDApQCHgAC7QICAiwCBAIFAgYCBwIIAgkCjwILApACDQIIAggCCAIIAggCCAIIAggCCAIIAggCCAIIAggCCAIIAggCHgIDApUCHgAC7QICAiACBAIFAgYCBwIIAgkCjwILApACDQIIAggCCAIIAggCCAIIAggCCAIIAggCCAIIAggCCAIIAggCHgIDAtECHgAC7QICAi8CBAIFAgYCBwIIAgkCCgILApACDQIIAggCCAIIAggCCAIIAggCCAIIAggCCAIIAggCCAIIAggCHgIDAp0CHgAC7QICAjwCBAIFAgYCBwIIAgkCCgILApACDQIIAggCCAIIAggCCAIIAggCCAIIAggCCAIIAggCCAIIAggCHgIDArkCHgAC7QICAj8CBAIFAgYCBwIIAgkCCgILApACDQIIAggCCAIIAggCCAIIAggCCAIIAggCCAIIAggCCAIIAggCHgIDAr0CHgAC7QICAkECBAIFAgYCBwIIAgkCIwILApACDQIIAggCCAIIAggCCAIIAggCCAIIAggCCAIIAggCCAIIAggCHgIDAs0CHgAC7QICAkMCBAIFAgYCBwIIAgkCIwILApACDQIIAggCCAIIAggCCAIIAggCCAIIAggCCAIIAggCCAIIAggCHgIDAs4CHgAC7QICAgMCBAIFAgYCegAABAAHAggCCQKPAgsCkAINAggCCAIIAggCCAIIAggCCAIIAggCCAIIAggCCAIIAggCCAIeAgMCkQIeAALtAgICRgIEAgUCBgIHAggCCQIKAgsCkAINAggCCAIIAggCCAIIAggCCAIIAggCCAIIAggCCAIIAggCCAIeAgMC1QIeAALtAgICUgIEAgUCBgIHAggCCQIKAgsCkAINAggCCAIIAggCCAIIAggCCAIIAggCCAIIAggCCAIIAggCCAIeAgMC2wIeAALtAgICbQIEAgUCBgIHAggCCQKPAgsCkAINAggCCAIIAggCCAIIAggCCAIIAggCCAIIAggCCAIIAggCCAIeAgMC3AIeAALtAgICUAIEAgUCBgIHAggCCQIjAgsCkAINAggCCAIIAggCCAIIAggCCAIIAggCCAIIAggCCAIIAggCCAIeAgMC2AIeAALtAgICdwIEAgUCBgIHAggCCQKPAgsCkAINAggCCAIIAggCCAIIAggCCAIIAggCCAIIAggCCAIIAggCCAIeAgMC2QIeAALtAgICLwIEAgUCBgIHAggCCQIjAgsCkAINAggCCAIIAggCCAIIAggCCAIIAggCCAIIAggCCAIIAggCCAIeAgMCtgIeAALtAgICMwIEAgUCBgIHAggCCQIjAgsCkAINAggCCAIIAggCCAIIAggCCAIIAggCCAIIAggCCAIIAggCCAIeAgMCtwIeAALtAgICUgIEAgUCBgIHAggCCQKPAgsCkAINAggCCAIIAggCCAIIAggCCAIIAggCCAIIAggCCAIIAggCCAIeAgMCqwIeAALtAgICGwIEAgUCBgIHAggCCQIKAgsCkAINAggCCAIIAggCCAIIAggCCAIIAggCCAIIAggCCAIIAggCCAIeAgMC0gIeAALtAgICRgIEAgUCBgIHAggCCQKPAgsCkAINAggCCAIIAggCCAIIAggCCAIIAggCCAIIAggCCAIIAggCCAIeAgMCpwIeAALtAgICZAIEAgUCBgIHAggCCQKPAgsCkAINAggCCAIIAggCCAIIAggCCAIIAggCCAIIAggCCAIIAggCCAIeAgMCxQIeAALtAgICWgIEAgUCBgIHAggCCQKPAgsCkAINAggCCAIIAggCCAIIAggCCAIIAggCCAIIAggCCAIIAggCCAIeAgMCHwIeAALtAgICQwIEAgUCBgIHAggCCQKPAgsCkAINAggCCAIIAggCCAIIAggCCAIIAggCCAIIAggCCAIIAggCCAIeAgMCvAIeAALtAgICIAIEAgUCBgIHAggCCQIjAgsCkAINAggCCAIIAggCCAIIAggCCAIIAggCCAIIAggCCAIIAggCCAIeAgMCvwIeAALtegAABAACAgJQAgQCBQIGAgcCCAIJAgoCCwKQAg0CCAIIAggCCAIIAggCCAIIAggCCAIIAggCCAIIAggCCAIIAh4CAwKfAh4AAu0CAgJrAgQCBQIGAgcCCAIJAo8CCwKQAg0CCAIIAggCCAIIAggCCAIIAggCCAIIAggCCAIIAggCCAIIAh4CAwKgAh4AAu0CAgIsAgQCBQIGAgcCCAIJAgoCCwKQAg0CCAIIAggCCAIIAggCCAIIAggCCAIIAggCCAIIAggCCAIIAh4CAwLHAh4AAu0CAgIzAgQCBQIGAgcCCAIJAo8CCwKQAg0CCAIIAggCCAIIAggCCAIIAggCCAIIAggCCAIIAggCCAIIAh4CAwLIAh4AAu0CAgJKAgQCBQIGAgcCCAIJAo8CCwKQAg0CCAIIAggCCAIIAggCCAIIAggCCAIIAggCCAIIAggCCAIIAh4CAwLUAh4AAu0CAgJnAgQCBQIGAgcCCAIJAo8CCwKQAg0CCAIIAggCCAIIAggCCAIIAggCCAIIAggCCAIIAggCCAIIAh4CAwKeAh4AAu0CAgIxAgQCBQIGAgcCCAIJAo8CCwKQAg0CCAIIAggCCAIIAggCCAIIAggCCAIIAggCCAIIAggCCAIIAh4CAwKsAh4AAu0CAgIqAgQCBQIGAgcCCAIJAo8CCwKQAg0CCAIIAggCCAIIAggCCAIIAggCCAIIAggCCAIIAggCCAIIAh4CAwIfAh4AAu0CAgJtAgQCBQIGAgcCCAIJAiMCCwKQAg0CCAIIAggCCAIIAggCCAIIAggCCAIIAggCCAIIAggCCAIIAh4CAwKZAh4AAu0CAgJ3AgQCBQIGAgcCCAIJAiMCCwKQAg0CCAIIAggCCAIIAggCCAIIAggCCAIIAggCCAIIAggCCAIIAh4CAwKaAh4AAu0CAgInAgQCBQIGAgcCCAIJAgoCCwKQAg0CCAIIAggCCAIIAggCCAIIAggCCAIIAggCCAIIAggCCAIIAh4CAwLCAh4AAu0CAgIvAgQCBQIGAgcCCAIJAo8CCwKQAg0CCAIIAggCCAIIAggCCAIIAggCCAIIAggCCAIIAggCCAIIAh4CAwLBAh4AAu0CAgJQAgQCBQIGAgcCCAIJAo8CCwKQAg0CCAIIAggCCAIIAggCCAIIAggCCAIIAggCCAIIAggCCAIIAh4CAwIfAh4AAu0CAgIDAgQCBQIGAgcCCAIJAgoCCwKQAg0CCAIIAggCCAIIAggCCAIIAggCCAIIAggCCAIIAggCCAIIAh4CAwKxAh4AAu0CAgJrAgQCBQIGAgcCCAIJAgoCCwKQAg0CCAIIAggCCAIIAggCCAIIAggCCAIIAggCCAIIAggCCAIIegAABAACHgIDAqYCHgAC7QICAkECBAIFAgYCBwIIAgkCjwILApACDQIIAggCCAIIAggCCAIIAggCCAIIAggCCAIIAggCCAIIAggCHgIDArsCHgAC7QICAiACBAIFAgYCBwIIAgkCCgILApACDQIIAggCCAIIAggCCAIIAggCCAIIAggCCAIIAggCCAIIAggCHgIDAqQCHgAC7QICAloCBAIFAgYCBwIIAgkCIwILApACDQIIAggCCAIIAggCCAIIAggCCAIIAggCCAIIAggCCAIIAggCHgIDArQCHgAC7QICAkoCBAIFAgYCBwIIAgkCIwILApACDQIIAggCCAIIAggCCAIIAggCCAIIAggCCAIIAggCCAIIAggCHgIDArUCHgAC7QICAhsCBAIFAgYCBwIIAgkCIwILApACDQIIAggCCAIIAggCCAIIAggCCAIIAggCCAIIAggCCAIIAggCHgIDArgCHgAC7QICAiwCBAIFAgYCBwIIAgkCIwILApACDQIIAggCCAIIAggCCAIIAggCCAIIAggCCAIIAggCCAIIAggCHgIDAqgCHgAC7QICAj8CBAIFAgYCBwIIAgkCjwILApACDQIIAggCCAIIAggCCAIIAggCCAIIAggCCAIIAggCCAIIAggCHgIDArMCHgAC7QICAiICBAIFAgYCBwIIAgkCCgILApACDQIIAggCCAIIAggCCAIIAggCCAIIAggCCAIIAggCCAIIAggCHgIDAq8CHgAC7QICAjwCBAIFAgYCBwIIAgkCjwILApACDQIIAggCCAIIAggCCAIIAggCCAIIAggCCAIIAggCCAIIAggCHgIDApICHgAC7gAJNTU2MTEwNTQ0AgICPwIEAgUCBgIHAggCCQIjAgsCkAINAggCCAIIAggCCAIIAggCCAIIAggCCAIIAggCCAIIAggCCAISAgMCygIeAALuAgICawIEAgUCBgIHAggCCQIKAgsCkAINAggCCAIIAggCCAIIAggCCAIIAggCCAIIAggCCAIIAggCCAISAgMCpgIeAALuAgICIAIEAgUCBgIHAggCCQKPAgsCkAINAggCCAIIAggCCAIIAggCCAIIAggCCAIIAggCCAIIAggCCAISAgMC0QIeAALuAgICKgIEAgUCBgIHAggCCQIKAgsCkAINAggCCAIIAggCCAIIAggCCAIIAggCCAIIAggCCAIIAggCCAISAgMCxAIeAALuAgICJwIEAgUCBgIHAggCCQIKAgsCkAINAggCCAIIAggCCAIIAggCCAIIAggCCAIIAggCCAIIAggCCAISAgMCwgIeAALuAgICRgIEAgUCBgIHAggCCQIKAgsCkAINAggCCAIIAggCCAIId64CCAIIAggCCAIIAggCCAIIAggCCAIIAhICAwLVAh4AAu4CAgIlAgQCBQIGAgcCCAIJAiMCCwKQAg0CCAIIAggCCAIIAggCCAIIAggCCAIIAggCCAIIAggCCAIIAhICAwKqAh4AAu4CAgLvAAYyMDE4MTECBAIFAgYCBwIIAgkCCgILApACDQIIAggCCAIIAggCCAIIAggCCAIIAggCCAIIAggCCAIIAggCEgIDAvBzcQB+AAAAAAAAcQB+AA14d0UCHgAC7gICAkgCBAIFAgYCBwIIAgkCCgILApACDQIIAggCCAIIAggCCAIIAggCCAIIAggCCAIIAggCCAIIAggCEgIDAvFzcQB+AAAAAAACc3EAfgAE///////////////+/////gAAAAF1cQB+AAcAAAADCUlQeHh6AAADRAIeAALuAgICQQIEAgUCBgIHAggCCQKPAgsCkAINAggCCAIIAggCCAIIAggCCAIIAggCCAIIAggCCAIIAggCCAISAgMCuwIeAALuAgICPwIEAgUCBgIHAggCCQIKAgsCkAINAggCCAIIAggCCAIIAggCCAIIAggCCAIIAggCCAIIAggCCAISAgMCvQIeAALuAgICGwIEAgUCBgIHAggCCQIjAgsCkAINAggCCAIIAggCCAIIAggCCAIIAggCCAIIAggCCAIIAggCCAISAgMCuAIeAALuAgICawIEAgUCBgIHAggCCQIjAgsCkAINAggCCAIIAggCCAIIAggCCAIIAggCCAIIAggCCAIIAggCCAISAgMC3wIeAALuAgICdwIEAgUCBgIHAggCCQIKAgsCkAINAggCCAIIAggCCAIIAggCCAIIAggCCAIIAggCCAIIAggCCAISAgMCsAIeAALuAgICUAIEAgUCBgIHAggCCQIjAgsCkAINAggCCAIIAggCCAIIAggCCAIIAggCCAIIAggCCAIIAggCCAISAgMC2AIeAALuAgICIgIEAgUCBgIHAggCCQKPAgsCkAINAggCCAIIAggCCAIIAggCCAIIAggCCAIIAggCCAIIAggCCAISAgMCnAIeAALuAgICRgIEAgUCBgIHAggCCQIjAgsCkAINAggCCAIIAggCCAIIAggCCAIIAggCCAIIAggCCAIIAggCCAISAgMClwIeAALuAgICKgIEAgUCBgIHAggCCQIjAgsCkAINAggCCAIIAggCCAIIAggCCAIIAggCCAIIAggCCAIIAggCCAISAgMC1wIeAALuAgIC8gAGMjAxODA5AgQCBQIGAgcCCAIJAo8CCwKQAg0CCAIIAggCCAIIAggCCAIIAggCCAIIAggCCAIIAggCCAIIAhICAwLwAh4AAu4CAgIbAgQCBQIGAgcCCAIJAgoCCwKQAg0CCAIIAggCCAIIAggCCAIIAggCCAIIAggCCAIIAggCCAIIAhICAwLSAh4AAu4CAgJIAgQCBQIGAgcCCAIJAiMCCwKQAg0CCAIIAggCCAIIAggCCAIIAggCCAIIAggCCAIIAggCCAIIAhICAwLzc3EAfgAAAAAAAnNxAH4ABP///////////////v////7/////dXEAfgAHAAAABGPPmgl4eHoAAAQAAh4AAu4CAgIlAgQCBQIGAgcCCAIJAgoCCwKQAg0CCAIIAggCCAIIAggCCAIIAggCCAIIAggCCAIIAggCCAIIAhICAwLDAh4AAu4CAgJKAgQCBQIGAgcCCAIJAgoCCwKQAg0CCAIIAggCCAIIAggCCAIIAggCCAIIAggCCAIIAggCCAIIAhICAwKiAh4AAu4CAgJyAgQCBQIGAgcCCAIJAo8CCwKQAg0CCAIIAggCCAIIAggCCAIIAggCCAIIAggCCAIIAggCCAIIAhICAwIfAh4AAu4CAgJQAgQCBQIGAgcCCAIJAgoCCwKQAg0CCAIIAggCCAIIAggCCAIIAggCCAIIAggCCAIIAggCCAIIAhICAwKfAh4AAu4CAgIvAgQCBQIGAgcCCAIJAgoCCwKQAg0CCAIIAggCCAIIAggCCAIIAggCCAIIAggCCAIIAggCCAIIAhICAwKdAh4AAu4CAgJKAgQCBQIGAgcCCAIJAo8CCwKQAg0CCAIIAggCCAIIAggCCAIIAggCCAIIAggCCAIIAggCCAIIAhICAwLUAh4AAu4CAgJnAgQCBQIGAgcCCAIJAo8CCwKQAg0CCAIIAggCCAIIAggCCAIIAggCCAIIAggCCAIIAggCCAIIAhICAwKeAh4AAu4CAgJDAgQCBQIGAgcCCAIJAiMCCwKQAg0CCAIIAggCCAIIAggCCAIIAggCCAIIAggCCAIIAggCCAIIAhICAwLOAh4AAu4CAgIgAgQCBQIGAgcCCAIJAgoCCwKQAg0CCAIIAggCCAIIAggCCAIIAggCCAIIAggCCAIIAggCCAIIAhICAwKkAh4AAu4CAgJIAgQCBQIGAgcCCAIJAo8CCwKQAg0CCAIIAggCCAIIAggCCAIIAggCCAIIAggCCAIIAggCCAIIAhICAwIfAh4AAu4CAgIsAgQCBQIGAgcCCAIJAo8CCwKQAg0CCAIIAggCCAIIAggCCAIIAggCCAIIAggCCAIIAggCCAIIAhICAwKVAh4AAu4CAgIxAgQCBQIGAgcCCAIJAo8CCwKQAg0CCAIIAggCCAIIAggCCAIIAggCCAIIAggCCAIIAggCCAIIAhICAwKsAh4AAu4CAgIDAgQCBQIGAgcCCAIJAo8CCwKQAg0CCAIIAggCCAIIAggCCAIIAggCCAIIAggCCAIIAggCCAIIAhICAwKRAh4AAu4CAgJaAgQCBQIGAgcCCAIJAiMCCwKQAg0CCAIIAggCCAIIAggCCAIIAggCCAIIAggCCAIIAggCCAIIAhICAwK0Ah4AAu4CAgIzAgQCBQIGAgcCCAIJAiMCCwKQAg0CCAIIAggCCAIIAggCCAIIAggCCAIIAggCCAIIAnoAAAQACAIIAggCEgIDArcCHgAC7gICAm8CBAIFAgYCBwIIAgkCjwILApACDQIIAggCCAIIAggCCAIIAggCCAIIAggCCAIIAggCCAIIAggCEgIDAh8CHgAC7gICAj8CBAIFAgYCBwIIAgkCjwILApACDQIIAggCCAIIAggCCAIIAggCCAIIAggCCAIIAggCCAIIAggCEgIDArMCHgAC7gICAnICBAIFAgYCBwIIAgkCIwILApACDQIIAggCCAIIAggCCAIIAggCCAIIAggCCAIIAggCCAIIAggCEgIDAtoCHgAC7gICAiICBAIFAgYCBwIIAgkCCgILApACDQIIAggCCAIIAggCCAIIAggCCAIIAggCCAIIAggCCAIIAggCEgIDAq8CHgAC7gICAiACBAIFAgYCBwIIAgkCIwILApACDQIIAggCCAIIAggCCAIIAggCCAIIAggCCAIIAggCCAIIAggCEgIDAr8CHgAC7gICAicCBAIFAgYCBwIIAgkCIwILApACDQIIAggCCAIIAggCCAIIAggCCAIIAggCCAIIAggCCAIIAggCEgIDAqkCHgAC7gICAkYCBAIFAgYCBwIIAgkCjwILApACDQIIAggCCAIIAggCCAIIAggCCAIIAggCCAIIAggCCAIIAggCEgIDAqcCHgAC7gICAkMCBAIFAgYCBwIIAgkCCgILApACDQIIAggCCAIIAggCCAIIAggCCAIIAggCCAIIAggCCAIIAggCEgIDApMCHgAC7gICAu8CBAIFAgYCBwIIAgkCIwILApACDQIIAggCCAIIAggCCAIIAggCCAIIAggCCAIIAggCCAIIAggCEgIDAvACHgAC7gICAncCBAIFAgYCBwIIAgkCIwILApACDQIIAggCCAIIAggCCAIIAggCCAIIAggCCAIIAggCCAIIAggCEgIDApoCHgAC7gICAi8CBAIFAgYCBwIIAgkCjwILApACDQIIAggCCAIIAggCCAIIAggCCAIIAggCCAIIAggCCAIIAggCEgIDAsECHgAC7gICAmcCBAIFAgYCBwIIAgkCCgILApACDQIIAggCCAIIAggCCAIIAggCCAIIAggCCAIIAggCCAIIAggCEgIDAswCHgAC7gICAh4CBAIFAgYCBwIIAgkCjwILApACDQIIAggCCAIIAggCCAIIAggCCAIIAggCCAIIAggCCAIIAggCEgIDAh8CHgAC7gICAjkCBAIFAgYCBwIIAgkCIwILApACDQIIAggCCAIIAggCCAIIAggCCAIIAggCCAIIAggCCAIIAggCEgIDAskCHgAC7gICAjwCBAIFAgYCBwIIAgkCIwILApACDQIIAggCCAIIAggCCAIIAggCCHoAAAQAAggCCAIIAggCCAIIAggCCAISAgMCywIeAALuAgICcgIEAgUCBgIHAggCCQIKAgsCkAINAggCCAIIAggCCAIIAggCCAIIAggCCAIIAggCCAIIAggCCAISAgMCpQIeAALuAgIC9AAGMjAxODEwAgQCBQIGAgcCCAIJAiMCCwKQAg0CCAIIAggCCAIIAggCCAIIAggCCAIIAggCCAIIAggCCAIIAhICAwLwAh4AAu4CAgIxAgQCBQIGAgcCCAIJAgoCCwKQAg0CCAIIAggCCAIIAggCCAIIAggCCAIIAggCCAIIAggCCAIIAhICAwLWAh4AAu4CAgIiAgQCBQIGAgcCCAIJAiMCCwKQAg0CCAIIAggCCAIIAggCCAIIAggCCAIIAggCCAIIAggCCAIIAhICAwLAAh4AAu4CAgJQAgQCBQIGAgcCCAIJAo8CCwKQAg0CCAIIAggCCAIIAggCCAIIAggCCAIIAggCCAIIAggCCAIIAhICAwIfAh4AAu4CAgIDAgQCBQIGAgcCCAIJAgoCCwKQAg0CCAIIAggCCAIIAggCCAIIAggCCAIIAggCCAIIAggCCAIIAhICAwKxAh4AAu4CAgIsAgQCBQIGAgcCCAIJAiMCCwKQAg0CCAIIAggCCAIIAggCCAIIAggCCAIIAggCCAIIAggCCAIIAhICAwKoAh4AAu4CAgJSAgQCBQIGAgcCCAIJAgoCCwKQAg0CCAIIAggCCAIIAggCCAIIAggCCAIIAggCCAIIAggCCAIIAhICAwLbAh4AAu4CAgI8AgQCBQIGAgcCCAIJAgoCCwKQAg0CCAIIAggCCAIIAggCCAIIAggCCAIIAggCCAIIAggCCAIIAhICAwK5Ah4AAu4CAgJnAgQCBQIGAgcCCAIJAiMCCwKQAg0CCAIIAggCCAIIAggCCAIIAggCCAIIAggCCAIIAggCCAIIAhICAwLeAh4AAu4CAgJvAgQCBQIGAgcCCAIJAgoCCwKQAg0CCAIIAggCCAIIAggCCAIIAggCCAIIAggCCAIIAggCCAIIAhICAwLxAh4AAu4CAgJtAgQCBQIGAgcCCAIJAgoCCwKQAg0CCAIIAggCCAIIAggCCAIIAggCCAIIAggCCAIIAggCCAIIAhICAwKyAh4AAu4CAgL0AgQCBQIGAgcCCAIJAgoCCwKQAg0CCAIIAggCCAIIAggCCAIIAggCCAIIAggCCAIIAggCCAIIAhICAwLwAh4AAu4CAgIeAgQCBQIGAgcCCAIJAiMCCwKQAg0CCAIIAggCCAIIAggCCAIIAggCCAIIAggCCAIIAggCCAIIAhICAwK+Ah4AAu4CAgJtAgQCBQIGAgcCCAIJAo8CCwKQAnoAAAQADQIIAggCCAIIAggCCAIIAggCCAIIAggCCAIIAggCCAIIAggCEgIDAtwCHgAC7gICAkMCBAIFAgYCBwIIAgkCjwILApACDQIIAggCCAIIAggCCAIIAggCCAIIAggCCAIIAggCCAIIAggCEgIDArwCHgAC7gICAjECBAIFAgYCBwIIAgkCIwILApACDQIIAggCCAIIAggCCAIIAggCCAIIAggCCAIIAggCCAIIAggCEgIDApsCHgAC7gICAlICBAIFAgYCBwIIAgkCIwILApACDQIIAggCCAIIAggCCAIIAggCCAIIAggCCAIIAggCCAIIAggCEgIDApgCHgAC7gICAikCBAIFAgYCBwIIAgkCjwILApACDQIIAggCCAIIAggCCAIIAggCCAIIAggCCAIIAggCCAIIAggCEgIDAh8CHgAC7gICAh4CBAIFAgYCBwIIAgkCCgILApACDQIIAggCCAIIAggCCAIIAggCCAIIAggCCAIIAggCCAIIAggCEgIDAtACHgAC7gICAmQCBAIFAgYCBwIIAgkCjwILApACDQIIAggCCAIIAggCCAIIAggCCAIIAggCCAIIAggCCAIIAggCEgIDAsUCHgAC7gICAloCBAIFAgYCBwIIAgkCCgILApACDQIIAggCCAIIAggCCAIIAggCCAIIAggCCAIIAggCCAIIAggCEgIDAtMCHgAC7gICAiwCBAIFAgYCBwIIAgkCCgILApACDQIIAggCCAIIAggCCAIIAggCCAIIAggCCAIIAggCCAIIAggCEgIDAscCHgAC7gICAjMCBAIFAgYCBwIIAgkCCgILApACDQIIAggCCAIIAggCCAIIAggCCAIIAggCCAIIAggCCAIIAggCEgIDAqECHgAC7gICAmsCBAIFAgYCBwIIAgkCjwILApACDQIIAggCCAIIAggCCAIIAggCCAIIAggCCAIIAggCCAIIAggCEgIDAqACHgAC7gICAioCBAIFAgYCBwIIAgkCjwILApACDQIIAggCCAIIAggCCAIIAggCCAIIAggCCAIIAggCCAIIAggCEgIDAh8CHgAC7gICAkECBAIFAgYCBwIIAgkCIwILApACDQIIAggCCAIIAggCCAIIAggCCAIIAggCCAIIAggCCAIIAggCEgIDAs0CHgAC7gICAvICBAIFAgYCBwIIAgkCIwILApACDQIIAggCCAIIAggCCAIIAggCCAIIAggCCAIIAggCCAIIAggCEgIDAvACHgAC7gICAiUCBAIFAgYCBwIIAgkCjwILApACDQIIAggCCAIIAggCCAIIAggCCAIIAggCCAIIAggCCAIIAggCEgIDAh8CHgAC7gICAicCBAIFAgYCB3oAAAQAAggCCQKPAgsCkAINAggCCAIIAggCCAIIAggCCAIIAggCCAIIAggCCAIIAggCCAISAgMC3QIeAALuAgICZAIEAgUCBgIHAggCCQIjAgsCkAINAggCCAIIAggCCAIIAggCCAIIAggCCAIIAggCCAIIAggCCAISAgMClAIeAALuAgICdwIEAgUCBgIHAggCCQKPAgsCkAINAggCCAIIAggCCAIIAggCCAIIAggCCAIIAggCCAIIAggCCAISAgMC2QIeAALuAgICKQIEAgUCBgIHAggCCQIKAgsCkAINAggCCAIIAggCCAIIAggCCAIIAggCCAIIAggCCAIIAggCCAISAgMCrgIeAALuAgICSgIEAgUCBgIHAggCCQIjAgsCkAINAggCCAIIAggCCAIIAggCCAIIAggCCAIIAggCCAIIAggCCAISAgMCtQIeAALuAgICLwIEAgUCBgIHAggCCQIjAgsCkAINAggCCAIIAggCCAIIAggCCAIIAggCCAIIAggCCAIIAggCCAISAgMCtgIeAALuAgIC7wIEAgUCBgIHAggCCQKPAgsCkAINAggCCAIIAggCCAIIAggCCAIIAggCCAIIAggCCAIIAggCCAISAgMC8AIeAALuAgICOQIEAgUCBgIHAggCCQKPAgsCkAINAggCCAIIAggCCAIIAggCCAIIAggCCAIIAggCCAIIAggCCAISAgMCHwIeAALuAgICPAIEAgUCBgIHAggCCQKPAgsCkAINAggCCAIIAggCCAIIAggCCAIIAggCCAIIAggCCAIIAggCCAISAgMCkgIeAALuAgICOQIEAgUCBgIHAggCCQIKAgsCkAINAggCCAIIAggCCAIIAggCCAIIAggCCAIIAggCCAIIAggCCAISAgMCugIeAALuAgICZAIEAgUCBgIHAggCCQIKAgsCkAINAggCCAIIAggCCAIIAggCCAIIAggCCAIIAggCCAIIAggCCAISAgMCrQIeAALuAgIC9AIEAgUCBgIHAggCCQKPAgsCkAINAggCCAIIAggCCAIIAggCCAIIAggCCAIIAggCCAIIAggCCAISAgMC8AIeAALuAgICQQIEAgUCBgIHAggCCQIKAgsCkAINAggCCAIIAggCCAIIAggCCAIIAggCCAIIAggCCAIIAggCCAISAgMClgIeAALuAgIC8gIEAgUCBgIHAggCCQIKAgsCkAINAggCCAIIAggCCAIIAggCCAIIAggCCAIIAggCCAIIAggCCAISAgMC8AIeAALuAgICUgIEAgUCBgIHAggCCQKPAgsCkAINAggCCAIIAggCCAIIAggCCAIIAggCCAIIAggCCAIIAggCCAISAgMCqwIeAALuAnoAAAQAAgIpAgQCBQIGAgcCCAIJAiMCCwKQAg0CCAIIAggCCAIIAggCCAIIAggCCAIIAggCCAIIAggCCAIIAhICAwLGAh4AAu4CAgIzAgQCBQIGAgcCCAIJAo8CCwKQAg0CCAIIAggCCAIIAggCCAIIAggCCAIIAggCCAIIAggCCAIIAhICAwLIAh4AAu4CAgIDAgQCBQIGAgcCCAIJAiMCCwKQAg0CCAIIAggCCAIIAggCCAIIAggCCAIIAggCCAIIAggCCAIIAhICAwKjAh4AAu4CAgJtAgQCBQIGAgcCCAIJAiMCCwKQAg0CCAIIAggCCAIIAggCCAIIAggCCAIIAggCCAIIAggCCAIIAhICAwKZAh4AAu4CAgJvAgQCBQIGAgcCCAIJAiMCCwKQAg0CCAIIAggCCAIIAggCCAIIAggCCAIIAggCCAIIAggCCAIIAhICAwLzAh4AAu4CAgJaAgQCBQIGAgcCCAIJAo8CCwKQAg0CCAIIAggCCAIIAggCCAIIAggCCAIIAggCCAIIAggCCAIIAhICAwIfAh4AAu4CAgIbAgQCBQIGAgcCCAIJAo8CCwKQAg0CCAIIAggCCAIIAggCCAIIAggCCAIIAggCCAIIAggCCAIIAhICAwLPAh4AAvUACTIyMzU5MDQ1NgICAloCBAIFAgYCBwIIAgkCIwILApACDQIIAggCCAIIAggCCAIIAggCCAIIAggCCAIIAggCCAIIAggCHAIDArQCHgAC9QICAkYCBAIFAgYCBwIIAgkCIwILApACDQIIAggCCAIIAggCCAIIAggCCAIIAggCCAIIAggCCAIIAggCHAIDApcCHgAC9QICAgMCBAIFAgYCBwIIAgkCjwILApACDQIIAggCCAIIAggCCAIIAggCCAIIAggCCAIIAggCCAIIAggCHAIDApECHgAC9QICAj8CBAIFAgYCBwIIAgkCjwILApACDQIIAggCCAIIAggCCAIIAggCCAIIAggCCAIIAggCCAIIAggCHAIDArMCHgAC9QICAkoCBAIFAgYCBwIIAgkCIwILApACDQIIAggCCAIIAggCCAIIAggCCAIIAggCCAIIAggCCAIIAggCHAIDArUCHgAC9QICAkMCBAIFAgYCBwIIAgkCCgILApACDQIIAggCCAIIAggCCAIIAggCCAIIAggCCAIIAggCCAIIAggCHAIDApMCHgAC9QICAkECBAIFAgYCBwIIAgkCCgILApACDQIIAggCCAIIAggCCAIIAggCCAIIAggCCAIIAggCCAIIAggCHAIDApYCHgAC9QICAlICBAIFAgYCBwIIAgkCIwILApACDQIIAggCCAIIAggCCAIIAggCCAIIAggCCHoAAAQAAggCCAIIAggCCAIcAgMCmAIeAAL1AgICPAIEAgUCBgIHAggCCQKPAgsCkAINAggCCAIIAggCCAIIAggCCAIIAggCCAIIAggCCAIIAggCCAIcAgMCkgIeAAL1AgICZAIEAgUCBgIHAggCCQIKAgsCkAINAggCCAIIAggCCAIIAggCCAIIAggCCAIIAggCCAIIAggCCAIcAgMCrQIeAAL1AgICdwIEAgUCBgIHAggCCQIjAgsCkAINAggCCAIIAggCCAIIAggCCAIIAggCCAIIAggCCAIIAggCCAIcAgMCmgIeAAL1AgICKgIEAgUCBgIHAggCCQIjAgsCkAINAggCCAIIAggCCAIIAggCCAIIAggCCAIIAggCCAIIAggCCAIcAgMC1wIeAAL1AgICIgIEAgUCBgIHAggCCQKPAgsCkAINAggCCAIIAggCCAIIAggCCAIIAggCCAIIAggCCAIIAggCCAIcAgMCnAIeAAL1AgICbQIEAgUCBgIHAggCCQIjAgsCkAINAggCCAIIAggCCAIIAggCCAIIAggCCAIIAggCCAIIAggCCAIcAgMCmQIeAAL1AgICMQIEAgUCBgIHAggCCQIjAgsCkAINAggCCAIIAggCCAIIAggCCAIIAggCCAIIAggCCAIIAggCCAIcAgMCmwIeAAL1AgICWgIEAgUCBgIHAggCCQIKAgsCkAINAggCCAIIAggCCAIIAggCCAIIAggCCAIIAggCCAIIAggCCAIcAgMC0wIeAAL1AgICMwIEAgUCBgIHAggCCQIKAgsCkAINAggCCAIIAggCCAIIAggCCAIIAggCCAIIAggCCAIIAggCCAIcAgMCoQIeAAL1AgICSgIEAgUCBgIHAggCCQIKAgsCkAINAggCCAIIAggCCAIIAggCCAIIAggCCAIIAggCCAIIAggCCAIcAgMCogIeAAL1AgICLwIEAgUCBgIHAggCCQIKAgsCkAINAggCCAIIAggCCAIIAggCCAIIAggCCAIIAggCCAIIAggCCAIcAgMCnQIeAAL1AgICIAIEAgUCBgIHAggCCQIKAgsCkAINAggCCAIIAggCCAIIAggCCAIIAggCCAIIAggCCAIIAggCCAIcAgMCpAIeAAL1AgICUgIEAgUCBgIHAggCCQKPAgsCkAINAggCCAIIAggCCAIIAggCCAIIAggCCAIIAggCCAIIAggCCAIcAgMCqwIeAAL1AgICPAIEAgUCBgIHAggCCQIjAgsCkAINAggCCAIIAggCCAIIAggCCAIIAggCCAIIAggCCAIIAggCCAIcAgMCywIeAAL1AgICLAIEAgUCBgIHAggCCQIjAgsCkAINAggCCAIIAggCCAIIAnoAAAQACAIIAggCCAIIAggCCAIIAggCCAIIAhwCAwKoAh4AAvUCAgInAgQCBQIGAgcCCAIJAiMCCwKQAg0CCAIIAggCCAIIAggCCAIIAggCCAIIAggCCAIIAggCCAIIAhwCAwKpAh4AAvUCAgJrAgQCBQIGAgcCCAIJAo8CCwKQAg0CCAIIAggCCAIIAggCCAIIAggCCAIIAggCCAIIAggCCAIIAhwCAwKgAh4AAvUCAgJnAgQCBQIGAgcCCAIJAo8CCwKQAg0CCAIIAggCCAIIAggCCAIIAggCCAIIAggCCAIIAggCCAIIAhwCAwKeAh4AAvUCAgIxAgQCBQIGAgcCCAIJAo8CCwKQAg0CCAIIAggCCAIIAggCCAIIAggCCAIIAggCCAIIAggCCAIIAhwCAwKsAh4AAvUCAgIqAgQCBQIGAgcCCAIJAo8CCwKQAg0CCAIIAggCCAIIAggCCAIIAggCCAIIAggCCAIIAggCCAIIAhwCAwIfAh4AAvUCAgJQAgQCBQIGAgcCCAIJAo8CCwKQAg0CCAIIAggCCAIIAggCCAIIAggCCAIIAggCCAIIAggCCAIIAhwCAwIfAh4AAvUCAgInAgQCBQIGAgcCCAIJAgoCCwKQAg0CCAIIAggCCAIIAggCCAIIAggCCAIIAggCCAIIAggCCAIIAhwCAwLCAh4AAvUCAgIvAgQCBQIGAgcCCAIJAiMCCwKQAg0CCAIIAggCCAIIAggCCAIIAggCCAIIAggCCAIIAggCCAIIAhwCAwK2Ah4AAvUCAgIzAgQCBQIGAgcCCAIJAiMCCwKQAg0CCAIIAggCCAIIAggCCAIIAggCCAIIAggCCAIIAggCCAIIAhwCAwK3Ah4AAvUCAgIDAgQCBQIGAgcCCAIJAgoCCwKQAg0CCAIIAggCCAIIAggCCAIIAggCCAIIAggCCAIIAggCCAIIAhwCAwKxAh4AAvUCAgJtAgQCBQIGAgcCCAIJAgoCCwKQAg0CCAIIAggCCAIIAggCCAIIAggCCAIIAggCCAIIAggCCAIIAhwCAwKyAh4AAvUCAgJ3AgQCBQIGAgcCCAIJAgoCCwKQAg0CCAIIAggCCAIIAggCCAIIAggCCAIIAggCCAIIAggCCAIIAhwCAwKwAh4AAvUCAgIeAgQCBQIGAgcCCAIJAiMCCwKQAg0CCAIIAggCCAIIAggCCAIIAggCCAIIAggCCAIIAggCCAIIAhwCAwK+Ah4AAvUCAgI8AgQCBQIGAgcCCAIJAgoCCwKQAg0CCAIIAggCCAIIAggCCAIIAggCCAIIAggCCAIIAggCCAIIAhwCAwK5Ah4AAvUCAgJBAgQCBQIGAgcCCAIJAo8CCwKQAg0CCHoAAAQAAggCCAIIAggCCAIIAggCCAIIAggCCAIIAggCCAIIAggCHAIDArsCHgAC9QICAkMCBAIFAgYCBwIIAgkCjwILApACDQIIAggCCAIIAggCCAIIAggCCAIIAggCCAIIAggCCAIIAggCHAIDArwCHgAC9QICAj8CBAIFAgYCBwIIAgkCCgILApACDQIIAggCCAIIAggCCAIIAggCCAIIAggCCAIIAggCCAIIAggCHAIDAr0CHgAC9QICAhsCBAIFAgYCBwIIAgkCIwILApACDQIIAggCCAIIAggCCAIIAggCCAIIAggCCAIIAggCCAIIAggCHAIDArgCHgAC9QICAiACBAIFAgYCBwIIAgkCIwILApACDQIIAggCCAIIAggCCAIIAggCCAIIAggCCAIIAggCCAIIAggCHAIDAr8CHgAC9QICAiICBAIFAgYCBwIIAgkCIwILApACDQIIAggCCAIIAggCCAIIAggCCAIIAggCCAIIAggCCAIIAggCHAIDAsACHgAC9QICAiICBAIFAgYCBwIIAgkCCgILApACDQIIAggCCAIIAggCCAIIAggCCAIIAggCCAIIAggCCAIIAggCHAIDAq8CHgAC9QICAm0CBAIFAgYCBwIIAgkCjwILApACDQIIAggCCAIIAggCCAIIAggCCAIIAggCCAIIAggCCAIIAggCHAIDAtwCHgAC9QICAi8CBAIFAgYCBwIIAgkCjwILApACDQIIAggCCAIIAggCCAIIAggCCAIIAggCCAIIAggCCAIIAggCHAIDAsECHgAC9QICAiwCBAIFAgYCBwIIAgkCCgILApACDQIIAggCCAIIAggCCAIIAggCCAIIAggCCAIIAggCCAIIAggCHAIDAscCHgAC9QICAjMCBAIFAgYCBwIIAgkCjwILApACDQIIAggCCAIIAggCCAIIAggCCAIIAggCCAIIAggCCAIIAggCHAIDAsgCHgAC9QICAj8CBAIFAgYCBwIIAgkCIwILApACDQIIAggCCAIIAggCCAIIAggCCAIIAggCCAIIAggCCAIIAggCHAIDAsoCHgAC9QICAmQCBAIFAgYCBwIIAgkCjwILApACDQIIAggCCAIIAggCCAIIAggCCAIIAggCCAIIAggCCAIIAggCHAIDAsUCHgAC9QICAmcCBAIFAgYCBwIIAgkCCgILApACDQIIAggCCAIIAggCCAIIAggCCAIIAggCCAIIAggCCAIIAggCHAIDAswCHgAC9QICAmsCBAIFAgYCBwIIAgkCCgILApACDQIIAggCCAIIAggCCAIIAggCCAIIAggCCAIIAggCCAIIAggCHAIDAqYCHgAC9QICAiACBAIFAgYCBwIIAnoAAAQACQKPAgsCkAINAggCCAIIAggCCAIIAggCCAIIAggCCAIIAggCCAIIAggCCAIcAgMC0QIeAAL1AgICGwIEAgUCBgIHAggCCQIKAgsCkAINAggCCAIIAggCCAIIAggCCAIIAggCCAIIAggCCAIIAggCCAIcAgMC0gIeAAL1AgICRgIEAgUCBgIHAggCCQKPAgsCkAINAggCCAIIAggCCAIIAggCCAIIAggCCAIIAggCCAIIAggCCAIcAgMCpwIeAAL1AgICGwIEAgUCBgIHAggCCQKPAgsCkAINAggCCAIIAggCCAIIAggCCAIIAggCCAIIAggCCAIIAggCCAIcAgMCzwIeAAL1AgICQQIEAgUCBgIHAggCCQIjAgsCkAINAggCCAIIAggCCAIIAggCCAIIAggCCAIIAggCCAIIAggCCAIcAgMCzQIeAAL1AgICQwIEAgUCBgIHAggCCQIjAgsCkAINAggCCAIIAggCCAIIAggCCAIIAggCCAIIAggCCAIIAggCCAIcAgMCzgIeAAL1AgICHgIEAgUCBgIHAggCCQKPAgsCkAINAggCCAIIAggCCAIIAggCCAIIAggCCAIIAggCCAIIAggCCAIcAgMCHwIeAAL1AgICWgIEAgUCBgIHAggCCQKPAgsCkAINAggCCAIIAggCCAIIAggCCAIIAggCCAIIAggCCAIIAggCCAIcAgMCHwIeAAL1AgICAwIEAgUCBgIHAggCCQIjAgsCkAINAggCCAIIAggCCAIIAggCCAIIAggCCAIIAggCCAIIAggCCAIcAgMCowIeAAL1AgICHgIEAgUCBgIHAggCCQIKAgsCkAINAggCCAIIAggCCAIIAggCCAIIAggCCAIIAggCCAIIAggCCAIcAgMC0AIeAAL1AgICUAIEAgUCBgIHAggCCQIKAgsCkAINAggCCAIIAggCCAIIAggCCAIIAggCCAIIAggCCAIIAggCCAIcAgMCnwIeAAL1AgICMQIEAgUCBgIHAggCCQIKAgsCkAINAggCCAIIAggCCAIIAggCCAIIAggCCAIIAggCCAIIAggCCAIcAgMC1gIeAAL1AgICRgIEAgUCBgIHAggCCQIKAgsCkAINAggCCAIIAggCCAIIAggCCAIIAggCCAIIAggCCAIIAggCCAIcAgMC1QIeAAL1AgICUgIEAgUCBgIHAggCCQIKAgsCkAINAggCCAIIAggCCAIIAggCCAIIAggCCAIIAggCCAIIAggCCAIcAgMC2wIeAAL1AgICKgIEAgUCBgIHAggCCQIKAgsCkAINAggCCAIIAggCCAIIAggCCAIIAggCCAIIAggCCAIIAggCCAIcAgMCxAIeAAL1AgICSnoAAAQAAgQCBQIGAgcCCAIJAo8CCwKQAg0CCAIIAggCCAIIAggCCAIIAggCCAIIAggCCAIIAggCCAIIAhwCAwLUAh4AAvUCAgJQAgQCBQIGAgcCCAIJAiMCCwKQAg0CCAIIAggCCAIIAggCCAIIAggCCAIIAggCCAIIAggCCAIIAhwCAwLYAh4AAvUCAgJ3AgQCBQIGAgcCCAIJAo8CCwKQAg0CCAIIAggCCAIIAggCCAIIAggCCAIIAggCCAIIAggCCAIIAhwCAwLZAh4AAvUCAgJnAgQCBQIGAgcCCAIJAiMCCwKQAg0CCAIIAggCCAIIAggCCAIIAggCCAIIAggCCAIIAggCCAIIAhwCAwLeAh4AAvUCAgJkAgQCBQIGAgcCCAIJAiMCCwKQAg0CCAIIAggCCAIIAggCCAIIAggCCAIIAggCCAIIAggCCAIIAhwCAwKUAh4AAvUCAgInAgQCBQIGAgcCCAIJAo8CCwKQAg0CCAIIAggCCAIIAggCCAIIAggCCAIIAggCCAIIAggCCAIIAhwCAwLdAh4AAvUCAgIsAgQCBQIGAgcCCAIJAo8CCwKQAg0CCAIIAggCCAIIAggCCAIIAggCCAIIAggCCAIIAggCCAIIAhwCAwKVAh4AAvUCAgJrAgQCBQIGAgcCCAIJAiMCCwKQAg0CCAIIAggCCAIIAggCCAIIAggCCAIIAggCCAIIAggCCAIIAhwCAwLfAh4AAvYACTgwODI5ODU3NgICAioCBAIFAgYCBwIIAgkCIwILAgwCDQIIAggCCAIIAggCCAIIAggCCAIIAggCCAIIAggCCAIIAggCAwIDAk0CHgAC9gICAi8CBAIFAgYCBwIIAgkCIwILAgwCDQIIAggCCAIIAggCCAIIAggCCAIIAggCCAIIAggCCAIIAggCAwIDAjgCHgAC9gICAiICBAIFAgYCBwIIAgkCIwILAgwCDQIIAggCCAIIAggCCAIIAggCCAIIAggCCAIIAggCCAIIAggCAwIDAiQCHgAC9gICAlICBAIFAgYCBwIIAgkCIwILAgwCDQIIAggCCAIIAggCCAIIAggCCAIIAggCCAIIAggCCAIIAggCAwIDAmECHgAC9gICAiwCBAIFAgYCBwIIAgkCIwILAgwCDQIIAggCCAIIAggCCAIIAggCCAIIAggCCAIIAggCCAIIAggCAwIDAnkCHgAC9gICAlACBAIFAgYCBwIIAgkCIwILAgwCDQIIAggCCAIIAggCCAIIAggCCAIIAggCCAIIAggCCAIIAggCAwIDAlECHgAC9gICAikCBAIFAgYCBwIIAgkCIwILAgwCDQIIAggCCAIIAggCCAIIAggCCAIIAggCCAIIAnoAAAI1CAIIAggCCAIDAgMCLgIeAAL2AgICWgIEAgUCBgIHAggCCQIjAgsCDAINAggCCAIIAggCCAIIAggCCAIIAggCCAIIAggCCAIIAggCCAIDAgMCdAIeAAL2AgICGwIEAgUCBgIHAggCCQIjAgsCDAINAggCCAIIAggCCAIIAggCCAIIAggCCAIIAggCCAIIAggCCAIDAgMCOwIeAAL2AgICQwIEAgUCBgIHAggCCQIjAgsCDAINAggCCAIIAggCCAIIAggCCAIIAggCCAIIAggCCAIIAggCCAIDAgMCTgIeAAL2AgICPwIEAgUCBgIHAggCCQIjAgsCDAINAggCCAIIAggCCAIIAggCCAIIAggCCAIIAggCCAIIAggCCAIDAgMCVQIeAAL2AgICAwIEAgUCBgIHAggCCQIjAgsCDAINAggCCAIIAggCCAIIAggCCAIIAggCCAIIAggCCAIIAggCCAIDAgMChwIeAAL2AgICawIEAgUCBgIHAggCCQIjAgsCDAINAggCCAIIAggCCAIIAggCCAIIAggCCAIIAggCCAIIAggCCAIDAgMCbAIeAAL2AgICdwIEAgUCBgIHAggCCQIjAgsCDAINAggCCAIIAggCCAIIAggCCAIIAggCCAIIAggCCAIIAggCCAIDAgMCiAIeAAL2AgICHgIEAgUCBgIHAggCCQIjAgsCDAINAggCCAIIAggCCAIIAggCCAIIAggCCAIIAggCCAIIAggCCAIDAgMCPg==]]></xxe4awand>
</file>

<file path=customXml/item44.xml><?xml version="1.0" encoding="utf-8"?>
<xxe4awand xmlns="http://www.excel4apps.com"><![CDATA[rO0ABXfZCMCtii8ABJsFAh4AAERjb20uZXhjZWw0YXBwcy53YW5kLm9yYWNsZS5n
bHdhbmQuY2FsY3VsYXRpb25zLmdldGJhbGFuY2UuR2V0QmFsYW5jZQIBAAk0NzU2
MDE3NDQCAgABMAIDAAYyMDE4MDMCBAADWVREAgUAA1VTRAIGAAVUb3RhbAIHAAFB
AggAAAIJAAMwMDECCgAGMTkxMDEwAgsAAkdEAgwAAklEAg0AAkRMAggCCAIIAggC
CAIIAggCCAIIAggCCAIIAggCCAIIAggCCAIW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KsKx+Hh4d00CHgACAQICAhsABjIwMTcwMgIEAgUCBgIHAggCCQIKAgsCDAIN
AggCCAIIAggCCAIIAggCCAIIAggCCAIIAggCCAIIAggCCAIWAgMCHHNxAH4AAAAA
AAJzcQB+AAT///////////////7////+/////3VxAH4ABwAAAAQiCqwxeHh3VQIeAAIBAgICHQAGMjAxNjAzAgQCBQIGAgcCCAIJAh4ABjE5MTAwMAILAgwCDQIIAggCCAIIAggCCAIIAggCCAIIAggCCAIIAggCCAIIAggCFgIDAh9zcQB+AAAAAAACc3EAfgAE///////////////+/////v////91cQB+AAcAAAAEAvtLi3h4d00CHgACAQICAiAABjIwMTgwNQIEAgUCBgIHAggCCQIeAgsCDAINAggCCAIIAggCCAIIAggCCAIIAggCCAIIAggCCAIIAggCCAIWAgMCIXNxAH4AAAAAAAJzcQB+AAT///////////////7////+AAAAAXVxAH4ABwAAAAM2pbZ4eHdNAh4AAgECAgIDAgQCBQIGAgcCCAIJAiIABjE5MTAxNQILAgwCDQIIAggCCAIIAggCCAIIAggCCAIIAggCCAIIAggCCAIIAggCFgIDAiNzcQB+AAAAAAACc3EAfgAE///////////////+/////gAAAAB1cQB+AAcAAAAAeHh3RQIeAAIBAgICGwIEAgUCBgIHAggCCQIiAgsCDAINAggCCAIIAggCCAIIAggCCAIIAggCCAIIAggCCAIIAggCCAIWAgMCJHNxAH4AAAAAAAJzcQB+AAT///////////////7////+/////3VxAH4ABwAAAAMShut4eHdNAh4AAgECAgIlAAYyMDE2MTACBAIFAgYCBwIIAgkCHgILAgwCDQIIAggCCAIIAggCCAIIAggCCAIIAggCCAIIAggCCAIIAggCFgIDAiZzcQB+AAAAAAACc3EAfgAE///////////////+/////gAAAAF1cQB+AAcAAAADuXJ8eHh3TQIeAAIBAgICJwAGMjAxNzExAgQCBQIGAgcCCAIJAh4CCwIMAg0CCAIIAggCCAIIAggCCAIIAggCCAIIAggCCAIIAggCCAIIAhYCAwIoc3EAfgAAAAAAAnNxAH4ABP///////////////v////7/////dXEAfgAHAAAABB7AdGx4eHdNAh4AAgECAgIpAAYyMDE3MDQCBAIFAgYCBwIIAgkCHgILAgwCDQIIAggCCAIIAggCCAIIAggCCAIIAggCCAIIAggCCAIIAggCFgIDAipzcQB+AAAAAAACc3EAfgAE///////////////+/////v////91cQB+AAcAAAAEBQSjQXh4d00CHgACAQICAisABjIwMTcwMQIEAgUCBgIHAggCCQIKAgsCDAINAggCCAIIAggCCAIIAggCCAIIAggCCAIIAggCCAIIAggCCAIWAgMCLHNxAH4AAAAAAAJzcQB+AAT///////////////7////+/////3VxAH4ABwAAAAQdsfpMeHh3TQIeAAIBAgICLQAGMjAxODA0AgQCBQIGAgcCCAIJAh4CCwIMAg0CCAIIAggCCAIIAggCCAIIAggCCAIIAggCCAIIAggCCAIIAhYCAwIuc3EAfgAAAAAAAnNxAH4ABP///////////////v////7/////dXEAfgAHAAAABAEya894eHdNAh4AAgECAgIvAAYyMDE2MDkCBAIFAgYCBwIIAgkCCgILAgwCDQIIAggCCAIIAggCCAIIAggCCAIIAggCCAIIAggCCAIIAggCFgIDAjBzcQB+AAAAAAACc3EAfgAE///////////////+/////v////91cQB+AAcAAAAEM7yWknh4d0UCHgACAQICAi8CBAIFAgYCBwIIAgkCIgILAgwCDQIIAggCCAIIAggCCAIIAggCCAIIAggCCAIIAggCCAIIAggCFgIDAjFzcQB+AAAAAAACc3EAfgAE///////////////+/////v////91cQB+AAcAAAADEnM1eHh3TQIeAAIBAgICMgAGMjAxNzA5AgQCBQIGAgcCCAIJAiICCwIMAg0CCAIIAggCCAIIAggCCAIIAggCCAIIAggCCAIIAggCCAIIAhYCAwIzc3EAfgAAAAAAAnNxAH4ABP///////////////v////7/////dXEAfgAHAAAAAxKiqHh4d0UCHgACAQICAisCBAIFAgYCBwIIAgkCIgILAgwCDQIIAggCCAIIAggCCAIIAggCCAIIAggCCAIIAggCCAIIAggCFgIDAjRzcQB+AAAAAAACc3EAfgAE///////////////+/////v////91cQB+AAcAAAADEoL4eHh3TQIeAAIBAgICNQAGMjAxNzEwAgQCBQIGAgcCCAIJAh4CCwIMAg0CCAIIAggCCAIIAggCCAIIAggCCAIIAggCCAIIAggCCAIIAhYCAwI2c3EAfgAAAAAAAnNxAH4ABP///////////////v////4AAAABdXEAfgAHAAAABAYbWmp4eHdNAh4AAgECAgI3AAYyMDE2MDICBAIFAgYCBwIIAgkCHgILAgwCDQIIAggCCAIIAggCCAIIAggCCAIIAggCCAIIAggCCAIIAggCFgIDAjhzcQB+AAAAAAACc3EAfgAE///////////////+/////v////91cQB+AAcAAAAEBFuSEHh4d00CHgACAQICAjkABjIwMTcwMwIEAgUCBgIHAggCCQIeAgsCDAINAggCCAIIAggCCAIIAggCCAIIAggCCAIIAggCCAIIAggCCAIWAgMCOnNxAH4AAAAAAAJzcQB+AAT///////////////7////+/////3VxAH4ABwAAAAQIvUgheHh3TQIeAAIBAgICOwAGMjAxODAyAgQCBQIGAgcCCAIJAgoCCwIMAg0CCAIIAggCCAIIAggCCAIIAggCCAIIAggCCAIIAggCCAIIAhYCAwI8c3EAfgAAAAAAAnNxAH4ABP///////////////v////7/////dXEAfgAHAAAABClGhLZ4eHeSAh4AAgECAgI7AgQCBQIGAgcCCAIJAiICCwIMAg0CCAIIAggCCAIIAggCCAIIAggCCAIIAggCCAIIAggCCAIIAhYCAwIjAh4AAgECAgI9AAYyMDE2MDUCBAIFAgYCBwIIAgkCHgILAgwCDQIIAggCCAIIAggCCAIIAggCCAIIAggCCAIIAggCCAIIAggCFgIDAj5zcQB+AAAAAAACc3EAfgAE///////////////+/////v////91cQB+AAcAAAAEAc1Kd3h4d0UCHgACAQICAicCBAIFAgYCBwIIAgkCCgILAgwCDQIIAggCCAIIAggCCAIIAggCCAIIAggCCAIIAggCCAIIAggCFgIDAj9zcQB+AAAAAAACc3EAfgAE///////////////+/////v////91cQB+AAcAAAAEHCN8kHh4d00CHgACAQICAkAABjIwMTcwOAIEAgUCBgIHAggCCQIiAgsCDAINAggCCAIIAggCCAIIAggCCAIIAggCCAIIAggCCAIIAggCCAIWAgMCQXNxAH4AAAAAAAJzcQB+AAT///////////////7////+/////3VxAH4ABwAAAAMSnq94eHdNAh4AAgECAgJCAAYyMDE2MDcCBAIFAgYCBwIIAgkCIgILAgwCDQIIAggCCAIIAggCCAIIAggCCAIIAggCCAIIAggCCAIIAggCFgIDAkNzcQB+AAAAAAACc3EAfgAE///////////////+/////v////91cQB+AAcAAAADEmtYeHh3RQIeAAIBAgICJQIEAgUCBgIHAggCCQIKAgsCDAINAggCCAIIAggCCAIIAggCCAIIAggCCAIIAggCCAIIAggCCAIWAgMCRHNxAH4AAAAAAAJzcQB+AAT///////////////7////+/////3VxAH4ABwAAAAQ0mEcjeHh3kgIeAAIBAgICRQAGMjAxODAxAgQCBQIGAgcCCAIJAiICCwIMAg0CCAIIAggCCAIIAggCCAIIAggCCAIIAggCCAIIAggCCAIIAhYCAwIjAh4AAgECAgJFAgQCBQIGAgcCCAIJAgoCCwIMAg0CCAIIAggCCAIIAggCCAIIAggCCAIIAggCCAIIAggCCAIIAhYCAwJGc3EAfgAAAAAAAnNxAH4ABP///////////////v////7/////dXEAfgAHAAAABCkgj4V4eHdFAh4AAgECAgJAAgQCBQIGAgcCCAIJAgoCCwIMAg0CCAIIAggCCAIIAggCCAIIAggCCAIIAggCCAIIAggCCAIIAhYCAwJHc3EAfgAAAAAAAnNxAH4ABP///////////////v////7/////dXEAfgAHAAAABDQ5VOh4eHdNAh4AAgECAgJIAAYyMDE3MDYCBAIFAgYCBwIIAgkCHgILAgwCDQIIAggCCAIIAggCCAIIAggCCAIIAggCCAIIAggCCAIIAggCFgIDAklzcQB+AAAAAAACc3EAfgAE///////////////+/////v////91cQB+AAcAAAAEAW1K0nh4d0UCHgACAQICAjkCBAIFAgYCBwIIAgkCCgILAgwCDQIIAggCCAIIAggCCAIIAggCCAIIAggCCAIIAggCCAIIAggCFgIDAkpzcQB+AAAAAAACc3EAfgAE///////////////+/////v////91cQB+AAcAAAAEJngfcXh4d4oCHgACAQICAicCBAIFAgYCBwIIAgkCIgILAgwCDQIIAggCCAIIAggCCAIIAggCCAIIAggCCAIIAggCCAIIAggCFgIDAiMCHgACAQICAiUCBAIFAgYCBwIIAgkCIgILAgwCDQIIAggCCAIIAggCCAIIAggCCAIIAggCCAIIAggCCAIIAggCFgIDAktzcQB+AAAAAAACc3EAfgAE///////////////+/////v////91cQB+AAcAAAADEncleHh3RQIeAAIBAgICNwIEAgUCBgIHAggCCQIiAgsCDAINAggCCAIIAggCCAIIAggCCAIIAggCCAIIAggCCAIIAggCCAIWAgMCTHNxAH4AAAAAAAJzcQB+AAT///////////////7////+/////3VxAH4ABwAAAAMSV794eHdFAh4AAgECAgJCAgQCBQIGAgcCCAIJAgoCCwIMAg0CCAIIAggCCAIIAggCCAIIAggCCAIIAggCCAIIAggCCAIIAhYCAwJNc3EAfgAAAAAAAnNxAH4ABP///////////////v////7/////dXEAfgAHAAAABC794JJ4eHdFAh4AAgECAgI3AgQCBQIGAgcCCAIJAgoCCwIMAg0CCAIIAggCCAIIAggCCAIIAggCCAIIAggCCAIIAggCCAIIAhYCAwJOc3EAfgAAAAAAAnNxAH4ABP///////////////v////7/////dXEAfgAHAAAABBuzHlx4eHdFAh4AAgECAgIyAgQCBQIGAgcCCAIJAh4CCwIMAg0CCAIIAggCCAIIAggCCAIIAggCCAIIAggCCAIIAggCCAIIAhYCAwJPc3EAfgAAAAAAAnNxAH4ABP///////////////v////4AAAABdXEAfgAHAAAABAJaEtJ4eHdFAh4AAgECAgIrAgQCBQIGAgcCCAIJAh4CCwIMAg0CCAIIAggCCAIIAggCCAIIAggCCAIIAggCCAIIAggCCAIIAhYCAwJQc3EAfgAAAAAAAnNxAH4ABP///////////////v////7/////dXEAfgAHAAAABBQ694N4eHdNAh4AAgECAgJRAAYyMDE3MTICBAIFAgYCBwIIAgkCHgILAgwCDQIIAggCCAIIAggCCAIIAggCCAIIAggCCAIIAggCCAIIAggCFgIDAlJzcQB+AAAAAAACc3EAfgAE///////////////+/////v////91cQB+AAcAAAAEFreoonh4d00CHgACAQICAlMABjIwMTYwOAIEAgUCBgIHAggCCQIeAgsCDAINAggCCAIIAggCCAIIAggCCAIIAggCCAIIAggCCAIIAggCCAIWAgMCVHNxAH4AAAAAAAJzcQB+AAT///////////////7////+/////3VxAH4ABwAAAAOesqp4eHdFAh4AAgECAgI7AgQCBQIGAgcCCAIJAh4CCwIMAg0CCAIIAggCCAIIAggCCAIIAggCCAIIAggCCAIIAggCCAIIAhYCAwJVc3EAfgAAAAAAAnNxAH4ABP///////////////v////7/////dXEAfgAHAAAABAor0+d4eHdFAh4AAgECAgI5AgQCBQIGAgcCCAIJAiICCwIMAg0CCAIIAggCCAIIAggCCAIIAggCCAIIAggCCAIIAggCCAIIAhYCAwJWc3EAfgAAAAAAAnNxAH4ABP///////////////v////7/////dXEAfgAHAAAAAxKK33h4d00CHgACAQICAlcABjIwMTYxMQIEAgUCBgIHAggCCQIeAgsCDAINAggCCAIIAggCCAIIAggCCAIIAggCCAIIAggCCAIIAggCCAIWAgMCWHNxAH4AAAAAAAJzcQB+AAT///////////////7////+/////3VxAH4ABwAAAAQlkNH7eHh3igIeAAIBAgICLQIEAgUCBgIHAggCCQIiAgsCDAINAggCCAIIAggCCAIIAggCCAIIAggCCAIIAggCCAIIAggCCAIWAgMCIwIeAAIBAgICLQIEAgUCBgIHAggCCQIKAgsCDAINAggCCAIIAggCCAIIAggCCAIIAggCCAIIAggCCAIIAggCCAIWAgMCWXNxAH4AAAAAAAJzcQB+AAT///////////////7////+/////3VxAH4ABwAAAAQu9BT/eHh3RQIeAAIBAgICSAIEAgUCBgIHAggCCQIiAgsCDAINAggCCAIIAggCCAIIAggCCAIIAggCCAIIAggCCAIIAggCCAIWAgMCWnNxAH4AAAAAAAJzcQB+AAT///////////////7////+/////3VxAH4ABwAAAAMSlsB4eHdFAh4AAgECAgI9AgQCBQIGAgcCCAIJAiICCwIMAg0CCAIIAggCCAIIAggCCAIIAggCCAIIAggCCAIIAggCCAIIAhYCAwJbc3EAfgAAAAAAAnNxAH4ABP///////////////v////7/////dXEAfgAHAAAAAxJjf3h4d00CHgACAQICAlwABjIwMTYxMgIEAgUCBgIHAggCCQIKAgsCDAINAggCCAIIAggCCAIIAggCCAIIAggCCAIIAggCCAIIAggCCAIWAgMCXXNxAH4AAAAAAAJzcQB+AAT///////////////7////+/////3VxAH4ABwAAAAQVrLWfeHh3TQIeAAIBAgICXgAGMjAxNjA2AgQCBQIGAgcCCAIJAgoCCwIMAg0CCAIIAggCCAIIAggCCAIIAggCCAIIAggCCAIIAggCCAIIAhYCAwJfc3EAfgAAAAAAAnNxAH4ABP///////////////v////7/////dXEAfgAHAAAABCsQC1F4eHdFAh4AAgECAgJIAgQCBQIGAgcCCAIJAgoCCwIMAg0CCAIIAggCCAIIAggCCAIIAggCCAIIAggCCAIIAggCCAIIAhYCAwJgc3EAfgAAAAAAAnNxAH4ABP///////////////v////7/////dXEAfgAHAAAABCoLRiF4eHdFAh4AAgECAgJXAgQCBQIGAgcCCAIJAiICCwIMAg0CCAIIAggCCAIIAggCCAIIAggCCAIIAggCCAIIAggCCAIIAhYCAwJhc3EAfgAAAAAAAnNxAH4ABP///////////////v////7/////dXEAfgAHAAAAAxJ7FXh4d0UCHgACAQICAkICBAIFAgYCBwIIAgkCHgILAgwCDQIIAggCCAIIAggCCAIIAggCCAIIAggCCAIIAggCCAIIAggCFgIDAmJzcQB+AAAAAAACc3EAfgAE///////////////+/////v////91cQB+AAcAAAAEAQaUYHh4d0UCHgACAQICAkACBAIFAgYCBwIIAgkCHgILAgwCDQIIAggCCAIIAggCCAIIAggCCAIIAggCCAIIAggCCAIIAggCFgIDAmNzcQB+AAAAAAACc3EAfgAE///////////////+/////gAAAAF1cQB+AAcAAAAD/4leeHh3TQIeAAIBAgICZAAGMjAxNzA1AgQCBQIGAgcCCAIJAiICCwIMAg0CCAIIAggCCAIIAggCCAIIAggCCAIIAggCCAIIAggCCAIIAhYCAwJlc3EAfgAAAAAAAnNxAH4ABP///////////////v////7/////dXEAfgAHAAAAAxKSynh4d0UCHgACAQICAlECBAIFAgYCBwIIAgkCCgILAgwCDQIIAggCCAIIAggCCAIIAggCCAIIAggCCAIIAggCCAIIAggCFgIDAmZzcQB+AAAAAAACc3EAfgAE///////////////+/////v////91cQB+AAcAAAAEJDRt9Hh4d00CHgACAQICAmcABjIwMTYwNAIEAgUCBgIHAggCCQIiAgsCDAINAggCCAIIAggCCAIIAggCCAIIAggCCAIIAggCCAIIAggCCAIWAgMCaHNxAH4AAAAAAAJzcQB+AAT///////////////7////+/////3VxAH4ABwAAAAMSX5R4eHdFAh4AAgECAgI9AgQCBQIGAgcCCAIJAgoCCwIMAg0CCAIIAggCCAIIAggCCAIIAggCCAIIAggCCAIIAggCCAIIAhYCAwJpc3EAfgAAAAAAAnNxAH4ABP///////////////v////7/////dXEAfgAHAAAABCYvMsJ4eHdFAh4AAgECAgJnAgQCBQIGAgcCCAIJAgoCCwIMAg0CCAIIAggCCAIIAggCCAIIAggCCAIIAggCCAIIAggCCAIIAhYCAwJqc3EAfgAAAAAAAnNxAH4ABP///////////////v////7/////dXEAfgAHAAAABCPGeP14eHdFAh4AAgECAgJXAgQCBQIGAgcCCAIJAgoCCwIMAg0CCAIIAggCCAIIAggCCAIIAggCCAIIAggCCAIIAggCCAIIAhYCAwJrc3EAfgAAAAAAAnNxAH4ABP///////////////v////7/////dXEAfgAHAAAABAvREnR4eHeKAh4AAgECAgJRAgQCBQIGAgcCCAIJAiICCwIMAg0CCAIIAggCCAIIAggCCAIIAggCCAIIAggCCAIIAggCCAIIAhYCAwIjAh4AAgECAgJcAgQCBQIGAgcCCAIJAiICCwIMAg0CCAIIAggCCAIIAggCCAIIAggCCAIIAggCCAIIAggCCAIIAhYCAwJsc3EAfgAAAAAAAnNxAH4ABP///////////////v////7/////dXEAfgAHAAAAAxJ/Bnh4d0UCHgACAQICAmQCBAIFAgYCBwIIAgkCCgILAgwCDQIIAggCCAIIAggCCAIIAggCCAIIAggCCAIIAggCCAIIAggCFgIDAm1zcQB+AAAAAAACc3EAfgAE///////////////+/////v////91cQB+AAcAAAAEKiZPC3h4d0UCHgACAQICAl4CBAIFAgYCBwIIAgkCHgILAgwCDQIIAggCCAIIAggCCAIIAggCCAIIAggCCAIIAggCCAIIAggCFgIDAm5zcQB+AAAAAAACc3EAfgAE///////////////+/////v////91cQB+AAcAAAAEAWTK8nh4d00CHgACAQICAm8ABjIwMTcwNwIEAgUCBgIHAggCCQIeAgsCDAINAggCCAIIAggCCAIIAggCCAIIAggCCAIIAggCCAIIAggCCAIWAgMCcHNxAH4AAAAAAAJzcQB+AAT///////////////7////+/////3VxAH4ABwAAAANOuAp4eHeSAh4AAgECAgJxAAYyMDE4MDYCBAIFAgYCBwIIAgkCIgILAgwCDQIIAggCCAIIAggCCAIIAggCCAIIAggCCAIIAggCCAIIAggCFgIDAiMCHgACAQICAnECBAIFAgYCBwIIAgkCCgILAgwCDQIIAggCCAIIAggCCAIIAggCCAIIAggCCAIIAggCCAIIAggCFgIDAnJzcQB+AAAAAAACc3EAfgAE///////////////+/////v////91cQB+AAcAAAAEMPCBKHh4d0UCHgACAQICAjICBAIFAgYCBwIIAgkCCgILAgwCDQIIAggCCAIIAggCCAIIAggCCAIIAggCCAIIAggCCAIIAggCFgIDAnNzcQB+AAAAAAACc3EAfgAE///////////////+/////v////91cQB+AAcAAAAEOUUu/nh4d0UCHgACAQICAikCBAIFAgYCBwIIAgkCIgILAgwCDQIIAggCCAIIAggCCAIIAggCCAIIAggCCAIIAggCCAIIAggCFgIDAnRzcQB+AAAAAAACc3EAfgAE///////////////+/////v////91cQB+AAcAAAADEo7UeHh3RQIeAAIBAgICHQIEAgUCBgIHAggCCQIiAgsCDAINAggCCAIIAggCCAIIAggCCAIIAggCCAIIAggCCAIIAggCCAIWAgMCdXNxAH4AAAAAAAJzcQB+AAT///////////////7////+/////3VxAH4ABwAAAAMSW6l4eHdFAh4AAgECAgI1AgQCBQIGAgcCCAIJAiICCwIMAg0CCAIIAggCCAIIAggCCAIIAggCCAIIAggCCAIIAggCCAIIAhYCAwJ2c3EAfgAAAAAAAnNxAH4ABP///////////////v////7/////dXEAfgAHAAAAAxKmonh4d0UCHgACAQICAlMCBAIFAgYCBwIIAgkCCgILAgwCDQIIAggCCAIIAggCCAIIAggCCAIIAggCCAIIAggCCAIIAggCFgIDAndzcQB+AAAAAAACc3EAfgAE///////////////+/////v////91cQB+AAcAAAAEMe+1GXh4d0UCHgACAQICAh0CBAIFAgYCBwIIAgkCCgILAgwCDQIIAggCCAIIAggCCAIIAggCCAIIAggCCAIIAggCCAIIAggCFgIDAnhzcQB+AAAAAAACc3EAfgAE///////////////+/////v////91cQB+AAcAAAAEHq4JT3h4d0UCHgACAQICAlMCBAIFAgYCBwIIAgkCIgILAgwCDQIIAggCCAIIAggCCAIIAggCCAIIAggCCAIIAggCCAIIAggCFgIDAnlzcQB+AAAAAAACc3EAfgAE///////////////+/////v////91cQB+AAcAAAADEm9GeHh3RQIeAAIBAgICAwIEAgUCBgIHAggCCQIeAgsCDAINAggCCAIIAggCCAIIAggCCAIIAggCCAIIAggCCAIIAggCCAIWAgMCenNxAH4AAAAAAAJzcQB+AAT///////////////7////+/////3VxAH4ABwAAAAQE4d6ZeHh3RQIeAAIBAgICLwIEAgUCBgIHAggCCQIeAgsCDAINAggCCAIIAggCCAIIAggCCAIIAggCCAIIAggCCAIIAggCCAIWAgMCe3NxAH4AAAAAAAJzcQB+AAT///////////////7////+/////3VxAH4ABwAAAAMy9xF4eHdFAh4AAgECAgJcAgQCBQIGAgcCCAIJAh4CCwIMAg0CCAIIAggCCAIIAggCCAIIAggCCAIIAggCCAIIAggCCAIIAhYCAwJ8c3EAfgAAAAAAAnNxAH4ABP///////////////v////7/////dXEAfgAHAAAABB0QqXR4eHdFAh4AAgECAgIgAgQCBQIGAgcCCAIJAgoCCwIMAg0CCAIIAggCCAIIAggCCAIIAggCCAIIAggCCAIIAggCCAIIAhYCAwJ9c3EAfgAAAAAAAnNxAH4ABP///////////////v////7/////dXEAfgAHAAAABC/+xlx4eHdFAh4AAgECAgIpAgQCBQIGAgcCCAIJAgoCCwIMAg0CCAIIAggCCAIIAggCCAIIAggCCAIIAggCCAIIAggCCAIIAhYCAwJ+c3EAfgAAAAAAAnNxAH4ABP///////////////v////7/////dXEAfgAHAAAABCng5RN4eHeKAh4AAgECAgIgAgQCBQIGAgcCCAIJAiICCwIMAg0CCAIIAggCCAIIAggCCAIIAggCCAIIAggCCAIIAggCCAIIAhYCAwIjAh4AAgECAgIbAgQCBQIGAgcCCAIJAh4CCwIMAg0CCAIIAggCCAIIAggCCAIIAggCCAIIAggCCAIIAggCCAIIAhYCAwJ/c3EAfgAAAAAAAnNxAH4ABP///////////////v////7/////dXEAfgAHAAAABA4LHEp4eHdFAh4AAgECAgJkAgQCBQIGAgcCCAIJAh4CCwIMAg0CCAIIAggCCAIIAggCCAIIAggCCAIIAggCCAIIAggCCAIIAhYCAwKAc3EAfgAAAAAAAnNxAH4ABP///////////////v////7/////dXEAfgAHAAAABALXZ1R4eHdFAh4AAgECAgJnAgQCBQIGAgcCCAIJAh4CCwIMAg0CCAIIAggCCAIIAggCCAIIAggCCAIIAggCCAIIAggCCAIIAhYCAwKBc3EAfgAAAAAAAnNxAH4ABP///////////////v////7/////dXEAfgAHAAAABAJQHul4eHdFAh4AAgECAgJxAgQCBQIGAgcCCAIJAh4CCwIMAg0CCAIIAggCCAIIAggCCAIIAggCCAIIAggCCAIIAggCCAIIAhYCAwKCc3EAfgAAAAAAAnNxAH4ABP///////////////v////4AAAABdXEAfgAHAAAABAGjcLt4eHdFAh4AAgECAgJvAgQCBQIGAgcCCAIJAiICCwIMAg0CCAIIAggCCAIIAggCCAIIAggCCAIIAggCCAIIAggCCAIIAhYCAwKDc3EAfgAAAAAAAnNxAH4ABP///////////////v////7/////dXEAfgAHAAAAAxKat3h4d0UCHgACAQICAkUCBAIFAgYCBwIIAgkCHgILAgwCDQIIAggCCAIIAggCCAIIAggCCAIIAggCCAIIAggCCAIIAggCFgIDAoRzcQB+AAAAAAACc3EAfgAE///////////////+/////v////91cQB+AAcAAAAEEKaLJHh4d0UCHgACAQICAl4CBAIFAgYCBwIIAgkCIgILAgwCDQIIAggCCAIIAggCCAIIAggCCAIIAggCCAIIAggCCAIIAggCFgIDAoVzcQB+AAAAAAACc3EAfgAE///////////////+/////v////91cQB+AAcAAAADEmdreHh3RQIeAAIBAgICbwIEAgUCBgIHAggCCQIKAgsCDAINAggCCAIIAggCCAIIAggCCAIIAggCCAIIAggCCAIIAggCCAIWAgMChnNxAH4AAAAAAAJzcQB+AAT///////////////7////+/////3VxAH4ABwAAAAQukYUreHh3RQIeAAIBAgICNQIEAgUCBgIHAggCCQIKAgsCDAINAggCCAIIAggCCAIIAggCCAIIAggCCAIIAggCCAIIAggCCAIWAgMCh3NxAH4AAAAAAAJzcQB+AAT///////////////7////+/////3VxAH4ABwAAAARDRE3geHh3VAIeAAKIAAkzMzM4MzM1MzYCAgI5AgQCBQIGAgcCCAIJAgoCCwKJAAJXQQINAggCCAIIAggCCAIIAggCCAIIAggCCAIIAggCCAIIAggCCAIdAgMCinNxAH4AAAAAAAJzcQB+AAT///////////////7////+/////3VxAH4ABwAAAARTY5smeHh3RQIeAAKIAgICJQIEAgUCBgIHAggCCQIeAgsCiQINAggCCAIIAggCCAIIAggCCAIIAggCCAIIAggCCAIIAggCCAIdAgMCi3NxAH4AAAAAAAJzcQB+AAT///////////////7////+/////3VxAH4ABwAAAAO8XLJ4eHdFAh4AAogCAgJkAgQCBQIGAgcCCAIJAh4CCwKJAg0CCAIIAggCCAIIAggCCAIIAggCCAIIAggCCAIIAggCCAIIAh0CAwKMc3EAfgAAAAAAAnNxAH4ABP///////////////v////7/////dXEAfgAHAAAABAYhGIV4eHdFAh4AAogCAgJnAgQCBQIGAgcCCAIJAh4CCwKJAg0CCAIIAggCCAIIAggCCAIIAggCCAIIAggCCAIIAggCCAIIAh0CAwKNc3EAfgAAAAAAAnNxAH4ABP///////////////v////7/////dXEAfgAHAAAABATkMA94eHdNAh4AAogCAgIvAgQCBQIGAgcCCAIJAo4ABjE5MTAyNQILAokCDQIIAggCCAIIAggCCAIIAggCCAIIAggCCAIIAggCCAIIAggCHQIDAo9zcQB+AAAAAAACc3EAfgAE///////////////+/////v////91cQB+AAcAAAADB43UeHh3RQIeAAKIAgICJwIEAgUCBgIHAggCCQIeAgsCiQINAggCCAIIAggCCAIIAggCCAIIAggCCAIIAggCCAIIAggCCAIdAgMCkHNxAH4AAAAAAAJzcQB+AAT///////////////7////+/////3VxAH4ABwAAAAREule8eHh3RQIeAAKIAgICNQIEAgUCBgIHAggCCQIKAgsCiQINAggCCAIIAggCCAIIAggCCAIIAggCCAIIAggCCAIIAggCCAIdAgMCkXNxAH4AAAAAAAJzcQB+AAT///////////////7////+/////3VxAH4ABwAAAASC3IjxeHh3igIeAAKIAgICOwIEAgUCBgIHAggCCQKOAgsCiQINAggCCAIIAggCCAIIAggCCAIIAggCCAIIAggCCAIIAggCCAIdAgMCIwIeAAKIAgICKwIEAgUCBgIHAggCCQKOAgsCiQINAggCCAIIAggCCAIIAggCCAIIAggCCAIIAggCCAIIAggCCAIdAgMCknNxAH4AAAAAAAJzcQB+AAT///////////////7////+/////3VxAH4ABwAAAAMFZP94eHdFAh4AAogCAgIyAgQCBQIGAgcCCAIJAo4CCwKJAg0CCAIIAggCCAIIAggCCAIIAggCCAIIAggCCAIIAggCCAIIAh0CAwKTc3EAfgAAAAAAAnNxAH4ABP///////////////v////7/////dXEAfgAHAAAAAwQOrnh4d0UCHgACiAICAlcCBAIFAgYCBwIIAgkCHgILAokCDQIIAggCCAIIAggCCAIIAggCCAIIAggCCAIIAggCCAIIAggCHQIDApRzcQB+AAAAAAACc3EAfgAE///////////////+/////v////91cQB+AAcAAAAETEMOFXh4d0UCHgACiAICAjcCBAIFAgYCBwIIAgkCCgILAokCDQIIAggCCAIIAggCCAIIAggCCAIIAggCCAIIAggCCAIIAggCHQIDApVzcQB+AAAAAAACc3EAfgAE///////////////+/////v////91cQB+AAcAAAAENzj1T3h4d0UCHgACiAICAj0CBAIFAgYCBwIIAgkCHgILAokCDQIIAggCCAIIAggCCAIIAggCCAIIAggCCAIIAggCCAIIAggCHQIDApZzcQB+AAAAAAACc3EAfgAE///////////////+/////v////91cQB+AAcAAAAEBDaJ43h4d0UCHgACiAICAikCBAIFAgYCBwIIAgkCCgILAokCDQIIAggCCAIIAggCCAIIAggCCAIIAggCCAIIAggCCAIIAggCHQIDApdzcQB+AAAAAAACc3EAfgAE///////////////+/////v////91cQB+AAcAAAAEWnDZd3h4d0UCHgACiAICAkgCBAIFAgYCBwIIAgkCHgILAokCDQIIAggCCAIIAggCCAIIAggCCAIIAggCCAIIAggCCAIIAggCHQIDAphzcQB+AAAAAAACc3EAfgAE///////////////+/////v////91cQB+AAcAAAAEA91NIHh4d0UCHgACiAICAlECBAIFAgYCBwIIAgkCHgILAokCDQIIAggCCAIIAggCCAIIAggCCAIIAggCCAIIAggCCAIIAggCHQIDAplzcQB+AAAAAAACc3EAfgAE///////////////+/////v////91cQB+AAcAAAAENEm+I3h4d0UCHgACiAICAicCBAIFAgYCBwIIAgkCCgILAokCDQIIAggCCAIIAggCCAIIAggCCAIIAggCCAIIAggCCAIIAggCHQIDAppzcQB+AAAAAAACc3EAfgAE///////////////+/////v////91cQB+AAcAAAAEMNCqs3h4d0UCHgACiAICAlwCBAIFAgYCBwIIAgkCHgILAokCDQIIAggCCAIIAggCCAIIAggCCAIIAggCCAIIAggCCAIIAggCHQIDAptzcQB+AAAAAAACc3EAfgAE///////////////+/////v////91cQB+AAcAAAAEO4uIvXh4d0UCHgACiAICAhsCBAIFAgYCBwIIAgkCjgILAokCDQIIAggCCAIIAggCCAIIAggCCAIIAggCCAIIAggCCAIIAggCHQIDApxzcQB+AAAAAAACc3EAfgAE///////////////+/////v////91cQB+AAcAAAADBPtoeHh3RQIeAAKIAgICJQIEAgUCBgIHAggCCQIKAgsCiQINAggCCAIIAggCCAIIAggCCAIIAggCCAIIAggCCAIIAggCCAIdAgMCnXNxAH4AAAAAAAJzcQB+AAT///////////////7////+/////3VxAH4ABwAAAARijcsWeHh3RQIeAAKIAgICHQIEAgUCBgIHAggCCQIKAgsCiQINAggCCAIIAggCCAIIAggCCAIIAggCCAIIAggCCAIIAggCCAIdAgMCnnNxAH4AAAAAAAJzcQB+AAT///////////////7////+/////3VxAH4ABwAAAAQ9+1bieHh3RQIeAAKIAgICbwIEAgUCBgIHAggCCQIeAgsCiQINAggCCAIIAggCCAIIAggCCAIIAggCCAIIAggCCAIIAggCCAIdAgMCn3NxAH4AAAAAAAJzcQB+AAT///////////////7////+/////3VxAH4ABwAAAAQCCvb0eHh3RQIeAAKIAgICXgIEAgUCBgIHAggCCQIeAgsCiQINAggCCAIIAggCCAIIAggCCAIIAggCCAIIAggCCAIIAggCCAIdAgMCoHNxAH4AAAAAAAJzcQB+AAT///////////////7////+/////3VxAH4ABwAAAAQDq4uteHh3RQIeAAKIAgICGwIEAgUCBgIHAggCCQIeAgsCiQINAggCCAIIAggCCAIIAggCCAIIAggCCAIIAggCCAIIAggCCAIdAgMCoXNxAH4AAAAAAAJzcQB+AAT///////////////7////+/////3VxAH4ABwAAAAQbRzHTeHh3RQIeAAKIAgICNwIEAgUCBgIHAggCCQKOAgsCiQINAggCCAIIAggCCAIIAggCCAIIAggCCAIIAggCCAIIAggCCAIdAgMConNxAH4AAAAAAAJzcQB+AAT///////////////7////+/////3VxAH4ABwAAAAMSFct4eHdFAh4AAogCAgI7AgQCBQIGAgcCCAIJAgoCCwKJAg0CCAIIAggCCAIIAggCCAIIAggCCAIIAggCCAIIAggCCAIIAh0CAwKjc3EAfgAAAAAAAnNxAH4ABP///////////////v////7/////dXEAfgAHAAAABE8qcfl4eHdFAh4AAogCAgIyAgQCBQIGAgcCCAIJAgoCCwKJAg0CCAIIAggCCAIIAggCCAIIAggCCAIIAggCCAIIAggCCAIIAh0CAwKkc3EAfgAAAAAAAnNxAH4ABP///////////////v////7/////dXEAfgAHAAAABHEGWUl4eHdFAh4AAogCAgIrAgQCBQIGAgcCCAIJAgoCCwKJAg0CCAIIAggCCAIIAggCCAIIAggCCAIIAggCCAIIAggCCAIIAh0CAwKlc3EAfgAAAAAAAnNxAH4ABP///////////////v////7/////dXEAfgAHAAAABD0VO3Z4eHdFAh4AAogCAgJRAgQCBQIGAgcCCAIJAgoCCwKJAg0CCAIIAggCCAIIAggCCAIIAggCCAIIAggCCAIIAggCCAIIAh0CAwKmc3EAfgAAAAAAAnNxAH4ABP///////////////v////7/////dXEAfgAHAAAABEI0vHx4eHdFAh4AAogCAgJXAgQCBQIGAgcCCAIJAgoCCwKJAg0CCAIIAggCCAIIAggCCAIIAggCCAIIAggCCAIIAggCCAIIAh0CAwKnc3EAfgAAAAAAAnNxAH4ABP///////////////v////7/////dXEAfgAHAAAABBJUFap4eHdFAh4AAogCAgI5AgQCBQIGAgcCCAIJAo4CCwKJAg0CCAIIAggCCAIIAggCCAIIAggCCAIIAggCCAIIAggCCAIIAh0CAwKoc3EAfgAAAAAAAnNxAH4ABP///////////////v////7/////dXEAfgAHAAAAAwSrl3h4d0UCHgACiAICAlMCBAIFAgYCBwIIAgkCCgILAokCDQIIAggCCAIIAggCCAIIAggCCAIIAggCCAIIAggCCAIIAggCHQIDAqlzcQB+AAAAAAACc3EAfgAE///////////////+/////v////91cQB+AAcAAAAEXVdQyXh4d0UCHgACiAICAikCBAIFAgYCBwIIAgkCHgILAokCDQIIAggCCAIIAggCCAIIAggCCAIIAggCCAIIAggCCAIIAggCHQIDAqpzcQB+AAAAAAACc3EAfgAE///////////////+/////v////91cQB+AAcAAAAECfBqRnh4d0UCHgACiAICAjUCBAIFAgYCBwIIAgkCHgILAokCDQIIAggCCAIIAggCCAIIAggCCAIIAggCCAIIAggCCAIIAggCHQIDAqtzcQB+AAAAAAACc3EAfgAE///////////////+/////gAAAAF1cQB+AAcAAAAECQ0V/Xh4d0UCHgACiAICAiUCBAIFAgYCBwIIAgkCjgILAokCDQIIAggCCAIIAggCCAIIAggCCAIIAggCCAIIAggCCAIIAggCHQIDAqxzcQB+AAAAAAACc3EAfgAE///////////////+/////v////91cQB+AAcAAAADBT+veHh3igIeAAKIAgICJwIEAgUCBgIHAggCCQKOAgsCiQINAggCCAIIAggCCAIIAggCCAIIAggCCAIIAggCCAIIAggCCAIdAgMCIwIeAAKIAgICQAIEAgUCBgIHAggCCQKOAgsCiQINAggCCAIIAggCCAIIAggCCAIIAggCCAIIAggCCAIIAggCCAIdAgMCrXNxAH4AAAAAAAJzcQB+AAT///////////////7////+/////3VxAH4ABwAAAAMEJQl4eHdFAh4AAogCAgJCAgQCBQIGAgcCCAIJAo4CCwKJAg0CCAIIAggCCAIIAggCCAIIAggCCAIIAggCCAIIAggCCAIIAh0CAwKuc3EAfgAAAAAAAnNxAH4ABP///////////////v////7/////dXEAfgAHAAAAAwmef3h4d4oCHgACiAICAkUCBAIFAgYCBwIIAgkCjgILAokCDQIIAggCCAIIAggCCAIIAggCCAIIAggCCAIIAggCCAIIAggCHQIDAiMCHgACiAICAh0CBAIFAgYCBwIIAgkCHgILAokCDQIIAggCCAIIAggCCAIIAggCCAIIAggCCAIIAggCCAIIAggCHQIDAq9zcQB+AAAAAAACc3EAfgAE///////////////+/////v////91cQB+AAcAAAAEBeiObnh4d0UCHgACiAICAkgCBAIFAgYCBwIIAgkCCgILAokCDQIIAggCCAIIAggCCAIIAggCCAIIAggCCAIIAggCCAIIAggCHQIDArBzcQB+AAAAAAACc3EAfgAE///////////////+/////v////91cQB+AAcAAAAEWAsHLHh4d0UCHgACiAICAj0CBAIFAgYCBwIIAgkCCgILAokCDQIIAggCCAIIAggCCAIIAggCCAIIAggCCAIIAggCCAIIAggCHQIDArFzcQB+AAAAAAACc3EAfgAE///////////////+/////v////91cQB+AAcAAAAETCsLgHh4d0UCHgACiAICAmQCBAIFAgYCBwIIAgkCjgILAokCDQIIAggCCAIIAggCCAIIAggCCAIIAggCCAIIAggCCAIIAggCHQIDArJzcQB+AAAAAAACc3EAfgAE///////////////+/////v////91cQB+AAcAAAADBFYreHh3RQIeAAKIAgICRQIEAgUCBgIHAggCCQIeAgsCiQINAggCCAIIAggCCAIIAggCCAIIAggCCAIIAggCCAIIAggCCAIdAgMCs3NxAH4AAAAAAAJzcQB+AAT///////////////7////+/////3VxAH4ABwAAAAQmcaNXeHh3RQIeAAKIAgICMgIEAgUCBgIHAggCCQIeAgsCiQINAggCCAIIAggCCAIIAggCCAIIAggCCAIIAggCCAIIAggCCAIdAgMCtHNxAH4AAAAAAAJzcQB+AAT///////////////7////+AAAAAXVxAH4ABwAAAAQCjrCgeHh3RQIeAAKIAgICZwIEAgUCBgIHAggCCQKOAgsCiQINAggCCAIIAggCCAIIAggCCAIIAggCCAIIAggCCAIIAggCCAIdAgMCtXNxAH4AAAAAAAJzcQB+AAT///////////////7////+/////3VxAH4ABwAAAAMMxv54eHdFAh4AAogCAgJXAgQCBQIGAgcCCAIJAo4CCwKJAg0CCAIIAggCCAIIAggCCAIIAggCCAIIAggCCAIIAggCCAIIAh0CAwK2c3EAfgAAAAAAAnNxAH4ABP///////////////v////7/////dXEAfgAHAAAAAwZoK3h4d4oCHgACiAICAlECBAIFAgYCBwIIAgkCjgILAokCDQIIAggCCAIIAggCCAIIAggCCAIIAggCCAIIAggCCAIIAggCHQIDAiMCHgACiAICAm8CBAIFAgYCBwIIAgkCCgILAokCDQIIAggCCAIIAggCCAIIAggCCAIIAggCCAIIAggCCAIIAggCHQIDArdzcQB+AAAAAAACc3EAfgAE///////////////+/////v////91cQB+AAcAAAAEXtRi+Hh4d0UCHgACiAICAlMCBAIFAgYCBwIIAgkCHgILAokCDQIIAggCCAIIAggCCAIIAggCCAIIAggCCAIIAggCCAIIAggCHQIDArhzcQB+AAAAAAACc3EAfgAE///////////////+/////v////91cQB+AAcAAAAEAr0/pHh4d0UCHgACiAICAl4CBAIFAgYCBwIIAgkCCgILAokCDQIIAggCCAIIAggCCAIIAggCCAIIAggCCAIIAggCCAIIAggCHQIDArlzcQB+AAAAAAACc3EAfgAE///////////////+/////v////91cQB+AAcAAAAEVIhLm3h4d0UCHgACiAICAisCBAIFAgYCBwIIAgkCHgILAokCDQIIAggCCAIIAggCCAIIAggCCAIIAggCCAIIAggCCAIIAggCHQIDArpzcQB+AAAAAAACc3EAfgAE///////////////+/////v////91cQB+AAcAAAAEKOmGtnh4d0UCHgACiAICAj0CBAIFAgYCBwIIAgkCjgILAokCDQIIAggCCAIIAggCCAIIAggCCAIIAggCCAIIAggCCAIIAggCHQIDArtzcQB+AAAAAAACc3EAfgAE///////////////+/////v////91cQB+AAcAAAADC4KteHh3RQIeAAKIAgICXAIEAgUCBgIHAggCCQKOAgsCiQINAggCCAIIAggCCAIIAggCCAIIAggCCAIIAggCCAIIAggCCAIdAgMCvHNxAH4AAAAAAAJzcQB+AAT///////////////7////+/////3VxAH4ABwAAAAMG3JN4eHdFAh4AAogCAgIvAgQCBQIGAgcCCAIJAh4CCwKJAg0CCAIIAggCCAIIAggCCAIIAggCCAIIAggCCAIIAggCCAIIAh0CAwK9c3EAfgAAAAAAAnNxAH4ABP///////////////v////7/////dXEAfgAHAAAABAIbp254eHdFAh4AAogCAgJAAgQCBQIGAgcCCAIJAgoCCwKJAg0CCAIIAggCCAIIAggCCAIIAggCCAIIAggCCAIIAggCCAIIAh0CAwK+c3EAfgAAAAAAAnNxAH4ABP///////////////v////7/////dXEAfgAHAAAABGUxQat4eHdFAh4AAogCAgI7AgQCBQIGAgcCCAIJAh4CCwKJAg0CCAIIAggCCAIIAggCCAIIAggCCAIIAggCCAIIAggCCAIIAh0CAwK/c3EAfgAAAAAAAnNxAH4ABP///////////////v////7/////dXEAfgAHAAAABBli52V4eHdFAh4AAogCAgJIAgQCBQIGAgcCCAIJAo4CCwKJAg0CCAIIAggCCAIIAggCCAIIAggCCAIIAggCCAIIAggCCAIIAh0CAwLAc3EAfgAAAAAAAnNxAH4ABP///////////////v////7/////dXEAfgAHAAAAAwRDenh4d0UCHgACiAICAkICBAIFAgYCBwIIAgkCCgILAokCDQIIAggCCAIIAggCCAIIAggCCAIIAggCCAIIAggCCAIIAggCHQIDAsFzcQB+AAAAAAACc3EAfgAE///////////////+/////v////91cQB+AAcAAAAEWi+1rXh4d0UCHgACiAICAmQCBAIFAgYCBwIIAgkCCgILAokCDQIIAggCCAIIAggCCAIIAggCCAIIAggCCAIIAggCCAIIAggCHQIDAsJzcQB+AAAAAAACc3EAfgAE///////////////+/////v////91cQB+AAcAAAAEWf3l8nh4d0UCHgACiAICAl4CBAIFAgYCBwIIAgkCjgILAokCDQIIAggCCAIIAggCCAIIAggCCAIIAggCCAIIAggCCAIIAggCHQIDAsNzcQB+AAAAAAACc3EAfgAE///////////////+/////v////91cQB+AAcAAAADCoBUeHh3RQIeAAKIAgICRQIEAgUCBgIHAggCCQIKAgsCiQINAggCCAIIAggCCAIIAggCCAIIAggCCAIIAggCCAIIAggCCAIdAgMCxHNxAH4AAAAAAAJzcQB+AAT///////////////7////+/////3VxAH4ABwAAAARO7ujaeHh3RQIeAAKIAgICNwIEAgUCBgIHAggCCQIeAgsCiQINAggCCAIIAggCCAIIAggCCAIIAggCCAIIAggCCAIIAggCCAIdAgMCxXNxAH4AAAAAAAJzcQB+AAT///////////////7////+/////3VxAH4ABwAAAAQIJf+xeHh3RQIeAAKIAgICbwIEAgUCBgIHAggCCQKOAgsCiQINAggCCAIIAggCCAIIAggCCAIIAggCCAIIAggCCAIIAggCCAIdAgMCxnNxAH4AAAAAAAJzcQB+AAT///////////////7////+/////3VxAH4ABwAAAAMENDh4eHdFAh4AAogCAgI1AgQCBQIGAgcCCAIJAo4CCwKJAg0CCAIIAggCCAIIAggCCAIIAggCCAIIAggCCAIIAggCCAIIAh0CAwLHc3EAfgAAAAAAAnNxAH4ABP///////////////v////7/////dXEAfgAHAAAAAwPcq3h4d0UCHgACiAICAmcCBAIFAgYCBwIIAgkCCgILAokCDQIIAggCCAIIAggCCAIIAggCCAIIAggCCAIIAggCCAIIAggCHQIDAshzcQB+AAAAAAACc3EAfgAE///////////////+/////v////91cQB+AAcAAAAESHB4r3h4d0UCHgACiAICAh0CBAIFAgYCBwIIAgkCjgILAokCDQIIAggCCAIIAggCCAIIAggCCAIIAggCCAIIAggCCAIIAggCHQIDAslzcQB+AAAAAAACc3EAfgAE///////////////+/////v////91cQB+AAcAAAADDoPdeHh3RQIeAAKIAgICKQIEAgUCBgIHAggCCQKOAgsCiQINAggCCAIIAggCCAIIAggCCAIIAggCCAIIAggCCAIIAggCCAIdAgMCynNxAH4AAAAAAAJzcQB+AAT///////////////7////+/////3VxAH4ABwAAAAMEdI14eHdFAh4AAogCAgIbAgQCBQIGAgcCCAIJAgoCCwKJAg0CCAIIAggCCAIIAggCCAIIAggCCAIIAggCCAIIAggCCAIIAh0CAwLLc3EAfgAAAAAAAnNxAH4ABP///////////////v////7/////dXEAfgAHAAAABEmLU8l4eHdFAh4AAogCAgJCAgQCBQIGAgcCCAIJAh4CCwKJAg0CCAIIAggCCAIIAggCCAIIAggCCAIIAggCCAIIAggCCAIIAh0CAwLMc3EAfgAAAAAAAnNxAH4ABP///////////////v////7/////dXEAfgAHAAAABAM2kpl4eHdFAh4AAogCAgJAAgQCBQIGAgcCCAIJAh4CCwKJAg0CCAIIAggCCAIIAggCCAIIAggCCAIIAggCCAIIAggCCAIIAh0CAwLNc3EAfgAAAAAAAnNxAH4ABP///////////////v////7/////dXEAfgAHAAAAAzKU1nh4d0UCHgACiAICAlMCBAIFAgYCBwIIAgkCjgILAokCDQIIAggCCAIIAggCCAIIAggCCAIIAggCCAIIAggCCAIIAggCHQIDAs5zcQB+AAAAAAACc3EAfgAE///////////////+/////v////91cQB+AAcAAAADCLaceHh3RQIeAAKIAgICOQIEAgUCBgIHAggCCQIeAgsCiQINAggCCAIIAggCCAIIAggCCAIIAggCCAIIAggCCAIIAggCCAIdAgMCz3NxAH4AAAAAAAJzcQB+AAT///////////////7////+/////3VxAH4ABwAAAAQQ/fIjeHh3RQIeAAKIAgICXAIEAgUCBgIHAggCCQIKAgsCiQINAggCCAIIAggCCAIIAggCCAIIAggCCAIIAggCCAIIAggCCAIdAgMC0HNxAH4AAAAAAAJzcQB+AAT///////////////7////+/////3VxAH4ABwAAAAQoo9pZeHh3RQIeAAKIAgICLwIEAgUCBgIHAggCCQIKAgsCiQINAggCCAIIAggCCAIIAggCCAIIAggCCAIIAggCCAIIAggCCAIdAgMC0XNxAH4AAAAAAAJzcQB+AAT///////////////7////+/////3VxAH4ABwAAAARhMQgUeHh6AAACxQIeAALSAAk0NzU1OTU5NDQCAgIrAgQCBQIGAgcCCAIJAh4CCwKJAg0CCAIIAggCCAIIAggCCAIIAggCCAIIAggCCAIIAggCCAIIAhICAwK6Ah4AAtICAgLTAAYyMDE4MDcCBAIFAgYCBwIIAgkCjgILAokCDQIIAggCCAIIAggCCAIIAggCCAIIAggCCAIIAggCCAIIAggCEgIDAiMCHgAC0gICAj0CBAIFAgYCBwIIAgkCjgILAokCDQIIAggCCAIIAggCCAIIAggCCAIIAggCCAIIAggCCAIIAggCEgIDArsCHgAC0gICAkACBAIFAgYCBwIIAgkCCgILAokCDQIIAggCCAIIAggCCAIIAggCCAIIAggCCAIIAggCCAIIAggCEgIDAr4CHgAC0gICAlMCBAIFAgYCBwIIAgkCCgILAokCDQIIAggCCAIIAggCCAIIAggCCAIIAggCCAIIAggCCAIIAggCEgIDAqkCHgAC0gICAlcCBAIFAgYCBwIIAgkCjgILAokCDQIIAggCCAIIAggCCAIIAggCCAIIAggCCAIIAggCCAIIAggCEgIDArYCHgAC0gICAm8CBAIFAgYCBwIIAgkCjgILAokCDQIIAggCCAIIAggCCAIIAggCCAIIAggCCAIIAggCCAIIAggCEgIDAsYCHgAC0gICAkUCBAIFAgYCBwIIAgkCHgILAokCDQIIAggCCAIIAggCCAIIAggCCAIIAggCCAIIAggCCAIIAggCEgIDArMCHgAC0gICAmQCBAIFAgYCBwIIAgkCjgILAokCDQIIAggCCAIIAggCCAIIAggCCAIIAggCCAIIAggCCAIIAggCEgIDArICHgAC0gICAgMCBAIFAgYCBwIIAgkCHgILAokCDQIIAggCCAIIAggCCAIIAggCCAIIAggCCAIIAggCCAIIAggCEgIDAtRzcQB+AAAAAAACc3EAfgAE///////////////+/////v////91cQB+AAcAAAAEDlPJjHh4d5ICHgAC0gICAlMCBAIFAgYCBwIIAgkCHgILAokCDQIIAggCCAIIAggCCAIIAggCCAIIAggCCAIIAggCCAIIAggCEgIDArgCHgAC0gICAtUABjIwMTgwOAIEAgUCBgIHAggCCQIKAgsCiQINAggCCAIIAggCCAIIAggCCAIIAggCCAIIAggCCAIIAggCCAISAgMC1nNxAH4AAAAAAAJzcQB+AAT///////////////7////+/////3VxAH4ABwAAAARvUxbyeHh6AAACMAIeAALSAgICRQIEAgUCBgIHAggCCQIKAgsCiQINAggCCAIIAggCCAIIAggCCAIIAggCCAIIAggCCAIIAggCCAISAgMCxAIeAALSAgICSAIEAgUCBgIHAggCCQIKAgsCiQINAggCCAIIAggCCAIIAggCCAIIAggCCAIIAggCCAIIAggCCAISAgMCsAIeAALSAgICQgIEAgUCBgIHAggCCQKOAgsCiQINAggCCAIIAggCCAIIAggCCAIIAggCCAIIAggCCAIIAggCCAISAgMCrgIeAALSAgIC1wAGMjAxODA5AgQCBQIGAgcCCAIJAo4CCwKJAg0CCAIIAggCCAIIAggCCAIIAggCCAIIAggCCAIIAggCCAIIAhICAwIjAh4AAtICAgIrAgQCBQIGAgcCCAIJAgoCCwKJAg0CCAIIAggCCAIIAggCCAIIAggCCAIIAggCCAIIAggCCAIIAhICAwKlAh4AAtICAgJRAgQCBQIGAgcCCAIJAgoCCwKJAg0CCAIIAggCCAIIAggCCAIIAggCCAIIAggCCAIIAggCCAIIAhICAwKmAh4AAtICAgI5AgQCBQIGAgcCCAIJAo4CCwKJAg0CCAIIAggCCAIIAggCCAIIAggCCAIIAggCCAIIAggCCAIIAhICAwKoAh4AAtICAgIgAgQCBQIGAgcCCAIJAh4CCwKJAg0CCAIIAggCCAIIAggCCAIIAggCCAIIAggCCAIIAggCCAIIAhICAwLYc3EAfgAAAAAAAnNxAH4ABP///////////////v////7/////dXEAfgAHAAAABARKQZV4eHoAAAEUAh4AAtICAgJeAgQCBQIGAgcCCAIJAh4CCwKJAg0CCAIIAggCCAIIAggCCAIIAggCCAIIAggCCAIIAggCCAIIAhICAwKgAh4AAtICAgIdAgQCBQIGAgcCCAIJAh4CCwKJAg0CCAIIAggCCAIIAggCCAIIAggCCAIIAggCCAIIAggCCAIIAhICAwKvAh4AAtICAgInAgQCBQIGAgcCCAIJAo4CCwKJAg0CCAIIAggCCAIIAggCCAIIAggCCAIIAggCCAIIAggCCAIIAhICAwIjAh4AAtICAgLVAgQCBQIGAgcCCAIJAh4CCwKJAg0CCAIIAggCCAIIAggCCAIIAggCCAIIAggCCAIIAggCCAIIAhICAwLZc3EAfgAAAAAAAnNxAH4ABP///////////////v////4AAAABdXEAfgAHAAAABAIIPL14eHdNAh4AAtICAgLaAAYyMDE4MTECBAIFAgYCBwIIAgkCHgILAokCDQIIAggCCAIIAggCCAIIAggCCAIIAggCCAIIAggCCAIIAggCEgIDAttzcQB+AAAAAAAAcQB+ABN4d4oCHgAC0gICAlcCBAIFAgYCBwIIAgkCHgILAokCDQIIAggCCAIIAggCCAIIAggCCAIIAggCCAIIAggCCAIIAggCEgIDApQCHgAC0gICAiACBAIFAgYCBwIIAgkCCgILAokCDQIIAggCCAIIAggCCAIIAggCCAIIAggCCAIIAggCCAIIAggCEgIDAtxzcQB+AAAAAAACc3EAfgAE///////////////+/////v////91cQB+AAcAAAAEXOXAsHh4egAAAVkCHgAC0gICAtoCBAIFAgYCBwIIAgkCCgILAokCDQIIAggCCAIIAggCCAIIAggCCAIIAggCCAIIAggCCAIIAggCEgIDAtsCHgAC0gICAj0CBAIFAgYCBwIIAgkCHgILAokCDQIIAggCCAIIAggCCAIIAggCCAIIAggCCAIIAggCCAIIAggCEgIDApYCHgAC0gICAmcCBAIFAgYCBwIIAgkCHgILAokCDQIIAggCCAIIAggCCAIIAggCCAIIAggCCAIIAggCCAIIAggCEgIDAo0CHgAC0gICAjsCBAIFAgYCBwIIAgkCjgILAokCDQIIAggCCAIIAggCCAIIAggCCAIIAggCCAIIAggCCAIIAggCEgIDAiMCHgAC0gICAtMCBAIFAgYCBwIIAgkCHgILAokCDQIIAggCCAIIAggCCAIIAggCCAIIAggCCAIIAggCCAIIAggCEgIDAt1zcQB+AAAAAAACc3EAfgAE///////////////+/////gAAAAF1cQB+AAcAAAADCUlQeHh3igIeAALSAgICOQIEAgUCBgIHAggCCQIKAgsCiQINAggCCAIIAggCCAIIAggCCAIIAggCCAIIAggCCAIIAggCCAISAgMCigIeAALSAgICcQIEAgUCBgIHAggCCQIeAgsCiQINAggCCAIIAggCCAIIAggCCAIIAggCCAIIAggCCAIIAggCCAISAgMC3nNxAH4AAAAAAAJzcQB+AAT///////////////7////+/////3VxAH4ABwAAAAQB7nrWeHh6AAACsgIeAALSAgICAwIEAgUCBgIHAggCCQKOAgsCiQINAggCCAIIAggCCAIIAggCCAIIAggCCAIIAggCCAIIAggCCAISAgMCIwIeAALSAgICHQIEAgUCBgIHAggCCQIKAgsCiQINAggCCAIIAggCCAIIAggCCAIIAggCCAIIAggCCAIIAggCCAISAgMCngIeAALSAgICJQIEAgUCBgIHAggCCQIKAgsCiQINAggCCAIIAggCCAIIAggCCAIIAggCCAIIAggCCAIIAggCCAISAgMCnQIeAALSAgICQAIEAgUCBgIHAggCCQIeAgsCiQINAggCCAIIAggCCAIIAggCCAIIAggCCAIIAggCCAIIAggCCAISAgMCzQIeAALSAgICOQIEAgUCBgIHAggCCQIeAgsCiQINAggCCAIIAggCCAIIAggCCAIIAggCCAIIAggCCAIIAggCCAISAgMCzwIeAALSAgICNQIEAgUCBgIHAggCCQKOAgsCiQINAggCCAIIAggCCAIIAggCCAIIAggCCAIIAggCCAIIAggCCAISAgMCxwIeAALSAgICMgIEAgUCBgIHAggCCQKOAgsCiQINAggCCAIIAggCCAIIAggCCAIIAggCCAIIAggCCAIIAggCCAISAgMCkwIeAALSAgICJQIEAgUCBgIHAggCCQIeAgsCiQINAggCCAIIAggCCAIIAggCCAIIAggCCAIIAggCCAIIAggCCAISAgMCiwIeAALSAgICZwIEAgUCBgIHAggCCQIKAgsCiQINAggCCAIIAggCCAIIAggCCAIIAggCCAIIAggCCAIIAggCCAISAgMCyAIeAALSAgICcQIEAgUCBgIHAggCCQIKAgsCiQINAggCCAIIAggCCAIIAggCCAIIAggCCAIIAggCCAIIAggCCAISAgMC33NxAH4AAAAAAAJzcQB+AAT///////////////7////+/////3VxAH4ABwAAAARdGgPTeHh6AAAEAAIeAALSAgIC1QIEAgUCBgIHAggCCQKOAgsCiQINAggCCAIIAggCCAIIAggCCAIIAggCCAIIAggCCAIIAggCCAISAgMCIwIeAALSAgICGwIEAgUCBgIHAggCCQIKAgsCiQINAggCCAIIAggCCAIIAggCCAIIAggCCAIIAggCCAIIAggCCAISAgMCywIeAALSAgICLwIEAgUCBgIHAggCCQIKAgsCiQINAggCCAIIAggCCAIIAggCCAIIAggCCAIIAggCCAIIAggCCAISAgMC0QIeAALSAgICKQIEAgUCBgIHAggCCQKOAgsCiQINAggCCAIIAggCCAIIAggCCAIIAggCCAIIAggCCAIIAggCCAISAgMCygIeAALSAgIC1wIEAgUCBgIHAggCCQIKAgsCiQINAggCCAIIAggCCAIIAggCCAIIAggCCAIIAggCCAIIAggCCAISAgMC1gIeAALSAgICLwIEAgUCBgIHAggCCQIeAgsCiQINAggCCAIIAggCCAIIAggCCAIIAggCCAIIAggCCAIIAggCCAISAgMCvQIeAALSAgICMgIEAgUCBgIHAggCCQIKAgsCiQINAggCCAIIAggCCAIIAggCCAIIAggCCAIIAggCCAIIAggCCAISAgMCpAIeAALSAgICUQIEAgUCBgIHAggCCQKOAgsCiQINAggCCAIIAggCCAIIAggCCAIIAggCCAIIAggCCAIIAggCCAISAgMCIwIeAALSAgICMgIEAgUCBgIHAggCCQIeAgsCiQINAggCCAIIAggCCAIIAggCCAIIAggCCAIIAggCCAIIAggCCAISAgMCtAIeAALSAgICGwIEAgUCBgIHAggCCQIeAgsCiQINAggCCAIIAggCCAIIAggCCAIIAggCCAIIAggCCAIIAggCCAISAgMCoQIeAALSAgICcQIEAgUCBgIHAggCCQKOAgsCiQINAggCCAIIAggCCAIIAggCCAIIAggCCAIIAggCCAIIAggCCAISAgMCIwIeAALSAgICXgIEAgUCBgIHAggCCQKOAgsCiQINAggCCAIIAggCCAIIAggCCAIIAggCCAIIAggCCAIIAggCCAISAgMCwwIeAALSAgICbwIEAgUCBgIHAggCCQIKAgsCiQINAggCCAIIAggCCAIIAggCCAIIAggCCAIIAggCCAIIAggCCAISAgMCtwIeAALSAgICXAIEAgUCBgIHAggCCQKOAgsCiQINAggCCAIIAggCCAIIAggCCAIIAggCCAIIAggCCAIIAggCCAISAgMCvAIeAALSAgICQgIEAgUCBgIHAggCCQIKAgsCiQINAggCCAIIAggCCAIIAggCCAIIAggCCAIIAggCCAJ32ggCCAIIAhICAwLBAh4AAtICAgI7AgQCBQIGAgcCCAIJAh4CCwKJAg0CCAIIAggCCAIIAggCCAIIAggCCAIIAggCCAIIAggCCAIIAhICAwK/Ah4AAtICAgJIAgQCBQIGAgcCCAIJAo4CCwKJAg0CCAIIAggCCAIIAggCCAIIAggCCAIIAggCCAIIAggCCAIIAhICAwLAAh4AAtICAgLTAgQCBQIGAgcCCAIJAgoCCwKJAg0CCAIIAggCCAIIAggCCAIIAggCCAIIAggCCAIIAggCCAIIAhICAwLgc3EAfgAAAAAAAnNxAH4ABP///////////////v////7/////dXEAfgAHAAAABGPPmgl4eHoAAAQAAh4AAtICAgI9AgQCBQIGAgcCCAIJAgoCCwKJAg0CCAIIAggCCAIIAggCCAIIAggCCAIIAggCCAIIAggCCAIIAhICAwKxAh4AAtICAgI1AgQCBQIGAgcCCAIJAh4CCwKJAg0CCAIIAggCCAIIAggCCAIIAggCCAIIAggCCAIIAggCCAIIAhICAwKrAh4AAtICAgJXAgQCBQIGAgcCCAIJAgoCCwKJAg0CCAIIAggCCAIIAggCCAIIAggCCAIIAggCCAIIAggCCAIIAhICAwKnAh4AAtICAgIpAgQCBQIGAgcCCAIJAh4CCwKJAg0CCAIIAggCCAIIAggCCAIIAggCCAIIAggCCAIIAggCCAIIAhICAwKqAh4AAtICAgItAgQCBQIGAgcCCAIJAo4CCwKJAg0CCAIIAggCCAIIAggCCAIIAggCCAIIAggCCAIIAggCCAIIAhICAwIjAh4AAtICAgI3AgQCBQIGAgcCCAIJAo4CCwKJAg0CCAIIAggCCAIIAggCCAIIAggCCAIIAggCCAIIAggCCAIIAhICAwKiAh4AAtICAgLhAAYyMDE4MTACBAIFAgYCBwIIAgkCCgILAokCDQIIAggCCAIIAggCCAIIAggCCAIIAggCCAIIAggCCAIIAggCEgIDAtYCHgAC0gICAmcCBAIFAgYCBwIIAgkCjgILAokCDQIIAggCCAIIAggCCAIIAggCCAIIAggCCAIIAggCCAIIAggCEgIDArUCHgAC0gICAkUCBAIFAgYCBwIIAgkCjgILAokCDQIIAggCCAIIAggCCAIIAggCCAIIAggCCAIIAggCCAIIAggCEgIDAiMCHgAC0gICAiUCBAIFAgYCBwIIAgkCjgILAokCDQIIAggCCAIIAggCCAIIAggCCAIIAggCCAIIAggCCAIIAggCEgIDAqwCHgAC0gICAm8CBAIFAgYCBwIIAgkCHgILAokCDQIIAggCCAIIAggCCAIIAggCCAIIAggCCAIIAggCCAIIAggCEgIDAp8CHgAC0gICAjsCBAIFAgYCBwIIAgkCCgILAokCDQIIAggCCAIIAggCCAIIAggCCAIIAggCCAIIAggCCAIIAggCEgIDAqMCHgAC0gICAkACBAIFAgYCBwIIAgkCjgILAokCDQIIAggCCAIIAggCCAIIAggCCAIIAggCCAIIAggCCAIIAggCEgIDAq0CHgAC0gICAlECBAIFAgYCBwIIAgkCHgILAokCDQIIAggCCAIIAggCCAIIAggCCAIIAggCCAIIAggCCAIIAggCEgIDApkCHgAC0gICAikCBAIFAgYCBwIIAgkCCgILAokCDQIIAggCCAIIAggCCAIIAggCCAIIAnoAAALFCAIIAggCCAIIAggCCAISAgMClwIeAALSAgICNQIEAgUCBgIHAggCCQIKAgsCiQINAggCCAIIAggCCAIIAggCCAIIAggCCAIIAggCCAIIAggCCAISAgMCkQIeAALSAgICSAIEAgUCBgIHAggCCQIeAgsCiQINAggCCAIIAggCCAIIAggCCAIIAggCCAIIAggCCAIIAggCCAISAgMCmAIeAALSAgICNwIEAgUCBgIHAggCCQIKAgsCiQINAggCCAIIAggCCAIIAggCCAIIAggCCAIIAggCCAIIAggCCAISAgMClQIeAALSAgICKwIEAgUCBgIHAggCCQKOAgsCiQINAggCCAIIAggCCAIIAggCCAIIAggCCAIIAggCCAIIAggCCAISAgMCkgIeAALSAgIC4QIEAgUCBgIHAggCCQKOAgsCiQINAggCCAIIAggCCAIIAggCCAIIAggCCAIIAggCCAIIAggCCAISAgMCIwIeAALSAgICJwIEAgUCBgIHAggCCQIKAgsCiQINAggCCAIIAggCCAIIAggCCAIIAggCCAIIAggCCAIIAggCCAISAgMCmgIeAALSAgICXAIEAgUCBgIHAggCCQIeAgsCiQINAggCCAIIAggCCAIIAggCCAIIAggCCAIIAggCCAIIAggCCAISAgMCmwIeAALSAgICZAIEAgUCBgIHAggCCQIeAgsCiQINAggCCAIIAggCCAIIAggCCAIIAggCCAIIAggCCAIIAggCCAISAgMCjAIeAALSAgICLwIEAgUCBgIHAggCCQKOAgsCiQINAggCCAIIAggCCAIIAggCCAIIAggCCAIIAggCCAIIAggCCAISAgMCjwIeAALSAgICLQIEAgUCBgIHAggCCQIKAgsCiQINAggCCAIIAggCCAIIAggCCAIIAggCCAIIAggCCAIIAggCCAISAgMC4nNxAH4AAAAAAAJzcQB+AAT///////////////7////+/////3VxAH4ABwAAAARaqchfeHh6AAABWQIeAALSAgICGwIEAgUCBgIHAggCCQKOAgsCiQINAggCCAIIAggCCAIIAggCCAIIAggCCAIIAggCCAIIAggCCAISAgMCnAIeAALSAgIC2gIEAgUCBgIHAggCCQKOAgsCiQINAggCCAIIAggCCAIIAggCCAIIAggCCAIIAggCCAIIAggCCAISAgMC2wIeAALSAgICNwIEAgUCBgIHAggCCQIeAgsCiQINAggCCAIIAggCCAIIAggCCAIIAggCCAIIAggCCAIIAggCCAISAgMCxQIeAALSAgICQgIEAgUCBgIHAggCCQIeAgsCiQINAggCCAIIAggCCAIIAggCCAIIAggCCAIIAggCCAIIAggCCAISAgMCzAIeAALSAgICAwIEAgUCBgIHAggCCQIKAgsCiQINAggCCAIIAggCCAIIAggCCAIIAggCCAIIAggCCAIIAggCCAISAgMC43NxAH4AAAAAAAJzcQB+AAT///////////////7////+/////3VxAH4ABwAAAARSfqMaeHh6AAACsgIeAALSAgICUwIEAgUCBgIHAggCCQKOAgsCiQINAggCCAIIAggCCAIIAggCCAIIAggCCAIIAggCCAIIAggCCAISAgMCzgIeAALSAgICXgIEAgUCBgIHAggCCQIKAgsCiQINAggCCAIIAggCCAIIAggCCAIIAggCCAIIAggCCAIIAggCCAISAgMCuQIeAALSAgIC4QIEAgUCBgIHAggCCQIeAgsCiQINAggCCAIIAggCCAIIAggCCAIIAggCCAIIAggCCAIIAggCCAISAgMC2QIeAALSAgIC1wIEAgUCBgIHAggCCQIeAgsCiQINAggCCAIIAggCCAIIAggCCAIIAggCCAIIAggCCAIIAggCCAISAgMC2QIeAALSAgICZAIEAgUCBgIHAggCCQIKAgsCiQINAggCCAIIAggCCAIIAggCCAIIAggCCAIIAggCCAIIAggCCAISAgMCwgIeAALSAgICJwIEAgUCBgIHAggCCQIeAgsCiQINAggCCAIIAggCCAIIAggCCAIIAggCCAIIAggCCAIIAggCCAISAgMCkAIeAALSAgICHQIEAgUCBgIHAggCCQKOAgsCiQINAggCCAIIAggCCAIIAggCCAIIAggCCAIIAggCCAIIAggCCAISAgMCyQIeAALSAgICIAIEAgUCBgIHAggCCQKOAgsCiQINAggCCAIIAggCCAIIAggCCAIIAggCCAIIAggCCAIIAggCCAISAgMCIwIeAALSAgICXAIEAgUCBgIHAggCCQIKAgsCiQINAggCCAIIAggCCAIIAggCCAIIAggCCAIIAggCCAIIAggCCAISAgMC0AIeAALSAgICLQIEAgUCBgIHAggCCQIeAgsCiQINAggCCAIIAggCCAIIAggCCAIIAggCCAIIAggCCAIIAggCCAISAgMC5HNxAH4AAAAAAAJzcQB+AAT///////////////7////+/////3VxAH4ABwAAAAQHGT+ZeHh6AAAEAAIeAALlAAkzMzM4MzEyMTYCAgIpAgQCBQIGAgcCCAIJAgoCCwKJAg0CCAIIAggCCAIIAggCCAIIAggCCAIIAggCCAIIAggCCAIIAhsCAwKXAh4AAuUCAgIdAgQCBQIGAgcCCAIJAgoCCwKJAg0CCAIIAggCCAIIAggCCAIIAggCCAIIAggCCAIIAggCCAIIAhsCAwKeAh4AAuUCAgJIAgQCBQIGAgcCCAIJAh4CCwKJAg0CCAIIAggCCAIIAggCCAIIAggCCAIIAggCCAIIAggCCAIIAhsCAwKYAh4AAuUCAgJRAgQCBQIGAgcCCAIJAh4CCwKJAg0CCAIIAggCCAIIAggCCAIIAggCCAIIAggCCAIIAggCCAIIAhsCAwKZAh4AAuUCAgJXAgQCBQIGAgcCCAIJAh4CCwKJAg0CCAIIAggCCAIIAggCCAIIAggCCAIIAggCCAIIAggCCAIIAhsCAwKUAh4AAuUCAgI9AgQCBQIGAgcCCAIJAh4CCwKJAg0CCAIIAggCCAIIAggCCAIIAggCCAIIAggCCAIIAggCCAIIAhsCAwKWAh4AAuUCAgInAgQCBQIGAgcCCAIJAgoCCwKJAg0CCAIIAggCCAIIAggCCAIIAggCCAIIAggCCAIIAggCCAIIAhsCAwKaAh4AAuUCAgIlAgQCBQIGAgcCCAIJAgoCCwKJAg0CCAIIAggCCAIIAggCCAIIAggCCAIIAggCCAIIAggCCAIIAhsCAwKdAh4AAuUCAgJcAgQCBQIGAgcCCAIJAh4CCwKJAg0CCAIIAggCCAIIAggCCAIIAggCCAIIAggCCAIIAggCCAIIAhsCAwKbAh4AAuUCAgIDAgQCBQIGAgcCCAIJAo4CCwKJAg0CCAIIAggCCAIIAggCCAIIAggCCAIIAggCCAIIAggCCAIIAhsCAwIjAh4AAuUCAgJkAgQCBQIGAgcCCAIJAh4CCwKJAg0CCAIIAggCCAIIAggCCAIIAggCCAIIAggCCAIIAggCCAIIAhsCAwKMAh4AAuUCAgIvAgQCBQIGAgcCCAIJAo4CCwKJAg0CCAIIAggCCAIIAggCCAIIAggCCAIIAggCCAIIAggCCAIIAhsCAwKPAh4AAuUCAgIbAgQCBQIGAgcCCAIJAo4CCwKJAg0CCAIIAggCCAIIAggCCAIIAggCCAIIAggCCAIIAggCCAIIAhsCAwKcAh4AAuUCAgJeAgQCBQIGAgcCCAIJAh4CCwKJAg0CCAIIAggCCAIIAggCCAIIAggCCAIIAggCCAIIAggCCAIIAhsCAwKgAh4AAuUCAgJnAgQCBQIGAgcCCAIJAgoCCwKJAg0CCAIIAggCCAIIAggCCAIIAgh6AAAEAAIIAggCCAIIAggCCAIIAggCGwIDAsgCHgAC5QICAjcCBAIFAgYCBwIIAgkCjgILAokCDQIIAggCCAIIAggCCAIIAggCCAIIAggCCAIIAggCCAIIAggCGwIDAqICHgAC5QICAm8CBAIFAgYCBwIIAgkCHgILAokCDQIIAggCCAIIAggCCAIIAggCCAIIAggCCAIIAggCCAIIAggCGwIDAp8CHgAC5QICAlECBAIFAgYCBwIIAgkCCgILAokCDQIIAggCCAIIAggCCAIIAggCCAIIAggCCAIIAggCCAIIAggCGwIDAqYCHgAC5QICAmQCBAIFAgYCBwIIAgkCCgILAokCDQIIAggCCAIIAggCCAIIAggCCAIIAggCCAIIAggCCAIIAggCGwIDAsICHgAC5QICAlcCBAIFAgYCBwIIAgkCCgILAokCDQIIAggCCAIIAggCCAIIAggCCAIIAggCCAIIAggCCAIIAggCGwIDAqcCHgAC5QICAjkCBAIFAgYCBwIIAgkCjgILAokCDQIIAggCCAIIAggCCAIIAggCCAIIAggCCAIIAggCCAIIAggCGwIDAqgCHgAC5QICAjUCBAIFAgYCBwIIAgkCjgILAokCDQIIAggCCAIIAggCCAIIAggCCAIIAggCCAIIAggCCAIIAggCGwIDAscCHgAC5QICAkACBAIFAgYCBwIIAgkCHgILAokCDQIIAggCCAIIAggCCAIIAggCCAIIAggCCAIIAggCCAIIAggCGwIDAs0CHgAC5QICAh0CBAIFAgYCBwIIAgkCjgILAokCDQIIAggCCAIIAggCCAIIAggCCAIIAggCCAIIAggCCAIIAggCGwIDAskCHgAC5QICAgMCBAIFAgYCBwIIAgkCCgILAokCDQIIAggCCAIIAggCCAIIAggCCAIIAggCCAIIAggCCAIIAggCGwIDAuMCHgAC5QICAhsCBAIFAgYCBwIIAgkCCgILAokCDQIIAggCCAIIAggCCAIIAggCCAIIAggCCAIIAggCCAIIAggCGwIDAssCHgAC5QICAkICBAIFAgYCBwIIAgkCHgILAokCDQIIAggCCAIIAggCCAIIAggCCAIIAggCCAIIAggCCAIIAggCGwIDAswCHgAC5QICAjkCBAIFAgYCBwIIAgkCHgILAokCDQIIAggCCAIIAggCCAIIAggCCAIIAggCCAIIAggCCAIIAggCGwIDAs8CHgAC5QICAi8CBAIFAgYCBwIIAgkCCgILAokCDQIIAggCCAIIAggCCAIIAggCCAIIAggCCAIIAggCCAIIAggCGwIDAtECHgAC5QICAlwCBAIFAgYCBwIIAgkCCgILAokCDQIIAggCCAJ6AAAEAAgCCAIIAggCCAIIAggCCAIIAggCCAIIAggCCAIbAgMC0AIeAALlAgICKQIEAgUCBgIHAggCCQKOAgsCiQINAggCCAIIAggCCAIIAggCCAIIAggCCAIIAggCCAIIAggCCAIbAgMCygIeAALlAgICJwIEAgUCBgIHAggCCQIeAgsCiQINAggCCAIIAggCCAIIAggCCAIIAggCCAIIAggCCAIIAggCCAIbAgMCkAIeAALlAgICZwIEAgUCBgIHAggCCQIeAgsCiQINAggCCAIIAggCCAIIAggCCAIIAggCCAIIAggCCAIIAggCCAIbAgMCjQIeAALlAgICbwIEAgUCBgIHAggCCQIKAgsCiQINAggCCAIIAggCCAIIAggCCAIIAggCCAIIAggCCAIIAggCCAIbAgMCtwIeAALlAgICJQIEAgUCBgIHAggCCQIeAgsCiQINAggCCAIIAggCCAIIAggCCAIIAggCCAIIAggCCAIIAggCCAIbAgMCiwIeAALlAgICOwIEAgUCBgIHAggCCQKOAgsCiQINAggCCAIIAggCCAIIAggCCAIIAggCCAIIAggCCAIIAggCCAIbAgMCIwIeAALlAgICNQIEAgUCBgIHAggCCQIKAgsCiQINAggCCAIIAggCCAIIAggCCAIIAggCCAIIAggCCAIIAggCCAIbAgMCkQIeAALlAgICXgIEAgUCBgIHAggCCQIKAgsCiQINAggCCAIIAggCCAIIAggCCAIIAggCCAIIAggCCAIIAggCCAIbAgMCuQIeAALlAgICVwIEAgUCBgIHAggCCQKOAgsCiQINAggCCAIIAggCCAIIAggCCAIIAggCCAIIAggCCAIIAggCCAIbAgMCtgIeAALlAgICUwIEAgUCBgIHAggCCQKOAgsCiQINAggCCAIIAggCCAIIAggCCAIIAggCCAIIAggCCAIIAggCCAIbAgMCzgIeAALlAgICRQIEAgUCBgIHAggCCQIeAgsCiQINAggCCAIIAggCCAIIAggCCAIIAggCCAIIAggCCAIIAggCCAIbAgMCswIeAALlAgICMgIEAgUCBgIHAggCCQKOAgsCiQINAggCCAIIAggCCAIIAggCCAIIAggCCAIIAggCCAIIAggCCAIbAgMCkwIeAALlAgICKwIEAgUCBgIHAggCCQKOAgsCiQINAggCCAIIAggCCAIIAggCCAIIAggCCAIIAggCCAIIAggCCAIbAgMCkgIeAALlAgICUQIEAgUCBgIHAggCCQKOAgsCiQINAggCCAIIAggCCAIIAggCCAIIAggCCAIIAggCCAIIAggCCAIbAgMCIwIeAALlAgICKwIEAgUCBgIHAggCCQIeAgt6AAAEAAKJAg0CCAIIAggCCAIIAggCCAIIAggCCAIIAggCCAIIAggCCAIIAhsCAwK6Ah4AAuUCAgI9AgQCBQIGAgcCCAIJAo4CCwKJAg0CCAIIAggCCAIIAggCCAIIAggCCAIIAggCCAIIAggCCAIIAhsCAwK7Ah4AAuUCAgJcAgQCBQIGAgcCCAIJAo4CCwKJAg0CCAIIAggCCAIIAggCCAIIAggCCAIIAggCCAIIAggCCAIIAhsCAwK8Ah4AAuUCAgIyAgQCBQIGAgcCCAIJAgoCCwKJAg0CCAIIAggCCAIIAggCCAIIAggCCAIIAggCCAIIAggCCAIIAhsCAwKkAh4AAuUCAgIvAgQCBQIGAgcCCAIJAh4CCwKJAg0CCAIIAggCCAIIAggCCAIIAggCCAIIAggCCAIIAggCCAIIAhsCAwK9Ah4AAuUCAgJAAgQCBQIGAgcCCAIJAgoCCwKJAg0CCAIIAggCCAIIAggCCAIIAggCCAIIAggCCAIIAggCCAIIAhsCAwK+Ah4AAuUCAgJCAgQCBQIGAgcCCAIJAgoCCwKJAg0CCAIIAggCCAIIAggCCAIIAggCCAIIAggCCAIIAggCCAIIAhsCAwLBAh4AAuUCAgI7AgQCBQIGAgcCCAIJAh4CCwKJAg0CCAIIAggCCAIIAggCCAIIAggCCAIIAggCCAIIAggCCAIIAhsCAwK/Ah4AAuUCAgJIAgQCBQIGAgcCCAIJAo4CCwKJAg0CCAIIAggCCAIIAggCCAIIAggCCAIIAggCCAIIAggCCAIIAhsCAwLAAh4AAuUCAgIrAgQCBQIGAgcCCAIJAgoCCwKJAg0CCAIIAggCCAIIAggCCAIIAggCCAIIAggCCAIIAggCCAIIAhsCAwKlAh4AAuUCAgJFAgQCBQIGAgcCCAIJAgoCCwKJAg0CCAIIAggCCAIIAggCCAIIAggCCAIIAggCCAIIAggCCAIIAhsCAwLEAh4AAuUCAgI3AgQCBQIGAgcCCAIJAh4CCwKJAg0CCAIIAggCCAIIAggCCAIIAggCCAIIAggCCAIIAggCCAIIAhsCAwLFAh4AAuUCAgIbAgQCBQIGAgcCCAIJAh4CCwKJAg0CCAIIAggCCAIIAggCCAIIAggCCAIIAggCCAIIAggCCAIIAhsCAwKhAh4AAuUCAgJeAgQCBQIGAgcCCAIJAo4CCwKJAg0CCAIIAggCCAIIAggCCAIIAggCCAIIAggCCAIIAggCCAIIAhsCAwLDAh4AAuUCAgJTAgQCBQIGAgcCCAIJAgoCCwKJAg0CCAIIAggCCAIIAggCCAIIAggCCAIIAggCCAIIAggCCAIIAhsCAwKpAh4AAuUCAgJvAgQCBQJ6AAAEAAYCBwIIAgkCjgILAokCDQIIAggCCAIIAggCCAIIAggCCAIIAggCCAIIAggCCAIIAggCGwIDAsYCHgAC5QICAgMCBAIFAgYCBwIIAgkCHgILAokCDQIIAggCCAIIAggCCAIIAggCCAIIAggCCAIIAggCCAIIAggCGwIDAtQCHgAC5QICAjUCBAIFAgYCBwIIAgkCHgILAokCDQIIAggCCAIIAggCCAIIAggCCAIIAggCCAIIAggCCAIIAggCGwIDAqsCHgAC5QICAkgCBAIFAgYCBwIIAgkCCgILAokCDQIIAggCCAIIAggCCAIIAggCCAIIAggCCAIIAggCCAIIAggCGwIDArACHgAC5QICAh0CBAIFAgYCBwIIAgkCHgILAokCDQIIAggCCAIIAggCCAIIAggCCAIIAggCCAIIAggCCAIIAggCGwIDAq8CHgAC5QICAiUCBAIFAgYCBwIIAgkCjgILAokCDQIIAggCCAIIAggCCAIIAggCCAIIAggCCAIIAggCCAIIAggCGwIDAqwCHgAC5QICAjsCBAIFAgYCBwIIAgkCCgILAokCDQIIAggCCAIIAggCCAIIAggCCAIIAggCCAIIAggCCAIIAggCGwIDAqMCHgAC5QICAkUCBAIFAgYCBwIIAgkCjgILAokCDQIIAggCCAIIAggCCAIIAggCCAIIAggCCAIIAggCCAIIAggCGwIDAiMCHgAC5QICAkICBAIFAgYCBwIIAgkCjgILAokCDQIIAggCCAIIAggCCAIIAggCCAIIAggCCAIIAggCCAIIAggCGwIDAq4CHgAC5QICAj0CBAIFAgYCBwIIAgkCCgILAokCDQIIAggCCAIIAggCCAIIAggCCAIIAggCCAIIAggCCAIIAggCGwIDArECHgAC5QICAicCBAIFAgYCBwIIAgkCjgILAokCDQIIAggCCAIIAggCCAIIAggCCAIIAggCCAIIAggCCAIIAggCGwIDAiMCHgAC5QICAkACBAIFAgYCBwIIAgkCjgILAokCDQIIAggCCAIIAggCCAIIAggCCAIIAggCCAIIAggCCAIIAggCGwIDAq0CHgAC5QICAjcCBAIFAgYCBwIIAgkCCgILAokCDQIIAggCCAIIAggCCAIIAggCCAIIAggCCAIIAggCCAIIAggCGwIDApUCHgAC5QICAmcCBAIFAgYCBwIIAgkCjgILAokCDQIIAggCCAIIAggCCAIIAggCCAIIAggCCAIIAggCCAIIAggCGwIDArUCHgAC5QICAjICBAIFAgYCBwIIAgkCHgILAokCDQIIAggCCAIIAggCCAIIAggCCAIIAggCCAIIAggCCAIIAggCGwIDArQCHgB6AAAEAALlAgICUwIEAgUCBgIHAggCCQIeAgsCiQINAggCCAIIAggCCAIIAggCCAIIAggCCAIIAggCCAIIAggCCAIbAgMCuAIeAALlAgICOQIEAgUCBgIHAggCCQIKAgsCiQINAggCCAIIAggCCAIIAggCCAIIAggCCAIIAggCCAIIAggCCAIbAgMCigIeAALlAgICKQIEAgUCBgIHAggCCQIeAgsCiQINAggCCAIIAggCCAIIAggCCAIIAggCCAIIAggCCAIIAggCCAIbAgMCqgIeAALlAgICZAIEAgUCBgIHAggCCQKOAgsCiQINAggCCAIIAggCCAIIAggCCAIIAggCCAIIAggCCAIIAggCCAIbAgMCsgIeAALmAAk0NzI4OTgyMjQCAgI1AgQCBQIGAgcCCAIJAh4CCwKJAg0CCAIIAggCCAIIAggCCAIIAggCCAIIAggCCAIIAggCCAIIAh8CAwKrAh4AAuYCAgIbAgQCBQIGAgcCCAIJAgoCCwKJAg0CCAIIAggCCAIIAggCCAIIAggCCAIIAggCCAIIAggCCAIIAh8CAwLLAh4AAuYCAgI3AgQCBQIGAgcCCAIJAh4CCwKJAg0CCAIIAggCCAIIAggCCAIIAggCCAIIAggCCAIIAggCCAIIAh8CAwLFAh4AAuYCAgIdAgQCBQIGAgcCCAIJAh4CCwKJAg0CCAIIAggCCAIIAggCCAIIAggCCAIIAggCCAIIAggCCAIIAh8CAwKvAh4AAuYCAgIpAgQCBQIGAgcCCAIJAh4CCwKJAg0CCAIIAggCCAIIAggCCAIIAggCCAIIAggCCAIIAggCCAIIAh8CAwKqAh4AAuYCAgJTAgQCBQIGAgcCCAIJAo4CCwKJAg0CCAIIAggCCAIIAggCCAIIAggCCAIIAggCCAIIAggCCAIIAh8CAwLOAh4AAuYCAgIyAgQCBQIGAgcCCAIJAo4CCwKJAg0CCAIIAggCCAIIAggCCAIIAggCCAIIAggCCAIIAggCCAIIAh8CAwKTAh4AAuYCAgI3AgQCBQIGAgcCCAIJAgoCCwKJAg0CCAIIAggCCAIIAggCCAIIAggCCAIIAggCCAIIAggCCAIIAh8CAwKVAh4AAuYCAgI5AgQCBQIGAgcCCAIJAgoCCwKJAg0CCAIIAggCCAIIAggCCAIIAggCCAIIAggCCAIIAggCCAIIAh8CAwKKAh4AAuYCAgJnAgQCBQIGAgcCCAIJAh4CCwKJAg0CCAIIAggCCAIIAggCCAIIAggCCAIIAggCCAIIAggCCAIIAh8CAwKNAh4AAuYCAgJkAgQCBQIGAgcCCAIJAh4CCwKJAg0CCAIIAggCCAIIAggCCAIIAggCCAJ6AAAEAAgCCAIIAggCCAIIAggCHwIDAowCHgAC5gICAi8CBAIFAgYCBwIIAgkCjgILAokCDQIIAggCCAIIAggCCAIIAggCCAIIAggCCAIIAggCCAIIAggCHwIDAo8CHgAC5gICAlwCBAIFAgYCBwIIAgkCjgILAokCDQIIAggCCAIIAggCCAIIAggCCAIIAggCCAIIAggCCAIIAggCHwIDArwCHgAC5gICAj0CBAIFAgYCBwIIAgkCjgILAokCDQIIAggCCAIIAggCCAIIAggCCAIIAggCCAIIAggCCAIIAggCHwIDArsCHgAC5gICAjUCBAIFAgYCBwIIAgkCCgILAokCDQIIAggCCAIIAggCCAIIAggCCAIIAggCCAIIAggCCAIIAggCHwIDApECHgAC5gICAj0CBAIFAgYCBwIIAgkCHgILAokCDQIIAggCCAIIAggCCAIIAggCCAIIAggCCAIIAggCCAIIAggCHwIDApYCHgAC5gICAkACBAIFAgYCBwIIAgkCCgILAokCDQIIAggCCAIIAggCCAIIAggCCAIIAggCCAIIAggCCAIIAggCHwIDAr4CHgAC5gICAlECBAIFAgYCBwIIAgkCjgILAokCDQIIAggCCAIIAggCCAIIAggCCAIIAggCCAIIAggCCAIIAggCHwIDAiMCHgAC5gICAisCBAIFAgYCBwIIAgkCjgILAokCDQIIAggCCAIIAggCCAIIAggCCAIIAggCCAIIAggCCAIIAggCHwIDApICHgAC5gICAkUCBAIFAgYCBwIIAgkCCgILAokCDQIIAggCCAIIAggCCAIIAggCCAIIAggCCAIIAggCCAIIAggCHwIDAsQCHgAC5gICAlcCBAIFAgYCBwIIAgkCjgILAokCDQIIAggCCAIIAggCCAIIAggCCAIIAggCCAIIAggCCAIIAggCHwIDArYCHgAC5gICAm8CBAIFAgYCBwIIAgkCjgILAokCDQIIAggCCAIIAggCCAIIAggCCAIIAggCCAIIAggCCAIIAggCHwIDAsYCHgAC5gICAkgCBAIFAgYCBwIIAgkCHgILAokCDQIIAggCCAIIAggCCAIIAggCCAIIAggCCAIIAggCCAIIAggCHwIDApgCHgAC5gICAl4CBAIFAgYCBwIIAgkCjgILAokCDQIIAggCCAIIAggCCAIIAggCCAIIAggCCAIIAggCCAIIAggCHwIDAsMCHgAC5gICAmcCBAIFAgYCBwIIAgkCCgILAokCDQIIAggCCAIIAggCCAIIAggCCAIIAggCCAIIAggCCAIIAggCHwIDAsgCHgAC5gICAicCBAIFAgYCBwIIAgkCHgILAokCDQIIAggCCAIIAgh6AAAEAAIIAggCCAIIAggCCAIIAggCCAIIAggCCAIfAgMCkAIeAALmAgICZAIEAgUCBgIHAggCCQIKAgsCiQINAggCCAIIAggCCAIIAggCCAIIAggCCAIIAggCCAIIAggCCAIfAgMCwgIeAALmAgICJQIEAgUCBgIHAggCCQIeAgsCiQINAggCCAIIAggCCAIIAggCCAIIAggCCAIIAggCCAIIAggCCAIfAgMCiwIeAALmAgICOQIEAgUCBgIHAggCCQIeAgsCiQINAggCCAIIAggCCAIIAggCCAIIAggCCAIIAggCCAIIAggCCAIfAgMCzwIeAALmAgICLwIEAgUCBgIHAggCCQIKAgsCiQINAggCCAIIAggCCAIIAggCCAIIAggCCAIIAggCCAIIAggCCAIfAgMC0QIeAALmAgICXAIEAgUCBgIHAggCCQIKAgsCiQINAggCCAIIAggCCAIIAggCCAIIAggCCAIIAggCCAIIAggCCAIfAgMC0AIeAALmAgICKQIEAgUCBgIHAggCCQKOAgsCiQINAggCCAIIAggCCAIIAggCCAIIAggCCAIIAggCCAIIAggCCAIfAgMCygIeAALmAgICQAIEAgUCBgIHAggCCQIeAgsCiQINAggCCAIIAggCCAIIAggCCAIIAggCCAIIAggCCAIIAggCCAIfAgMCzQIeAALmAgICHQIEAgUCBgIHAggCCQKOAgsCiQINAggCCAIIAggCCAIIAggCCAIIAggCCAIIAggCCAIIAggCCAIfAgMCyQIeAALmAgICPQIEAgUCBgIHAggCCQIKAgsCiQINAggCCAIIAggCCAIIAggCCAIIAggCCAIIAggCCAIIAggCCAIfAgMCsQIeAALmAgICSAIEAgUCBgIHAggCCQIKAgsCiQINAggCCAIIAggCCAIIAggCCAIIAggCCAIIAggCCAIIAggCCAIfAgMCsAIeAALmAgICQgIEAgUCBgIHAggCCQIeAgsCiQINAggCCAIIAggCCAIIAggCCAIIAggCCAIIAggCCAIIAggCCAIfAgMCzAIeAALmAgICVwIEAgUCBgIHAggCCQIKAgsCiQINAggCCAIIAggCCAIIAggCCAIIAggCCAIIAggCCAIIAggCCAIfAgMCpwIeAALmAgICXgIEAgUCBgIHAggCCQIKAgsCiQINAggCCAIIAggCCAIIAggCCAIIAggCCAIIAggCCAIIAggCCAIfAgMCuQIeAALmAgICNQIEAgUCBgIHAggCCQKOAgsCiQINAggCCAIIAggCCAIIAggCCAIIAggCCAIIAggCCAIIAggCCAIfAgMCxwIeAALmAgICNwIEAgUCBgIHAggCCQKOAgsCiQJ6AAAEAA0CCAIIAggCCAIIAggCCAIIAggCCAIIAggCCAIIAggCCAIIAh8CAwKiAh4AAuYCAgI5AgQCBQIGAgcCCAIJAo4CCwKJAg0CCAIIAggCCAIIAggCCAIIAggCCAIIAggCCAIIAggCCAIIAh8CAwKoAh4AAuYCAgJFAgQCBQIGAgcCCAIJAh4CCwKJAg0CCAIIAggCCAIIAggCCAIIAggCCAIIAggCCAIIAggCCAIIAh8CAwKzAh4AAuYCAgJkAgQCBQIGAgcCCAIJAo4CCwKJAg0CCAIIAggCCAIIAggCCAIIAggCCAIIAggCCAIIAggCCAIIAh8CAwKyAh4AAuYCAgIyAgQCBQIGAgcCCAIJAh4CCwKJAg0CCAIIAggCCAIIAggCCAIIAggCCAIIAggCCAIIAggCCAIIAh8CAwK0Ah4AAuYCAgJvAgQCBQIGAgcCCAIJAgoCCwKJAg0CCAIIAggCCAIIAggCCAIIAggCCAIIAggCCAIIAggCCAIIAh8CAwK3Ah4AAuYCAgJTAgQCBQIGAgcCCAIJAh4CCwKJAg0CCAIIAggCCAIIAggCCAIIAggCCAIIAggCCAIIAggCCAIIAh8CAwK4Ah4AAuYCAgJcAgQCBQIGAgcCCAIJAh4CCwKJAg0CCAIIAggCCAIIAggCCAIIAggCCAIIAggCCAIIAggCCAIIAh8CAwKbAh4AAuYCAgInAgQCBQIGAgcCCAIJAgoCCwKJAg0CCAIIAggCCAIIAggCCAIIAggCCAIIAggCCAIIAggCCAIIAh8CAwKaAh4AAuYCAgIlAgQCBQIGAgcCCAIJAgoCCwKJAg0CCAIIAggCCAIIAggCCAIIAggCCAIIAggCCAIIAggCCAIIAh8CAwKdAh4AAuYCAgIbAgQCBQIGAgcCCAIJAo4CCwKJAg0CCAIIAggCCAIIAggCCAIIAggCCAIIAggCCAIIAggCCAIIAh8CAwKcAh4AAuYCAgJCAgQCBQIGAgcCCAIJAgoCCwKJAg0CCAIIAggCCAIIAggCCAIIAggCCAIIAggCCAIIAggCCAIIAh8CAwLBAh4AAuYCAgJIAgQCBQIGAgcCCAIJAo4CCwKJAg0CCAIIAggCCAIIAggCCAIIAggCCAIIAggCCAIIAggCCAIIAh8CAwLAAh4AAuYCAgIrAgQCBQIGAgcCCAIJAh4CCwKJAg0CCAIIAggCCAIIAggCCAIIAggCCAIIAggCCAIIAggCCAIIAh8CAwK6Ah4AAuYCAgJRAgQCBQIGAgcCCAIJAh4CCwKJAg0CCAIIAggCCAIIAggCCAIIAggCCAIIAggCCAIIAggCCAIIAh8CAwKZAh4AAuYCAgIdAgQCBQIGAgd6AAAEAAIIAgkCCgILAokCDQIIAggCCAIIAggCCAIIAggCCAIIAggCCAIIAggCCAIIAggCHwIDAp4CHgAC5gICAjICBAIFAgYCBwIIAgkCCgILAokCDQIIAggCCAIIAggCCAIIAggCCAIIAggCCAIIAggCCAIIAggCHwIDAqQCHgAC5gICAi8CBAIFAgYCBwIIAgkCHgILAokCDQIIAggCCAIIAggCCAIIAggCCAIIAggCCAIIAggCCAIIAggCHwIDAr0CHgAC5gICAikCBAIFAgYCBwIIAgkCCgILAokCDQIIAggCCAIIAggCCAIIAggCCAIIAggCCAIIAggCCAIIAggCHwIDApcCHgAC5gICAlcCBAIFAgYCBwIIAgkCHgILAokCDQIIAggCCAIIAggCCAIIAggCCAIIAggCCAIIAggCCAIIAggCHwIDApQCHgAC5gICAlMCBAIFAgYCBwIIAgkCCgILAokCDQIIAggCCAIIAggCCAIIAggCCAIIAggCCAIIAggCCAIIAggCHwIDAqkCHgAC5gICAhsCBAIFAgYCBwIIAgkCHgILAokCDQIIAggCCAIIAggCCAIIAggCCAIIAggCCAIIAggCCAIIAggCHwIDAqECHgAC5gICAmcCBAIFAgYCBwIIAgkCjgILAokCDQIIAggCCAIIAggCCAIIAggCCAIIAggCCAIIAggCCAIIAggCHwIDArUCHgAC5gICAm8CBAIFAgYCBwIIAgkCHgILAokCDQIIAggCCAIIAggCCAIIAggCCAIIAggCCAIIAggCCAIIAggCHwIDAp8CHgAC5gICAkUCBAIFAgYCBwIIAgkCjgILAokCDQIIAggCCAIIAggCCAIIAggCCAIIAggCCAIIAggCCAIIAggCHwIDAiMCHgAC5gICAlECBAIFAgYCBwIIAgkCCgILAokCDQIIAggCCAIIAggCCAIIAggCCAIIAggCCAIIAggCCAIIAggCHwIDAqYCHgAC5gICAisCBAIFAgYCBwIIAgkCCgILAokCDQIIAggCCAIIAggCCAIIAggCCAIIAggCCAIIAggCCAIIAggCHwIDAqUCHgAC5gICAl4CBAIFAgYCBwIIAgkCHgILAokCDQIIAggCCAIIAggCCAIIAggCCAIIAggCCAIIAggCCAIIAggCHwIDAqACHgAC5gICAkICBAIFAgYCBwIIAgkCjgILAokCDQIIAggCCAIIAggCCAIIAggCCAIIAggCCAIIAggCCAIIAggCHwIDAq4CHgAC5gICAiUCBAIFAgYCBwIIAgkCjgILAokCDQIIAggCCAIIAggCCAIIAggCCAIIAggCCAIIAggCCAIIAggCHwIDAqwCHgAC5gJ6AAAEAAICJwIEAgUCBgIHAggCCQKOAgsCiQINAggCCAIIAggCCAIIAggCCAIIAggCCAIIAggCCAIIAggCCAIfAgMCIwIeAALmAgICQAIEAgUCBgIHAggCCQKOAgsCiQINAggCCAIIAggCCAIIAggCCAIIAggCCAIIAggCCAIIAggCCAIfAgMCrQIeAALnAAk0NzI4OTkzODQCAgJcAgQCBQIGAgcCCAIJAh4CCwIMAg0CCAIIAggCCAIIAggCCAIIAggCCAIIAggCCAIIAggCCAIIAiACAwJ8Ah4AAucCAgIpAgQCBQIGAgcCCAIJAiICCwIMAg0CCAIIAggCCAIIAggCCAIIAggCCAIIAggCCAIIAggCCAIIAiACAwJ0Ah4AAucCAgJnAgQCBQIGAgcCCAIJAgoCCwIMAg0CCAIIAggCCAIIAggCCAIIAggCCAIIAggCCAIIAggCCAIIAiACAwJqAh4AAucCAgIlAgQCBQIGAgcCCAIJAgoCCwIMAg0CCAIIAggCCAIIAggCCAIIAggCCAIIAggCCAIIAggCCAIIAiACAwJEAh4AAucCAgIdAgQCBQIGAgcCCAIJAiICCwIMAg0CCAIIAggCCAIIAggCCAIIAggCCAIIAggCCAIIAggCCAIIAiACAwJ1Ah4AAucCAgIlAgQCBQIGAgcCCAIJAiICCwIMAg0CCAIIAggCCAIIAggCCAIIAggCCAIIAggCCAIIAggCCAIIAiACAwJLAh4AAucCAgI9AgQCBQIGAgcCCAIJAh4CCwIMAg0CCAIIAggCCAIIAggCCAIIAggCCAIIAggCCAIIAggCCAIIAiACAwI+Ah4AAucCAgIdAgQCBQIGAgcCCAIJAgoCCwIMAg0CCAIIAggCCAIIAggCCAIIAggCCAIIAggCCAIIAggCCAIIAiACAwJ4Ah4AAucCAgInAgQCBQIGAgcCCAIJAiICCwIMAg0CCAIIAggCCAIIAggCCAIIAggCCAIIAggCCAIIAggCCAIIAiACAwIjAh4AAucCAgJIAgQCBQIGAgcCCAIJAh4CCwIMAg0CCAIIAggCCAIIAggCCAIIAggCCAIIAggCCAIIAggCCAIIAiACAwJJAh4AAucCAgInAgQCBQIGAgcCCAIJAgoCCwIMAg0CCAIIAggCCAIIAggCCAIIAggCCAIIAggCCAIIAggCCAIIAiACAwI/Ah4AAucCAgIpAgQCBQIGAgcCCAIJAgoCCwIMAg0CCAIIAggCCAIIAggCCAIIAggCCAIIAggCCAIIAggCCAIIAiACAwJ+Ah4AAucCAgI9AgQCBQIGAgcCCAIJAgoCCwIMAg0CCAIIAggCCAIIAggCCAIIAggCCAIIAgh6AAAEAAIIAggCCAIIAggCIAIDAmkCHgAC5wICAlECBAIFAgYCBwIIAgkCIgILAgwCDQIIAggCCAIIAggCCAIIAggCCAIIAggCCAIIAggCCAIIAggCIAIDAiMCHgAC5wICAmcCBAIFAgYCBwIIAgkCIgILAgwCDQIIAggCCAIIAggCCAIIAggCCAIIAggCCAIIAggCCAIIAggCIAIDAmgCHgAC5wICAlcCBAIFAgYCBwIIAgkCCgILAgwCDQIIAggCCAIIAggCCAIIAggCCAIIAggCCAIIAggCCAIIAggCIAIDAmsCHgAC5wICAlcCBAIFAgYCBwIIAgkCIgILAgwCDQIIAggCCAIIAggCCAIIAggCCAIIAggCCAIIAggCCAIIAggCIAIDAmECHgAC5wICAm8CBAIFAgYCBwIIAgkCHgILAgwCDQIIAggCCAIIAggCCAIIAggCCAIIAggCCAIIAggCCAIIAggCIAIDAnACHgAC5wICAmQCBAIFAgYCBwIIAgkCIgILAgwCDQIIAggCCAIIAggCCAIIAggCCAIIAggCCAIIAggCCAIIAggCIAIDAmUCHgAC5wICAmQCBAIFAgYCBwIIAgkCCgILAgwCDQIIAggCCAIIAggCCAIIAggCCAIIAggCCAIIAggCCAIIAggCIAIDAm0CHgAC5wICAlECBAIFAgYCBwIIAgkCCgILAgwCDQIIAggCCAIIAggCCAIIAggCCAIIAggCCAIIAggCCAIIAggCIAIDAmYCHgAC5wICAl4CBAIFAgYCBwIIAgkCHgILAgwCDQIIAggCCAIIAggCCAIIAggCCAIIAggCCAIIAggCCAIIAggCIAIDAm4CHgAC5wICAm8CBAIFAgYCBwIIAgkCCgILAgwCDQIIAggCCAIIAggCCAIIAggCCAIIAggCCAIIAggCCAIIAggCIAIDAoYCHgAC5wICAl4CBAIFAgYCBwIIAgkCCgILAgwCDQIIAggCCAIIAggCCAIIAggCCAIIAggCCAIIAggCCAIIAggCIAIDAl8CHgAC5wICAhsCBAIFAgYCBwIIAgkCIgILAgwCDQIIAggCCAIIAggCCAIIAggCCAIIAggCCAIIAggCCAIIAggCIAIDAiQCHgAC5wICAkUCBAIFAgYCBwIIAgkCHgILAgwCDQIIAggCCAIIAggCCAIIAggCCAIIAggCCAIIAggCCAIIAggCIAIDAoQCHgAC5wICAlwCBAIFAgYCBwIIAgkCIgILAgwCDQIIAggCCAIIAggCCAIIAggCCAIIAggCCAIIAggCCAIIAggCIAIDAmwCHgAC5wICAlwCBAIFAgYCBwIIAgkCCgILAgwCDQIIAggCCAIIAggCCAJ6AAAEAAgCCAIIAggCCAIIAggCCAIIAggCCAIgAgMCXQIeAALnAgICQAIEAgUCBgIHAggCCQIeAgsCDAINAggCCAIIAggCCAIIAggCCAIIAggCCAIIAggCCAIIAggCCAIgAgMCYwIeAALnAgICJQIEAgUCBgIHAggCCQIeAgsCDAINAggCCAIIAggCCAIIAggCCAIIAggCCAIIAggCCAIIAggCCAIgAgMCJgIeAALnAgICJwIEAgUCBgIHAggCCQIeAgsCDAINAggCCAIIAggCCAIIAggCCAIIAggCCAIIAggCCAIIAggCCAIgAgMCKAIeAALnAgICQgIEAgUCBgIHAggCCQIeAgsCDAINAggCCAIIAggCCAIIAggCCAIIAggCCAIIAggCCAIIAggCCAIgAgMCYgIeAALnAgICGwIEAgUCBgIHAggCCQIKAgsCDAINAggCCAIIAggCCAIIAggCCAIIAggCCAIIAggCCAIIAggCCAIgAgMCHAIeAALnAgICLwIEAgUCBgIHAggCCQIeAgsCDAINAggCCAIIAggCCAIIAggCCAIIAggCCAIIAggCCAIIAggCCAIgAgMCewIeAALnAgICNQIEAgUCBgIHAggCCQIKAgsCDAINAggCCAIIAggCCAIIAggCCAIIAggCCAIIAggCCAIIAggCCAIgAgMChwIeAALnAgICbwIEAgUCBgIHAggCCQIiAgsCDAINAggCCAIIAggCCAIIAggCCAIIAggCCAIIAggCCAIIAggCCAIgAgMCgwIeAALnAgICXgIEAgUCBgIHAggCCQIiAgsCDAINAggCCAIIAggCCAIIAggCCAIIAggCCAIIAggCCAIIAggCCAIgAgMChQIeAALnAgICZAIEAgUCBgIHAggCCQIeAgsCDAINAggCCAIIAggCCAIIAggCCAIIAggCCAIIAggCCAIIAggCCAIgAgMCgAIeAALnAgICNQIEAgUCBgIHAggCCQIiAgsCDAINAggCCAIIAggCCAIIAggCCAIIAggCCAIIAggCCAIIAggCCAIgAgMCdgIeAALnAgICZwIEAgUCBgIHAggCCQIeAgsCDAINAggCCAIIAggCCAIIAggCCAIIAggCCAIIAggCCAIIAggCCAIgAgMCgQIeAALnAgICRQIEAgUCBgIHAggCCQIKAgsCDAINAggCCAIIAggCCAIIAggCCAIIAggCCAIIAggCCAIIAggCCAIgAgMCRgIeAALnAgICGwIEAgUCBgIHAggCCQIeAgsCDAINAggCCAIIAggCCAIIAggCCAIIAggCCAIIAggCCAIIAggCCAIgAgMCfwIeAALnAgICUwIEAgUCBgIHAggCCQIiAgsCDAINAgh6AAAEAAIIAggCCAIIAggCCAIIAggCCAIIAggCCAIIAggCCAIIAiACAwJ5Ah4AAucCAgJTAgQCBQIGAgcCCAIJAgoCCwIMAg0CCAIIAggCCAIIAggCCAIIAggCCAIIAggCCAIIAggCCAIIAiACAwJ3Ah4AAucCAgIvAgQCBQIGAgcCCAIJAgoCCwIMAg0CCAIIAggCCAIIAggCCAIIAggCCAIIAggCCAIIAggCCAIIAiACAwIwAh4AAucCAgJFAgQCBQIGAgcCCAIJAiICCwIMAg0CCAIIAggCCAIIAggCCAIIAggCCAIIAggCCAIIAggCCAIIAiACAwIjAh4AAucCAgJAAgQCBQIGAgcCCAIJAiICCwIMAg0CCAIIAggCCAIIAggCCAIIAggCCAIIAggCCAIIAggCCAIIAiACAwJBAh4AAucCAgI5AgQCBQIGAgcCCAIJAh4CCwIMAg0CCAIIAggCCAIIAggCCAIIAggCCAIIAggCCAIIAggCCAIIAiACAwI6Ah4AAucCAgIvAgQCBQIGAgcCCAIJAiICCwIMAg0CCAIIAggCCAIIAggCCAIIAggCCAIIAggCCAIIAggCCAIIAiACAwIxAh4AAucCAgI1AgQCBQIGAgcCCAIJAh4CCwIMAg0CCAIIAggCCAIIAggCCAIIAggCCAIIAggCCAIIAggCCAIIAiACAwI2Ah4AAucCAgIyAgQCBQIGAgcCCAIJAiICCwIMAg0CCAIIAggCCAIIAggCCAIIAggCCAIIAggCCAIIAggCCAIIAiACAwIzAh4AAucCAgIrAgQCBQIGAgcCCAIJAiICCwIMAg0CCAIIAggCCAIIAggCCAIIAggCCAIIAggCCAIIAggCCAIIAiACAwI0Ah4AAucCAgIrAgQCBQIGAgcCCAIJAgoCCwIMAg0CCAIIAggCCAIIAggCCAIIAggCCAIIAggCCAIIAggCCAIIAiACAwIsAh4AAucCAgIyAgQCBQIGAgcCCAIJAgoCCwIMAg0CCAIIAggCCAIIAggCCAIIAggCCAIIAggCCAIIAggCCAIIAiACAwJzAh4AAucCAgI3AgQCBQIGAgcCCAIJAh4CCwIMAg0CCAIIAggCCAIIAggCCAIIAggCCAIIAggCCAIIAggCCAIIAiACAwI4Ah4AAucCAgIyAgQCBQIGAgcCCAIJAh4CCwIMAg0CCAIIAggCCAIIAggCCAIIAggCCAIIAggCCAIIAggCCAIIAiACAwJPAh4AAucCAgIpAgQCBQIGAgcCCAIJAh4CCwIMAg0CCAIIAggCCAIIAggCCAIIAggCCAIIAggCCAIIAggCCAIIAiACAwIqAh4AAucCAgI9AgQCBQIGAgcCCAJ6AAAEAAkCIgILAgwCDQIIAggCCAIIAggCCAIIAggCCAIIAggCCAIIAggCCAIIAggCIAIDAlsCHgAC5wICAkgCBAIFAgYCBwIIAgkCIgILAgwCDQIIAggCCAIIAggCCAIIAggCCAIIAggCCAIIAggCCAIIAggCIAIDAloCHgAC5wICAh0CBAIFAgYCBwIIAgkCHgILAgwCDQIIAggCCAIIAggCCAIIAggCCAIIAggCCAIIAggCCAIIAggCIAIDAh8CHgAC5wICAkgCBAIFAgYCBwIIAgkCCgILAgwCDQIIAggCCAIIAggCCAIIAggCCAIIAggCCAIIAggCCAIIAggCIAIDAmACHgAC5wICAkACBAIFAgYCBwIIAgkCCgILAgwCDQIIAggCCAIIAggCCAIIAggCCAIIAggCCAIIAggCCAIIAggCIAIDAkcCHgAC5wICAjkCBAIFAgYCBwIIAgkCIgILAgwCDQIIAggCCAIIAggCCAIIAggCCAIIAggCCAIIAggCCAIIAggCIAIDAlYCHgAC5wICAjcCBAIFAgYCBwIIAgkCIgILAgwCDQIIAggCCAIIAggCCAIIAggCCAIIAggCCAIIAggCCAIIAggCIAIDAkwCHgAC5wICAlECBAIFAgYCBwIIAgkCHgILAgwCDQIIAggCCAIIAggCCAIIAggCCAIIAggCCAIIAggCCAIIAggCIAIDAlICHgAC5wICAisCBAIFAgYCBwIIAgkCHgILAgwCDQIIAggCCAIIAggCCAIIAggCCAIIAggCCAIIAggCCAIIAggCIAIDAlACHgAC5wICAkICBAIFAgYCBwIIAgkCCgILAgwCDQIIAggCCAIIAggCCAIIAggCCAIIAggCCAIIAggCCAIIAggCIAIDAk0CHgAC5wICAkICBAIFAgYCBwIIAgkCIgILAgwCDQIIAggCCAIIAggCCAIIAggCCAIIAggCCAIIAggCCAIIAggCIAIDAkMCHgAC5wICAjkCBAIFAgYCBwIIAgkCCgILAgwCDQIIAggCCAIIAggCCAIIAggCCAIIAggCCAIIAggCCAIIAggCIAIDAkoCHgAC5wICAjcCBAIFAgYCBwIIAgkCCgILAgwCDQIIAggCCAIIAggCCAIIAggCCAIIAggCCAIIAggCCAIIAggCIAIDAk4CHgAC5wICAlMCBAIFAgYCBwIIAgkCHgILAgwCDQIIAggCCAIIAggCCAIIAggCCAIIAggCCAIIAggCCAIIAggCIAIDAlQCHgAC5wICAlcCBAIFAgYCBwIIAgkCHgILAgwCDQIIAggCCAIIAggCCAIIAggCCAIIAggCCAIIAggCCAIIAggCIAIDAlgCHgAC6AAJMzJ6AAAEADg1NzI5MTICAgI1AgQCBQIGAgcCCAIJAh4CCwIMAg0CCAIIAggCCAIIAggCCAIIAggCCAIIAggCCAIIAggCCAIIAgUCAwI2Ah4AAugCAgJIAgQCBQIGAgcCCAIJAh4CCwIMAg0CCAIIAggCCAIIAggCCAIIAggCCAIIAggCCAIIAggCCAIIAgUCAwJJAh4AAugCAgIpAgQCBQIGAgcCCAIJAh4CCwIMAg0CCAIIAggCCAIIAggCCAIIAggCCAIIAggCCAIIAggCCAIIAgUCAwIqAh4AAugCAgIgAgQCBQIGAgcCCAIJAh4CCwIMAg0CCAIIAggCCAIIAggCCAIIAggCCAIIAggCCAIIAggCCAIIAgUCAwIhAh4AAugCAgI7AgQCBQIGAgcCCAIJAh4CCwIMAg0CCAIIAggCCAIIAggCCAIIAggCCAIIAggCCAIIAggCCAIIAgUCAwJVAh4AAugCAgInAgQCBQIGAgcCCAIJAh4CCwIMAg0CCAIIAggCCAIIAggCCAIIAggCCAIIAggCCAIIAggCCAIIAgUCAwIoAh4AAugCAgIbAgQCBQIGAgcCCAIJAh4CCwIMAg0CCAIIAggCCAIIAggCCAIIAggCCAIIAggCCAIIAggCCAIIAgUCAwJ/Ah4AAugCAgJAAgQCBQIGAgcCCAIJAh4CCwIMAg0CCAIIAggCCAIIAggCCAIIAggCCAIIAggCCAIIAggCCAIIAgUCAwJjAh4AAugCAgJkAgQCBQIGAgcCCAIJAh4CCwIMAg0CCAIIAggCCAIIAggCCAIIAggCCAIIAggCCAIIAggCCAIIAgUCAwKAAh4AAugCAgJvAgQCBQIGAgcCCAIJAh4CCwIMAg0CCAIIAggCCAIIAggCCAIIAggCCAIIAggCCAIIAggCCAIIAgUCAwJwAh4AAugCAgJFAgQCBQIGAgcCCAIJAh4CCwIMAg0CCAIIAggCCAIIAggCCAIIAggCCAIIAggCCAIIAggCCAIIAgUCAwKEAh4AAugCAgJxAgQCBQIGAgcCCAIJAh4CCwIMAg0CCAIIAggCCAIIAggCCAIIAggCCAIIAggCCAIIAggCCAIIAgUCAwKCAh4AAugCAgItAgQCBQIGAgcCCAIJAh4CCwIMAg0CCAIIAggCCAIIAggCCAIIAggCCAIIAggCCAIIAggCCAIIAgUCAwIuAh4AAugCAgJRAgQCBQIGAgcCCAIJAh4CCwIMAg0CCAIIAggCCAIIAggCCAIIAggCCAIIAggCCAIIAggCCAIIAgUCAwJSAh4AAugCAgIDAgQCBQIGAgcCCAIJAh4CCwIMAg0CCAIIAggCCAIIAggCCAIIAggCCAIIAggCCAJ6AAAB+wgCCAIIAggCBQIDAnoCHgAC6AICAjICBAIFAgYCBwIIAgkCHgILAgwCDQIIAggCCAIIAggCCAIIAggCCAIIAggCCAIIAggCCAIIAggCBQIDAk8CHgAC6AICAisCBAIFAgYCBwIIAgkCHgILAgwCDQIIAggCCAIIAggCCAIIAggCCAIIAggCCAIIAggCCAIIAggCBQIDAlACHgAC6AICAjkCBAIFAgYCBwIIAgkCHgILAgwCDQIIAggCCAIIAggCCAIIAggCCAIIAggCCAIIAggCCAIIAggCBQIDAjoCHgAC6QAJNDc1NTk3MTA0AgICLwIEAgUCBgIHAggCCQIKAgsCDAINAggCCAIIAggCCAIIAggCCAIIAggCCAIIAggCCAIIAggCCAIUAgMCMAIeAALpAgICOwIEAgUCBgIHAggCCQIKAgsCDAINAggCCAIIAggCCAIIAggCCAIIAggCCAIIAggCCAIIAggCCAIUAgMCPAIeAALpAgICLQIEAgUCBgIHAggCCQIeAgsCDAINAggCCAIIAggCCAIIAggCCAIIAggCCAIIAggCCAIIAggCCAIUAgMCLgIeAALpAgIC4QIEAgUCBgIHAggCCQIeAgsCDAINAggCCAIIAggCCAIIAggCCAIIAggCCAIIAggCCAIIAggCCAIUAgMC6nNxAH4AAAAAAAJzcQB+AAT///////////////7////+AAAAAXVxAH4ABwAAAAQD7jMGeHh6AAADPAIeAALpAgICUwIEAgUCBgIHAggCCQIiAgsCDAINAggCCAIIAggCCAIIAggCCAIIAggCCAIIAggCCAIIAggCCAIUAgMCeQIeAALpAgICKwIEAgUCBgIHAggCCQIiAgsCDAINAggCCAIIAggCCAIIAggCCAIIAggCCAIIAggCCAIIAggCCAIUAgMCNAIeAALpAgICNQIEAgUCBgIHAggCCQIeAgsCDAINAggCCAIIAggCCAIIAggCCAIIAggCCAIIAggCCAIIAggCCAIUAgMCNgIeAALpAgICNwIEAgUCBgIHAggCCQIeAgsCDAINAggCCAIIAggCCAIIAggCCAIIAggCCAIIAggCCAIIAggCCAIUAgMCOAIeAALpAgICMgIEAgUCBgIHAggCCQIKAgsCDAINAggCCAIIAggCCAIIAggCCAIIAggCCAIIAggCCAIIAggCCAIUAgMCcwIeAALpAgICOwIEAgUCBgIHAggCCQIeAgsCDAINAggCCAIIAggCCAIIAggCCAIIAggCCAIIAggCCAIIAggCCAIUAgMCVQIeAALpAgICGwIEAgUCBgIHAggCCQIeAgsCDAINAggCCAIIAggCCAIIAggCCAIIAggCCAIIAggCCAIIAggCCAIUAgMCfwIeAALpAgICQAIEAgUCBgIHAggCCQIiAgsCDAINAggCCAIIAggCCAIIAggCCAIIAggCCAIIAggCCAIIAggCCAIUAgMCQQIeAALpAgICRQIEAgUCBgIHAggCCQIiAgsCDAINAggCCAIIAggCCAIIAggCCAIIAggCCAIIAggCCAIIAggCCAIUAgMCIwIeAALpAgICLwIEAgUCBgIHAggCCQIeAgsCDAINAggCCAIIAggCCAIIAggCCAIIAggCCAIIAggCCAIIAggCCAIUAgMCewIeAALpAgICcQIEAgUCBgIHAggCCQIeAgsCDAINAggCCAIIAggCCAIIAggCCAIIAggCCAIIAggCCAIIAggCCAIUAgMCggIeAALpAgIC1wIEAgUCBgIHAggCCQIKAgsCDAINAggCCAIIAggCCAIIAggCCAIIAggCCAIIAggCCAIIAggCCAIUAgMC63NxAH4AAAAAAAJzcQB+AAT///////////////7////+/////3VxAH4ABwAAAAQ789EkeHh6AAAEAAIeAALpAgICXgIEAgUCBgIHAggCCQIiAgsCDAINAggCCAIIAggCCAIIAggCCAIIAggCCAIIAggCCAIIAggCCAIUAgMChQIeAALpAgICNQIEAgUCBgIHAggCCQIKAgsCDAINAggCCAIIAggCCAIIAggCCAIIAggCCAIIAggCCAIIAggCCAIUAgMChwIeAALpAgIC2gIEAgUCBgIHAggCCQIiAgsCDAINAggCCAIIAggCCAIIAggCCAIIAggCCAIIAggCCAIIAggCCAIUAgMC2wIeAALpAgIC1QIEAgUCBgIHAggCCQIiAgsCDAINAggCCAIIAggCCAIIAggCCAIIAggCCAIIAggCCAIIAggCCAIUAgMCIwIeAALpAgICbwIEAgUCBgIHAggCCQIKAgsCDAINAggCCAIIAggCCAIIAggCCAIIAggCCAIIAggCCAIIAggCCAIUAgMChgIeAALpAgICZwIEAgUCBgIHAggCCQIeAgsCDAINAggCCAIIAggCCAIIAggCCAIIAggCCAIIAggCCAIIAggCCAIUAgMCgQIeAALpAgIC1wIEAgUCBgIHAggCCQIeAgsCDAINAggCCAIIAggCCAIIAggCCAIIAggCCAIIAggCCAIIAggCCAIUAgMC6gIeAALpAgICXAIEAgUCBgIHAggCCQIiAgsCDAINAggCCAIIAggCCAIIAggCCAIIAggCCAIIAggCCAIIAggCCAIUAgMCbAIeAALpAgICJQIEAgUCBgIHAggCCQIeAgsCDAINAggCCAIIAggCCAIIAggCCAIIAggCCAIIAggCCAIIAggCCAIUAgMCJgIeAALpAgICAwIEAgUCBgIHAggCCQIiAgsCDAINAggCCAIIAggCCAIIAggCCAIIAggCCAIIAggCCAIIAggCCAIUAgMCIwIeAALpAgICQgIEAgUCBgIHAggCCQIeAgsCDAINAggCCAIIAggCCAIIAggCCAIIAggCCAIIAggCCAIIAggCCAIUAgMCYgIeAALpAgICGwIEAgUCBgIHAggCCQIKAgsCDAINAggCCAIIAggCCAIIAggCCAIIAggCCAIIAggCCAIIAggCCAIUAgMCHAIeAALpAgICVwIEAgUCBgIHAggCCQIKAgsCDAINAggCCAIIAggCCAIIAggCCAIIAggCCAIIAggCCAIIAggCCAIUAgMCawIeAALpAgICZAIEAgUCBgIHAggCCQIiAgsCDAINAggCCAIIAggCCAIIAggCCAIIAggCCAIIAggCCAIIAggCCAIUAgMCZQIeAALpAgIC1QIEAgUCBgIHAggCCQIeAgsCDAINAggCCAIIAggCCAIIAggCCAIIAggCCAIIAggCCAJ6AAAB7ggCCAIIAhQCAwLqAh4AAukCAgJRAgQCBQIGAgcCCAIJAiICCwIMAg0CCAIIAggCCAIIAggCCAIIAggCCAIIAggCCAIIAggCCAIIAhQCAwIjAh4AAukCAgJnAgQCBQIGAgcCCAIJAgoCCwIMAg0CCAIIAggCCAIIAggCCAIIAggCCAIIAggCCAIIAggCCAIIAhQCAwJqAh4AAukCAgJxAgQCBQIGAgcCCAIJAgoCCwIMAg0CCAIIAggCCAIIAggCCAIIAggCCAIIAggCCAIIAggCCAIIAhQCAwJyAh4AAukCAgJeAgQCBQIGAgcCCAIJAh4CCwIMAg0CCAIIAggCCAIIAggCCAIIAggCCAIIAggCCAIIAggCCAIIAhQCAwJuAh4AAukCAgIlAgQCBQIGAgcCCAIJAgoCCwIMAg0CCAIIAggCCAIIAggCCAIIAggCCAIIAggCCAIIAggCCAIIAhQCAwJEAh4AAukCAgIdAgQCBQIGAgcCCAIJAiICCwIMAg0CCAIIAggCCAIIAggCCAIIAggCCAIIAggCCAIIAggCCAIIAhQCAwJ1Ah4AAukCAgLTAgQCBQIGAgcCCAIJAh4CCwIMAg0CCAIIAggCCAIIAggCCAIIAggCCAIIAggCCAIIAggCCAIIAhQCAwLsc3EAfgAAAAAAAnNxAH4ABP///////////////v////4AAAABdXEAfgAHAAAABALUOOx4eHoAAAPGAh4AAukCAgInAgQCBQIGAgcCCAIJAiICCwIMAg0CCAIIAggCCAIIAggCCAIIAggCCAIIAggCCAIIAggCCAIIAhQCAwIjAh4AAukCAgJcAgQCBQIGAgcCCAIJAh4CCwIMAg0CCAIIAggCCAIIAggCCAIIAggCCAIIAggCCAIIAggCCAIIAhQCAwJ8Ah4AAukCAgIgAgQCBQIGAgcCCAIJAiICCwIMAg0CCAIIAggCCAIIAggCCAIIAggCCAIIAggCCAIIAggCCAIIAhQCAwIjAh4AAukCAgI9AgQCBQIGAgcCCAIJAh4CCwIMAg0CCAIIAggCCAIIAggCCAIIAggCCAIIAggCCAIIAggCCAIIAhQCAwI+Ah4AAukCAgIpAgQCBQIGAgcCCAIJAgoCCwIMAg0CCAIIAggCCAIIAggCCAIIAggCCAIIAggCCAIIAggCCAIIAhQCAwJ+Ah4AAukCAgI3AgQCBQIGAgcCCAIJAiICCwIMAg0CCAIIAggCCAIIAggCCAIIAggCCAIIAggCCAIIAggCCAIIAhQCAwJMAh4AAukCAgIyAgQCBQIGAgcCCAIJAh4CCwIMAg0CCAIIAggCCAIIAggCCAIIAggCCAIIAggCCAIIAggCCAIIAhQCAwJPAh4AAukCAgItAgQCBQIGAgcCCAIJAiICCwIMAg0CCAIIAggCCAIIAggCCAIIAggCCAIIAggCCAIIAggCCAIIAhQCAwIjAh4AAukCAgJXAgQCBQIGAgcCCAIJAh4CCwIMAg0CCAIIAggCCAIIAggCCAIIAggCCAIIAggCCAIIAggCCAIIAhQCAwJYAh4AAukCAgI5AgQCBQIGAgcCCAIJAgoCCwIMAg0CCAIIAggCCAIIAggCCAIIAggCCAIIAggCCAIIAggCCAIIAhQCAwJKAh4AAukCAgJIAgQCBQIGAgcCCAIJAiICCwIMAg0CCAIIAggCCAIIAggCCAIIAggCCAIIAggCCAIIAggCCAIIAhQCAwJaAh4AAukCAgIpAgQCBQIGAgcCCAIJAh4CCwIMAg0CCAIIAggCCAIIAggCCAIIAggCCAIIAggCCAIIAggCCAIIAhQCAwIqAh4AAukCAgI9AgQCBQIGAgcCCAIJAgoCCwIMAg0CCAIIAggCCAIIAggCCAIIAggCCAIIAggCCAIIAggCCAIIAhQCAwJpAh4AAukCAgLTAgQCBQIGAgcCCAIJAgoCCwIMAg0CCAIIAggCCAIIAggCCAIIAggCCAIIAggCCAIIAggCCAIIAhQCAwLtc3EAfgAAAAAAAnNxAH4ABP///////////////v////7/////dXEAfgAHAAAABDWm++V4eHoAAAQAAh4AAukCAgLhAgQCBQIGAgcCCAIJAiICCwIMAg0CCAIIAggCCAIIAggCCAIIAggCCAIIAggCCAIIAggCCAIIAhQCAwIjAh4AAukCAgI5AgQCBQIGAgcCCAIJAh4CCwIMAg0CCAIIAggCCAIIAggCCAIIAggCCAIIAggCCAIIAggCCAIIAhQCAwI6Ah4AAukCAgIvAgQCBQIGAgcCCAIJAiICCwIMAg0CCAIIAggCCAIIAggCCAIIAggCCAIIAggCCAIIAggCCAIIAhQCAwIxAh4AAukCAgIyAgQCBQIGAgcCCAIJAiICCwIMAg0CCAIIAggCCAIIAggCCAIIAggCCAIIAggCCAIIAggCCAIIAhQCAwIzAh4AAukCAgI7AgQCBQIGAgcCCAIJAiICCwIMAg0CCAIIAggCCAIIAggCCAIIAggCCAIIAggCCAIIAggCCAIIAhQCAwIjAh4AAukCAgIrAgQCBQIGAgcCCAIJAgoCCwIMAg0CCAIIAggCCAIIAggCCAIIAggCCAIIAggCCAIIAggCCAIIAhQCAwIsAh4AAukCAgJTAgQCBQIGAgcCCAIJAgoCCwIMAg0CCAIIAggCCAIIAggCCAIIAggCCAIIAggCCAIIAggCCAIIAhQCAwJ3Ah4AAukCAgJFAgQCBQIGAgcCCAIJAgoCCwIMAg0CCAIIAggCCAIIAggCCAIIAggCCAIIAggCCAIIAggCCAIIAhQCAwJGAh4AAukCAgJCAgQCBQIGAgcCCAIJAiICCwIMAg0CCAIIAggCCAIIAggCCAIIAggCCAIIAggCCAIIAggCCAIIAhQCAwJDAh4AAukCAgIDAgQCBQIGAgcCCAIJAh4CCwIMAg0CCAIIAggCCAIIAggCCAIIAggCCAIIAggCCAIIAggCCAIIAhQCAwJ6Ah4AAukCAgLXAgQCBQIGAgcCCAIJAiICCwIMAg0CCAIIAggCCAIIAggCCAIIAggCCAIIAggCCAIIAggCCAIIAhQCAwIjAh4AAukCAgJAAgQCBQIGAgcCCAIJAgoCCwIMAg0CCAIIAggCCAIIAggCCAIIAggCCAIIAggCCAIIAggCCAIIAhQCAwJHAh4AAukCAgJkAgQCBQIGAgcCCAIJAh4CCwIMAg0CCAIIAggCCAIIAggCCAIIAggCCAIIAggCCAIIAggCCAIIAhQCAwKAAh4AAukCAgJFAgQCBQIGAgcCCAIJAh4CCwIMAg0CCAIIAggCCAIIAggCCAIIAggCCAIIAggCCAIIAggCCAIIAhQCAwKEAh4AAukCAgLVAgQCBQIGAgcCCAIJAgoCCwIMAg0CCAIIAggCCAIIAggCCAIIAggCCAIIAggCCAIIAnoAAAQACAIIAggCFAIDAusCHgAC6QICAjUCBAIFAgYCBwIIAgkCIgILAgwCDQIIAggCCAIIAggCCAIIAggCCAIIAggCCAIIAggCCAIIAggCFAIDAnYCHgAC6QICAtoCBAIFAgYCBwIIAgkCCgILAgwCDQIIAggCCAIIAggCCAIIAggCCAIIAggCCAIIAggCCAIIAggCFAIDAtsCHgAC6QICAm8CBAIFAgYCBwIIAgkCIgILAgwCDQIIAggCCAIIAggCCAIIAggCCAIIAggCCAIIAggCCAIIAggCFAIDAoMCHgAC6QICAlwCBAIFAgYCBwIIAgkCCgILAgwCDQIIAggCCAIIAggCCAIIAggCCAIIAggCCAIIAggCCAIIAggCFAIDAl0CHgAC6QICAgMCBAIFAgYCBwIIAgkCCgILAgwCDQIIAggCCAIIAggCCAIIAggCCAIIAggCCAIIAggCCAIIAggCFAIDAg4CHgAC6QICAl4CBAIFAgYCBwIIAgkCCgILAgwCDQIIAggCCAIIAggCCAIIAggCCAIIAggCCAIIAggCCAIIAggCFAIDAl8CHgAC6QICAhsCBAIFAgYCBwIIAgkCIgILAgwCDQIIAggCCAIIAggCCAIIAggCCAIIAggCCAIIAggCCAIIAggCFAIDAiQCHgAC6QICAicCBAIFAgYCBwIIAgkCHgILAgwCDQIIAggCCAIIAggCCAIIAggCCAIIAggCCAIIAggCCAIIAggCFAIDAigCHgAC6QICAkACBAIFAgYCBwIIAgkCHgILAgwCDQIIAggCCAIIAggCCAIIAggCCAIIAggCCAIIAggCCAIIAggCFAIDAmMCHgAC6QICAlECBAIFAgYCBwIIAgkCCgILAgwCDQIIAggCCAIIAggCCAIIAggCCAIIAggCCAIIAggCCAIIAggCFAIDAmYCHgAC6QICAnECBAIFAgYCBwIIAgkCIgILAgwCDQIIAggCCAIIAggCCAIIAggCCAIIAggCCAIIAggCCAIIAggCFAIDAiMCHgAC6QICAmcCBAIFAgYCBwIIAgkCIgILAgwCDQIIAggCCAIIAggCCAIIAggCCAIIAggCCAIIAggCCAIIAggCFAIDAmgCHgAC6QICAiUCBAIFAgYCBwIIAgkCIgILAgwCDQIIAggCCAIIAggCCAIIAggCCAIIAggCCAIIAggCCAIIAggCFAIDAksCHgAC6QICAlcCBAIFAgYCBwIIAgkCIgILAgwCDQIIAggCCAIIAggCCAIIAggCCAIIAggCCAIIAggCCAIIAggCFAIDAmECHgAC6QICAm8CBAIFAgYCBwIIAgkCHgILAgwCDQIIAggCCAIIAggCCAIIAggCCHoAAAQAAggCCAIIAggCCAIIAggCCAIUAgMCcAIeAALpAgICZAIEAgUCBgIHAggCCQIKAgsCDAINAggCCAIIAggCCAIIAggCCAIIAggCCAIIAggCCAIIAggCCAIUAgMCbQIeAALpAgICSAIEAgUCBgIHAggCCQIeAgsCDAINAggCCAIIAggCCAIIAggCCAIIAggCCAIIAggCCAIIAggCCAIUAgMCSQIeAALpAgICHQIEAgUCBgIHAggCCQIKAgsCDAINAggCCAIIAggCCAIIAggCCAIIAggCCAIIAggCCAIIAggCCAIUAgMCeAIeAALpAgICIAIEAgUCBgIHAggCCQIKAgsCDAINAggCCAIIAggCCAIIAggCCAIIAggCCAIIAggCCAIIAggCCAIUAgMCfQIeAALpAgICKQIEAgUCBgIHAggCCQIiAgsCDAINAggCCAIIAggCCAIIAggCCAIIAggCCAIIAggCCAIIAggCCAIUAgMCdAIeAALpAgICJwIEAgUCBgIHAggCCQIKAgsCDAINAggCCAIIAggCCAIIAggCCAIIAggCCAIIAggCCAIIAggCCAIUAgMCPwIeAALpAgICQgIEAgUCBgIHAggCCQIKAgsCDAINAggCCAIIAggCCAIIAggCCAIIAggCCAIIAggCCAIIAggCCAIUAgMCTQIeAALpAgICLQIEAgUCBgIHAggCCQIKAgsCDAINAggCCAIIAggCCAIIAggCCAIIAggCCAIIAggCCAIIAggCCAIUAgMCWQIeAALpAgICNwIEAgUCBgIHAggCCQIKAgsCDAINAggCCAIIAggCCAIIAggCCAIIAggCCAIIAggCCAIIAggCCAIUAgMCTgIeAALpAgICKwIEAgUCBgIHAggCCQIeAgsCDAINAggCCAIIAggCCAIIAggCCAIIAggCCAIIAggCCAIIAggCCAIUAgMCUAIeAALpAgICUQIEAgUCBgIHAggCCQIeAgsCDAINAggCCAIIAggCCAIIAggCCAIIAggCCAIIAggCCAIIAggCCAIUAgMCUgIeAALpAgICOQIEAgUCBgIHAggCCQIiAgsCDAINAggCCAIIAggCCAIIAggCCAIIAggCCAIIAggCCAIIAggCCAIUAgMCVgIeAALpAgICUwIEAgUCBgIHAggCCQIeAgsCDAINAggCCAIIAggCCAIIAggCCAIIAggCCAIIAggCCAIIAggCCAIUAgMCVAIeAALpAgIC0wIEAgUCBgIHAggCCQIiAgsCDAINAggCCAIIAggCCAIIAggCCAIIAggCCAIIAggCCAIIAggCCAIUAgMCIwIeAALpAgICPQIEAgUCBgIHAggCCQIiAgsCDAINAggCCAIIAnoAAAQACAIIAggCCAIIAggCCAIIAggCCAIIAggCCAIIAhQCAwJbAh4AAukCAgIgAgQCBQIGAgcCCAIJAh4CCwIMAg0CCAIIAggCCAIIAggCCAIIAggCCAIIAggCCAIIAggCCAIIAhQCAwIhAh4AAukCAgLaAgQCBQIGAgcCCAIJAh4CCwIMAg0CCAIIAggCCAIIAggCCAIIAggCCAIIAggCCAIIAggCCAIIAhQCAwLbAh4AAukCAgLhAgQCBQIGAgcCCAIJAgoCCwIMAg0CCAIIAggCCAIIAggCCAIIAggCCAIIAggCCAIIAggCCAIIAhQCAwLrAh4AAukCAgIdAgQCBQIGAgcCCAIJAh4CCwIMAg0CCAIIAggCCAIIAggCCAIIAggCCAIIAggCCAIIAggCCAIIAhQCAwIfAh4AAukCAgJIAgQCBQIGAgcCCAIJAgoCCwIMAg0CCAIIAggCCAIIAggCCAIIAggCCAIIAggCCAIIAggCCAIIAhQCAwJgAh4AAu4ACTMzMzgyODg5NgICAgMCBAIFAgYCBwIIAgkCjgILAokCDQIIAggCCAIIAggCCAIIAggCCAIIAggCCAIIAggCCAIIAggCGQIDAiMCHgAC7gICAkgCBAIFAgYCBwIIAgkCHgILAokCDQIIAggCCAIIAggCCAIIAggCCAIIAggCCAIIAggCCAIIAggCGQIDApgCHgAC7gICAiUCBAIFAgYCBwIIAgkCCgILAokCDQIIAggCCAIIAggCCAIIAggCCAIIAggCCAIIAggCCAIIAggCGQIDAp0CHgAC7gICAh0CBAIFAgYCBwIIAgkCCgILAokCDQIIAggCCAIIAggCCAIIAggCCAIIAggCCAIIAggCCAIIAggCGQIDAp4CHgAC7gICAhsCBAIFAgYCBwIIAgkCjgILAokCDQIIAggCCAIIAggCCAIIAggCCAIIAggCCAIIAggCCAIIAggCGQIDApwCHgAC7gICAlECBAIFAgYCBwIIAgkCHgILAokCDQIIAggCCAIIAggCCAIIAggCCAIIAggCCAIIAggCCAIIAggCGQIDApkCHgAC7gICAmcCBAIFAgYCBwIIAgkCCgILAokCDQIIAggCCAIIAggCCAIIAggCCAIIAggCCAIIAggCCAIIAggCGQIDAsgCHgAC7gICAlcCBAIFAgYCBwIIAgkCHgILAokCDQIIAggCCAIIAggCCAIIAggCCAIIAggCCAIIAggCCAIIAggCGQIDApQCHgAC7gICAjsCBAIFAgYCBwIIAgkCjgILAokCDQIIAggCCAIIAggCCAIIAggCCAIIAggCCAIIAggCCAIIAggCGQIDAiMCHgAC7gICAl4CBAIFAnoAAAQABgIHAggCCQIeAgsCiQINAggCCAIIAggCCAIIAggCCAIIAggCCAIIAggCCAIIAggCCAIZAgMCoAIeAALuAgICbwIEAgUCBgIHAggCCQIeAgsCiQINAggCCAIIAggCCAIIAggCCAIIAggCCAIIAggCCAIIAggCCAIZAgMCnwIeAALuAgICNQIEAgUCBgIHAggCCQIKAgsCiQINAggCCAIIAggCCAIIAggCCAIIAggCCAIIAggCCAIIAggCCAIZAgMCkQIeAALuAgICZAIEAgUCBgIHAggCCQIKAgsCiQINAggCCAIIAggCCAIIAggCCAIIAggCCAIIAggCCAIIAggCCAIZAgMCwgIeAALuAgICZwIEAgUCBgIHAggCCQIeAgsCiQINAggCCAIIAggCCAIIAggCCAIIAggCCAIIAggCCAIIAggCCAIZAgMCjQIeAALuAgICNwIEAgUCBgIHAggCCQIKAgsCiQINAggCCAIIAggCCAIIAggCCAIIAggCCAIIAggCCAIIAggCCAIZAgMClQIeAALuAgICKwIEAgUCBgIHAggCCQKOAgsCiQINAggCCAIIAggCCAIIAggCCAIIAggCCAIIAggCCAIIAggCCAIZAgMCkgIeAALuAgICSAIEAgUCBgIHAggCCQIKAgsCiQINAggCCAIIAggCCAIIAggCCAIIAggCCAIIAggCCAIIAggCCAIZAgMCsAIeAALuAgICPQIEAgUCBgIHAggCCQIKAgsCiQINAggCCAIIAggCCAIIAggCCAIIAggCCAIIAggCCAIIAggCCAIZAgMCsQIeAALuAgICJQIEAgUCBgIHAggCCQIeAgsCiQINAggCCAIIAggCCAIIAggCCAIIAggCCAIIAggCCAIIAggCCAIZAgMCiwIeAALuAgICQAIEAgUCBgIHAggCCQIeAgsCiQINAggCCAIIAggCCAIIAggCCAIIAggCCAIIAggCCAIIAggCCAIZAgMCzQIeAALuAgICRQIEAgUCBgIHAggCCQKOAgsCiQINAggCCAIIAggCCAIIAggCCAIIAggCCAIIAggCCAIIAggCCAIZAgMCIwIeAALuAgICJwIEAgUCBgIHAggCCQIeAgsCiQINAggCCAIIAggCCAIIAggCCAIIAggCCAIIAggCCAIIAggCCAIZAgMCkAIeAALuAgICQgIEAgUCBgIHAggCCQIeAgsCiQINAggCCAIIAggCCAIIAggCCAIIAggCCAIIAggCCAIIAggCCAIZAgMCzAIeAALuAgICHQIEAgUCBgIHAggCCQIeAgsCiQINAggCCAIIAggCCAIIAggCCAIIAggCCAIIAggCCAIIAggCCAIZAgMCrwIeAHoAAAQAAu4CAgIbAgQCBQIGAgcCCAIJAgoCCwKJAg0CCAIIAggCCAIIAggCCAIIAggCCAIIAggCCAIIAggCCAIIAhkCAwLLAh4AAu4CAgJcAgQCBQIGAgcCCAIJAgoCCwKJAg0CCAIIAggCCAIIAggCCAIIAggCCAIIAggCCAIIAggCCAIIAhkCAwLQAh4AAu4CAgIpAgQCBQIGAgcCCAIJAh4CCwKJAg0CCAIIAggCCAIIAggCCAIIAggCCAIIAggCCAIIAggCCAIIAhkCAwKqAh4AAu4CAgIdAgQCBQIGAgcCCAIJAo4CCwKJAg0CCAIIAggCCAIIAggCCAIIAggCCAIIAggCCAIIAggCCAIIAhkCAwLJAh4AAu4CAgIpAgQCBQIGAgcCCAIJAo4CCwKJAg0CCAIIAggCCAIIAggCCAIIAggCCAIIAggCCAIIAggCCAIIAhkCAwLKAh4AAu4CAgIyAgQCBQIGAgcCCAIJAh4CCwKJAg0CCAIIAggCCAIIAggCCAIIAggCCAIIAggCCAIIAggCCAIIAhkCAwK0Ah4AAu4CAgJTAgQCBQIGAgcCCAIJAh4CCwKJAg0CCAIIAggCCAIIAggCCAIIAggCCAIIAggCCAIIAggCCAIIAhkCAwK4Ah4AAu4CAgI5AgQCBQIGAgcCCAIJAh4CCwKJAg0CCAIIAggCCAIIAggCCAIIAggCCAIIAggCCAIIAggCCAIIAhkCAwLPAh4AAu4CAgI3AgQCBQIGAgcCCAIJAh4CCwKJAg0CCAIIAggCCAIIAggCCAIIAggCCAIIAggCCAIIAggCCAIIAhkCAwLFAh4AAu4CAgI5AgQCBQIGAgcCCAIJAgoCCwKJAg0CCAIIAggCCAIIAggCCAIIAggCCAIIAggCCAIIAggCCAIIAhkCAwKKAh4AAu4CAgItAgQCBQIGAgcCCAIJAgoCCwKJAg0CCAIIAggCCAIIAggCCAIIAggCCAIIAggCCAIIAggCCAIIAhkCAwLiAh4AAu4CAgIvAgQCBQIGAgcCCAIJAo4CCwKJAg0CCAIIAggCCAIIAggCCAIIAggCCAIIAggCCAIIAggCCAIIAhkCAwKPAh4AAu4CAgJCAgQCBQIGAgcCCAIJAgoCCwKJAg0CCAIIAggCCAIIAggCCAIIAggCCAIIAggCCAIIAggCCAIIAhkCAwLBAh4AAu4CAgI1AgQCBQIGAgcCCAIJAo4CCwKJAg0CCAIIAggCCAIIAggCCAIIAggCCAIIAggCCAIIAggCCAIIAhkCAwLHAh4AAu4CAgJeAgQCBQIGAgcCCAIJAo4CCwKJAg0CCAIIAggCCAIIAggCCAIIAggCCAIIAggCCAIIAggCCHoAAAQAAggCGQIDAsMCHgAC7gICAkUCBAIFAgYCBwIIAgkCCgILAokCDQIIAggCCAIIAggCCAIIAggCCAIIAggCCAIIAggCCAIIAggCGQIDAsQCHgAC7gICAkACBAIFAgYCBwIIAgkCCgILAokCDQIIAggCCAIIAggCCAIIAggCCAIIAggCCAIIAggCCAIIAggCGQIDAr4CHgAC7gICAicCBAIFAgYCBwIIAgkCCgILAokCDQIIAggCCAIIAggCCAIIAggCCAIIAggCCAIIAggCCAIIAggCGQIDApoCHgAC7gICAj0CBAIFAgYCBwIIAgkCHgILAokCDQIIAggCCAIIAggCCAIIAggCCAIIAggCCAIIAggCCAIIAggCGQIDApYCHgAC7gICAlwCBAIFAgYCBwIIAgkCjgILAokCDQIIAggCCAIIAggCCAIIAggCCAIIAggCCAIIAggCCAIIAggCGQIDArwCHgAC7gICAlMCBAIFAgYCBwIIAgkCCgILAokCDQIIAggCCAIIAggCCAIIAggCCAIIAggCCAIIAggCCAIIAggCGQIDAqkCHgAC7gICAm8CBAIFAgYCBwIIAgkCjgILAokCDQIIAggCCAIIAggCCAIIAggCCAIIAggCCAIIAggCCAIIAggCGQIDAsYCHgAC7gICAjsCBAIFAgYCBwIIAgkCHgILAokCDQIIAggCCAIIAggCCAIIAggCCAIIAggCCAIIAggCCAIIAggCGQIDAr8CHgAC7gICAkgCBAIFAgYCBwIIAgkCjgILAokCDQIIAggCCAIIAggCCAIIAggCCAIIAggCCAIIAggCCAIIAggCGQIDAsACHgAC7gICAgMCBAIFAgYCBwIIAgkCHgILAokCDQIIAggCCAIIAggCCAIIAggCCAIIAggCCAIIAggCCAIIAggCGQIDAtQCHgAC7gICAisCBAIFAgYCBwIIAgkCHgILAokCDQIIAggCCAIIAggCCAIIAggCCAIIAggCCAIIAggCCAIIAggCGQIDAroCHgAC7gICAj0CBAIFAgYCBwIIAgkCjgILAokCDQIIAggCCAIIAggCCAIIAggCCAIIAggCCAIIAggCCAIIAggCGQIDArsCHgAC7gICAjICBAIFAgYCBwIIAgkCCgILAokCDQIIAggCCAIIAggCCAIIAggCCAIIAggCCAIIAggCCAIIAggCGQIDAqQCHgAC7gICAi8CBAIFAgYCBwIIAgkCCgILAokCDQIIAggCCAIIAggCCAIIAggCCAIIAggCCAIIAggCCAIIAggCGQIDAtECHgAC7gICAjsCBAIFAgYCBwIIAgkCCgILAokCDQIIAggCCAIIAggCCAIIAggCCAIIAnoAAAQACAIIAggCCAIIAggCCAIZAgMCowIeAALuAgICVwIEAgUCBgIHAggCCQKOAgsCiQINAggCCAIIAggCCAIIAggCCAIIAggCCAIIAggCCAIIAggCCAIZAgMCtgIeAALuAgICUQIEAgUCBgIHAggCCQKOAgsCiQINAggCCAIIAggCCAIIAggCCAIIAggCCAIIAggCCAIIAggCCAIZAgMCIwIeAALuAgICRQIEAgUCBgIHAggCCQIeAgsCiQINAggCCAIIAggCCAIIAggCCAIIAggCCAIIAggCCAIIAggCCAIZAgMCswIeAALuAgICLQIEAgUCBgIHAggCCQIeAgsCiQINAggCCAIIAggCCAIIAggCCAIIAggCCAIIAggCCAIIAggCCAIZAgMC5AIeAALuAgICQAIEAgUCBgIHAggCCQKOAgsCiQINAggCCAIIAggCCAIIAggCCAIIAggCCAIIAggCCAIIAggCCAIZAgMCrQIeAALuAgICZAIEAgUCBgIHAggCCQKOAgsCiQINAggCCAIIAggCCAIIAggCCAIIAggCCAIIAggCCAIIAggCCAIZAgMCsgIeAALuAgICZwIEAgUCBgIHAggCCQKOAgsCiQINAggCCAIIAggCCAIIAggCCAIIAggCCAIIAggCCAIIAggCCAIZAgMCtQIeAALuAgICAwIEAgUCBgIHAggCCQIKAgsCiQINAggCCAIIAggCCAIIAggCCAIIAggCCAIIAggCCAIIAggCCAIZAgMC4wIeAALuAgICUwIEAgUCBgIHAggCCQKOAgsCiQINAggCCAIIAggCCAIIAggCCAIIAggCCAIIAggCCAIIAggCCAIZAgMCzgIeAALuAgICJwIEAgUCBgIHAggCCQKOAgsCiQINAggCCAIIAggCCAIIAggCCAIIAggCCAIIAggCCAIIAggCCAIZAgMCIwIeAALuAgICXgIEAgUCBgIHAggCCQIKAgsCiQINAggCCAIIAggCCAIIAggCCAIIAggCCAIIAggCCAIIAggCCAIZAgMCuQIeAALuAgICMgIEAgUCBgIHAggCCQKOAgsCiQINAggCCAIIAggCCAIIAggCCAIIAggCCAIIAggCCAIIAggCCAIZAgMCkwIeAALuAgICQgIEAgUCBgIHAggCCQKOAgsCiQINAggCCAIIAggCCAIIAggCCAIIAggCCAIIAggCCAIIAggCCAIZAgMCrgIeAALuAgICNQIEAgUCBgIHAggCCQIeAgsCiQINAggCCAIIAggCCAIIAggCCAIIAggCCAIIAggCCAIIAggCCAIZAgMCqwIeAALuAgICJQIEAgUCBgIHAggCCQKOAgsCiQINAggCCAIIAggCCHoAAAQAAggCCAIIAggCCAIIAggCCAIIAggCCAIIAhkCAwKsAh4AAu4CAgJvAgQCBQIGAgcCCAIJAgoCCwKJAg0CCAIIAggCCAIIAggCCAIIAggCCAIIAggCCAIIAggCCAIIAhkCAwK3Ah4AAu4CAgIrAgQCBQIGAgcCCAIJAgoCCwKJAg0CCAIIAggCCAIIAggCCAIIAggCCAIIAggCCAIIAggCCAIIAhkCAwKlAh4AAu4CAgJkAgQCBQIGAgcCCAIJAh4CCwKJAg0CCAIIAggCCAIIAggCCAIIAggCCAIIAggCCAIIAggCCAIIAhkCAwKMAh4AAu4CAgItAgQCBQIGAgcCCAIJAo4CCwKJAg0CCAIIAggCCAIIAggCCAIIAggCCAIIAggCCAIIAggCCAIIAhkCAwIjAh4AAu4CAgJRAgQCBQIGAgcCCAIJAgoCCwKJAg0CCAIIAggCCAIIAggCCAIIAggCCAIIAggCCAIIAggCCAIIAhkCAwKmAh4AAu4CAgJXAgQCBQIGAgcCCAIJAgoCCwKJAg0CCAIIAggCCAIIAggCCAIIAggCCAIIAggCCAIIAggCCAIIAhkCAwKnAh4AAu4CAgI3AgQCBQIGAgcCCAIJAo4CCwKJAg0CCAIIAggCCAIIAggCCAIIAggCCAIIAggCCAIIAggCCAIIAhkCAwKiAh4AAu4CAgI5AgQCBQIGAgcCCAIJAo4CCwKJAg0CCAIIAggCCAIIAggCCAIIAggCCAIIAggCCAIIAggCCAIIAhkCAwKoAh4AAu4CAgIbAgQCBQIGAgcCCAIJAh4CCwKJAg0CCAIIAggCCAIIAggCCAIIAggCCAIIAggCCAIIAggCCAIIAhkCAwKhAh4AAu4CAgIpAgQCBQIGAgcCCAIJAgoCCwKJAg0CCAIIAggCCAIIAggCCAIIAggCCAIIAggCCAIIAggCCAIIAhkCAwKXAh4AAu4CAgJcAgQCBQIGAgcCCAIJAh4CCwKJAg0CCAIIAggCCAIIAggCCAIIAggCCAIIAggCCAIIAggCCAIIAhkCAwKbAh4AAu4CAgIvAgQCBQIGAgcCCAIJAh4CCwKJAg0CCAIIAggCCAIIAggCCAIIAggCCAIIAggCCAIIAggCCAIIAhkCAwK9Ah4AAu8ACTQ3Mjg5NzA2NAICAj0CBAIFAgYCBwIIAgkCCgILAgwCDQIIAggCCAIIAggCCAIIAggCCAIIAggCCAIIAggCCAIIAggCHgIDAmkCHgAC7wICAmcCBAIFAgYCBwIIAgkCIgILAgwCDQIIAggCCAIIAggCCAIIAggCCAIIAggCCAIIAggCCAIIAggCHgIDAmgCHgAC7wICAlcCBAIFAgYCB3oAAAQAAggCCQIiAgsCDAINAggCCAIIAggCCAIIAggCCAIIAggCCAIIAggCCAIIAggCCAIeAgMCYQIeAALvAgICQAIEAgUCBgIHAggCCQIeAgsCDAINAggCCAIIAggCCAIIAggCCAIIAggCCAIIAggCCAIIAggCCAIeAgMCYwIeAALvAgICXgIEAgUCBgIHAggCCQIeAgsCDAINAggCCAIIAggCCAIIAggCCAIIAggCCAIIAggCCAIIAggCCAIeAgMCbgIeAALvAgICbwIEAgUCBgIHAggCCQIeAgsCDAINAggCCAIIAggCCAIIAggCCAIIAggCCAIIAggCCAIIAggCCAIeAgMCcAIeAALvAgICUQIEAgUCBgIHAggCCQIiAgsCDAINAggCCAIIAggCCAIIAggCCAIIAggCCAIIAggCCAIIAggCCAIeAgMCIwIeAALvAgICUQIEAgUCBgIHAggCCQIKAgsCDAINAggCCAIIAggCCAIIAggCCAIIAggCCAIIAggCCAIIAggCCAIeAgMCZgIeAALvAgICZwIEAgUCBgIHAggCCQIKAgsCDAINAggCCAIIAggCCAIIAggCCAIIAggCCAIIAggCCAIIAggCCAIeAgMCagIeAALvAgICVwIEAgUCBgIHAggCCQIKAgsCDAINAggCCAIIAggCCAIIAggCCAIIAggCCAIIAggCCAIIAggCCAIeAgMCawIeAALvAgICZAIEAgUCBgIHAggCCQIKAgsCDAINAggCCAIIAggCCAIIAggCCAIIAggCCAIIAggCCAIIAggCCAIeAgMCbQIeAALvAgICZAIEAgUCBgIHAggCCQIiAgsCDAINAggCCAIIAggCCAIIAggCCAIIAggCCAIIAggCCAIIAggCCAIeAgMCZQIeAALvAgICXgIEAgUCBgIHAggCCQIKAgsCDAINAggCCAIIAggCCAIIAggCCAIIAggCCAIIAggCCAIIAggCCAIeAgMCXwIeAALvAgICXAIEAgUCBgIHAggCCQIiAgsCDAINAggCCAIIAggCCAIIAggCCAIIAggCCAIIAggCCAIIAggCCAIeAgMCbAIeAALvAgICXAIEAgUCBgIHAggCCQIKAgsCDAINAggCCAIIAggCCAIIAggCCAIIAggCCAIIAggCCAIIAggCCAIeAgMCXQIeAALvAgICPQIEAgUCBgIHAggCCQIiAgsCDAINAggCCAIIAggCCAIIAggCCAIIAggCCAIIAggCCAIIAggCCAIeAgMCWwIeAALvAgICQgIEAgUCBgIHAggCCQIeAgsCDAINAggCCAIIAggCCAIIAggCCAIIAggCCAIIAggCCAIIAggCCAIeAgMCYgIeAALvAnoAAAQAAgJIAgQCBQIGAgcCCAIJAgoCCwIMAg0CCAIIAggCCAIIAggCCAIIAggCCAIIAggCCAIIAggCCAIIAh4CAwJgAh4AAu8CAgJIAgQCBQIGAgcCCAIJAiICCwIMAg0CCAIIAggCCAIIAggCCAIIAggCCAIIAggCCAIIAggCCAIIAh4CAwJaAh4AAu8CAgJAAgQCBQIGAgcCCAIJAgoCCwIMAg0CCAIIAggCCAIIAggCCAIIAggCCAIIAggCCAIIAggCCAIIAh4CAwJHAh4AAu8CAgJCAgQCBQIGAgcCCAIJAgoCCwIMAg0CCAIIAggCCAIIAggCCAIIAggCCAIIAggCCAIIAggCCAIIAh4CAwJNAh4AAu8CAgI3AgQCBQIGAgcCCAIJAiICCwIMAg0CCAIIAggCCAIIAggCCAIIAggCCAIIAggCCAIIAggCCAIIAh4CAwJMAh4AAu8CAgIrAgQCBQIGAgcCCAIJAh4CCwIMAg0CCAIIAggCCAIIAggCCAIIAggCCAIIAggCCAIIAggCCAIIAh4CAwJQAh4AAu8CAgI7AgQCBQIGAgcCCAIJAh4CCwIMAg0CCAIIAggCCAIIAggCCAIIAggCCAIIAggCCAIIAggCCAIIAh4CAwJVAh4AAu8CAgJRAgQCBQIGAgcCCAIJAh4CCwIMAg0CCAIIAggCCAIIAggCCAIIAggCCAIIAggCCAIIAggCCAIIAh4CAwJSAh4AAu8CAgI3AgQCBQIGAgcCCAIJAgoCCwIMAg0CCAIIAggCCAIIAggCCAIIAggCCAIIAggCCAIIAggCCAIIAh4CAwJOAh4AAu8CAgI5AgQCBQIGAgcCCAIJAgoCCwIMAg0CCAIIAggCCAIIAggCCAIIAggCCAIIAggCCAIIAggCCAIIAh4CAwJKAh4AAu8CAgJTAgQCBQIGAgcCCAIJAh4CCwIMAg0CCAIIAggCCAIIAggCCAIIAggCCAIIAggCCAIIAggCCAIIAh4CAwJUAh4AAu8CAgJXAgQCBQIGAgcCCAIJAh4CCwIMAg0CCAIIAggCCAIIAggCCAIIAggCCAIIAggCCAIIAggCCAIIAh4CAwJYAh4AAu8CAgI5AgQCBQIGAgcCCAIJAiICCwIMAg0CCAIIAggCCAIIAggCCAIIAggCCAIIAggCCAIIAggCCAIIAh4CAwJWAh4AAu8CAgJFAgQCBQIGAgcCCAIJAgoCCwIMAg0CCAIIAggCCAIIAggCCAIIAggCCAIIAggCCAIIAggCCAIIAh4CAwJGAh4AAu8CAgIlAgQCBQIGAgcCCAIJAgoCCwIMAg0CCAIIAggCCAIIAggCCAIIAggCCAIIAggCCAIIAggCCAIIAnoAAAQAHgIDAkQCHgAC7wICAjICBAIFAgYCBwIIAgkCHgILAgwCDQIIAggCCAIIAggCCAIIAggCCAIIAggCCAIIAggCCAIIAggCHgIDAk8CHgAC7wICAj0CBAIFAgYCBwIIAgkCHgILAgwCDQIIAggCCAIIAggCCAIIAggCCAIIAggCCAIIAggCCAIIAggCHgIDAj4CHgAC7wICAkgCBAIFAgYCBwIIAgkCHgILAgwCDQIIAggCCAIIAggCCAIIAggCCAIIAggCCAIIAggCCAIIAggCHgIDAkkCHgAC7wICAiUCBAIFAgYCBwIIAgkCIgILAgwCDQIIAggCCAIIAggCCAIIAggCCAIIAggCCAIIAggCCAIIAggCHgIDAksCHgAC7wICAkICBAIFAgYCBwIIAgkCIgILAgwCDQIIAggCCAIIAggCCAIIAggCCAIIAggCCAIIAggCCAIIAggCHgIDAkMCHgAC7wICAkUCBAIFAgYCBwIIAgkCIgILAgwCDQIIAggCCAIIAggCCAIIAggCCAIIAggCCAIIAggCCAIIAggCHgIDAiMCHgAC7wICAicCBAIFAgYCBwIIAgkCIgILAgwCDQIIAggCCAIIAggCCAIIAggCCAIIAggCCAIIAggCCAIIAggCHgIDAiMCHgAC7wICAicCBAIFAgYCBwIIAgkCCgILAgwCDQIIAggCCAIIAggCCAIIAggCCAIIAggCCAIIAggCCAIIAggCHgIDAj8CHgAC7wICAkACBAIFAgYCBwIIAgkCIgILAgwCDQIIAggCCAIIAggCCAIIAggCCAIIAggCCAIIAggCCAIIAggCHgIDAkECHgAC7wICAjcCBAIFAgYCBwIIAgkCHgILAgwCDQIIAggCCAIIAggCCAIIAggCCAIIAggCCAIIAggCCAIIAggCHgIDAjgCHgAC7wICAjkCBAIFAgYCBwIIAgkCHgILAgwCDQIIAggCCAIIAggCCAIIAggCCAIIAggCCAIIAggCCAIIAggCHgIDAjoCHgAC7wICAi8CBAIFAgYCBwIIAgkCIgILAgwCDQIIAggCCAIIAggCCAIIAggCCAIIAggCCAIIAggCCAIIAggCHgIDAjECHgAC7wICAjsCBAIFAgYCBwIIAgkCCgILAgwCDQIIAggCCAIIAggCCAIIAggCCAIIAggCCAIIAggCCAIIAggCHgIDAjwCHgAC7wICAjUCBAIFAgYCBwIIAgkCHgILAgwCDQIIAggCCAIIAggCCAIIAggCCAIIAggCCAIIAggCCAIIAggCHgIDAjYCHgAC7wICAjsCBAIFAgYCBwIIAgkCIgILAgwCDQIIAggCCAIIAggCCAIIAggCCAIIAggCCHoAAAQAAggCCAIIAggCCAIeAgMCIwIeAALvAgICKwIEAgUCBgIHAggCCQIKAgsCDAINAggCCAIIAggCCAIIAggCCAIIAggCCAIIAggCCAIIAggCCAIeAgMCLAIeAALvAgICMgIEAgUCBgIHAggCCQIiAgsCDAINAggCCAIIAggCCAIIAggCCAIIAggCCAIIAggCCAIIAggCCAIeAgMCMwIeAALvAgICKwIEAgUCBgIHAggCCQIiAgsCDAINAggCCAIIAggCCAIIAggCCAIIAggCCAIIAggCCAIIAggCCAIeAgMCNAIeAALvAgICJwIEAgUCBgIHAggCCQIeAgsCDAINAggCCAIIAggCCAIIAggCCAIIAggCCAIIAggCCAIIAggCCAIeAgMCKAIeAALvAgICKQIEAgUCBgIHAggCCQIeAgsCDAINAggCCAIIAggCCAIIAggCCAIIAggCCAIIAggCCAIIAggCCAIeAgMCKgIeAALvAgICLwIEAgUCBgIHAggCCQIKAgsCDAINAggCCAIIAggCCAIIAggCCAIIAggCCAIIAggCCAIIAggCCAIeAgMCMAIeAALvAgICJQIEAgUCBgIHAggCCQIeAgsCDAINAggCCAIIAggCCAIIAggCCAIIAggCCAIIAggCCAIIAggCCAIeAgMCJgIeAALvAgICHQIEAgUCBgIHAggCCQIeAgsCDAINAggCCAIIAggCCAIIAggCCAIIAggCCAIIAggCCAIIAggCCAIeAgMCHwIeAALvAgICGwIEAgUCBgIHAggCCQIKAgsCDAINAggCCAIIAggCCAIIAggCCAIIAggCCAIIAggCCAIIAggCCAIeAgMCHAIeAALvAgICGwIEAgUCBgIHAggCCQIiAgsCDAINAggCCAIIAggCCAIIAggCCAIIAggCCAIIAggCCAIIAggCCAIeAgMCJAIeAALvAgICNQIEAgUCBgIHAggCCQIKAgsCDAINAggCCAIIAggCCAIIAggCCAIIAggCCAIIAggCCAIIAggCCAIeAgMChwIeAALvAgICLwIEAgUCBgIHAggCCQIeAgsCDAINAggCCAIIAggCCAIIAggCCAIIAggCCAIIAggCCAIIAggCCAIeAgMCewIeAALvAgICZAIEAgUCBgIHAggCCQIeAgsCDAINAggCCAIIAggCCAIIAggCCAIIAggCCAIIAggCCAIIAggCCAIeAgMCgAIeAALvAgICNQIEAgUCBgIHAggCCQIiAgsCDAINAggCCAIIAggCCAIIAggCCAIIAggCCAIIAggCCAIIAggCCAIeAgMCdgIeAALvAgICRQIEAgUCBgIHAggCCQIeAgsCDAINAggCCAIIAggCCAIIAnoAAAQACAIIAggCCAIIAggCCAIIAggCCAIIAh4CAwKEAh4AAu8CAgJeAgQCBQIGAgcCCAIJAiICCwIMAg0CCAIIAggCCAIIAggCCAIIAggCCAIIAggCCAIIAggCCAIIAh4CAwKFAh4AAu8CAgJTAgQCBQIGAgcCCAIJAgoCCwIMAg0CCAIIAggCCAIIAggCCAIIAggCCAIIAggCCAIIAggCCAIIAh4CAwJ3Ah4AAu8CAgJnAgQCBQIGAgcCCAIJAh4CCwIMAg0CCAIIAggCCAIIAggCCAIIAggCCAIIAggCCAIIAggCCAIIAh4CAwKBAh4AAu8CAgIyAgQCBQIGAgcCCAIJAgoCCwIMAg0CCAIIAggCCAIIAggCCAIIAggCCAIIAggCCAIIAggCCAIIAh4CAwJzAh4AAu8CAgJvAgQCBQIGAgcCCAIJAiICCwIMAg0CCAIIAggCCAIIAggCCAIIAggCCAIIAggCCAIIAggCCAIIAh4CAwKDAh4AAu8CAgJcAgQCBQIGAgcCCAIJAh4CCwIMAg0CCAIIAggCCAIIAggCCAIIAggCCAIIAggCCAIIAggCCAIIAh4CAwJ8Ah4AAu8CAgIbAgQCBQIGAgcCCAIJAh4CCwIMAg0CCAIIAggCCAIIAggCCAIIAggCCAIIAggCCAIIAggCCAIIAh4CAwJ/Ah4AAu8CAgJvAgQCBQIGAgcCCAIJAgoCCwIMAg0CCAIIAggCCAIIAggCCAIIAggCCAIIAggCCAIIAggCCAIIAh4CAwKGAh4AAu8CAgIdAgQCBQIGAgcCCAIJAiICCwIMAg0CCAIIAggCCAIIAggCCAIIAggCCAIIAggCCAIIAggCCAIIAh4CAwJ1Ah4AAu8CAgJTAgQCBQIGAgcCCAIJAiICCwIMAg0CCAIIAggCCAIIAggCCAIIAggCCAIIAggCCAIIAggCCAIIAh4CAwJ5Ah4AAu8CAgIpAgQCBQIGAgcCCAIJAgoCCwIMAg0CCAIIAggCCAIIAggCCAIIAggCCAIIAggCCAIIAggCCAIIAh4CAwJ+Ah4AAu8CAgIdAgQCBQIGAgcCCAIJAgoCCwIMAg0CCAIIAggCCAIIAggCCAIIAggCCAIIAggCCAIIAggCCAIIAh4CAwJ4Ah4AAu8CAgIpAgQCBQIGAgcCCAIJAiICCwIMAg0CCAIIAggCCAIIAggCCAIIAggCCAIIAggCCAIIAggCCAIIAh4CAwJ0Ah4AAvAACTMzMzgyNjU3NgICAjkCBAIFAgYCBwIIAgkCjgILAokCDQIIAggCCAIIAggCCAIIAggCCAIIAggCCAIIAggCCAIIAggCFwIDAqgCHgAC8AICAi0CBAIFAgYCBwIIAnoAAAQACQKOAgsCiQINAggCCAIIAggCCAIIAggCCAIIAggCCAIIAggCCAIIAggCCAIXAgMCIwIeAALwAgICNwIEAgUCBgIHAggCCQKOAgsCiQINAggCCAIIAggCCAIIAggCCAIIAggCCAIIAggCCAIIAggCCAIXAgMCogIeAALwAgICVwIEAgUCBgIHAggCCQIKAgsCiQINAggCCAIIAggCCAIIAggCCAIIAggCCAIIAggCCAIIAggCCAIXAgMCpwIeAALwAgICbwIEAgUCBgIHAggCCQIeAgsCiQINAggCCAIIAggCCAIIAggCCAIIAggCCAIIAggCCAIIAggCCAIXAgMCnwIeAALwAgICPQIEAgUCBgIHAggCCQIKAgsCiQINAggCCAIIAggCCAIIAggCCAIIAggCCAIIAggCCAIIAggCCAIXAgMCsQIeAALwAgICSAIEAgUCBgIHAggCCQIKAgsCiQINAggCCAIIAggCCAIIAggCCAIIAggCCAIIAggCCAIIAggCCAIXAgMCsAIeAALwAgICJwIEAgUCBgIHAggCCQIKAgsCiQINAggCCAIIAggCCAIIAggCCAIIAggCCAIIAggCCAIIAggCCAIXAgMCmgIeAALwAgICQgIEAgUCBgIHAggCCQIeAgsCiQINAggCCAIIAggCCAIIAggCCAIIAggCCAIIAggCCAIIAggCCAIXAgMCzAIeAALwAgICAwIEAgUCBgIHAggCCQKOAgsCiQINAggCCAIIAggCCAIIAggCCAIIAggCCAIIAggCCAIIAggCCAIXAgMCIwIeAALwAgICIAIEAgUCBgIHAggCCQKOAgsCiQINAggCCAIIAggCCAIIAggCCAIIAggCCAIIAggCCAIIAggCCAIXAgMCIwIeAALwAgICXAIEAgUCBgIHAggCCQIeAgsCiQINAggCCAIIAggCCAIIAggCCAIIAggCCAIIAggCCAIIAggCCAIXAgMCmwIeAALwAgICGwIEAgUCBgIHAggCCQKOAgsCiQINAggCCAIIAggCCAIIAggCCAIIAggCCAIIAggCCAIIAggCCAIXAgMCnAIeAALwAgICJQIEAgUCBgIHAggCCQIKAgsCiQINAggCCAIIAggCCAIIAggCCAIIAggCCAIIAggCCAIIAggCCAIXAgMCnQIeAALwAgICQAIEAgUCBgIHAggCCQIeAgsCiQINAggCCAIIAggCCAIIAggCCAIIAggCCAIIAggCCAIIAggCCAIXAgMCzQIeAALwAgICUQIEAgUCBgIHAggCCQIeAgsCiQINAggCCAIIAggCCAIIAggCCAIIAggCCAIIAggCCAIIAggCCAIXAgMCmQIeAALwAgICV3oAAAQAAgQCBQIGAgcCCAIJAh4CCwKJAg0CCAIIAggCCAIIAggCCAIIAggCCAIIAggCCAIIAggCCAIIAhcCAwKUAh4AAvACAgIyAgQCBQIGAgcCCAIJAh4CCwKJAg0CCAIIAggCCAIIAggCCAIIAggCCAIIAggCCAIIAggCCAIIAhcCAwK0Ah4AAvACAgJTAgQCBQIGAgcCCAIJAh4CCwKJAg0CCAIIAggCCAIIAggCCAIIAggCCAIIAggCCAIIAggCCAIIAhcCAwK4Ah4AAvACAgJeAgQCBQIGAgcCCAIJAgoCCwKJAg0CCAIIAggCCAIIAggCCAIIAggCCAIIAggCCAIIAggCCAIIAhcCAwK5Ah4AAvACAgI7AgQCBQIGAgcCCAIJAo4CCwKJAg0CCAIIAggCCAIIAggCCAIIAggCCAIIAggCCAIIAggCCAIIAhcCAwIjAh4AAvACAgJvAgQCBQIGAgcCCAIJAgoCCwKJAg0CCAIIAggCCAIIAggCCAIIAggCCAIIAggCCAIIAggCCAIIAhcCAwK3Ah4AAvACAgI1AgQCBQIGAgcCCAIJAgoCCwKJAg0CCAIIAggCCAIIAggCCAIIAggCCAIIAggCCAIIAggCCAIIAhcCAwKRAh4AAvACAgJkAgQCBQIGAgcCCAIJAh4CCwKJAg0CCAIIAggCCAIIAggCCAIIAggCCAIIAggCCAIIAggCCAIIAhcCAwKMAh4AAvACAgJnAgQCBQIGAgcCCAIJAh4CCwKJAg0CCAIIAggCCAIIAggCCAIIAggCCAIIAggCCAIIAggCCAIIAhcCAwKNAh4AAvACAgI3AgQCBQIGAgcCCAIJAgoCCwKJAg0CCAIIAggCCAIIAggCCAIIAggCCAIIAggCCAIIAggCCAIIAhcCAwKVAh4AAvACAgJnAgQCBQIGAgcCCAIJAo4CCwKJAg0CCAIIAggCCAIIAggCCAIIAggCCAIIAggCCAIIAggCCAIIAhcCAwK1Ah4AAvACAgJkAgQCBQIGAgcCCAIJAo4CCwKJAg0CCAIIAggCCAIIAggCCAIIAggCCAIIAggCCAIIAggCCAIIAhcCAwKyAh4AAvACAgIvAgQCBQIGAgcCCAIJAh4CCwKJAg0CCAIIAggCCAIIAggCCAIIAggCCAIIAggCCAIIAggCCAIIAhcCAwK9Ah4AAvACAgJIAgQCBQIGAgcCCAIJAo4CCwKJAg0CCAIIAggCCAIIAggCCAIIAggCCAIIAggCCAIIAggCCAIIAhcCAwLAAh4AAvACAgIdAgQCBQIGAgcCCAIJAgoCCwKJAg0CCAIIAggCCAIIAggCCAIIAggCCAIIAggCCAIIAggCCAIIAhcCA3oAAAQAAp4CHgAC8AICAikCBAIFAgYCBwIIAgkCCgILAokCDQIIAggCCAIIAggCCAIIAggCCAIIAggCCAIIAggCCAIIAggCFwIDApcCHgAC8AICAh0CBAIFAgYCBwIIAgkCHgILAokCDQIIAggCCAIIAggCCAIIAggCCAIIAggCCAIIAggCCAIIAggCFwIDAq8CHgAC8AICAkUCBAIFAgYCBwIIAgkCjgILAokCDQIIAggCCAIIAggCCAIIAggCCAIIAggCCAIIAggCCAIIAggCFwIDAiMCHgAC8AICAlMCBAIFAgYCBwIIAgkCCgILAokCDQIIAggCCAIIAggCCAIIAggCCAIIAggCCAIIAggCCAIIAggCFwIDAqkCHgAC8AICAjUCBAIFAgYCBwIIAgkCHgILAokCDQIIAggCCAIIAggCCAIIAggCCAIIAggCCAIIAggCCAIIAggCFwIDAqsCHgAC8AICAicCBAIFAgYCBwIIAgkCjgILAokCDQIIAggCCAIIAggCCAIIAggCCAIIAggCCAIIAggCCAIIAggCFwIDAiMCHgAC8AICAiACBAIFAgYCBwIIAgkCCgILAokCDQIIAggCCAIIAggCCAIIAggCCAIIAggCCAIIAggCCAIIAggCFwIDAtwCHgAC8AICAiUCBAIFAgYCBwIIAgkCjgILAokCDQIIAggCCAIIAggCCAIIAggCCAIIAggCCAIIAggCCAIIAggCFwIDAqwCHgAC8AICAgMCBAIFAgYCBwIIAgkCHgILAokCDQIIAggCCAIIAggCCAIIAggCCAIIAggCCAIIAggCCAIIAggCFwIDAtQCHgAC8AICAisCBAIFAgYCBwIIAgkCCgILAokCDQIIAggCCAIIAggCCAIIAggCCAIIAggCCAIIAggCCAIIAggCFwIDAqUCHgAC8AICAl4CBAIFAgYCBwIIAgkCHgILAokCDQIIAggCCAIIAggCCAIIAggCCAIIAggCCAIIAggCCAIIAggCFwIDAqACHgAC8AICAjICBAIFAgYCBwIIAgkCCgILAokCDQIIAggCCAIIAggCCAIIAggCCAIIAggCCAIIAggCCAIIAggCFwIDAqQCHgAC8AICAlECBAIFAgYCBwIIAgkCCgILAokCDQIIAggCCAIIAggCCAIIAggCCAIIAggCCAIIAggCCAIIAggCFwIDAqYCHgAC8AICAi8CBAIFAgYCBwIIAgkCCgILAokCDQIIAggCCAIIAggCCAIIAggCCAIIAggCCAIIAggCCAIIAggCFwIDAtECHgAC8AICAjsCBAIFAgYCBwIIAgkCCgILAokCDQIIAggCCAIIAggCCAIIAggCCAIIAggCCAIIAnoAAAQACAIIAggCCAIXAgMCowIeAALwAgICOQIEAgUCBgIHAggCCQIeAgsCiQINAggCCAIIAggCCAIIAggCCAIIAggCCAIIAggCCAIIAggCCAIXAgMCzwIeAALwAgICQgIEAgUCBgIHAggCCQKOAgsCiQINAggCCAIIAggCCAIIAggCCAIIAggCCAIIAggCCAIIAggCCAIXAgMCrgIeAALwAgICXgIEAgUCBgIHAggCCQKOAgsCiQINAggCCAIIAggCCAIIAggCCAIIAggCCAIIAggCCAIIAggCCAIXAgMCwwIeAALwAgICGwIEAgUCBgIHAggCCQIeAgsCiQINAggCCAIIAggCCAIIAggCCAIIAggCCAIIAggCCAIIAggCCAIXAgMCoQIeAALwAgICLQIEAgUCBgIHAggCCQIeAgsCiQINAggCCAIIAggCCAIIAggCCAIIAggCCAIIAggCCAIIAggCCAIXAgMC5AIeAALwAgICQAIEAgUCBgIHAggCCQKOAgsCiQINAggCCAIIAggCCAIIAggCCAIIAggCCAIIAggCCAIIAggCCAIXAgMCrQIeAALwAgICAwIEAgUCBgIHAggCCQIKAgsCiQINAggCCAIIAggCCAIIAggCCAIIAggCCAIIAggCCAIIAggCCAIXAgMC4wIeAALwAgICGwIEAgUCBgIHAggCCQIKAgsCiQINAggCCAIIAggCCAIIAggCCAIIAggCCAIIAggCCAIIAggCCAIXAgMCywIeAALwAgICXAIEAgUCBgIHAggCCQKOAgsCiQINAggCCAIIAggCCAIIAggCCAIIAggCCAIIAggCCAIIAggCCAIXAgMCvAIeAALwAgICIAIEAgUCBgIHAggCCQIeAgsCiQINAggCCAIIAggCCAIIAggCCAIIAggCCAIIAggCCAIIAggCCAIXAgMC2AIeAALwAgICUwIEAgUCBgIHAggCCQKOAgsCiQINAggCCAIIAggCCAIIAggCCAIIAggCCAIIAggCCAIIAggCCAIXAgMCzgIeAALwAgICMgIEAgUCBgIHAggCCQKOAgsCiQINAggCCAIIAggCCAIIAggCCAIIAggCCAIIAggCCAIIAggCCAIXAgMCkwIeAALwAgICKQIEAgUCBgIHAggCCQIeAgsCiQINAggCCAIIAggCCAIIAggCCAIIAggCCAIIAggCCAIIAggCCAIXAgMCqgIeAALwAgICPQIEAgUCBgIHAggCCQKOAgsCiQINAggCCAIIAggCCAIIAggCCAIIAggCCAIIAggCCAIIAggCCAIXAgMCuwIeAALwAgICKwIEAgUCBgIHAggCCQIeAgsCiQINAggCCAIIAggCCAIIAggCCHoAAAQAAggCCAIIAggCCAIIAggCCAIIAhcCAwK6Ah4AAvACAgI5AgQCBQIGAgcCCAIJAgoCCwKJAg0CCAIIAggCCAIIAggCCAIIAggCCAIIAggCCAIIAggCCAIIAhcCAwKKAh4AAvACAgItAgQCBQIGAgcCCAIJAgoCCwKJAg0CCAIIAggCCAIIAggCCAIIAggCCAIIAggCCAIIAggCCAIIAhcCAwLiAh4AAvACAgJFAgQCBQIGAgcCCAIJAh4CCwKJAg0CCAIIAggCCAIIAggCCAIIAggCCAIIAggCCAIIAggCCAIIAhcCAwKzAh4AAvACAgIrAgQCBQIGAgcCCAIJAo4CCwKJAg0CCAIIAggCCAIIAggCCAIIAggCCAIIAggCCAIIAggCCAIIAhcCAwKSAh4AAvACAgJXAgQCBQIGAgcCCAIJAo4CCwKJAg0CCAIIAggCCAIIAggCCAIIAggCCAIIAggCCAIIAggCCAIIAhcCAwK2Ah4AAvACAgJRAgQCBQIGAgcCCAIJAo4CCwKJAg0CCAIIAggCCAIIAggCCAIIAggCCAIIAggCCAIIAggCCAIIAhcCAwIjAh4AAvACAgIvAgQCBQIGAgcCCAIJAo4CCwKJAg0CCAIIAggCCAIIAggCCAIIAggCCAIIAggCCAIIAggCCAIIAhcCAwKPAh4AAvACAgI7AgQCBQIGAgcCCAIJAh4CCwKJAg0CCAIIAggCCAIIAggCCAIIAggCCAIIAggCCAIIAggCCAIIAhcCAwK/Ah4AAvACAgInAgQCBQIGAgcCCAIJAh4CCwKJAg0CCAIIAggCCAIIAggCCAIIAggCCAIIAggCCAIIAggCCAIIAhcCAwKQAh4AAvACAgJAAgQCBQIGAgcCCAIJAgoCCwKJAg0CCAIIAggCCAIIAggCCAIIAggCCAIIAggCCAIIAggCCAIIAhcCAwK+Ah4AAvACAgJCAgQCBQIGAgcCCAIJAgoCCwKJAg0CCAIIAggCCAIIAggCCAIIAggCCAIIAggCCAIIAggCCAIIAhcCAwLBAh4AAvACAgIlAgQCBQIGAgcCCAIJAh4CCwKJAg0CCAIIAggCCAIIAggCCAIIAggCCAIIAggCCAIIAggCCAIIAhcCAwKLAh4AAvACAgI9AgQCBQIGAgcCCAIJAh4CCwKJAg0CCAIIAggCCAIIAggCCAIIAggCCAIIAggCCAIIAggCCAIIAhcCAwKWAh4AAvACAgJIAgQCBQIGAgcCCAIJAh4CCwKJAg0CCAIIAggCCAIIAggCCAIIAggCCAIIAggCCAIIAggCCAIIAhcCAwKYAh4AAvACAgIpAgQCBQIGAgcCCAIJAo4CCwKJAg0CCAIIAnoAAAQACAIIAggCCAIIAggCCAIIAggCCAIIAggCCAIIAggCFwIDAsoCHgAC8AICAlwCBAIFAgYCBwIIAgkCCgILAokCDQIIAggCCAIIAggCCAIIAggCCAIIAggCCAIIAggCCAIIAggCFwIDAtACHgAC8AICAkUCBAIFAgYCBwIIAgkCCgILAokCDQIIAggCCAIIAggCCAIIAggCCAIIAggCCAIIAggCCAIIAggCFwIDAsQCHgAC8AICAh0CBAIFAgYCBwIIAgkCjgILAokCDQIIAggCCAIIAggCCAIIAggCCAIIAggCCAIIAggCCAIIAggCFwIDAskCHgAC8AICAm8CBAIFAgYCBwIIAgkCjgILAokCDQIIAggCCAIIAggCCAIIAggCCAIIAggCCAIIAggCCAIIAggCFwIDAsYCHgAC8AICAjUCBAIFAgYCBwIIAgkCjgILAokCDQIIAggCCAIIAggCCAIIAggCCAIIAggCCAIIAggCCAIIAggCFwIDAscCHgAC8AICAmcCBAIFAgYCBwIIAgkCCgILAokCDQIIAggCCAIIAggCCAIIAggCCAIIAggCCAIIAggCCAIIAggCFwIDAsgCHgAC8AICAmQCBAIFAgYCBwIIAgkCCgILAokCDQIIAggCCAIIAggCCAIIAggCCAIIAggCCAIIAggCCAIIAggCFwIDAsICHgAC8AICAjcCBAIFAgYCBwIIAgkCHgILAokCDQIIAggCCAIIAggCCAIIAggCCAIIAggCCAIIAggCCAIIAggCFwIDAsUCHgAC8QAJNDczOTAxNTc2AgICJwIEAgUCBgIHAggCCQIKAgsCiQINAggCCAIIAggCCAIIAggCCAIIAggCCAIIAggCCAIIAggCCAICAgMCmgIeAALxAgICbwIEAgUCBgIHAggCCQIKAgsCiQINAggCCAIIAggCCAIIAggCCAIIAggCCAIIAggCCAIIAggCCAICAgMCtwIeAALxAgICMgIEAgUCBgIHAggCCQIKAgsCiQINAggCCAIIAggCCAIIAggCCAIIAggCCAIIAggCCAIIAggCCAICAgMCpAIeAALxAgICGwIEAgUCBgIHAggCCQIKAgsCiQINAggCCAIIAggCCAIIAggCCAIIAggCCAIIAggCCAIIAggCCAICAgMCywIeAALxAgICOQIEAgUCBgIHAggCCQIKAgsCiQINAggCCAIIAggCCAIIAggCCAIIAggCCAIIAggCCAIIAggCCAICAgMCigIeAALxAgICZAIEAgUCBgIHAggCCQIKAgsCiQINAggCCAIIAggCCAIIAggCCAIIAggCCAIIAggCCAIIAggCCAICAgMCwgIeAALxAgICLQIEAnoAAAQABQIGAgcCCAIJAgoCCwKJAg0CCAIIAggCCAIIAggCCAIIAggCCAIIAggCCAIIAggCCAIIAgICAwLiAh4AAvECAgJxAgQCBQIGAgcCCAIJAgoCCwKJAg0CCAIIAggCCAIIAggCCAIIAggCCAIIAggCCAIIAggCCAIIAgICAwLfAh4AAvECAgI7AgQCBQIGAgcCCAIJAgoCCwKJAg0CCAIIAggCCAIIAggCCAIIAggCCAIIAggCCAIIAggCCAIIAgICAwKjAh4AAvECAgJRAgQCBQIGAgcCCAIJAgoCCwKJAg0CCAIIAggCCAIIAggCCAIIAggCCAIIAggCCAIIAggCCAIIAgICAwKmAh4AAvECAgI1AgQCBQIGAgcCCAIJAgoCCwKJAg0CCAIIAggCCAIIAggCCAIIAggCCAIIAggCCAIIAggCCAIIAgICAwKRAh4AAvECAgIrAgQCBQIGAgcCCAIJAgoCCwKJAg0CCAIIAggCCAIIAggCCAIIAggCCAIIAggCCAIIAggCCAIIAgICAwKlAh4AAvECAgJAAgQCBQIGAgcCCAIJAgoCCwKJAg0CCAIIAggCCAIIAggCCAIIAggCCAIIAggCCAIIAggCCAIIAgICAwK+Ah4AAvECAgIpAgQCBQIGAgcCCAIJAgoCCwKJAg0CCAIIAggCCAIIAggCCAIIAggCCAIIAggCCAIIAggCCAIIAgICAwKXAh4AAvECAgJIAgQCBQIGAgcCCAIJAgoCCwKJAg0CCAIIAggCCAIIAggCCAIIAggCCAIIAggCCAIIAggCCAIIAgICAwKwAh4AAvECAgIDAgQCBQIGAgcCCAIJAgoCCwKJAg0CCAIIAggCCAIIAggCCAIIAggCCAIIAggCCAIIAggCCAIIAgICAwLjAh4AAvECAgIgAgQCBQIGAgcCCAIJAgoCCwKJAg0CCAIIAggCCAIIAggCCAIIAggCCAIIAggCCAIIAggCCAIIAgICAwLcAh4AAvECAgJFAgQCBQIGAgcCCAIJAgoCCwKJAg0CCAIIAggCCAIIAggCCAIIAggCCAIIAggCCAIIAggCCAIIAgICAwLEAh4AAvIACTQ3NTU5ODI2NAICAi0CBAIFAgYCBwIIAgkCHgILAokCDQIIAggCCAIIAggCCAIIAggCCAIIAggCCAIIAggCCAIIAggCEwIDAuQCHgAC8gICAkACBAIFAgYCBwIIAgkCjgILAokCDQIIAggCCAIIAggCCAIIAggCCAIIAggCCAIIAggCCAIIAggCEwIDAq0CHgAC8gICAjcCBAIFAgYCBwIIAgkCHgILAokCDQIIAggCCAIIAggCCAIIAggCCAIIAggCCAIIAggCCHoAAAQAAggCCAITAgMCxQIeAALyAgICOwIEAgUCBgIHAggCCQIKAgsCiQINAggCCAIIAggCCAIIAggCCAIIAggCCAIIAggCCAIIAggCCAITAgMCowIeAALyAgICLwIEAgUCBgIHAggCCQIKAgsCiQINAggCCAIIAggCCAIIAggCCAIIAggCCAIIAggCCAIIAggCCAITAgMC0QIeAALyAgICGwIEAgUCBgIHAggCCQIKAgsCiQINAggCCAIIAggCCAIIAggCCAIIAggCCAIIAggCCAIIAggCCAITAgMCywIeAALyAgIC4QIEAgUCBgIHAggCCQIKAgsCiQINAggCCAIIAggCCAIIAggCCAIIAggCCAIIAggCCAIIAggCCAITAgMC1gIeAALyAgICKQIEAgUCBgIHAggCCQIeAgsCiQINAggCCAIIAggCCAIIAggCCAIIAggCCAIIAggCCAIIAggCCAITAgMCqgIeAALyAgICUwIEAgUCBgIHAggCCQKOAgsCiQINAggCCAIIAggCCAIIAggCCAIIAggCCAIIAggCCAIIAggCCAITAgMCzgIeAALyAgICXAIEAgUCBgIHAggCCQKOAgsCiQINAggCCAIIAggCCAIIAggCCAIIAggCCAIIAggCCAIIAggCCAITAgMCvAIeAALyAgICNwIEAgUCBgIHAggCCQIKAgsCiQINAggCCAIIAggCCAIIAggCCAIIAggCCAIIAggCCAIIAggCCAITAgMClQIeAALyAgICNQIEAgUCBgIHAggCCQIKAgsCiQINAggCCAIIAggCCAIIAggCCAIIAggCCAIIAggCCAIIAggCCAITAgMCkQIeAALyAgICLwIEAgUCBgIHAggCCQIeAgsCiQINAggCCAIIAggCCAIIAggCCAIIAggCCAIIAggCCAIIAggCCAITAgMCvQIeAALyAgICcQIEAgUCBgIHAggCCQIeAgsCiQINAggCCAIIAggCCAIIAggCCAIIAggCCAIIAggCCAIIAggCCAITAgMC3gIeAALyAgICZwIEAgUCBgIHAggCCQIeAgsCiQINAggCCAIIAggCCAIIAggCCAIIAggCCAIIAggCCAIIAggCCAITAgMCjQIeAALyAgICKQIEAgUCBgIHAggCCQIKAgsCiQINAggCCAIIAggCCAIIAggCCAIIAggCCAIIAggCCAIIAggCCAITAgMClwIeAALyAgICSAIEAgUCBgIHAggCCQKOAgsCiQINAggCCAIIAggCCAIIAggCCAIIAggCCAIIAggCCAIIAggCCAITAgMCwAIeAALyAgICRQIEAgUCBgIHAggCCQKOAgsCiQINAggCCAIIAggCCAIIAggCCAIIAnoAAAQACAIIAggCCAIIAggCCAIIAhMCAwIjAh4AAvICAgIyAgQCBQIGAgcCCAIJAgoCCwKJAg0CCAIIAggCCAIIAggCCAIIAggCCAIIAggCCAIIAggCCAIIAhMCAwKkAh4AAvICAgJcAgQCBQIGAgcCCAIJAh4CCwKJAg0CCAIIAggCCAIIAggCCAIIAggCCAIIAggCCAIIAggCCAIIAhMCAwKbAh4AAvICAgIbAgQCBQIGAgcCCAIJAh4CCwKJAg0CCAIIAggCCAIIAggCCAIIAggCCAIIAggCCAIIAggCCAIIAhMCAwKhAh4AAvICAgIlAgQCBQIGAgcCCAIJAo4CCwKJAg0CCAIIAggCCAIIAggCCAIIAggCCAIIAggCCAIIAggCCAIIAhMCAwKsAh4AAvICAgI1AgQCBQIGAgcCCAIJAh4CCwKJAg0CCAIIAggCCAIIAggCCAIIAggCCAIIAggCCAIIAggCCAIIAhMCAwKrAh4AAvICAgJeAgQCBQIGAgcCCAIJAh4CCwKJAg0CCAIIAggCCAIIAggCCAIIAggCCAIIAggCCAIIAggCCAIIAhMCAwKgAh4AAvICAgI5AgQCBQIGAgcCCAIJAo4CCwKJAg0CCAIIAggCCAIIAggCCAIIAggCCAIIAggCCAIIAggCCAIIAhMCAwKoAh4AAvICAgJRAgQCBQIGAgcCCAIJAgoCCwKJAg0CCAIIAggCCAIIAggCCAIIAggCCAIIAggCCAIIAggCCAIIAhMCAwKmAh4AAvICAgI3AgQCBQIGAgcCCAIJAo4CCwKJAg0CCAIIAggCCAIIAggCCAIIAggCCAIIAggCCAIIAggCCAIIAhMCAwKiAh4AAvICAgJvAgQCBQIGAgcCCAIJAh4CCwKJAg0CCAIIAggCCAIIAggCCAIIAggCCAIIAggCCAIIAggCCAIIAhMCAwKfAh4AAvICAgJCAgQCBQIGAgcCCAIJAh4CCwKJAg0CCAIIAggCCAIIAggCCAIIAggCCAIIAggCCAIIAggCCAIIAhMCAwLMAh4AAvICAgJIAgQCBQIGAgcCCAIJAgoCCwKJAg0CCAIIAggCCAIIAggCCAIIAggCCAIIAggCCAIIAggCCAIIAhMCAwKwAh4AAvICAgJcAgQCBQIGAgcCCAIJAgoCCwKJAg0CCAIIAggCCAIIAggCCAIIAggCCAIIAggCCAIIAggCCAIIAhMCAwLQAh4AAvICAgIgAgQCBQIGAgcCCAIJAo4CCwKJAg0CCAIIAggCCAIIAggCCAIIAggCCAIIAggCCAIIAggCCAIIAhMCAwIjAh4AAvICAgLhAgQCBQIGAgcCCAIJAo4CCwKJAg0CCAIIAggCCHoAAAQAAggCCAIIAggCCAIIAggCCAIIAggCCAIIAggCEwIDAiMCHgAC8gICAhsCBAIFAgYCBwIIAgkCjgILAokCDQIIAggCCAIIAggCCAIIAggCCAIIAggCCAIIAggCCAIIAggCEwIDApwCHgAC8gICAtUCBAIFAgYCBwIIAgkCCgILAokCDQIIAggCCAIIAggCCAIIAggCCAIIAggCCAIIAggCCAIIAggCEwIDAtYCHgAC8gICAnECBAIFAgYCBwIIAgkCjgILAokCDQIIAggCCAIIAggCCAIIAggCCAIIAggCCAIIAggCCAIIAggCEwIDAiMCHgAC8gICAmcCBAIFAgYCBwIIAgkCjgILAokCDQIIAggCCAIIAggCCAIIAggCCAIIAggCCAIIAggCCAIIAggCEwIDArUCHgAC8gICAlMCBAIFAgYCBwIIAgkCHgILAokCDQIIAggCCAIIAggCCAIIAggCCAIIAggCCAIIAggCCAIIAggCEwIDArgCHgAC8gICAtcCBAIFAgYCBwIIAgkCHgILAokCDQIIAggCCAIIAggCCAIIAggCCAIIAggCCAIIAggCCAIIAggCEwIDAtkCHgAC8gICAl4CBAIFAgYCBwIIAgkCCgILAokCDQIIAggCCAIIAggCCAIIAggCCAIIAggCCAIIAggCCAIIAggCEwIDArkCHgAC8gICAkICBAIFAgYCBwIIAgkCCgILAokCDQIIAggCCAIIAggCCAIIAggCCAIIAggCCAIIAggCCAIIAggCEwIDAsECHgAC8gICAisCBAIFAgYCBwIIAgkCjgILAokCDQIIAggCCAIIAggCCAIIAggCCAIIAggCCAIIAggCCAIIAggCEwIDApICHgAC8gICAlECBAIFAgYCBwIIAgkCjgILAokCDQIIAggCCAIIAggCCAIIAggCCAIIAggCCAIIAggCCAIIAggCEwIDAiMCHgAC8gICAlECBAIFAgYCBwIIAgkCHgILAokCDQIIAggCCAIIAggCCAIIAggCCAIIAggCCAIIAggCCAIIAggCEwIDApkCHgAC8gICAisCBAIFAgYCBwIIAgkCHgILAokCDQIIAggCCAIIAggCCAIIAggCCAIIAggCCAIIAggCCAIIAggCEwIDAroCHgAC8gICAi0CBAIFAgYCBwIIAgkCCgILAokCDQIIAggCCAIIAggCCAIIAggCCAIIAggCCAIIAggCCAIIAggCEwIDAuICHgAC8gICAi8CBAIFAgYCBwIIAgkCjgILAokCDQIIAggCCAIIAggCCAIIAggCCAIIAggCCAIIAggCCAIIAggCEwIDAo8CHgAC8gICAtcCBAIFAgYCBwIIAgkCCgILAnoAAAQAiQINAggCCAIIAggCCAIIAggCCAIIAggCCAIIAggCCAIIAggCCAITAgMC1gIeAALyAgICJwIEAgUCBgIHAggCCQIKAgsCiQINAggCCAIIAggCCAIIAggCCAIIAggCCAIIAggCCAIIAggCCAITAgMCmgIeAALyAgICHQIEAgUCBgIHAggCCQKOAgsCiQINAggCCAIIAggCCAIIAggCCAIIAggCCAIIAggCCAIIAggCCAITAgMCyQIeAALyAgICSAIEAgUCBgIHAggCCQIeAgsCiQINAggCCAIIAggCCAIIAggCCAIIAggCCAIIAggCCAIIAggCCAITAgMCmAIeAALyAgICZAIEAgUCBgIHAggCCQIKAgsCiQINAggCCAIIAggCCAIIAggCCAIIAggCCAIIAggCCAIIAggCCAITAgMCwgIeAALyAgIC4QIEAgUCBgIHAggCCQIeAgsCiQINAggCCAIIAggCCAIIAggCCAIIAggCCAIIAggCCAIIAggCCAITAgMC2QIeAALyAgICbwIEAgUCBgIHAggCCQKOAgsCiQINAggCCAIIAggCCAIIAggCCAIIAggCCAIIAggCCAIIAggCCAITAgMCxgIeAALyAgIC2gIEAgUCBgIHAggCCQKOAgsCiQINAggCCAIIAggCCAIIAggCCAIIAggCCAIIAggCCAIIAggCCAITAgMC2wIeAALyAgICKwIEAgUCBgIHAggCCQIKAgsCiQINAggCCAIIAggCCAIIAggCCAIIAggCCAIIAggCCAIIAggCCAITAgMCpQIeAALyAgICQgIEAgUCBgIHAggCCQKOAgsCiQINAggCCAIIAggCCAIIAggCCAIIAggCCAIIAggCCAIIAggCCAITAgMCrgIeAALyAgICOQIEAgUCBgIHAggCCQIeAgsCiQINAggCCAIIAggCCAIIAggCCAIIAggCCAIIAggCCAIIAggCCAITAgMCzwIeAALyAgIC2gIEAgUCBgIHAggCCQIeAgsCiQINAggCCAIIAggCCAIIAggCCAIIAggCCAIIAggCCAIIAggCCAITAgMC2wIeAALyAgIC1wIEAgUCBgIHAggCCQKOAgsCiQINAggCCAIIAggCCAIIAggCCAIIAggCCAIIAggCCAIIAggCCAITAgMCIwIeAALyAgICMgIEAgUCBgIHAggCCQKOAgsCiQINAggCCAIIAggCCAIIAggCCAIIAggCCAIIAggCCAIIAggCCAITAgMCkwIeAALyAgICIAIEAgUCBgIHAggCCQIeAgsCiQINAggCCAIIAggCCAIIAggCCAIIAggCCAIIAggCCAIIAggCCAITAgMC2AIeAALyAgICHQIEAgUCBnoAAAQAAgcCCAIJAh4CCwKJAg0CCAIIAggCCAIIAggCCAIIAggCCAIIAggCCAIIAggCCAIIAhMCAwKvAh4AAvICAgInAgQCBQIGAgcCCAIJAh4CCwKJAg0CCAIIAggCCAIIAggCCAIIAggCCAIIAggCCAIIAggCCAIIAhMCAwKQAh4AAvICAgIDAgQCBQIGAgcCCAIJAgoCCwKJAg0CCAIIAggCCAIIAggCCAIIAggCCAIIAggCCAIIAggCCAIIAhMCAwLjAh4AAvICAgI5AgQCBQIGAgcCCAIJAgoCCwKJAg0CCAIIAggCCAIIAggCCAIIAggCCAIIAggCCAIIAggCCAIIAhMCAwKKAh4AAvICAgI7AgQCBQIGAgcCCAIJAo4CCwKJAg0CCAIIAggCCAIIAggCCAIIAggCCAIIAggCCAIIAggCCAIIAhMCAwIjAh4AAvICAgI9AgQCBQIGAgcCCAIJAo4CCwKJAg0CCAIIAggCCAIIAggCCAIIAggCCAIIAggCCAIIAggCCAIIAhMCAwK7Ah4AAvICAgLaAgQCBQIGAgcCCAIJAgoCCwKJAg0CCAIIAggCCAIIAggCCAIIAggCCAIIAggCCAIIAggCCAIIAhMCAwLbAh4AAvICAgJkAgQCBQIGAgcCCAIJAh4CCwKJAg0CCAIIAggCCAIIAggCCAIIAggCCAIIAggCCAIIAggCCAIIAhMCAwKMAh4AAvICAgIdAgQCBQIGAgcCCAIJAgoCCwKJAg0CCAIIAggCCAIIAggCCAIIAggCCAIIAggCCAIIAggCCAIIAhMCAwKeAh4AAvICAgLTAgQCBQIGAgcCCAIJAo4CCwKJAg0CCAIIAggCCAIIAggCCAIIAggCCAIIAggCCAIIAggCCAIIAhMCAwIjAh4AAvICAgInAgQCBQIGAgcCCAIJAo4CCwKJAg0CCAIIAggCCAIIAggCCAIIAggCCAIIAggCCAIIAggCCAIIAhMCAwIjAh4AAvICAgIgAgQCBQIGAgcCCAIJAgoCCwKJAg0CCAIIAggCCAIIAggCCAIIAggCCAIIAggCCAIIAggCCAIIAhMCAwLcAh4AAvICAgItAgQCBQIGAgcCCAIJAo4CCwKJAg0CCAIIAggCCAIIAggCCAIIAggCCAIIAggCCAIIAggCCAIIAhMCAwIjAh4AAvICAgIDAgQCBQIGAgcCCAIJAh4CCwKJAg0CCAIIAggCCAIIAggCCAIIAggCCAIIAggCCAIIAggCCAIIAhMCAwLUAh4AAvICAgJXAgQCBQIGAgcCCAIJAgoCCwKJAg0CCAIIAggCCAIIAggCCAIIAggCCAIIAggCCAIIAggCCAIIAhMCAwKnAh4AAnoAAAQA8gICAlMCBAIFAgYCBwIIAgkCCgILAokCDQIIAggCCAIIAggCCAIIAggCCAIIAggCCAIIAggCCAIIAggCEwIDAqkCHgAC8gICAjUCBAIFAgYCBwIIAgkCjgILAokCDQIIAggCCAIIAggCCAIIAggCCAIIAggCCAIIAggCCAIIAggCEwIDAscCHgAC8gICAtMCBAIFAgYCBwIIAgkCCgILAokCDQIIAggCCAIIAggCCAIIAggCCAIIAggCCAIIAggCCAIIAggCEwIDAuACHgAC8gICAkACBAIFAgYCBwIIAgkCHgILAokCDQIIAggCCAIIAggCCAIIAggCCAIIAggCCAIIAggCCAIIAggCEwIDAs0CHgAC8gICAikCBAIFAgYCBwIIAgkCjgILAokCDQIIAggCCAIIAggCCAIIAggCCAIIAggCCAIIAggCCAIIAggCEwIDAsoCHgAC8gICAtUCBAIFAgYCBwIIAgkCHgILAokCDQIIAggCCAIIAggCCAIIAggCCAIIAggCCAIIAggCCAIIAggCEwIDAtkCHgAC8gICAj0CBAIFAgYCBwIIAgkCCgILAokCDQIIAggCCAIIAggCCAIIAggCCAIIAggCCAIIAggCCAIIAggCEwIDArECHgAC8gICAiUCBAIFAgYCBwIIAgkCCgILAokCDQIIAggCCAIIAggCCAIIAggCCAIIAggCCAIIAggCCAIIAggCEwIDAp0CHgAC8gICAm8CBAIFAgYCBwIIAgkCCgILAokCDQIIAggCCAIIAggCCAIIAggCCAIIAggCCAIIAggCCAIIAggCEwIDArcCHgAC8gICAjICBAIFAgYCBwIIAgkCHgILAokCDQIIAggCCAIIAggCCAIIAggCCAIIAggCCAIIAggCCAIIAggCEwIDArQCHgAC8gICAkUCBAIFAgYCBwIIAgkCHgILAokCDQIIAggCCAIIAggCCAIIAggCCAIIAggCCAIIAggCCAIIAggCEwIDArMCHgAC8gICAmQCBAIFAgYCBwIIAgkCjgILAokCDQIIAggCCAIIAggCCAIIAggCCAIIAggCCAIIAggCCAIIAggCEwIDArICHgAC8gICAlcCBAIFAgYCBwIIAgkCHgILAokCDQIIAggCCAIIAggCCAIIAggCCAIIAggCCAIIAggCCAIIAggCEwIDApQCHgAC8gICAkACBAIFAgYCBwIIAgkCCgILAokCDQIIAggCCAIIAggCCAIIAggCCAIIAggCCAIIAggCCAIIAggCEwIDAr4CHgAC8gICAlcCBAIFAgYCBwIIAgkCjgILAokCDQIIAggCCAIIAggCCAIIAggCCAIIAggCCAIIAggCCAIIAnoAAAQACAITAgMCtgIeAALyAgICOwIEAgUCBgIHAggCCQIeAgsCiQINAggCCAIIAggCCAIIAggCCAIIAggCCAIIAggCCAIIAggCCAITAgMCvwIeAALyAgICJQIEAgUCBgIHAggCCQIeAgsCiQINAggCCAIIAggCCAIIAggCCAIIAggCCAIIAggCCAIIAggCCAITAgMCiwIeAALyAgICPQIEAgUCBgIHAggCCQIeAgsCiQINAggCCAIIAggCCAIIAggCCAIIAggCCAIIAggCCAIIAggCCAITAgMClgIeAALyAgICAwIEAgUCBgIHAggCCQKOAgsCiQINAggCCAIIAggCCAIIAggCCAIIAggCCAIIAggCCAIIAggCCAITAgMCIwIeAALyAgICXgIEAgUCBgIHAggCCQKOAgsCiQINAggCCAIIAggCCAIIAggCCAIIAggCCAIIAggCCAIIAggCCAITAgMCwwIeAALyAgICRQIEAgUCBgIHAggCCQIKAgsCiQINAggCCAIIAggCCAIIAggCCAIIAggCCAIIAggCCAIIAggCCAITAgMCxAIeAALyAgICcQIEAgUCBgIHAggCCQIKAgsCiQINAggCCAIIAggCCAIIAggCCAIIAggCCAIIAggCCAIIAggCCAITAgMC3wIeAALyAgIC0wIEAgUCBgIHAggCCQIeAgsCiQINAggCCAIIAggCCAIIAggCCAIIAggCCAIIAggCCAIIAggCCAITAgMC3QIeAALyAgIC1QIEAgUCBgIHAggCCQKOAgsCiQINAggCCAIIAggCCAIIAggCCAIIAggCCAIIAggCCAIIAggCCAITAgMCIwIeAALyAgICZwIEAgUCBgIHAggCCQIKAgsCiQINAggCCAIIAggCCAIIAggCCAIIAggCCAIIAggCCAIIAggCCAITAgMCyAIeAALzAAkzMjg1NzA1OTICAgItAgQCBQIGAgcCCAIJAgoCCwIMAg0CCAIIAggCCAIIAggCCAIIAggCCAIIAggCCAIIAggCCAIIAgMCAwJZAh4AAvMCAgJxAgQCBQIGAgcCCAIJAgoCCwIMAg0CCAIIAggCCAIIAggCCAIIAggCCAIIAggCCAIIAggCCAIIAgMCAwJyAh4AAvMCAgInAgQCBQIGAgcCCAIJAgoCCwIMAg0CCAIIAggCCAIIAggCCAIIAggCCAIIAggCCAIIAggCCAIIAgMCAwI/Ah4AAvMCAgIDAgQCBQIGAgcCCAIJAgoCCwIMAg0CCAIIAggCCAIIAggCCAIIAggCCAIIAggCCAIIAggCCAIIAgMCAwIOAh4AAvMCAgJFAgQCBQIGAgcCCAIJAgoCCwIMAg0CCAIIAggCCAIIAnoAAAP2CAIIAggCCAIIAggCCAIIAggCCAIIAggCAwIDAkYCHgAC8wICAkgCBAIFAgYCBwIIAgkCCgILAgwCDQIIAggCCAIIAggCCAIIAggCCAIIAggCCAIIAggCCAIIAggCAwIDAmACHgAC8wICAikCBAIFAgYCBwIIAgkCCgILAgwCDQIIAggCCAIIAggCCAIIAggCCAIIAggCCAIIAggCCAIIAggCAwIDAn4CHgAC8wICAkACBAIFAgYCBwIIAgkCCgILAgwCDQIIAggCCAIIAggCCAIIAggCCAIIAggCCAIIAggCCAIIAggCAwIDAkcCHgAC8wICAhsCBAIFAgYCBwIIAgkCCgILAgwCDQIIAggCCAIIAggCCAIIAggCCAIIAggCCAIIAggCCAIIAggCAwIDAhwCHgAC8wICAiACBAIFAgYCBwIIAgkCCgILAgwCDQIIAggCCAIIAggCCAIIAggCCAIIAggCCAIIAggCCAIIAggCAwIDAn0CHgAC8wICAjsCBAIFAgYCBwIIAgkCCgILAgwCDQIIAggCCAIIAggCCAIIAggCCAIIAggCCAIIAggCCAIIAggCAwIDAjwCHgAC8wICAjUCBAIFAgYCBwIIAgkCCgILAgwCDQIIAggCCAIIAggCCAIIAggCCAIIAggCCAIIAggCCAIIAggCAwIDAocCHgAC8wICAlECBAIFAgYCBwIIAgkCCgILAgwCDQIIAggCCAIIAggCCAIIAggCCAIIAggCCAIIAggCCAIIAggCAwIDAmYCHgAC8wICAm8CBAIFAgYCBwIIAgkCCgILAgwCDQIIAggCCAIIAggCCAIIAggCCAIIAggCCAIIAggCCAIIAggCAwIDAoYCHgAC8wICAjkCBAIFAgYCBwIIAgkCCgILAgwCDQIIAggCCAIIAggCCAIIAggCCAIIAggCCAIIAggCCAIIAggCAwIDAkoCHgAC8wICAmQCBAIFAgYCBwIIAgkCCgILAgwCDQIIAggCCAIIAggCCAIIAggCCAIIAggCCAIIAggCCAIIAggCAwIDAm0CHgAC8wICAisCBAIFAgYCBwIIAgkCCgILAgwCDQIIAggCCAIIAggCCAIIAggCCAIIAggCCAIIAggCCAIIAggCAwIDAiwCHgAC8wICAjICBAIFAgYCBwIIAgkCCgILAgwCDQIIAggCCAIIAggCCAIIAggCCAIIAggCCAIIAggCCAIIAggCAwIDAnMCHgAC9AAJNDg0MTk3MjQ4AgIC9QAGMjAxMzEyAgQCBQIGAgcCCAIJAo4CCwKJAg0CCAIIAggCCAIIAggCCAIIAggCCAIIAggCCAIIAggCCAIIAicCAwL2c3EAfgAAAAAAAnNxAH4ABP///////////////v////7/////dXEAfgAHAAAAAxTl5Hh4egAABAACHgAC9wAJNDc1NTk5NDI0AgICMgIEAgUCBgIHAggCCQIKAgsCDAINAggCCAIIAggCCAIIAggCCAIIAggCCAIIAggCCAIIAggCCAIpAgMCcwIeAAL3AgICUwIEAgUCBgIHAggCCQIiAgsCDAINAggCCAIIAggCCAIIAggCCAIIAggCCAIIAggCCAIIAggCCAIpAgMCeQIeAAL3AgICQAIEAgUCBgIHAggCCQIiAgsCDAINAggCCAIIAggCCAIIAggCCAIIAggCCAIIAggCCAIIAggCCAIpAgMCQQIeAAL3AgICLwIEAgUCBgIHAggCCQIeAgsCDAINAggCCAIIAggCCAIIAggCCAIIAggCCAIIAggCCAIIAggCCAIpAgMCewIeAAL3AgICGwIEAgUCBgIHAggCCQIeAgsCDAINAggCCAIIAggCCAIIAggCCAIIAggCCAIIAggCCAIIAggCCAIpAgMCfwIeAAL3AgIC1wIEAgUCBgIHAggCCQIKAgsCDAINAggCCAIIAggCCAIIAggCCAIIAggCCAIIAggCCAIIAggCCAIpAgMC6wIeAAL3AgICRQIEAgUCBgIHAggCCQIiAgsCDAINAggCCAIIAggCCAIIAggCCAIIAggCCAIIAggCCAIIAggCCAIpAgMCIwIeAAL3AgICXgIEAgUCBgIHAggCCQIiAgsCDAINAggCCAIIAggCCAIIAggCCAIIAggCCAIIAggCCAIIAggCCAIpAgMChQIeAAL3AgICQgIEAgUCBgIHAggCCQIKAgsCDAINAggCCAIIAggCCAIIAggCCAIIAggCCAIIAggCCAIIAggCCAIpAgMCTQIeAAL3AgICMgIEAgUCBgIHAggCCQIeAgsCDAINAggCCAIIAggCCAIIAggCCAIIAggCCAIIAggCCAIIAggCCAIpAgMCTwIeAAL3AgICOwIEAgUCBgIHAggCCQIeAgsCDAINAggCCAIIAggCCAIIAggCCAIIAggCCAIIAggCCAIIAggCCAIpAgMCVQIeAAL3AgIC1QIEAgUCBgIHAggCCQIiAgsCDAINAggCCAIIAggCCAIIAggCCAIIAggCCAIIAggCCAIIAggCCAIpAgMCIwIeAAL3AgICbwIEAgUCBgIHAggCCQIKAgsCDAINAggCCAIIAggCCAIIAggCCAIIAggCCAIIAggCCAIIAggCCAIpAgMChgIeAAL3AgICKQIEAgUCBgIHAggCCQIeAgsCDAINAggCCAIIAggCCAIIAggCCAIIAggCCAIIAggCCAIIAggCCAIpAgMCKgIeAAL3AgICSAIEAgUCBgIHAggCCQIiAgsCDAINAggCCAIIAggCCAIIAggCCAIIegAABAACCAIIAggCCAIIAggCCAIIAikCAwJaAh4AAvcCAgLTAgQCBQIGAgcCCAIJAgoCCwIMAg0CCAIIAggCCAIIAggCCAIIAggCCAIIAggCCAIIAggCCAIIAikCAwLtAh4AAvcCAgLhAgQCBQIGAgcCCAIJAgoCCwIMAg0CCAIIAggCCAIIAggCCAIIAggCCAIIAggCCAIIAggCCAIIAikCAwLrAh4AAvcCAgI7AgQCBQIGAgcCCAIJAgoCCwIMAg0CCAIIAggCCAIIAggCCAIIAggCCAIIAggCCAIIAggCCAIIAikCAwI8Ah4AAvcCAgI9AgQCBQIGAgcCCAIJAgoCCwIMAg0CCAIIAggCCAIIAggCCAIIAggCCAIIAggCCAIIAggCCAIIAikCAwJpAh4AAvcCAgJXAgQCBQIGAgcCCAIJAgoCCwIMAg0CCAIIAggCCAIIAggCCAIIAggCCAIIAggCCAIIAggCCAIIAikCAwJrAh4AAvcCAgIrAgQCBQIGAgcCCAIJAiICCwIMAg0CCAIIAggCCAIIAggCCAIIAggCCAIIAggCCAIIAggCCAIIAikCAwI0Ah4AAvcCAgJRAgQCBQIGAgcCCAIJAiICCwIMAg0CCAIIAggCCAIIAggCCAIIAggCCAIIAggCCAIIAggCCAIIAikCAwIjAh4AAvcCAgJvAgQCBQIGAgcCCAIJAh4CCwIMAg0CCAIIAggCCAIIAggCCAIIAggCCAIIAggCCAIIAggCCAIIAikCAwJwAh4AAvcCAgI1AgQCBQIGAgcCCAIJAh4CCwIMAg0CCAIIAggCCAIIAggCCAIIAggCCAIIAggCCAIIAggCCAIIAikCAwI2Ah4AAvcCAgIpAgQCBQIGAgcCCAIJAiICCwIMAg0CCAIIAggCCAIIAggCCAIIAggCCAIIAggCCAIIAggCCAIIAikCAwJ0Ah4AAvcCAgI1AgQCBQIGAgcCCAIJAiICCwIMAg0CCAIIAggCCAIIAggCCAIIAggCCAIIAggCCAIIAggCCAIIAikCAwJ2Ah4AAvcCAgLTAgQCBQIGAgcCCAIJAh4CCwIMAg0CCAIIAggCCAIIAggCCAIIAggCCAIIAggCCAIIAggCCAIIAikCAwLsAh4AAvcCAgIdAgQCBQIGAgcCCAIJAgoCCwIMAg0CCAIIAggCCAIIAggCCAIIAggCCAIIAggCCAIIAggCCAIIAikCAwJ4Ah4AAvcCAgIlAgQCBQIGAgcCCAIJAgoCCwIMAg0CCAIIAggCCAIIAggCCAIIAggCCAIIAggCCAIIAggCCAIIAikCAwJEAh4AAvcCAgInAgQCBQIGAgcCCAIJAiICCwIMAg0CCAIIAggCegAABAAIAggCCAIIAggCCAIIAggCCAIIAggCCAIIAggCKQIDAiMCHgAC9wICAj0CBAIFAgYCBwIIAgkCHgILAgwCDQIIAggCCAIIAggCCAIIAggCCAIIAggCCAIIAggCCAIIAggCKQIDAj4CHgAC9wICAiACBAIFAgYCBwIIAgkCCgILAgwCDQIIAggCCAIIAggCCAIIAggCCAIIAggCCAIIAggCCAIIAggCKQIDAn0CHgAC9wICAnECBAIFAgYCBwIIAgkCHgILAgwCDQIIAggCCAIIAggCCAIIAggCCAIIAggCCAIIAggCCAIIAggCKQIDAoICHgAC9wICAmcCBAIFAgYCBwIIAgkCHgILAgwCDQIIAggCCAIIAggCCAIIAggCCAIIAggCCAIIAggCCAIIAggCKQIDAoECHgAC9wICAjcCBAIFAgYCBwIIAgkCIgILAgwCDQIIAggCCAIIAggCCAIIAggCCAIIAggCCAIIAggCCAIIAggCKQIDAkwCHgAC9wICAlcCBAIFAgYCBwIIAgkCHgILAgwCDQIIAggCCAIIAggCCAIIAggCCAIIAggCCAIIAggCCAIIAggCKQIDAlgCHgAC9wICAi0CBAIFAgYCBwIIAgkCIgILAgwCDQIIAggCCAIIAggCCAIIAggCCAIIAggCCAIIAggCCAIIAggCKQIDAiMCHgAC9wICAjkCBAIFAgYCBwIIAgkCCgILAgwCDQIIAggCCAIIAggCCAIIAggCCAIIAggCCAIIAggCCAIIAggCKQIDAkoCHgAC9wICAtoCBAIFAgYCBwIIAgkCCgILAgwCDQIIAggCCAIIAggCCAIIAggCCAIIAggCCAIIAggCCAIIAggCKQIDAtsCHgAC9wICAhsCBAIFAgYCBwIIAgkCCgILAgwCDQIIAggCCAIIAggCCAIIAggCCAIIAggCCAIIAggCCAIIAggCKQIDAhwCHgAC9wICAlwCBAIFAgYCBwIIAgkCIgILAgwCDQIIAggCCAIIAggCCAIIAggCCAIIAggCCAIIAggCCAIIAggCKQIDAmwCHgAC9wICAiUCBAIFAgYCBwIIAgkCHgILAgwCDQIIAggCCAIIAggCCAIIAggCCAIIAggCCAIIAggCCAIIAggCKQIDAiYCHgAC9wICAkUCBAIFAgYCBwIIAgkCHgILAgwCDQIIAggCCAIIAggCCAIIAggCCAIIAggCCAIIAggCCAIIAggCKQIDAoQCHgAC9wICAkACBAIFAgYCBwIIAgkCHgILAgwCDQIIAggCCAIIAggCCAIIAggCCAIIAggCCAIIAggCCAIIAggCKQIDAmMCHgAC9wICAgMCBAIFAgYCBwIIAgkCIgILegAABAACDAINAggCCAIIAggCCAIIAggCCAIIAggCCAIIAggCCAIIAggCCAIpAgMCIwIeAAL3AgICZAIEAgUCBgIHAggCCQIiAgsCDAINAggCCAIIAggCCAIIAggCCAIIAggCCAIIAggCCAIIAggCCAIpAgMCZQIeAAL3AgICLwIEAgUCBgIHAggCCQIKAgsCDAINAggCCAIIAggCCAIIAggCCAIIAggCCAIIAggCCAIIAggCCAIpAgMCMAIeAAL3AgICZwIEAgUCBgIHAggCCQIKAgsCDAINAggCCAIIAggCCAIIAggCCAIIAggCCAIIAggCCAIIAggCCAIpAgMCagIeAAL3AgICcQIEAgUCBgIHAggCCQIKAgsCDAINAggCCAIIAggCCAIIAggCCAIIAggCCAIIAggCCAIIAggCCAIpAgMCcgIeAAL3AgICOQIEAgUCBgIHAggCCQIeAgsCDAINAggCCAIIAggCCAIIAggCCAIIAggCCAIIAggCCAIIAggCCAIpAgMCOgIeAAL3AgICAwIEAgUCBgIHAggCCQIeAgsCDAINAggCCAIIAggCCAIIAggCCAIIAggCCAIIAggCCAIIAggCCAIpAgMCegIeAAL3AgICQgIEAgUCBgIHAggCCQIiAgsCDAINAggCCAIIAggCCAIIAggCCAIIAggCCAIIAggCCAIIAggCCAIpAgMCQwIeAAL3AgICUwIEAgUCBgIHAggCCQIKAgsCDAINAggCCAIIAggCCAIIAggCCAIIAggCCAIIAggCCAIIAggCCAIpAgMCdwIeAAL3AgIC1wIEAgUCBgIHAggCCQIiAgsCDAINAggCCAIIAggCCAIIAggCCAIIAggCCAIIAggCCAIIAggCCAIpAgMCIwIeAAL3AgICRQIEAgUCBgIHAggCCQIKAgsCDAINAggCCAIIAggCCAIIAggCCAIIAggCCAIIAggCCAIIAggCCAIpAgMCRgIeAAL3AgICQAIEAgUCBgIHAggCCQIKAgsCDAINAggCCAIIAggCCAIIAggCCAIIAggCCAIIAggCCAIIAggCCAIpAgMCRwIeAAL3AgICbwIEAgUCBgIHAggCCQIiAgsCDAINAggCCAIIAggCCAIIAggCCAIIAggCCAIIAggCCAIIAggCCAIpAgMCgwIeAAL3AgICKwIEAgUCBgIHAggCCQIeAgsCDAINAggCCAIIAggCCAIIAggCCAIIAggCCAIIAggCCAIIAggCCAIpAgMCUAIeAAL3AgICUwIEAgUCBgIHAggCCQIeAgsCDAINAggCCAIIAggCCAIIAggCCAIIAggCCAIIAggCCAIIAggCCAIpAgMCVAIeAAL3AgIC1QIEAgUCegAABAAGAgcCCAIJAgoCCwIMAg0CCAIIAggCCAIIAggCCAIIAggCCAIIAggCCAIIAggCCAIIAikCAwLrAh4AAvcCAgIdAgQCBQIGAgcCCAIJAh4CCwIMAg0CCAIIAggCCAIIAggCCAIIAggCCAIIAggCCAIIAggCCAIIAikCAwIfAh4AAvcCAgIgAgQCBQIGAgcCCAIJAh4CCwIMAg0CCAIIAggCCAIIAggCCAIIAggCCAIIAggCCAIIAggCCAIIAikCAwIhAh4AAvcCAgI9AgQCBQIGAgcCCAIJAiICCwIMAg0CCAIIAggCCAIIAggCCAIIAggCCAIIAggCCAIIAggCCAIIAikCAwJbAh4AAvcCAgJXAgQCBQIGAgcCCAIJAiICCwIMAg0CCAIIAggCCAIIAggCCAIIAggCCAIIAggCCAIIAggCCAIIAikCAwJhAh4AAvcCAgJIAgQCBQIGAgcCCAIJAgoCCwIMAg0CCAIIAggCCAIIAggCCAIIAggCCAIIAggCCAIIAggCCAIIAikCAwJgAh4AAvcCAgLTAgQCBQIGAgcCCAIJAiICCwIMAg0CCAIIAggCCAIIAggCCAIIAggCCAIIAggCCAIIAggCCAIIAikCAwIjAh4AAvcCAgLhAgQCBQIGAgcCCAIJAiICCwIMAg0CCAIIAggCCAIIAggCCAIIAggCCAIIAggCCAIIAggCCAIIAikCAwIjAh4AAvcCAgIrAgQCBQIGAgcCCAIJAgoCCwIMAg0CCAIIAggCCAIIAggCCAIIAggCCAIIAggCCAIIAggCCAIIAikCAwIsAh4AAvcCAgJRAgQCBQIGAgcCCAIJAgoCCwIMAg0CCAIIAggCCAIIAggCCAIIAggCCAIIAggCCAIIAggCCAIIAikCAwJmAh4AAvcCAgLVAgQCBQIGAgcCCAIJAh4CCwIMAg0CCAIIAggCCAIIAggCCAIIAggCCAIIAggCCAIIAggCCAIIAikCAwLqAh4AAvcCAgIyAgQCBQIGAgcCCAIJAiICCwIMAg0CCAIIAggCCAIIAggCCAIIAggCCAIIAggCCAIIAggCCAIIAikCAwIzAh4AAvcCAgJeAgQCBQIGAgcCCAIJAh4CCwIMAg0CCAIIAggCCAIIAggCCAIIAggCCAIIAggCCAIIAggCCAIIAikCAwJuAh4AAvcCAgLaAgQCBQIGAgcCCAIJAh4CCwIMAg0CCAIIAggCCAIIAggCCAIIAggCCAIIAggCCAIIAggCCAIIAikCAwLbAh4AAvcCAgI7AgQCBQIGAgcCCAIJAiICCwIMAg0CCAIIAggCCAIIAggCCAIIAggCCAIIAggCCAIIAggCCAIIAikCAwIjAh4AegAABAAC9wICAicCBAIFAgYCBwIIAgkCCgILAgwCDQIIAggCCAIIAggCCAIIAggCCAIIAggCCAIIAggCCAIIAggCKQIDAj8CHgAC9wICAh0CBAIFAgYCBwIIAgkCIgILAgwCDQIIAggCCAIIAggCCAIIAggCCAIIAggCCAIIAggCCAIIAggCKQIDAnUCHgAC9wICAikCBAIFAgYCBwIIAgkCCgILAgwCDQIIAggCCAIIAggCCAIIAggCCAIIAggCCAIIAggCCAIIAggCKQIDAn4CHgAC9wICAlwCBAIFAgYCBwIIAgkCHgILAgwCDQIIAggCCAIIAggCCAIIAggCCAIIAggCCAIIAggCCAIIAggCKQIDAnwCHgAC9wICAkgCBAIFAgYCBwIIAgkCHgILAgwCDQIIAggCCAIIAggCCAIIAggCCAIIAggCCAIIAggCCAIIAggCKQIDAkkCHgAC9wICAiACBAIFAgYCBwIIAgkCIgILAgwCDQIIAggCCAIIAggCCAIIAggCCAIIAggCCAIIAggCCAIIAggCKQIDAiMCHgAC9wICAmQCBAIFAgYCBwIIAgkCHgILAgwCDQIIAggCCAIIAggCCAIIAggCCAIIAggCCAIIAggCCAIIAggCKQIDAoACHgAC9wICAjUCBAIFAgYCBwIIAgkCCgILAgwCDQIIAggCCAIIAggCCAIIAggCCAIIAggCCAIIAggCCAIIAggCKQIDAocCHgAC9wICAjkCBAIFAgYCBwIIAgkCIgILAgwCDQIIAggCCAIIAggCCAIIAggCCAIIAggCCAIIAggCCAIIAggCKQIDAlYCHgAC9wICAjcCBAIFAgYCBwIIAgkCCgILAgwCDQIIAggCCAIIAggCCAIIAggCCAIIAggCCAIIAggCCAIIAggCKQIDAk4CHgAC9wICAiUCBAIFAgYCBwIIAgkCIgILAgwCDQIIAggCCAIIAggCCAIIAggCCAIIAggCCAIIAggCCAIIAggCKQIDAksCHgAC9wICAtoCBAIFAgYCBwIIAgkCIgILAgwCDQIIAggCCAIIAggCCAIIAggCCAIIAggCCAIIAggCCAIIAggCKQIDAtsCHgAC9wICAi0CBAIFAgYCBwIIAgkCCgILAgwCDQIIAggCCAIIAggCCAIIAggCCAIIAggCCAIIAggCCAIIAggCKQIDAlkCHgAC9wICAlECBAIFAgYCBwIIAgkCHgILAgwCDQIIAggCCAIIAggCCAIIAggCCAIIAggCCAIIAggCCAIIAggCKQIDAlICHgAC9wICAl4CBAIFAgYCBwIIAgkCCgILAgwCDQIIAggCCAIIAggCCAIIAggCCAIIAggCCAIIAggCCAIIegAABAACCAIpAgMCXwIeAAL3AgICXAIEAgUCBgIHAggCCQIKAgsCDAINAggCCAIIAggCCAIIAggCCAIIAggCCAIIAggCCAIIAggCCAIpAgMCXQIeAAL3AgICJwIEAgUCBgIHAggCCQIeAgsCDAINAggCCAIIAggCCAIIAggCCAIIAggCCAIIAggCCAIIAggCCAIpAgMCKAIeAAL3AgICQgIEAgUCBgIHAggCCQIeAgsCDAINAggCCAIIAggCCAIIAggCCAIIAggCCAIIAggCCAIIAggCCAIpAgMCYgIeAAL3AgIC1wIEAgUCBgIHAggCCQIeAgsCDAINAggCCAIIAggCCAIIAggCCAIIAggCCAIIAggCCAIIAggCCAIpAgMC6gIeAAL3AgICGwIEAgUCBgIHAggCCQIiAgsCDAINAggCCAIIAggCCAIIAggCCAIIAggCCAIIAggCCAIIAggCCAIpAgMCJAIeAAL3AgICAwIEAgUCBgIHAggCCQIKAgsCDAINAggCCAIIAggCCAIIAggCCAIIAggCCAIIAggCCAIIAggCCAIpAgMCDgIeAAL3AgICcQIEAgUCBgIHAggCCQIiAgsCDAINAggCCAIIAggCCAIIAggCCAIIAggCCAIIAggCCAIIAggCCAIpAgMCIwIeAAL3AgICZwIEAgUCBgIHAggCCQIiAgsCDAINAggCCAIIAggCCAIIAggCCAIIAggCCAIIAggCCAIIAggCCAIpAgMCaAIeAAL3AgICNwIEAgUCBgIHAggCCQIeAgsCDAINAggCCAIIAggCCAIIAggCCAIIAggCCAIIAggCCAIIAggCCAIpAgMCOAIeAAL3AgIC4QIEAgUCBgIHAggCCQIeAgsCDAINAggCCAIIAggCCAIIAggCCAIIAggCCAIIAggCCAIIAggCCAIpAgMC6gIeAAL3AgICLQIEAgUCBgIHAggCCQIeAgsCDAINAggCCAIIAggCCAIIAggCCAIIAggCCAIIAggCCAIIAggCCAIpAgMCLgIeAAL3AgICLwIEAgUCBgIHAggCCQIiAgsCDAINAggCCAIIAggCCAIIAggCCAIIAggCCAIIAggCCAIIAggCCAIpAgMCMQIeAAL3AgICZAIEAgUCBgIHAggCCQIKAgsCDAINAggCCAIIAggCCAIIAggCCAIIAggCCAIIAggCCAIIAggCCAIpAgMCbQIeAAL4AAkzMzM4Mjc3MzYCAgI9AgQCBQIGAgcCCAIJAh4CCwIMAg0CCAIIAggCCAIIAggCCAIIAggCCAIIAggCCAIIAggCCAIIAhgCAwI+Ah4AAvgCAgIpAgQCBQIGAgcCCAIJAgoCCwIMAg0CCAIIAggCCAIIegAABAACCAIIAggCCAIIAggCCAIIAggCCAIIAggCGAIDAn4CHgAC+AICAiUCBAIFAgYCBwIIAgkCCgILAgwCDQIIAggCCAIIAggCCAIIAggCCAIIAggCCAIIAggCCAIIAggCGAIDAkQCHgAC+AICAicCBAIFAgYCBwIIAgkCCgILAgwCDQIIAggCCAIIAggCCAIIAggCCAIIAggCCAIIAggCCAIIAggCGAIDAj8CHgAC+AICAikCBAIFAgYCBwIIAgkCIgILAgwCDQIIAggCCAIIAggCCAIIAggCCAIIAggCCAIIAggCCAIIAggCGAIDAnQCHgAC+AICAh0CBAIFAgYCBwIIAgkCCgILAgwCDQIIAggCCAIIAggCCAIIAggCCAIIAggCCAIIAggCCAIIAggCGAIDAngCHgAC+AICAjUCBAIFAgYCBwIIAgkCIgILAgwCDQIIAggCCAIIAggCCAIIAggCCAIIAggCCAIIAggCCAIIAggCGAIDAnYCHgAC+AICAjcCBAIFAgYCBwIIAgkCIgILAgwCDQIIAggCCAIIAggCCAIIAggCCAIIAggCCAIIAggCCAIIAggCGAIDAkwCHgAC+AICAlwCBAIFAgYCBwIIAgkCHgILAgwCDQIIAggCCAIIAggCCAIIAggCCAIIAggCCAIIAggCCAIIAggCGAIDAnwCHgAC+AICAiACBAIFAgYCBwIIAgkCIgILAgwCDQIIAggCCAIIAggCCAIIAggCCAIIAggCCAIIAggCCAIIAggCGAIDAiMCHgAC+AICAiACBAIFAgYCBwIIAgkCCgILAgwCDQIIAggCCAIIAggCCAIIAggCCAIIAggCCAIIAggCCAIIAggCGAIDAn0CHgAC+AICAkgCBAIFAgYCBwIIAgkCHgILAgwCDQIIAggCCAIIAggCCAIIAggCCAIIAggCCAIIAggCCAIIAggCGAIDAkkCHgAC+AICAjkCBAIFAgYCBwIIAgkCCgILAgwCDQIIAggCCAIIAggCCAIIAggCCAIIAggCCAIIAggCCAIIAggCGAIDAkoCHgAC+AICAi0CBAIFAgYCBwIIAgkCCgILAgwCDQIIAggCCAIIAggCCAIIAggCCAIIAggCCAIIAggCCAIIAggCGAIDAlkCHgAC+AICAjcCBAIFAgYCBwIIAgkCCgILAgwCDQIIAggCCAIIAggCCAIIAggCCAIIAggCCAIIAggCCAIIAggCGAIDAk4CHgAC+AICAmcCBAIFAgYCBwIIAgkCHgILAgwCDQIIAggCCAIIAggCCAIIAggCCAIIAggCCAIIAggCCAIIAggCGAIDAoECHgAC+AICAiUCBAIFAgYCBwIIAgkCIgILAgwCegAABAANAggCCAIIAggCCAIIAggCCAIIAggCCAIIAggCCAIIAggCCAIYAgMCSwIeAAL4AgICJwIEAgUCBgIHAggCCQIiAgsCDAINAggCCAIIAggCCAIIAggCCAIIAggCCAIIAggCCAIIAggCCAIYAgMCIwIeAAL4AgICOQIEAgUCBgIHAggCCQIiAgsCDAINAggCCAIIAggCCAIIAggCCAIIAggCCAIIAggCCAIIAggCCAIYAgMCVgIeAAL4AgICLQIEAgUCBgIHAggCCQIiAgsCDAINAggCCAIIAggCCAIIAggCCAIIAggCCAIIAggCCAIIAggCCAIYAgMCIwIeAAL4AgICNQIEAgUCBgIHAggCCQIKAgsCDAINAggCCAIIAggCCAIIAggCCAIIAggCCAIIAggCCAIIAggCCAIYAgMChwIeAAL4AgICHQIEAgUCBgIHAggCCQIiAgsCDAINAggCCAIIAggCCAIIAggCCAIIAggCCAIIAggCCAIIAggCCAIYAgMCdQIeAAL4AgICVwIEAgUCBgIHAggCCQIeAgsCDAINAggCCAIIAggCCAIIAggCCAIIAggCCAIIAggCCAIIAggCCAIYAgMCWAIeAAL4AgICUQIEAgUCBgIHAggCCQIeAgsCDAINAggCCAIIAggCCAIIAggCCAIIAggCCAIIAggCCAIIAggCCAIYAgMCUgIeAAL4AgICZAIEAgUCBgIHAggCCQIeAgsCDAINAggCCAIIAggCCAIIAggCCAIIAggCCAIIAggCCAIIAggCCAIYAgMCgAIeAAL4AgICPQIEAgUCBgIHAggCCQIiAgsCDAINAggCCAIIAggCCAIIAggCCAIIAggCCAIIAggCCAIIAggCCAIYAgMCWwIeAAL4AgICHQIEAgUCBgIHAggCCQIeAgsCDAINAggCCAIIAggCCAIIAggCCAIIAggCCAIIAggCCAIIAggCCAIYAgMCHwIeAAL4AgICKwIEAgUCBgIHAggCCQIiAgsCDAINAggCCAIIAggCCAIIAggCCAIIAggCCAIIAggCCAIIAggCCAIYAgMCNAIeAAL4AgICSAIEAgUCBgIHAggCCQIiAgsCDAINAggCCAIIAggCCAIIAggCCAIIAggCCAIIAggCCAIIAggCCAIYAgMCWgIeAAL4AgICPQIEAgUCBgIHAggCCQIKAgsCDAINAggCCAIIAggCCAIIAggCCAIIAggCCAIIAggCCAIIAggCCAIYAgMCaQIeAAL4AgICUQIEAgUCBgIHAggCCQIiAgsCDAINAggCCAIIAggCCAIIAggCCAIIAggCCAIIAggCCAIIAggCCAIYAgMCIwIeAAL4AgICSAIEAgUCBgIHegAABAACCAIJAgoCCwIMAg0CCAIIAggCCAIIAggCCAIIAggCCAIIAggCCAIIAggCCAIIAhgCAwJgAh4AAvgCAgIgAgQCBQIGAgcCCAIJAh4CCwIMAg0CCAIIAggCCAIIAggCCAIIAggCCAIIAggCCAIIAggCCAIIAhgCAwIhAh4AAvgCAgJXAgQCBQIGAgcCCAIJAiICCwIMAg0CCAIIAggCCAIIAggCCAIIAggCCAIIAggCCAIIAggCCAIIAhgCAwJhAh4AAvgCAgIpAgQCBQIGAgcCCAIJAh4CCwIMAg0CCAIIAggCCAIIAggCCAIIAggCCAIIAggCCAIIAggCCAIIAhgCAwIqAh4AAvgCAgJeAgQCBQIGAgcCCAIJAh4CCwIMAg0CCAIIAggCCAIIAggCCAIIAggCCAIIAggCCAIIAggCCAIIAhgCAwJuAh4AAvgCAgJTAgQCBQIGAgcCCAIJAiICCwIMAg0CCAIIAggCCAIIAggCCAIIAggCCAIIAggCCAIIAggCCAIIAhgCAwJ5Ah4AAvgCAgIyAgQCBQIGAgcCCAIJAiICCwIMAg0CCAIIAggCCAIIAggCCAIIAggCCAIIAggCCAIIAggCCAIIAhgCAwIzAh4AAvgCAgIrAgQCBQIGAgcCCAIJAgoCCwIMAg0CCAIIAggCCAIIAggCCAIIAggCCAIIAggCCAIIAggCCAIIAhgCAwIsAh4AAvgCAgJRAgQCBQIGAgcCCAIJAgoCCwIMAg0CCAIIAggCCAIIAggCCAIIAggCCAIIAggCCAIIAggCCAIIAhgCAwJmAh4AAvgCAgJXAgQCBQIGAgcCCAIJAgoCCwIMAg0CCAIIAggCCAIIAggCCAIIAggCCAIIAggCCAIIAggCCAIIAhgCAwJrAh4AAvgCAgI7AgQCBQIGAgcCCAIJAgoCCwIMAg0CCAIIAggCCAIIAggCCAIIAggCCAIIAggCCAIIAggCCAIIAhgCAwI8Ah4AAvgCAgI7AgQCBQIGAgcCCAIJAiICCwIMAg0CCAIIAggCCAIIAggCCAIIAggCCAIIAggCCAIIAggCCAIIAhgCAwIjAh4AAvgCAgI1AgQCBQIGAgcCCAIJAh4CCwIMAg0CCAIIAggCCAIIAggCCAIIAggCCAIIAggCCAIIAggCCAIIAhgCAwI2Ah4AAvgCAgJvAgQCBQIGAgcCCAIJAh4CCwIMAg0CCAIIAggCCAIIAggCCAIIAggCCAIIAggCCAIIAggCCAIIAhgCAwJwAh4AAvgCAgJCAgQCBQIGAgcCCAIJAiICCwIMAg0CCAIIAggCCAIIAggCCAIIAggCCAIIAggCCAIIAggCCAIIAhgCAwJDAh4AAvgCegAABAACAlMCBAIFAgYCBwIIAgkCCgILAgwCDQIIAggCCAIIAggCCAIIAggCCAIIAggCCAIIAggCCAIIAggCGAIDAncCHgAC+AICAjICBAIFAgYCBwIIAgkCCgILAgwCDQIIAggCCAIIAggCCAIIAggCCAIIAggCCAIIAggCCAIIAggCGAIDAnMCHgAC+AICAkACBAIFAgYCBwIIAgkCIgILAgwCDQIIAggCCAIIAggCCAIIAggCCAIIAggCCAIIAggCCAIIAggCGAIDAkECHgAC+AICAi8CBAIFAgYCBwIIAgkCHgILAgwCDQIIAggCCAIIAggCCAIIAggCCAIIAggCCAIIAggCCAIIAggCGAIDAnsCHgAC+AICAkACBAIFAgYCBwIIAgkCCgILAgwCDQIIAggCCAIIAggCCAIIAggCCAIIAggCCAIIAggCCAIIAggCGAIDAkcCHgAC+AICAgMCBAIFAgYCBwIIAgkCHgILAgwCDQIIAggCCAIIAggCCAIIAggCCAIIAggCCAIIAggCCAIIAggCGAIDAnoCHgAC+AICAkUCBAIFAgYCBwIIAgkCCgILAgwCDQIIAggCCAIIAggCCAIIAggCCAIIAggCCAIIAggCCAIIAggCGAIDAkYCHgAC+AICAhsCBAIFAgYCBwIIAgkCHgILAgwCDQIIAggCCAIIAggCCAIIAggCCAIIAggCCAIIAggCCAIIAggCGAIDAn8CHgAC+AICAm8CBAIFAgYCBwIIAgkCIgILAgwCDQIIAggCCAIIAggCCAIIAggCCAIIAggCCAIIAggCCAIIAggCGAIDAoMCHgAC+AICAl4CBAIFAgYCBwIIAgkCIgILAgwCDQIIAggCCAIIAggCCAIIAggCCAIIAggCCAIIAggCCAIIAggCGAIDAoUCHgAC+AICAkUCBAIFAgYCBwIIAgkCIgILAgwCDQIIAggCCAIIAggCCAIIAggCCAIIAggCCAIIAggCCAIIAggCGAIDAiMCHgAC+AICAkUCBAIFAgYCBwIIAgkCHgILAgwCDQIIAggCCAIIAggCCAIIAggCCAIIAggCCAIIAggCCAIIAggCGAIDAoQCHgAC+AICAkICBAIFAgYCBwIIAgkCCgILAgwCDQIIAggCCAIIAggCCAIIAggCCAIIAggCCAIIAggCCAIIAggCGAIDAk0CHgAC+AICAm8CBAIFAgYCBwIIAgkCCgILAgwCDQIIAggCCAIIAggCCAIIAggCCAIIAggCCAIIAggCCAIIAggCGAIDAoYCHgAC+AICAlMCBAIFAgYCBwIIAgkCHgILAgwCDQIIAggCCAIIAggCCAIIAggCCAIIAggCCAIIAggCCAIIAggCegAABAAYAgMCVAIeAAL4AgICOwIEAgUCBgIHAggCCQIeAgsCDAINAggCCAIIAggCCAIIAggCCAIIAggCCAIIAggCCAIIAggCCAIYAgMCVQIeAAL4AgICMgIEAgUCBgIHAggCCQIeAgsCDAINAggCCAIIAggCCAIIAggCCAIIAggCCAIIAggCCAIIAggCCAIYAgMCTwIeAAL4AgICKwIEAgUCBgIHAggCCQIeAgsCDAINAggCCAIIAggCCAIIAggCCAIIAggCCAIIAggCCAIIAggCCAIYAgMCUAIeAAL4AgICXAIEAgUCBgIHAggCCQIKAgsCDAINAggCCAIIAggCCAIIAggCCAIIAggCCAIIAggCCAIIAggCCAIYAgMCXQIeAAL4AgICGwIEAgUCBgIHAggCCQIKAgsCDAINAggCCAIIAggCCAIIAggCCAIIAggCCAIIAggCCAIIAggCCAIYAgMCHAIeAAL4AgICQgIEAgUCBgIHAggCCQIeAgsCDAINAggCCAIIAggCCAIIAggCCAIIAggCCAIIAggCCAIIAggCCAIYAgMCYgIeAAL4AgICXgIEAgUCBgIHAggCCQIKAgsCDAINAggCCAIIAggCCAIIAggCCAIIAggCCAIIAggCCAIIAggCCAIYAgMCXwIeAAL4AgICJwIEAgUCBgIHAggCCQIeAgsCDAINAggCCAIIAggCCAIIAggCCAIIAggCCAIIAggCCAIIAggCCAIYAgMCKAIeAAL4AgICAwIEAgUCBgIHAggCCQIiAgsCDAINAggCCAIIAggCCAIIAggCCAIIAggCCAIIAggCCAIIAggCCAIYAgMCIwIeAAL4AgICAwIEAgUCBgIHAggCCQIKAgsCDAINAggCCAIIAggCCAIIAggCCAIIAggCCAIIAggCCAIIAggCCAIYAgMCDgIeAAL4AgICQAIEAgUCBgIHAggCCQIeAgsCDAINAggCCAIIAggCCAIIAggCCAIIAggCCAIIAggCCAIIAggCCAIYAgMCYwIeAAL4AgICJQIEAgUCBgIHAggCCQIeAgsCDAINAggCCAIIAggCCAIIAggCCAIIAggCCAIIAggCCAIIAggCCAIYAgMCJgIeAAL4AgICZAIEAgUCBgIHAggCCQIiAgsCDAINAggCCAIIAggCCAIIAggCCAIIAggCCAIIAggCCAIIAggCCAIYAgMCZQIeAAL4AgICZAIEAgUCBgIHAggCCQIKAgsCDAINAggCCAIIAggCCAIIAggCCAIIAggCCAIIAggCCAIIAggCCAIYAgMCbQIeAAL4AgICZwIEAgUCBgIHAggCCQIiAgsCDAINAggCCAIIAggCCAIIAggCCAIIAggCCAIIegAABAACCAIIAggCCAIIAhgCAwJoAh4AAvgCAgJnAgQCBQIGAgcCCAIJAgoCCwIMAg0CCAIIAggCCAIIAggCCAIIAggCCAIIAggCCAIIAggCCAIIAhgCAwJqAh4AAvgCAgIvAgQCBQIGAgcCCAIJAgoCCwIMAg0CCAIIAggCCAIIAggCCAIIAggCCAIIAggCCAIIAggCCAIIAhgCAwIwAh4AAvgCAgIbAgQCBQIGAgcCCAIJAiICCwIMAg0CCAIIAggCCAIIAggCCAIIAggCCAIIAggCCAIIAggCCAIIAhgCAwIkAh4AAvgCAgIvAgQCBQIGAgcCCAIJAiICCwIMAg0CCAIIAggCCAIIAggCCAIIAggCCAIIAggCCAIIAggCCAIIAhgCAwIxAh4AAvgCAgI3AgQCBQIGAgcCCAIJAh4CCwIMAg0CCAIIAggCCAIIAggCCAIIAggCCAIIAggCCAIIAggCCAIIAhgCAwI4Ah4AAvgCAgItAgQCBQIGAgcCCAIJAh4CCwIMAg0CCAIIAggCCAIIAggCCAIIAggCCAIIAggCCAIIAggCCAIIAhgCAwIuAh4AAvgCAgJcAgQCBQIGAgcCCAIJAiICCwIMAg0CCAIIAggCCAIIAggCCAIIAggCCAIIAggCCAIIAggCCAIIAhgCAwJsAh4AAvgCAgI5AgQCBQIGAgcCCAIJAh4CCwIMAg0CCAIIAggCCAIIAggCCAIIAggCCAIIAggCCAIIAggCCAIIAhgCAwI6Ah4AAvkACTMyODU3MTc1MgICAmQCBAIFAgYCBwIIAgkCHgILAokCDQIIAggCCAIIAggCCAIIAggCCAIIAggCCAIIAggCCAIIAggCBAIDAowCHgAC+QICAnECBAIFAgYCBwIIAgkCHgILAokCDQIIAggCCAIIAggCCAIIAggCCAIIAggCCAIIAggCCAIIAggCBAIDAt4CHgAC+QICAm8CBAIFAgYCBwIIAgkCHgILAokCDQIIAggCCAIIAggCCAIIAggCCAIIAggCCAIIAggCCAIIAggCBAIDAp8CHgAC+QICAjkCBAIFAgYCBwIIAgkCHgILAokCDQIIAggCCAIIAggCCAIIAggCCAIIAggCCAIIAggCCAIIAggCBAIDAs8CHgAC+QICAjICBAIFAgYCBwIIAgkCHgILAokCDQIIAggCCAIIAggCCAIIAggCCAIIAggCCAIIAggCCAIIAggCBAIDArQCHgAC+QICAisCBAIFAgYCBwIIAgkCHgILAokCDQIIAggCCAIIAggCCAIIAggCCAIIAggCCAIIAggCCAIIAggCBAIDAroCHgAC+QICAjsCBAIFAgYCBwIIAgkCHgILAokCDQIIegAABAACCAIIAggCCAIIAggCCAIIAggCCAIIAggCCAIIAggCCAIEAgMCvwIeAAL5AgICUQIEAgUCBgIHAggCCQIeAgsCiQINAggCCAIIAggCCAIIAggCCAIIAggCCAIIAggCCAIIAggCCAIEAgMCmQIeAAL5AgICLQIEAgUCBgIHAggCCQIeAgsCiQINAggCCAIIAggCCAIIAggCCAIIAggCCAIIAggCCAIIAggCCAIEAgMC5AIeAAL5AgICKQIEAgUCBgIHAggCCQIeAgsCiQINAggCCAIIAggCCAIIAggCCAIIAggCCAIIAggCCAIIAggCCAIEAgMCqgIeAAL5AgICSAIEAgUCBgIHAggCCQIeAgsCiQINAggCCAIIAggCCAIIAggCCAIIAggCCAIIAggCCAIIAggCCAIEAgMCmAIeAAL5AgICNQIEAgUCBgIHAggCCQIeAgsCiQINAggCCAIIAggCCAIIAggCCAIIAggCCAIIAggCCAIIAggCCAIEAgMCqwIeAAL5AgICJwIEAgUCBgIHAggCCQIeAgsCiQINAggCCAIIAggCCAIIAggCCAIIAggCCAIIAggCCAIIAggCCAIEAgMCkAIeAAL5AgICQAIEAgUCBgIHAggCCQIeAgsCiQINAggCCAIIAggCCAIIAggCCAIIAggCCAIIAggCCAIIAggCCAIEAgMCzQIeAAL5AgICGwIEAgUCBgIHAggCCQIeAgsCiQINAggCCAIIAggCCAIIAggCCAIIAggCCAIIAggCCAIIAggCCAIEAgMCoQIeAAL5AgICIAIEAgUCBgIHAggCCQIeAgsCiQINAggCCAIIAggCCAIIAggCCAIIAggCCAIIAggCCAIIAggCCAIEAgMC2AIeAAL5AgICRQIEAgUCBgIHAggCCQIeAgsCiQINAggCCAIIAggCCAIIAggCCAIIAggCCAIIAggCCAIIAggCCAIEAgMCswIeAAL5AgICAwIEAgUCBgIHAggCCQIeAgsCiQINAggCCAIIAggCCAIIAggCCAIIAggCCAIIAggCCAIIAggCCAIEAgMC1AIeAAL6AAk0NzU2MDA1ODQCAgIrAgQCBQIGAgcCCAIJAo4CCwKJAg0CCAIIAggCCAIIAggCCAIIAggCCAIIAggCCAIIAggCCAIIAhUCAwKSAh4AAvoCAgJxAgQCBQIGAgcCCAIJAh4CCwKJAg0CCAIIAggCCAIIAggCCAIIAggCCAIIAggCCAIIAggCCAIIAhUCAwLeAh4AAvoCAgJnAgQCBQIGAgcCCAIJAh4CCwKJAg0CCAIIAggCCAIIAggCCAIIAggCCAIIAggCCAIIAggCCAIIAhUCAwKNAh4AAvoCAgJRegAABAACBAIFAgYCBwIIAgkCHgILAokCDQIIAggCCAIIAggCCAIIAggCCAIIAggCCAIIAggCCAIIAggCFQIDApkCHgAC+gICAmQCBAIFAgYCBwIIAgkCHgILAokCDQIIAggCCAIIAggCCAIIAggCCAIIAggCCAIIAggCCAIIAggCFQIDAowCHgAC+gICAi0CBAIFAgYCBwIIAgkCCgILAokCDQIIAggCCAIIAggCCAIIAggCCAIIAggCCAIIAggCCAIIAggCFQIDAuICHgAC+gICAi8CBAIFAgYCBwIIAgkCjgILAokCDQIIAggCCAIIAggCCAIIAggCCAIIAggCCAIIAggCCAIIAggCFQIDAo8CHgAC+gICAiUCBAIFAgYCBwIIAgkCHgILAokCDQIIAggCCAIIAggCCAIIAggCCAIIAggCCAIIAggCCAIIAggCFQIDAosCHgAC+gICAicCBAIFAgYCBwIIAgkCHgILAokCDQIIAggCCAIIAggCCAIIAggCCAIIAggCCAIIAggCCAIIAggCFQIDApACHgAC+gICAikCBAIFAgYCBwIIAgkCCgILAokCDQIIAggCCAIIAggCCAIIAggCCAIIAggCCAIIAggCCAIIAggCFQIDApcCHgAC+gICAkUCBAIFAgYCBwIIAgkCjgILAokCDQIIAggCCAIIAggCCAIIAggCCAIIAggCCAIIAggCCAIIAggCFQIDAiMCHgAC+gICAh0CBAIFAgYCBwIIAgkCCgILAokCDQIIAggCCAIIAggCCAIIAggCCAIIAggCCAIIAggCCAIIAggCFQIDAp4CHgAC+gICAgMCBAIFAgYCBwIIAgkCjgILAokCDQIIAggCCAIIAggCCAIIAggCCAIIAggCCAIIAggCCAIIAggCFQIDAiMCHgAC+gICAicCBAIFAgYCBwIIAgkCCgILAokCDQIIAggCCAIIAggCCAIIAggCCAIIAggCCAIIAggCCAIIAggCFQIDApoCHgAC+gICAj0CBAIFAgYCBwIIAgkCHgILAokCDQIIAggCCAIIAggCCAIIAggCCAIIAggCCAIIAggCCAIIAggCFQIDApYCHgAC+gICAiACBAIFAgYCBwIIAgkCCgILAokCDQIIAggCCAIIAggCCAIIAggCCAIIAggCCAIIAggCCAIIAggCFQIDAtwCHgAC+gICAjUCBAIFAgYCBwIIAgkCHgILAokCDQIIAggCCAIIAggCCAIIAggCCAIIAggCCAIIAggCCAIIAggCFQIDAqsCHgAC+gICAkgCBAIFAgYCBwIIAgkCHgILAokCDQIIAggCCAIIAggCCAIIAggCCAIIAggCCAIIAggCCAIIAggCFQIDegAABAACmAIeAAL6AgICZAIEAgUCBgIHAggCCQIKAgsCiQINAggCCAIIAggCCAIIAggCCAIIAggCCAIIAggCCAIIAggCCAIVAgMCwgIeAAL6AgICcQIEAgUCBgIHAggCCQIKAgsCiQINAggCCAIIAggCCAIIAggCCAIIAggCCAIIAggCCAIIAggCCAIVAgMC3wIeAAL6AgICZwIEAgUCBgIHAggCCQIKAgsCiQINAggCCAIIAggCCAIIAggCCAIIAggCCAIIAggCCAIIAggCCAIVAgMCyAIeAAL6AgICXgIEAgUCBgIHAggCCQIeAgsCiQINAggCCAIIAggCCAIIAggCCAIIAggCCAIIAggCCAIIAggCCAIVAgMCoAIeAAL6AgICLQIEAgUCBgIHAggCCQKOAgsCiQINAggCCAIIAggCCAIIAggCCAIIAggCCAIIAggCCAIIAggCCAIVAgMCIwIeAAL6AgICKwIEAgUCBgIHAggCCQIKAgsCiQINAggCCAIIAggCCAIIAggCCAIIAggCCAIIAggCCAIIAggCCAIVAgMCpQIeAAL6AgICUQIEAgUCBgIHAggCCQIKAgsCiQINAggCCAIIAggCCAIIAggCCAIIAggCCAIIAggCCAIIAggCCAIVAgMCpgIeAAL6AgICOwIEAgUCBgIHAggCCQIKAgsCiQINAggCCAIIAggCCAIIAggCCAIIAggCCAIIAggCCAIIAggCCAIVAgMCowIeAAL6AgICQgIEAgUCBgIHAggCCQKOAgsCiQINAggCCAIIAggCCAIIAggCCAIIAggCCAIIAggCCAIIAggCCAIVAgMCrgIeAAL6AgICbwIEAgUCBgIHAggCCQIeAgsCiQINAggCCAIIAggCCAIIAggCCAIIAggCCAIIAggCCAIIAggCCAIVAgMCnwIeAAL6AgICSAIEAgUCBgIHAggCCQIKAgsCiQINAggCCAIIAggCCAIIAggCCAIIAggCCAIIAggCCAIIAggCCAIVAgMCsAIeAAL6AgICQAIEAgUCBgIHAggCCQKOAgsCiQINAggCCAIIAggCCAIIAggCCAIIAggCCAIIAggCCAIIAggCCAIVAgMCrQIeAAL6AgICPQIEAgUCBgIHAggCCQIKAgsCiQINAggCCAIIAggCCAIIAggCCAIIAggCCAIIAggCCAIIAggCCAIVAgMCsQIeAAL6AgICGwIEAgUCBgIHAggCCQKOAgsCiQINAggCCAIIAggCCAIIAggCCAIIAggCCAIIAggCCAIIAggCCAIVAgMCnAIeAAL6AgICJQIEAgUCBgIHAggCCQIKAgsCiQINAggCCAIIAggCCAIIAggCCAIIAggCCAIIAggCegAABAAIAggCCAIIAhUCAwKdAh4AAvoCAgIgAgQCBQIGAgcCCAIJAh4CCwKJAg0CCAIIAggCCAIIAggCCAIIAggCCAIIAggCCAIIAggCCAIIAhUCAwLYAh4AAvoCAgIdAgQCBQIGAgcCCAIJAh4CCwKJAg0CCAIIAggCCAIIAggCCAIIAggCCAIIAggCCAIIAggCCAIIAhUCAwKvAh4AAvoCAgJcAgQCBQIGAgcCCAIJAo4CCwKJAg0CCAIIAggCCAIIAggCCAIIAggCCAIIAggCCAIIAggCCAIIAhUCAwK8Ah4AAvoCAgIyAgQCBQIGAgcCCAIJAh4CCwKJAg0CCAIIAggCCAIIAggCCAIIAggCCAIIAggCCAIIAggCCAIIAhUCAwK0Ah4AAvoCAgIpAgQCBQIGAgcCCAIJAh4CCwKJAg0CCAIIAggCCAIIAggCCAIIAggCCAIIAggCCAIIAggCCAIIAhUCAwKqAh4AAvoCAgJTAgQCBQIGAgcCCAIJAh4CCwKJAg0CCAIIAggCCAIIAggCCAIIAggCCAIIAggCCAIIAggCCAIIAhUCAwK4Ah4AAvoCAgJXAgQCBQIGAgcCCAIJAh4CCwKJAg0CCAIIAggCCAIIAggCCAIIAggCCAIIAggCCAIIAggCCAIIAhUCAwKUAh4AAvoCAgJkAgQCBQIGAgcCCAIJAo4CCwKJAg0CCAIIAggCCAIIAggCCAIIAggCCAIIAggCCAIIAggCCAIIAhUCAwKyAh4AAvoCAgI5AgQCBQIGAgcCCAIJAgoCCwKJAg0CCAIIAggCCAIIAggCCAIIAggCCAIIAggCCAIIAggCCAIIAhUCAwKKAh4AAvoCAgI3AgQCBQIGAgcCCAIJAgoCCwKJAg0CCAIIAggCCAIIAggCCAIIAggCCAIIAggCCAIIAggCCAIIAhUCAwKVAh4AAvoCAgJxAgQCBQIGAgcCCAIJAo4CCwKJAg0CCAIIAggCCAIIAggCCAIIAggCCAIIAggCCAIIAggCCAIIAhUCAwIjAh4AAvoCAgJAAgQCBQIGAgcCCAIJAgoCCwKJAg0CCAIIAggCCAIIAggCCAIIAggCCAIIAggCCAIIAggCCAIIAhUCAwK+Ah4AAvoCAgJRAgQCBQIGAgcCCAIJAo4CCwKJAg0CCAIIAggCCAIIAggCCAIIAggCCAIIAggCCAIIAggCCAIIAhUCAwIjAh4AAvoCAgIrAgQCBQIGAgcCCAIJAh4CCwKJAg0CCAIIAggCCAIIAggCCAIIAggCCAIIAggCCAIIAggCCAIIAhUCAwK6Ah4AAvoCAgJnAgQCBQIGAgcCCAIJAo4CCwKJAg0CCAIIAggCCAIIAggCCAIIegAABAACCAIIAggCCAIIAggCCAIIAggCFQIDArUCHgAC+gICAlcCBAIFAgYCBwIIAgkCjgILAokCDQIIAggCCAIIAggCCAIIAggCCAIIAggCCAIIAggCCAIIAggCFQIDArYCHgAC+gICAj0CBAIFAgYCBwIIAgkCjgILAokCDQIIAggCCAIIAggCCAIIAggCCAIIAggCCAIIAggCCAIIAggCFQIDArsCHgAC+gICAkgCBAIFAgYCBwIIAgkCjgILAokCDQIIAggCCAIIAggCCAIIAggCCAIIAggCCAIIAggCCAIIAggCFQIDAsACHgAC+gICAjsCBAIFAgYCBwIIAgkCHgILAokCDQIIAggCCAIIAggCCAIIAggCCAIIAggCCAIIAggCCAIIAggCFQIDAr8CHgAC+gICAi8CBAIFAgYCBwIIAgkCHgILAokCDQIIAggCCAIIAggCCAIIAggCCAIIAggCCAIIAggCCAIIAggCFQIDAr0CHgAC+gICAkICBAIFAgYCBwIIAgkCCgILAokCDQIIAggCCAIIAggCCAIIAggCCAIIAggCCAIIAggCCAIIAggCFQIDAsECHgAC+gICAjICBAIFAgYCBwIIAgkCCgILAokCDQIIAggCCAIIAggCCAIIAggCCAIIAggCCAIIAggCCAIIAggCFQIDAqQCHgAC+gICAlMCBAIFAgYCBwIIAgkCCgILAokCDQIIAggCCAIIAggCCAIIAggCCAIIAggCCAIIAggCCAIIAggCFQIDAqkCHgAC+gICAicCBAIFAgYCBwIIAgkCjgILAokCDQIIAggCCAIIAggCCAIIAggCCAIIAggCCAIIAggCCAIIAggCFQIDAiMCHgAC+gICAkUCBAIFAgYCBwIIAgkCCgILAokCDQIIAggCCAIIAggCCAIIAggCCAIIAggCCAIIAggCCAIIAggCFQIDAsQCHgAC+gICAhsCBAIFAgYCBwIIAgkCHgILAokCDQIIAggCCAIIAggCCAIIAggCCAIIAggCCAIIAggCCAIIAggCFQIDAqECHgAC+gICAiUCBAIFAgYCBwIIAgkCjgILAokCDQIIAggCCAIIAggCCAIIAggCCAIIAggCCAIIAggCCAIIAggCFQIDAqwCHgAC+gICAl4CBAIFAgYCBwIIAgkCjgILAokCDQIIAggCCAIIAggCCAIIAggCCAIIAggCCAIIAggCCAIIAggCFQIDAsMCHgAC+gICAh0CBAIFAgYCBwIIAgkCjgILAokCDQIIAggCCAIIAggCCAIIAggCCAIIAggCCAIIAggCCAIIAggCFQIDAskCHgAC+gICAm8CBAIFAgYCBwIIAgkCjgILAokCDQIIAggCegAABAAIAggCCAIIAggCCAIIAggCCAIIAggCCAIIAggCCAIVAgMCxgIeAAL6AgICNQIEAgUCBgIHAggCCQKOAgsCiQINAggCCAIIAggCCAIIAggCCAIIAggCCAIIAggCCAIIAggCCAIVAgMCxwIeAAL6AgICAwIEAgUCBgIHAggCCQIeAgsCiQINAggCCAIIAggCCAIIAggCCAIIAggCCAIIAggCCAIIAggCCAIVAgMC1AIeAAL6AgICVwIEAgUCBgIHAggCCQIKAgsCiQINAggCCAIIAggCCAIIAggCCAIIAggCCAIIAggCCAIIAggCCAIVAgMCpwIeAAL6AgICOQIEAgUCBgIHAggCCQKOAgsCiQINAggCCAIIAggCCAIIAggCCAIIAggCCAIIAggCCAIIAggCCAIVAgMCqAIeAAL6AgICLQIEAgUCBgIHAggCCQIeAgsCiQINAggCCAIIAggCCAIIAggCCAIIAggCCAIIAggCCAIIAggCCAIVAgMC5AIeAAL6AgICNwIEAgUCBgIHAggCCQIeAgsCiQINAggCCAIIAggCCAIIAggCCAIIAggCCAIIAggCCAIIAggCCAIVAgMCxQIeAAL6AgICNwIEAgUCBgIHAggCCQKOAgsCiQINAggCCAIIAggCCAIIAggCCAIIAggCCAIIAggCCAIIAggCCAIVAgMCogIeAAL6AgICOQIEAgUCBgIHAggCCQIeAgsCiQINAggCCAIIAggCCAIIAggCCAIIAggCCAIIAggCCAIIAggCCAIVAgMCzwIeAAL6AgICQgIEAgUCBgIHAggCCQIeAgsCiQINAggCCAIIAggCCAIIAggCCAIIAggCCAIIAggCCAIIAggCCAIVAgMCzAIeAAL6AgICKQIEAgUCBgIHAggCCQKOAgsCiQINAggCCAIIAggCCAIIAggCCAIIAggCCAIIAggCCAIIAggCCAIVAgMCygIeAAL6AgICIAIEAgUCBgIHAggCCQKOAgsCiQINAggCCAIIAggCCAIIAggCCAIIAggCCAIIAggCCAIIAggCCAIVAgMCIwIeAAL6AgICXAIEAgUCBgIHAggCCQIeAgsCiQINAggCCAIIAggCCAIIAggCCAIIAggCCAIIAggCCAIIAggCCAIVAgMCmwIeAAL6AgICXAIEAgUCBgIHAggCCQIKAgsCiQINAggCCAIIAggCCAIIAggCCAIIAggCCAIIAggCCAIIAggCCAIVAgMC0AIeAAL6AgICLwIEAgUCBgIHAggCCQIKAgsCiQINAggCCAIIAggCCAIIAggCCAIIAggCCAIIAggCCAIIAggCCAIVAgMC0QIeAAL6AgICGwIEAgUCBgIHAggCCQIKegAABAACCwKJAg0CCAIIAggCCAIIAggCCAIIAggCCAIIAggCCAIIAggCCAIIAhUCAwLLAh4AAvoCAgIyAgQCBQIGAgcCCAIJAo4CCwKJAg0CCAIIAggCCAIIAggCCAIIAggCCAIIAggCCAIIAggCCAIIAhUCAwKTAh4AAvoCAgIDAgQCBQIGAgcCCAIJAgoCCwKJAg0CCAIIAggCCAIIAggCCAIIAggCCAIIAggCCAIIAggCCAIIAhUCAwLjAh4AAvoCAgJAAgQCBQIGAgcCCAIJAh4CCwKJAg0CCAIIAggCCAIIAggCCAIIAggCCAIIAggCCAIIAggCCAIIAhUCAwLNAh4AAvoCAgJTAgQCBQIGAgcCCAIJAo4CCwKJAg0CCAIIAggCCAIIAggCCAIIAggCCAIIAggCCAIIAggCCAIIAhUCAwLOAh4AAvoCAgJFAgQCBQIGAgcCCAIJAh4CCwKJAg0CCAIIAggCCAIIAggCCAIIAggCCAIIAggCCAIIAggCCAIIAhUCAwKzAh4AAvoCAgJvAgQCBQIGAgcCCAIJAgoCCwKJAg0CCAIIAggCCAIIAggCCAIIAggCCAIIAggCCAIIAggCCAIIAhUCAwK3Ah4AAvoCAgJeAgQCBQIGAgcCCAIJAgoCCwKJAg0CCAIIAggCCAIIAggCCAIIAggCCAIIAggCCAIIAggCCAIIAhUCAwK5Ah4AAvoCAgI1AgQCBQIGAgcCCAIJAgoCCwKJAg0CCAIIAggCCAIIAggCCAIIAggCCAIIAggCCAIIAggCCAIIAhUCAwKRAh4AAvoCAgI7AgQCBQIGAgcCCAIJAo4CCwKJAg0CCAIIAggCCAIIAggCCAIIAggCCAIIAggCCAIIAggCCAIIAhUCAwIjAh4AAvsACTMzMzgzMDA1NgICAi8CBAIFAgYCBwIIAgkCHgILAgwCDQIIAggCCAIIAggCCAIIAggCCAIIAggCCAIIAggCCAIIAggCGgIDAnsCHgAC+wICAisCBAIFAgYCBwIIAgkCHgILAgwCDQIIAggCCAIIAggCCAIIAggCCAIIAggCCAIIAggCCAIIAggCGgIDAlACHgAC+wICAkICBAIFAgYCBwIIAgkCCgILAgwCDQIIAggCCAIIAggCCAIIAggCCAIIAggCCAIIAggCCAIIAggCGgIDAk0CHgAC+wICAjsCBAIFAgYCBwIIAgkCHgILAgwCDQIIAggCCAIIAggCCAIIAggCCAIIAggCCAIIAggCCAIIAggCGgIDAlUCHgAC+wICAkICBAIFAgYCBwIIAgkCIgILAgwCDQIIAggCCAIIAggCCAIIAggCCAIIAggCCAIIAggCCAIIAggCGgIDAkMCegAABAAeAAL7AgICQAIEAgUCBgIHAggCCQIiAgsCDAINAggCCAIIAggCCAIIAggCCAIIAggCCAIIAggCCAIIAggCCAIaAgMCQQIeAAL7AgICQAIEAgUCBgIHAggCCQIKAgsCDAINAggCCAIIAggCCAIIAggCCAIIAggCCAIIAggCCAIIAggCCAIaAgMCRwIeAAL7AgICMgIEAgUCBgIHAggCCQIeAgsCDAINAggCCAIIAggCCAIIAggCCAIIAggCCAIIAggCCAIIAggCCAIaAgMCTwIeAAL7AgICXgIEAgUCBgIHAggCCQIKAgsCDAINAggCCAIIAggCCAIIAggCCAIIAggCCAIIAggCCAIIAggCCAIaAgMCXwIeAAL7AgICRQIEAgUCBgIHAggCCQIeAgsCDAINAggCCAIIAggCCAIIAggCCAIIAggCCAIIAggCCAIIAggCCAIaAgMChAIeAAL7AgICbwIEAgUCBgIHAggCCQIiAgsCDAINAggCCAIIAggCCAIIAggCCAIIAggCCAIIAggCCAIIAggCCAIaAgMCgwIeAAL7AgICXgIEAgUCBgIHAggCCQIiAgsCDAINAggCCAIIAggCCAIIAggCCAIIAggCCAIIAggCCAIIAggCCAIaAgMChQIeAAL7AgICUwIEAgUCBgIHAggCCQIeAgsCDAINAggCCAIIAggCCAIIAggCCAIIAggCCAIIAggCCAIIAggCCAIaAgMCVAIeAAL7AgICbwIEAgUCBgIHAggCCQIKAgsCDAINAggCCAIIAggCCAIIAggCCAIIAggCCAIIAggCCAIIAggCCAIaAgMChgIeAAL7AgICLwIEAgUCBgIHAggCCQIiAgsCDAINAggCCAIIAggCCAIIAggCCAIIAggCCAIIAggCCAIIAggCCAIaAgMCMQIeAAL7AgICLQIEAgUCBgIHAggCCQIeAgsCDAINAggCCAIIAggCCAIIAggCCAIIAggCCAIIAggCCAIIAggCCAIaAgMCLgIeAAL7AgICOQIEAgUCBgIHAggCCQIeAgsCDAINAggCCAIIAggCCAIIAggCCAIIAggCCAIIAggCCAIIAggCCAIaAgMCOgIeAAL7AgICQAIEAgUCBgIHAggCCQIeAgsCDAINAggCCAIIAggCCAIIAggCCAIIAggCCAIIAggCCAIIAggCCAIaAgMCYwIeAAL7AgICZwIEAgUCBgIHAggCCQIiAgsCDAINAggCCAIIAggCCAIIAggCCAIIAggCCAIIAggCCAIIAggCCAIaAgMCaAIeAAL7AgICXAIEAgUCBgIHAggCCQIKAgsCDAINAggCCAIIAggCCAIIAggCCAIIAggCCAIIAggCCAIIegAABAACCAIIAhoCAwJdAh4AAvsCAgJFAgQCBQIGAgcCCAIJAiICCwIMAg0CCAIIAggCCAIIAggCCAIIAggCCAIIAggCCAIIAggCCAIIAhoCAwIjAh4AAvsCAgIDAgQCBQIGAgcCCAIJAgoCCwIMAg0CCAIIAggCCAIIAggCCAIIAggCCAIIAggCCAIIAggCCAIIAhoCAwIOAh4AAvsCAgIvAgQCBQIGAgcCCAIJAgoCCwIMAg0CCAIIAggCCAIIAggCCAIIAggCCAIIAggCCAIIAggCCAIIAhoCAwIwAh4AAvsCAgJCAgQCBQIGAgcCCAIJAh4CCwIMAg0CCAIIAggCCAIIAggCCAIIAggCCAIIAggCCAIIAggCCAIIAhoCAwJiAh4AAvsCAgInAgQCBQIGAgcCCAIJAiICCwIMAg0CCAIIAggCCAIIAggCCAIIAggCCAIIAggCCAIIAggCCAIIAhoCAwIjAh4AAvsCAgIbAgQCBQIGAgcCCAIJAgoCCwIMAg0CCAIIAggCCAIIAggCCAIIAggCCAIIAggCCAIIAggCCAIIAhoCAwIcAh4AAvsCAgJcAgQCBQIGAgcCCAIJAiICCwIMAg0CCAIIAggCCAIIAggCCAIIAggCCAIIAggCCAIIAggCCAIIAhoCAwJsAh4AAvsCAgJFAgQCBQIGAgcCCAIJAgoCCwIMAg0CCAIIAggCCAIIAggCCAIIAggCCAIIAggCCAIIAggCCAIIAhoCAwJGAh4AAvsCAgJnAgQCBQIGAgcCCAIJAgoCCwIMAg0CCAIIAggCCAIIAggCCAIIAggCCAIIAggCCAIIAggCCAIIAhoCAwJqAh4AAvsCAgJkAgQCBQIGAgcCCAIJAiICCwIMAg0CCAIIAggCCAIIAggCCAIIAggCCAIIAggCCAIIAggCCAIIAhoCAwJlAh4AAvsCAgJkAgQCBQIGAgcCCAIJAgoCCwIMAg0CCAIIAggCCAIIAggCCAIIAggCCAIIAggCCAIIAggCCAIIAhoCAwJtAh4AAvsCAgI3AgQCBQIGAgcCCAIJAh4CCwIMAg0CCAIIAggCCAIIAggCCAIIAggCCAIIAggCCAIIAggCCAIIAhoCAwI4Ah4AAvsCAgI5AgQCBQIGAgcCCAIJAiICCwIMAg0CCAIIAggCCAIIAggCCAIIAggCCAIIAggCCAIIAggCCAIIAhoCAwJWAh4AAvsCAgItAgQCBQIGAgcCCAIJAiICCwIMAg0CCAIIAggCCAIIAggCCAIIAggCCAIIAggCCAIIAggCCAIIAhoCAwIjAh4AAvsCAgI3AgQCBQIGAgcCCAIJAiICCwIMAg0CCAIIAggCCAIIAggCCAIIAggCegAABAAIAggCCAIIAggCCAIIAggCGgIDAkwCHgAC+wICAlECBAIFAgYCBwIIAgkCHgILAgwCDQIIAggCCAIIAggCCAIIAggCCAIIAggCCAIIAggCCAIIAggCGgIDAlICHgAC+wICAj0CBAIFAgYCBwIIAgkCHgILAgwCDQIIAggCCAIIAggCCAIIAggCCAIIAggCCAIIAggCCAIIAggCGgIDAj4CHgAC+wICAkgCBAIFAgYCBwIIAgkCHgILAgwCDQIIAggCCAIIAggCCAIIAggCCAIIAggCCAIIAggCCAIIAggCGgIDAkkCHgAC+wICAh0CBAIFAgYCBwIIAgkCCgILAgwCDQIIAggCCAIIAggCCAIIAggCCAIIAggCCAIIAggCCAIIAggCGgIDAngCHgAC+wICAikCBAIFAgYCBwIIAgkCIgILAgwCDQIIAggCCAIIAggCCAIIAggCCAIIAggCCAIIAggCCAIIAggCGgIDAnQCHgAC+wICAhsCBAIFAgYCBwIIAgkCIgILAgwCDQIIAggCCAIIAggCCAIIAggCCAIIAggCCAIIAggCCAIIAggCGgIDAiQCHgAC+wICAikCBAIFAgYCBwIIAgkCCgILAgwCDQIIAggCCAIIAggCCAIIAggCCAIIAggCCAIIAggCCAIIAggCGgIDAn4CHgAC+wICAiUCBAIFAgYCBwIIAgkCHgILAgwCDQIIAggCCAIIAggCCAIIAggCCAIIAggCCAIIAggCCAIIAggCGgIDAiYCHgAC+wICAicCBAIFAgYCBwIIAgkCCgILAgwCDQIIAggCCAIIAggCCAIIAggCCAIIAggCCAIIAggCCAIIAggCGgIDAj8CHgAC+wICAlwCBAIFAgYCBwIIAgkCHgILAgwCDQIIAggCCAIIAggCCAIIAggCCAIIAggCCAIIAggCCAIIAggCGgIDAnwCHgAC+wICAgMCBAIFAgYCBwIIAgkCIgILAgwCDQIIAggCCAIIAggCCAIIAggCCAIIAggCCAIIAggCCAIIAggCGgIDAiMCHgAC+wICAicCBAIFAgYCBwIIAgkCHgILAgwCDQIIAggCCAIIAggCCAIIAggCCAIIAggCCAIIAggCCAIIAggCGgIDAigCHgAC+wICAiUCBAIFAgYCBwIIAgkCCgILAgwCDQIIAggCCAIIAggCCAIIAggCCAIIAggCCAIIAggCCAIIAggCGgIDAkQCHgAC+wICAikCBAIFAgYCBwIIAgkCHgILAgwCDQIIAggCCAIIAggCCAIIAggCCAIIAggCCAIIAggCCAIIAggCGgIDAioCHgAC+wICAiUCBAIFAgYCBwIIAgkCIgILAgwCDQIIAggCCAIIegAABAACCAIIAggCCAIIAggCCAIIAggCCAIIAggCCAIaAgMCSwIeAAL7AgICHQIEAgUCBgIHAggCCQIiAgsCDAINAggCCAIIAggCCAIIAggCCAIIAggCCAIIAggCCAIIAggCCAIaAgMCdQIeAAL7AgICOQIEAgUCBgIHAggCCQIKAgsCDAINAggCCAIIAggCCAIIAggCCAIIAggCCAIIAggCCAIIAggCCAIaAgMCSgIeAAL7AgICLQIEAgUCBgIHAggCCQIKAgsCDAINAggCCAIIAggCCAIIAggCCAIIAggCCAIIAggCCAIIAggCCAIaAgMCWQIeAAL7AgICNQIEAgUCBgIHAggCCQIiAgsCDAINAggCCAIIAggCCAIIAggCCAIIAggCCAIIAggCCAIIAggCCAIaAgMCdgIeAAL7AgICZAIEAgUCBgIHAggCCQIeAgsCDAINAggCCAIIAggCCAIIAggCCAIIAggCCAIIAggCCAIIAggCCAIaAgMCgAIeAAL7AgICNwIEAgUCBgIHAggCCQIKAgsCDAINAggCCAIIAggCCAIIAggCCAIIAggCCAIIAggCCAIIAggCCAIaAgMCTgIeAAL7AgICZwIEAgUCBgIHAggCCQIeAgsCDAINAggCCAIIAggCCAIIAggCCAIIAggCCAIIAggCCAIIAggCCAIaAgMCgQIeAAL7AgICNQIEAgUCBgIHAggCCQIKAgsCDAINAggCCAIIAggCCAIIAggCCAIIAggCCAIIAggCCAIIAggCCAIaAgMChwIeAAL7AgICVwIEAgUCBgIHAggCCQIeAgsCDAINAggCCAIIAggCCAIIAggCCAIIAggCCAIIAggCCAIIAggCCAIaAgMCWAIeAAL7AgICPQIEAgUCBgIHAggCCQIKAgsCDAINAggCCAIIAggCCAIIAggCCAIIAggCCAIIAggCCAIIAggCCAIaAgMCaQIeAAL7AgICOwIEAgUCBgIHAggCCQIKAgsCDAINAggCCAIIAggCCAIIAggCCAIIAggCCAIIAggCCAIIAggCCAIaAgMCPAIeAAL7AgICVwIEAgUCBgIHAggCCQIiAgsCDAINAggCCAIIAggCCAIIAggCCAIIAggCCAIIAggCCAIIAggCCAIaAgMCYQIeAAL7AgICPQIEAgUCBgIHAggCCQIiAgsCDAINAggCCAIIAggCCAIIAggCCAIIAggCCAIIAggCCAIIAggCCAIaAgMCWwIeAAL7AgICHQIEAgUCBgIHAggCCQIeAgsCDAINAggCCAIIAggCCAIIAggCCAIIAggCCAIIAggCCAIIAggCCAIaAgMCHwIeAAL7AgICSAIEAgUCBgIHAggCCQIKAgsCegAABAAMAg0CCAIIAggCCAIIAggCCAIIAggCCAIIAggCCAIIAggCCAIIAhoCAwJgAh4AAvsCAgJIAgQCBQIGAgcCCAIJAiICCwIMAg0CCAIIAggCCAIIAggCCAIIAggCCAIIAggCCAIIAggCCAIIAhoCAwJaAh4AAvsCAgIbAgQCBQIGAgcCCAIJAh4CCwIMAg0CCAIIAggCCAIIAggCCAIIAggCCAIIAggCCAIIAggCCAIIAhoCAwJ/Ah4AAvsCAgIDAgQCBQIGAgcCCAIJAh4CCwIMAg0CCAIIAggCCAIIAggCCAIIAggCCAIIAggCCAIIAggCCAIIAhoCAwJ6Ah4AAvsCAgJTAgQCBQIGAgcCCAIJAiICCwIMAg0CCAIIAggCCAIIAggCCAIIAggCCAIIAggCCAIIAggCCAIIAhoCAwJ5Ah4AAvsCAgI1AgQCBQIGAgcCCAIJAh4CCwIMAg0CCAIIAggCCAIIAggCCAIIAggCCAIIAggCCAIIAggCCAIIAhoCAwI2Ah4AAvsCAgJvAgQCBQIGAgcCCAIJAh4CCwIMAg0CCAIIAggCCAIIAggCCAIIAggCCAIIAggCCAIIAggCCAIIAhoCAwJwAh4AAvsCAgJXAgQCBQIGAgcCCAIJAgoCCwIMAg0CCAIIAggCCAIIAggCCAIIAggCCAIIAggCCAIIAggCCAIIAhoCAwJrAh4AAvsCAgJTAgQCBQIGAgcCCAIJAgoCCwIMAg0CCAIIAggCCAIIAggCCAIIAggCCAIIAggCCAIIAggCCAIIAhoCAwJ3Ah4AAvsCAgIyAgQCBQIGAgcCCAIJAiICCwIMAg0CCAIIAggCCAIIAggCCAIIAggCCAIIAggCCAIIAggCCAIIAhoCAwIzAh4AAvsCAgIrAgQCBQIGAgcCCAIJAiICCwIMAg0CCAIIAggCCAIIAggCCAIIAggCCAIIAggCCAIIAggCCAIIAhoCAwI0Ah4AAvsCAgI7AgQCBQIGAgcCCAIJAiICCwIMAg0CCAIIAggCCAIIAggCCAIIAggCCAIIAggCCAIIAggCCAIIAhoCAwIjAh4AAvsCAgIrAgQCBQIGAgcCCAIJAgoCCwIMAg0CCAIIAggCCAIIAggCCAIIAggCCAIIAggCCAIIAggCCAIIAhoCAwIsAh4AAvsCAgJRAgQCBQIGAgcCCAIJAiICCwIMAg0CCAIIAggCCAIIAggCCAIIAggCCAIIAggCCAIIAggCCAIIAhoCAwIjAh4AAvsCAgJeAgQCBQIGAgcCCAIJAh4CCwIMAg0CCAIIAggCCAIIAggCCAIIAggCCAIIAggCCAIIAggCCAIIAhoCAwJuAh4AAvsCAgJRAgQCBQIGegAABAACBwIIAgkCCgILAgwCDQIIAggCCAIIAggCCAIIAggCCAIIAggCCAIIAggCCAIIAggCGgIDAmYCHgAC+wICAjICBAIFAgYCBwIIAgkCCgILAgwCDQIIAggCCAIIAggCCAIIAggCCAIIAggCCAIIAggCCAIIAggCGgIDAnMCHgAC/AAJMzMzODMyMzc2AgICXAIEAgUCBgIHAggCCQIiAgsCDAINAggCCAIIAggCCAIIAggCCAIIAggCCAIIAggCCAIIAggCCAIcAgMCbAIeAAL8AgICMgIEAgUCBgIHAggCCQIeAgsCDAINAggCCAIIAggCCAIIAggCCAIIAggCCAIIAggCCAIIAggCCAIcAgMCTwIeAAL8AgICUwIEAgUCBgIHAggCCQIeAgsCDAINAggCCAIIAggCCAIIAggCCAIIAggCCAIIAggCCAIIAggCCAIcAgMCVAIeAAL8AgICbwIEAgUCBgIHAggCCQIKAgsCDAINAggCCAIIAggCCAIIAggCCAIIAggCCAIIAggCCAIIAggCCAIcAgMChgIeAAL8AgICRQIEAgUCBgIHAggCCQIeAgsCDAINAggCCAIIAggCCAIIAggCCAIIAggCCAIIAggCCAIIAggCCAIcAgMChAIeAAL8AgICXgIEAgUCBgIHAggCCQIKAgsCDAINAggCCAIIAggCCAIIAggCCAIIAggCCAIIAggCCAIIAggCCAIcAgMCXwIeAAL8AgICPQIEAgUCBgIHAggCCQIiAgsCDAINAggCCAIIAggCCAIIAggCCAIIAggCCAIIAggCCAIIAggCCAIcAgMCWwIeAAL8AgICXgIEAgUCBgIHAggCCQIiAgsCDAINAggCCAIIAggCCAIIAggCCAIIAggCCAIIAggCCAIIAggCCAIcAgMChQIeAAL8AgICbwIEAgUCBgIHAggCCQIiAgsCDAINAggCCAIIAggCCAIIAggCCAIIAggCCAIIAggCCAIIAggCCAIcAgMCgwIeAAL8AgICPQIEAgUCBgIHAggCCQIKAgsCDAINAggCCAIIAggCCAIIAggCCAIIAggCCAIIAggCCAIIAggCCAIcAgMCaQIeAAL8AgICSAIEAgUCBgIHAggCCQIKAgsCDAINAggCCAIIAggCCAIIAggCCAIIAggCCAIIAggCCAIIAggCCAIcAgMCYAIeAAL8AgICXAIEAgUCBgIHAggCCQIKAgsCDAINAggCCAIIAggCCAIIAggCCAIIAggCCAIIAggCCAIIAggCCAIcAgMCXQIeAAL8AgICSAIEAgUCBgIHAggCCQIiAgsCDAINAggCCAIIAggCCAIIAggCCAIIAggCCAIIAggCCAIIAggCegAABAAIAhwCAwJaAh4AAvwCAgJCAgQCBQIGAgcCCAIJAh4CCwIMAg0CCAIIAggCCAIIAggCCAIIAggCCAIIAggCCAIIAggCCAIIAhwCAwJiAh4AAvwCAgJAAgQCBQIGAgcCCAIJAh4CCwIMAg0CCAIIAggCCAIIAggCCAIIAggCCAIIAggCCAIIAggCCAIIAhwCAwJjAh4AAvwCAgIbAgQCBQIGAgcCCAIJAh4CCwIMAg0CCAIIAggCCAIIAggCCAIIAggCCAIIAggCCAIIAggCCAIIAhwCAwJ/Ah4AAvwCAgIDAgQCBQIGAgcCCAIJAh4CCwIMAg0CCAIIAggCCAIIAggCCAIIAggCCAIIAggCCAIIAggCCAIIAhwCAwJ6Ah4AAvwCAgJcAgQCBQIGAgcCCAIJAh4CCwIMAg0CCAIIAggCCAIIAggCCAIIAggCCAIIAggCCAIIAggCCAIIAhwCAwJ8Ah4AAvwCAgIpAgQCBQIGAgcCCAIJAiICCwIMAg0CCAIIAggCCAIIAggCCAIIAggCCAIIAggCCAIIAggCCAIIAhwCAwJ0Ah4AAvwCAgIyAgQCBQIGAgcCCAIJAiICCwIMAg0CCAIIAggCCAIIAggCCAIIAggCCAIIAggCCAIIAggCCAIIAhwCAwIzAh4AAvwCAgJTAgQCBQIGAgcCCAIJAgoCCwIMAg0CCAIIAggCCAIIAggCCAIIAggCCAIIAggCCAIIAggCCAIIAhwCAwJ3Ah4AAvwCAgJTAgQCBQIGAgcCCAIJAiICCwIMAg0CCAIIAggCCAIIAggCCAIIAggCCAIIAggCCAIIAggCCAIIAhwCAwJ5Ah4AAvwCAgIdAgQCBQIGAgcCCAIJAiICCwIMAg0CCAIIAggCCAIIAggCCAIIAggCCAIIAggCCAIIAggCCAIIAhwCAwJ1Ah4AAvwCAgI1AgQCBQIGAgcCCAIJAiICCwIMAg0CCAIIAggCCAIIAggCCAIIAggCCAIIAggCCAIIAggCCAIIAhwCAwJ2Ah4AAvwCAgJRAgQCBQIGAgcCCAIJAgoCCwIMAg0CCAIIAggCCAIIAggCCAIIAggCCAIIAggCCAIIAggCCAIIAhwCAwJmAh4AAvwCAgJeAgQCBQIGAgcCCAIJAh4CCwIMAg0CCAIIAggCCAIIAggCCAIIAggCCAIIAggCCAIIAggCCAIIAhwCAwJuAh4AAvwCAgJvAgQCBQIGAgcCCAIJAh4CCwIMAg0CCAIIAggCCAIIAggCCAIIAggCCAIIAggCCAIIAggCCAIIAhwCAwJwAh4AAvwCAgI7AgQCBQIGAgcCCAIJAgoCCwIMAg0CCAIIAggCCAIIAggCCAIIAggCCAIIegAABAACCAIIAggCCAIIAggCHAIDAjwCHgAC/AICAisCBAIFAgYCBwIIAgkCCgILAgwCDQIIAggCCAIIAggCCAIIAggCCAIIAggCCAIIAggCCAIIAggCHAIDAiwCHgAC/AICAjICBAIFAgYCBwIIAgkCCgILAgwCDQIIAggCCAIIAggCCAIIAggCCAIIAggCCAIIAggCCAIIAggCHAIDAnMCHgAC/AICAi8CBAIFAgYCBwIIAgkCHgILAgwCDQIIAggCCAIIAggCCAIIAggCCAIIAggCCAIIAggCCAIIAggCHAIDAnsCHgAC/AICAlECBAIFAgYCBwIIAgkCIgILAgwCDQIIAggCCAIIAggCCAIIAggCCAIIAggCCAIIAggCCAIIAggCHAIDAiMCHgAC/AICAisCBAIFAgYCBwIIAgkCIgILAgwCDQIIAggCCAIIAggCCAIIAggCCAIIAggCCAIIAggCCAIIAggCHAIDAjQCHgAC/AICAh0CBAIFAgYCBwIIAgkCCgILAgwCDQIIAggCCAIIAggCCAIIAggCCAIIAggCCAIIAggCCAIIAggCHAIDAngCHgAC/AICAlcCBAIFAgYCBwIIAgkCCgILAgwCDQIIAggCCAIIAggCCAIIAggCCAIIAggCCAIIAggCCAIIAggCHAIDAmsCHgAC/AICAlcCBAIFAgYCBwIIAgkCIgILAgwCDQIIAggCCAIIAggCCAIIAggCCAIIAggCCAIIAggCCAIIAggCHAIDAmECHgAC/AICAikCBAIFAgYCBwIIAgkCCgILAgwCDQIIAggCCAIIAggCCAIIAggCCAIIAggCCAIIAggCCAIIAggCHAIDAn4CHgAC/AICAiUCBAIFAgYCBwIIAgkCHgILAgwCDQIIAggCCAIIAggCCAIIAggCCAIIAggCCAIIAggCCAIIAggCHAIDAiYCHgAC/AICAhsCBAIFAgYCBwIIAgkCIgILAgwCDQIIAggCCAIIAggCCAIIAggCCAIIAggCCAIIAggCCAIIAggCHAIDAiQCHgAC/AICAmQCBAIFAgYCBwIIAgkCHgILAgwCDQIIAggCCAIIAggCCAIIAggCCAIIAggCCAIIAggCCAIIAggCHAIDAoACHgAC/AICAjkCBAIFAgYCBwIIAgkCCgILAgwCDQIIAggCCAIIAggCCAIIAggCCAIIAggCCAIIAggCCAIIAggCHAIDAkoCHgAC/AICAmcCBAIFAgYCBwIIAgkCHgILAgwCDQIIAggCCAIIAggCCAIIAggCCAIIAggCCAIIAggCCAIIAggCHAIDAoECHgAC/AICAjcCBAIFAgYCBwIIAgkCCgILAgwCDQIIAggCCAIIAggCegAABAAIAggCCAIIAggCCAIIAggCCAIIAggCCAIcAgMCTgIeAAL8AgICNQIEAgUCBgIHAggCCQIeAgsCDAINAggCCAIIAggCCAIIAggCCAIIAggCCAIIAggCCAIIAggCCAIcAgMCNgIeAAL8AgICOwIEAgUCBgIHAggCCQIiAgsCDAINAggCCAIIAggCCAIIAggCCAIIAggCCAIIAggCCAIIAggCCAIcAgMCIwIeAAL8AgICVwIEAgUCBgIHAggCCQIeAgsCDAINAggCCAIIAggCCAIIAggCCAIIAggCCAIIAggCCAIIAggCCAIcAgMCWAIeAAL8AgICOQIEAgUCBgIHAggCCQIeAgsCDAINAggCCAIIAggCCAIIAggCCAIIAggCCAIIAggCCAIIAggCCAIcAgMCOgIeAAL8AgICNQIEAgUCBgIHAggCCQIKAgsCDAINAggCCAIIAggCCAIIAggCCAIIAggCCAIIAggCCAIIAggCCAIcAgMChwIeAAL8AgICOQIEAgUCBgIHAggCCQIiAgsCDAINAggCCAIIAggCCAIIAggCCAIIAggCCAIIAggCCAIIAggCCAIcAgMCVgIeAAL8AgICLwIEAgUCBgIHAggCCQIiAgsCDAINAggCCAIIAggCCAIIAggCCAIIAggCCAIIAggCCAIIAggCCAIcAgMCMQIeAAL8AgICNwIEAgUCBgIHAggCCQIiAgsCDAINAggCCAIIAggCCAIIAggCCAIIAggCCAIIAggCCAIIAggCCAIcAgMCTAIeAAL8AgICLwIEAgUCBgIHAggCCQIKAgsCDAINAggCCAIIAggCCAIIAggCCAIIAggCCAIIAggCCAIIAggCCAIcAgMCMAIeAAL8AgICAwIEAgUCBgIHAggCCQIKAgsCDAINAggCCAIIAggCCAIIAggCCAIIAggCCAIIAggCCAIIAggCCAIcAgMCDgIeAAL8AgICGwIEAgUCBgIHAggCCQIKAgsCDAINAggCCAIIAggCCAIIAggCCAIIAggCCAIIAggCCAIIAggCCAIcAgMCHAIeAAL8AgICKQIEAgUCBgIHAggCCQIeAgsCDAINAggCCAIIAggCCAIIAggCCAIIAggCCAIIAggCCAIIAggCCAIcAgMCKgIeAAL8AgICJwIEAgUCBgIHAggCCQIeAgsCDAINAggCCAIIAggCCAIIAggCCAIIAggCCAIIAggCCAIIAggCCAIcAgMCKAIeAAL8AgICHQIEAgUCBgIHAggCCQIeAgsCDAINAggCCAIIAggCCAIIAggCCAIIAggCCAIIAggCCAIIAggCCAIcAgMCHwIeAAL8AgICAwIEAgUCBgIHAggCCQIiAgsCDAINegAABAACCAIIAggCCAIIAggCCAIIAggCCAIIAggCCAIIAggCCAIIAhwCAwIjAh4AAvwCAgInAgQCBQIGAgcCCAIJAiICCwIMAg0CCAIIAggCCAIIAggCCAIIAggCCAIIAggCCAIIAggCCAIIAhwCAwIjAh4AAvwCAgIlAgQCBQIGAgcCCAIJAgoCCwIMAg0CCAIIAggCCAIIAggCCAIIAggCCAIIAggCCAIIAggCCAIIAhwCAwJEAh4AAvwCAgIlAgQCBQIGAgcCCAIJAiICCwIMAg0CCAIIAggCCAIIAggCCAIIAggCCAIIAggCCAIIAggCCAIIAhwCAwJLAh4AAvwCAgJnAgQCBQIGAgcCCAIJAgoCCwIMAg0CCAIIAggCCAIIAggCCAIIAggCCAIIAggCCAIIAggCCAIIAhwCAwJqAh4AAvwCAgJkAgQCBQIGAgcCCAIJAiICCwIMAg0CCAIIAggCCAIIAggCCAIIAggCCAIIAggCCAIIAggCCAIIAhwCAwJlAh4AAvwCAgI3AgQCBQIGAgcCCAIJAh4CCwIMAg0CCAIIAggCCAIIAggCCAIIAggCCAIIAggCCAIIAggCCAIIAhwCAwI4Ah4AAvwCAgJkAgQCBQIGAgcCCAIJAgoCCwIMAg0CCAIIAggCCAIIAggCCAIIAggCCAIIAggCCAIIAggCCAIIAhwCAwJtAh4AAvwCAgJRAgQCBQIGAgcCCAIJAh4CCwIMAg0CCAIIAggCCAIIAggCCAIIAggCCAIIAggCCAIIAggCCAIIAhwCAwJSAh4AAvwCAgIrAgQCBQIGAgcCCAIJAh4CCwIMAg0CCAIIAggCCAIIAggCCAIIAggCCAIIAggCCAIIAggCCAIIAhwCAwJQAh4AAvwCAgJCAgQCBQIGAgcCCAIJAgoCCwIMAg0CCAIIAggCCAIIAggCCAIIAggCCAIIAggCCAIIAggCCAIIAhwCAwJNAh4AAvwCAgI7AgQCBQIGAgcCCAIJAh4CCwIMAg0CCAIIAggCCAIIAggCCAIIAggCCAIIAggCCAIIAggCCAIIAhwCAwJVAh4AAvwCAgJCAgQCBQIGAgcCCAIJAiICCwIMAg0CCAIIAggCCAIIAggCCAIIAggCCAIIAggCCAIIAggCCAIIAhwCAwJDAh4AAvwCAgJnAgQCBQIGAgcCCAIJAiICCwIMAg0CCAIIAggCCAIIAggCCAIIAggCCAIIAggCCAIIAggCCAIIAhwCAwJoAh4AAvwCAgI9AgQCBQIGAgcCCAIJAh4CCwIMAg0CCAIIAggCCAIIAggCCAIIAggCCAIIAggCCAIIAggCCAIIAhwCAwI+Ah4AAvwCAgJIAgQCBQIGAgcCegAAAYwIAgkCHgILAgwCDQIIAggCCAIIAggCCAIIAggCCAIIAggCCAIIAggCCAIIAggCHAIDAkkCHgAC/AICAkACBAIFAgYCBwIIAgkCIgILAgwCDQIIAggCCAIIAggCCAIIAggCCAIIAggCCAIIAggCCAIIAggCHAIDAkECHgAC/AICAicCBAIFAgYCBwIIAgkCCgILAgwCDQIIAggCCAIIAggCCAIIAggCCAIIAggCCAIIAggCCAIIAggCHAIDAj8CHgAC/AICAkUCBAIFAgYCBwIIAgkCCgILAgwCDQIIAggCCAIIAggCCAIIAggCCAIIAggCCAIIAggCCAIIAggCHAIDAkYCHgAC/AICAkACBAIFAgYCBwIIAgkCCgILAgwCDQIIAggCCAIIAggCCAIIAggCCAIIAggCCAIIAggCCAIIAggCHAIDAkcCHgAC/AICAkUCBAIFAgYCBwIIAgkCIgILAgwCDQIIAggCCAIIAggCCAIIAggCCAIIAggCCAIIAggCCAIIAggCHAIDAiM=]]></xxe4awand>
</file>

<file path=customXml/item45.xml><?xml version="1.0" encoding="utf-8"?>
<xxe4awand xmlns="http://www.excel4apps.com"><![CDATA[rO0ABXfZCMCtii8CJgKZAh4AAERjb20uZXhjZWw0YXBwcy53YW5kLm9yYWNsZS5n
bHdhbmQuY2FsY3VsYXRpb25zLmdldGJhbGFuY2UuR2V0QmFsYW5jZQIBAAk1MjE3
OTc5MjgCAgABMAIDAAYyMDE2MTACBAADWVREAgUAA1VTRAIGAAVUb3RhbAIHAAFB
AggAAAIJAAMwMDECCgAGMTkxMDEwAgsAAkdEAgwAAklEAg0AAkRMAggCCAIIAggC
CAIIAggCCAIIAggCCAIIAggCCAIIAggCCAIT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NJhHI3h4d00CHgACAQICAhsABjIwMTcxMQIEAgUCBgIHAggCCQIKAgsCDAIN
AggCCAIIAggCCAIIAggCCAIIAggCCAIIAggCCAIIAggCCAITAgMCHHNxAH4AAAAA
AAJzcQB+AAT///////////////7////+/////3VxAH4ABwAAAAQcI3yQeHh3VQIeAAIBAgICHQAGMjAxNjAzAgQCBQIGAgcCCAIJAh4ABjE5MTAxNQILAgwCDQIIAggCCAIIAggCCAIIAggCCAIIAggCCAIIAggCCAIIAggCEwIDAh9zcQB+AAAAAAACc3EAfgAE///////////////+/////v////91cQB+AAcAAAADElupeHh3VQIeAAIBAgICIAAGMjAxNjA1AgQCBQIGAgcCCAIJAiEABjE5MTAwMAILAgwCDQIIAggCCAIIAggCCAIIAggCCAIIAggCCAIIAggCCAIIAggCEwIDAiJzcQB+AAAAAAACc3EAfgAE///////////////+/////v////91cQB+AAcAAAAEAc1Kd3h4d00CHgACAQICAiMABjIwMTgwNQIEAgUCBgIHAggCCQIeAgsCDAINAggCCAIIAggCCAIIAggCCAIIAggCCAIIAggCCAIIAggCCAITAgMCJHNxAH4AAAAAAAJzcQB+AAT///////////////7////+AAAAAHVxAH4ABwAAAAB4eHdFAh4AAgECAgIjAgQCBQIGAgcCCAIJAgoCCwIMAg0CCAIIAggCCAIIAggCCAIIAggCCAIIAggCCAIIAggCCAIIAhMCAwIlc3EAfgAAAAAAAnNxAH4ABP///////////////v////7/////dXEAfgAHAAAABC/+xlx4eHdNAh4AAgECAgImAAYyMDE3MDYCBAIFAgYCBwIIAgkCIQILAgwCDQIIAggCCAIIAggCCAIIAggCCAIIAggCCAIIAggCCAIIAggCEwIDAidzcQB+AAAAAAACc3EAfgAE///////////////+/////v////91cQB+AAcAAAAEAW1K0nh4d00CHgACAQICAigABjIwMTYwNAIEAgUCBgIHAggCCQIKAgsCDAINAggCCAIIAggCCAIIAggCCAIIAggCCAIIAggCCAIIAggCCAITAgMCKXNxAH4AAAAAAAJzcQB+AAT///////////////7////+/////3VxAH4ABwAAAAQjxnj9eHh3TQIeAAIBAgICKgAGMjAxNzA1AgQCBQIGAgcCCAIJAgoCCwIMAg0CCAIIAggCCAIIAggCCAIIAggCCAIIAggCCAIIAggCCAIIAhMCAwIrc3EAfgAAAAAAAnNxAH4ABP///////////////v////7/////dXEAfgAHAAAABComTwt4eHdNAh4AAgECAgIsAAYyMDE2MTECBAIFAgYCBwIIAgkCIQILAgwCDQIIAggCCAIIAggCCAIIAggCCAIIAggCCAIIAggCCAIIAggCEwIDAi1zcQB+AAAAAAACc3EAfgAE///////////////+/////v////91cQB+AAcAAAAEJZDR+3h4d00CHgACAQICAi4ABjIwMTYwNgIEAgUCBgIHAggCCQIhAgsCDAINAggCCAIIAggCCAIIAggCCAIIAggCCAIIAggCCAIIAggCCAITAgMCL3NxAH4AAAAAAAJzcQB+AAT///////////////7////+/////3VxAH4ABwAAAAQBZMryeHh3TQIeAAIBAgICMAAGMjAxNzEwAgQCBQIGAgcCCAIJAgoCCwIMAg0CCAIIAggCCAIIAggCCAIIAggCCAIIAggCCAIIAggCCAIIAhMCAwIxc3EAfgAAAAAAAnNxAH4ABP///////////////v////7/////dXEAfgAHAAAABENETeB4eHdFAh4AAgECAgIwAgQCBQIGAgcCCAIJAh4CCwIMAg0CCAIIAggCCAIIAggCCAIIAggCCAIIAggCCAIIAggCCAIIAhMCAwIyc3EAfgAAAAAAAnNxAH4ABP///////////////v////7/////dXEAfgAHAAAAAxKmonh4d00CHgACAQICAjMABjIwMTcwMwIEAgUCBgIHAggCCQIeAgsCDAINAggCCAIIAggCCAIIAggCCAIIAggCCAIIAggCCAIIAggCCAITAgMCNHNxAH4AAAAAAAJzcQB+AAT///////////////7////+/////3VxAH4ABwAAAAMSit94eHdNAh4AAgECAgI1AAYyMDE3MTICBAIFAgYCBwIIAgkCCgILAgwCDQIIAggCCAIIAggCCAIIAggCCAIIAggCCAIIAggCCAIIAggCEwIDAjZzcQB+AAAAAAACc3EAfgAE///////////////+/////v////91cQB+AAcAAAAEJDRt9Hh4d0UCHgACAQICAioCBAIFAgYCBwIIAgkCHgILAgwCDQIIAggCCAIIAggCCAIIAggCCAIIAggCCAIIAggCCAIIAggCEwIDAjdzcQB+AAAAAAACc3EAfgAE///////////////+/////v////91cQB+AAcAAAADEpLKeHh3mgIeAAIBAgICOAAGMjAxODA2AgQCBQIGAgcCCAIJAh4CCwIMAg0CCAIIAggCCAIIAggCCAIIAggCCAIIAggCCAIIAggCCAIIAhMCAwIkAh4AAgECAgI5AAYyMDE3MDcCBAIFAgYCBwIIAgkCIQILAgwCDQIIAggCCAIIAggCCAIIAggCCAIIAggCCAIIAggCCAIIAggCEwIDAjpzcQB+AAAAAAACc3EAfgAE///////////////+/////v////91cQB+AAcAAAADTrgKeHh3igIeAAIBAgICOAIEAgUCBgIHAggCCQIKAgsCDAINAggCCAIIAggCCAIIAggCCAIIAggCCAIIAggCCAIIAggCCAITAgMCJQIeAAIBAgICGwIEAgUCBgIHAggCCQIhAgsCDAINAggCCAIIAggCCAIIAggCCAIIAggCCAIIAggCCAIIAggCCAITAgMCO3NxAH4AAAAAAAJzcQB+AAT///////////////7////+/////3VxAH4ABwAAAAQewHRseHh3RQIeAAIBAgICAwIEAgUCBgIHAggCCQIhAgsCDAINAggCCAIIAggCCAIIAggCCAIIAggCCAIIAggCCAIIAggCCAITAgMCPHNxAH4AAAAAAAJzcQB+AAT///////////////7////+AAAAAXVxAH4ABwAAAAO5cnx4eHdFAh4AAgECAgImAgQCBQIGAgcCCAIJAgoCCwIMAg0CCAIIAggCCAIIAggCCAIIAggCCAIIAggCCAIIAggCCAIIAhMCAwI9c3EAfgAAAAAAAnNxAH4ABP///////////////v////7/////dXEAfgAHAAAABCoLRiF4eHdNAh4AAgECAgI+AAYyMDE2MDcCBAIFAgYCBwIIAgkCIQILAgwCDQIIAggCCAIIAggCCAIIAggCCAIIAggCCAIIAggCCAIIAggCEwIDAj9zcQB+AAAAAAACc3EAfgAE///////////////+/////v////91cQB+AAcAAAAEAQaUYHh4d00CHgACAQICAkAABjIwMTYxMgIEAgUCBgIHAggCCQIKAgsCDAINAggCCAIIAggCCAIIAggCCAIIAggCCAIIAggCCAIIAggCCAITAgMCQXNxAH4AAAAAAAJzcQB+AAT///////////////7////+/////3VxAH4ABwAAAAQVrLWfeHh3RQIeAAIBAgICIAIEAgUCBgIHAggCCQIKAgsCDAINAggCCAIIAggCCAIIAggCCAIIAggCCAIIAggCCAIIAggCCAITAgMCQnNxAH4AAAAAAAJzcQB+AAT///////////////7////+/////3VxAH4ABwAAAAQmLzLCeHh3RQIeAAIBAgICJgIEAgUCBgIHAggCCQIeAgsCDAINAggCCAIIAggCCAIIAggCCAIIAggCCAIIAggCCAIIAggCCAITAgMCQ3NxAH4AAAAAAAJzcQB+AAT///////////////7////+/////3VxAH4ABwAAAAMSlsB4eHdFAh4AAgECAgIjAgQCBQIGAgcCCAIJAiECCwIMAg0CCAIIAggCCAIIAggCCAIIAggCCAIIAggCCAIIAggCCAIIAhMCAwJEc3EAfgAAAAAAAnNxAH4ABP///////////////v////4AAAABdXEAfgAHAAAAAzaltnh4d0UCHgACAQICAh0CBAIFAgYCBwIIAgkCIQILAgwCDQIIAggCCAIIAggCCAIIAggCCAIIAggCCAIIAggCCAIIAggCEwIDAkVzcQB+AAAAAAACc3EAfgAE///////////////+/////v////91cQB+AAcAAAAEAvtLi3h4d00CHgACAQICAkYABjIwMTcwOQIEAgUCBgIHAggCCQIhAgsCDAINAggCCAIIAggCCAIIAggCCAIIAggCCAIIAggCCAIIAggCCAITAgMCR3NxAH4AAAAAAAJzcQB+AAT///////////////7////+AAAAAXVxAH4ABwAAAAQCWhLSeHh3TQIeAAIBAgICSAAGMjAxNzA0AgQCBQIGAgcCCAIJAiECCwIMAg0CCAIIAggCCAIIAggCCAIIAggCCAIIAggCCAIIAggCCAIIAhMCAwJJc3EAfgAAAAAAAnNxAH4ABP///////////////v////7/////dXEAfgAHAAAABAUEo0F4eHdNAh4AAgECAgJKAAYyMDE2MDgCBAIFAgYCBwIIAgkCIQILAgwCDQIIAggCCAIIAggCCAIIAggCCAIIAggCCAIIAggCCAIIAggCEwIDAktzcQB+AAAAAAACc3EAfgAE///////////////+/////v////91cQB+AAcAAAADnrKqeHh3RQIeAAIBAgICMwIEAgUCBgIHAggCCQIKAgsCDAINAggCCAIIAggCCAIIAggCCAIIAggCCAIIAggCCAIIAggCCAITAgMCTHNxAH4AAAAAAAJzcQB+AAT///////////////7////+/////3VxAH4ABwAAAAQmeB9xeHh3RQIeAAIBAgICKAIEAgUCBgIHAggCCQIeAgsCDAINAggCCAIIAggCCAIIAggCCAIIAggCCAIIAggCCAIIAggCCAITAgMCTXNxAH4AAAAAAAJzcQB+AAT///////////////7////+/////3VxAH4ABwAAAAMSX5R4eHdNAh4AAgECAgJOAAYyMDE3MDgCBAIFAgYCBwIIAgkCCgILAgwCDQIIAggCCAIIAggCCAIIAggCCAIIAggCCAIIAggCCAIIAggCEwIDAk9zcQB+AAAAAAACc3EAfgAE///////////////+/////v////91cQB+AAcAAAAENDlU6Hh4d0UCHgACAQICAjUCBAIFAgYCBwIIAgkCIQILAgwCDQIIAggCCAIIAggCCAIIAggCCAIIAggCCAIIAggCCAIIAggCEwIDAlBzcQB+AAAAAAACc3EAfgAE///////////////+/////v////91cQB+AAcAAAAEFreoonh4d0UCHgACAQICAj4CBAIFAgYCBwIIAgkCHgILAgwCDQIIAggCCAIIAggCCAIIAggCCAIIAggCCAIIAggCCAIIAggCEwIDAlFzcQB+AAAAAAACc3EAfgAE///////////////+/////v////91cQB+AAcAAAADEmtYeHh3RQIeAAIBAgICAwIEAgUCBgIHAggCCQIeAgsCDAINAggCCAIIAggCCAIIAggCCAIIAggCCAIIAggCCAIIAggCCAITAgMCUnNxAH4AAAAAAAJzcQB+AAT///////////////7////+/////3VxAH4ABwAAAAMSdyV4eHdFAh4AAgECAgJOAgQCBQIGAgcCCAIJAh4CCwIMAg0CCAIIAggCCAIIAggCCAIIAggCCAIIAggCCAIIAggCCAIIAhMCAwJTc3EAfgAAAAAAAnNxAH4ABP///////////////v////7/////dXEAfgAHAAAAAxKer3h4d4oCHgACAQICAhsCBAIFAgYCBwIIAgkCHgILAgwCDQIIAggCCAIIAggCCAIIAggCCAIIAggCCAIIAggCCAIIAggCEwIDAiQCHgACAQICAj4CBAIFAgYCBwIIAgkCCgILAgwCDQIIAggCCAIIAggCCAIIAggCCAIIAggCCAIIAggCCAIIAggCEwIDAlRzcQB+AAAAAAACc3EAfgAE///////////////+/////v////91cQB+AAcAAAAELv3gknh4d0UCHgACAQICAkYCBAIFAgYCBwIIAgkCCgILAgwCDQIIAggCCAIIAggCCAIIAggCCAIIAggCCAIIAggCCAIIAggCEwIDAlVzcQB+AAAAAAACc3EAfgAE///////////////+/////v////91cQB+AAcAAAAEOUUu/nh4d0UCHgACAQICAkoCBAIFAgYCBwIIAgkCCgILAgwCDQIIAggCCAIIAggCCAIIAggCCAIIAggCCAIIAggCCAIIAggCEwIDAlZzcQB+AAAAAAACc3EAfgAE///////////////+/////v////91cQB+AAcAAAAEMe+1GXh4d0UCHgACAQICAkoCBAIFAgYCBwIIAgkCHgILAgwCDQIIAggCCAIIAggCCAIIAggCCAIIAggCCAIIAggCCAIIAggCEwIDAldzcQB+AAAAAAACc3EAfgAE///////////////+/////v////91cQB+AAcAAAADEm9GeHh3RQIeAAIBAgICRgIEAgUCBgIHAggCCQIeAgsCDAINAggCCAIIAggCCAIIAggCCAIIAggCCAIIAggCCAIIAggCCAITAgMCWHNxAH4AAAAAAAJzcQB+AAT///////////////7////+/////3VxAH4ABwAAAAMSoqh4eHdFAh4AAgECAgIzAgQCBQIGAgcCCAIJAiECCwIMAg0CCAIIAggCCAIIAggCCAIIAggCCAIIAggCCAIIAggCCAIIAhMCAwJZc3EAfgAAAAAAAnNxAH4ABP///////////////v////7/////dXEAfgAHAAAABAi9SCF4eHdNAh4AAgECAgJaAAYyMDE2MDkCBAIFAgYCBwIIAgkCHgILAgwCDQIIAggCCAIIAggCCAIIAggCCAIIAggCCAIIAggCCAIIAggCEwIDAltzcQB+AAAAAAACc3EAfgAE///////////////+/////v////91cQB+AAcAAAADEnM1eHh3RQIeAAIBAgICQAIEAgUCBgIHAggCCQIeAgsCDAINAggCCAIIAggCCAIIAggCCAIIAggCCAIIAggCCAIIAggCCAITAgMCXHNxAH4AAAAAAAJzcQB+AAT///////////////7////+/////3VxAH4ABwAAAAMSfwZ4eHdFAh4AAgECAgJaAgQCBQIGAgcCCAIJAgoCCwIMAg0CCAIIAggCCAIIAggCCAIIAggCCAIIAggCCAIIAggCCAIIAhMCAwJdc3EAfgAAAAAAAnNxAH4ABP///////////////v////7/////dXEAfgAHAAAABDO8lpJ4eHdFAh4AAgECAgIgAgQCBQIGAgcCCAIJAh4CCwIMAg0CCAIIAggCCAIIAggCCAIIAggCCAIIAggCCAIIAggCCAIIAhMCAwJec3EAfgAAAAAAAnNxAH4ABP///////////////v////7/////dXEAfgAHAAAAAxJjf3h4d0UCHgACAQICAjACBAIFAgYCBwIIAgkCIQILAgwCDQIIAggCCAIIAggCCAIIAggCCAIIAggCCAIIAggCCAIIAggCEwIDAl9zcQB+AAAAAAACc3EAfgAE///////////////+/////gAAAAF1cQB+AAcAAAAEBhtaanh4d0UCHgACAQICAk4CBAIFAgYCBwIIAgkCIQILAgwCDQIIAggCCAIIAggCCAIIAggCCAIIAggCCAIIAggCCAIIAggCEwIDAmBzcQB+AAAAAAACc3EAfgAE///////////////+/////gAAAAF1cQB+AAcAAAAD/4leeHh3igIeAAIBAgICNQIEAgUCBgIHAggCCQIeAgsCDAINAggCCAIIAggCCAIIAggCCAIIAggCCAIIAggCCAIIAggCCAITAgMCJAIeAAIBAgICLAIEAgUCBgIHAggCCQIeAgsCDAINAggCCAIIAggCCAIIAggCCAIIAggCCAIIAggCCAIIAggCCAITAgMCYXNxAH4AAAAAAAJzcQB+AAT///////////////7////+/////3VxAH4ABwAAAAMSexV4eHdFAh4AAgECAgIuAgQCBQIGAgcCCAIJAh4CCwIMAg0CCAIIAggCCAIIAggCCAIIAggCCAIIAggCCAIIAggCCAIIAhMCAwJic3EAfgAAAAAAAnNxAH4ABP///////////////v////7/////dXEAfgAHAAAAAxJna3h4d0UCHgACAQICAjkCBAIFAgYCBwIIAgkCCgILAgwCDQIIAggCCAIIAggCCAIIAggCCAIIAggCCAIIAggCCAIIAggCEwIDAmNzcQB+AAAAAAACc3EAfgAE///////////////+/////v////91cQB+AAcAAAAELpGFK3h4d0UCHgACAQICAi4CBAIFAgYCBwIIAgkCCgILAgwCDQIIAggCCAIIAggCCAIIAggCCAIIAggCCAIIAggCCAIIAggCEwIDAmRzcQB+AAAAAAACc3EAfgAE///////////////+/////v////91cQB+AAcAAAAEKxALUXh4d0UCHgACAQICAjkCBAIFAgYCBwIIAgkCHgILAgwCDQIIAggCCAIIAggCCAIIAggCCAIIAggCCAIIAggCCAIIAggCEwIDAmVzcQB+AAAAAAACc3EAfgAE///////////////+/////v////91cQB+AAcAAAADEpq3eHh3RQIeAAIBAgICLAIEAgUCBgIHAggCCQIKAgsCDAINAggCCAIIAggCCAIIAggCCAIIAggCCAIIAggCCAIIAggCCAITAgMCZnNxAH4AAAAAAAJzcQB+AAT///////////////7////+/////3VxAH4ABwAAAAQL0RJ0eHh3RQIeAAIBAgICKAIEAgUCBgIHAggCCQIhAgsCDAINAggCCAIIAggCCAIIAggCCAIIAggCCAIIAggCCAIIAggCCAITAgMCZ3NxAH4AAAAAAAJzcQB+AAT///////////////7////+/////3VxAH4ABwAAAAQCUB7peHh3igIeAAIBAgICOAIEAgUCBgIHAggCCQIhAgsCDAINAggCCAIIAggCCAIIAggCCAIIAggCCAIIAggCCAIIAggCCAITAgMCRAIeAAIBAgICKgIEAgUCBgIHAggCCQIhAgsCDAINAggCCAIIAggCCAIIAggCCAIIAggCCAIIAggCCAIIAggCCAITAgMCaHNxAH4AAAAAAAJzcQB+AAT///////////////7////+/////3VxAH4ABwAAAAQC12dUeHh3RQIeAAIBAgICSAIEAgUCBgIHAggCCQIKAgsCDAINAggCCAIIAggCCAIIAggCCAIIAggCCAIIAggCCAIIAggCCAITAgMCaXNxAH4AAAAAAAJzcQB+AAT///////////////7////+/////3VxAH4ABwAAAAQp4OUTeHh3RQIeAAIBAgICWgIEAgUCBgIHAggCCQIhAgsCDAINAggCCAIIAggCCAIIAggCCAIIAggCCAIIAggCCAIIAggCCAITAgMCanNxAH4AAAAAAAJzcQB+AAT///////////////7////+/////3VxAH4ABwAAAAMy9xF4eHdFAh4AAgECAgJAAgQCBQIGAgcCCAIJAiECCwIMAg0CCAIIAggCCAIIAggCCAIIAggCCAIIAggCCAIIAggCCAIIAhMCAwJrc3EAfgAAAAAAAnNxAH4ABP///////////////v////7/////dXEAfgAHAAAABB0QqXR4eHdFAh4AAgECAgJIAgQCBQIGAgcCCAIJAh4CCwIMAg0CCAIIAggCCAIIAggCCAIIAggCCAIIAggCCAIIAggCCAIIAhMCAwJsc3EAfgAAAAAAAnNxAH4ABP///////////////v////7/////dXEAfgAHAAAAAxKO1Hh4d0UCHgACAQICAh0CBAIFAgYCBwIIAgkCCgILAgwCDQIIAggCCAIIAggCCAIIAggCCAIIAggCCAIIAggCCAIIAggCEwIDAm1zcQB+AAAAAAACc3EAfgAE///////////////+/////v////91cQB+AAcAAAAEHq4JT3h4d1QCHgACbgAJNTIxNzk2NzY4AgICLAIEAgUCBgIHAggCCQIKAgsCbwACV0ECDQIIAggCCAIIAggCCAIIAggCCAIIAggCCAIIAggCCAIIAggCEgIDAnBzcQB+AAAAAAACc3EAfgAE///////////////+/////v////91cQB+AAcAAAAEElQVqnh4d0UCHgACbgICAiACBAIFAgYCBwIIAgkCCgILAm8CDQIIAggCCAIIAggCCAIIAggCCAIIAggCCAIIAggCCAIIAggCEgIDAnFzcQB+AAAAAAACc3EAfgAE///////////////+/////v////91cQB+AAcAAAAETCsLgHh4d0UCHgACbgICAiYCBAIFAgYCBwIIAgkCCgILAm8CDQIIAggCCAIIAggCCAIIAggCCAIIAggCCAIIAggCCAIIAggCEgIDAnJzcQB+AAAAAAACc3EAfgAE///////////////+/////v////91cQB+AAcAAAAEWAsHLHh4d0UCHgACbgICAjUCBAIFAgYCBwIIAgkCCgILAm8CDQIIAggCCAIIAggCCAIIAggCCAIIAggCCAIIAggCCAIIAggCEgIDAnNzcQB+AAAAAAACc3EAfgAE///////////////+/////v////91cQB+AAcAAAAEQjS8fHh4d5oCHgACbgICAnQABjIwMTgwNAIEAgUCBgIHAggCCQJ1AAYxOTEwMjUCCwJvAg0CCAIIAggCCAIIAggCCAIIAggCCAIIAggCCAIIAggCCAIIAhICAwIkAh4AAm4CAgJOAgQCBQIGAgcCCAIJAiECCwJvAg0CCAIIAggCCAIIAggCCAIIAggCCAIIAggCCAIIAggCCAIIAhICAwJ2c3EAfgAAAAAAAnNxAH4ABP///////////////v////7/////dXEAfgAHAAAAAzKU1nh4d0UCHgACbgICAigCBAIFAgYCBwIIAgkCCgILAm8CDQIIAggCCAIIAggCCAIIAggCCAIIAggCCAIIAggCCAIIAggCEgIDAndzcQB+AAAAAAACc3EAfgAE///////////////+/////v////91cQB+AAcAAAAESHB4r3h4d0UCHgACbgICAj4CBAIFAgYCBwIIAgkCIQILAm8CDQIIAggCCAIIAggCCAIIAggCCAIIAggCCAIIAggCCAIIAggCEgIDAnhzcQB+AAAAAAACc3EAfgAE///////////////+/////v////91cQB+AAcAAAAEAzaSmXh4d00CHgACbgICAnkABjIwMTYwMgIEAgUCBgIHAggCCQJ1AgsCbwINAggCCAIIAggCCAIIAggCCAIIAggCCAIIAggCCAIIAggCCAISAgMCenNxAH4AAAAAAAJzcQB+AAT///////////////7////+/////3VxAH4ABwAAAAMSFct4eHdFAh4AAm4CAgIzAgQCBQIGAgcCCAIJAnUCCwJvAg0CCAIIAggCCAIIAggCCAIIAggCCAIIAggCCAIIAggCCAIIAhICAwJ7c3EAfgAAAAAAAnNxAH4ABP///////////////v////7/////dXEAfgAHAAAAAwSrl3h4d0UCHgACbgICAjACBAIFAgYCBwIIAgkCdQILAm8CDQIIAggCCAIIAggCCAIIAggCCAIIAggCCAIIAggCCAIIAggCEgIDAnxzcQB+AAAAAAACc3EAfgAE///////////////+/////v////91cQB+AAcAAAADA9yreHh3RQIeAAJuAgICAwIEAgUCBgIHAggCCQJ1AgsCbwINAggCCAIIAggCCAIIAggCCAIIAggCCAIIAggCCAIIAggCCAISAgMCfXNxAH4AAAAAAAJzcQB+AAT///////////////7////+/////3VxAH4ABwAAAAMFP694eHeKAh4AAm4CAgIbAgQCBQIGAgcCCAIJAnUCCwJvAg0CCAIIAggCCAIIAggCCAIIAggCCAIIAggCCAIIAggCCAIIAhICAwIkAh4AAm4CAgJAAgQCBQIGAgcCCAIJAgoCCwJvAg0CCAIIAggCCAIIAggCCAIIAggCCAIIAggCCAIIAggCCAIIAhICAwJ+c3EAfgAAAAAAAnNxAH4ABP///////////////v////7/////dXEAfgAHAAAABCij2ll4eHeKAh4AAm4CAgIjAgQCBQIGAgcCCAIJAnUCCwJvAg0CCAIIAggCCAIIAggCCAIIAggCCAIIAggCCAIIAggCCAIIAhICAwIkAh4AAm4CAgI4AgQCBQIGAgcCCAIJAgoCCwJvAg0CCAIIAggCCAIIAggCCAIIAggCCAIIAggCCAIIAggCCAIIAhICAwJ/c3EAfgAAAAAAAnNxAH4ABP///////////////v////7/////dXEAfgAHAAAABFzlwLB4eHdFAh4AAm4CAgIuAgQCBQIGAgcCCAIJAiECCwJvAg0CCAIIAggCCAIIAggCCAIIAggCCAIIAggCCAIIAggCCAIIAhICAwKAc3EAfgAAAAAAAnNxAH4ABP///////////////v////7/////dXEAfgAHAAAABAOri614eHdFAh4AAm4CAgIqAgQCBQIGAgcCCAIJAgoCCwJvAg0CCAIIAggCCAIIAggCCAIIAggCCAIIAggCCAIIAggCCAIIAhICAwKBc3EAfgAAAAAAAnNxAH4ABP///////////////v////7/////dXEAfgAHAAAABFn95fJ4eHdFAh4AAm4CAgJIAgQCBQIGAgcCCAIJAnUCCwJvAg0CCAIIAggCCAIIAggCCAIIAggCCAIIAggCCAIIAggCCAIIAhICAwKCc3EAfgAAAAAAAnNxAH4ABP///////////////v////7/////dXEAfgAHAAAAAwR0jXh4d0UCHgACbgICAh0CBAIFAgYCBwIIAgkCdQILAm8CDQIIAggCCAIIAggCCAIIAggCCAIIAggCCAIIAggCCAIIAggCEgIDAoNzcQB+AAAAAAACc3EAfgAE///////////////+/////v////91cQB+AAcAAAADDoPdeHh3RQIeAAJuAgICOQIEAgUCBgIHAggCCQIhAgsCbwINAggCCAIIAggCCAIIAggCCAIIAggCCAIIAggCCAIIAggCCAISAgMChHNxAH4AAAAAAAJzcQB+AAT///////////////7////+/////3VxAH4ABwAAAAQCCvb0eHh3RQIeAAJuAgICPgIEAgUCBgIHAggCCQIKAgsCbwINAggCCAIIAggCCAIIAggCCAIIAggCCAIIAggCCAIIAggCCAISAgMChXNxAH4AAAAAAAJzcQB+AAT///////////////7////+/////3VxAH4ABwAAAARaL7WteHh3RQIeAAJuAgICTgIEAgUCBgIHAggCCQIKAgsCbwINAggCCAIIAggCCAIIAggCCAIIAggCCAIIAggCCAIIAggCCAISAgMChnNxAH4AAAAAAAJzcQB+AAT///////////////7////+/////3VxAH4ABwAAAARlMUGreHh3RQIeAAJuAgICeQIEAgUCBgIHAggCCQIKAgsCbwINAggCCAIIAggCCAIIAggCCAIIAggCCAIIAggCCAIIAggCCAISAgMCh3NxAH4AAAAAAAJzcQB+AAT///////////////7////+/////3VxAH4ABwAAAAQ3OPVPeHh3RQIeAAJuAgICLAIEAgUCBgIHAggCCQIhAgsCbwINAggCCAIIAggCCAIIAggCCAIIAggCCAIIAggCCAIIAggCCAISAgMCiHNxAH4AAAAAAAJzcQB+AAT///////////////7////+/////3VxAH4ABwAAAARMQw4VeHh3RQIeAAJuAgICMwIEAgUCBgIHAggCCQIKAgsCbwINAggCCAIIAggCCAIIAggCCAIIAggCCAIIAggCCAIIAggCCAISAgMCiXNxAH4AAAAAAAJzcQB+AAT///////////////7////+/////3VxAH4ABwAAAARTY5smeHh3igIeAAJuAgICOAIEAgUCBgIHAggCCQJ1AgsCbwINAggCCAIIAggCCAIIAggCCAIIAggCCAIIAggCCAIIAggCCAISAgMCJAIeAAJuAgICKAIEAgUCBgIHAggCCQJ1AgsCbwINAggCCAIIAggCCAIIAggCCAIIAggCCAIIAggCCAIIAggCCAISAgMCinNxAH4AAAAAAAJzcQB+AAT///////////////7////+/////3VxAH4ABwAAAAMMxv54eHdFAh4AAm4CAgIqAgQCBQIGAgcCCAIJAnUCCwJvAg0CCAIIAggCCAIIAggCCAIIAggCCAIIAggCCAIIAggCCAIIAhICAwKLc3EAfgAAAAAAAnNxAH4ABP///////////////v////7/////dXEAfgAHAAAAAwRWK3h4d0UCHgACbgICAiYCBAIFAgYCBwIIAgkCIQILAm8CDQIIAggCCAIIAggCCAIIAggCCAIIAggCCAIIAggCCAIIAggCEgIDAoxzcQB+AAAAAAACc3EAfgAE///////////////+/////v////91cQB+AAcAAAAEA91NIHh4d0UCHgACbgICAiMCBAIFAgYCBwIIAgkCIQILAm8CDQIIAggCCAIIAggCCAIIAggCCAIIAggCCAIIAggCCAIIAggCEgIDAo1zcQB+AAAAAAACc3EAfgAE///////////////+/////v////91cQB+AAcAAAAEBEpBlXh4d0UCHgACbgICAgMCBAIFAgYCBwIIAgkCCgILAm8CDQIIAggCCAIIAggCCAIIAggCCAIIAggCCAIIAggCCAIIAggCEgIDAo5zcQB+AAAAAAACc3EAfgAE///////////////+/////v////91cQB+AAcAAAAEYo3LFnh4d0UCHgACbgICAhsCBAIFAgYCBwIIAgkCCgILAm8CDQIIAggCCAIIAggCCAIIAggCCAIIAggCCAIIAggCCAIIAggCEgIDAo9zcQB+AAAAAAACc3EAfgAE///////////////+/////v////91cQB+AAcAAAAEMNCqs3h4d00CHgACbgICApAABjIwMTgwMQIEAgUCBgIHAggCCQIKAgsCbwINAggCCAIIAggCCAIIAggCCAIIAggCCAIIAggCCAIIAggCCAISAgMCkXNxAH4AAAAAAAJzcQB+AAT///////////////7////+/////3VxAH4ABwAAAARO7ujaeHh3TQIeAAJuAgICkgAGMjAxNzAyAgQCBQIGAgcCCAIJAnUCCwJvAg0CCAIIAggCCAIIAggCCAIIAggCCAIIAggCCAIIAggCCAIIAhICAwKTc3EAfgAAAAAAAnNxAH4ABP///////////////v////7/////dXEAfgAHAAAAAwT7aHh4d0UCHgACbgICAiACBAIFAgYCBwIIAgkCIQILAm8CDQIIAggCCAIIAggCCAIIAggCCAIIAggCCAIIAggCCAIIAggCEgIDApRzcQB+AAAAAAACc3EAfgAE///////////////+/////v////91cQB+AAcAAAAEBDaJ43h4d0UCHgACbgICAkoCBAIFAgYCBwIIAgkCIQILAm8CDQIIAggCCAIIAggCCAIIAggCCAIIAggCCAIIAggCCAIIAggCEgIDApVzcQB+AAAAAAACc3EAfgAE///////////////+/////v////91cQB+AAcAAAAEAr0/pHh4d5oCHgACbgICApYABjIwMTgwMwIEAgUCBgIHAggCCQJ1AgsCbwINAggCCAIIAggCCAIIAggCCAIIAggCCAIIAggCCAIIAggCCAISAgMCJAIeAAJuAgIClwAGMjAxODAyAgQCBQIGAgcCCAIJAiECCwJvAg0CCAIIAggCCAIIAggCCAIIAggCCAIIAggCCAIIAggCCAIIAhICAwKYc3EAfgAAAAAAAnNxAH4ABP///////////////v////7/////dXEAfgAHAAAABBli52V4eHdFAh4AAm4CAgJ0AgQCBQIGAgcCCAIJAgoCCwJvAg0CCAIIAggCCAIIAggCCAIIAggCCAIIAggCCAIIAggCCAIIAhICAwKZc3EAfgAAAAAAAnNxAH4ABP///////////////v////7/////dXEAfgAHAAAABFqpyF94eHdFAh4AAm4CAgJAAgQCBQIGAgcCCAIJAnUCCwJvAg0CCAIIAggCCAIIAggCCAIIAggCCAIIAggCCAIIAggCCAIIAhICAwKac3EAfgAAAAAAAnNxAH4ABP///////////////v////7/////dXEAfgAHAAAAAwbck3h4d0UCHgACbgICAkYCBAIFAgYCBwIIAgkCIQILAm8CDQIIAggCCAIIAggCCAIIAggCCAIIAggCCAIIAggCCAIIAggCEgIDAptzcQB+AAAAAAACc3EAfgAE///////////////+/////gAAAAF1cQB+AAcAAAAEAo6woHh4d0UCHgACbgICAjUCBAIFAgYCBwIIAgkCIQILAm8CDQIIAggCCAIIAggCCAIIAggCCAIIAggCCAIIAggCCAIIAggCEgIDApxzcQB+AAAAAAACc3EAfgAE///////////////+/////v////91cQB+AAcAAAAENEm+I3h4d00CHgACbgICAp0ABjIwMTcwMQIEAgUCBgIHAggCCQIhAgsCbwINAggCCAIIAggCCAIIAggCCAIIAggCCAIIAggCCAIIAggCCAISAgMCnnNxAH4AAAAAAAJzcQB+AAT///////////////7////+/////3VxAH4ABwAAAAQo6Ya2eHh3RQIeAAJuAgICWgIEAgUCBgIHAggCCQJ1AgsCbwINAggCCAIIAggCCAIIAggCCAIIAggCCAIIAggCCAIIAggCCAISAgMCn3NxAH4AAAAAAAJzcQB+AAT///////////////7////+/////3VxAH4ABwAAAAMHjdR4eHdFAh4AAm4CAgKXAgQCBQIGAgcCCAIJAgoCCwJvAg0CCAIIAggCCAIIAggCCAIIAggCCAIIAggCCAIIAggCCAIIAhICAwKgc3EAfgAAAAAAAnNxAH4ABP///////////////v////7/////dXEAfgAHAAAABE8qcfl4eHdFAh4AAm4CAgKdAgQCBQIGAgcCCAIJAgoCCwJvAg0CCAIIAggCCAIIAggCCAIIAggCCAIIAggCCAIIAggCCAIIAhICAwKhc3EAfgAAAAAAAnNxAH4ABP///////////////v////7/////dXEAfgAHAAAABD0VO3Z4eHdFAh4AAm4CAgJ5AgQCBQIGAgcCCAIJAiECCwJvAg0CCAIIAggCCAIIAggCCAIIAggCCAIIAggCCAIIAggCCAIIAhICAwKic3EAfgAAAAAAAnNxAH4ABP///////////////v////7/////dXEAfgAHAAAABAgl/7F4eHdFAh4AAm4CAgJ0AgQCBQIGAgcCCAIJAiECCwJvAg0CCAIIAggCCAIIAggCCAIIAggCCAIIAggCCAIIAggCCAIIAhICAwKjc3EAfgAAAAAAAnNxAH4ABP///////////////v////7/////dXEAfgAHAAAABAcZP5l4eHdFAh4AAm4CAgJOAgQCBQIGAgcCCAIJAnUCCwJvAg0CCAIIAggCCAIIAggCCAIIAggCCAIIAggCCAIIAggCCAIIAhICAwKkc3EAfgAAAAAAAnNxAH4ABP///////////////v////7/////dXEAfgAHAAAAAwQlCXh4d0UCHgACbgICAloCBAIFAgYCBwIIAgkCCgILAm8CDQIIAggCCAIIAggCCAIIAggCCAIIAggCCAIIAggCCAIIAggCEgIDAqVzcQB+AAAAAAACc3EAfgAE///////////////+/////v////91cQB+AAcAAAAEYTEIFHh4d0UCHgACbgICApYCBAIFAgYCBwIIAgkCIQILAm8CDQIIAggCCAIIAggCCAIIAggCCAIIAggCCAIIAggCCAIIAggCEgIDAqZzcQB+AAAAAAACc3EAfgAE///////////////+/////v////91cQB+AAcAAAAEDlPJjHh4d0UCHgACbgICAi4CBAIFAgYCBwIIAgkCdQILAm8CDQIIAggCCAIIAggCCAIIAggCCAIIAggCCAIIAggCCAIIAggCEgIDAqdzcQB+AAAAAAACc3EAfgAE///////////////+/////v////91cQB+AAcAAAADCoBUeHh3RQIeAAJuAgICkgIEAgUCBgIHAggCCQIhAgsCbwINAggCCAIIAggCCAIIAggCCAIIAggCCAIIAggCCAIIAggCCAISAgMCqHNxAH4AAAAAAAJzcQB+AAT///////////////7////+/////3VxAH4ABwAAAAQbRzHTeHh3RQIeAAJuAgICOQIEAgUCBgIHAggCCQJ1AgsCbwINAggCCAIIAggCCAIIAggCCAIIAggCCAIIAggCCAIIAggCCAISAgMCqXNxAH4AAAAAAAJzcQB+AAT///////////////7////+/////3VxAH4ABwAAAAMENDh4eHdFAh4AAm4CAgKWAgQCBQIGAgcCCAIJAgoCCwJvAg0CCAIIAggCCAIIAggCCAIIAggCCAIIAggCCAIIAggCCAIIAhICAwKqc3EAfgAAAAAAAnNxAH4ABP///////////////v////7/////dXEAfgAHAAAABFJ+oxp4eHdFAh4AAm4CAgJKAgQCBQIGAgcCCAIJAnUCCwJvAg0CCAIIAggCCAIIAggCCAIIAggCCAIIAggCCAIIAggCCAIIAhICAwKrc3EAfgAAAAAAAnNxAH4ABP///////////////v////7/////dXEAfgAHAAAAAwi2nHh4d0UCHgACbgICAkgCBAIFAgYCBwIIAgkCIQILAm8CDQIIAggCCAIIAggCCAIIAggCCAIIAggCCAIIAggCCAIIAggCEgIDAqxzcQB+AAAAAAACc3EAfgAE///////////////+/////v////91cQB+AAcAAAAECfBqRnh4d0UCHgACbgICAh0CBAIFAgYCBwIIAgkCIQILAm8CDQIIAggCCAIIAggCCAIIAggCCAIIAggCCAIIAggCCAIIAggCEgIDAq1zcQB+AAAAAAACc3EAfgAE///////////////+/////v////91cQB+AAcAAAAEBeiObnh4d0UCHgACbgICAkYCBAIFAgYCBwIIAgkCCgILAm8CDQIIAggCCAIIAggCCAIIAggCCAIIAggCCAIIAggCCAIIAggCEgIDAq5zcQB+AAAAAAACc3EAfgAE///////////////+/////v////91cQB+AAcAAAAEcQZZSXh4d0UCHgACbgICAkoCBAIFAgYCBwIIAgkCCgILAm8CDQIIAggCCAIIAggCCAIIAggCCAIIAggCCAIIAggCCAIIAggCEgIDAq9zcQB+AAAAAAACc3EAfgAE///////////////+/////v////91cQB+AAcAAAAEXVdQyXh4d0UCHgACbgICApICBAIFAgYCBwIIAgkCCgILAm8CDQIIAggCCAIIAggCCAIIAggCCAIIAggCCAIIAggCCAIIAggCEgIDArBzcQB+AAAAAAACc3EAfgAE///////////////+/////v////91cQB+AAcAAAAESYtTyXh4d4oCHgACbgICApACBAIFAgYCBwIIAgkCdQILAm8CDQIIAggCCAIIAggCCAIIAggCCAIIAggCCAIIAggCCAIIAggCEgIDAiQCHgACbgICAjACBAIFAgYCBwIIAgkCIQILAm8CDQIIAggCCAIIAggCCAIIAggCCAIIAggCCAIIAggCCAIIAggCEgIDArFzcQB+AAAAAAACc3EAfgAE///////////////+/////gAAAAF1cQB+AAcAAAAECQ0V/Xh4d0UCHgACbgICAj4CBAIFAgYCBwIIAgkCdQILAm8CDQIIAggCCAIIAggCCAIIAggCCAIIAggCCAIIAggCCAIIAggCEgIDArJzcQB+AAAAAAACc3EAfgAE///////////////+/////v////91cQB+AAcAAAADCZ5/eHh3RQIeAAJuAgICMwIEAgUCBgIHAggCCQIhAgsCbwINAggCCAIIAggCCAIIAggCCAIIAggCCAIIAggCCAIIAggCCAISAgMCs3NxAH4AAAAAAAJzcQB+AAT///////////////7////+/////3VxAH4ABwAAAAQQ/fIjeHh3RQIeAAJuAgICnQIEAgUCBgIHAggCCQJ1AgsCbwINAggCCAIIAggCCAIIAggCCAIIAggCCAIIAggCCAIIAggCCAISAgMCtHNxAH4AAAAAAAJzcQB+AAT///////////////7////+/////3VxAH4ABwAAAAMFZP94eHeKAh4AAm4CAgI1AgQCBQIGAgcCCAIJAnUCCwJvAg0CCAIIAggCCAIIAggCCAIIAggCCAIIAggCCAIIAggCCAIIAhICAwIkAh4AAm4CAgIsAgQCBQIGAgcCCAIJAnUCCwJvAg0CCAIIAggCCAIIAggCCAIIAggCCAIIAggCCAIIAggCCAIIAhICAwK1c3EAfgAAAAAAAnNxAH4ABP///////////////v////7/////dXEAfgAHAAAAAwZoK3h4d4oCHgACbgICAjgCBAIFAgYCBwIIAgkCIQILAm8CDQIIAggCCAIIAggCCAIIAggCCAIIAggCCAIIAggCCAIIAggCEgIDAo0CHgACbgICAigCBAIFAgYCBwIIAgkCIQILAm8CDQIIAggCCAIIAggCCAIIAggCCAIIAggCCAIIAggCCAIIAggCEgIDArZzcQB+AAAAAAACc3EAfgAE///////////////+/////v////91cQB+AAcAAAAEBOQwD3h4d0UCHgACbgICAloCBAIFAgYCBwIIAgkCIQILAm8CDQIIAggCCAIIAggCCAIIAggCCAIIAggCCAIIAggCCAIIAggCEgIDArdzcQB+AAAAAAACc3EAfgAE///////////////+/////v////91cQB+AAcAAAAEAhunbnh4d0UCHgACbgICAjACBAIFAgYCBwIIAgkCCgILAm8CDQIIAggCCAIIAggCCAIIAggCCAIIAggCCAIIAggCCAIIAggCEgIDArhzcQB+AAAAAAACc3EAfgAE///////////////+/////v////91cQB+AAcAAAAEgtyI8Xh4d4oCHgACbgICApcCBAIFAgYCBwIIAgkCdQILAm8CDQIIAggCCAIIAggCCAIIAggCCAIIAggCCAIIAggCCAIIAggCEgIDAiQCHgACbgICApACBAIFAgYCBwIIAgkCIQILAm8CDQIIAggCCAIIAggCCAIIAggCCAIIAggCCAIIAggCCAIIAggCEgIDArlzcQB+AAAAAAACc3EAfgAE///////////////+/////v////91cQB+AAcAAAAEJnGjV3h4d4oCHgACbgICAiMCBAIFAgYCBwIIAgkCCgILAm8CDQIIAggCCAIIAggCCAIIAggCCAIIAggCCAIIAggCCAIIAggCEgIDAn8CHgACbgICAgMCBAIFAgYCBwIIAgkCIQILAm8CDQIIAggCCAIIAggCCAIIAggCCAIIAggCCAIIAggCCAIIAggCEgIDArpzcQB+AAAAAAACc3EAfgAE///////////////+/////v////91cQB+AAcAAAADvFyyeHh3RQIeAAJuAgICSAIEAgUCBgIHAggCCQIKAgsCbwINAggCCAIIAggCCAIIAggCCAIIAggCCAIIAggCCAIIAggCCAISAgMCu3NxAH4AAAAAAAJzcQB+AAT///////////////7////+/////3VxAH4ABwAAAARacNl3eHh3RQIeAAJuAgICGwIEAgUCBgIHAggCCQIhAgsCbwINAggCCAIIAggCCAIIAggCCAIIAggCCAIIAggCCAIIAggCCAISAgMCvHNxAH4AAAAAAAJzcQB+AAT///////////////7////+/////3VxAH4ABwAAAAREule8eHh3RQIeAAJuAgICRgIEAgUCBgIHAggCCQJ1AgsCbwINAggCCAIIAggCCAIIAggCCAIIAggCCAIIAggCCAIIAggCCAISAgMCvXNxAH4AAAAAAAJzcQB+AAT///////////////7////+/////3VxAH4ABwAAAAMEDq54eHdFAh4AAm4CAgIuAgQCBQIGAgcCCAIJAgoCCwJvAg0CCAIIAggCCAIIAggCCAIIAggCCAIIAggCCAIIAggCCAIIAhICAwK+c3EAfgAAAAAAAnNxAH4ABP///////////////v////7/////dXEAfgAHAAAABFSIS5t4eHdFAh4AAm4CAgI5AgQCBQIGAgcCCAIJAgoCCwJvAg0CCAIIAggCCAIIAggCCAIIAggCCAIIAggCCAIIAggCCAIIAhICAwK/c3EAfgAAAAAAAnNxAH4ABP///////////////v////7/////dXEAfgAHAAAABF7UYvh4eHdFAh4AAm4CAgJAAgQCBQIGAgcCCAIJAiECCwJvAg0CCAIIAggCCAIIAggCCAIIAggCCAIIAggCCAIIAggCCAIIAhICAwLAc3EAfgAAAAAAAnNxAH4ABP///////////////v////7/////dXEAfgAHAAAABDuLiL14eHdFAh4AAm4CAgIdAgQCBQIGAgcCCAIJAgoCCwJvAg0CCAIIAggCCAIIAggCCAIIAggCCAIIAggCCAIIAggCCAIIAhICAwLBc3EAfgAAAAAAAnNxAH4ABP///////////////v////7/////dXEAfgAHAAAABD37VuJ4eHdFAh4AAm4CAgImAgQCBQIGAgcCCAIJAnUCCwJvAg0CCAIIAggCCAIIAggCCAIIAggCCAIIAggCCAIIAggCCAIIAhICAwLCc3EAfgAAAAAAAnNxAH4ABP///////////////v////7/////dXEAfgAHAAAAAwRDenh4d0UCHgACbgICAiACBAIFAgYCBwIIAgkCdQILAm8CDQIIAggCCAIIAggCCAIIAggCCAIIAggCCAIIAggCCAIIAggCEgIDAsNzcQB+AAAAAAACc3EAfgAE///////////////+/////v////91cQB+AAcAAAADC4KteHh3RQIeAAJuAgICKgIEAgUCBgIHAggCCQIhAgsCbwINAggCCAIIAggCCAIIAggCCAIIAggCCAIIAggCCAIIAggCCAISAgMCxHNxAH4AAAAAAAJzcQB+AAT///////////////7////+/////3VxAH4ABwAAAAQGIRiFeHg=]]></xxe4awand>
</file>

<file path=customXml/item46.xml><?xml version="1.0" encoding="utf-8"?>
<xxe4awand xmlns="http://www.excel4apps.com"><![CDATA[rO0ABXfaCMCtii8ABJsFAh4AAERjb20uZXhjZWw0YXBwcy53YW5kLm9yYWNsZS5n
bHdhbmQuY2FsY3VsYXRpb25zLmdldGJhbGFuY2UuR2V0QmFsYW5jZQIBAAoxMDU5
NzA0MjI0AgIAATACAwAGMjAxNzA0AgQAA1lURAIFAANVU0QCBgAFVG90YWwCBwAB
QQIIAAACCQADMDAxAgoABjE5MTAwMAILAAJHRAIMAAJJRAINAAJETAIIAggCCAII
AggCCAIIAggCCAIIAggCCAIIAggCCAIIAggCHAIDAg5zcgIPABRqYXZhLm1hdGgu
QmlnRGVjaW1hbFTHFVf5gShPAwACSQIQAAVzY2FsZUwCEQAGaW50VmFsdAAWTGph
dmEvbWF0aC9CaWdJbnRlZ2VyO3hyAhIAEGphdmEubGFuZy5OdW1iZXKGrJUdC5Tg
iwIAAHhwAAAAAnNyAhMAFGphdmEubWF0aC5CaWdJbnRlZ2VyjPyfH6k7+x0DAAZJ
AhQACGJpdENvdW50SQIVAAliaXRMZW5ndGhJAhYAE2ZpcnN0Tm9uemVyb0J5dGVO
dW1JAhcADGxvd2VzdFNldEJpdEkCGAAGc2lnbnVtWwIZAAltYWduaXR1ZGV0AAJb
QnhxAH4AAv///////////////v////7/////dXICGgACW0Ks8xf4BghU4AIAAHhwAAAABAUEo0F4eHdNAh4AAgECAgIbAAYyMDE2MDMCBAIFAgYCBwIIAgkCCgILAgwCDQIIAggCCAIIAggCCAIIAggCCAIIAggCCAIIAggCCAIIAggCHAIDAhxzcQB+AAAAAAACc3EAfgAE///////////////+/////v////91cQB+AAcAAAAEAvtLi3h4d1UCHgACAQICAh0ABjIwMTgwMwIEAgUCBgIHAggCCQIeAAYxOTEwMTACCwIMAg0CCAIIAggCCAIIAggCCAIIAggCCAIIAggCCAIIAggCCAIIAhwCAwIfc3EAfgAAAAAAAnNxAH4ABP///////////////v////7/////dXEAfgAHAAAABCrCsfh4eHdNAh4AAgECAgIdAgQCBQIGAgcCCAIJAiAABjE5MTAxNQILAgwCDQIIAggCCAIIAggCCAIIAggCCAIIAggCCAIIAggCCAIIAggCHAIDAiFzcQB+AAAAAAACc3EAfgAE///////////////+/////gAAAAB1cQB+AAcAAAAAeHh3TQIeAAIBAgICIgAGMjAxNzAyAgQCBQIGAgcCCAIJAh4CCwIMAg0CCAIIAggCCAIIAggCCAIIAggCCAIIAggCCAIIAggCCAIIAhwCAwIjc3EAfgAAAAAAAnNxAH4ABP///////////////v////7/////dXEAfgAHAAAABCIKrDF4eHeaAh4AAgECAgIkAAYyMDE4MDICBAIFAgYCBwIIAgkCIAILAgwCDQIIAggCCAIIAggCCAIIAggCCAIIAggCCAIIAggCCAIIAggCHAIDAiECHgACAQICAiUABjIwMTcxMAIEAgUCBgIHAggCCQIKAgsCDAINAggCCAIIAggCCAIIAggCCAIIAggCCAIIAggCCAIIAggCCAIcAgMCJnNxAH4AAAAAAAJzcQB+AAT///////////////7////+AAAAAXVxAH4ABwAAAAQGG1pqeHh3TQIeAAIBAgICJwAGMjAxNjEwAgQCBQIGAgcCCAIJAgoCCwIMAg0CCAIIAggCCAIIAggCCAIIAggCCAIIAggCCAIIAggCCAIIAhwCAwIoc3EAfgAAAAAAAnNxAH4ABP///////////////v////4AAAABdXEAfgAHAAAAA7lyfHh4d0UCHgACAQICAiICBAIFAgYCBwIIAgkCIAILAgwCDQIIAggCCAIIAggCCAIIAggCCAIIAggCCAIIAggCCAIIAggCHAIDAilzcQB+AAAAAAACc3EAfgAE///////////////+/////v////91cQB+AAcAAAADEobreHh3TQIeAAIBAgICKgAGMjAxNjA5AgQCBQIGAgcCCAIJAiACCwIMAg0CCAIIAggCCAIIAggCCAIIAggCCAIIAggCCAIIAggCCAIIAhwCAwIrc3EAfgAAAAAAAnNxAH4ABP///////////////v////7/////dXEAfgAHAAAAAxJzNXh4d00CHgACAQICAiwABjIwMTcwNQIEAgUCBgIHAggCCQIKAgsCDAINAggCCAIIAggCCAIIAggCCAIIAggCCAIIAggCCAIIAggCCAIcAgMCLXNxAH4AAAAAAAJzcQB+AAT///////////////7////+/////3VxAH4ABwAAAAQC12dUeHh3TQIeAAIBAgICLgAGMjAxNzAzAgQCBQIGAgcCCAIJAiACCwIMAg0CCAIIAggCCAIIAggCCAIIAggCCAIIAggCCAIIAggCCAIIAhwCAwIvc3EAfgAAAAAAAnNxAH4ABP///////////////v////7/////dXEAfgAHAAAAAxKK33h4d00CHgACAQICAjAABjIwMTcxMgIEAgUCBgIHAggCCQIKAgsCDAINAggCCAIIAggCCAIIAggCCAIIAggCCAIIAggCCAIIAggCCAIcAgMCMXNxAH4AAAAAAAJzcQB+AAT///////////////7////+/////3VxAH4ABwAAAAQWt6iieHh3RQIeAAIBAgICLgIEAgUCBgIHAggCCQIeAgsCDAINAggCCAIIAggCCAIIAggCCAIIAggCCAIIAggCCAIIAggCCAIcAgMCMnNxAH4AAAAAAAJzcQB+AAT///////////////7////+/////3VxAH4ABwAAAAQmeB9xeHh3RQIeAAIBAgICJQIEAgUCBgIHAggCCQIeAgsCDAINAggCCAIIAggCCAIIAggCCAIIAggCCAIIAggCCAIIAggCCAIcAgMCM3NxAH4AAAAAAAJzcQB+AAT///////////////7////+/////3VxAH4ABwAAAARDRE3geHh3TQIeAAIBAgICNAAGMjAxNjExAgQCBQIGAgcCCAIJAgoCCwIMAg0CCAIIAggCCAIIAggCCAIIAggCCAIIAggCCAIIAggCCAIIAhwCAwI1c3EAfgAAAAAAAnNxAH4ABP///////////////v////7/////dXEAfgAHAAAABCWQ0ft4eHdNAh4AAgECAgI2AAYyMDE2MDQCBAIFAgYCBwIIAgkCCgILAgwCDQIIAggCCAIIAggCCAIIAggCCAIIAggCCAIIAggCCAIIAggCHAIDAjdzcQB+AAAAAAACc3EAfgAE///////////////+/////v////91cQB+AAcAAAAEAlAe6Xh4d00CHgACAQICAjgABjIwMTcxMQIEAgUCBgIHAggCCQIKAgsCDAINAggCCAIIAggCCAIIAggCCAIIAggCCAIIAggCCAIIAggCCAIcAgMCOXNxAH4AAAAAAAJzcQB+AAT///////////////7////+/////3VxAH4ABwAAAAQewHRseHh3RQIeAAIBAgICJQIEAgUCBgIHAggCCQIgAgsCDAINAggCCAIIAggCCAIIAggCCAIIAggCCAIIAggCCAIIAggCCAIcAgMCOnNxAH4AAAAAAAJzcQB+AAT///////////////7////+/////3VxAH4ABwAAAAMSpqJ4eHdNAh4AAgECAgI7AAYyMDE2MDICBAIFAgYCBwIIAgkCHgILAgwCDQIIAggCCAIIAggCCAIIAggCCAIIAggCCAIIAggCCAIIAggCHAIDAjxzcQB+AAAAAAACc3EAfgAE///////////////+/////v////91cQB+AAcAAAAEG7MeXHh4d0UCHgACAQICAjsCBAIFAgYCBwIIAgkCIAILAgwCDQIIAggCCAIIAggCCAIIAggCCAIIAggCCAIIAggCCAIIAggCHAIDAj1zcQB+AAAAAAACc3EAfgAE///////////////+/////v////91cQB+AAcAAAADEle/eHh3TQIeAAIBAgICPgAGMjAxNjA4AgQCBQIGAgcCCAIJAh4CCwIMAg0CCAIIAggCCAIIAggCCAIIAggCCAIIAggCCAIIAggCCAIIAhwCAwI/c3EAfgAAAAAAAnNxAH4ABP///////////////v////7/////dXEAfgAHAAAABDHvtRl4eHdNAh4AAgECAgJAAAYyMDE3MDkCBAIFAgYCBwIIAgkCHgILAgwCDQIIAggCCAIIAggCCAIIAggCCAIIAggCCAIIAggCCAIIAggCHAIDAkFzcQB+AAAAAAACc3EAfgAE///////////////+/////v////91cQB+AAcAAAAEOUUu/nh4d0UCHgACAQICAgMCBAIFAgYCBwIIAgkCIAILAgwCDQIIAggCCAIIAggCCAIIAggCCAIIAggCCAIIAggCCAIIAggCHAIDAkJzcQB+AAAAAAACc3EAfgAE///////////////+/////v////91cQB+AAcAAAADEo7UeHh3RQIeAAIBAgICIgIEAgUCBgIHAggCCQIKAgsCDAINAggCCAIIAggCCAIIAggCCAIIAggCCAIIAggCCAIIAggCCAIcAgMCQ3NxAH4AAAAAAAJzcQB+AAT///////////////7////+/////3VxAH4ABwAAAAQOCxxKeHh3TQIeAAIBAgICRAAGMjAxNjEyAgQCBQIGAgcCCAIJAgoCCwIMAg0CCAIIAggCCAIIAggCCAIIAggCCAIIAggCCAIIAggCCAIIAhwCAwJFc3EAfgAAAAAAAnNxAH4ABP///////////////v////7/////dXEAfgAHAAAABB0QqXR4eHdFAh4AAgECAgIbAgQCBQIGAgcCCAIJAh4CCwIMAg0CCAIIAggCCAIIAggCCAIIAggCCAIIAggCCAIIAggCCAIIAhwCAwJGc3EAfgAAAAAAAnNxAH4ABP///////////////v////7/////dXEAfgAHAAAABB6uCU94eHdFAh4AAgECAgIDAgQCBQIGAgcCCAIJAh4CCwIMAg0CCAIIAggCCAIIAggCCAIIAggCCAIIAggCCAIIAggCCAIIAhwCAwJHc3EAfgAAAAAAAnNxAH4ABP///////////////v////7/////dXEAfgAHAAAABCng5RN4eHdNAh4AAgECAgJIAAYyMDE3MDcCBAIFAgYCBwIIAgkCCgILAgwCDQIIAggCCAIIAggCCAIIAggCCAIIAggCCAIIAggCCAIIAggCHAIDAklzcQB+AAAAAAACc3EAfgAE///////////////+/////v////91cQB+AAcAAAADTrgKeHh3RQIeAAIBAgICGwIEAgUCBgIHAggCCQIgAgsCDAINAggCCAIIAggCCAIIAggCCAIIAggCCAIIAggCCAIIAggCCAIcAgMCSnNxAH4AAAAAAAJzcQB+AAT///////////////7////+/////3VxAH4ABwAAAAMSW6l4eHdFAh4AAgECAgIkAgQCBQIGAgcCCAIJAh4CCwIMAg0CCAIIAggCCAIIAggCCAIIAggCCAIIAggCCAIIAggCCAIIAhwCAwJLc3EAfgAAAAAAAnNxAH4ABP///////////////v////7/////dXEAfgAHAAAABClGhLZ4eHdNAh4AAgECAgJMAAYyMDE3MDECBAIFAgYCBwIIAgkCHgILAgwCDQIIAggCCAIIAggCCAIIAggCCAIIAggCCAIIAggCCAIIAggCHAIDAk1zcQB+AAAAAAACc3EAfgAE///////////////+/////v////91cQB+AAcAAAAEHbH6THh4d0UCHgACAQICAjACBAIFAgYCBwIIAgkCHgILAgwCDQIIAggCCAIIAggCCAIIAggCCAIIAggCCAIIAggCCAIIAggCHAIDAk5zcQB+AAAAAAACc3EAfgAE///////////////+/////v////91cQB+AAcAAAAEJDRt9Hh4d0UCHgACAQICAioCBAIFAgYCBwIIAgkCCgILAgwCDQIIAggCCAIIAggCCAIIAggCCAIIAggCCAIIAggCCAIIAggCHAIDAk9zcQB+AAAAAAACc3EAfgAE///////////////+/////v////91cQB+AAcAAAADMvcReHh3TQIeAAIBAgICUAAGMjAxNjA2AgQCBQIGAgcCCAIJAgoCCwIMAg0CCAIIAggCCAIIAggCCAIIAggCCAIIAggCCAIIAggCCAIIAhwCAwJRc3EAfgAAAAAAAnNxAH4ABP///////////////v////7/////dXEAfgAHAAAABAFkyvJ4eHdFAh4AAgECAgJAAgQCBQIGAgcCCAIJAiACCwIMAg0CCAIIAggCCAIIAggCCAIIAggCCAIIAggCCAIIAggCCAIIAhwCAwJSc3EAfgAAAAAAAnNxAH4ABP///////////////v////7/////dXEAfgAHAAAAAxKiqHh4d0UCHgACAQICAkwCBAIFAgYCBwIIAgkCIAILAgwCDQIIAggCCAIIAggCCAIIAggCCAIIAggCCAIIAggCCAIIAggCHAIDAlNzcQB+AAAAAAACc3EAfgAE///////////////+/////v////91cQB+AAcAAAADEoL4eHh3igIeAAIBAgICMAIEAgUCBgIHAggCCQIgAgsCDAINAggCCAIIAggCCAIIAggCCAIIAggCCAIIAggCCAIIAggCCAIcAgMCIQIeAAIBAgICNAIEAgUCBgIHAggCCQIeAgsCDAINAggCCAIIAggCCAIIAggCCAIIAggCCAIIAggCCAIIAggCCAIcAgMCVHNxAH4AAAAAAAJzcQB+AAT///////////////7////+/////3VxAH4ABwAAAAQL0RJ0eHh3RQIeAAIBAgICPgIEAgUCBgIHAggCCQIgAgsCDAINAggCCAIIAggCCAIIAggCCAIIAggCCAIIAggCCAIIAggCCAIcAgMCVXNxAH4AAAAAAAJzcQB+AAT///////////////7////+/////3VxAH4ABwAAAAMSb0Z4eHdFAh4AAgECAgIdAgQCBQIGAgcCCAIJAgoCCwIMAg0CCAIIAggCCAIIAggCCAIIAggCCAIIAggCCAIIAggCCAIIAhwCAwJWc3EAfgAAAAAAAnNxAH4ABP///////////////v////7/////dXEAfgAHAAAABATh3pl4eHdFAh4AAgECAgI0AgQCBQIGAgcCCAIJAiACCwIMAg0CCAIIAggCCAIIAggCCAIIAggCCAIIAggCCAIIAggCCAIIAhwCAwJXc3EAfgAAAAAAAnNxAH4ABP///////////////v////7/////dXEAfgAHAAAAAxJ7FXh4d00CHgACAQICAlgABjIwMTcwNgIEAgUCBgIHAggCCQIgAgsCDAINAggCCAIIAggCCAIIAggCCAIIAggCCAIIAggCCAIIAggCCAIcAgMCWXNxAH4AAAAAAAJzcQB+AAT///////////////7////+/////3VxAH4ABwAAAAMSlsB4eHdFAh4AAgECAgJIAgQCBQIGAgcCCAIJAh4CCwIMAg0CCAIIAggCCAIIAggCCAIIAggCCAIIAggCCAIIAggCCAIIAhwCAwJac3EAfgAAAAAAAnNxAH4ABP///////////////v////7/////dXEAfgAHAAAABC6RhSt4eHdFAh4AAgECAgI+AgQCBQIGAgcCCAIJAgoCCwIMAg0CCAIIAggCCAIIAggCCAIIAggCCAIIAggCCAIIAggCCAIIAhwCAwJbc3EAfgAAAAAAAnNxAH4ABP///////////////v////7/////dXEAfgAHAAAAA56yqnh4d00CHgACAQICAlwABjIwMTYwNwIEAgUCBgIHAggCCQIKAgsCDAINAggCCAIIAggCCAIIAggCCAIIAggCCAIIAggCCAIIAggCCAIcAgMCXXNxAH4AAAAAAAJzcQB+AAT///////////////7////+/////3VxAH4ABwAAAAQBBpRgeHh3RQIeAAIBAgICQAIEAgUCBgIHAggCCQIKAgsCDAINAggCCAIIAggCCAIIAggCCAIIAggCCAIIAggCCAIIAggCCAIcAgMCXnNxAH4AAAAAAAJzcQB+AAT///////////////7////+AAAAAXVxAH4ABwAAAAQCWhLSeHh3RQIeAAIBAgICRAIEAgUCBgIHAggCCQIeAgsCDAINAggCCAIIAggCCAIIAggCCAIIAggCCAIIAggCCAIIAggCCAIcAgMCX3NxAH4AAAAAAAJzcQB+AAT///////////////7////+/////3VxAH4ABwAAAAQVrLWfeHh3RQIeAAIBAgICRAIEAgUCBgIHAggCCQIgAgsCDAINAggCCAIIAggCCAIIAggCCAIIAggCCAIIAggCCAIIAggCCAIcAgMCYHNxAH4AAAAAAAJzcQB+AAT///////////////7////+/////3VxAH4ABwAAAAMSfwZ4eHdNAh4AAgECAgJhAAYyMDE2MDUCBAIFAgYCBwIIAgkCHgILAgwCDQIIAggCCAIIAggCCAIIAggCCAIIAggCCAIIAggCCAIIAggCHAIDAmJzcQB+AAAAAAACc3EAfgAE///////////////+/////v////91cQB+AAcAAAAEJi8ywnh4d0UCHgACAQICAmECBAIFAgYCBwIIAgkCIAILAgwCDQIIAggCCAIIAggCCAIIAggCCAIIAggCCAIIAggCCAIIAggCHAIDAmNzcQB+AAAAAAACc3EAfgAE///////////////+/////v////91cQB+AAcAAAADEmN/eHh3RQIeAAIBAgICSAIEAgUCBgIHAggCCQIgAgsCDAINAggCCAIIAggCCAIIAggCCAIIAggCCAIIAggCCAIIAggCCAIcAgMCZHNxAH4AAAAAAAJzcQB+AAT///////////////7////+/////3VxAH4ABwAAAAMSmrd4eHdFAh4AAgECAgJYAgQCBQIGAgcCCAIJAh4CCwIMAg0CCAIIAggCCAIIAggCCAIIAggCCAIIAggCCAIIAggCCAIIAhwCAwJlc3EAfgAAAAAAAnNxAH4ABP///////////////v////7/////dXEAfgAHAAAABCoLRiF4eHdNAh4AAgECAgJmAAYyMDE3MDgCBAIFAgYCBwIIAgkCCgILAgwCDQIIAggCCAIIAggCCAIIAggCCAIIAggCCAIIAggCCAIIAggCHAIDAmdzcQB+AAAAAAACc3EAfgAE///////////////+/////gAAAAF1cQB+AAcAAAAD/4leeHh3RQIeAAIBAgICUAIEAgUCBgIHAggCCQIeAgsCDAINAggCCAIIAggCCAIIAggCCAIIAggCCAIIAggCCAIIAggCCAIcAgMCaHNxAH4AAAAAAAJzcQB+AAT///////////////7////+/////3VxAH4ABwAAAAQrEAtReHh3TQIeAAIBAgICaQAGMjAxODAxAgQCBQIGAgcCCAIJAgoCCwIMAg0CCAIIAggCCAIIAggCCAIIAggCCAIIAggCCAIIAggCCAIIAhwCAwJqc3EAfgAAAAAAAnNxAH4ABP///////////////v////7/////dXEAfgAHAAAABBCmiyR4eHdFAh4AAgECAgJQAgQCBQIGAgcCCAIJAiACCwIMAg0CCAIIAggCCAIIAggCCAIIAggCCAIIAggCCAIIAggCCAIIAhwCAwJrc3EAfgAAAAAAAnNxAH4ABP///////////////v////7/////dXEAfgAHAAAAAxJna3h4d0UCHgACAQICAicCBAIFAgYCBwIIAgkCHgILAgwCDQIIAggCCAIIAggCCAIIAggCCAIIAggCCAIIAggCCAIIAggCHAIDAmxzcQB+AAAAAAACc3EAfgAE///////////////+/////v////91cQB+AAcAAAAENJhHI3h4d0UCHgACAQICAjgCBAIFAgYCBwIIAgkCHgILAgwCDQIIAggCCAIIAggCCAIIAggCCAIIAggCCAIIAggCCAIIAggCHAIDAm1zcQB+AAAAAAACc3EAfgAE///////////////+/////v////91cQB+AAcAAAAEHCN8kHh4d0UCHgACAQICAmkCBAIFAgYCBwIIAgkCHgILAgwCDQIIAggCCAIIAggCCAIIAggCCAIIAggCCAIIAggCCAIIAggCHAIDAm5zcQB+AAAAAAACc3EAfgAE///////////////+/////v////91cQB+AAcAAAAEKSCPhXh4d0UCHgACAQICAmECBAIFAgYCBwIIAgkCCgILAgwCDQIIAggCCAIIAggCCAIIAggCCAIIAggCCAIIAggCCAIIAggCHAIDAm9zcQB+AAAAAAACc3EAfgAE///////////////+/////v////91cQB+AAcAAAAEAc1Kd3h4d0UCHgACAQICAlgCBAIFAgYCBwIIAgkCCgILAgwCDQIIAggCCAIIAggCCAIIAggCCAIIAggCCAIIAggCCAIIAggCHAIDAnBzcQB+AAAAAAACc3EAfgAE///////////////+/////v////91cQB+AAcAAAAEAW1K0nh4d0UCHgACAQICAkwCBAIFAgYCBwIIAgkCCgILAgwCDQIIAggCCAIIAggCCAIIAggCCAIIAggCCAIIAggCCAIIAggCHAIDAnFzcQB+AAAAAAACc3EAfgAE///////////////+/////v////91cQB+AAcAAAAEFDr3g3h4d0UCHgACAQICAmYCBAIFAgYCBwIIAgkCIAILAgwCDQIIAggCCAIIAggCCAIIAggCCAIIAggCCAIIAggCCAIIAggCHAIDAnJzcQB+AAAAAAACc3EAfgAE///////////////+/////v////91cQB+AAcAAAADEp6veHh3igIeAAIBAgICOAIEAgUCBgIHAggCCQIgAgsCDAINAggCCAIIAggCCAIIAggCCAIIAggCCAIIAggCCAIIAggCCAIcAgMCIQIeAAIBAgICKgIEAgUCBgIHAggCCQIeAgsCDAINAggCCAIIAggCCAIIAggCCAIIAggCCAIIAggCCAIIAggCCAIcAgMCc3NxAH4AAAAAAAJzcQB+AAT///////////////7////+/////3VxAH4ABwAAAAQzvJaSeHh3RQIeAAIBAgICJAIEAgUCBgIHAggCCQIKAgsCDAINAggCCAIIAggCCAIIAggCCAIIAggCCAIIAggCCAIIAggCCAIcAgMCdHNxAH4AAAAAAAJzcQB+AAT///////////////7////+/////3VxAH4ABwAAAAQKK9PneHh3RQIeAAIBAgICJwIEAgUCBgIHAggCCQIgAgsCDAINAggCCAIIAggCCAIIAggCCAIIAggCCAIIAggCCAIIAggCCAIcAgMCdXNxAH4AAAAAAAJzcQB+AAT///////////////7////+/////3VxAH4ABwAAAAMSdyV4eHdFAh4AAgECAgJcAgQCBQIGAgcCCAIJAiACCwIMAg0CCAIIAggCCAIIAggCCAIIAggCCAIIAggCCAIIAggCCAIIAhwCAwJ2c3EAfgAAAAAAAnNxAH4ABP///////////////v////7/////dXEAfgAHAAAAAxJrWHh4d0UCHgACAQICAiwCBAIFAgYCBwIIAgkCIAILAgwCDQIIAggCCAIIAggCCAIIAggCCAIIAggCCAIIAggCCAIIAggCHAIDAndzcQB+AAAAAAACc3EAfgAE///////////////+/////v////91cQB+AAcAAAADEpLKeHh3RQIeAAIBAgICXAIEAgUCBgIHAggCCQIeAgsCDAINAggCCAIIAggCCAIIAggCCAIIAggCCAIIAggCCAIIAggCCAIcAgMCeHNxAH4AAAAAAAJzcQB+AAT///////////////7////+/////3VxAH4ABwAAAAQu/eCSeHh3RQIeAAIBAgICZgIEAgUCBgIHAggCCQIeAgsCDAINAggCCAIIAggCCAIIAggCCAIIAggCCAIIAggCCAIIAggCCAIcAgMCeXNxAH4AAAAAAAJzcQB+AAT///////////////7////+/////3VxAH4ABwAAAAQ0OVToeHh3RQIeAAIBAgICLgIEAgUCBgIHAggCCQIKAgsCDAINAggCCAIIAggCCAIIAggCCAIIAggCCAIIAggCCAIIAggCCAIcAgMCenNxAH4AAAAAAAJzcQB+AAT///////////////7////+/////3VxAH4ABwAAAAQIvUgheHh3RQIeAAIBAgICOwIEAgUCBgIHAggCCQIKAgsCDAINAggCCAIIAggCCAIIAggCCAIIAggCCAIIAggCCAIIAggCCAIcAgMCe3NxAH4AAAAAAAJzcQB+AAT///////////////7////+/////3VxAH4ABwAAAAQEW5IQeHh3igIeAAIBAgICaQIEAgUCBgIHAggCCQIgAgsCDAINAggCCAIIAggCCAIIAggCCAIIAggCCAIIAggCCAIIAggCCAIcAgMCIQIeAAIBAgICLAIEAgUCBgIHAggCCQIeAgsCDAINAggCCAIIAggCCAIIAggCCAIIAggCCAIIAggCCAIIAggCCAIcAgMCfHNxAH4AAAAAAAJzcQB+AAT///////////////7////+/////3VxAH4ABwAAAAQqJk8LeHh3RQIeAAIBAgICNgIEAgUCBgIHAggCCQIeAgsCDAINAggCCAIIAggCCAIIAggCCAIIAggCCAIIAggCCAIIAggCCAIcAgMCfXNxAH4AAAAAAAJzcQB+AAT///////////////7////+/////3VxAH4ABwAAAAQjxnj9eHh3RQIeAAIBAgICNgIEAgUCBgIHAggCCQIgAgsCDAINAggCCAIIAggCCAIIAggCCAIIAggCCAIIAggCCAIIAggCCAIcAgMCfnNxAH4AAAAAAAJzcQB+AAT///////////////7////+/////3VxAH4ABwAAAAMSX5R4eHoAAAQAAh4AAn8ACTk3NTUyNDI4OAICAkwCBAIFAgYCBwIIAgkCCgILAgwCDQIIAggCCAIIAggCCAIIAggCCAIIAggCCAIIAggCCAIIAggCFgIDAnECHgACfwICAiQCBAIFAgYCBwIIAgkCCgILAgwCDQIIAggCCAIIAggCCAIIAggCCAIIAggCCAIIAggCCAIIAggCFgIDAnQCHgACfwICAioCBAIFAgYCBwIIAgkCCgILAgwCDQIIAggCCAIIAggCCAIIAggCCAIIAggCCAIIAggCCAIIAggCFgIDAk8CHgACfwICAmYCBAIFAgYCBwIIAgkCIAILAgwCDQIIAggCCAIIAggCCAIIAggCCAIIAggCCAIIAggCCAIIAggCFgIDAnICHgACfwICAlwCBAIFAgYCBwIIAgkCIAILAgwCDQIIAggCCAIIAggCCAIIAggCCAIIAggCCAIIAggCCAIIAggCFgIDAnYCHgACfwICAlwCBAIFAgYCBwIIAgkCHgILAgwCDQIIAggCCAIIAggCCAIIAggCCAIIAggCCAIIAggCCAIIAggCFgIDAngCHgACfwICAmYCBAIFAgYCBwIIAgkCHgILAgwCDQIIAggCCAIIAggCCAIIAggCCAIIAggCCAIIAggCCAIIAggCFgIDAnkCHgACfwICAmkCBAIFAgYCBwIIAgkCHgILAgwCDQIIAggCCAIIAggCCAIIAggCCAIIAggCCAIIAggCCAIIAggCFgIDAm4CHgACfwICAiICBAIFAgYCBwIIAgkCCgILAgwCDQIIAggCCAIIAggCCAIIAggCCAIIAggCCAIIAggCCAIIAggCFgIDAkMCHgACfwICAj4CBAIFAgYCBwIIAgkCIAILAgwCDQIIAggCCAIIAggCCAIIAggCCAIIAggCCAIIAggCCAIIAggCFgIDAlUCHgACfwICAkACBAIFAgYCBwIIAgkCIAILAgwCDQIIAggCCAIIAggCCAIIAggCCAIIAggCCAIIAggCCAIIAggCFgIDAlICHgACfwICAh0CBAIFAgYCBwIIAgkCCgILAgwCDQIIAggCCAIIAggCCAIIAggCCAIIAggCCAIIAggCCAIIAggCFgIDAlYCHgACfwICAkQCBAIFAgYCBwIIAgkCIAILAgwCDQIIAggCCAIIAggCCAIIAggCCAIIAggCCAIIAggCCAIIAggCFgIDAmACHgACfwICAioCBAIFAgYCBwIIAgkCHgILAgwCDQIIAggCCAIIAggCCAIIAggCCAIIAggCCAIIAggCCAIIAggCFgIDAnMCHgACfwICAj4CBAIFAgYCBwIIAgkCHgILAgwCDQIIAggCCAIIAggCCAIIAggCCHoAAAMVAggCCAIIAggCCAIIAggCCAIWAgMCPwIeAAJ/AgICYQIEAgUCBgIHAggCCQIgAgsCDAINAggCCAIIAggCCAIIAggCCAIIAggCCAIIAggCCAIIAggCCAIWAgMCYwIeAAJ/AgICTAIEAgUCBgIHAggCCQIeAgsCDAINAggCCAIIAggCCAIIAggCCAIIAggCCAIIAggCCAIIAggCCAIWAgMCTQIeAAJ/AgICQAIEAgUCBgIHAggCCQIeAgsCDAINAggCCAIIAggCCAIIAggCCAIIAggCCAIIAggCCAIIAggCCAIWAgMCQQIeAAJ/AgICOwIEAgUCBgIHAggCCQIKAgsCDAINAggCCAIIAggCCAIIAggCCAIIAggCCAIIAggCCAIIAggCCAIWAgMCewIeAAJ/AgICLgIEAgUCBgIHAggCCQIKAgsCDAINAggCCAIIAggCCAIIAggCCAIIAggCCAIIAggCCAIIAggCCAIWAgMCegIeAAJ/AgICJAIEAgUCBgIHAggCCQIeAgsCDAINAggCCAIIAggCCAIIAggCCAIIAggCCAIIAggCCAIIAggCCAIWAgMCSwIeAAJ/AgICWAIEAgUCBgIHAggCCQIeAgsCDAINAggCCAIIAggCCAIIAggCCAIIAggCCAIIAggCCAIIAggCCAIWAgMCZQIeAAJ/AgICYQIEAgUCBgIHAggCCQIeAgsCDAINAggCCAIIAggCCAIIAggCCAIIAggCCAIIAggCCAIIAggCCAIWAgMCYgIeAAJ/AgICNgIEAgUCBgIHAggCCQIgAgsCDAINAggCCAIIAggCCAIIAggCCAIIAggCCAIIAggCCAIIAggCCAIWAgMCfgIeAAJ/AgICWAIEAgUCBgIHAggCCQIgAgsCDAINAggCCAIIAggCCAIIAggCCAIIAggCCAIIAggCCAIIAggCCAIWAgMCWQIeAAJ/AgICgAAGMjAxODA1AgQCBQIGAgcCCAIJAgoCCwIMAg0CCAIIAggCCAIIAggCCAIIAggCCAIIAggCCAIIAggCCAIIAhYCAwKBc3EAfgAAAAAAAnNxAH4ABP///////////////v////4AAAABdXEAfgAHAAAAAzaltnh4egAAA4kCHgACfwICAhsCBAIFAgYCBwIIAgkCCgILAgwCDQIIAggCCAIIAggCCAIIAggCCAIIAggCCAIIAggCCAIIAggCFgIDAhwCHgACfwICAmkCBAIFAgYCBwIIAgkCIAILAgwCDQIIAggCCAIIAggCCAIIAggCCAIIAggCCAIIAggCCAIIAggCFgIDAiECHgACfwICAgMCBAIFAgYCBwIIAgkCCgILAgwCDQIIAggCCAIIAggCCAIIAggCCAIIAggCCAIIAggCCAIIAggCFgIDAg4CHgACfwICAkACBAIFAgYCBwIIAgkCCgILAgwCDQIIAggCCAIIAggCCAIIAggCCAIIAggCCAIIAggCCAIIAggCFgIDAl4CHgACfwICAicCBAIFAgYCBwIIAgkCIAILAgwCDQIIAggCCAIIAggCCAIIAggCCAIIAggCCAIIAggCCAIIAggCFgIDAnUCHgACfwICAj4CBAIFAgYCBwIIAgkCCgILAgwCDQIIAggCCAIIAggCCAIIAggCCAIIAggCCAIIAggCCAIIAggCFgIDAlsCHgACfwICAjgCBAIFAgYCBwIIAgkCIAILAgwCDQIIAggCCAIIAggCCAIIAggCCAIIAggCCAIIAggCCAIIAggCFgIDAiECHgACfwICAicCBAIFAgYCBwIIAgkCHgILAgwCDQIIAggCCAIIAggCCAIIAggCCAIIAggCCAIIAggCCAIIAggCFgIDAmwCHgACfwICAjsCBAIFAgYCBwIIAgkCHgILAgwCDQIIAggCCAIIAggCCAIIAggCCAIIAggCCAIIAggCCAIIAggCFgIDAjwCHgACfwICAi4CBAIFAgYCBwIIAgkCHgILAgwCDQIIAggCCAIIAggCCAIIAggCCAIIAggCCAIIAggCCAIIAggCFgIDAjICHgACfwICAoIABjIwMTgwNAIEAgUCBgIHAggCCQIgAgsCDAINAggCCAIIAggCCAIIAggCCAIIAggCCAIIAggCCAIIAggCCAIWAgMCIQIeAAJ/AgICMAIEAgUCBgIHAggCCQIKAgsCDAINAggCCAIIAggCCAIIAggCCAIIAggCCAIIAggCCAIIAggCCAIWAgMCMQIeAAJ/AgICggIEAgUCBgIHAggCCQIeAgsCDAINAggCCAIIAggCCAIIAggCCAIIAggCCAIIAggCCAIIAggCCAIWAgMCg3NxAH4AAAAAAAJzcQB+AAT///////////////7////+/////3VxAH4ABwAAAAQu9BT/eHh6AAADgQIeAAJ/AgICAwIEAgUCBgIHAggCCQIeAgsCDAINAggCCAIIAggCCAIIAggCCAIIAggCCAIIAggCCAIIAggCCAIWAgMCRwIeAAJ/AgICNAIEAgUCBgIHAggCCQIKAgsCDAINAggCCAIIAggCCAIIAggCCAIIAggCCAIIAggCCAIIAggCCAIWAgMCNQIeAAJ/AgICJQIEAgUCBgIHAggCCQIeAgsCDAINAggCCAIIAggCCAIIAggCCAIIAggCCAIIAggCCAIIAggCCAIWAgMCMwIeAAJ/AgICLgIEAgUCBgIHAggCCQIgAgsCDAINAggCCAIIAggCCAIIAggCCAIIAggCCAIIAggCCAIIAggCCAIWAgMCLwIeAAJ/AgICJQIEAgUCBgIHAggCCQIgAgsCDAINAggCCAIIAggCCAIIAggCCAIIAggCCAIIAggCCAIIAggCCAIWAgMCOgIeAAJ/AgICOwIEAgUCBgIHAggCCQIgAgsCDAINAggCCAIIAggCCAIIAggCCAIIAggCCAIIAggCCAIIAggCCAIWAgMCPQIeAAJ/AgICGwIEAgUCBgIHAggCCQIeAgsCDAINAggCCAIIAggCCAIIAggCCAIIAggCCAIIAggCCAIIAggCCAIWAgMCRgIeAAJ/AgICOAIEAgUCBgIHAggCCQIeAgsCDAINAggCCAIIAggCCAIIAggCCAIIAggCCAIIAggCCAIIAggCCAIWAgMCbQIeAAJ/AgICYQIEAgUCBgIHAggCCQIKAgsCDAINAggCCAIIAggCCAIIAggCCAIIAggCCAIIAggCCAIIAggCCAIWAgMCbwIeAAJ/AgICgAIEAgUCBgIHAggCCQIgAgsCDAINAggCCAIIAggCCAIIAggCCAIIAggCCAIIAggCCAIIAggCCAIWAgMCIQIeAAJ/AgICWAIEAgUCBgIHAggCCQIKAgsCDAINAggCCAIIAggCCAIIAggCCAIIAggCCAIIAggCCAIIAggCCAIWAgMCcAIeAAJ/AgICOAIEAgUCBgIHAggCCQIKAgsCDAINAggCCAIIAggCCAIIAggCCAIIAggCCAIIAggCCAIIAggCCAIWAgMCOQIeAAJ/AgICgAIEAgUCBgIHAggCCQIeAgsCDAINAggCCAIIAggCCAIIAggCCAIIAggCCAIIAggCCAIIAggCCAIWAgMChHNxAH4AAAAAAAJzcQB+AAT///////////////7////+/////3VxAH4ABwAAAAQv/sZceHh6AAADiQIeAAJ/AgICHQIEAgUCBgIHAggCCQIgAgsCDAINAggCCAIIAggCCAIIAggCCAIIAggCCAIIAggCCAIIAggCCAIWAgMCIQIeAAJ/AgICIgIEAgUCBgIHAggCCQIgAgsCDAINAggCCAIIAggCCAIIAggCCAIIAggCCAIIAggCCAIIAggCCAIWAgMCKQIeAAJ/AgICJwIEAgUCBgIHAggCCQIKAgsCDAINAggCCAIIAggCCAIIAggCCAIIAggCCAIIAggCCAIIAggCCAIWAgMCKAIeAAJ/AgICUAIEAgUCBgIHAggCCQIKAgsCDAINAggCCAIIAggCCAIIAggCCAIIAggCCAIIAggCCAIIAggCCAIWAgMCUQIeAAJ/AgICLAIEAgUCBgIHAggCCQIeAgsCDAINAggCCAIIAggCCAIIAggCCAIIAggCCAIIAggCCAIIAggCCAIWAgMCfAIeAAJ/AgICNgIEAgUCBgIHAggCCQIeAgsCDAINAggCCAIIAggCCAIIAggCCAIIAggCCAIIAggCCAIIAggCCAIWAgMCfQIeAAJ/AgICMAIEAgUCBgIHAggCCQIeAgsCDAINAggCCAIIAggCCAIIAggCCAIIAggCCAIIAggCCAIIAggCCAIWAgMCTgIeAAJ/AgICLAIEAgUCBgIHAggCCQIgAgsCDAINAggCCAIIAggCCAIIAggCCAIIAggCCAIIAggCCAIIAggCCAIWAgMCdwIeAAJ/AgICSAIEAgUCBgIHAggCCQIKAgsCDAINAggCCAIIAggCCAIIAggCCAIIAggCCAIIAggCCAIIAggCCAIWAgMCSQIeAAJ/AgIChQAGMjAxODA2AgQCBQIGAgcCCAIJAiACCwIMAg0CCAIIAggCCAIIAggCCAIIAggCCAIIAggCCAIIAggCCAIIAhYCAwIhAh4AAn8CAgIkAgQCBQIGAgcCCAIJAiACCwIMAg0CCAIIAggCCAIIAggCCAIIAggCCAIIAggCCAIIAggCCAIIAhYCAwIhAh4AAn8CAgIlAgQCBQIGAgcCCAIJAgoCCwIMAg0CCAIIAggCCAIIAggCCAIIAggCCAIIAggCCAIIAggCCAIIAhYCAwImAh4AAn8CAgKFAgQCBQIGAgcCCAIJAh4CCwIMAg0CCAIIAggCCAIIAggCCAIIAggCCAIIAggCCAIIAggCCAIIAhYCAwKGc3EAfgAAAAAAAnNxAH4ABP///////////////v////7/////dXEAfgAHAAAABDDwgSh4eHoAAAGeAh4AAn8CAgIwAgQCBQIGAgcCCAIJAiACCwIMAg0CCAIIAggCCAIIAggCCAIIAggCCAIIAggCCAIIAggCCAIIAhYCAwIhAh4AAn8CAgI0AgQCBQIGAgcCCAIJAiACCwIMAg0CCAIIAggCCAIIAggCCAIIAggCCAIIAggCCAIIAggCCAIIAhYCAwJXAh4AAn8CAgIqAgQCBQIGAgcCCAIJAiACCwIMAg0CCAIIAggCCAIIAggCCAIIAggCCAIIAggCCAIIAggCCAIIAhYCAwIrAh4AAn8CAgJMAgQCBQIGAgcCCAIJAiACCwIMAg0CCAIIAggCCAIIAggCCAIIAggCCAIIAggCCAIIAggCCAIIAhYCAwJTAh4AAn8CAgJcAgQCBQIGAgcCCAIJAgoCCwIMAg0CCAIIAggCCAIIAggCCAIIAggCCAIIAggCCAIIAggCCAIIAhYCAwJdAh4AAn8CAgKCAgQCBQIGAgcCCAIJAgoCCwIMAg0CCAIIAggCCAIIAggCCAIIAggCCAIIAggCCAIIAggCCAIIAhYCAwKHc3EAfgAAAAAAAnNxAH4ABP///////////////v////7/////dXEAfgAHAAAABAEya894eHoAAAQAAh4AAn8CAgJEAgQCBQIGAgcCCAIJAh4CCwIMAg0CCAIIAggCCAIIAggCCAIIAggCCAIIAggCCAIIAggCCAIIAhYCAwJfAh4AAn8CAgI0AgQCBQIGAgcCCAIJAh4CCwIMAg0CCAIIAggCCAIIAggCCAIIAggCCAIIAggCCAIIAggCCAIIAhYCAwJUAh4AAn8CAgIiAgQCBQIGAgcCCAIJAh4CCwIMAg0CCAIIAggCCAIIAggCCAIIAggCCAIIAggCCAIIAggCCAIIAhYCAwIjAh4AAn8CAgJmAgQCBQIGAgcCCAIJAgoCCwIMAg0CCAIIAggCCAIIAggCCAIIAggCCAIIAggCCAIIAggCCAIIAhYCAwJnAh4AAn8CAgIdAgQCBQIGAgcCCAIJAh4CCwIMAg0CCAIIAggCCAIIAggCCAIIAggCCAIIAggCCAIIAggCCAIIAhYCAwIfAh4AAn8CAgJpAgQCBQIGAgcCCAIJAgoCCwIMAg0CCAIIAggCCAIIAggCCAIIAggCCAIIAggCCAIIAggCCAIIAhYCAwJqAh4AAn8CAgJIAgQCBQIGAgcCCAIJAh4CCwIMAg0CCAIIAggCCAIIAggCCAIIAggCCAIIAggCCAIIAggCCAIIAhYCAwJaAh4AAn8CAgJEAgQCBQIGAgcCCAIJAgoCCwIMAg0CCAIIAggCCAIIAggCCAIIAggCCAIIAggCCAIIAggCCAIIAhYCAwJFAh4AAn8CAgJIAgQCBQIGAgcCCAIJAiACCwIMAg0CCAIIAggCCAIIAggCCAIIAggCCAIIAggCCAIIAggCCAIIAhYCAwJkAh4AAn8CAgIDAgQCBQIGAgcCCAIJAiACCwIMAg0CCAIIAggCCAIIAggCCAIIAggCCAIIAggCCAIIAggCCAIIAhYCAwJCAh4AAn8CAgJQAgQCBQIGAgcCCAIJAiACCwIMAg0CCAIIAggCCAIIAggCCAIIAggCCAIIAggCCAIIAggCCAIIAhYCAwJrAh4AAn8CAgIbAgQCBQIGAgcCCAIJAiACCwIMAg0CCAIIAggCCAIIAggCCAIIAggCCAIIAggCCAIIAggCCAIIAhYCAwJKAh4AAn8CAgJQAgQCBQIGAgcCCAIJAh4CCwIMAg0CCAIIAggCCAIIAggCCAIIAggCCAIIAggCCAIIAggCCAIIAhYCAwJoAh4AAn8CAgIsAgQCBQIGAgcCCAIJAgoCCwIMAg0CCAIIAggCCAIIAggCCAIIAggCCAIIAggCCAIIAggCCAIIAhYCAwItAh4AAn8CAgKFAgQCBQIGAgcCCAIJAgoCCwIMAg0CCAIIAggCCAIIAggCCAIIAggCCAIIAggCCAIIAncLCAIIAggCFgIDAohzcQB+AAAAAAACc3EAfgAE///////////////+/////gAAAAF1cQB+AAcAAAAEAaNwu3h4d5kCHgACfwICAjYCBAIFAgYCBwIIAgkCCgILAgwCDQIIAggCCAIIAggCCAIIAggCCAIIAggCCAIIAggCCAIIAggCFgIDAjcCHgACiQAJOTc1NTI3NzY4AgICOwIEAgUCBgIHAggCCQIeAgsCigACV0ECDQIIAggCCAIIAggCCAIIAggCCAIIAggCCAIIAggCCAIIAggCGQIDAotzcQB+AAAAAAACc3EAfgAE///////////////+/////v////91cQB+AAcAAAAENzj1T3h4d00CHgACiQICAioCBAIFAgYCBwIIAgkCjAAGMTkxMDI1AgsCigINAggCCAIIAggCCAIIAggCCAIIAggCCAIIAggCCAIIAggCCAIZAgMCjXNxAH4AAAAAAAJzcQB+AAT///////////////7////+/////3VxAH4ABwAAAAMHjdR4eHdFAh4AAokCAgIsAgQCBQIGAgcCCAIJAgoCCwKKAg0CCAIIAggCCAIIAggCCAIIAggCCAIIAggCCAIIAggCCAIIAhkCAwKOc3EAfgAAAAAAAnNxAH4ABP///////////////v////7/////dXEAfgAHAAAABAYhGIV4eHdFAh4AAokCAgKCAgQCBQIGAgcCCAIJAh4CCwKKAg0CCAIIAggCCAIIAggCCAIIAggCCAIIAggCCAIIAggCCAIIAhkCAwKPc3EAfgAAAAAAAnNxAH4ABP///////////////v////7/////dXEAfgAHAAAABFqpyF94eHdFAh4AAokCAgJMAgQCBQIGAgcCCAIJAowCCwKKAg0CCAIIAggCCAIIAggCCAIIAggCCAIIAggCCAIIAggCCAIIAhkCAwKQc3EAfgAAAAAAAnNxAH4ABP///////////////v////7/////dXEAfgAHAAAAAwVk/3h4d0UCHgACiQICAjQCBAIFAgYCBwIIAgkCCgILAooCDQIIAggCCAIIAggCCAIIAggCCAIIAggCCAIIAggCCAIIAggCGQIDApFzcQB+AAAAAAACc3EAfgAE///////////////+/////v////91cQB+AAcAAAAETEMOFXh4d0UCHgACiQICAjACBAIFAgYCBwIIAgkCCgILAooCDQIIAggCCAIIAggCCAIIAggCCAIIAggCCAIIAggCCAIIAggCGQIDApJzcQB+AAAAAAACc3EAfgAE///////////////+/////v////91cQB+AAcAAAAENEm+I3h4d4oCHgACiQICAiQCBAIFAgYCBwIIAgkCjAILAooCDQIIAggCCAIIAggCCAIIAggCCAIIAggCCAIIAggCCAIIAggCGQIDAiECHgACiQICAiUCBAIFAgYCBwIIAgkCHgILAooCDQIIAggCCAIIAggCCAIIAggCCAIIAggCCAIIAggCCAIIAggCGQIDApNzcQB+AAAAAAACc3EAfgAE///////////////+/////v////91cQB+AAcAAAAEgtyI8Xh4d0UCHgACiQICAi4CBAIFAgYCBwIIAgkCHgILAooCDQIIAggCCAIIAggCCAIIAggCCAIIAggCCAIIAggCCAIIAggCGQIDApRzcQB+AAAAAAACc3EAfgAE///////////////+/////v////91cQB+AAcAAAAEU2ObJnh4d0UCHgACiQICAjYCBAIFAgYCBwIIAgkCCgILAooCDQIIAggCCAIIAggCCAIIAggCCAIIAggCCAIIAggCCAIIAggCGQIDApVzcQB+AAAAAAACc3EAfgAE///////////////+/////v////91cQB+AAcAAAAEBOQwD3h4d0UCHgACiQICAh0CBAIFAgYCBwIIAgkCHgILAooCDQIIAggCCAIIAggCCAIIAggCCAIIAggCCAIIAggCCAIIAggCGQIDApZzcQB+AAAAAAACc3EAfgAE///////////////+/////v////91cQB+AAcAAAAEUn6jGnh4d0UCHgACiQICAgMCBAIFAgYCBwIIAgkCCgILAooCDQIIAggCCAIIAggCCAIIAggCCAIIAggCCAIIAggCCAIIAggCGQIDApdzcQB+AAAAAAACc3EAfgAE///////////////+/////v////91cQB+AAcAAAAECfBqRnh4d0UCHgACiQICAiUCBAIFAgYCBwIIAgkCCgILAooCDQIIAggCCAIIAggCCAIIAggCCAIIAggCCAIIAggCCAIIAggCGQIDAphzcQB+AAAAAAACc3EAfgAE///////////////+/////gAAAAF1cQB+AAcAAAAECQ0V/Xh4d0UCHgACiQICAj4CBAIFAgYCBwIIAgkCjAILAooCDQIIAggCCAIIAggCCAIIAggCCAIIAggCCAIIAggCCAIIAggCGQIDAplzcQB+AAAAAAACc3EAfgAE///////////////+/////v////91cQB+AAcAAAADCLaceHh3RQIeAAKJAgICQAIEAgUCBgIHAggCCQKMAgsCigINAggCCAIIAggCCAIIAggCCAIIAggCCAIIAggCCAIIAggCCAIZAgMCmnNxAH4AAAAAAAJzcQB+AAT///////////////7////+/////3VxAH4ABwAAAAMEDq54eHeKAh4AAokCAgJpAgQCBQIGAgcCCAIJAowCCwKKAg0CCAIIAggCCAIIAggCCAIIAggCCAIIAggCCAIIAggCCAIIAhkCAwIhAh4AAokCAgI4AgQCBQIGAgcCCAIJAgoCCwKKAg0CCAIIAggCCAIIAggCCAIIAggCCAIIAggCCAIIAggCCAIIAhkCAwKbc3EAfgAAAAAAAnNxAH4ABP///////////////v////7/////dXEAfgAHAAAABES6V7x4eHdFAh4AAokCAgInAgQCBQIGAgcCCAIJAgoCCwKKAg0CCAIIAggCCAIIAggCCAIIAggCCAIIAggCCAIIAggCCAIIAhkCAwKcc3EAfgAAAAAAAnNxAH4ABP///////////////v////7/////dXEAfgAHAAAAA7xcsnh4d0UCHgACiQICAiICBAIFAgYCBwIIAgkCHgILAooCDQIIAggCCAIIAggCCAIIAggCCAIIAggCCAIIAggCCAIIAggCGQIDAp1zcQB+AAAAAAACc3EAfgAE///////////////+/////v////91cQB+AAcAAAAESYtTyXh4d0UCHgACiQICAhsCBAIFAgYCBwIIAgkCCgILAooCDQIIAggCCAIIAggCCAIIAggCCAIIAggCCAIIAggCCAIIAggCGQIDAp5zcQB+AAAAAAACc3EAfgAE///////////////+/////v////91cQB+AAcAAAAEBeiObnh4d0UCHgACiQICAi4CBAIFAgYCBwIIAgkCjAILAooCDQIIAggCCAIIAggCCAIIAggCCAIIAggCCAIIAggCCAIIAggCGQIDAp9zcQB+AAAAAAACc3EAfgAE///////////////+/////v////91cQB+AAcAAAADBKuXeHh3igIeAAKJAgICggIEAgUCBgIHAggCCQKMAgsCigINAggCCAIIAggCCAIIAggCCAIIAggCCAIIAggCCAIIAggCCAIZAgMCIQIeAAKJAgICOwIEAgUCBgIHAggCCQKMAgsCigINAggCCAIIAggCCAIIAggCCAIIAggCCAIIAggCCAIIAggCCAIZAgMCoHNxAH4AAAAAAAJzcQB+AAT///////////////7////+/////3VxAH4ABwAAAAMSFct4eHdFAh4AAokCAgI0AgQCBQIGAgcCCAIJAh4CCwKKAg0CCAIIAggCCAIIAggCCAIIAggCCAIIAggCCAIIAggCCAIIAhkCAwKhc3EAfgAAAAAAAnNxAH4ABP///////////////v////7/////dXEAfgAHAAAABBJUFap4eHdFAh4AAokCAgIkAgQCBQIGAgcCCAIJAh4CCwKKAg0CCAIIAggCCAIIAggCCAIIAggCCAIIAggCCAIIAggCCAIIAhkCAwKic3EAfgAAAAAAAnNxAH4ABP///////////////v////7/////dXEAfgAHAAAABE8qcfl4eHdFAh4AAokCAgJIAgQCBQIGAgcCCAIJAgoCCwKKAg0CCAIIAggCCAIIAggCCAIIAggCCAIIAggCCAIIAggCCAIIAhkCAwKjc3EAfgAAAAAAAnNxAH4ABP///////////////v////7/////dXEAfgAHAAAABAIK9vR4eHdFAh4AAokCAgJmAgQCBQIGAgcCCAIJAowCCwKKAg0CCAIIAggCCAIIAggCCAIIAggCCAIIAggCCAIIAggCCAIIAhkCAwKkc3EAfgAAAAAAAnNxAH4ABP///////////////v////7/////dXEAfgAHAAAAAwQlCXh4d0UCHgACiQICAh0CBAIFAgYCBwIIAgkCCgILAooCDQIIAggCCAIIAggCCAIIAggCCAIIAggCCAIIAggCCAIIAggCGQIDAqVzcQB+AAAAAAACc3EAfgAE///////////////+/////v////91cQB+AAcAAAAEDlPJjHh4d0UCHgACiQICAlwCBAIFAgYCBwIIAgkCjAILAooCDQIIAggCCAIIAggCCAIIAggCCAIIAggCCAIIAggCCAIIAggCGQIDAqZzcQB+AAAAAAACc3EAfgAE///////////////+/////v////91cQB+AAcAAAADCZ5/eHh3RQIeAAKJAgICQAIEAgUCBgIHAggCCQIeAgsCigINAggCCAIIAggCCAIIAggCCAIIAggCCAIIAggCCAIIAggCCAIZAgMCp3NxAH4AAAAAAAJzcQB+AAT///////////////7////+/////3VxAH4ABwAAAARxBllJeHh3RQIeAAKJAgICMAIEAgUCBgIHAggCCQIeAgsCigINAggCCAIIAggCCAIIAggCCAIIAggCCAIIAggCCAIIAggCCAIZAgMCqHNxAH4AAAAAAAJzcQB+AAT///////////////7////+/////3VxAH4ABwAAAARCNLx8eHh3RQIeAAKJAgICTAIEAgUCBgIHAggCCQIeAgsCigINAggCCAIIAggCCAIIAggCCAIIAggCCAIIAggCCAIIAggCCAIZAgMCqXNxAH4AAAAAAAJzcQB+AAT///////////////7////+/////3VxAH4ABwAAAAQ9FTt2eHh3RQIeAAKJAgICUAIEAgUCBgIHAggCCQIKAgsCigINAggCCAIIAggCCAIIAggCCAIIAggCCAIIAggCCAIIAggCCAIZAgMCqnNxAH4AAAAAAAJzcQB+AAT///////////////7////+/////3VxAH4ABwAAAAQDq4uteHh3RQIeAAKJAgICPgIEAgUCBgIHAggCCQIeAgsCigINAggCCAIIAggCCAIIAggCCAIIAggCCAIIAggCCAIIAggCCAIZAgMCq3NxAH4AAAAAAAJzcQB+AAT///////////////7////+/////3VxAH4ABwAAAARdV1DJeHh3RQIeAAKJAgICGwIEAgUCBgIHAggCCQIeAgsCigINAggCCAIIAggCCAIIAggCCAIIAggCCAIIAggCCAIIAggCCAIZAgMCrHNxAH4AAAAAAAJzcQB+AAT///////////////7////+/////3VxAH4ABwAAAAQ9+1bieHh3RQIeAAKJAgICWAIEAgUCBgIHAggCCQKMAgsCigINAggCCAIIAggCCAIIAggCCAIIAggCCAIIAggCCAIIAggCCAIZAgMCrXNxAH4AAAAAAAJzcQB+AAT///////////////7////+/////3VxAH4ABwAAAAMEQ3p4eHdFAh4AAokCAgIiAgQCBQIGAgcCCAIJAgoCCwKKAg0CCAIIAggCCAIIAggCCAIIAggCCAIIAggCCAIIAggCCAIIAhkCAwKuc3EAfgAAAAAAAnNxAH4ABP///////////////v////7/////dXEAfgAHAAAABBtHMdN4eHdFAh4AAokCAgJEAgQCBQIGAgcCCAIJAgoCCwKKAg0CCAIIAggCCAIIAggCCAIIAggCCAIIAggCCAIIAggCCAIIAhkCAwKvc3EAfgAAAAAAAnNxAH4ABP///////////////v////7/////dXEAfgAHAAAABDuLiL14eHdFAh4AAokCAgIqAgQCBQIGAgcCCAIJAgoCCwKKAg0CCAIIAggCCAIIAggCCAIIAggCCAIIAggCCAIIAggCCAIIAhkCAwKwc3EAfgAAAAAAAnNxAH4ABP///////////////v////7/////dXEAfgAHAAAABAIbp254eHdFAh4AAokCAgIDAgQCBQIGAgcCCAIJAh4CCwKKAg0CCAIIAggCCAIIAggCCAIIAggCCAIIAggCCAIIAggCCAIIAhkCAwKxc3EAfgAAAAAAAnNxAH4ABP///////////////v////7/////dXEAfgAHAAAABFpw2Xd4eHdFAh4AAokCAgI0AgQCBQIGAgcCCAIJAowCCwKKAg0CCAIIAggCCAIIAggCCAIIAggCCAIIAggCCAIIAggCCAIIAhkCAwKyc3EAfgAAAAAAAnNxAH4ABP///////////////v////7/////dXEAfgAHAAAAAwZoK3h4d0UCHgACiQICAmkCBAIFAgYCBwIIAgkCCgILAooCDQIIAggCCAIIAggCCAIIAggCCAIIAggCCAIIAggCCAIIAggCGQIDArNzcQB+AAAAAAACc3EAfgAE///////////////+/////v////91cQB+AAcAAAAEJnGjV3h4d0UCHgACiQICAlwCBAIFAgYCBwIIAgkCHgILAooCDQIIAggCCAIIAggCCAIIAggCCAIIAggCCAIIAggCCAIIAggCGQIDArRzcQB+AAAAAAACc3EAfgAE///////////////+/////v////91cQB+AAcAAAAEWi+1rXh4d0UCHgACiQICAjYCBAIFAgYCBwIIAgkCjAILAooCDQIIAggCCAIIAggCCAIIAggCCAIIAggCCAIIAggCCAIIAggCGQIDArVzcQB+AAAAAAACc3EAfgAE///////////////+/////v////91cQB+AAcAAAADDMb+eHh3RQIeAAKJAgICLAIEAgUCBgIHAggCCQKMAgsCigINAggCCAIIAggCCAIIAggCCAIIAggCCAIIAggCCAIIAggCCAIZAgMCtnNxAH4AAAAAAAJzcQB+AAT///////////////7////+/////3VxAH4ABwAAAAMEVit4eHeKAh4AAokCAgIwAgQCBQIGAgcCCAIJAowCCwKKAg0CCAIIAggCCAIIAggCCAIIAggCCAIIAggCCAIIAggCCAIIAhkCAwIhAh4AAokCAgJQAgQCBQIGAgcCCAIJAh4CCwKKAg0CCAIIAggCCAIIAggCCAIIAggCCAIIAggCCAIIAggCCAIIAhkCAwK3c3EAfgAAAAAAAnNxAH4ABP///////////////v////7/////dXEAfgAHAAAABFSIS5t4eHdFAh4AAokCAgJhAgQCBQIGAgcCCAIJAowCCwKKAg0CCAIIAggCCAIIAggCCAIIAggCCAIIAggCCAIIAggCCAIIAhkCAwK4c3EAfgAAAAAAAnNxAH4ABP///////////////v////7/////dXEAfgAHAAAAAwuCrXh4d0UCHgACiQICAkACBAIFAgYCBwIIAgkCCgILAooCDQIIAggCCAIIAggCCAIIAggCCAIIAggCCAIIAggCCAIIAggCGQIDArlzcQB+AAAAAAACc3EAfgAE///////////////+/////gAAAAF1cQB+AAcAAAAEAo6woHh4d0UCHgACiQICAkwCBAIFAgYCBwIIAgkCCgILAooCDQIIAggCCAIIAggCCAIIAggCCAIIAggCCAIIAggCCAIIAggCGQIDArpzcQB+AAAAAAACc3EAfgAE///////////////+/////v////91cQB+AAcAAAAEKOmGtnh4d0UCHgACiQICAicCBAIFAgYCBwIIAgkCjAILAooCDQIIAggCCAIIAggCCAIIAggCCAIIAggCCAIIAggCCAIIAggCGQIDArtzcQB+AAAAAAACc3EAfgAE///////////////+/////v////91cQB+AAcAAAADBT+veHh3RQIeAAKJAgICSAIEAgUCBgIHAggCCQIeAgsCigINAggCCAIIAggCCAIIAggCCAIIAggCCAIIAggCCAIIAggCCAIZAgMCvHNxAH4AAAAAAAJzcQB+AAT///////////////7////+/////3VxAH4ABwAAAARe1GL4eHh3RQIeAAKJAgICPgIEAgUCBgIHAggCCQIKAgsCigINAggCCAIIAggCCAIIAggCCAIIAggCCAIIAggCCAIIAggCCAIZAgMCvXNxAH4AAAAAAAJzcQB+AAT///////////////7////+/////3VxAH4ABwAAAAQCvT+keHh3RQIeAAKJAgICRAIEAgUCBgIHAggCCQIeAgsCigINAggCCAIIAggCCAIIAggCCAIIAggCCAIIAggCCAIIAggCCAIZAgMCvnNxAH4AAAAAAAJzcQB+AAT///////////////7////+/////3VxAH4ABwAAAAQoo9pZeHh3RQIeAAKJAgICGwIEAgUCBgIHAggCCQKMAgsCigINAggCCAIIAggCCAIIAggCCAIIAggCCAIIAggCCAIIAggCCAIZAgMCv3NxAH4AAAAAAAJzcQB+AAT///////////////7////+/////3VxAH4ABwAAAAMOg914eHdFAh4AAokCAgIDAgQCBQIGAgcCCAIJAowCCwKKAg0CCAIIAggCCAIIAggCCAIIAggCCAIIAggCCAIIAggCCAIIAhkCAwLAc3EAfgAAAAAAAnNxAH4ABP///////////////v////7/////dXEAfgAHAAAAAwR0jXh4d4oCHgACiQICAjgCBAIFAgYCBwIIAgkCjAILAooCDQIIAggCCAIIAggCCAIIAggCCAIIAggCCAIIAggCCAIIAggCGQIDAiECHgACiQICAmECBAIFAgYCBwIIAgkCHgILAooCDQIIAggCCAIIAggCCAIIAggCCAIIAggCCAIIAggCCAIIAggCGQIDAsFzcQB+AAAAAAACc3EAfgAE///////////////+/////v////91cQB+AAcAAAAETCsLgHh4d0UCHgACiQICAmYCBAIFAgYCBwIIAgkCCgILAooCDQIIAggCCAIIAggCCAIIAggCCAIIAggCCAIIAggCCAIIAggCGQIDAsJzcQB+AAAAAAACc3EAfgAE///////////////+/////v////91cQB+AAcAAAADMpTWeHh3RQIeAAKJAgICWAIEAgUCBgIHAggCCQIeAgsCigINAggCCAIIAggCCAIIAggCCAIIAggCCAIIAggCCAIIAggCCAIZAgMCw3NxAH4AAAAAAAJzcQB+AAT///////////////7////+/////3VxAH4ABwAAAARYCwcseHh3RQIeAAKJAgICXAIEAgUCBgIHAggCCQIKAgsCigINAggCCAIIAggCCAIIAggCCAIIAggCCAIIAggCCAIIAggCCAIZAgMCxHNxAH4AAAAAAAJzcQB+AAT///////////////7////+/////3VxAH4ABwAAAAQDNpKZeHh3RQIeAAKJAgICKgIEAgUCBgIHAggCCQIeAgsCigINAggCCAIIAggCCAIIAggCCAIIAggCCAIIAggCCAIIAggCCAIZAgMCxXNxAH4AAAAAAAJzcQB+AAT///////////////7////+/////3VxAH4ABwAAAARhMQgUeHh3RQIeAAKJAgICggIEAgUCBgIHAggCCQIKAgsCigINAggCCAIIAggCCAIIAggCCAIIAggCCAIIAggCCAIIAggCCAIZAgMCxnNxAH4AAAAAAAJzcQB+AAT///////////////7////+/////3VxAH4ABwAAAAQHGT+ZeHh3RQIeAAKJAgICJQIEAgUCBgIHAggCCQKMAgsCigINAggCCAIIAggCCAIIAggCCAIIAggCCAIIAggCCAIIAggCCAIZAgMCx3NxAH4AAAAAAAJzcQB+AAT///////////////7////+/////3VxAH4ABwAAAAMD3Kt4eHdFAh4AAokCAgJIAgQCBQIGAgcCCAIJAowCCwKKAg0CCAIIAggCCAIIAggCCAIIAggCCAIIAggCCAIIAggCCAIIAhkCAwLIc3EAfgAAAAAAAnNxAH4ABP///////////////v////7/////dXEAfgAHAAAAAwQ0OHh4d0UCHgACiQICAjYCBAIFAgYCBwIIAgkCHgILAooCDQIIAggCCAIIAggCCAIIAggCCAIIAggCCAIIAggCCAIIAggCGQIDAslzcQB+AAAAAAACc3EAfgAE///////////////+/////v////91cQB+AAcAAAAESHB4r3h4d0UCHgACiQICAi4CBAIFAgYCBwIIAgkCCgILAooCDQIIAggCCAIIAggCCAIIAggCCAIIAggCCAIIAggCCAIIAggCGQIDAspzcQB+AAAAAAACc3EAfgAE///////////////+/////v////91cQB+AAcAAAAEEP3yI3h4d0UCHgACiQICAiwCBAIFAgYCBwIIAgkCHgILAooCDQIIAggCCAIIAggCCAIIAggCCAIIAggCCAIIAggCCAIIAggCGQIDAstzcQB+AAAAAAACc3EAfgAE///////////////+/////v////91cQB+AAcAAAAEWf3l8nh4d0UCHgACiQICAjsCBAIFAgYCBwIIAgkCCgILAooCDQIIAggCCAIIAggCCAIIAggCCAIIAggCCAIIAggCCAIIAggCGQIDAsxzcQB+AAAAAAACc3EAfgAE///////////////+/////v////91cQB+AAcAAAAECCX/sXh4d4oCHgACiQICAh0CBAIFAgYCBwIIAgkCjAILAooCDQIIAggCCAIIAggCCAIIAggCCAIIAggCCAIIAggCCAIIAggCGQIDAiECHgACiQICAlgCBAIFAgYCBwIIAgkCCgILAooCDQIIAggCCAIIAggCCAIIAggCCAIIAggCCAIIAggCCAIIAggCGQIDAs1zcQB+AAAAAAACc3EAfgAE///////////////+/////v////91cQB+AAcAAAAEA91NIHh4d0UCHgACiQICAkQCBAIFAgYCBwIIAgkCjAILAooCDQIIAggCCAIIAggCCAIIAggCCAIIAggCCAIIAggCCAIIAggCGQIDAs5zcQB+AAAAAAACc3EAfgAE///////////////+/////v////91cQB+AAcAAAADBtyTeHh3RQIeAAKJAgICJwIEAgUCBgIHAggCCQIeAgsCigINAggCCAIIAggCCAIIAggCCAIIAggCCAIIAggCCAIIAggCCAIZAgMCz3NxAH4AAAAAAAJzcQB+AAT///////////////7////+/////3VxAH4ABwAAAARijcsWeHh3RQIeAAKJAgICJAIEAgUCBgIHAggCCQIKAgsCigINAggCCAIIAggCCAIIAggCCAIIAggCCAIIAggCCAIIAggCCAIZAgMC0HNxAH4AAAAAAAJzcQB+AAT///////////////7////+/////3VxAH4ABwAAAAQZYudleHh3RQIeAAKJAgICIgIEAgUCBgIHAggCCQKMAgsCigINAggCCAIIAggCCAIIAggCCAIIAggCCAIIAggCCAIIAggCCAIZAgMC0XNxAH4AAAAAAAJzcQB+AAT///////////////7////+/////3VxAH4ABwAAAAME+2h4eHdFAh4AAokCAgJQAgQCBQIGAgcCCAIJAowCCwKKAg0CCAIIAggCCAIIAggCCAIIAggCCAIIAggCCAIIAggCCAIIAhkCAwLSc3EAfgAAAAAAAnNxAH4ABP///////////////v////7/////dXEAfgAHAAAAAwqAVHh4d0UCHgACiQICAmkCBAIFAgYCBwIIAgkCHgILAooCDQIIAggCCAIIAggCCAIIAggCCAIIAggCCAIIAggCCAIIAggCGQIDAtNzcQB+AAAAAAACc3EAfgAE///////////////+/////v////91cQB+AAcAAAAETu7o2nh4d0UCHgACiQICAjgCBAIFAgYCBwIIAgkCHgILAooCDQIIAggCCAIIAggCCAIIAggCCAIIAggCCAIIAggCCAIIAggCGQIDAtRzcQB+AAAAAAACc3EAfgAE///////////////+/////v////91cQB+AAcAAAAEMNCqs3h4d0UCHgACiQICAmECBAIFAgYCBwIIAgkCCgILAooCDQIIAggCCAIIAggCCAIIAggCCAIIAggCCAIIAggCCAIIAggCGQIDAtVzcQB+AAAAAAACc3EAfgAE///////////////+/////v////91cQB+AAcAAAAEBDaJ43h4d0UCHgACiQICAmYCBAIFAgYCBwIIAgkCHgILAooCDQIIAggCCAIIAggCCAIIAggCCAIIAggCCAIIAggCCAIIAggCGQIDAtZzcQB+AAAAAAACc3EAfgAE///////////////+/////v////91cQB+AAcAAAAEZTFBq3h4egAABAACHgAC1wAKMTA1OTcwODg2NAICAmkCBAIFAgYCBwIIAgkCHgILAgwCDQIIAggCCAIIAggCCAIIAggCCAIIAggCCAIIAggCCAIIAggCIAIDAm4CHgAC1wICAj4CBAIFAgYCBwIIAgkCHgILAgwCDQIIAggCCAIIAggCCAIIAggCCAIIAggCCAIIAggCCAIIAggCIAIDAj8CHgAC1wICAiICBAIFAgYCBwIIAgkCCgILAgwCDQIIAggCCAIIAggCCAIIAggCCAIIAggCCAIIAggCCAIIAggCIAIDAkMCHgAC1wICAmYCBAIFAgYCBwIIAgkCIAILAgwCDQIIAggCCAIIAggCCAIIAggCCAIIAggCCAIIAggCCAIIAggCIAIDAnICHgAC1wICAlwCBAIFAgYCBwIIAgkCIAILAgwCDQIIAggCCAIIAggCCAIIAggCCAIIAggCCAIIAggCCAIIAggCIAIDAnYCHgAC1wICAioCBAIFAgYCBwIIAgkCHgILAgwCDQIIAggCCAIIAggCCAIIAggCCAIIAggCCAIIAggCCAIIAggCIAIDAnMCHgAC1wICAmkCBAIFAgYCBwIIAgkCIAILAgwCDQIIAggCCAIIAggCCAIIAggCCAIIAggCCAIIAggCCAIIAggCIAIDAiECHgAC1wICAioCBAIFAgYCBwIIAgkCCgILAgwCDQIIAggCCAIIAggCCAIIAggCCAIIAggCCAIIAggCCAIIAggCIAIDAk8CHgAC1wICAjsCBAIFAgYCBwIIAgkCCgILAgwCDQIIAggCCAIIAggCCAIIAggCCAIIAggCCAIIAggCCAIIAggCIAIDAnsCHgAC1wICAmYCBAIFAgYCBwIIAgkCHgILAgwCDQIIAggCCAIIAggCCAIIAggCCAIIAggCCAIIAggCCAIIAggCIAIDAnkCHgAC1wICAi4CBAIFAgYCBwIIAgkCCgILAgwCDQIIAggCCAIIAggCCAIIAggCCAIIAggCCAIIAggCCAIIAggCIAIDAnoCHgAC1wICAioCBAIFAgYCBwIIAgkCIAILAgwCDQIIAggCCAIIAggCCAIIAggCCAIIAggCCAIIAggCCAIIAggCIAIDAisCHgAC1wICAiUCBAIFAgYCBwIIAgkCCgILAgwCDQIIAggCCAIIAggCCAIIAggCCAIIAggCCAIIAggCCAIIAggCIAIDAiYCHgAC1wICAj4CBAIFAgYCBwIIAgkCIAILAgwCDQIIAggCCAIIAggCCAIIAggCCAIIAggCCAIIAggCCAIIAggCIAIDAlUCHgAC1wICAkACBAIFAgYCBwIIAgkCIAILAgwCDQIIAggCCAIIAggCCAIIAggCegAABAAIAggCCAIIAggCCAIIAggCCAIgAgMCUgIeAALXAgICTAIEAgUCBgIHAggCCQIgAgsCDAINAggCCAIIAggCCAIIAggCCAIIAggCCAIIAggCCAIIAggCCAIgAgMCUwIeAALXAgICTAIEAgUCBgIHAggCCQIeAgsCDAINAggCCAIIAggCCAIIAggCCAIIAggCCAIIAggCCAIIAggCCAIgAgMCTQIeAALXAgICQAIEAgUCBgIHAggCCQIeAgsCDAINAggCCAIIAggCCAIIAggCCAIIAggCCAIIAggCCAIIAggCCAIgAgMCQQIeAALXAgICUAIEAgUCBgIHAggCCQIeAgsCDAINAggCCAIIAggCCAIIAggCCAIIAggCCAIIAggCCAIIAggCCAIgAgMCaAIeAALXAgICRAIEAgUCBgIHAggCCQIgAgsCDAINAggCCAIIAggCCAIIAggCCAIIAggCCAIIAggCCAIIAggCCAIgAgMCYAIeAALXAgICZgIEAgUCBgIHAggCCQIKAgsCDAINAggCCAIIAggCCAIIAggCCAIIAggCCAIIAggCCAIIAggCCAIgAgMCZwIeAALXAgICOAIEAgUCBgIHAggCCQIKAgsCDAINAggCCAIIAggCCAIIAggCCAIIAggCCAIIAggCCAIIAggCCAIgAgMCOQIeAALXAgICRAIEAgUCBgIHAggCCQIeAgsCDAINAggCCAIIAggCCAIIAggCCAIIAggCCAIIAggCCAIIAggCCAIgAgMCXwIeAALXAgICIgIEAgUCBgIHAggCCQIgAgsCDAINAggCCAIIAggCCAIIAggCCAIIAggCCAIIAggCCAIIAggCCAIgAgMCKQIeAALXAgICIgIEAgUCBgIHAggCCQIeAgsCDAINAggCCAIIAggCCAIIAggCCAIIAggCCAIIAggCCAIIAggCCAIgAgMCIwIeAALXAgICJwIEAgUCBgIHAggCCQIKAgsCDAINAggCCAIIAggCCAIIAggCCAIIAggCCAIIAggCCAIIAggCCAIgAgMCKAIeAALXAgICXAIEAgUCBgIHAggCCQIKAgsCDAINAggCCAIIAggCCAIIAggCCAIIAggCCAIIAggCCAIIAggCCAIgAgMCXQIeAALXAgICLAIEAgUCBgIHAggCCQIKAgsCDAINAggCCAIIAggCCAIIAggCCAIIAggCCAIIAggCCAIIAggCCAIgAgMCLQIeAALXAgICaQIEAgUCBgIHAggCCQIKAgsCDAINAggCCAIIAggCCAIIAggCCAIIAggCCAIIAggCCAIIAggCCAIgAgMCagIeAALXAgICJQIEAgUCBgIHAggCCQIgAgsCDAINAggCCAIIegAABAACCAIIAggCCAIIAggCCAIIAggCCAIIAggCCAIIAiACAwI6Ah4AAtcCAgJQAgQCBQIGAgcCCAIJAiACCwIMAg0CCAIIAggCCAIIAggCCAIIAggCCAIIAggCCAIIAggCCAIIAiACAwJrAh4AAtcCAgI2AgQCBQIGAgcCCAIJAgoCCwIMAg0CCAIIAggCCAIIAggCCAIIAggCCAIIAggCCAIIAggCCAIIAiACAwI3Ah4AAtcCAgJIAgQCBQIGAgcCCAIJAiACCwIMAg0CCAIIAggCCAIIAggCCAIIAggCCAIIAggCCAIIAggCCAIIAiACAwJkAh4AAtcCAgJIAgQCBQIGAgcCCAIJAh4CCwIMAg0CCAIIAggCCAIIAggCCAIIAggCCAIIAggCCAIIAggCCAIIAiACAwJaAh4AAtcCAgIlAgQCBQIGAgcCCAIJAh4CCwIMAg0CCAIIAggCCAIIAggCCAIIAggCCAIIAggCCAIIAggCCAIIAiACAwIzAh4AAtcCAgIDAgQCBQIGAgcCCAIJAiACCwIMAg0CCAIIAggCCAIIAggCCAIIAggCCAIIAggCCAIIAggCCAIIAiACAwJCAh4AAtcCAgIbAgQCBQIGAgcCCAIJAiACCwIMAg0CCAIIAggCCAIIAggCCAIIAggCCAIIAggCCAIIAggCCAIIAiACAwJKAh4AAtcCAgInAgQCBQIGAgcCCAIJAh4CCwIMAg0CCAIIAggCCAIIAggCCAIIAggCCAIIAggCCAIIAggCCAIIAiACAwJsAh4AAtcCAgJYAgQCBQIGAgcCCAIJAgoCCwIMAg0CCAIIAggCCAIIAggCCAIIAggCCAIIAggCCAIIAggCCAIIAiACAwJwAh4AAtcCAgIbAgQCBQIGAgcCCAIJAh4CCwIMAg0CCAIIAggCCAIIAggCCAIIAggCCAIIAggCCAIIAggCCAIIAiACAwJGAh4AAtcCAgIDAgQCBQIGAgcCCAIJAh4CCwIMAg0CCAIIAggCCAIIAggCCAIIAggCCAIIAggCCAIIAggCCAIIAiACAwJHAh4AAtcCAgI4AgQCBQIGAgcCCAIJAiACCwIMAg0CCAIIAggCCAIIAggCCAIIAggCCAIIAggCCAIIAggCCAIIAiACAwIhAh4AAtcCAgInAgQCBQIGAgcCCAIJAiACCwIMAg0CCAIIAggCCAIIAggCCAIIAggCCAIIAggCCAIIAggCCAIIAiACAwJ1Ah4AAtcCAgJhAgQCBQIGAgcCCAIJAgoCCwIMAg0CCAIIAggCCAIIAggCCAIIAggCCAIIAggCCAIIAggCCAIIAiACAwJvAh4AAtcCAgI4AgQCBQIGAgcCCAIJAh4CegAABAALAgwCDQIIAggCCAIIAggCCAIIAggCCAIIAggCCAIIAggCCAIIAggCIAIDAm0CHgAC1wICAkQCBAIFAgYCBwIIAgkCCgILAgwCDQIIAggCCAIIAggCCAIIAggCCAIIAggCCAIIAggCCAIIAggCIAIDAkUCHgAC1wICAjYCBAIFAgYCBwIIAgkCIAILAgwCDQIIAggCCAIIAggCCAIIAggCCAIIAggCCAIIAggCCAIIAggCIAIDAn4CHgAC1wICAjQCBAIFAgYCBwIIAgkCHgILAgwCDQIIAggCCAIIAggCCAIIAggCCAIIAggCCAIIAggCCAIIAggCIAIDAlQCHgAC1wICAjQCBAIFAgYCBwIIAgkCIAILAgwCDQIIAggCCAIIAggCCAIIAggCCAIIAggCCAIIAggCCAIIAggCIAIDAlcCHgAC1wICAlACBAIFAgYCBwIIAgkCCgILAgwCDQIIAggCCAIIAggCCAIIAggCCAIIAggCCAIIAggCCAIIAggCIAIDAlECHgAC1wICAkgCBAIFAgYCBwIIAgkCCgILAgwCDQIIAggCCAIIAggCCAIIAggCCAIIAggCCAIIAggCCAIIAggCIAIDAkkCHgAC1wICAjYCBAIFAgYCBwIIAgkCHgILAgwCDQIIAggCCAIIAggCCAIIAggCCAIIAggCCAIIAggCCAIIAggCIAIDAn0CHgAC1wICAjACBAIFAgYCBwIIAgkCIAILAgwCDQIIAggCCAIIAggCCAIIAggCCAIIAggCCAIIAggCCAIIAggCIAIDAiECHgAC1wICAiwCBAIFAgYCBwIIAgkCIAILAgwCDQIIAggCCAIIAggCCAIIAggCCAIIAggCCAIIAggCCAIIAggCIAIDAncCHgAC1wICAiwCBAIFAgYCBwIIAgkCHgILAgwCDQIIAggCCAIIAggCCAIIAggCCAIIAggCCAIIAggCCAIIAggCIAIDAnwCHgAC1wICAjACBAIFAgYCBwIIAgkCHgILAgwCDQIIAggCCAIIAggCCAIIAggCCAIIAggCCAIIAggCCAIIAggCIAIDAk4CHgAC1wICAgMCBAIFAgYCBwIIAgkCCgILAgwCDQIIAggCCAIIAggCCAIIAggCCAIIAggCCAIIAggCCAIIAggCIAIDAg4CHgAC1wICAkACBAIFAgYCBwIIAgkCCgILAgwCDQIIAggCCAIIAggCCAIIAggCCAIIAggCCAIIAggCCAIIAggCIAIDAl4CHgAC1wICAmECBAIFAgYCBwIIAgkCIAILAgwCDQIIAggCCAIIAggCCAIIAggCCAIIAggCCAIIAggCCAIIAggCIAIDAmMCHgAC1wICAlgCBAIFegAABAACBgIHAggCCQIeAgsCDAINAggCCAIIAggCCAIIAggCCAIIAggCCAIIAggCCAIIAggCCAIgAgMCZQIeAALXAgICWAIEAgUCBgIHAggCCQIgAgsCDAINAggCCAIIAggCCAIIAggCCAIIAggCCAIIAggCCAIIAggCCAIgAgMCWQIeAALXAgICYQIEAgUCBgIHAggCCQIeAgsCDAINAggCCAIIAggCCAIIAggCCAIIAggCCAIIAggCCAIIAggCCAIgAgMCYgIeAALXAgICGwIEAgUCBgIHAggCCQIKAgsCDAINAggCCAIIAggCCAIIAggCCAIIAggCCAIIAggCCAIIAggCCAIgAgMCHAIeAALXAgICOwIEAgUCBgIHAggCCQIgAgsCDAINAggCCAIIAggCCAIIAggCCAIIAggCCAIIAggCCAIIAggCCAIgAgMCPQIeAALXAgICXAIEAgUCBgIHAggCCQIeAgsCDAINAggCCAIIAggCCAIIAggCCAIIAggCCAIIAggCCAIIAggCCAIgAgMCeAIeAALXAgICMAIEAgUCBgIHAggCCQIKAgsCDAINAggCCAIIAggCCAIIAggCCAIIAggCCAIIAggCCAIIAggCCAIgAgMCMQIeAALXAgICTAIEAgUCBgIHAggCCQIKAgsCDAINAggCCAIIAggCCAIIAggCCAIIAggCCAIIAggCCAIIAggCCAIgAgMCcQIeAALXAgICOwIEAgUCBgIHAggCCQIeAgsCDAINAggCCAIIAggCCAIIAggCCAIIAggCCAIIAggCCAIIAggCCAIgAgMCPAIeAALXAgICPgIEAgUCBgIHAggCCQIKAgsCDAINAggCCAIIAggCCAIIAggCCAIIAggCCAIIAggCCAIIAggCCAIgAgMCWwIeAALXAgICLgIEAgUCBgIHAggCCQIgAgsCDAINAggCCAIIAggCCAIIAggCCAIIAggCCAIIAggCCAIIAggCCAIgAgMCLwIeAALXAgICLgIEAgUCBgIHAggCCQIeAgsCDAINAggCCAIIAggCCAIIAggCCAIIAggCCAIIAggCCAIIAggCCAIgAgMCMgIeAALXAgICNAIEAgUCBgIHAggCCQIKAgsCDAINAggCCAIIAggCCAIIAggCCAIIAggCCAIIAggCCAIIAggCCAIgAgMCNQIeAALYAAk5NzU1MjU0NDgCAgJhAgQCBQIGAgcCCAIJAgoCCwKKAg0CCAIIAggCCAIIAggCCAIIAggCCAIIAggCCAIIAggCCAIIAhcCAwLVAh4AAtgCAgJYAgQCBQIGAgcCCAIJAgoCCwKKAg0CCAIIAggCCAIIAggCCAIIAggCCAIIAggCCAIIAggCd5MIAggCFwIDAs0CHgAC2AICAiICBAIFAgYCBwIIAgkCjAILAooCDQIIAggCCAIIAggCCAIIAggCCAIIAggCCAIIAggCCAIIAggCFwIDAtECHgAC2AICAoACBAIFAgYCBwIIAgkCHgILAooCDQIIAggCCAIIAggCCAIIAggCCAIIAggCCAIIAggCCAIIAggCFwIDAtlzcQB+AAAAAAACc3EAfgAE///////////////+/////v////91cQB+AAcAAAAEXOXAsHh4egAABAACHgAC2AICAkQCBAIFAgYCBwIIAgkCCgILAooCDQIIAggCCAIIAggCCAIIAggCCAIIAggCCAIIAggCCAIIAggCFwIDAq8CHgAC2AICAicCBAIFAgYCBwIIAgkCHgILAooCDQIIAggCCAIIAggCCAIIAggCCAIIAggCCAIIAggCCAIIAggCFwIDAs8CHgAC2AICAjgCBAIFAgYCBwIIAgkCHgILAooCDQIIAggCCAIIAggCCAIIAggCCAIIAggCCAIIAggCCAIIAggCFwIDAtQCHgAC2AICAgMCBAIFAgYCBwIIAgkCHgILAooCDQIIAggCCAIIAggCCAIIAggCCAIIAggCCAIIAggCCAIIAggCFwIDArECHgAC2AICAhsCBAIFAgYCBwIIAgkCHgILAooCDQIIAggCCAIIAggCCAIIAggCCAIIAggCCAIIAggCCAIIAggCFwIDAqwCHgAC2AICAh0CBAIFAgYCBwIIAgkCjAILAooCDQIIAggCCAIIAggCCAIIAggCCAIIAggCCAIIAggCCAIIAggCFwIDAiECHgAC2AICAoICBAIFAgYCBwIIAgkCHgILAooCDQIIAggCCAIIAggCCAIIAggCCAIIAggCCAIIAggCCAIIAggCFwIDAo8CHgAC2AICAi4CBAIFAgYCBwIIAgkCHgILAooCDQIIAggCCAIIAggCCAIIAggCCAIIAggCCAIIAggCCAIIAggCFwIDApQCHgAC2AICAjsCBAIFAgYCBwIIAgkCHgILAooCDQIIAggCCAIIAggCCAIIAggCCAIIAggCCAIIAggCCAIIAggCFwIDAosCHgAC2AICAjYCBAIFAgYCBwIIAgkCCgILAooCDQIIAggCCAIIAggCCAIIAggCCAIIAggCCAIIAggCCAIIAggCFwIDApUCHgAC2AICAjgCBAIFAgYCBwIIAgkCCgILAooCDQIIAggCCAIIAggCCAIIAggCCAIIAggCCAIIAggCCAIIAggCFwIDApsCHgAC2AICAiwCBAIFAgYCBwIIAgkCCgILAooCDQIIAggCCAIIAggCCAIIAggCCAIIAggCCAIIAggCCAIIAggCFwIDAo4CHgAC2AICAioCBAIFAgYCBwIIAgkCjAILAooCDQIIAggCCAIIAggCCAIIAggCCAIIAggCCAIIAggCCAIIAggCFwIDAo0CHgAC2AICAjACBAIFAgYCBwIIAgkCCgILAooCDQIIAggCCAIIAggCCAIIAggCCAIIAggCCAIIAggCCAIIAggCFwIDApICHgAC2AICAiUCBAIFAgYCBwIIAgkCHgILAooCDQIIAggCCAIIAggCCAIIAggCCAIIAggCCAIIAggCegAABAAIAggCCAIXAgMCkwIeAALYAgICNAIEAgUCBgIHAggCCQIKAgsCigINAggCCAIIAggCCAIIAggCCAIIAggCCAIIAggCCAIIAggCCAIXAgMCkQIeAALYAgICQAIEAgUCBgIHAggCCQKMAgsCigINAggCCAIIAggCCAIIAggCCAIIAggCCAIIAggCCAIIAggCCAIXAgMCmgIeAALYAgICTAIEAgUCBgIHAggCCQKMAgsCigINAggCCAIIAggCCAIIAggCCAIIAggCCAIIAggCCAIIAggCCAIXAgMCkAIeAALYAgICJAIEAgUCBgIHAggCCQKMAgsCigINAggCCAIIAggCCAIIAggCCAIIAggCCAIIAggCCAIIAggCCAIXAgMCIQIeAALYAgICRAIEAgUCBgIHAggCCQIeAgsCigINAggCCAIIAggCCAIIAggCCAIIAggCCAIIAggCCAIIAggCCAIXAgMCvgIeAALYAgICIgIEAgUCBgIHAggCCQIeAgsCigINAggCCAIIAggCCAIIAggCCAIIAggCCAIIAggCCAIIAggCCAIXAgMCnQIeAALYAgICAwIEAgUCBgIHAggCCQKMAgsCigINAggCCAIIAggCCAIIAggCCAIIAggCCAIIAggCCAIIAggCCAIXAgMCwAIeAALYAgICZgIEAgUCBgIHAggCCQIKAgsCigINAggCCAIIAggCCAIIAggCCAIIAggCCAIIAggCCAIIAggCCAIXAgMCwgIeAALYAgICPgIEAgUCBgIHAggCCQKMAgsCigINAggCCAIIAggCCAIIAggCCAIIAggCCAIIAggCCAIIAggCCAIXAgMCmQIeAALYAgICHQIEAgUCBgIHAggCCQIeAgsCigINAggCCAIIAggCCAIIAggCCAIIAggCCAIIAggCCAIIAggCCAIXAgMClgIeAALYAgICGwIEAgUCBgIHAggCCQKMAgsCigINAggCCAIIAggCCAIIAggCCAIIAggCCAIIAggCCAIIAggCCAIXAgMCvwIeAALYAgICggIEAgUCBgIHAggCCQIKAgsCigINAggCCAIIAggCCAIIAggCCAIIAggCCAIIAggCCAIIAggCCAIXAgMCxgIeAALYAgICXAIEAgUCBgIHAggCCQIKAgsCigINAggCCAIIAggCCAIIAggCCAIIAggCCAIIAggCCAIIAggCCAIXAgMCxAIeAALYAgICJwIEAgUCBgIHAggCCQIKAgsCigINAggCCAIIAggCCAIIAggCCAIIAggCCAIIAggCCAIIAggCCAIXAgMCnAIeAALYAgICgAIEAgUCBgIHAggCCQKMAgsCigINAggCCAIIAggCCAIIAggCCAIIegAABAACCAIIAggCCAIIAggCCAIIAhcCAwIhAh4AAtgCAgIqAgQCBQIGAgcCCAIJAh4CCwKKAg0CCAIIAggCCAIIAggCCAIIAggCCAIIAggCCAIIAggCCAIIAhcCAwLFAh4AAtgCAgIuAgQCBQIGAgcCCAIJAgoCCwKKAg0CCAIIAggCCAIIAggCCAIIAggCCAIIAggCCAIIAggCCAIIAhcCAwLKAh4AAtgCAgJQAgQCBQIGAgcCCAIJAowCCwKKAg0CCAIIAggCCAIIAggCCAIIAggCCAIIAggCCAIIAggCCAIIAhcCAwLSAh4AAtgCAgIlAgQCBQIGAgcCCAIJAowCCwKKAg0CCAIIAggCCAIIAggCCAIIAggCCAIIAggCCAIIAggCCAIIAhcCAwLHAh4AAtgCAgI7AgQCBQIGAgcCCAIJAgoCCwKKAg0CCAIIAggCCAIIAggCCAIIAggCCAIIAggCCAIIAggCCAIIAhcCAwLMAh4AAtgCAgJIAgQCBQIGAgcCCAIJAowCCwKKAg0CCAIIAggCCAIIAggCCAIIAggCCAIIAggCCAIIAggCCAIIAhcCAwLIAh4AAtgCAgIsAgQCBQIGAgcCCAIJAh4CCwKKAg0CCAIIAggCCAIIAggCCAIIAggCCAIIAggCCAIIAggCCAIIAhcCAwLLAh4AAtgCAgI2AgQCBQIGAgcCCAIJAh4CCwKKAg0CCAIIAggCCAIIAggCCAIIAggCCAIIAggCCAIIAggCCAIIAhcCAwLJAh4AAtgCAgJpAgQCBQIGAgcCCAIJAh4CCwKKAg0CCAIIAggCCAIIAggCCAIIAggCCAIIAggCCAIIAggCCAIIAhcCAwLTAh4AAtgCAgJMAgQCBQIGAgcCCAIJAgoCCwKKAg0CCAIIAggCCAIIAggCCAIIAggCCAIIAggCCAIIAggCCAIIAhcCAwK6Ah4AAtgCAgJEAgQCBQIGAgcCCAIJAowCCwKKAg0CCAIIAggCCAIIAggCCAIIAggCCAIIAggCCAIIAggCCAIIAhcCAwLOAh4AAtgCAgJhAgQCBQIGAgcCCAIJAowCCwKKAg0CCAIIAggCCAIIAggCCAIIAggCCAIIAggCCAIIAggCCAIIAhcCAwK4Ah4AAtgCAgIqAgQCBQIGAgcCCAIJAgoCCwKKAg0CCAIIAggCCAIIAggCCAIIAggCCAIIAggCCAIIAggCCAIIAhcCAwKwAh4AAtgCAgIiAgQCBQIGAgcCCAIJAgoCCwKKAg0CCAIIAggCCAIIAggCCAIIAggCCAIIAggCCAIIAggCCAIIAhcCAwKuAh4AAtgCAgIkAgQCBQIGAgcCCAIJAgoCCwKKAg0CCAIIAggCegAAA6IIAggCCAIIAggCCAIIAggCCAIIAggCCAIIAggCFwIDAtACHgAC2AICAlgCBAIFAgYCBwIIAgkCjAILAooCDQIIAggCCAIIAggCCAIIAggCCAIIAggCCAIIAggCCAIIAggCFwIDAq0CHgAC2AICAmYCBAIFAgYCBwIIAgkCHgILAooCDQIIAggCCAIIAggCCAIIAggCCAIIAggCCAIIAggCCAIIAggCFwIDAtYCHgAC2AICAlwCBAIFAgYCBwIIAgkCHgILAooCDQIIAggCCAIIAggCCAIIAggCCAIIAggCCAIIAggCCAIIAggCFwIDArQCHgAC2AICAmkCBAIFAgYCBwIIAgkCCgILAooCDQIIAggCCAIIAggCCAIIAggCCAIIAggCCAIIAggCCAIIAggCFwIDArMCHgAC2AICAiwCBAIFAgYCBwIIAgkCjAILAooCDQIIAggCCAIIAggCCAIIAggCCAIIAggCCAIIAggCCAIIAggCFwIDArYCHgAC2AICAjQCBAIFAgYCBwIIAgkCjAILAooCDQIIAggCCAIIAggCCAIIAggCCAIIAggCCAIIAggCCAIIAggCFwIDArICHgAC2AICAjACBAIFAgYCBwIIAgkCjAILAooCDQIIAggCCAIIAggCCAIIAggCCAIIAggCCAIIAggCCAIIAggCFwIDAiECHgAC2AICAkACBAIFAgYCBwIIAgkCCgILAooCDQIIAggCCAIIAggCCAIIAggCCAIIAggCCAIIAggCCAIIAggCFwIDArkCHgAC2AICAjYCBAIFAgYCBwIIAgkCjAILAooCDQIIAggCCAIIAggCCAIIAggCCAIIAggCCAIIAggCCAIIAggCFwIDArUCHgAC2AICAkgCBAIFAgYCBwIIAgkCHgILAooCDQIIAggCCAIIAggCCAIIAggCCAIIAggCCAIIAggCCAIIAggCFwIDArwCHgAC2AICAlACBAIFAgYCBwIIAgkCHgILAooCDQIIAggCCAIIAggCCAIIAggCCAIIAggCCAIIAggCCAIIAggCFwIDArcCHgAC2AICAj4CBAIFAgYCBwIIAgkCCgILAooCDQIIAggCCAIIAggCCAIIAggCCAIIAggCCAIIAggCCAIIAggCFwIDAr0CHgAC2AICAoACBAIFAgYCBwIIAgkCCgILAooCDQIIAggCCAIIAggCCAIIAggCCAIIAggCCAIIAggCCAIIAggCFwIDAtpzcQB+AAAAAAACc3EAfgAE///////////////+/////v////91cQB+AAcAAAAEBEpBlXh4egAABAACHgAC2AICAgMCBAIFAgYCBwIIAgkCCgILAooCDQIIAggCCAIIAggCCAIIAggCCAIIAggCCAIIAggCCAIIAggCFwIDApcCHgAC2AICAiUCBAIFAgYCBwIIAgkCCgILAooCDQIIAggCCAIIAggCCAIIAggCCAIIAggCCAIIAggCCAIIAggCFwIDApgCHgAC2AICAicCBAIFAgYCBwIIAgkCjAILAooCDQIIAggCCAIIAggCCAIIAggCCAIIAggCCAIIAggCCAIIAggCFwIDArsCHgAC2AICAmECBAIFAgYCBwIIAgkCHgILAooCDQIIAggCCAIIAggCCAIIAggCCAIIAggCCAIIAggCCAIIAggCFwIDAsECHgAC2AICAlgCBAIFAgYCBwIIAgkCHgILAooCDQIIAggCCAIIAggCCAIIAggCCAIIAggCCAIIAggCCAIIAggCFwIDAsMCHgAC2AICAjgCBAIFAgYCBwIIAgkCjAILAooCDQIIAggCCAIIAggCCAIIAggCCAIIAggCCAIIAggCCAIIAggCFwIDAiECHgAC2AICAmYCBAIFAgYCBwIIAgkCjAILAooCDQIIAggCCAIIAggCCAIIAggCCAIIAggCCAIIAggCCAIIAggCFwIDAqQCHgAC2AICAhsCBAIFAgYCBwIIAgkCCgILAooCDQIIAggCCAIIAggCCAIIAggCCAIIAggCCAIIAggCCAIIAggCFwIDAp4CHgAC2AICAmkCBAIFAgYCBwIIAgkCjAILAooCDQIIAggCCAIIAggCCAIIAggCCAIIAggCCAIIAggCCAIIAggCFwIDAiECHgAC2AICAlACBAIFAgYCBwIIAgkCCgILAooCDQIIAggCCAIIAggCCAIIAggCCAIIAggCCAIIAggCCAIIAggCFwIDAqoCHgAC2AICAjQCBAIFAgYCBwIIAgkCHgILAooCDQIIAggCCAIIAggCCAIIAggCCAIIAggCCAIIAggCCAIIAggCFwIDAqECHgAC2AICAi4CBAIFAgYCBwIIAgkCjAILAooCDQIIAggCCAIIAggCCAIIAggCCAIIAggCCAIIAggCCAIIAggCFwIDAp8CHgAC2AICAiQCBAIFAgYCBwIIAgkCHgILAooCDQIIAggCCAIIAggCCAIIAggCCAIIAggCCAIIAggCCAIIAggCFwIDAqICHgAC2AICAlwCBAIFAgYCBwIIAgkCjAILAooCDQIIAggCCAIIAggCCAIIAggCCAIIAggCCAIIAggCCAIIAggCFwIDAqYCHgAC2AICAkgCBAIFAgYCBwIIAgkCCgILAooCDQIIAggCCAIIAggCCAIIAggCCAIIAggCCAIIAggCegAABAAIAggCCAIXAgMCowIeAALYAgICOwIEAgUCBgIHAggCCQKMAgsCigINAggCCAIIAggCCAIIAggCCAIIAggCCAIIAggCCAIIAggCCAIXAgMCoAIeAALYAgICHQIEAgUCBgIHAggCCQIKAgsCigINAggCCAIIAggCCAIIAggCCAIIAggCCAIIAggCCAIIAggCCAIXAgMCpQIeAALYAgICQAIEAgUCBgIHAggCCQIeAgsCigINAggCCAIIAggCCAIIAggCCAIIAggCCAIIAggCCAIIAggCCAIXAgMCpwIeAALYAgICTAIEAgUCBgIHAggCCQIeAgsCigINAggCCAIIAggCCAIIAggCCAIIAggCCAIIAggCCAIIAggCCAIXAgMCqQIeAALYAgICMAIEAgUCBgIHAggCCQIeAgsCigINAggCCAIIAggCCAIIAggCCAIIAggCCAIIAggCCAIIAggCCAIXAgMCqAIeAALYAgICPgIEAgUCBgIHAggCCQIeAgsCigINAggCCAIIAggCCAIIAggCCAIIAggCCAIIAggCCAIIAggCCAIXAgMCqwIeAALYAgICggIEAgUCBgIHAggCCQKMAgsCigINAggCCAIIAggCCAIIAggCCAIIAggCCAIIAggCCAIIAggCCAIXAgMCIQIeAALbAAoxMDU5NzA2NTQ0AgICOwIEAgUCBgIHAggCCQIKAgsCDAINAggCCAIIAggCCAIIAggCCAIIAggCCAIIAggCCAIIAggCCAIeAgMCewIeAALbAgICTAIEAgUCBgIHAggCCQIeAgsCDAINAggCCAIIAggCCAIIAggCCAIIAggCCAIIAggCCAIIAggCCAIeAgMCTQIeAALbAgICLgIEAgUCBgIHAggCCQIKAgsCDAINAggCCAIIAggCCAIIAggCCAIIAggCCAIIAggCCAIIAggCCAIeAgMCegIeAALbAgICJAIEAgUCBgIHAggCCQIeAgsCDAINAggCCAIIAggCCAIIAggCCAIIAggCCAIIAggCCAIIAggCCAIeAgMCSwIeAALbAgICQAIEAgUCBgIHAggCCQIgAgsCDAINAggCCAIIAggCCAIIAggCCAIIAggCCAIIAggCCAIIAggCCAIeAgMCUgIeAALbAgICTAIEAgUCBgIHAggCCQIgAgsCDAINAggCCAIIAggCCAIIAggCCAIIAggCCAIIAggCCAIIAggCCAIeAgMCUwIeAALbAgICJAIEAgUCBgIHAggCCQIgAgsCDAINAggCCAIIAggCCAIIAggCCAIIAggCCAIIAggCCAIIAggCCAIeAgMCIQIeAALbAgICPgIEAgUCBgIHAggCCQIgAgsCDAINAggCCAIIegAABAACCAIIAggCCAIIAggCCAIIAggCCAIIAggCCAIIAh4CAwJVAh4AAtsCAgIbAgQCBQIGAgcCCAIJAgoCCwIMAg0CCAIIAggCCAIIAggCCAIIAggCCAIIAggCCAIIAggCCAIIAh4CAwIcAh4AAtsCAgJAAgQCBQIGAgcCCAIJAh4CCwIMAg0CCAIIAggCCAIIAggCCAIIAggCCAIIAggCCAIIAggCCAIIAh4CAwJBAh4AAtsCAgIiAgQCBQIGAgcCCAIJAh4CCwIMAg0CCAIIAggCCAIIAggCCAIIAggCCAIIAggCCAIIAggCCAIIAh4CAwIjAh4AAtsCAgIlAgQCBQIGAgcCCAIJAgoCCwIMAg0CCAIIAggCCAIIAggCCAIIAggCCAIIAggCCAIIAggCCAIIAh4CAwImAh4AAtsCAgI4AgQCBQIGAgcCCAIJAgoCCwIMAg0CCAIIAggCCAIIAggCCAIIAggCCAIIAggCCAIIAggCCAIIAh4CAwI5Ah4AAtsCAgIDAgQCBQIGAgcCCAIJAgoCCwIMAg0CCAIIAggCCAIIAggCCAIIAggCCAIIAggCCAIIAggCCAIIAh4CAwIOAh4AAtsCAgInAgQCBQIGAgcCCAIJAgoCCwIMAg0CCAIIAggCCAIIAggCCAIIAggCCAIIAggCCAIIAggCCAIIAh4CAwIoAh4AAtsCAgIqAgQCBQIGAgcCCAIJAh4CCwIMAg0CCAIIAggCCAIIAggCCAIIAggCCAIIAggCCAIIAggCCAIIAh4CAwJzAh4AAtsCAgIqAgQCBQIGAgcCCAIJAiACCwIMAg0CCAIIAggCCAIIAggCCAIIAggCCAIIAggCCAIIAggCCAIIAh4CAwIrAh4AAtsCAgIiAgQCBQIGAgcCCAIJAiACCwIMAg0CCAIIAggCCAIIAggCCAIIAggCCAIIAggCCAIIAggCCAIIAh4CAwIpAh4AAtsCAgJcAgQCBQIGAgcCCAIJAh4CCwIMAg0CCAIIAggCCAIIAggCCAIIAggCCAIIAggCCAIIAggCCAIIAh4CAwJ4Ah4AAtsCAgJmAgQCBQIGAgcCCAIJAh4CCwIMAg0CCAIIAggCCAIIAggCCAIIAggCCAIIAggCCAIIAggCCAIIAh4CAwJ5Ah4AAtsCAgJMAgQCBQIGAgcCCAIJAgoCCwIMAg0CCAIIAggCCAIIAggCCAIIAggCCAIIAggCCAIIAggCCAIIAh4CAwJxAh4AAtsCAgIwAgQCBQIGAgcCCAIJAgoCCwIMAg0CCAIIAggCCAIIAggCCAIIAggCCAIIAggCCAIIAggCCAIIAh4CAwIxAh4AAtsCAgI+AgQCBQIGAgcCCAIJAgoCegAABAALAgwCDQIIAggCCAIIAggCCAIIAggCCAIIAggCCAIIAggCCAIIAggCHgIDAlsCHgAC2wICAi4CBAIFAgYCBwIIAgkCHgILAgwCDQIIAggCCAIIAggCCAIIAggCCAIIAggCCAIIAggCCAIIAggCHgIDAjICHgAC2wICAjQCBAIFAgYCBwIIAgkCCgILAgwCDQIIAggCCAIIAggCCAIIAggCCAIIAggCCAIIAggCCAIIAggCHgIDAjUCHgAC2wICAi4CBAIFAgYCBwIIAgkCIAILAgwCDQIIAggCCAIIAggCCAIIAggCCAIIAggCCAIIAggCCAIIAggCHgIDAi8CHgAC2wICAjsCBAIFAgYCBwIIAgkCIAILAgwCDQIIAggCCAIIAggCCAIIAggCCAIIAggCCAIIAggCCAIIAggCHgIDAj0CHgAC2wICAjsCBAIFAgYCBwIIAgkCHgILAgwCDQIIAggCCAIIAggCCAIIAggCCAIIAggCCAIIAggCCAIIAggCHgIDAjwCHgAC2wICAicCBAIFAgYCBwIIAgkCHgILAgwCDQIIAggCCAIIAggCCAIIAggCCAIIAggCCAIIAggCCAIIAggCHgIDAmwCHgAC2wICAjgCBAIFAgYCBwIIAgkCHgILAgwCDQIIAggCCAIIAggCCAIIAggCCAIIAggCCAIIAggCCAIIAggCHgIDAm0CHgAC2wICAkACBAIFAgYCBwIIAgkCCgILAgwCDQIIAggCCAIIAggCCAIIAggCCAIIAggCCAIIAggCCAIIAggCHgIDAl4CHgAC2wICAlgCBAIFAgYCBwIIAgkCCgILAgwCDQIIAggCCAIIAggCCAIIAggCCAIIAggCCAIIAggCCAIIAggCHgIDAnACHgAC2wICAmkCBAIFAgYCBwIIAgkCHgILAgwCDQIIAggCCAIIAggCCAIIAggCCAIIAggCCAIIAggCCAIIAggCHgIDAm4CHgAC2wICAjgCBAIFAgYCBwIIAgkCIAILAgwCDQIIAggCCAIIAggCCAIIAggCCAIIAggCCAIIAggCCAIIAggCHgIDAiECHgAC2wICAicCBAIFAgYCBwIIAgkCIAILAgwCDQIIAggCCAIIAggCCAIIAggCCAIIAggCCAIIAggCCAIIAggCHgIDAnUCHgAC2wICAlwCBAIFAgYCBwIIAgkCIAILAgwCDQIIAggCCAIIAggCCAIIAggCCAIIAggCCAIIAggCCAIIAggCHgIDAnYCHgAC2wICAmYCBAIFAgYCBwIIAgkCIAILAgwCDQIIAggCCAIIAggCCAIIAggCCAIIAggCCAIIAggCCAIIAggCHgIDAnICHgAC2wICAmkCBAIFegAABAACBgIHAggCCQIgAgsCDAINAggCCAIIAggCCAIIAggCCAIIAggCCAIIAggCCAIIAggCCAIeAgMCIQIeAALbAgICJAIEAgUCBgIHAggCCQIKAgsCDAINAggCCAIIAggCCAIIAggCCAIIAggCCAIIAggCCAIIAggCCAIeAgMCdAIeAALbAgICYQIEAgUCBgIHAggCCQIKAgsCDAINAggCCAIIAggCCAIIAggCCAIIAggCCAIIAggCCAIIAggCCAIeAgMCbwIeAALbAgICLAIEAgUCBgIHAggCCQIgAgsCDAINAggCCAIIAggCCAIIAggCCAIIAggCCAIIAggCCAIIAggCCAIeAgMCdwIeAALbAgICNgIEAgUCBgIHAggCCQIgAgsCDAINAggCCAIIAggCCAIIAggCCAIIAggCCAIIAggCCAIIAggCCAIeAgMCfgIeAALbAgICMAIEAgUCBgIHAggCCQIeAgsCDAINAggCCAIIAggCCAIIAggCCAIIAggCCAIIAggCCAIIAggCCAIeAgMCTgIeAALbAgICSAIEAgUCBgIHAggCCQIKAgsCDAINAggCCAIIAggCCAIIAggCCAIIAggCCAIIAggCCAIIAggCCAIeAgMCSQIeAALbAgICZgIEAgUCBgIHAggCCQIKAgsCDAINAggCCAIIAggCCAIIAggCCAIIAggCCAIIAggCCAIIAggCCAIeAgMCZwIeAALbAgICNAIEAgUCBgIHAggCCQIgAgsCDAINAggCCAIIAggCCAIIAggCCAIIAggCCAIIAggCCAIIAggCCAIeAgMCVwIeAALbAgICUAIEAgUCBgIHAggCCQIKAgsCDAINAggCCAIIAggCCAIIAggCCAIIAggCCAIIAggCCAIIAggCCAIeAgMCUQIeAALbAgICLAIEAgUCBgIHAggCCQIeAgsCDAINAggCCAIIAggCCAIIAggCCAIIAggCCAIIAggCCAIIAggCCAIeAgMCfAIeAALbAgICMAIEAgUCBgIHAggCCQIgAgsCDAINAggCCAIIAggCCAIIAggCCAIIAggCCAIIAggCCAIIAggCCAIeAgMCIQIeAALbAgICNgIEAgUCBgIHAggCCQIeAgsCDAINAggCCAIIAggCCAIIAggCCAIIAggCCAIIAggCCAIIAggCCAIeAgMCfQIeAALbAgICNAIEAgUCBgIHAggCCQIeAgsCDAINAggCCAIIAggCCAIIAggCCAIIAggCCAIIAggCCAIIAggCCAIeAgMCVAIeAALbAgICXAIEAgUCBgIHAggCCQIKAgsCDAINAggCCAIIAggCCAIIAggCCAIIAggCCAIIAggCCAIIAggCCAIeAgMCXQIeegAABAAAAtsCAgJYAgQCBQIGAgcCCAIJAh4CCwIMAg0CCAIIAggCCAIIAggCCAIIAggCCAIIAggCCAIIAggCCAIIAh4CAwJlAh4AAtsCAgJhAgQCBQIGAgcCCAIJAh4CCwIMAg0CCAIIAggCCAIIAggCCAIIAggCCAIIAggCCAIIAggCCAIIAh4CAwJiAh4AAtsCAgJEAgQCBQIGAgcCCAIJAh4CCwIMAg0CCAIIAggCCAIIAggCCAIIAggCCAIIAggCCAIIAggCCAIIAh4CAwJfAh4AAtsCAgJEAgQCBQIGAgcCCAIJAiACCwIMAg0CCAIIAggCCAIIAggCCAIIAggCCAIIAggCCAIIAggCCAIIAh4CAwJgAh4AAtsCAgJhAgQCBQIGAgcCCAIJAiACCwIMAg0CCAIIAggCCAIIAggCCAIIAggCCAIIAggCCAIIAggCCAIIAh4CAwJjAh4AAtsCAgJYAgQCBQIGAgcCCAIJAiACCwIMAg0CCAIIAggCCAIIAggCCAIIAggCCAIIAggCCAIIAggCCAIIAh4CAwJZAh4AAtsCAgIlAgQCBQIGAgcCCAIJAh4CCwIMAg0CCAIIAggCCAIIAggCCAIIAggCCAIIAggCCAIIAggCCAIIAh4CAwIzAh4AAtsCAgIqAgQCBQIGAgcCCAIJAgoCCwIMAg0CCAIIAggCCAIIAggCCAIIAggCCAIIAggCCAIIAggCCAIIAh4CAwJPAh4AAtsCAgI2AgQCBQIGAgcCCAIJAgoCCwIMAg0CCAIIAggCCAIIAggCCAIIAggCCAIIAggCCAIIAggCCAIIAh4CAwI3Ah4AAtsCAgIsAgQCBQIGAgcCCAIJAgoCCwIMAg0CCAIIAggCCAIIAggCCAIIAggCCAIIAggCCAIIAggCCAIIAh4CAwItAh4AAtsCAgJpAgQCBQIGAgcCCAIJAgoCCwIMAg0CCAIIAggCCAIIAggCCAIIAggCCAIIAggCCAIIAggCCAIIAh4CAwJqAh4AAtsCAgJQAgQCBQIGAgcCCAIJAiACCwIMAg0CCAIIAggCCAIIAggCCAIIAggCCAIIAggCCAIIAggCCAIIAh4CAwJrAh4AAtsCAgJIAgQCBQIGAgcCCAIJAiACCwIMAg0CCAIIAggCCAIIAggCCAIIAggCCAIIAggCCAIIAggCCAIIAh4CAwJkAh4AAtsCAgIlAgQCBQIGAgcCCAIJAiACCwIMAg0CCAIIAggCCAIIAggCCAIIAggCCAIIAggCCAIIAggCCAIIAh4CAwI6Ah4AAtsCAgI+AgQCBQIGAgcCCAIJAh4CCwIMAg0CCAIIAggCCAIIAggCCAIIAggCCAIIAggCCAIIAggCegAABAAIAggCHgIDAj8CHgAC2wICAlACBAIFAgYCBwIIAgkCHgILAgwCDQIIAggCCAIIAggCCAIIAggCCAIIAggCCAIIAggCCAIIAggCHgIDAmgCHgAC2wICAgMCBAIFAgYCBwIIAgkCIAILAgwCDQIIAggCCAIIAggCCAIIAggCCAIIAggCCAIIAggCCAIIAggCHgIDAkICHgAC2wICAhsCBAIFAgYCBwIIAgkCIAILAgwCDQIIAggCCAIIAggCCAIIAggCCAIIAggCCAIIAggCCAIIAggCHgIDAkoCHgAC2wICAkQCBAIFAgYCBwIIAgkCCgILAgwCDQIIAggCCAIIAggCCAIIAggCCAIIAggCCAIIAggCCAIIAggCHgIDAkUCHgAC2wICAkgCBAIFAgYCBwIIAgkCHgILAgwCDQIIAggCCAIIAggCCAIIAggCCAIIAggCCAIIAggCCAIIAggCHgIDAloCHgAC2wICAiICBAIFAgYCBwIIAgkCCgILAgwCDQIIAggCCAIIAggCCAIIAggCCAIIAggCCAIIAggCCAIIAggCHgIDAkMCHgAC2wICAhsCBAIFAgYCBwIIAgkCHgILAgwCDQIIAggCCAIIAggCCAIIAggCCAIIAggCCAIIAggCCAIIAggCHgIDAkYCHgAC2wICAgMCBAIFAgYCBwIIAgkCHgILAgwCDQIIAggCCAIIAggCCAIIAggCCAIIAggCCAIIAggCCAIIAggCHgIDAkcCHgAC3AAJOTc1NTIzMTI4AgICUAIEAgUCBgIHAggCCQIKAgsCigINAggCCAIIAggCCAIIAggCCAIIAggCCAIIAggCCAIIAggCCAIVAgMCqgIeAALcAgICOwIEAgUCBgIHAggCCQKMAgsCigINAggCCAIIAggCCAIIAggCCAIIAggCCAIIAggCCAIIAggCCAIVAgMCoAIeAALcAgICSAIEAgUCBgIHAggCCQIKAgsCigINAggCCAIIAggCCAIIAggCCAIIAggCCAIIAggCCAIIAggCCAIVAgMCowIeAALcAgICggIEAgUCBgIHAggCCQKMAgsCigINAggCCAIIAggCCAIIAggCCAIIAggCCAIIAggCCAIIAggCCAIVAgMCIQIeAALcAgICMAIEAgUCBgIHAggCCQIeAgsCigINAggCCAIIAggCCAIIAggCCAIIAggCCAIIAggCCAIIAggCCAIVAgMCqAIeAALcAgICLAIEAgUCBgIHAggCCQIeAgsCigINAggCCAIIAggCCAIIAggCCAIIAggCCAIIAggCCAIIAggCCAIVAgMCywIeAALcAgIChQIEAgUCBgIHAggCCQIeAgsCigINAggCCAIIAggCdx8IAggCCAIIAggCCAIIAggCCAIIAggCCAIIAhUCAwLdc3EAfgAAAAAAAnNxAH4ABP///////////////v////7/////dXEAfgAHAAAABF0aA9N4eHoAAAPGAh4AAtwCAgIlAgQCBQIGAgcCCAIJAowCCwKKAg0CCAIIAggCCAIIAggCCAIIAggCCAIIAggCCAIIAggCCAIIAhUCAwLHAh4AAtwCAgI2AgQCBQIGAgcCCAIJAh4CCwKKAg0CCAIIAggCCAIIAggCCAIIAggCCAIIAggCCAIIAggCCAIIAhUCAwLJAh4AAtwCAgIuAgQCBQIGAgcCCAIJAowCCwKKAg0CCAIIAggCCAIIAggCCAIIAggCCAIIAggCCAIIAggCCAIIAhUCAwKfAh4AAtwCAgI0AgQCBQIGAgcCCAIJAh4CCwKKAg0CCAIIAggCCAIIAggCCAIIAggCCAIIAggCCAIIAggCCAIIAhUCAwKhAh4AAtwCAgJhAgQCBQIGAgcCCAIJAgoCCwKKAg0CCAIIAggCCAIIAggCCAIIAggCCAIIAggCCAIIAggCCAIIAhUCAwLVAh4AAtwCAgJYAgQCBQIGAgcCCAIJAgoCCwKKAg0CCAIIAggCCAIIAggCCAIIAggCCAIIAggCCAIIAggCCAIIAhUCAwLNAh4AAtwCAgIDAgQCBQIGAgcCCAIJAh4CCwKKAg0CCAIIAggCCAIIAggCCAIIAggCCAIIAggCCAIIAggCCAIIAhUCAwKxAh4AAtwCAgKAAgQCBQIGAgcCCAIJAh4CCwKKAg0CCAIIAggCCAIIAggCCAIIAggCCAIIAggCCAIIAggCCAIIAhUCAwLZAh4AAtwCAgIwAgQCBQIGAgcCCAIJAgoCCwKKAg0CCAIIAggCCAIIAggCCAIIAggCCAIIAggCCAIIAggCCAIIAhUCAwKSAh4AAtwCAgJEAgQCBQIGAgcCCAIJAgoCCwKKAg0CCAIIAggCCAIIAggCCAIIAggCCAIIAggCCAIIAggCCAIIAhUCAwKvAh4AAtwCAgI4AgQCBQIGAgcCCAIJAh4CCwKKAg0CCAIIAggCCAIIAggCCAIIAggCCAIIAggCCAIIAggCCAIIAhUCAwLUAh4AAtwCAgIdAgQCBQIGAgcCCAIJAowCCwKKAg0CCAIIAggCCAIIAggCCAIIAggCCAIIAggCCAIIAggCCAIIAhUCAwIhAh4AAtwCAgIiAgQCBQIGAgcCCAIJAowCCwKKAg0CCAIIAggCCAIIAggCCAIIAggCCAIIAggCCAIIAggCCAIIAhUCAwLRAh4AAtwCAgKFAgQCBQIGAgcCCAIJAgoCCwKKAg0CCAIIAggCCAIIAggCCAIIAggCCAIIAggCCAIIAggCCAIIAhUCAwLec3EAfgAAAAAAAnNxAH4ABP///////////////v////7/////dXEAfgAHAAAABAHuetZ4eHoAAAQAAh4AAtwCAgIbAgQCBQIGAgcCCAIJAh4CCwKKAg0CCAIIAggCCAIIAggCCAIIAggCCAIIAggCCAIIAggCCAIIAhUCAwKsAh4AAtwCAgInAgQCBQIGAgcCCAIJAh4CCwKKAg0CCAIIAggCCAIIAggCCAIIAggCCAIIAggCCAIIAggCCAIIAhUCAwLPAh4AAtwCAgIuAgQCBQIGAgcCCAIJAh4CCwKKAg0CCAIIAggCCAIIAggCCAIIAggCCAIIAggCCAIIAggCCAIIAhUCAwKUAh4AAtwCAgI7AgQCBQIGAgcCCAIJAh4CCwKKAg0CCAIIAggCCAIIAggCCAIIAggCCAIIAggCCAIIAggCCAIIAhUCAwKLAh4AAtwCAgKCAgQCBQIGAgcCCAIJAh4CCwKKAg0CCAIIAggCCAIIAggCCAIIAggCCAIIAggCCAIIAggCCAIIAhUCAwKPAh4AAtwCAgKFAgQCBQIGAgcCCAIJAowCCwKKAg0CCAIIAggCCAIIAggCCAIIAggCCAIIAggCCAIIAggCCAIIAhUCAwIhAh4AAtwCAgJAAgQCBQIGAgcCCAIJAgoCCwKKAg0CCAIIAggCCAIIAggCCAIIAggCCAIIAggCCAIIAggCCAIIAhUCAwK5Ah4AAtwCAgI2AgQCBQIGAgcCCAIJAowCCwKKAg0CCAIIAggCCAIIAggCCAIIAggCCAIIAggCCAIIAggCCAIIAhUCAwK1Ah4AAtwCAgIqAgQCBQIGAgcCCAIJAowCCwKKAg0CCAIIAggCCAIIAggCCAIIAggCCAIIAggCCAIIAggCCAIIAhUCAwKNAh4AAtwCAgI+AgQCBQIGAgcCCAIJAgoCCwKKAg0CCAIIAggCCAIIAggCCAIIAggCCAIIAggCCAIIAggCCAIIAhUCAwK9Ah4AAtwCAgI0AgQCBQIGAgcCCAIJAgoCCwKKAg0CCAIIAggCCAIIAggCCAIIAggCCAIIAggCCAIIAggCCAIIAhUCAwKRAh4AAtwCAgKAAgQCBQIGAgcCCAIJAgoCCwKKAg0CCAIIAggCCAIIAggCCAIIAggCCAIIAggCCAIIAggCCAIIAhUCAwLaAh4AAtwCAgIsAgQCBQIGAgcCCAIJAowCCwKKAg0CCAIIAggCCAIIAggCCAIIAggCCAIIAggCCAIIAggCCAIIAhUCAwK2Ah4AAtwCAgJAAgQCBQIGAgcCCAIJAh4CCwKKAg0CCAIIAggCCAIIAggCCAIIAggCCAIIAggCCAIIAggCCAIIAhUCAwKnAh4AAtwCAgIDAgQCBQIGAgcCCAIJAgoCCwKKAg0CCAIIAggCCAIIAggCCAIIAggCCAIIAggCCAIIAnoAAAQACAIIAggCFQIDApcCHgAC3AICAhsCBAIFAgYCBwIIAgkCCgILAooCDQIIAggCCAIIAggCCAIIAggCCAIIAggCCAIIAggCCAIIAggCFQIDAp4CHgAC3AICAiUCBAIFAgYCBwIIAgkCCgILAooCDQIIAggCCAIIAggCCAIIAggCCAIIAggCCAIIAggCCAIIAggCFQIDApgCHgAC3AICAmYCBAIFAgYCBwIIAgkCjAILAooCDQIIAggCCAIIAggCCAIIAggCCAIIAggCCAIIAggCCAIIAggCFQIDAqQCHgAC3AICAmkCBAIFAgYCBwIIAgkCjAILAooCDQIIAggCCAIIAggCCAIIAggCCAIIAggCCAIIAggCCAIIAggCFQIDAiECHgAC3AICAjgCBAIFAgYCBwIIAgkCjAILAooCDQIIAggCCAIIAggCCAIIAggCCAIIAggCCAIIAggCCAIIAggCFQIDAiECHgAC3AICAicCBAIFAgYCBwIIAgkCjAILAooCDQIIAggCCAIIAggCCAIIAggCCAIIAggCCAIIAggCCAIIAggCFQIDArsCHgAC3AICAlwCBAIFAgYCBwIIAgkCjAILAooCDQIIAggCCAIIAggCCAIIAggCCAIIAggCCAIIAggCCAIIAggCFQIDAqYCHgAC3AICAlgCBAIFAgYCBwIIAgkCHgILAooCDQIIAggCCAIIAggCCAIIAggCCAIIAggCCAIIAggCCAIIAggCFQIDAsMCHgAC3AICAmECBAIFAgYCBwIIAgkCHgILAooCDQIIAggCCAIIAggCCAIIAggCCAIIAggCCAIIAggCCAIIAggCFQIDAsECHgAC3AICAkwCBAIFAgYCBwIIAgkCHgILAooCDQIIAggCCAIIAggCCAIIAggCCAIIAggCCAIIAggCCAIIAggCFQIDAqkCHgAC3AICAiQCBAIFAgYCBwIIAgkCHgILAooCDQIIAggCCAIIAggCCAIIAggCCAIIAggCCAIIAggCCAIIAggCFQIDAqICHgAC3AICAmkCBAIFAgYCBwIIAgkCHgILAooCDQIIAggCCAIIAggCCAIIAggCCAIIAggCCAIIAggCCAIIAggCFQIDAtMCHgAC3AICAiICBAIFAgYCBwIIAgkCCgILAooCDQIIAggCCAIIAggCCAIIAggCCAIIAggCCAIIAggCCAIIAggCFQIDAq4CHgAC3AICAlACBAIFAgYCBwIIAgkCjAILAooCDQIIAggCCAIIAggCCAIIAggCCAIIAggCCAIIAggCCAIIAggCFQIDAtICHgAC3AICAjsCBAIFAgYCBwIIAgkCCgILAooCDQIIAggCCAIIAggCCAIIAggCCHoAAAQAAggCCAIIAggCCAIIAggCCAIVAgMCzAIeAALcAgICHQIEAgUCBgIHAggCCQIKAgsCigINAggCCAIIAggCCAIIAggCCAIIAggCCAIIAggCCAIIAggCCAIVAgMCpQIeAALcAgICPgIEAgUCBgIHAggCCQIeAgsCigINAggCCAIIAggCCAIIAggCCAIIAggCCAIIAggCCAIIAggCCAIVAgMCqwIeAALcAgICSAIEAgUCBgIHAggCCQKMAgsCigINAggCCAIIAggCCAIIAggCCAIIAggCCAIIAggCCAIIAggCCAIVAgMCyAIeAALcAgICTAIEAgUCBgIHAggCCQIKAgsCigINAggCCAIIAggCCAIIAggCCAIIAggCCAIIAggCCAIIAggCCAIVAgMCugIeAALcAgICYQIEAgUCBgIHAggCCQKMAgsCigINAggCCAIIAggCCAIIAggCCAIIAggCCAIIAggCCAIIAggCCAIVAgMCuAIeAALcAgICRAIEAgUCBgIHAggCCQKMAgsCigINAggCCAIIAggCCAIIAggCCAIIAggCCAIIAggCCAIIAggCCAIVAgMCzgIeAALcAgICKgIEAgUCBgIHAggCCQIKAgsCigINAggCCAIIAggCCAIIAggCCAIIAggCCAIIAggCCAIIAggCCAIVAgMCsAIeAALcAgICZgIEAgUCBgIHAggCCQIeAgsCigINAggCCAIIAggCCAIIAggCCAIIAggCCAIIAggCCAIIAggCCAIVAgMC1gIeAALcAgICWAIEAgUCBgIHAggCCQKMAgsCigINAggCCAIIAggCCAIIAggCCAIIAggCCAIIAggCCAIIAggCCAIVAgMCrQIeAALcAgICJAIEAgUCBgIHAggCCQIKAgsCigINAggCCAIIAggCCAIIAggCCAIIAggCCAIIAggCCAIIAggCCAIVAgMC0AIeAALcAgICXAIEAgUCBgIHAggCCQIeAgsCigINAggCCAIIAggCCAIIAggCCAIIAggCCAIIAggCCAIIAggCCAIVAgMCtAIeAALcAgICJwIEAgUCBgIHAggCCQIKAgsCigINAggCCAIIAggCCAIIAggCCAIIAggCCAIIAggCCAIIAggCCAIVAgMCnAIeAALcAgICOAIEAgUCBgIHAggCCQIKAgsCigINAggCCAIIAggCCAIIAggCCAIIAggCCAIIAggCCAIIAggCCAIVAgMCmwIeAALcAgICLAIEAgUCBgIHAggCCQIKAgsCigINAggCCAIIAggCCAIIAggCCAIIAggCCAIIAggCCAIIAggCCAIVAgMCjgIeAALcAgICNgIEAgUCBgIHAggCCQIKAgsCigINAggCCAIIAnoAAAQACAIIAggCCAIIAggCCAIIAggCCAIIAggCCAIIAhUCAwKVAh4AAtwCAgI0AgQCBQIGAgcCCAIJAowCCwKKAg0CCAIIAggCCAIIAggCCAIIAggCCAIIAggCCAIIAggCCAIIAhUCAwKyAh4AAtwCAgJIAgQCBQIGAgcCCAIJAh4CCwKKAg0CCAIIAggCCAIIAggCCAIIAggCCAIIAggCCAIIAggCCAIIAhUCAwK8Ah4AAtwCAgJQAgQCBQIGAgcCCAIJAh4CCwKKAg0CCAIIAggCCAIIAggCCAIIAggCCAIIAggCCAIIAggCCAIIAhUCAwK3Ah4AAtwCAgIkAgQCBQIGAgcCCAIJAowCCwKKAg0CCAIIAggCCAIIAggCCAIIAggCCAIIAggCCAIIAggCCAIIAhUCAwIhAh4AAtwCAgIlAgQCBQIGAgcCCAIJAh4CCwKKAg0CCAIIAggCCAIIAggCCAIIAggCCAIIAggCCAIIAggCCAIIAhUCAwKTAh4AAtwCAgJpAgQCBQIGAgcCCAIJAgoCCwKKAg0CCAIIAggCCAIIAggCCAIIAggCCAIIAggCCAIIAggCCAIIAhUCAwKzAh4AAtwCAgIwAgQCBQIGAgcCCAIJAowCCwKKAg0CCAIIAggCCAIIAggCCAIIAggCCAIIAggCCAIIAggCCAIIAhUCAwIhAh4AAtwCAgJAAgQCBQIGAgcCCAIJAowCCwKKAg0CCAIIAggCCAIIAggCCAIIAggCCAIIAggCCAIIAggCCAIIAhUCAwKaAh4AAtwCAgJMAgQCBQIGAgcCCAIJAowCCwKKAg0CCAIIAggCCAIIAggCCAIIAggCCAIIAggCCAIIAggCCAIIAhUCAwKQAh4AAtwCAgIDAgQCBQIGAgcCCAIJAowCCwKKAg0CCAIIAggCCAIIAggCCAIIAggCCAIIAggCCAIIAggCCAIIAhUCAwLAAh4AAtwCAgKAAgQCBQIGAgcCCAIJAowCCwKKAg0CCAIIAggCCAIIAggCCAIIAggCCAIIAggCCAIIAggCCAIIAhUCAwIhAh4AAtwCAgIbAgQCBQIGAgcCCAIJAowCCwKKAg0CCAIIAggCCAIIAggCCAIIAggCCAIIAggCCAIIAggCCAIIAhUCAwK/Ah4AAtwCAgIiAgQCBQIGAgcCCAIJAh4CCwKKAg0CCAIIAggCCAIIAggCCAIIAggCCAIIAggCCAIIAggCCAIIAhUCAwKdAh4AAtwCAgIdAgQCBQIGAgcCCAIJAh4CCwKKAg0CCAIIAggCCAIIAggCCAIIAggCCAIIAggCCAIIAggCCAIIAhUCAwKWAh4AAtwCAgJmAgQCBQIGAgcCCAIJAgoCC3oAAAQAAooCDQIIAggCCAIIAggCCAIIAggCCAIIAggCCAIIAggCCAIIAggCFQIDAsICHgAC3AICAlwCBAIFAgYCBwIIAgkCCgILAooCDQIIAggCCAIIAggCCAIIAggCCAIIAggCCAIIAggCCAIIAggCFQIDAsQCHgAC3AICAj4CBAIFAgYCBwIIAgkCjAILAooCDQIIAggCCAIIAggCCAIIAggCCAIIAggCCAIIAggCCAIIAggCFQIDApkCHgAC3AICAoICBAIFAgYCBwIIAgkCCgILAooCDQIIAggCCAIIAggCCAIIAggCCAIIAggCCAIIAggCCAIIAggCFQIDAsYCHgAC3AICAi4CBAIFAgYCBwIIAgkCCgILAooCDQIIAggCCAIIAggCCAIIAggCCAIIAggCCAIIAggCCAIIAggCFQIDAsoCHgAC3AICAioCBAIFAgYCBwIIAgkCHgILAooCDQIIAggCCAIIAggCCAIIAggCCAIIAggCCAIIAggCCAIIAggCFQIDAsUCHgAC3AICAkQCBAIFAgYCBwIIAgkCHgILAooCDQIIAggCCAIIAggCCAIIAggCCAIIAggCCAIIAggCCAIIAggCFQIDAr4CHgAC3wAKMTA1OTcwNTM4NAICAhsCBAIFAgYCBwIIAgkCCgILAooCDQIIAggCCAIIAggCCAIIAggCCAIIAggCCAIIAggCCAIIAggCHQIDAp4CHgAC3wICAkACBAIFAgYCBwIIAgkCjAILAooCDQIIAggCCAIIAggCCAIIAggCCAIIAggCCAIIAggCCAIIAggCHQIDApoCHgAC3wICAiICBAIFAgYCBwIIAgkCHgILAooCDQIIAggCCAIIAggCCAIIAggCCAIIAggCCAIIAggCCAIIAggCHQIDAp0CHgAC3wICAicCBAIFAgYCBwIIAgkCCgILAooCDQIIAggCCAIIAggCCAIIAggCCAIIAggCCAIIAggCCAIIAggCHQIDApwCHgAC3wICAmkCBAIFAgYCBwIIAgkCjAILAooCDQIIAggCCAIIAggCCAIIAggCCAIIAggCCAIIAggCCAIIAggCHQIDAiECHgAC3wICAjsCBAIFAgYCBwIIAgkCHgILAooCDQIIAggCCAIIAggCCAIIAggCCAIIAggCCAIIAggCCAIIAggCHQIDAosCHgAC3wICAjgCBAIFAgYCBwIIAgkCCgILAooCDQIIAggCCAIIAggCCAIIAggCCAIIAggCCAIIAggCCAIIAggCHQIDApsCHgAC3wICAgMCBAIFAgYCBwIIAgkCCgILAooCDQIIAggCCAIIAggCCAIIAggCCAIIAggCCAIIAggCCAIIAggCHQIDApcCHnoAAAQAAALfAgICPgIEAgUCBgIHAggCCQKMAgsCigINAggCCAIIAggCCAIIAggCCAIIAggCCAIIAggCCAIIAggCCAIdAgMCmQIeAALfAgICOwIEAgUCBgIHAggCCQIKAgsCigINAggCCAIIAggCCAIIAggCCAIIAggCCAIIAggCCAIIAggCCAIdAgMCzAIeAALfAgICXAIEAgUCBgIHAggCCQKMAgsCigINAggCCAIIAggCCAIIAggCCAIIAggCCAIIAggCCAIIAggCCAIdAgMCpgIeAALfAgICLgIEAgUCBgIHAggCCQIKAgsCigINAggCCAIIAggCCAIIAggCCAIIAggCCAIIAggCCAIIAggCCAIdAgMCygIeAALfAgICZgIEAgUCBgIHAggCCQKMAgsCigINAggCCAIIAggCCAIIAggCCAIIAggCCAIIAggCCAIIAggCCAIdAgMCpAIeAALfAgICTAIEAgUCBgIHAggCCQIeAgsCigINAggCCAIIAggCCAIIAggCCAIIAggCCAIIAggCCAIIAggCCAIdAgMCqQIeAALfAgICKgIEAgUCBgIHAggCCQIeAgsCigINAggCCAIIAggCCAIIAggCCAIIAggCCAIIAggCCAIIAggCCAIdAgMCxQIeAALfAgICJQIEAgUCBgIHAggCCQIKAgsCigINAggCCAIIAggCCAIIAggCCAIIAggCCAIIAggCCAIIAggCCAIdAgMCmAIeAALfAgICJAIEAgUCBgIHAggCCQIeAgsCigINAggCCAIIAggCCAIIAggCCAIIAggCCAIIAggCCAIIAggCCAIdAgMCogIeAALfAgICaQIEAgUCBgIHAggCCQIeAgsCigINAggCCAIIAggCCAIIAggCCAIIAggCCAIIAggCCAIIAggCCAIdAgMC0wIeAALfAgICJwIEAgUCBgIHAggCCQIeAgsCigINAggCCAIIAggCCAIIAggCCAIIAggCCAIIAggCCAIIAggCCAIdAgMCzwIeAALfAgICSAIEAgUCBgIHAggCCQKMAgsCigINAggCCAIIAggCCAIIAggCCAIIAggCCAIIAggCCAIIAggCCAIdAgMCyAIeAALfAgICIgIEAgUCBgIHAggCCQKMAgsCigINAggCCAIIAggCCAIIAggCCAIIAggCCAIIAggCCAIIAggCCAIdAgMC0QIeAALfAgICLAIEAgUCBgIHAggCCQIeAgsCigINAggCCAIIAggCCAIIAggCCAIIAggCCAIIAggCCAIIAggCCAIdAgMCywIeAALfAgICNgIEAgUCBgIHAggCCQIeAgsCigINAggCCAIIAggCCAIIAggCCAIIAggCCAIIAggCCAIIAnoAAAQACAIIAh0CAwLJAh4AAt8CAgI4AgQCBQIGAgcCCAIJAh4CCwKKAg0CCAIIAggCCAIIAggCCAIIAggCCAIIAggCCAIIAggCCAIIAh0CAwLUAh4AAt8CAgJhAgQCBQIGAgcCCAIJAgoCCwKKAg0CCAIIAggCCAIIAggCCAIIAggCCAIIAggCCAIIAggCCAIIAh0CAwLVAh4AAt8CAgJYAgQCBQIGAgcCCAIJAgoCCwKKAg0CCAIIAggCCAIIAggCCAIIAggCCAIIAggCCAIIAggCCAIIAh0CAwLNAh4AAt8CAgJQAgQCBQIGAgcCCAIJAowCCwKKAg0CCAIIAggCCAIIAggCCAIIAggCCAIIAggCCAIIAggCCAIIAh0CAwLSAh4AAt8CAgJmAgQCBQIGAgcCCAIJAh4CCwKKAg0CCAIIAggCCAIIAggCCAIIAggCCAIIAggCCAIIAggCCAIIAh0CAwLWAh4AAt8CAgJcAgQCBQIGAgcCCAIJAh4CCwKKAg0CCAIIAggCCAIIAggCCAIIAggCCAIIAggCCAIIAggCCAIIAh0CAwK0Ah4AAt8CAgI0AgQCBQIGAgcCCAIJAgoCCwKKAg0CCAIIAggCCAIIAggCCAIIAggCCAIIAggCCAIIAggCCAIIAh0CAwKRAh4AAt8CAgIuAgQCBQIGAgcCCAIJAh4CCwKKAg0CCAIIAggCCAIIAggCCAIIAggCCAIIAggCCAIIAggCCAIIAh0CAwKUAh4AAt8CAgJAAgQCBQIGAgcCCAIJAgoCCwKKAg0CCAIIAggCCAIIAggCCAIIAggCCAIIAggCCAIIAggCCAIIAh0CAwK5Ah4AAt8CAgJMAgQCBQIGAgcCCAIJAgoCCwKKAg0CCAIIAggCCAIIAggCCAIIAggCCAIIAggCCAIIAggCCAIIAh0CAwK6Ah4AAt8CAgIkAgQCBQIGAgcCCAIJAgoCCwKKAg0CCAIIAggCCAIIAggCCAIIAggCCAIIAggCCAIIAggCCAIIAh0CAwLQAh4AAt8CAgIqAgQCBQIGAgcCCAIJAowCCwKKAg0CCAIIAggCCAIIAggCCAIIAggCCAIIAggCCAIIAggCCAIIAh0CAwKNAh4AAt8CAgJEAgQCBQIGAgcCCAIJAowCCwKKAg0CCAIIAggCCAIIAggCCAIIAggCCAIIAggCCAIIAggCCAIIAh0CAwLOAh4AAt8CAgIwAgQCBQIGAgcCCAIJAgoCCwKKAg0CCAIIAggCCAIIAggCCAIIAggCCAIIAggCCAIIAggCCAIIAh0CAwKSAh4AAt8CAgI4AgQCBQIGAgcCCAIJAowCCwKKAg0CCAIIAggCCAIIAggCCAIIAggCCHoAAAQAAggCCAIIAggCCAIIAggCHQIDAiECHgAC3wICAicCBAIFAgYCBwIIAgkCjAILAooCDQIIAggCCAIIAggCCAIIAggCCAIIAggCCAIIAggCCAIIAggCHQIDArsCHgAC3wICAkgCBAIFAgYCBwIIAgkCHgILAooCDQIIAggCCAIIAggCCAIIAggCCAIIAggCCAIIAggCCAIIAggCHQIDArwCHgAC3wICAlACBAIFAgYCBwIIAgkCHgILAooCDQIIAggCCAIIAggCCAIIAggCCAIIAggCCAIIAggCCAIIAggCHQIDArcCHgAC3wICAj4CBAIFAgYCBwIIAgkCCgILAooCDQIIAggCCAIIAggCCAIIAggCCAIIAggCCAIIAggCCAIIAggCHQIDAr0CHgAC3wICAmkCBAIFAgYCBwIIAgkCCgILAooCDQIIAggCCAIIAggCCAIIAggCCAIIAggCCAIIAggCCAIIAggCHQIDArMCHgAC3wICAlwCBAIFAgYCBwIIAgkCCgILAooCDQIIAggCCAIIAggCCAIIAggCCAIIAggCCAIIAggCCAIIAggCHQIDAsQCHgAC3wICAiwCBAIFAgYCBwIIAgkCjAILAooCDQIIAggCCAIIAggCCAIIAggCCAIIAggCCAIIAggCCAIIAggCHQIDArYCHgAC3wICAmYCBAIFAgYCBwIIAgkCCgILAooCDQIIAggCCAIIAggCCAIIAggCCAIIAggCCAIIAggCCAIIAggCHQIDAsICHgAC3wICAjYCBAIFAgYCBwIIAgkCjAILAooCDQIIAggCCAIIAggCCAIIAggCCAIIAggCCAIIAggCCAIIAggCHQIDArUCHgAC3wICAjQCBAIFAgYCBwIIAgkCjAILAooCDQIIAggCCAIIAggCCAIIAggCCAIIAggCCAIIAggCCAIIAggCHQIDArICHgAC3wICAiUCBAIFAgYCBwIIAgkCjAILAooCDQIIAggCCAIIAggCCAIIAggCCAIIAggCCAIIAggCCAIIAggCHQIDAscCHgAC3wICAjACBAIFAgYCBwIIAgkCHgILAooCDQIIAggCCAIIAggCCAIIAggCCAIIAggCCAIIAggCCAIIAggCHQIDAqgCHgAC3wICAjQCBAIFAgYCBwIIAgkCHgILAooCDQIIAggCCAIIAggCCAIIAggCCAIIAggCCAIIAggCCAIIAggCHQIDAqECHgAC3wICAmECBAIFAgYCBwIIAgkCHgILAooCDQIIAggCCAIIAggCCAIIAggCCAIIAggCCAIIAggCCAIIAggCHQIDAsECHgAC3wICAlgCBAIFAgYCBwIIAgkCHgILAooCDQIIAggCCAIIAnoAAAQACAIIAggCCAIIAggCCAIIAggCCAIIAggCCAIdAgMCwwIeAALfAgICUAIEAgUCBgIHAggCCQIKAgsCigINAggCCAIIAggCCAIIAggCCAIIAggCCAIIAggCCAIIAggCCAIdAgMCqgIeAALfAgICGwIEAgUCBgIHAggCCQKMAgsCigINAggCCAIIAggCCAIIAggCCAIIAggCCAIIAggCCAIIAggCCAIdAgMCvwIeAALfAgICSAIEAgUCBgIHAggCCQIKAgsCigINAggCCAIIAggCCAIIAggCCAIIAggCCAIIAggCCAIIAggCCAIdAgMCowIeAALfAgICRAIEAgUCBgIHAggCCQIeAgsCigINAggCCAIIAggCCAIIAggCCAIIAggCCAIIAggCCAIIAggCCAIdAgMCvgIeAALfAgICAwIEAgUCBgIHAggCCQKMAgsCigINAggCCAIIAggCCAIIAggCCAIIAggCCAIIAggCCAIIAggCCAIdAgMCwAIeAALfAgICRAIEAgUCBgIHAggCCQIKAgsCigINAggCCAIIAggCCAIIAggCCAIIAggCCAIIAggCCAIIAggCCAIdAgMCrwIeAALfAgICQAIEAgUCBgIHAggCCQIeAgsCigINAggCCAIIAggCCAIIAggCCAIIAggCCAIIAggCCAIIAggCCAIdAgMCpwIeAALfAgICPgIEAgUCBgIHAggCCQIeAgsCigINAggCCAIIAggCCAIIAggCCAIIAggCCAIIAggCCAIIAggCCAIdAgMCqwIeAALfAgICAwIEAgUCBgIHAggCCQIeAgsCigINAggCCAIIAggCCAIIAggCCAIIAggCCAIIAggCCAIIAggCCAIdAgMCsQIeAALfAgICLgIEAgUCBgIHAggCCQKMAgsCigINAggCCAIIAggCCAIIAggCCAIIAggCCAIIAggCCAIIAggCCAIdAgMCnwIeAALfAgICIgIEAgUCBgIHAggCCQIKAgsCigINAggCCAIIAggCCAIIAggCCAIIAggCCAIIAggCCAIIAggCCAIdAgMCrgIeAALfAgICOwIEAgUCBgIHAggCCQKMAgsCigINAggCCAIIAggCCAIIAggCCAIIAggCCAIIAggCCAIIAggCCAIdAgMCoAIeAALfAgICJQIEAgUCBgIHAggCCQIeAgsCigINAggCCAIIAggCCAIIAggCCAIIAggCCAIIAggCCAIIAggCCAIdAgMCkwIeAALfAgICKgIEAgUCBgIHAggCCQIKAgsCigINAggCCAIIAggCCAIIAggCCAIIAggCCAIIAggCCAIIAggCCAIdAgMCsAIeAALfAgICMAIEAgUCBgIHAggCCQKMAgsCinoAAAM0Ag0CCAIIAggCCAIIAggCCAIIAggCCAIIAggCCAIIAggCCAIIAh0CAwIhAh4AAt8CAgJMAgQCBQIGAgcCCAIJAowCCwKKAg0CCAIIAggCCAIIAggCCAIIAggCCAIIAggCCAIIAggCCAIIAh0CAwKQAh4AAt8CAgI2AgQCBQIGAgcCCAIJAgoCCwKKAg0CCAIIAggCCAIIAggCCAIIAggCCAIIAggCCAIIAggCCAIIAh0CAwKVAh4AAt8CAgIkAgQCBQIGAgcCCAIJAowCCwKKAg0CCAIIAggCCAIIAggCCAIIAggCCAIIAggCCAIIAggCCAIIAh0CAwIhAh4AAt8CAgIbAgQCBQIGAgcCCAIJAh4CCwKKAg0CCAIIAggCCAIIAggCCAIIAggCCAIIAggCCAIIAggCCAIIAh0CAwKsAh4AAt8CAgJYAgQCBQIGAgcCCAIJAowCCwKKAg0CCAIIAggCCAIIAggCCAIIAggCCAIIAggCCAIIAggCCAIIAh0CAwKtAh4AAt8CAgIsAgQCBQIGAgcCCAIJAgoCCwKKAg0CCAIIAggCCAIIAggCCAIIAggCCAIIAggCCAIIAggCCAIIAh0CAwKOAh4AAt8CAgJhAgQCBQIGAgcCCAIJAowCCwKKAg0CCAIIAggCCAIIAggCCAIIAggCCAIIAggCCAIIAggCCAIIAh0CAwK4Ah4AAuAACTk3NTUyMDgwOAICAiQCBAIFAgYCBwIIAgkCjAILAooCDQIIAggCCAIIAggCCAIIAggCCAIIAggCCAIIAggCCAIIAggCEwIDAiECHgAC4AICAiwCBAIFAgYCBwIIAgkCCgILAooCDQIIAggCCAIIAggCCAIIAggCCAIIAggCCAIIAggCCAIIAggCEwIDAo4CHgAC4AICAioCBAIFAgYCBwIIAgkCjAILAooCDQIIAggCCAIIAggCCAIIAggCCAIIAggCCAIIAggCCAIIAggCEwIDAo0CHgAC4AICAuEABjIwMTgxMQIEAgUCBgIHAggCCQIeAgsCigINAggCCAIIAggCCAIIAggCCAIIAggCCAIIAggCCAIIAggCCAITAgMC4nNxAH4AAAAAAABxAH4AEHh6AAACugIeAALgAgICLgIEAgUCBgIHAggCCQIeAgsCigINAggCCAIIAggCCAIIAggCCAIIAggCCAIIAggCCAIIAggCCAITAgMClAIeAALgAgICNAIEAgUCBgIHAggCCQIKAgsCigINAggCCAIIAggCCAIIAggCCAIIAggCCAIIAggCCAIIAggCCAITAgMCkQIeAALgAgICGwIEAgUCBgIHAggCCQIeAgsCigINAggCCAIIAggCCAIIAggCCAIIAggCCAIIAggCCAIIAggCCAITAgMCrAIeAALgAgICOAIEAgUCBgIHAggCCQIeAgsCigINAggCCAIIAggCCAIIAggCCAIIAggCCAIIAggCCAIIAggCCAITAgMC1AIeAALgAgICIgIEAgUCBgIHAggCCQKMAgsCigINAggCCAIIAggCCAIIAggCCAIIAggCCAIIAggCCAIIAggCCAITAgMC0QIeAALgAgICYQIEAgUCBgIHAggCCQIKAgsCigINAggCCAIIAggCCAIIAggCCAIIAggCCAIIAggCCAIIAggCCAITAgMC1QIeAALgAgICLAIEAgUCBgIHAggCCQIeAgsCigINAggCCAIIAggCCAIIAggCCAIIAggCCAIIAggCCAIIAggCCAITAgMCywIeAALgAgICgAIEAgUCBgIHAggCCQIeAgsCigINAggCCAIIAggCCAIIAggCCAIIAggCCAIIAggCCAIIAggCCAITAgMC2QIeAALgAgICOwIEAgUCBgIHAggCCQKMAgsCigINAggCCAIIAggCCAIIAggCCAIIAggCCAIIAggCCAIIAggCCAITAgMCoAIeAALgAgIC4wAGMjAxODA3AgQCBQIGAgcCCAIJAgoCCwKKAg0CCAIIAggCCAIIAggCCAIIAggCCAIIAggCCAIIAggCCAIIAhMCAwLkc3EAfgAAAAAAAnNxAH4ABP///////////////v////4AAAABdXEAfgAHAAAAAwlJUHh4egAAA4kCHgAC4AICAlwCBAIFAgYCBwIIAgkCjAILAooCDQIIAggCCAIIAggCCAIIAggCCAIIAggCCAIIAggCCAIIAggCEwIDAqYCHgAC4AICAjQCBAIFAgYCBwIIAgkCHgILAooCDQIIAggCCAIIAggCCAIIAggCCAIIAggCCAIIAggCCAIIAggCEwIDAqECHgAC4AICAoICBAIFAgYCBwIIAgkCjAILAooCDQIIAggCCAIIAggCCAIIAggCCAIIAggCCAIIAggCCAIIAggCEwIDAiECHgAC4AICAuUABjIwMTgwOQIEAgUCBgIHAggCCQKMAgsCigINAggCCAIIAggCCAIIAggCCAIIAggCCAIIAggCCAIIAggCCAITAgMCIQIeAALgAgICTAIEAgUCBgIHAggCCQIeAgsCigINAggCCAIIAggCCAIIAggCCAIIAggCCAIIAggCCAIIAggCCAITAgMCqQIeAALgAgICSAIEAgUCBgIHAggCCQIKAgsCigINAggCCAIIAggCCAIIAggCCAIIAggCCAIIAggCCAIIAggCCAITAgMCowIeAALgAgICYQIEAgUCBgIHAggCCQIeAgsCigINAggCCAIIAggCCAIIAggCCAIIAggCCAIIAggCCAIIAggCCAITAgMCwQIeAALgAgIC4QIEAgUCBgIHAggCCQIKAgsCigINAggCCAIIAggCCAIIAggCCAIIAggCCAIIAggCCAIIAggCCAITAgMC4gIeAALgAgICgAIEAgUCBgIHAggCCQIKAgsCigINAggCCAIIAggCCAIIAggCCAIIAggCCAIIAggCCAIIAggCCAITAgMC2gIeAALgAgICGwIEAgUCBgIHAggCCQIKAgsCigINAggCCAIIAggCCAIIAggCCAIIAggCCAIIAggCCAIIAggCCAITAgMCngIeAALgAgICNgIEAgUCBgIHAggCCQKMAgsCigINAggCCAIIAggCCAIIAggCCAIIAggCCAIIAggCCAIIAggCCAITAgMCtQIeAALgAgIChQIEAgUCBgIHAggCCQKMAgsCigINAggCCAIIAggCCAIIAggCCAIIAggCCAIIAggCCAIIAggCCAITAgMCIQIeAALgAgIC4wIEAgUCBgIHAggCCQIeAgsCigINAggCCAIIAggCCAIIAggCCAIIAggCCAIIAggCCAIIAggCCAITAgMC5nNxAH4AAAAAAAJzcQB+AAT///////////////7////+/////3VxAH4ABwAAAARjz5oJeHh3zwIeAALgAgICMAIEAgUCBgIHAggCCQKMAgsCigINAggCCAIIAggCCAIIAggCCAIIAggCCAIIAggCCAIIAggCCAITAgMCIQIeAALgAgICXAIEAgUCBgIHAggCCQIeAgsCigINAggCCAIIAggCCAIIAggCCAIIAggCCAIIAggCCAIIAggCCAITAgMCtAIeAALgAgIC5QIEAgUCBgIHAggCCQIeAgsCigINAggCCAIIAggCCAIIAggCCAIIAggCCAIIAggCCAIIAggCCAITAgMC53NxAH4AAAAAAAJzcQB+AAT///////////////7////+/////3VxAH4ABwAAAARvUxbyeHh6AAAEAAIeAALgAgICWAIEAgUCBgIHAggCCQKMAgsCigINAggCCAIIAggCCAIIAggCCAIIAggCCAIIAggCCAIIAggCCAITAgMCrQIeAALgAgICTAIEAgUCBgIHAggCCQIKAgsCigINAggCCAIIAggCCAIIAggCCAIIAggCCAIIAggCCAIIAggCCAITAgMCugIeAALgAgICOAIEAgUCBgIHAggCCQKMAgsCigINAggCCAIIAggCCAIIAggCCAIIAggCCAIIAggCCAIIAggCCAITAgMCIQIeAALgAgICQAIEAgUCBgIHAggCCQIeAgsCigINAggCCAIIAggCCAIIAggCCAIIAggCCAIIAggCCAIIAggCCAITAgMCpwIeAALgAgICHQIEAgUCBgIHAggCCQIKAgsCigINAggCCAIIAggCCAIIAggCCAIIAggCCAIIAggCCAIIAggCCAITAgMCpQIeAALgAgICSAIEAgUCBgIHAggCCQKMAgsCigINAggCCAIIAggCCAIIAggCCAIIAggCCAIIAggCCAIIAggCCAITAgMCyAIeAALgAgIC6AAGMjAxODEwAgQCBQIGAgcCCAIJAgoCCwKKAg0CCAIIAggCCAIIAggCCAIIAggCCAIIAggCCAIIAggCCAIIAhMCAwLiAh4AAuACAgLhAgQCBQIGAgcCCAIJAowCCwKKAg0CCAIIAggCCAIIAggCCAIIAggCCAIIAggCCAIIAggCCAIIAhMCAwLiAh4AAuACAgI7AgQCBQIGAgcCCAIJAgoCCwKKAg0CCAIIAggCCAIIAggCCAIIAggCCAIIAggCCAIIAggCCAIIAhMCAwLMAh4AAuACAgIbAgQCBQIGAgcCCAIJAowCCwKKAg0CCAIIAggCCAIIAggCCAIIAggCCAIIAggCCAIIAggCCAIIAhMCAwK/Ah4AAuACAgLoAgQCBQIGAgcCCAIJAowCCwKKAg0CCAIIAggCCAIIAggCCAIIAggCCAIIAggCCAIIAggCCAIIAhMCAwLiAh4AAuACAgJEAgQCBQIGAgcCCAIJAh4CCwKKAg0CCAIIAggCCAIIAggCCAIIAggCCAIIAggCCAIIAggCCAIIAhMCAwK+Ah4AAuACAgKCAgQCBQIGAgcCCAIJAgoCCwKKAg0CCAIIAggCCAIIAggCCAIIAggCCAIIAggCCAIIAggCCAIIAhMCAwLGAh4AAuACAgI+AgQCBQIGAgcCCAIJAowCCwKKAg0CCAIIAggCCAIIAggCCAIIAggCCAIIAggCCAIIAggCCAIIAhMCAwKZAh4AAuACAgIdAgQCBQIGAgcCCAIJAh4CCwKKAg0CCAIIAggCCAIIAggCCAIIAggCCAJ6AAABdAgCCAIIAggCCAIIAggCEwIDApYCHgAC4AICAlACBAIFAgYCBwIIAgkCHgILAooCDQIIAggCCAIIAggCCAIIAggCCAIIAggCCAIIAggCCAIIAggCEwIDArcCHgAC4AICAukABjIwMTgwOAIEAgUCBgIHAggCCQIeAgsCigINAggCCAIIAggCCAIIAggCCAIIAggCCAIIAggCCAIIAggCCAITAgMC5wIeAALgAgICgAIEAgUCBgIHAggCCQKMAgsCigINAggCCAIIAggCCAIIAggCCAIIAggCCAIIAggCCAIIAggCCAITAgMCIQIeAALgAgICXAIEAgUCBgIHAggCCQIKAgsCigINAggCCAIIAggCCAIIAggCCAIIAggCCAIIAggCCAIIAggCCAITAgMCxAIeAALgAgIC5QIEAgUCBgIHAggCCQIKAgsCigINAggCCAIIAggCCAIIAggCCAIIAggCCAIIAggCCAIIAggCCAITAgMC6nNxAH4AAAAAAAJzcQB+AAT///////////////7////+AAAAAXVxAH4ABwAAAAQCCDy9eHh6AAAEAAIeAALgAgICOAIEAgUCBgIHAggCCQIKAgsCigINAggCCAIIAggCCAIIAggCCAIIAggCCAIIAggCCAIIAggCCAITAgMCmwIeAALgAgICTAIEAgUCBgIHAggCCQKMAgsCigINAggCCAIIAggCCAIIAggCCAIIAggCCAIIAggCCAIIAggCCAITAgMCkAIeAALgAgICJQIEAgUCBgIHAggCCQIeAgsCigINAggCCAIIAggCCAIIAggCCAIIAggCCAIIAggCCAIIAggCCAITAgMCkwIeAALgAgICNgIEAgUCBgIHAggCCQIKAgsCigINAggCCAIIAggCCAIIAggCCAIIAggCCAIIAggCCAIIAggCCAITAgMClQIeAALgAgICMAIEAgUCBgIHAggCCQIKAgsCigINAggCCAIIAggCCAIIAggCCAIIAggCCAIIAggCCAIIAggCCAITAgMCkgIeAALgAgICggIEAgUCBgIHAggCCQIeAgsCigINAggCCAIIAggCCAIIAggCCAIIAggCCAIIAggCCAIIAggCCAITAgMCjwIeAALgAgIChQIEAgUCBgIHAggCCQIKAgsCigINAggCCAIIAggCCAIIAggCCAIIAggCCAIIAggCCAIIAggCCAITAgMC3gIeAALgAgICJwIEAgUCBgIHAggCCQIeAgsCigINAggCCAIIAggCCAIIAggCCAIIAggCCAIIAggCCAIIAggCCAITAgMCzwIeAALgAgICHQIEAgUCBgIHAggCCQKMAgsCigINAggCCAIIAggCCAIIAggCCAIIAggCCAIIAggCCAIIAggCCAITAgMCIQIeAALgAgICAwIEAgUCBgIHAggCCQIeAgsCigINAggCCAIIAggCCAIIAggCCAIIAggCCAIIAggCCAIIAggCCAITAgMCsQIeAALgAgICRAIEAgUCBgIHAggCCQIKAgsCigINAggCCAIIAggCCAIIAggCCAIIAggCCAIIAggCCAIIAggCCAITAgMCrwIeAALgAgICNgIEAgUCBgIHAggCCQIeAgsCigINAggCCAIIAggCCAIIAggCCAIIAggCCAIIAggCCAIIAggCCAITAgMCyQIeAALgAgICWAIEAgUCBgIHAggCCQIKAgsCigINAggCCAIIAggCCAIIAggCCAIIAggCCAIIAggCCAIIAggCCAITAgMCzQIeAALgAgICLgIEAgUCBgIHAggCCQKMAgsCigINAggCCAIIAggCCAIIAggCCAIIAggCCAIIAggCCAIIAggCCAITAgMCnwIeAALgAgICJAIEAgUCBgIHAggCCQIeAgsCigINAggCCAIIAggCCAIIAggCCAIIAggCCAIIAggCCAJ6AAAEAAgCCAIIAhMCAwKiAh4AAuACAgIwAgQCBQIGAgcCCAIJAh4CCwKKAg0CCAIIAggCCAIIAggCCAIIAggCCAIIAggCCAIIAggCCAIIAhMCAwKoAh4AAuACAgJQAgQCBQIGAgcCCAIJAgoCCwKKAg0CCAIIAggCCAIIAggCCAIIAggCCAIIAggCCAIIAggCCAIIAhMCAwKqAh4AAuACAgJYAgQCBQIGAgcCCAIJAh4CCwKKAg0CCAIIAggCCAIIAggCCAIIAggCCAIIAggCCAIIAggCCAIIAhMCAwLDAh4AAuACAgIlAgQCBQIGAgcCCAIJAgoCCwKKAg0CCAIIAggCCAIIAggCCAIIAggCCAIIAggCCAIIAggCCAIIAhMCAwKYAh4AAuACAgJmAgQCBQIGAgcCCAIJAowCCwKKAg0CCAIIAggCCAIIAggCCAIIAggCCAIIAggCCAIIAggCCAIIAhMCAwKkAh4AAuACAgLpAgQCBQIGAgcCCAIJAgoCCwKKAg0CCAIIAggCCAIIAggCCAIIAggCCAIIAggCCAIIAggCCAIIAhMCAwLqAh4AAuACAgIDAgQCBQIGAgcCCAIJAgoCCwKKAg0CCAIIAggCCAIIAggCCAIIAggCCAIIAggCCAIIAggCCAIIAhMCAwKXAh4AAuACAgJEAgQCBQIGAgcCCAIJAowCCwKKAg0CCAIIAggCCAIIAggCCAIIAggCCAIIAggCCAIIAggCCAIIAhMCAwLOAh4AAuACAgJpAgQCBQIGAgcCCAIJAowCCwKKAg0CCAIIAggCCAIIAggCCAIIAggCCAIIAggCCAIIAggCCAIIAhMCAwIhAh4AAuACAgI+AgQCBQIGAgcCCAIJAgoCCwKKAg0CCAIIAggCCAIIAggCCAIIAggCCAIIAggCCAIIAggCCAIIAhMCAwK9Ah4AAuACAgIsAgQCBQIGAgcCCAIJAowCCwKKAg0CCAIIAggCCAIIAggCCAIIAggCCAIIAggCCAIIAggCCAIIAhMCAwK2Ah4AAuACAgI7AgQCBQIGAgcCCAIJAh4CCwKKAg0CCAIIAggCCAIIAggCCAIIAggCCAIIAggCCAIIAggCCAIIAhMCAwKLAh4AAuACAgLoAgQCBQIGAgcCCAIJAh4CCwKKAg0CCAIIAggCCAIIAggCCAIIAggCCAIIAggCCAIIAggCCAIIAhMCAwLiAh4AAuACAgI0AgQCBQIGAgcCCAIJAowCCwKKAg0CCAIIAggCCAIIAggCCAIIAggCCAIIAggCCAIIAggCCAIIAhMCAwKyAh4AAuACAgIqAgQCBQIGAgcCCAIJAgoCCwKKAg0CCAIIAggCCAIIAggCCAIIAgh6AAAEAAIIAggCCAIIAggCCAIIAggCEwIDArACHgAC4AICAmYCBAIFAgYCBwIIAgkCHgILAooCDQIIAggCCAIIAggCCAIIAggCCAIIAggCCAIIAggCCAIIAggCEwIDAtYCHgAC4AICAuMCBAIFAgYCBwIIAgkCjAILAooCDQIIAggCCAIIAggCCAIIAggCCAIIAggCCAIIAggCCAIIAggCEwIDAiECHgAC4AICAkACBAIFAgYCBwIIAgkCCgILAooCDQIIAggCCAIIAggCCAIIAggCCAIIAggCCAIIAggCCAIIAggCEwIDArkCHgAC4AICAmECBAIFAgYCBwIIAgkCjAILAooCDQIIAggCCAIIAggCCAIIAggCCAIIAggCCAIIAggCCAIIAggCEwIDArgCHgAC4AICAiQCBAIFAgYCBwIIAgkCCgILAooCDQIIAggCCAIIAggCCAIIAggCCAIIAggCCAIIAggCCAIIAggCEwIDAtACHgAC4AICAmkCBAIFAgYCBwIIAgkCHgILAooCDQIIAggCCAIIAggCCAIIAggCCAIIAggCCAIIAggCCAIIAggCEwIDAtMCHgAC4AICAicCBAIFAgYCBwIIAgkCjAILAooCDQIIAggCCAIIAggCCAIIAggCCAIIAggCCAIIAggCCAIIAggCEwIDArsCHgAC4AICAj4CBAIFAgYCBwIIAgkCHgILAooCDQIIAggCCAIIAggCCAIIAggCCAIIAggCCAIIAggCCAIIAggCEwIDAqsCHgAC4AICAukCBAIFAgYCBwIIAgkCjAILAooCDQIIAggCCAIIAggCCAIIAggCCAIIAggCCAIIAggCCAIIAggCEwIDAiECHgAC4AICAiUCBAIFAgYCBwIIAgkCjAILAooCDQIIAggCCAIIAggCCAIIAggCCAIIAggCCAIIAggCCAIIAggCEwIDAscCHgAC4AICAiICBAIFAgYCBwIIAgkCCgILAooCDQIIAggCCAIIAggCCAIIAggCCAIIAggCCAIIAggCCAIIAggCEwIDAq4CHgAC4AICAlACBAIFAgYCBwIIAgkCjAILAooCDQIIAggCCAIIAggCCAIIAggCCAIIAggCCAIIAggCCAIIAggCEwIDAtICHgAC4AICAi4CBAIFAgYCBwIIAgkCCgILAooCDQIIAggCCAIIAggCCAIIAggCCAIIAggCCAIIAggCCAIIAggCEwIDAsoCHgAC4AICAioCBAIFAgYCBwIIAgkCHgILAooCDQIIAggCCAIIAggCCAIIAggCCAIIAggCCAIIAggCCAIIAggCEwIDAsUCHgAC4AICAoUCBAIFAgYCBwIIAgkCHgILAooCDQIIAggCCAJ6AAAEAAgCCAIIAggCCAIIAggCCAIIAggCCAIIAggCCAITAgMC3QIeAALgAgICAwIEAgUCBgIHAggCCQKMAgsCigINAggCCAIIAggCCAIIAggCCAIIAggCCAIIAggCCAIIAggCCAITAgMCwAIeAALgAgICQAIEAgUCBgIHAggCCQKMAgsCigINAggCCAIIAggCCAIIAggCCAIIAggCCAIIAggCCAIIAggCCAITAgMCmgIeAALgAgICSAIEAgUCBgIHAggCCQIeAgsCigINAggCCAIIAggCCAIIAggCCAIIAggCCAIIAggCCAIIAggCCAITAgMCvAIeAALgAgICIgIEAgUCBgIHAggCCQIeAgsCigINAggCCAIIAggCCAIIAggCCAIIAggCCAIIAggCCAIIAggCCAITAgMCnQIeAALgAgICJwIEAgUCBgIHAggCCQIKAgsCigINAggCCAIIAggCCAIIAggCCAIIAggCCAIIAggCCAIIAggCCAITAgMCnAIeAALgAgICaQIEAgUCBgIHAggCCQIKAgsCigINAggCCAIIAggCCAIIAggCCAIIAggCCAIIAggCCAIIAggCCAITAgMCswIeAALgAgICZgIEAgUCBgIHAggCCQIKAgsCigINAggCCAIIAggCCAIIAggCCAIIAggCCAIIAggCCAIIAggCCAITAgMCwgIeAALrAAoxMDU5NzAzMDY0AgICJAIEAgUCBgIHAggCCQKMAgsCigINAggCCAIIAggCCAIIAggCCAIIAggCCAIIAggCCAIIAggCCAIbAgMCIQIeAALrAgICTAIEAgUCBgIHAggCCQKMAgsCigINAggCCAIIAggCCAIIAggCCAIIAggCCAIIAggCCAIIAggCCAIbAgMCkAIeAALrAgICJQIEAgUCBgIHAggCCQIeAgsCigINAggCCAIIAggCCAIIAggCCAIIAggCCAIIAggCCAIIAggCCAIbAgMCkwIeAALrAgICOwIEAgUCBgIHAggCCQIeAgsCigINAggCCAIIAggCCAIIAggCCAIIAggCCAIIAggCCAIIAggCCAIbAgMCiwIeAALrAgICLgIEAgUCBgIHAggCCQIeAgsCigINAggCCAIIAggCCAIIAggCCAIIAggCCAIIAggCCAIIAggCCAIbAgMClAIeAALrAgICMAIEAgUCBgIHAggCCQIKAgsCigINAggCCAIIAggCCAIIAggCCAIIAggCCAIIAggCCAIIAggCCAIbAgMCkgIeAALrAgICNgIEAgUCBgIHAggCCQIKAgsCigINAggCCAIIAggCCAIIAggCCAIIAggCCAIIAggCCAIIAggCCAIbAgMClQIeAALrAgICNAIEAgV6AAAEAAIGAgcCCAIJAgoCCwKKAg0CCAIIAggCCAIIAggCCAIIAggCCAIIAggCCAIIAggCCAIIAhsCAwKRAh4AAusCAgIsAgQCBQIGAgcCCAIJAgoCCwKKAg0CCAIIAggCCAIIAggCCAIIAggCCAIIAggCCAIIAggCCAIIAhsCAwKOAh4AAusCAgIqAgQCBQIGAgcCCAIJAowCCwKKAg0CCAIIAggCCAIIAggCCAIIAggCCAIIAggCCAIIAggCCAIIAhsCAwKNAh4AAusCAgIDAgQCBQIGAgcCCAIJAgoCCwKKAg0CCAIIAggCCAIIAggCCAIIAggCCAIIAggCCAIIAggCCAIIAhsCAwKXAh4AAusCAgI+AgQCBQIGAgcCCAIJAowCCwKKAg0CCAIIAggCCAIIAggCCAIIAggCCAIIAggCCAIIAggCCAIIAhsCAwKZAh4AAusCAgJAAgQCBQIGAgcCCAIJAowCCwKKAg0CCAIIAggCCAIIAggCCAIIAggCCAIIAggCCAIIAggCCAIIAhsCAwKaAh4AAusCAgIbAgQCBQIGAgcCCAIJAgoCCwKKAg0CCAIIAggCCAIIAggCCAIIAggCCAIIAggCCAIIAggCCAIIAhsCAwKeAh4AAusCAgJpAgQCBQIGAgcCCAIJAowCCwKKAg0CCAIIAggCCAIIAggCCAIIAggCCAIIAggCCAIIAggCCAIIAhsCAwIhAh4AAusCAgInAgQCBQIGAgcCCAIJAgoCCwKKAg0CCAIIAggCCAIIAggCCAIIAggCCAIIAggCCAIIAggCCAIIAhsCAwKcAh4AAusCAgIdAgQCBQIGAgcCCAIJAh4CCwKKAg0CCAIIAggCCAIIAggCCAIIAggCCAIIAggCCAIIAggCCAIIAhsCAwKWAh4AAusCAgIiAgQCBQIGAgcCCAIJAh4CCwKKAg0CCAIIAggCCAIIAggCCAIIAggCCAIIAggCCAIIAggCCAIIAhsCAwKdAh4AAusCAgI4AgQCBQIGAgcCCAIJAgoCCwKKAg0CCAIIAggCCAIIAggCCAIIAggCCAIIAggCCAIIAggCCAIIAhsCAwKbAh4AAusCAgJmAgQCBQIGAgcCCAIJAowCCwKKAg0CCAIIAggCCAIIAggCCAIIAggCCAIIAggCCAIIAggCCAIIAhsCAwKkAh4AAusCAgJcAgQCBQIGAgcCCAIJAowCCwKKAg0CCAIIAggCCAIIAggCCAIIAggCCAIIAggCCAIIAggCCAIIAhsCAwKmAh4AAusCAgJMAgQCBQIGAgcCCAIJAh4CCwKKAg0CCAIIAggCCAIIAggCCAIIAggCCAIIAggCCAIIAggCCAIIAhsCAwKpAh56AAAEAAAC6wICAjACBAIFAgYCBwIIAgkCHgILAooCDQIIAggCCAIIAggCCAIIAggCCAIIAggCCAIIAggCCAIIAggCGwIDAqgCHgAC6wICAmECBAIFAgYCBwIIAgkCHgILAooCDQIIAggCCAIIAggCCAIIAggCCAIIAggCCAIIAggCCAIIAggCGwIDAsECHgAC6wICAi4CBAIFAgYCBwIIAgkCjAILAooCDQIIAggCCAIIAggCCAIIAggCCAIIAggCCAIIAggCCAIIAggCGwIDAp8CHgAC6wICAjQCBAIFAgYCBwIIAgkCHgILAooCDQIIAggCCAIIAggCCAIIAggCCAIIAggCCAIIAggCCAIIAggCGwIDAqECHgAC6wICAiUCBAIFAgYCBwIIAgkCCgILAooCDQIIAggCCAIIAggCCAIIAggCCAIIAggCCAIIAggCCAIIAggCGwIDApgCHgAC6wICAlACBAIFAgYCBwIIAgkCCgILAooCDQIIAggCCAIIAggCCAIIAggCCAIIAggCCAIIAggCCAIIAggCGwIDAqoCHgAC6wICAkgCBAIFAgYCBwIIAgkCCgILAooCDQIIAggCCAIIAggCCAIIAggCCAIIAggCCAIIAggCCAIIAggCGwIDAqMCHgAC6wICAiQCBAIFAgYCBwIIAgkCHgILAooCDQIIAggCCAIIAggCCAIIAggCCAIIAggCCAIIAggCCAIIAggCGwIDAqICHgAC6wICAkACBAIFAgYCBwIIAgkCHgILAooCDQIIAggCCAIIAggCCAIIAggCCAIIAggCCAIIAggCCAIIAggCGwIDAqcCHgAC6wICAkQCBAIFAgYCBwIIAgkCCgILAooCDQIIAggCCAIIAggCCAIIAggCCAIIAggCCAIIAggCCAIIAggCGwIDAq8CHgAC6wICAh0CBAIFAgYCBwIIAgkCCgILAooCDQIIAggCCAIIAggCCAIIAggCCAIIAggCCAIIAggCCAIIAggCGwIDAqUCHgAC6wICAj4CBAIFAgYCBwIIAgkCHgILAooCDQIIAggCCAIIAggCCAIIAggCCAIIAggCCAIIAggCCAIIAggCGwIDAqsCHgAC6wICAgMCBAIFAgYCBwIIAgkCHgILAooCDQIIAggCCAIIAggCCAIIAggCCAIIAggCCAIIAggCCAIIAggCGwIDArECHgAC6wICAhsCBAIFAgYCBwIIAgkCHgILAooCDQIIAggCCAIIAggCCAIIAggCCAIIAggCCAIIAggCCAIIAggCGwIDAqwCHgAC6wICAiICBAIFAgYCBwIIAgkCCgILAooCDQIIAggCCAIIAggCCAIIAggCCAIIAggCCAIIAggCCAJ6AAAEAAgCCAIbAgMCrgIeAALrAgICOwIEAgUCBgIHAggCCQKMAgsCigINAggCCAIIAggCCAIIAggCCAIIAggCCAIIAggCCAIIAggCCAIbAgMCoAIeAALrAgICZgIEAgUCBgIHAggCCQIeAgsCigINAggCCAIIAggCCAIIAggCCAIIAggCCAIIAggCCAIIAggCCAIbAgMC1gIeAALrAgICXAIEAgUCBgIHAggCCQIeAgsCigINAggCCAIIAggCCAIIAggCCAIIAggCCAIIAggCCAIIAggCCAIbAgMCtAIeAALrAgICMAIEAgUCBgIHAggCCQKMAgsCigINAggCCAIIAggCCAIIAggCCAIIAggCCAIIAggCCAIIAggCCAIbAgMCIQIeAALrAgICKgIEAgUCBgIHAggCCQIKAgsCigINAggCCAIIAggCCAIIAggCCAIIAggCCAIIAggCCAIIAggCCAIbAgMCsAIeAALrAgICJAIEAgUCBgIHAggCCQIKAgsCigINAggCCAIIAggCCAIIAggCCAIIAggCCAIIAggCCAIIAggCCAIbAgMC0AIeAALrAgICWAIEAgUCBgIHAggCCQKMAgsCigINAggCCAIIAggCCAIIAggCCAIIAggCCAIIAggCCAIIAggCCAIbAgMCrQIeAALrAgICPgIEAgUCBgIHAggCCQIKAgsCigINAggCCAIIAggCCAIIAggCCAIIAggCCAIIAggCCAIIAggCCAIbAgMCvQIeAALrAgICRAIEAgUCBgIHAggCCQKMAgsCigINAggCCAIIAggCCAIIAggCCAIIAggCCAIIAggCCAIIAggCCAIbAgMCzgIeAALrAgICQAIEAgUCBgIHAggCCQIKAgsCigINAggCCAIIAggCCAIIAggCCAIIAggCCAIIAggCCAIIAggCCAIbAgMCuQIeAALrAgICTAIEAgUCBgIHAggCCQIKAgsCigINAggCCAIIAggCCAIIAggCCAIIAggCCAIIAggCCAIIAggCCAIbAgMCugIeAALrAgICYQIEAgUCBgIHAggCCQKMAgsCigINAggCCAIIAggCCAIIAggCCAIIAggCCAIIAggCCAIIAggCCAIbAgMCuAIeAALrAgICJwIEAgUCBgIHAggCCQKMAgsCigINAggCCAIIAggCCAIIAggCCAIIAggCCAIIAggCCAIIAggCCAIbAgMCuwIeAALrAgICOAIEAgUCBgIHAggCCQKMAgsCigINAggCCAIIAggCCAIIAggCCAIIAggCCAIIAggCCAIIAggCCAIbAgMCIQIeAALrAgICSAIEAgUCBgIHAggCCQIeAgsCigINAggCCAIIAggCCAIIAggCCAIIAgh6AAAEAAIIAggCCAIIAggCCAIIAhsCAwK8Ah4AAusCAgJQAgQCBQIGAgcCCAIJAh4CCwKKAg0CCAIIAggCCAIIAggCCAIIAggCCAIIAggCCAIIAggCCAIIAhsCAwK3Ah4AAusCAgJEAgQCBQIGAgcCCAIJAh4CCwKKAg0CCAIIAggCCAIIAggCCAIIAggCCAIIAggCCAIIAggCCAIIAhsCAwK+Ah4AAusCAgJpAgQCBQIGAgcCCAIJAgoCCwKKAg0CCAIIAggCCAIIAggCCAIIAggCCAIIAggCCAIIAggCCAIIAhsCAwKzAh4AAusCAgJmAgQCBQIGAgcCCAIJAgoCCwKKAg0CCAIIAggCCAIIAggCCAIIAggCCAIIAggCCAIIAggCCAIIAhsCAwLCAh4AAusCAgI2AgQCBQIGAgcCCAIJAowCCwKKAg0CCAIIAggCCAIIAggCCAIIAggCCAIIAggCCAIIAggCCAIIAhsCAwK1Ah4AAusCAgIsAgQCBQIGAgcCCAIJAowCCwKKAg0CCAIIAggCCAIIAggCCAIIAggCCAIIAggCCAIIAggCCAIIAhsCAwK2Ah4AAusCAgJcAgQCBQIGAgcCCAIJAgoCCwKKAg0CCAIIAggCCAIIAggCCAIIAggCCAIIAggCCAIIAggCCAIIAhsCAwLEAh4AAusCAgJYAgQCBQIGAgcCCAIJAh4CCwKKAg0CCAIIAggCCAIIAggCCAIIAggCCAIIAggCCAIIAggCCAIIAhsCAwLDAh4AAusCAgI0AgQCBQIGAgcCCAIJAowCCwKKAg0CCAIIAggCCAIIAggCCAIIAggCCAIIAggCCAIIAggCCAIIAhsCAwKyAh4AAusCAgI7AgQCBQIGAgcCCAIJAgoCCwKKAg0CCAIIAggCCAIIAggCCAIIAggCCAIIAggCCAIIAggCCAIIAhsCAwLMAh4AAusCAgIuAgQCBQIGAgcCCAIJAgoCCwKKAg0CCAIIAggCCAIIAggCCAIIAggCCAIIAggCCAIIAggCCAIIAhsCAwLKAh4AAusCAgIqAgQCBQIGAgcCCAIJAh4CCwKKAg0CCAIIAggCCAIIAggCCAIIAggCCAIIAggCCAIIAggCCAIIAhsCAwLFAh4AAusCAgIlAgQCBQIGAgcCCAIJAowCCwKKAg0CCAIIAggCCAIIAggCCAIIAggCCAIIAggCCAIIAggCCAIIAhsCAwLHAh4AAusCAgIDAgQCBQIGAgcCCAIJAowCCwKKAg0CCAIIAggCCAIIAggCCAIIAggCCAIIAggCCAIIAggCCAIIAhsCAwLAAh4AAusCAgIbAgQCBQIGAgcCCAIJAowCCwKKAg0CCAIIAggCCAJ6AAADqwgCCAIIAggCCAIIAggCCAIIAggCCAIIAggCGwIDAr8CHgAC6wICAiwCBAIFAgYCBwIIAgkCHgILAooCDQIIAggCCAIIAggCCAIIAggCCAIIAggCCAIIAggCCAIIAggCGwIDAssCHgAC6wICAmkCBAIFAgYCBwIIAgkCHgILAooCDQIIAggCCAIIAggCCAIIAggCCAIIAggCCAIIAggCCAIIAggCGwIDAtMCHgAC6wICAh0CBAIFAgYCBwIIAgkCjAILAooCDQIIAggCCAIIAggCCAIIAggCCAIIAggCCAIIAggCCAIIAggCGwIDAiECHgAC6wICAjgCBAIFAgYCBwIIAgkCHgILAooCDQIIAggCCAIIAggCCAIIAggCCAIIAggCCAIIAggCCAIIAggCGwIDAtQCHgAC6wICAkgCBAIFAgYCBwIIAgkCjAILAooCDQIIAggCCAIIAggCCAIIAggCCAIIAggCCAIIAggCCAIIAggCGwIDAsgCHgAC6wICAiICBAIFAgYCBwIIAgkCjAILAooCDQIIAggCCAIIAggCCAIIAggCCAIIAggCCAIIAggCCAIIAggCGwIDAtECHgAC6wICAjYCBAIFAgYCBwIIAgkCHgILAooCDQIIAggCCAIIAggCCAIIAggCCAIIAggCCAIIAggCCAIIAggCGwIDAskCHgAC6wICAicCBAIFAgYCBwIIAgkCHgILAooCDQIIAggCCAIIAggCCAIIAggCCAIIAggCCAIIAggCCAIIAggCGwIDAs8CHgAC6wICAmECBAIFAgYCBwIIAgkCCgILAooCDQIIAggCCAIIAggCCAIIAggCCAIIAggCCAIIAggCCAIIAggCGwIDAtUCHgAC6wICAlgCBAIFAgYCBwIIAgkCCgILAooCDQIIAggCCAIIAggCCAIIAggCCAIIAggCCAIIAggCCAIIAggCGwIDAs0CHgAC6wICAlACBAIFAgYCBwIIAgkCjAILAooCDQIIAggCCAIIAggCCAIIAggCCAIIAggCCAIIAggCCAIIAggCGwIDAtICHgAC7AAJOTc1NTIxOTY4AgICWAIEAgUCBgIHAggCCQIgAgsCDAINAggCCAIIAggCCAIIAggCCAIIAggCCAIIAggCCAIIAggCCAIpAgMCWQIeAALsAgIC5QIEAgUCBgIHAggCCQIKAgsCDAINAggCCAIIAggCCAIIAggCCAIIAggCCAIIAggCCAIIAggCCAIpAgMC7XNxAH4AAAAAAAJzcQB+AAT///////////////7////+AAAAAXVxAH4ABwAAAAQD7jMGeHh6AAACKAIeAALsAgICSAIEAgUCBgIHAggCCQIeAgsCDAINAggCCAIIAggCCAIIAggCCAIIAggCCAIIAggCCAIIAggCCAIpAgMCWgIeAALsAgICQAIEAgUCBgIHAggCCQIKAgsCDAINAggCCAIIAggCCAIIAggCCAIIAggCCAIIAggCCAIIAggCCAIpAgMCXgIeAALsAgICMAIEAgUCBgIHAggCCQIgAgsCDAINAggCCAIIAggCCAIIAggCCAIIAggCCAIIAggCCAIIAggCCAIpAgMCIQIeAALsAgIChQIEAgUCBgIHAggCCQIgAgsCDAINAggCCAIIAggCCAIIAggCCAIIAggCCAIIAggCCAIIAggCCAIpAgMCIQIeAALsAgICUAIEAgUCBgIHAggCCQIgAgsCDAINAggCCAIIAggCCAIIAggCCAIIAggCCAIIAggCCAIIAggCCAIpAgMCawIeAALsAgICSAIEAgUCBgIHAggCCQIKAgsCDAINAggCCAIIAggCCAIIAggCCAIIAggCCAIIAggCCAIIAggCCAIpAgMCSQIeAALsAgICRAIEAgUCBgIHAggCCQIgAgsCDAINAggCCAIIAggCCAIIAggCCAIIAggCCAIIAggCCAIIAggCCAIpAgMCYAIeAALsAgIC4wIEAgUCBgIHAggCCQIeAgsCDAINAggCCAIIAggCCAIIAggCCAIIAggCCAIIAggCCAIIAggCCAIpAgMC7nNxAH4AAAAAAAJzcQB+AAT///////////////7////+/////3VxAH4ABwAAAAQ1pvvleHh6AAABngIeAALsAgICYQIEAgUCBgIHAggCCQIeAgsCDAINAggCCAIIAggCCAIIAggCCAIIAggCCAIIAggCCAIIAggCCAIpAgMCYgIeAALsAgICXAIEAgUCBgIHAggCCQIKAgsCDAINAggCCAIIAggCCAIIAggCCAIIAggCCAIIAggCCAIIAggCCAIpAgMCXQIeAALsAgICYQIEAgUCBgIHAggCCQIKAgsCDAINAggCCAIIAggCCAIIAggCCAIIAggCCAIIAggCCAIIAggCCAIpAgMCbwIeAALsAgICZgIEAgUCBgIHAggCCQIgAgsCDAINAggCCAIIAggCCAIIAggCCAIIAggCCAIIAggCCAIIAggCCAIpAgMCcgIeAALsAgICJAIEAgUCBgIHAggCCQIKAgsCDAINAggCCAIIAggCCAIIAggCCAIIAggCCAIIAggCCAIIAggCCAIpAgMCdAIeAALsAgIC4wIEAgUCBgIHAggCCQIKAgsCDAINAggCCAIIAggCCAIIAggCCAIIAggCCAIIAggCCAIIAggCCAIpAgMC73NxAH4AAAAAAAJzcQB+AAT///////////////7////+AAAAAXVxAH4ABwAAAAQC1DjseHh6AAACsgIeAALsAgICOwIEAgUCBgIHAggCCQIgAgsCDAINAggCCAIIAggCCAIIAggCCAIIAggCCAIIAggCCAIIAggCCAIpAgMCPQIeAALsAgICggIEAgUCBgIHAggCCQIgAgsCDAINAggCCAIIAggCCAIIAggCCAIIAggCCAIIAggCCAIIAggCCAIpAgMCIQIeAALsAgICLAIEAgUCBgIHAggCCQIeAgsCDAINAggCCAIIAggCCAIIAggCCAIIAggCCAIIAggCCAIIAggCCAIpAgMCfAIeAALsAgICNAIEAgUCBgIHAggCCQIKAgsCDAINAggCCAIIAggCCAIIAggCCAIIAggCCAIIAggCCAIIAggCCAIpAgMCNQIeAALsAgIC6AIEAgUCBgIHAggCCQIKAgsCDAINAggCCAIIAggCCAIIAggCCAIIAggCCAIIAggCCAIIAggCCAIpAgMC4gIeAALsAgICaQIEAgUCBgIHAggCCQIgAgsCDAINAggCCAIIAggCCAIIAggCCAIIAggCCAIIAggCCAIIAggCCAIpAgMCIQIeAALsAgICNgIEAgUCBgIHAggCCQIgAgsCDAINAggCCAIIAggCCAIIAggCCAIIAggCCAIIAggCCAIIAggCCAIpAgMCfgIeAALsAgICJwIEAgUCBgIHAggCCQIgAgsCDAINAggCCAIIAggCCAIIAggCCAIIAggCCAIIAggCCAIIAggCCAIpAgMCdQIeAALsAgICXAIEAgUCBgIHAggCCQIeAgsCDAINAggCCAIIAggCCAIIAggCCAIIAggCCAIIAggCCAIIAggCCAIpAgMCeAIeAALsAgIC5QIEAgUCBgIHAggCCQIeAgsCDAINAggCCAIIAggCCAIIAggCCAIIAggCCAIIAggCCAIIAggCCAIpAgMC8HNxAH4AAAAAAAJzcQB+AAT///////////////7////+/////3VxAH4ABwAAAAQ789EkeHh6AAAEAAIeAALsAgICOAIEAgUCBgIHAggCCQIeAgsCDAINAggCCAIIAggCCAIIAggCCAIIAggCCAIIAggCCAIIAggCCAIpAgMCbQIeAALsAgICJQIEAgUCBgIHAggCCQIKAgsCDAINAggCCAIIAggCCAIIAggCCAIIAggCCAIIAggCCAIIAggCCAIpAgMCJgIeAALsAgICHQIEAgUCBgIHAggCCQIeAgsCDAINAggCCAIIAggCCAIIAggCCAIIAggCCAIIAggCCAIIAggCCAIpAgMCHwIeAALsAgICKgIEAgUCBgIHAggCCQIgAgsCDAINAggCCAIIAggCCAIIAggCCAIIAggCCAIIAggCCAIIAggCCAIpAgMCKwIeAALsAgICJAIEAgUCBgIHAggCCQIeAgsCDAINAggCCAIIAggCCAIIAggCCAIIAggCCAIIAggCCAIIAggCCAIpAgMCSwIeAALsAgICTAIEAgUCBgIHAggCCQIgAgsCDAINAggCCAIIAggCCAIIAggCCAIIAggCCAIIAggCCAIIAggCCAIpAgMCUwIeAALsAgICOwIEAgUCBgIHAggCCQIKAgsCDAINAggCCAIIAggCCAIIAggCCAIIAggCCAIIAggCCAIIAggCCAIpAgMCewIeAALsAgICLgIEAgUCBgIHAggCCQIeAgsCDAINAggCCAIIAggCCAIIAggCCAIIAggCCAIIAggCCAIIAggCCAIpAgMCMgIeAALsAgICggIEAgUCBgIHAggCCQIKAgsCDAINAggCCAIIAggCCAIIAggCCAIIAggCCAIIAggCCAIIAggCCAIpAgMChwIeAALsAgICIgIEAgUCBgIHAggCCQIgAgsCDAINAggCCAIIAggCCAIIAggCCAIIAggCCAIIAggCCAIIAggCCAIpAgMCKQIeAALsAgICAwIEAgUCBgIHAggCCQIKAgsCDAINAggCCAIIAggCCAIIAggCCAIIAggCCAIIAggCCAIIAggCCAIpAgMCDgIeAALsAgICOAIEAgUCBgIHAggCCQIKAgsCDAINAggCCAIIAggCCAIIAggCCAIIAggCCAIIAggCCAIIAggCCAIpAgMCOQIeAALsAgIC6AIEAgUCBgIHAggCCQIgAgsCDAINAggCCAIIAggCCAIIAggCCAIIAggCCAIIAggCCAIIAggCCAIpAgMC4gIeAALsAgIC4QIEAgUCBgIHAggCCQIgAgsCDAINAggCCAIIAggCCAIIAggCCAIIAggCCAIIAggCCAIIAggCCAIpAgMC4gIeAALsAgICGwIEAgUCBgIHAggCCQIgAgsCDAINAggCCAIIAggCCAIIAggCCAIIAggCCAIIAggCCAJ6AAAEAAgCCAIIAikCAwJKAh4AAuwCAgIlAgQCBQIGAgcCCAIJAh4CCwIMAg0CCAIIAggCCAIIAggCCAIIAggCCAIIAggCCAIIAggCCAIIAikCAwIzAh4AAuwCAgJAAgQCBQIGAgcCCAIJAh4CCwIMAg0CCAIIAggCCAIIAggCCAIIAggCCAIIAggCCAIIAggCCAIIAikCAwJBAh4AAuwCAgJQAgQCBQIGAgcCCAIJAgoCCwIMAg0CCAIIAggCCAIIAggCCAIIAggCCAIIAggCCAIIAggCCAIIAikCAwJRAh4AAuwCAgIsAgQCBQIGAgcCCAIJAgoCCwIMAg0CCAIIAggCCAIIAggCCAIIAggCCAIIAggCCAIIAggCCAIIAikCAwItAh4AAuwCAgI+AgQCBQIGAgcCCAIJAiACCwIMAg0CCAIIAggCCAIIAggCCAIIAggCCAIIAggCCAIIAggCCAIIAikCAwJVAh4AAuwCAgI0AgQCBQIGAgcCCAIJAh4CCwIMAg0CCAIIAggCCAIIAggCCAIIAggCCAIIAggCCAIIAggCCAIIAikCAwJUAh4AAuwCAgIdAgQCBQIGAgcCCAIJAgoCCwIMAg0CCAIIAggCCAIIAggCCAIIAggCCAIIAggCCAIIAggCCAIIAikCAwJWAh4AAuwCAgJEAgQCBQIGAgcCCAIJAgoCCwIMAg0CCAIIAggCCAIIAggCCAIIAggCCAIIAggCCAIIAggCCAIIAikCAwJFAh4AAuwCAgKAAgQCBQIGAgcCCAIJAiACCwIMAg0CCAIIAggCCAIIAggCCAIIAggCCAIIAggCCAIIAggCCAIIAikCAwIhAh4AAuwCAgIDAgQCBQIGAgcCCAIJAh4CCwIMAg0CCAIIAggCCAIIAggCCAIIAggCCAIIAggCCAIIAggCCAIIAikCAwJHAh4AAuwCAgJEAgQCBQIGAgcCCAIJAh4CCwIMAg0CCAIIAggCCAIIAggCCAIIAggCCAIIAggCCAIIAggCCAIIAikCAwJfAh4AAuwCAgJmAgQCBQIGAgcCCAIJAgoCCwIMAg0CCAIIAggCCAIIAggCCAIIAggCCAIIAggCCAIIAggCCAIIAikCAwJnAh4AAuwCAgJhAgQCBQIGAgcCCAIJAiACCwIMAg0CCAIIAggCCAIIAggCCAIIAggCCAIIAggCCAIIAggCCAIIAikCAwJjAh4AAuwCAgI0AgQCBQIGAgcCCAIJAiACCwIMAg0CCAIIAggCCAIIAggCCAIIAggCCAIIAggCCAIIAggCCAIIAikCAwJXAh4AAuwCAgJQAgQCBQIGAgcCCAIJAh4CCwIMAg0CCAIIAggCCAIIAggCCAIIAgh6AAAEAAIIAggCCAIIAggCCAIIAggCKQIDAmgCHgAC7AICAukCBAIFAgYCBwIIAgkCHgILAgwCDQIIAggCCAIIAggCCAIIAggCCAIIAggCCAIIAggCCAIIAggCKQIDAvACHgAC7AICAiwCBAIFAgYCBwIIAgkCIAILAgwCDQIIAggCCAIIAggCCAIIAggCCAIIAggCCAIIAggCCAIIAggCKQIDAncCHgAC7AICAjACBAIFAgYCBwIIAgkCHgILAgwCDQIIAggCCAIIAggCCAIIAggCCAIIAggCCAIIAggCCAIIAggCKQIDAk4CHgAC7AICAj4CBAIFAgYCBwIIAgkCCgILAgwCDQIIAggCCAIIAggCCAIIAggCCAIIAggCCAIIAggCCAIIAggCKQIDAlsCHgAC7AICAkgCBAIFAgYCBwIIAgkCIAILAgwCDQIIAggCCAIIAggCCAIIAggCCAIIAggCCAIIAggCCAIIAggCKQIDAmQCHgAC7AICAmkCBAIFAgYCBwIIAgkCCgILAgwCDQIIAggCCAIIAggCCAIIAggCCAIIAggCCAIIAggCCAIIAggCKQIDAmoCHgAC7AICAukCBAIFAgYCBwIIAgkCCgILAgwCDQIIAggCCAIIAggCCAIIAggCCAIIAggCCAIIAggCCAIIAggCKQIDAu0CHgAC7AICAuMCBAIFAgYCBwIIAgkCIAILAgwCDQIIAggCCAIIAggCCAIIAggCCAIIAggCCAIIAggCCAIIAggCKQIDAiECHgAC7AICAlgCBAIFAgYCBwIIAgkCHgILAgwCDQIIAggCCAIIAggCCAIIAggCCAIIAggCCAIIAggCCAIIAggCKQIDAmUCHgAC7AICAuUCBAIFAgYCBwIIAgkCIAILAgwCDQIIAggCCAIIAggCCAIIAggCCAIIAggCCAIIAggCCAIIAggCKQIDAiECHgAC7AICAlgCBAIFAgYCBwIIAgkCCgILAgwCDQIIAggCCAIIAggCCAIIAggCCAIIAggCCAIIAggCCAIIAggCKQIDAnACHgAC7AICAicCBAIFAgYCBwIIAgkCHgILAgwCDQIIAggCCAIIAggCCAIIAggCCAIIAggCCAIIAggCCAIIAggCKQIDAmwCHgAC7AICAlwCBAIFAgYCBwIIAgkCIAILAgwCDQIIAggCCAIIAggCCAIIAggCCAIIAggCCAIIAggCCAIIAggCKQIDAnYCHgAC7AICAi4CBAIFAgYCBwIIAgkCIAILAgwCDQIIAggCCAIIAggCCAIIAggCCAIIAggCCAIIAggCCAIIAggCKQIDAi8CHgAC7AICAjACBAIFAgYCBwIIAgkCCgILAgwCDQIIAggCCAJ6AAAEAAgCCAIIAggCCAIIAggCCAIIAggCCAIIAggCCAIpAgMCMQIeAALsAgICTAIEAgUCBgIHAggCCQIKAgsCDAINAggCCAIIAggCCAIIAggCCAIIAggCCAIIAggCCAIIAggCCAIpAgMCcQIeAALsAgIChQIEAgUCBgIHAggCCQIeAgsCDAINAggCCAIIAggCCAIIAggCCAIIAggCCAIIAggCCAIIAggCCAIpAgMChgIeAALsAgICggIEAgUCBgIHAggCCQIeAgsCDAINAggCCAIIAggCCAIIAggCCAIIAggCCAIIAggCCAIIAggCCAIpAgMCgwIeAALsAgICOAIEAgUCBgIHAggCCQIgAgsCDAINAggCCAIIAggCCAIIAggCCAIIAggCCAIIAggCCAIIAggCCAIpAgMCIQIeAALsAgICNgIEAgUCBgIHAggCCQIeAgsCDAINAggCCAIIAggCCAIIAggCCAIIAggCCAIIAggCCAIIAggCCAIpAgMCfQIeAALsAgICaQIEAgUCBgIHAggCCQIeAgsCDAINAggCCAIIAggCCAIIAggCCAIIAggCCAIIAggCCAIIAggCCAIpAgMCbgIeAALsAgICZgIEAgUCBgIHAggCCQIeAgsCDAINAggCCAIIAggCCAIIAggCCAIIAggCCAIIAggCCAIIAggCCAIpAgMCeQIeAALsAgIC4QIEAgUCBgIHAggCCQIKAgsCDAINAggCCAIIAggCCAIIAggCCAIIAggCCAIIAggCCAIIAggCCAIpAgMC4gIeAALsAgICgAIEAgUCBgIHAggCCQIKAgsCDAINAggCCAIIAggCCAIIAggCCAIIAggCCAIIAggCCAIIAggCCAIpAgMCgQIeAALsAgICLgIEAgUCBgIHAggCCQIKAgsCDAINAggCCAIIAggCCAIIAggCCAIIAggCCAIIAggCCAIIAggCCAIpAgMCegIeAALsAgICTAIEAgUCBgIHAggCCQIeAgsCDAINAggCCAIIAggCCAIIAggCCAIIAggCCAIIAggCCAIIAggCCAIpAgMCTQIeAALsAgICJAIEAgUCBgIHAggCCQIgAgsCDAINAggCCAIIAggCCAIIAggCCAIIAggCCAIIAggCCAIIAggCCAIpAgMCIQIeAALsAgICOwIEAgUCBgIHAggCCQIeAgsCDAINAggCCAIIAggCCAIIAggCCAIIAggCCAIIAggCCAIIAggCCAIpAgMCPAIeAALsAgICKgIEAgUCBgIHAggCCQIeAgsCDAINAggCCAIIAggCCAIIAggCCAIIAggCCAIIAggCCAIIAggCCAIpAgMCcwIeAALsAgIC6AIEAgUCBgIHAggCCQIeAgt6AAAEAAIMAg0CCAIIAggCCAIIAggCCAIIAggCCAIIAggCCAIIAggCCAIIAikCAwLiAh4AAuwCAgInAgQCBQIGAgcCCAIJAgoCCwIMAg0CCAIIAggCCAIIAggCCAIIAggCCAIIAggCCAIIAggCCAIIAikCAwIoAh4AAuwCAgIdAgQCBQIGAgcCCAIJAiACCwIMAg0CCAIIAggCCAIIAggCCAIIAggCCAIIAggCCAIIAggCCAIIAikCAwIhAh4AAuwCAgIiAgQCBQIGAgcCCAIJAh4CCwIMAg0CCAIIAggCCAIIAggCCAIIAggCCAIIAggCCAIIAggCCAIIAikCAwIjAh4AAuwCAgIbAgQCBQIGAgcCCAIJAgoCCwIMAg0CCAIIAggCCAIIAggCCAIIAggCCAIIAggCCAIIAggCCAIIAikCAwIcAh4AAuwCAgIlAgQCBQIGAgcCCAIJAiACCwIMAg0CCAIIAggCCAIIAggCCAIIAggCCAIIAggCCAIIAggCCAIIAikCAwI6Ah4AAuwCAgIbAgQCBQIGAgcCCAIJAh4CCwIMAg0CCAIIAggCCAIIAggCCAIIAggCCAIIAggCCAIIAggCCAIIAikCAwJGAh4AAuwCAgKAAgQCBQIGAgcCCAIJAh4CCwIMAg0CCAIIAggCCAIIAggCCAIIAggCCAIIAggCCAIIAggCCAIIAikCAwKEAh4AAuwCAgI+AgQCBQIGAgcCCAIJAh4CCwIMAg0CCAIIAggCCAIIAggCCAIIAggCCAIIAggCCAIIAggCCAIIAikCAwI/Ah4AAuwCAgLhAgQCBQIGAgcCCAIJAh4CCwIMAg0CCAIIAggCCAIIAggCCAIIAggCCAIIAggCCAIIAggCCAIIAikCAwLiAh4AAuwCAgJAAgQCBQIGAgcCCAIJAiACCwIMAg0CCAIIAggCCAIIAggCCAIIAggCCAIIAggCCAIIAggCCAIIAikCAwJSAh4AAuwCAgI2AgQCBQIGAgcCCAIJAgoCCwIMAg0CCAIIAggCCAIIAggCCAIIAggCCAIIAggCCAIIAggCCAIIAikCAwI3Ah4AAuwCAgLpAgQCBQIGAgcCCAIJAiACCwIMAg0CCAIIAggCCAIIAggCCAIIAggCCAIIAggCCAIIAggCCAIIAikCAwIhAh4AAuwCAgKFAgQCBQIGAgcCCAIJAgoCCwIMAg0CCAIIAggCCAIIAggCCAIIAggCCAIIAggCCAIIAggCCAIIAikCAwKIAh4AAuwCAgIqAgQCBQIGAgcCCAIJAgoCCwIMAg0CCAIIAggCCAIIAggCCAIIAggCCAIIAggCCAIIAggCCAIIAikCAwJPAh4AAuwCAgIDAgQCBQJ6AAAEAAYCBwIIAgkCIAILAgwCDQIIAggCCAIIAggCCAIIAggCCAIIAggCCAIIAggCCAIIAggCKQIDAkICHgAC7AICAiICBAIFAgYCBwIIAgkCCgILAgwCDQIIAggCCAIIAggCCAIIAggCCAIIAggCCAIIAggCCAIIAggCKQIDAkMCHgAC8QAJOTc1NTI2NjA4AgICJwIEAgUCBgIHAggCCQIKAgsCDAINAggCCAIIAggCCAIIAggCCAIIAggCCAIIAggCCAIIAggCCAIYAgMCKAIeAALxAgICLgIEAgUCBgIHAggCCQIeAgsCDAINAggCCAIIAggCCAIIAggCCAIIAggCCAIIAggCCAIIAggCCAIYAgMCMgIeAALxAgICNgIEAgUCBgIHAggCCQIKAgsCDAINAggCCAIIAggCCAIIAggCCAIIAggCCAIIAggCCAIIAggCCAIYAgMCNwIeAALxAgICIgIEAgUCBgIHAggCCQIgAgsCDAINAggCCAIIAggCCAIIAggCCAIIAggCCAIIAggCCAIIAggCCAIYAgMCKQIeAALxAgICOwIEAgUCBgIHAggCCQIeAgsCDAINAggCCAIIAggCCAIIAggCCAIIAggCCAIIAggCCAIIAggCCAIYAgMCPAIeAALxAgICOwIEAgUCBgIHAggCCQIgAgsCDAINAggCCAIIAggCCAIIAggCCAIIAggCCAIIAggCCAIIAggCCAIYAgMCPQIeAALxAgICgAIEAgUCBgIHAggCCQIKAgsCDAINAggCCAIIAggCCAIIAggCCAIIAggCCAIIAggCCAIIAggCCAIYAgMCgQIeAALxAgICGwIEAgUCBgIHAggCCQIKAgsCDAINAggCCAIIAggCCAIIAggCCAIIAggCCAIIAggCCAIIAggCCAIYAgMCHAIeAALxAgICHQIEAgUCBgIHAggCCQIgAgsCDAINAggCCAIIAggCCAIIAggCCAIIAggCCAIIAggCCAIIAggCCAIYAgMCIQIeAALxAgICAwIEAgUCBgIHAggCCQIKAgsCDAINAggCCAIIAggCCAIIAggCCAIIAggCCAIIAggCCAIIAggCCAIYAgMCDgIeAALxAgICOAIEAgUCBgIHAggCCQIKAgsCDAINAggCCAIIAggCCAIIAggCCAIIAggCCAIIAggCCAIIAggCCAIYAgMCOQIeAALxAgICHQIEAgUCBgIHAggCCQIeAgsCDAINAggCCAIIAggCCAIIAggCCAIIAggCCAIIAggCCAIIAggCCAIYAgMCHwIeAALxAgICgAIEAgUCBgIHAggCCQIeAgsCDAINAggCCAIIAggCCAIIAggCCAIIAggCCAIIAggCCAIIAgh6AAAEAAIIAhgCAwKEAh4AAvECAgIlAgQCBQIGAgcCCAIJAiACCwIMAg0CCAIIAggCCAIIAggCCAIIAggCCAIIAggCCAIIAggCCAIIAhgCAwI6Ah4AAvECAgJhAgQCBQIGAgcCCAIJAgoCCwIMAg0CCAIIAggCCAIIAggCCAIIAggCCAIIAggCCAIIAggCCAIIAhgCAwJvAh4AAvECAgIDAgQCBQIGAgcCCAIJAh4CCwIMAg0CCAIIAggCCAIIAggCCAIIAggCCAIIAggCCAIIAggCCAIIAhgCAwJHAh4AAvECAgInAgQCBQIGAgcCCAIJAh4CCwIMAg0CCAIIAggCCAIIAggCCAIIAggCCAIIAggCCAIIAggCCAIIAhgCAwJsAh4AAvECAgIbAgQCBQIGAgcCCAIJAh4CCwIMAg0CCAIIAggCCAIIAggCCAIIAggCCAIIAggCCAIIAggCCAIIAhgCAwJGAh4AAvECAgIlAgQCBQIGAgcCCAIJAh4CCwIMAg0CCAIIAggCCAIIAggCCAIIAggCCAIIAggCCAIIAggCCAIIAhgCAwIzAh4AAvECAgIuAgQCBQIGAgcCCAIJAiACCwIMAg0CCAIIAggCCAIIAggCCAIIAggCCAIIAggCCAIIAggCCAIIAhgCAwIvAh4AAvECAgKCAgQCBQIGAgcCCAIJAiACCwIMAg0CCAIIAggCCAIIAggCCAIIAggCCAIIAggCCAIIAggCCAIIAhgCAwIhAh4AAvECAgIbAgQCBQIGAgcCCAIJAiACCwIMAg0CCAIIAggCCAIIAggCCAIIAggCCAIIAggCCAIIAggCCAIIAhgCAwJKAh4AAvECAgI0AgQCBQIGAgcCCAIJAgoCCwIMAg0CCAIIAggCCAIIAggCCAIIAggCCAIIAggCCAIIAggCCAIIAhgCAwI1Ah4AAvECAgIsAgQCBQIGAgcCCAIJAgoCCwIMAg0CCAIIAggCCAIIAggCCAIIAggCCAIIAggCCAIIAggCCAIIAhgCAwItAh4AAvECAgIwAgQCBQIGAgcCCAIJAgoCCwIMAg0CCAIIAggCCAIIAggCCAIIAggCCAIIAggCCAIIAggCCAIIAhgCAwIxAh4AAvECAgKCAgQCBQIGAgcCCAIJAh4CCwIMAg0CCAIIAggCCAIIAggCCAIIAggCCAIIAggCCAIIAggCCAIIAhgCAwKDAh4AAvECAgJpAgQCBQIGAgcCCAIJAiACCwIMAg0CCAIIAggCCAIIAggCCAIIAggCCAIIAggCCAIIAggCCAIIAhgCAwIhAh4AAvECAgInAgQCBQIGAgcCCAIJAiACCwIMAg0CCAIIAggCCAIIAggCCAIIAggCCAJ6AAAEAAgCCAIIAggCCAIIAggCGAIDAnUCHgAC8QICAiwCBAIFAgYCBwIIAgkCHgILAgwCDQIIAggCCAIIAggCCAIIAggCCAIIAggCCAIIAggCCAIIAggCGAIDAnwCHgAC8QICAiwCBAIFAgYCBwIIAgkCIAILAgwCDQIIAggCCAIIAggCCAIIAggCCAIIAggCCAIIAggCCAIIAggCGAIDAncCHgAC8QICAjYCBAIFAgYCBwIIAgkCIAILAgwCDQIIAggCCAIIAggCCAIIAggCCAIIAggCCAIIAggCCAIIAggCGAIDAn4CHgAC8QICAjgCBAIFAgYCBwIIAgkCIAILAgwCDQIIAggCCAIIAggCCAIIAggCCAIIAggCCAIIAggCCAIIAggCGAIDAiECHgAC8QICAioCBAIFAgYCBwIIAgkCHgILAgwCDQIIAggCCAIIAggCCAIIAggCCAIIAggCCAIIAggCCAIIAggCGAIDAnMCHgAC8QICAjYCBAIFAgYCBwIIAgkCHgILAgwCDQIIAggCCAIIAggCCAIIAggCCAIIAggCCAIIAggCCAIIAggCGAIDAn0CHgAC8QICAjgCBAIFAgYCBwIIAgkCHgILAgwCDQIIAggCCAIIAggCCAIIAggCCAIIAggCCAIIAggCCAIIAggCGAIDAm0CHgAC8QICAlgCBAIFAgYCBwIIAgkCCgILAgwCDQIIAggCCAIIAggCCAIIAggCCAIIAggCCAIIAggCCAIIAggCGAIDAnACHgAC8QICAmYCBAIFAgYCBwIIAgkCCgILAgwCDQIIAggCCAIIAggCCAIIAggCCAIIAggCCAIIAggCCAIIAggCGAIDAmcCHgAC8QICAmkCBAIFAgYCBwIIAgkCHgILAgwCDQIIAggCCAIIAggCCAIIAggCCAIIAggCCAIIAggCCAIIAggCGAIDAm4CHgAC8QICAlwCBAIFAgYCBwIIAgkCCgILAgwCDQIIAggCCAIIAggCCAIIAggCCAIIAggCCAIIAggCCAIIAggCGAIDAl0CHgAC8QICAiICBAIFAgYCBwIIAgkCHgILAgwCDQIIAggCCAIIAggCCAIIAggCCAIIAggCCAIIAggCCAIIAggCGAIDAiMCHgAC8QICAioCBAIFAgYCBwIIAgkCIAILAgwCDQIIAggCCAIIAggCCAIIAggCCAIIAggCCAIIAggCCAIIAggCGAIDAisCHgAC8QICAkQCBAIFAgYCBwIIAgkCHgILAgwCDQIIAggCCAIIAggCCAIIAggCCAIIAggCCAIIAggCCAIIAggCGAIDAl8CHgAC8QICAi4CBAIFAgYCBwIIAgkCCgILAgwCDQIIAggCCAIIAgh6AAAEAAIIAggCCAIIAggCCAIIAggCCAIIAggCCAIYAgMCegIeAALxAgICggIEAgUCBgIHAggCCQIKAgsCDAINAggCCAIIAggCCAIIAggCCAIIAggCCAIIAggCCAIIAggCCAIYAgMChwIeAALxAgICRAIEAgUCBgIHAggCCQIgAgsCDAINAggCCAIIAggCCAIIAggCCAIIAggCCAIIAggCCAIIAggCCAIYAgMCYAIeAALxAgICOwIEAgUCBgIHAggCCQIKAgsCDAINAggCCAIIAggCCAIIAggCCAIIAggCCAIIAggCCAIIAggCCAIYAgMCewIeAALxAgICSAIEAgUCBgIHAggCCQIgAgsCDAINAggCCAIIAggCCAIIAggCCAIIAggCCAIIAggCCAIIAggCCAIYAgMCZAIeAALxAgICUAIEAgUCBgIHAggCCQIgAgsCDAINAggCCAIIAggCCAIIAggCCAIIAggCCAIIAggCCAIIAggCCAIYAgMCawIeAALxAgICaQIEAgUCBgIHAggCCQIKAgsCDAINAggCCAIIAggCCAIIAggCCAIIAggCCAIIAggCCAIIAggCCAIYAgMCagIeAALxAgICXAIEAgUCBgIHAggCCQIeAgsCDAINAggCCAIIAggCCAIIAggCCAIIAggCCAIIAggCCAIIAggCCAIYAgMCeAIeAALxAgICUAIEAgUCBgIHAggCCQIeAgsCDAINAggCCAIIAggCCAIIAggCCAIIAggCCAIIAggCCAIIAggCCAIYAgMCaAIeAALxAgICKgIEAgUCBgIHAggCCQIKAgsCDAINAggCCAIIAggCCAIIAggCCAIIAggCCAIIAggCCAIIAggCCAIYAgMCTwIeAALxAgICZgIEAgUCBgIHAggCCQIeAgsCDAINAggCCAIIAggCCAIIAggCCAIIAggCCAIIAggCCAIIAggCCAIYAgMCeQIeAALxAgICZgIEAgUCBgIHAggCCQIgAgsCDAINAggCCAIIAggCCAIIAggCCAIIAggCCAIIAggCCAIIAggCCAIYAgMCcgIeAALxAgICXAIEAgUCBgIHAggCCQIgAgsCDAINAggCCAIIAggCCAIIAggCCAIIAggCCAIIAggCCAIIAggCCAIYAgMCdgIeAALxAgICJAIEAgUCBgIHAggCCQIKAgsCDAINAggCCAIIAggCCAIIAggCCAIIAggCCAIIAggCCAIIAggCCAIYAgMCdAIeAALxAgICPgIEAgUCBgIHAggCCQIKAgsCDAINAggCCAIIAggCCAIIAggCCAIIAggCCAIIAggCCAIIAggCCAIYAgMCWwIeAALxAgICSAIEAgUCBgIHAggCCQIeAgsCDAJ6AAAEAA0CCAIIAggCCAIIAggCCAIIAggCCAIIAggCCAIIAggCCAIIAhgCAwJaAh4AAvECAgJMAgQCBQIGAgcCCAIJAgoCCwIMAg0CCAIIAggCCAIIAggCCAIIAggCCAIIAggCCAIIAggCCAIIAhgCAwJxAh4AAvECAgJAAgQCBQIGAgcCCAIJAgoCCwIMAg0CCAIIAggCCAIIAggCCAIIAggCCAIIAggCCAIIAggCCAIIAhgCAwJeAh4AAvECAgJIAgQCBQIGAgcCCAIJAgoCCwIMAg0CCAIIAggCCAIIAggCCAIIAggCCAIIAggCCAIIAggCCAIIAhgCAwJJAh4AAvECAgJQAgQCBQIGAgcCCAIJAgoCCwIMAg0CCAIIAggCCAIIAggCCAIIAggCCAIIAggCCAIIAggCCAIIAhgCAwJRAh4AAvECAgIwAgQCBQIGAgcCCAIJAh4CCwIMAg0CCAIIAggCCAIIAggCCAIIAggCCAIIAggCCAIIAggCCAIIAhgCAwJOAh4AAvECAgI0AgQCBQIGAgcCCAIJAh4CCwIMAg0CCAIIAggCCAIIAggCCAIIAggCCAIIAggCCAIIAggCCAIIAhgCAwJUAh4AAvECAgI+AgQCBQIGAgcCCAIJAiACCwIMAg0CCAIIAggCCAIIAggCCAIIAggCCAIIAggCCAIIAggCCAIIAhgCAwJVAh4AAvECAgJAAgQCBQIGAgcCCAIJAiACCwIMAg0CCAIIAggCCAIIAggCCAIIAggCCAIIAggCCAIIAggCCAIIAhgCAwJSAh4AAvECAgJEAgQCBQIGAgcCCAIJAgoCCwIMAg0CCAIIAggCCAIIAggCCAIIAggCCAIIAggCCAIIAggCCAIIAhgCAwJFAh4AAvECAgIDAgQCBQIGAgcCCAIJAiACCwIMAg0CCAIIAggCCAIIAggCCAIIAggCCAIIAggCCAIIAggCCAIIAhgCAwJCAh4AAvECAgKAAgQCBQIGAgcCCAIJAiACCwIMAg0CCAIIAggCCAIIAggCCAIIAggCCAIIAggCCAIIAggCCAIIAhgCAwIhAh4AAvECAgIdAgQCBQIGAgcCCAIJAgoCCwIMAg0CCAIIAggCCAIIAggCCAIIAggCCAIIAggCCAIIAggCCAIIAhgCAwJWAh4AAvECAgJYAgQCBQIGAgcCCAIJAh4CCwIMAg0CCAIIAggCCAIIAggCCAIIAggCCAIIAggCCAIIAggCCAIIAhgCAwJlAh4AAvECAgIiAgQCBQIGAgcCCAIJAgoCCwIMAg0CCAIIAggCCAIIAggCCAIIAggCCAIIAggCCAIIAggCCAIIAhgCAwJDAh4AAvECAgIwAgQCBQIGAgd6AAAEAAIIAgkCIAILAgwCDQIIAggCCAIIAggCCAIIAggCCAIIAggCCAIIAggCCAIIAggCGAIDAiECHgAC8QICAj4CBAIFAgYCBwIIAgkCHgILAgwCDQIIAggCCAIIAggCCAIIAggCCAIIAggCCAIIAggCCAIIAggCGAIDAj8CHgAC8QICAjQCBAIFAgYCBwIIAgkCIAILAgwCDQIIAggCCAIIAggCCAIIAggCCAIIAggCCAIIAggCCAIIAggCGAIDAlcCHgAC8QICAmECBAIFAgYCBwIIAgkCIAILAgwCDQIIAggCCAIIAggCCAIIAggCCAIIAggCCAIIAggCCAIIAggCGAIDAmMCHgAC8QICAkwCBAIFAgYCBwIIAgkCIAILAgwCDQIIAggCCAIIAggCCAIIAggCCAIIAggCCAIIAggCCAIIAggCGAIDAlMCHgAC8QICAlgCBAIFAgYCBwIIAgkCIAILAgwCDQIIAggCCAIIAggCCAIIAggCCAIIAggCCAIIAggCCAIIAggCGAIDAlkCHgAC8QICAmECBAIFAgYCBwIIAgkCHgILAgwCDQIIAggCCAIIAggCCAIIAggCCAIIAggCCAIIAggCCAIIAggCGAIDAmICHgAC8QICAkwCBAIFAgYCBwIIAgkCHgILAgwCDQIIAggCCAIIAggCCAIIAggCCAIIAggCCAIIAggCCAIIAggCGAIDAk0CHgAC8QICAkACBAIFAgYCBwIIAgkCHgILAgwCDQIIAggCCAIIAggCCAIIAggCCAIIAggCCAIIAggCCAIIAggCGAIDAkECHgAC8QICAiQCBAIFAgYCBwIIAgkCIAILAgwCDQIIAggCCAIIAggCCAIIAggCCAIIAggCCAIIAggCCAIIAggCGAIDAiECHgAC8QICAiUCBAIFAgYCBwIIAgkCCgILAgwCDQIIAggCCAIIAggCCAIIAggCCAIIAggCCAIIAggCCAIIAggCGAIDAiYCHgAC8QICAiQCBAIFAgYCBwIIAgkCHgILAgwCDQIIAggCCAIIAggCCAIIAggCCAIIAggCCAIIAggCCAIIAggCGAIDAksCHgAC8gAJOTgzMDg2MTI4AgICZgIEAgUCBgIHAggCCQIKAgsCDAINAggCCAIIAggCCAIIAggCCAIIAggCCAIIAggCCAIIAggCCAIFAgMCZwIeAALyAgICTAIEAgUCBgIHAggCCQIKAgsCDAINAggCCAIIAggCCAIIAggCCAIIAggCCAIIAggCCAIIAggCCAIFAgMCcQIeAALyAgICMAIEAgUCBgIHAggCCQIKAgsCDAINAggCCAIIAggCCAIIAggCCAIIAggCCAIIAggCCAIIAggCCAJ6AAAEAAUCAwIxAh4AAvICAgIlAgQCBQIGAgcCCAIJAgoCCwIMAg0CCAIIAggCCAIIAggCCAIIAggCCAIIAggCCAIIAggCCAIIAgUCAwImAh4AAvICAgJYAgQCBQIGAgcCCAIJAgoCCwIMAg0CCAIIAggCCAIIAggCCAIIAggCCAIIAggCCAIIAggCCAIIAgUCAwJwAh4AAvICAgIkAgQCBQIGAgcCCAIJAgoCCwIMAg0CCAIIAggCCAIIAggCCAIIAggCCAIIAggCCAIIAggCCAIIAgUCAwJ0Ah4AAvICAgKCAgQCBQIGAgcCCAIJAgoCCwIMAg0CCAIIAggCCAIIAggCCAIIAggCCAIIAggCCAIIAggCCAIIAgUCAwKHAh4AAvICAgKAAgQCBQIGAgcCCAIJAgoCCwIMAg0CCAIIAggCCAIIAggCCAIIAggCCAIIAggCCAIIAggCCAIIAgUCAwKBAh4AAvICAgIsAgQCBQIGAgcCCAIJAgoCCwIMAg0CCAIIAggCCAIIAggCCAIIAggCCAIIAggCCAIIAggCCAIIAgUCAwItAh4AAvICAgIuAgQCBQIGAgcCCAIJAgoCCwIMAg0CCAIIAggCCAIIAggCCAIIAggCCAIIAggCCAIIAggCCAIIAgUCAwJ6Ah4AAvICAgJpAgQCBQIGAgcCCAIJAgoCCwIMAg0CCAIIAggCCAIIAggCCAIIAggCCAIIAggCCAIIAggCCAIIAgUCAwJqAh4AAvICAgJAAgQCBQIGAgcCCAIJAgoCCwIMAg0CCAIIAggCCAIIAggCCAIIAggCCAIIAggCCAIIAggCCAIIAgUCAwJeAh4AAvICAgJIAgQCBQIGAgcCCAIJAgoCCwIMAg0CCAIIAggCCAIIAggCCAIIAggCCAIIAggCCAIIAggCCAIIAgUCAwJJAh4AAvICAgI4AgQCBQIGAgcCCAIJAgoCCwIMAg0CCAIIAggCCAIIAggCCAIIAggCCAIIAggCCAIIAggCCAIIAgUCAwI5Ah4AAvICAgIiAgQCBQIGAgcCCAIJAgoCCwIMAg0CCAIIAggCCAIIAggCCAIIAggCCAIIAggCCAIIAggCCAIIAgUCAwJDAh4AAvICAgIdAgQCBQIGAgcCCAIJAgoCCwIMAg0CCAIIAggCCAIIAggCCAIIAggCCAIIAggCCAIIAggCCAIIAgUCAwJWAh4AAvICAgKFAgQCBQIGAgcCCAIJAgoCCwIMAg0CCAIIAggCCAIIAggCCAIIAggCCAIIAggCCAIIAggCCAIIAgUCAwKIAh4AAvICAgIDAgQCBQIGAgcCCAIJAgoCCwIMAg0CCAIIAggCCAIIAggCCAIIAggCCAIIAgh3aAIIAggCCAIIAggCBQIDAg4CHgAC8wAJNzI5NTg4OTYwAgIC9AAGMjAxMzEyAgQCBQIGAgcCCAIJAowCCwKKAg0CCAIIAggCCAIIAggCCAIIAggCCAIIAggCCAIIAggCCAIIAicCAwL1c3EAfgAAAAAAAnNxAH4ABP///////////////v////7/////dXEAfgAHAAAAAxTl5Hh4egAABAACHgAC9gAJOTc1NDM0NDQ4AgICMAIEAgUCBgIHAggCCQIeAgsCigINAggCCAIIAggCCAIIAggCCAIIAggCCAIIAggCCAIIAggCCAISAgMCqAIeAAL2AgICUAIEAgUCBgIHAggCCQIKAgsCigINAggCCAIIAggCCAIIAggCCAIIAggCCAIIAggCCAIIAggCCAISAgMCqgIeAAL2AgICNgIEAgUCBgIHAggCCQIeAgsCigINAggCCAIIAggCCAIIAggCCAIIAggCCAIIAggCCAIIAggCCAISAgMCyQIeAAL2AgICZgIEAgUCBgIHAggCCQIKAgsCigINAggCCAIIAggCCAIIAggCCAIIAggCCAIIAggCCAIIAggCCAISAgMCwgIeAAL2AgIC4QIEAgUCBgIHAggCCQKMAgsCigINAggCCAIIAggCCAIIAggCCAIIAggCCAIIAggCCAIIAggCCAISAgMC4gIeAAL2AgICLgIEAgUCBgIHAggCCQKMAgsCigINAggCCAIIAggCCAIIAggCCAIIAggCCAIIAggCCAIIAggCCAISAgMCnwIeAAL2AgICWAIEAgUCBgIHAggCCQIKAgsCigINAggCCAIIAggCCAIIAggCCAIIAggCCAIIAggCCAIIAggCCAISAgMCzQIeAAL2AgICHQIEAgUCBgIHAggCCQKMAgsCigINAggCCAIIAggCCAIIAggCCAIIAggCCAIIAggCCAIIAggCCAISAgMCIQIeAAL2AgICAwIEAgUCBgIHAggCCQIeAgsCigINAggCCAIIAggCCAIIAggCCAIIAggCCAIIAggCCAIIAggCCAISAgMCsQIeAAL2AgIC6QIEAgUCBgIHAggCCQIeAgsCigINAggCCAIIAggCCAIIAggCCAIIAggCCAIIAggCCAIIAggCCAISAgMC5wIeAAL2AgICRAIEAgUCBgIHAggCCQIKAgsCigINAggCCAIIAggCCAIIAggCCAIIAggCCAIIAggCCAIIAggCCAISAgMCrwIeAAL2AgICMAIEAgUCBgIHAggCCQIKAgsCigINAggCCAIIAggCCAIIAggCCAIIAggCCAIIAggCCAIIAggCCAISAgMCkgIeAAL2AgICJwIEAgUCBgIHAggCCQIeAgsCigINAggCCAIIAggCCAIIAggCCAIIAggCCAIIAggCCAIIAggCCAISAgMCzwIeAAL2AgICggIEAgUCBgIHAggCCQIeAgsCigINAggCCAIIAggCCAIIAggCCAIIAggCCAIIAggCCAIIAggCCAISAgMCjwIeAAL2AgICPgIEAgUCBgIHAggCCQIKAgsCigINAggCCAIIAggCCAIIAggCCAIIegAABAACCAIIAggCCAIIAggCCAIIAhICAwK9Ah4AAvYCAgLoAgQCBQIGAgcCCAIJAh4CCwKKAg0CCAIIAggCCAIIAggCCAIIAggCCAIIAggCCAIIAggCCAIIAhICAwLiAh4AAvYCAgI7AgQCBQIGAgcCCAIJAh4CCwKKAg0CCAIIAggCCAIIAggCCAIIAggCCAIIAggCCAIIAggCCAIIAhICAwKLAh4AAvYCAgIsAgQCBQIGAgcCCAIJAowCCwKKAg0CCAIIAggCCAIIAggCCAIIAggCCAIIAggCCAIIAggCCAIIAhICAwK2Ah4AAvYCAgI+AgQCBQIGAgcCCAIJAh4CCwKKAg0CCAIIAggCCAIIAggCCAIIAggCCAIIAggCCAIIAggCCAIIAhICAwKrAh4AAvYCAgIDAgQCBQIGAgcCCAIJAgoCCwKKAg0CCAIIAggCCAIIAggCCAIIAggCCAIIAggCCAIIAggCCAIIAhICAwKXAh4AAvYCAgIlAgQCBQIGAgcCCAIJAgoCCwKKAg0CCAIIAggCCAIIAggCCAIIAggCCAIIAggCCAIIAggCCAIIAhICAwKYAh4AAvYCAgJYAgQCBQIGAgcCCAIJAh4CCwKKAg0CCAIIAggCCAIIAggCCAIIAggCCAIIAggCCAIIAggCCAIIAhICAwLDAh4AAvYCAgJpAgQCBQIGAgcCCAIJAowCCwKKAg0CCAIIAggCCAIIAggCCAIIAggCCAIIAggCCAIIAggCCAIIAhICAwIhAh4AAvYCAgI4AgQCBQIGAgcCCAIJAowCCwKKAg0CCAIIAggCCAIIAggCCAIIAggCCAIIAggCCAIIAggCCAIIAhICAwIhAh4AAvYCAgJmAgQCBQIGAgcCCAIJAowCCwKKAg0CCAIIAggCCAIIAggCCAIIAggCCAIIAggCCAIIAggCCAIIAhICAwKkAh4AAvYCAgLpAgQCBQIGAgcCCAIJAgoCCwKKAg0CCAIIAggCCAIIAggCCAIIAggCCAIIAggCCAIIAggCCAIIAhICAwLqAh4AAvYCAgJMAgQCBQIGAgcCCAIJAh4CCwKKAg0CCAIIAggCCAIIAggCCAIIAggCCAIIAggCCAIIAggCCAIIAhICAwKpAh4AAvYCAgIqAgQCBQIGAgcCCAIJAh4CCwKKAg0CCAIIAggCCAIIAggCCAIIAggCCAIIAggCCAIIAggCCAIIAhICAwLFAh4AAvYCAgIuAgQCBQIGAgcCCAIJAgoCCwKKAg0CCAIIAggCCAIIAggCCAIIAggCCAIIAggCCAIIAggCCAIIAhICAwLKAh4AAvYCAgIiAgQCBQIGAgcCCAIJAgoCCwKKAg0CCAIIAggCegAABAAIAggCCAIIAggCCAIIAggCCAIIAggCCAIIAggCEgIDAq4CHgAC9gICAlACBAIFAgYCBwIIAgkCjAILAooCDQIIAggCCAIIAggCCAIIAggCCAIIAggCCAIIAggCCAIIAggCEgIDAtICHgAC9gICAukCBAIFAgYCBwIIAgkCjAILAooCDQIIAggCCAIIAggCCAIIAggCCAIIAggCCAIIAggCCAIIAggCEgIDAiECHgAC9gICAkQCBAIFAgYCBwIIAgkCjAILAooCDQIIAggCCAIIAggCCAIIAggCCAIIAggCCAIIAggCCAIIAggCEgIDAs4CHgAC9gICAmkCBAIFAgYCBwIIAgkCHgILAooCDQIIAggCCAIIAggCCAIIAggCCAIIAggCCAIIAggCCAIIAggCEgIDAtMCHgAC9gICAiQCBAIFAgYCBwIIAgkCCgILAooCDQIIAggCCAIIAggCCAIIAggCCAIIAggCCAIIAggCCAIIAggCEgIDAtACHgAC9gICAmECBAIFAgYCBwIIAgkCjAILAooCDQIIAggCCAIIAggCCAIIAggCCAIIAggCCAIIAggCCAIIAggCEgIDArgCHgAC9gICAuMCBAIFAgYCBwIIAgkCjAILAooCDQIIAggCCAIIAggCCAIIAggCCAIIAggCCAIIAggCCAIIAggCEgIDAiECHgAC9gICAoUCBAIFAgYCBwIIAgkCCgILAooCDQIIAggCCAIIAggCCAIIAggCCAIIAggCCAIIAggCCAIIAggCEgIDAt4CHgAC9gICAjYCBAIFAgYCBwIIAgkCCgILAooCDQIIAggCCAIIAggCCAIIAggCCAIIAggCCAIIAggCCAIIAggCEgIDApUCHgAC9gICAjQCBAIFAgYCBwIIAgkCjAILAooCDQIIAggCCAIIAggCCAIIAggCCAIIAggCCAIIAggCCAIIAggCEgIDArICHgAC9gICAiQCBAIFAgYCBwIIAgkCjAILAooCDQIIAggCCAIIAggCCAIIAggCCAIIAggCCAIIAggCCAIIAggCEgIDAiECHgAC9gICAmYCBAIFAgYCBwIIAgkCHgILAooCDQIIAggCCAIIAggCCAIIAggCCAIIAggCCAIIAggCCAIIAggCEgIDAtYCHgAC9gICAuECBAIFAgYCBwIIAgkCHgILAooCDQIIAggCCAIIAggCCAIIAggCCAIIAggCCAIIAggCCAIIAggCEgIDAuICHgAC9gICAmkCBAIFAgYCBwIIAgkCCgILAooCDQIIAggCCAIIAggCCAIIAggCCAIIAggCCAIIAggCCAIIAggCEgIDArMCHgAC9gICAkACBAIFAgYCBwIIAgkCjAILegAABAACigINAggCCAIIAggCCAIIAggCCAIIAggCCAIIAggCCAIIAggCCAISAgMCmgIeAAL2AgIC4wIEAgUCBgIHAggCCQIKAgsCigINAggCCAIIAggCCAIIAggCCAIIAggCCAIIAggCCAIIAggCCAISAgMC5AIeAAL2AgICIgIEAgUCBgIHAggCCQIeAgsCigINAggCCAIIAggCCAIIAggCCAIIAggCCAIIAggCCAIIAggCCAISAgMCnQIeAAL2AgIChQIEAgUCBgIHAggCCQIeAgsCigINAggCCAIIAggCCAIIAggCCAIIAggCCAIIAggCCAIIAggCCAISAgMC3QIeAAL2AgICJwIEAgUCBgIHAggCCQIKAgsCigINAggCCAIIAggCCAIIAggCCAIIAggCCAIIAggCCAIIAggCCAISAgMCnAIeAAL2AgICAwIEAgUCBgIHAggCCQKMAgsCigINAggCCAIIAggCCAIIAggCCAIIAggCCAIIAggCCAIIAggCCAISAgMCwAIeAAL2AgICNAIEAgUCBgIHAggCCQIeAgsCigINAggCCAIIAggCCAIIAggCCAIIAggCCAIIAggCCAIIAggCCAISAgMCoQIeAAL2AgICOwIEAgUCBgIHAggCCQKMAgsCigINAggCCAIIAggCCAIIAggCCAIIAggCCAIIAggCCAIIAggCCAISAgMCoAIeAAL2AgICggIEAgUCBgIHAggCCQKMAgsCigINAggCCAIIAggCCAIIAggCCAIIAggCCAIIAggCCAIIAggCCAISAgMCIQIeAAL2AgICSAIEAgUCBgIHAggCCQIKAgsCigINAggCCAIIAggCCAIIAggCCAIIAggCCAIIAggCCAIIAggCCAISAgMCowIeAAL2AgIC4wIEAgUCBgIHAggCCQIeAgsCigINAggCCAIIAggCCAIIAggCCAIIAggCCAIIAggCCAIIAggCCAISAgMC5gIeAAL2AgICLAIEAgUCBgIHAggCCQIeAgsCigINAggCCAIIAggCCAIIAggCCAIIAggCCAIIAggCCAIIAggCCAISAgMCywIeAAL2AgICJQIEAgUCBgIHAggCCQKMAgsCigINAggCCAIIAggCCAIIAggCCAIIAggCCAIIAggCCAIIAggCCAISAgMCxwIeAAL2AgIC5QIEAgUCBgIHAggCCQIKAgsCigINAggCCAIIAggCCAIIAggCCAIIAggCCAIIAggCCAIIAggCCAISAgMC6gIeAAL2AgICOAIEAgUCBgIHAggCCQIeAgsCigINAggCCAIIAggCCAIIAggCCAIIAggCCAIIAggCCAIIAggCCAISAgMC1AIeAAL2AgICSAIEAgUCegAABAAGAgcCCAIJAh4CCwKKAg0CCAIIAggCCAIIAggCCAIIAggCCAIIAggCCAIIAggCCAIIAhICAwK8Ah4AAvYCAgKAAgQCBQIGAgcCCAIJAh4CCwKKAg0CCAIIAggCCAIIAggCCAIIAggCCAIIAggCCAIIAggCCAIIAhICAwLZAh4AAvYCAgJhAgQCBQIGAgcCCAIJAgoCCwKKAg0CCAIIAggCCAIIAggCCAIIAggCCAIIAggCCAIIAggCCAIIAhICAwLVAh4AAvYCAgJAAgQCBQIGAgcCCAIJAgoCCwKKAg0CCAIIAggCCAIIAggCCAIIAggCCAIIAggCCAIIAggCCAIIAhICAwK5Ah4AAvYCAgLoAgQCBQIGAgcCCAIJAowCCwKKAg0CCAIIAggCCAIIAggCCAIIAggCCAIIAggCCAIIAggCCAIIAhICAwLiAh4AAvYCAgIbAgQCBQIGAgcCCAIJAh4CCwKKAg0CCAIIAggCCAIIAggCCAIIAggCCAIIAggCCAIIAggCCAIIAhICAwKsAh4AAvYCAgIiAgQCBQIGAgcCCAIJAowCCwKKAg0CCAIIAggCCAIIAggCCAIIAggCCAIIAggCCAIIAggCCAIIAhICAwLRAh4AAvYCAgIqAgQCBQIGAgcCCAIJAowCCwKKAg0CCAIIAggCCAIIAggCCAIIAggCCAIIAggCCAIIAggCCAIIAhICAwKNAh4AAvYCAgIuAgQCBQIGAgcCCAIJAh4CCwKKAg0CCAIIAggCCAIIAggCCAIIAggCCAIIAggCCAIIAggCCAIIAhICAwKUAh4AAvYCAgIqAgQCBQIGAgcCCAIJAgoCCwKKAg0CCAIIAggCCAIIAggCCAIIAggCCAIIAggCCAIIAggCCAIIAhICAwKwAh4AAvYCAgI0AgQCBQIGAgcCCAIJAgoCCwKKAg0CCAIIAggCCAIIAggCCAIIAggCCAIIAggCCAIIAggCCAIIAhICAwKRAh4AAvYCAgI2AgQCBQIGAgcCCAIJAowCCwKKAg0CCAIIAggCCAIIAggCCAIIAggCCAIIAggCCAIIAggCCAIIAhICAwK1Ah4AAvYCAgKFAgQCBQIGAgcCCAIJAowCCwKKAg0CCAIIAggCCAIIAggCCAIIAggCCAIIAggCCAIIAggCCAIIAhICAwIhAh4AAvYCAgKAAgQCBQIGAgcCCAIJAgoCCwKKAg0CCAIIAggCCAIIAggCCAIIAggCCAIIAggCCAIIAggCCAIIAhICAwLaAh4AAvYCAgJAAgQCBQIGAgcCCAIJAh4CCwKKAg0CCAIIAggCCAIIAggCCAIIAggCCAIIAggCCAIIAggCCAIIAhICAwKnAh4AegAABAAC9gICAicCBAIFAgYCBwIIAgkCjAILAooCDQIIAggCCAIIAggCCAIIAggCCAIIAggCCAIIAggCCAIIAggCEgIDArsCHgAC9gICAhsCBAIFAgYCBwIIAgkCCgILAooCDQIIAggCCAIIAggCCAIIAggCCAIIAggCCAIIAggCCAIIAggCEgIDAp4CHgAC9gICAmECBAIFAgYCBwIIAgkCHgILAooCDQIIAggCCAIIAggCCAIIAggCCAIIAggCCAIIAggCCAIIAggCEgIDAsECHgAC9gICAuUCBAIFAgYCBwIIAgkCjAILAooCDQIIAggCCAIIAggCCAIIAggCCAIIAggCCAIIAggCCAIIAggCEgIDAiECHgAC9gICAuECBAIFAgYCBwIIAgkCCgILAooCDQIIAggCCAIIAggCCAIIAggCCAIIAggCCAIIAggCCAIIAggCEgIDAuICHgAC9gICAiQCBAIFAgYCBwIIAgkCHgILAooCDQIIAggCCAIIAggCCAIIAggCCAIIAggCCAIIAggCCAIIAggCEgIDAqICHgAC9gICAjsCBAIFAgYCBwIIAgkCCgILAooCDQIIAggCCAIIAggCCAIIAggCCAIIAggCCAIIAggCCAIIAggCEgIDAswCHgAC9gICAlwCBAIFAgYCBwIIAgkCjAILAooCDQIIAggCCAIIAggCCAIIAggCCAIIAggCCAIIAggCCAIIAggCEgIDAqYCHgAC9gICAugCBAIFAgYCBwIIAgkCCgILAooCDQIIAggCCAIIAggCCAIIAggCCAIIAggCCAIIAggCCAIIAggCEgIDAuICHgAC9gICAh0CBAIFAgYCBwIIAgkCCgILAooCDQIIAggCCAIIAggCCAIIAggCCAIIAggCCAIIAggCCAIIAggCEgIDAqUCHgAC9gICAkgCBAIFAgYCBwIIAgkCjAILAooCDQIIAggCCAIIAggCCAIIAggCCAIIAggCCAIIAggCCAIIAggCEgIDAsgCHgAC9gICAkwCBAIFAgYCBwIIAgkCCgILAooCDQIIAggCCAIIAggCCAIIAggCCAIIAggCCAIIAggCCAIIAggCEgIDAroCHgAC9gICAlwCBAIFAgYCBwIIAgkCHgILAooCDQIIAggCCAIIAggCCAIIAggCCAIIAggCCAIIAggCCAIIAggCEgIDArQCHgAC9gICAlgCBAIFAgYCBwIIAgkCjAILAooCDQIIAggCCAIIAggCCAIIAggCCAIIAggCCAIIAggCCAIIAggCEgIDAq0CHgAC9gICAiwCBAIFAgYCBwIIAgkCCgILAooCDQIIAggCCAIIAggCCAIIAggCCAIIAggCCAIIAggCCAIIegAABAACCAISAgMCjgIeAAL2AgICJQIEAgUCBgIHAggCCQIeAgsCigINAggCCAIIAggCCAIIAggCCAIIAggCCAIIAggCCAIIAggCCAISAgMCkwIeAAL2AgIC5QIEAgUCBgIHAggCCQIeAgsCigINAggCCAIIAggCCAIIAggCCAIIAggCCAIIAggCCAIIAggCCAISAgMC5wIeAAL2AgICOAIEAgUCBgIHAggCCQIKAgsCigINAggCCAIIAggCCAIIAggCCAIIAggCCAIIAggCCAIIAggCCAISAgMCmwIeAAL2AgICUAIEAgUCBgIHAggCCQIeAgsCigINAggCCAIIAggCCAIIAggCCAIIAggCCAIIAggCCAIIAggCCAISAgMCtwIeAAL2AgICMAIEAgUCBgIHAggCCQKMAgsCigINAggCCAIIAggCCAIIAggCCAIIAggCCAIIAggCCAIIAggCCAISAgMCIQIeAAL2AgICTAIEAgUCBgIHAggCCQKMAgsCigINAggCCAIIAggCCAIIAggCCAIIAggCCAIIAggCCAIIAggCCAISAgMCkAIeAAL2AgICHQIEAgUCBgIHAggCCQIeAgsCigINAggCCAIIAggCCAIIAggCCAIIAggCCAIIAggCCAIIAggCCAISAgMClgIeAAL2AgICPgIEAgUCBgIHAggCCQKMAgsCigINAggCCAIIAggCCAIIAggCCAIIAggCCAIIAggCCAIIAggCCAISAgMCmQIeAAL2AgICgAIEAgUCBgIHAggCCQKMAgsCigINAggCCAIIAggCCAIIAggCCAIIAggCCAIIAggCCAIIAggCCAISAgMCIQIeAAL2AgICGwIEAgUCBgIHAggCCQKMAgsCigINAggCCAIIAggCCAIIAggCCAIIAggCCAIIAggCCAIIAggCCAISAgMCvwIeAAL2AgICXAIEAgUCBgIHAggCCQIKAgsCigINAggCCAIIAggCCAIIAggCCAIIAggCCAIIAggCCAIIAggCCAISAgMCxAIeAAL2AgICggIEAgUCBgIHAggCCQIKAgsCigINAggCCAIIAggCCAIIAggCCAIIAggCCAIIAggCCAIIAggCCAISAgMCxgIeAAL2AgICRAIEAgUCBgIHAggCCQIeAgsCigINAggCCAIIAggCCAIIAggCCAIIAggCCAIIAggCCAIIAggCCAISAgMCvgIeAAL3AAk5ODMwODQ5NjgCAgIDAgQCBQIGAgcCCAIJAgoCCwKKAg0CCAIIAggCCAIIAggCCAIIAggCCAIIAggCCAIIAggCCAIIAgQCAwKXAh4AAvcCAgJYAgQCBQIGAgcCCAIJAgoCCwKKAg0CCAIIAggCCAIIegAABAACCAIIAggCCAIIAggCCAIIAggCCAIIAggCBAIDAs0CHgAC9wICAjgCBAIFAgYCBwIIAgkCCgILAooCDQIIAggCCAIIAggCCAIIAggCCAIIAggCCAIIAggCCAIIAggCBAIDApsCHgAC9wICAmYCBAIFAgYCBwIIAgkCCgILAooCDQIIAggCCAIIAggCCAIIAggCCAIIAggCCAIIAggCCAIIAggCBAIDAsICHgAC9wICAiICBAIFAgYCBwIIAgkCCgILAooCDQIIAggCCAIIAggCCAIIAggCCAIIAggCCAIIAggCCAIIAggCBAIDAq4CHgAC9wICAoACBAIFAgYCBwIIAgkCCgILAooCDQIIAggCCAIIAggCCAIIAggCCAIIAggCCAIIAggCCAIIAggCBAIDAtoCHgAC9wICAmkCBAIFAgYCBwIIAgkCCgILAooCDQIIAggCCAIIAggCCAIIAggCCAIIAggCCAIIAggCCAIIAggCBAIDArMCHgAC9wICAh0CBAIFAgYCBwIIAgkCCgILAooCDQIIAggCCAIIAggCCAIIAggCCAIIAggCCAIIAggCCAIIAggCBAIDAqUCHgAC9wICAiwCBAIFAgYCBwIIAgkCCgILAooCDQIIAggCCAIIAggCCAIIAggCCAIIAggCCAIIAggCCAIIAggCBAIDAo4CHgAC9wICAi4CBAIFAgYCBwIIAgkCCgILAooCDQIIAggCCAIIAggCCAIIAggCCAIIAggCCAIIAggCCAIIAggCBAIDAsoCHgAC9wICAjACBAIFAgYCBwIIAgkCCgILAooCDQIIAggCCAIIAggCCAIIAggCCAIIAggCCAIIAggCCAIIAggCBAIDApICHgAC9wICAiUCBAIFAgYCBwIIAgkCCgILAooCDQIIAggCCAIIAggCCAIIAggCCAIIAggCCAIIAggCCAIIAggCBAIDApgCHgAC9wICAkACBAIFAgYCBwIIAgkCCgILAooCDQIIAggCCAIIAggCCAIIAggCCAIIAggCCAIIAggCCAIIAggCBAIDArkCHgAC9wICAkwCBAIFAgYCBwIIAgkCCgILAooCDQIIAggCCAIIAggCCAIIAggCCAIIAggCCAIIAggCCAIIAggCBAIDAroCHgAC9wICAkgCBAIFAgYCBwIIAgkCCgILAooCDQIIAggCCAIIAggCCAIIAggCCAIIAggCCAIIAggCCAIIAggCBAIDAqMCHgAC9wICAoICBAIFAgYCBwIIAgkCCgILAooCDQIIAggCCAIIAggCCAIIAggCCAIIAggCCAIIAggCCAIIAggCBAIDAsYCHgAC9wICAoUCBAIFAgYCBwIIAgkCCgILAooCegAABAANAggCCAIIAggCCAIIAggCCAIIAggCCAIIAggCCAIIAggCCAIEAgMC3gIeAAL3AgICJAIEAgUCBgIHAggCCQIKAgsCigINAggCCAIIAggCCAIIAggCCAIIAggCCAIIAggCCAIIAggCCAIEAgMC0AIeAAL4AAoxMDU5NzAxOTA0AgICHQIEAgUCBgIHAggCCQIKAgsCDAINAggCCAIIAggCCAIIAggCCAIIAggCCAIIAggCCAIIAggCCAIaAgMCVgIeAAL4AgICIgIEAgUCBgIHAggCCQIKAgsCDAINAggCCAIIAggCCAIIAggCCAIIAggCCAIIAggCCAIIAggCCAIaAgMCQwIeAAL4AgICPgIEAgUCBgIHAggCCQIgAgsCDAINAggCCAIIAggCCAIIAggCCAIIAggCCAIIAggCCAIIAggCCAIaAgMCVQIeAAL4AgICQAIEAgUCBgIHAggCCQIeAgsCDAINAggCCAIIAggCCAIIAggCCAIIAggCCAIIAggCCAIIAggCCAIaAgMCQQIeAAL4AgICQAIEAgUCBgIHAggCCQIgAgsCDAINAggCCAIIAggCCAIIAggCCAIIAggCCAIIAggCCAIIAggCCAIaAgMCUgIeAAL4AgICPgIEAgUCBgIHAggCCQIeAgsCDAINAggCCAIIAggCCAIIAggCCAIIAggCCAIIAggCCAIIAggCCAIaAgMCPwIeAAL4AgICaQIEAgUCBgIHAggCCQIgAgsCDAINAggCCAIIAggCCAIIAggCCAIIAggCCAIIAggCCAIIAggCCAIaAgMCIQIeAAL4AgICaQIEAgUCBgIHAggCCQIeAgsCDAINAggCCAIIAggCCAIIAggCCAIIAggCCAIIAggCCAIIAggCCAIaAgMCbgIeAAL4AgICTAIEAgUCBgIHAggCCQIKAgsCDAINAggCCAIIAggCCAIIAggCCAIIAggCCAIIAggCCAIIAggCCAIaAgMCcQIeAAL4AgICKgIEAgUCBgIHAggCCQIKAgsCDAINAggCCAIIAggCCAIIAggCCAIIAggCCAIIAggCCAIIAggCCAIaAgMCTwIeAAL4AgICJAIEAgUCBgIHAggCCQIKAgsCDAINAggCCAIIAggCCAIIAggCCAIIAggCCAIIAggCCAIIAggCCAIaAgMCdAIeAAL4AgICXAIEAgUCBgIHAggCCQIeAgsCDAINAggCCAIIAggCCAIIAggCCAIIAggCCAIIAggCCAIIAggCCAIaAgMCeAIeAAL4AgICZgIEAgUCBgIHAggCCQIeAgsCDAINAggCCAIIAggCCAIIAggCCAIIAggCCAIIAggCCAIIAggCCAIaAgMCeQIeAAL4egAABAACAgJmAgQCBQIGAgcCCAIJAiACCwIMAg0CCAIIAggCCAIIAggCCAIIAggCCAIIAggCCAIIAggCCAIIAhoCAwJyAh4AAvgCAgJcAgQCBQIGAgcCCAIJAiACCwIMAg0CCAIIAggCCAIIAggCCAIIAggCCAIIAggCCAIIAggCCAIIAhoCAwJ2Ah4AAvgCAgJAAgQCBQIGAgcCCAIJAgoCCwIMAg0CCAIIAggCCAIIAggCCAIIAggCCAIIAggCCAIIAggCCAIIAhoCAwJeAh4AAvgCAgI+AgQCBQIGAgcCCAIJAgoCCwIMAg0CCAIIAggCCAIIAggCCAIIAggCCAIIAggCCAIIAggCCAIIAhoCAwJbAh4AAvgCAgIbAgQCBQIGAgcCCAIJAgoCCwIMAg0CCAIIAggCCAIIAggCCAIIAggCCAIIAggCCAIIAggCCAIIAhoCAwIcAh4AAvgCAgJYAgQCBQIGAgcCCAIJAiACCwIMAg0CCAIIAggCCAIIAggCCAIIAggCCAIIAggCCAIIAggCCAIIAhoCAwJZAh4AAvgCAgI7AgQCBQIGAgcCCAIJAh4CCwIMAg0CCAIIAggCCAIIAggCCAIIAggCCAIIAggCCAIIAggCCAIIAhoCAwI8Ah4AAvgCAgIDAgQCBQIGAgcCCAIJAgoCCwIMAg0CCAIIAggCCAIIAggCCAIIAggCCAIIAggCCAIIAggCCAIIAhoCAwIOAh4AAvgCAgJYAgQCBQIGAgcCCAIJAh4CCwIMAg0CCAIIAggCCAIIAggCCAIIAggCCAIIAggCCAIIAggCCAIIAhoCAwJlAh4AAvgCAgJhAgQCBQIGAgcCCAIJAh4CCwIMAg0CCAIIAggCCAIIAggCCAIIAggCCAIIAggCCAIIAggCCAIIAhoCAwJiAh4AAvgCAgI0AgQCBQIGAgcCCAIJAiACCwIMAg0CCAIIAggCCAIIAggCCAIIAggCCAIIAggCCAIIAggCCAIIAhoCAwJXAh4AAvgCAgIkAgQCBQIGAgcCCAIJAiACCwIMAg0CCAIIAggCCAIIAggCCAIIAggCCAIIAggCCAIIAggCCAIIAhoCAwIhAh4AAvgCAgJMAgQCBQIGAgcCCAIJAh4CCwIMAg0CCAIIAggCCAIIAggCCAIIAggCCAIIAggCCAIIAggCCAIIAhoCAwJNAh4AAvgCAgIwAgQCBQIGAgcCCAIJAiACCwIMAg0CCAIIAggCCAIIAggCCAIIAggCCAIIAggCCAIIAggCCAIIAhoCAwIhAh4AAvgCAgIwAgQCBQIGAgcCCAIJAh4CCwIMAg0CCAIIAggCCAIIAggCCAIIAggCCAIIAggCCAIIAggCCAIIegAABAACGgIDAk4CHgAC+AICAkwCBAIFAgYCBwIIAgkCIAILAgwCDQIIAggCCAIIAggCCAIIAggCCAIIAggCCAIIAggCCAIIAggCGgIDAlMCHgAC+AICAmECBAIFAgYCBwIIAgkCIAILAgwCDQIIAggCCAIIAggCCAIIAggCCAIIAggCCAIIAggCCAIIAggCGgIDAmMCHgAC+AICAiUCBAIFAgYCBwIIAgkCCgILAgwCDQIIAggCCAIIAggCCAIIAggCCAIIAggCCAIIAggCCAIIAggCGgIDAiYCHgAC+AICAkgCBAIFAgYCBwIIAgkCCgILAgwCDQIIAggCCAIIAggCCAIIAggCCAIIAggCCAIIAggCCAIIAggCGgIDAkkCHgAC+AICAiQCBAIFAgYCBwIIAgkCHgILAgwCDQIIAggCCAIIAggCCAIIAggCCAIIAggCCAIIAggCCAIIAggCGgIDAksCHgAC+AICAjYCBAIFAgYCBwIIAgkCHgILAgwCDQIIAggCCAIIAggCCAIIAggCCAIIAggCCAIIAggCCAIIAggCGgIDAn0CHgAC+AICAjgCBAIFAgYCBwIIAgkCIAILAgwCDQIIAggCCAIIAggCCAIIAggCCAIIAggCCAIIAggCCAIIAggCGgIDAiECHgAC+AICAjgCBAIFAgYCBwIIAgkCHgILAgwCDQIIAggCCAIIAggCCAIIAggCCAIIAggCCAIIAggCCAIIAggCGgIDAm0CHgAC+AICAlACBAIFAgYCBwIIAgkCCgILAgwCDQIIAggCCAIIAggCCAIIAggCCAIIAggCCAIIAggCCAIIAggCGgIDAlECHgAC+AICAiwCBAIFAgYCBwIIAgkCHgILAgwCDQIIAggCCAIIAggCCAIIAggCCAIIAggCCAIIAggCCAIIAggCGgIDAnwCHgAC+AICAkQCBAIFAgYCBwIIAgkCCgILAgwCDQIIAggCCAIIAggCCAIIAggCCAIIAggCCAIIAggCCAIIAggCGgIDAkUCHgAC+AICAgMCBAIFAgYCBwIIAgkCIAILAgwCDQIIAggCCAIIAggCCAIIAggCCAIIAggCCAIIAggCCAIIAggCGgIDAkICHgAC+AICAmECBAIFAgYCBwIIAgkCCgILAgwCDQIIAggCCAIIAggCCAIIAggCCAIIAggCCAIIAggCCAIIAggCGgIDAm8CHgAC+AICAlgCBAIFAgYCBwIIAgkCCgILAgwCDQIIAggCCAIIAggCCAIIAggCCAIIAggCCAIIAggCCAIIAggCGgIDAnACHgAC+AICAjYCBAIFAgYCBwIIAgkCIAILAgwCDQIIAggCCAIIAggCCAIIAggCCAIIAggCegAABAAIAggCCAIIAggCCAIaAgMCfgIeAAL4AgICNAIEAgUCBgIHAggCCQIeAgsCDAINAggCCAIIAggCCAIIAggCCAIIAggCCAIIAggCCAIIAggCCAIaAgMCVAIeAAL4AgICMAIEAgUCBgIHAggCCQIKAgsCDAINAggCCAIIAggCCAIIAggCCAIIAggCCAIIAggCCAIIAggCCAIaAgMCMQIeAAL4AgICNAIEAgUCBgIHAggCCQIKAgsCDAINAggCCAIIAggCCAIIAggCCAIIAggCCAIIAggCCAIIAggCCAIaAgMCNQIeAAL4AgICOwIEAgUCBgIHAggCCQIgAgsCDAINAggCCAIIAggCCAIIAggCCAIIAggCCAIIAggCCAIIAggCCAIaAgMCPQIeAAL4AgICggIEAgUCBgIHAggCCQIgAgsCDAINAggCCAIIAggCCAIIAggCCAIIAggCCAIIAggCCAIIAggCCAIaAgMCIQIeAAL4AgICGwIEAgUCBgIHAggCCQIeAgsCDAINAggCCAIIAggCCAIIAggCCAIIAggCCAIIAggCCAIIAggCCAIaAgMCRgIeAAL4AgICAwIEAgUCBgIHAggCCQIeAgsCDAINAggCCAIIAggCCAIIAggCCAIIAggCCAIIAggCCAIIAggCCAIaAgMCRwIeAAL4AgICJQIEAgUCBgIHAggCCQIgAgsCDAINAggCCAIIAggCCAIIAggCCAIIAggCCAIIAggCCAIIAggCCAIaAgMCOgIeAAL4AgICJQIEAgUCBgIHAggCCQIeAgsCDAINAggCCAIIAggCCAIIAggCCAIIAggCCAIIAggCCAIIAggCCAIaAgMCMwIeAAL4AgICLgIEAgUCBgIHAggCCQIgAgsCDAINAggCCAIIAggCCAIIAggCCAIIAggCCAIIAggCCAIIAggCCAIaAgMCLwIeAAL4AgICLAIEAgUCBgIHAggCCQIKAgsCDAINAggCCAIIAggCCAIIAggCCAIIAggCCAIIAggCCAIIAggCCAIaAgMCLQIeAAL4AgICLgIEAgUCBgIHAggCCQIeAgsCDAINAggCCAIIAggCCAIIAggCCAIIAggCCAIIAggCCAIIAggCCAIaAgMCMgIeAAL4AgICggIEAgUCBgIHAggCCQIeAgsCDAINAggCCAIIAggCCAIIAggCCAIIAggCCAIIAggCCAIIAggCCAIaAgMCgwIeAAL4AgICNgIEAgUCBgIHAggCCQIKAgsCDAINAggCCAIIAggCCAIIAggCCAIIAggCCAIIAggCCAIIAggCCAIaAgMCNwIeAAL4AgICJwIEAgUCBgIHAggCCQIeAgsCDAINAggCCAIIAggCCAIIegAABAACCAIIAggCCAIIAggCCAIIAggCCAIIAhoCAwJsAh4AAvgCAgInAgQCBQIGAgcCCAIJAiACCwIMAg0CCAIIAggCCAIIAggCCAIIAggCCAIIAggCCAIIAggCCAIIAhoCAwJ1Ah4AAvgCAgIbAgQCBQIGAgcCCAIJAiACCwIMAg0CCAIIAggCCAIIAggCCAIIAggCCAIIAggCCAIIAggCCAIIAhoCAwJKAh4AAvgCAgJEAgQCBQIGAgcCCAIJAiACCwIMAg0CCAIIAggCCAIIAggCCAIIAggCCAIIAggCCAIIAggCCAIIAhoCAwJgAh4AAvgCAgI4AgQCBQIGAgcCCAIJAgoCCwIMAg0CCAIIAggCCAIIAggCCAIIAggCCAIIAggCCAIIAggCCAIIAhoCAwI5Ah4AAvgCAgJQAgQCBQIGAgcCCAIJAh4CCwIMAg0CCAIIAggCCAIIAggCCAIIAggCCAIIAggCCAIIAggCCAIIAhoCAwJoAh4AAvgCAgIdAgQCBQIGAgcCCAIJAiACCwIMAg0CCAIIAggCCAIIAggCCAIIAggCCAIIAggCCAIIAggCCAIIAhoCAwIhAh4AAvgCAgInAgQCBQIGAgcCCAIJAgoCCwIMAg0CCAIIAggCCAIIAggCCAIIAggCCAIIAggCCAIIAggCCAIIAhoCAwIoAh4AAvgCAgJIAgQCBQIGAgcCCAIJAh4CCwIMAg0CCAIIAggCCAIIAggCCAIIAggCCAIIAggCCAIIAggCCAIIAhoCAwJaAh4AAvgCAgJIAgQCBQIGAgcCCAIJAiACCwIMAg0CCAIIAggCCAIIAggCCAIIAggCCAIIAggCCAIIAggCCAIIAhoCAwJkAh4AAvgCAgIiAgQCBQIGAgcCCAIJAiACCwIMAg0CCAIIAggCCAIIAggCCAIIAggCCAIIAggCCAIIAggCCAIIAhoCAwIpAh4AAvgCAgIdAgQCBQIGAgcCCAIJAh4CCwIMAg0CCAIIAggCCAIIAggCCAIIAggCCAIIAggCCAIIAggCCAIIAhoCAwIfAh4AAvgCAgIiAgQCBQIGAgcCCAIJAh4CCwIMAg0CCAIIAggCCAIIAggCCAIIAggCCAIIAggCCAIIAggCCAIIAhoCAwIjAh4AAvgCAgJQAgQCBQIGAgcCCAIJAiACCwIMAg0CCAIIAggCCAIIAggCCAIIAggCCAIIAggCCAIIAggCCAIIAhoCAwJrAh4AAvgCAgJpAgQCBQIGAgcCCAIJAgoCCwIMAg0CCAIIAggCCAIIAggCCAIIAggCCAIIAggCCAIIAggCCAIIAhoCAwJqAh4AAvgCAgJmAgQCBQIGAgcCCAIJAgoCCwIMAg0CegAABAAIAggCCAIIAggCCAIIAggCCAIIAggCCAIIAggCCAIIAggCGgIDAmcCHgAC+AICAioCBAIFAgYCBwIIAgkCIAILAgwCDQIIAggCCAIIAggCCAIIAggCCAIIAggCCAIIAggCCAIIAggCGgIDAisCHgAC+AICAoICBAIFAgYCBwIIAgkCCgILAgwCDQIIAggCCAIIAggCCAIIAggCCAIIAggCCAIIAggCCAIIAggCGgIDAocCHgAC+AICAjsCBAIFAgYCBwIIAgkCCgILAgwCDQIIAggCCAIIAggCCAIIAggCCAIIAggCCAIIAggCCAIIAggCGgIDAnsCHgAC+AICAlwCBAIFAgYCBwIIAgkCCgILAgwCDQIIAggCCAIIAggCCAIIAggCCAIIAggCCAIIAggCCAIIAggCGgIDAl0CHgAC+AICAiwCBAIFAgYCBwIIAgkCIAILAgwCDQIIAggCCAIIAggCCAIIAggCCAIIAggCCAIIAggCCAIIAggCGgIDAncCHgAC+AICAioCBAIFAgYCBwIIAgkCHgILAgwCDQIIAggCCAIIAggCCAIIAggCCAIIAggCCAIIAggCCAIIAggCGgIDAnMCHgAC+AICAkQCBAIFAgYCBwIIAgkCHgILAgwCDQIIAggCCAIIAggCCAIIAggCCAIIAggCCAIIAggCCAIIAggCGgIDAl8CHgAC+AICAi4CBAIFAgYCBwIIAgkCCgILAgwCDQIIAggCCAIIAggCCAIIAggCCAIIAggCCAIIAggCCAIIAggCGgIDAnoCHgAC+QAJOTc1NDM1NjA4AgICWAIEAgUCBgIHAggCCQIKAgsCDAINAggCCAIIAggCCAIIAggCCAIIAggCCAIIAggCCAIIAggCCAIUAgMCcAIeAAL5AgICJwIEAgUCBgIHAggCCQIeAgsCDAINAggCCAIIAggCCAIIAggCCAIIAggCCAIIAggCCAIIAggCCAIUAgMCbAIeAAL5AgICGwIEAgUCBgIHAggCCQIgAgsCDAINAggCCAIIAggCCAIIAggCCAIIAggCCAIIAggCCAIIAggCCAIUAgMCSgIeAAL5AgICMAIEAgUCBgIHAggCCQIKAgsCDAINAggCCAIIAggCCAIIAggCCAIIAggCCAIIAggCCAIIAggCCAIUAgMCMQIeAAL5AgICLgIEAgUCBgIHAggCCQIgAgsCDAINAggCCAIIAggCCAIIAggCCAIIAggCCAIIAggCCAIIAggCCAIUAgMCLwIeAAL5AgICNgIEAgUCBgIHAggCCQIeAgsCDAINAggCCAIIAggCCAIIAggCCAIIAggCCAIIAggCCAIIAggCCAIUAgMCfQIeAAL5AgICegAABACFAgQCBQIGAgcCCAIJAh4CCwIMAg0CCAIIAggCCAIIAggCCAIIAggCCAIIAggCCAIIAggCCAIIAhQCAwKGAh4AAvkCAgIlAgQCBQIGAgcCCAIJAh4CCwIMAg0CCAIIAggCCAIIAggCCAIIAggCCAIIAggCCAIIAggCCAIIAhQCAwIzAh4AAvkCAgLhAgQCBQIGAgcCCAIJAiACCwIMAg0CCAIIAggCCAIIAggCCAIIAggCCAIIAggCCAIIAggCCAIIAhQCAwLiAh4AAvkCAgJQAgQCBQIGAgcCCAIJAgoCCwIMAg0CCAIIAggCCAIIAggCCAIIAggCCAIIAggCCAIIAggCCAIIAhQCAwJRAh4AAvkCAgI2AgQCBQIGAgcCCAIJAgoCCwIMAg0CCAIIAggCCAIIAggCCAIIAggCCAIIAggCCAIIAggCCAIIAhQCAwI3Ah4AAvkCAgKCAgQCBQIGAgcCCAIJAh4CCwIMAg0CCAIIAggCCAIIAggCCAIIAggCCAIIAggCCAIIAggCCAIIAhQCAwKDAh4AAvkCAgKFAgQCBQIGAgcCCAIJAgoCCwIMAg0CCAIIAggCCAIIAggCCAIIAggCCAIIAggCCAIIAggCCAIIAhQCAwKIAh4AAvkCAgI4AgQCBQIGAgcCCAIJAiACCwIMAg0CCAIIAggCCAIIAggCCAIIAggCCAIIAggCCAIIAggCCAIIAhQCAwIhAh4AAvkCAgKAAgQCBQIGAgcCCAIJAiACCwIMAg0CCAIIAggCCAIIAggCCAIIAggCCAIIAggCCAIIAggCCAIIAhQCAwIhAh4AAvkCAgJEAgQCBQIGAgcCCAIJAgoCCwIMAg0CCAIIAggCCAIIAggCCAIIAggCCAIIAggCCAIIAggCCAIIAhQCAwJFAh4AAvkCAgIDAgQCBQIGAgcCCAIJAh4CCwIMAg0CCAIIAggCCAIIAggCCAIIAggCCAIIAggCCAIIAggCCAIIAhQCAwJHAh4AAvkCAgJhAgQCBQIGAgcCCAIJAiACCwIMAg0CCAIIAggCCAIIAggCCAIIAggCCAIIAggCCAIIAggCCAIIAhQCAwJjAh4AAvkCAgLjAgQCBQIGAgcCCAIJAiACCwIMAg0CCAIIAggCCAIIAggCCAIIAggCCAIIAggCCAIIAggCCAIIAhQCAwIhAh4AAvkCAgIlAgQCBQIGAgcCCAIJAgoCCwIMAg0CCAIIAggCCAIIAggCCAIIAggCCAIIAggCCAIIAggCCAIIAhQCAwImAh4AAvkCAgIDAgQCBQIGAgcCCAIJAgoCCwIMAg0CCAIIAggCCAIIAggCCAIIAggCCAIIAggCCAIIAggCCAIIAhQCegAABAADAg4CHgAC+QICAjQCBAIFAgYCBwIIAgkCIAILAgwCDQIIAggCCAIIAggCCAIIAggCCAIIAggCCAIIAggCCAIIAggCFAIDAlcCHgAC+QICAkwCBAIFAgYCBwIIAgkCIAILAgwCDQIIAggCCAIIAggCCAIIAggCCAIIAggCCAIIAggCCAIIAggCFAIDAlMCHgAC+QICAjACBAIFAgYCBwIIAgkCHgILAgwCDQIIAggCCAIIAggCCAIIAggCCAIIAggCCAIIAggCCAIIAggCFAIDAk4CHgAC+QICAj4CBAIFAgYCBwIIAgkCCgILAgwCDQIIAggCCAIIAggCCAIIAggCCAIIAggCCAIIAggCCAIIAggCFAIDAlsCHgAC+QICAjsCBAIFAgYCBwIIAgkCHgILAgwCDQIIAggCCAIIAggCCAIIAggCCAIIAggCCAIIAggCCAIIAggCFAIDAjwCHgAC+QICAiQCBAIFAgYCBwIIAgkCHgILAgwCDQIIAggCCAIIAggCCAIIAggCCAIIAggCCAIIAggCCAIIAggCFAIDAksCHgAC+QICAukCBAIFAgYCBwIIAgkCCgILAgwCDQIIAggCCAIIAggCCAIIAggCCAIIAggCCAIIAggCCAIIAggCFAIDAu0CHgAC+QICAugCBAIFAgYCBwIIAgkCHgILAgwCDQIIAggCCAIIAggCCAIIAggCCAIIAggCCAIIAggCCAIIAggCFAIDAuICHgAC+QICAlgCBAIFAgYCBwIIAgkCHgILAgwCDQIIAggCCAIIAggCCAIIAggCCAIIAggCCAIIAggCCAIIAggCFAIDAmUCHgAC+QICAh0CBAIFAgYCBwIIAgkCCgILAgwCDQIIAggCCAIIAggCCAIIAggCCAIIAggCCAIIAggCCAIIAggCFAIDAlYCHgAC+QICAkwCBAIFAgYCBwIIAgkCCgILAgwCDQIIAggCCAIIAggCCAIIAggCCAIIAggCCAIIAggCCAIIAggCFAIDAnECHgAC+QICAkACBAIFAgYCBwIIAgkCHgILAgwCDQIIAggCCAIIAggCCAIIAggCCAIIAggCCAIIAggCCAIIAggCFAIDAkECHgAC+QICAlwCBAIFAgYCBwIIAgkCHgILAgwCDQIIAggCCAIIAggCCAIIAggCCAIIAggCCAIIAggCCAIIAggCFAIDAngCHgAC+QICAj4CBAIFAgYCBwIIAgkCIAILAgwCDQIIAggCCAIIAggCCAIIAggCCAIIAggCCAIIAggCCAIIAggCFAIDAlUCHgAC+QICAugCBAIFAgYCBwIIAgkCCgILAgwCDQIIAggCCAIIAggCCAIIAggCCAIIAggCCAIIegAABAACCAIIAggCCAIUAgMC4gIeAAL5AgIC5QIEAgUCBgIHAggCCQIeAgsCDAINAggCCAIIAggCCAIIAggCCAIIAggCCAIIAggCCAIIAggCCAIUAgMC8AIeAAL5AgICZgIEAgUCBgIHAggCCQIgAgsCDAINAggCCAIIAggCCAIIAggCCAIIAggCCAIIAggCCAIIAggCCAIUAgMCcgIeAAL5AgICaQIEAgUCBgIHAggCCQIgAgsCDAINAggCCAIIAggCCAIIAggCCAIIAggCCAIIAggCCAIIAggCCAIUAgMCIQIeAAL5AgICRAIEAgUCBgIHAggCCQIeAgsCDAINAggCCAIIAggCCAIIAggCCAIIAggCCAIIAggCCAIIAggCCAIUAgMCXwIeAAL5AgICHQIEAgUCBgIHAggCCQIeAgsCDAINAggCCAIIAggCCAIIAggCCAIIAggCCAIIAggCCAIIAggCCAIUAgMCHwIeAAL5AgIC5QIEAgUCBgIHAggCCQIKAgsCDAINAggCCAIIAggCCAIIAggCCAIIAggCCAIIAggCCAIIAggCCAIUAgMC7QIeAAL5AgICUAIEAgUCBgIHAggCCQIeAgsCDAINAggCCAIIAggCCAIIAggCCAIIAggCCAIIAggCCAIIAggCCAIUAgMCaAIeAAL5AgIC6QIEAgUCBgIHAggCCQIeAgsCDAINAggCCAIIAggCCAIIAggCCAIIAggCCAIIAggCCAIIAggCCAIUAgMC8AIeAAL5AgIChQIEAgUCBgIHAggCCQIgAgsCDAINAggCCAIIAggCCAIIAggCCAIIAggCCAIIAggCCAIIAggCCAIUAgMCIQIeAAL5AgICOwIEAgUCBgIHAggCCQIKAgsCDAINAggCCAIIAggCCAIIAggCCAIIAggCCAIIAggCCAIIAggCCAIUAgMCewIeAAL5AgICSAIEAgUCBgIHAggCCQIgAgsCDAINAggCCAIIAggCCAIIAggCCAIIAggCCAIIAggCCAIIAggCCAIUAgMCZAIeAAL5AgICggIEAgUCBgIHAggCCQIKAgsCDAINAggCCAIIAggCCAIIAggCCAIIAggCCAIIAggCCAIIAggCCAIUAgMChwIeAAL5AgICKgIEAgUCBgIHAggCCQIgAgsCDAINAggCCAIIAggCCAIIAggCCAIIAggCCAIIAggCCAIIAggCCAIUAgMCKwIeAAL5AgICIgIEAgUCBgIHAggCCQIgAgsCDAINAggCCAIIAggCCAIIAggCCAIIAggCCAIIAggCCAIIAggCCAIUAgMCKQIeAAL5AgICOAIEAgUCBgIHAggCCQIKAgsCDAINAggCCAIIAggCCAIIAggCegAABAAIAggCCAIIAggCCAIIAggCCAIIAhQCAwI5Ah4AAvkCAgJcAgQCBQIGAgcCCAIJAgoCCwIMAg0CCAIIAggCCAIIAggCCAIIAggCCAIIAggCCAIIAggCCAIIAhQCAwJdAh4AAvkCAgLjAgQCBQIGAgcCCAIJAgoCCwIMAg0CCAIIAggCCAIIAggCCAIIAggCCAIIAggCCAIIAggCCAIIAhQCAwLvAh4AAvkCAgIlAgQCBQIGAgcCCAIJAiACCwIMAg0CCAIIAggCCAIIAggCCAIIAggCCAIIAggCCAIIAggCCAIIAhQCAwI6Ah4AAvkCAgKAAgQCBQIGAgcCCAIJAh4CCwIMAg0CCAIIAggCCAIIAggCCAIIAggCCAIIAggCCAIIAggCCAIIAhQCAwKEAh4AAvkCAgIbAgQCBQIGAgcCCAIJAh4CCwIMAg0CCAIIAggCCAIIAggCCAIIAggCCAIIAggCCAIIAggCCAIIAhQCAwJGAh4AAvkCAgI0AgQCBQIGAgcCCAIJAgoCCwIMAg0CCAIIAggCCAIIAggCCAIIAggCCAIIAggCCAIIAggCCAIIAhQCAwI1Ah4AAvkCAgKCAgQCBQIGAgcCCAIJAiACCwIMAg0CCAIIAggCCAIIAggCCAIIAggCCAIIAggCCAIIAggCCAIIAhQCAwIhAh4AAvkCAgI7AgQCBQIGAgcCCAIJAiACCwIMAg0CCAIIAggCCAIIAggCCAIIAggCCAIIAggCCAIIAggCCAIIAhQCAwI9Ah4AAvkCAgLhAgQCBQIGAgcCCAIJAh4CCwIMAg0CCAIIAggCCAIIAggCCAIIAggCCAIIAggCCAIIAggCCAIIAhQCAwLiAh4AAvkCAgIsAgQCBQIGAgcCCAIJAh4CCwIMAg0CCAIIAggCCAIIAggCCAIIAggCCAIIAggCCAIIAggCCAIIAhQCAwJ8Ah4AAvkCAgI0AgQCBQIGAgcCCAIJAh4CCwIMAg0CCAIIAggCCAIIAggCCAIIAggCCAIIAggCCAIIAggCCAIIAhQCAwJUAh4AAvkCAgIsAgQCBQIGAgcCCAIJAgoCCwIMAg0CCAIIAggCCAIIAggCCAIIAggCCAIIAggCCAIIAggCCAIIAhQCAwItAh4AAvkCAgInAgQCBQIGAgcCCAIJAiACCwIMAg0CCAIIAggCCAIIAggCCAIIAggCCAIIAggCCAIIAggCCAIIAhQCAwJ1Ah4AAvkCAgI2AgQCBQIGAgcCCAIJAiACCwIMAg0CCAIIAggCCAIIAggCCAIIAggCCAIIAggCCAIIAggCCAIIAhQCAwJ+Ah4AAvkCAgI4AgQCBQIGAgcCCAIJAh4CCwIMAg0CCAIIegAABAACCAIIAggCCAIIAggCCAIIAggCCAIIAggCCAIIAggCFAIDAm0CHgAC+QICAgMCBAIFAgYCBwIIAgkCIAILAgwCDQIIAggCCAIIAggCCAIIAggCCAIIAggCCAIIAggCCAIIAggCFAIDAkICHgAC+QICAmECBAIFAgYCBwIIAgkCCgILAgwCDQIIAggCCAIIAggCCAIIAggCCAIIAggCCAIIAggCCAIIAggCFAIDAm8CHgAC+QICAlgCBAIFAgYCBwIIAgkCIAILAgwCDQIIAggCCAIIAggCCAIIAggCCAIIAggCCAIIAggCCAIIAggCFAIDAlkCHgAC+QICAoACBAIFAgYCBwIIAgkCCgILAgwCDQIIAggCCAIIAggCCAIIAggCCAIIAggCCAIIAggCCAIIAggCFAIDAoECHgAC+QICAuECBAIFAgYCBwIIAgkCCgILAgwCDQIIAggCCAIIAggCCAIIAggCCAIIAggCCAIIAggCCAIIAggCFAIDAuICHgAC+QICAjACBAIFAgYCBwIIAgkCIAILAgwCDQIIAggCCAIIAggCCAIIAggCCAIIAggCCAIIAggCCAIIAggCFAIDAiECHgAC+QICAkACBAIFAgYCBwIIAgkCCgILAgwCDQIIAggCCAIIAggCCAIIAggCCAIIAggCCAIIAggCCAIIAggCFAIDAl4CHgAC+QICAiQCBAIFAgYCBwIIAgkCIAILAgwCDQIIAggCCAIIAggCCAIIAggCCAIIAggCCAIIAggCCAIIAggCFAIDAiECHgAC+QICAi4CBAIFAgYCBwIIAgkCHgILAgwCDQIIAggCCAIIAggCCAIIAggCCAIIAggCCAIIAggCCAIIAggCFAIDAjICHgAC+QICAkwCBAIFAgYCBwIIAgkCHgILAgwCDQIIAggCCAIIAggCCAIIAggCCAIIAggCCAIIAggCCAIIAggCFAIDAk0CHgAC+QICAugCBAIFAgYCBwIIAgkCIAILAgwCDQIIAggCCAIIAggCCAIIAggCCAIIAggCCAIIAggCCAIIAggCFAIDAuICHgAC+QICAkgCBAIFAgYCBwIIAgkCCgILAgwCDQIIAggCCAIIAggCCAIIAggCCAIIAggCCAIIAggCCAIIAggCFAIDAkkCHgAC+QICAmECBAIFAgYCBwIIAgkCHgILAgwCDQIIAggCCAIIAggCCAIIAggCCAIIAggCCAIIAggCCAIIAggCFAIDAmICHgAC+QICAuMCBAIFAgYCBwIIAgkCHgILAgwCDQIIAggCCAIIAggCCAIIAggCCAIIAggCCAIIAggCCAIIAggCFAIDAu4CHgAC+QICAhsCBAIFAgYCBwIIAgkCegAABAAKAgsCDAINAggCCAIIAggCCAIIAggCCAIIAggCCAIIAggCCAIIAggCCAIUAgMCHAIeAAL5AgICPgIEAgUCBgIHAggCCQIeAgsCDAINAggCCAIIAggCCAIIAggCCAIIAggCCAIIAggCCAIIAggCCAIUAgMCPwIeAAL5AgICXAIEAgUCBgIHAggCCQIgAgsCDAINAggCCAIIAggCCAIIAggCCAIIAggCCAIIAggCCAIIAggCCAIUAgMCdgIeAAL5AgICJAIEAgUCBgIHAggCCQIKAgsCDAINAggCCAIIAggCCAIIAggCCAIIAggCCAIIAggCCAIIAggCCAIUAgMCdAIeAAL5AgICQAIEAgUCBgIHAggCCQIgAgsCDAINAggCCAIIAggCCAIIAggCCAIIAggCCAIIAggCCAIIAggCCAIUAgMCUgIeAAL5AgIC6QIEAgUCBgIHAggCCQIgAgsCDAINAggCCAIIAggCCAIIAggCCAIIAggCCAIIAggCCAIIAggCCAIUAgMCIQIeAAL5AgICIgIEAgUCBgIHAggCCQIKAgsCDAINAggCCAIIAggCCAIIAggCCAIIAggCCAIIAggCCAIIAggCCAIUAgMCQwIeAAL5AgICaQIEAgUCBgIHAggCCQIeAgsCDAINAggCCAIIAggCCAIIAggCCAIIAggCCAIIAggCCAIIAggCCAIUAgMCbgIeAAL5AgICZgIEAgUCBgIHAggCCQIeAgsCDAINAggCCAIIAggCCAIIAggCCAIIAggCCAIIAggCCAIIAggCCAIUAgMCeQIeAAL5AgIC5QIEAgUCBgIHAggCCQIgAgsCDAINAggCCAIIAggCCAIIAggCCAIIAggCCAIIAggCCAIIAggCCAIUAgMCIQIeAAL5AgICKgIEAgUCBgIHAggCCQIKAgsCDAINAggCCAIIAggCCAIIAggCCAIIAggCCAIIAggCCAIIAggCCAIUAgMCTwIeAAL5AgICLgIEAgUCBgIHAggCCQIKAgsCDAINAggCCAIIAggCCAIIAggCCAIIAggCCAIIAggCCAIIAggCCAIUAgMCegIeAAL5AgICLAIEAgUCBgIHAggCCQIgAgsCDAINAggCCAIIAggCCAIIAggCCAIIAggCCAIIAggCCAIIAggCCAIUAgMCdwIeAAL5AgICSAIEAgUCBgIHAggCCQIeAgsCDAINAggCCAIIAggCCAIIAggCCAIIAggCCAIIAggCCAIIAggCCAIUAgMCWgIeAAL5AgICKgIEAgUCBgIHAggCCQIeAgsCDAINAggCCAIIAggCCAIIAggCCAIIAggCCAIIAggCCAIIAggCCAIUAgMCcwIeAAL5AgICaQIEegAABAACBQIGAgcCCAIJAgoCCwIMAg0CCAIIAggCCAIIAggCCAIIAggCCAIIAggCCAIIAggCCAIIAhQCAwJqAh4AAvkCAgJQAgQCBQIGAgcCCAIJAiACCwIMAg0CCAIIAggCCAIIAggCCAIIAggCCAIIAggCCAIIAggCCAIIAhQCAwJrAh4AAvkCAgJEAgQCBQIGAgcCCAIJAiACCwIMAg0CCAIIAggCCAIIAggCCAIIAggCCAIIAggCCAIIAggCCAIIAhQCAwJgAh4AAvkCAgIdAgQCBQIGAgcCCAIJAiACCwIMAg0CCAIIAggCCAIIAggCCAIIAggCCAIIAggCCAIIAggCCAIIAhQCAwIhAh4AAvkCAgJmAgQCBQIGAgcCCAIJAgoCCwIMAg0CCAIIAggCCAIIAggCCAIIAggCCAIIAggCCAIIAggCCAIIAhQCAwJnAh4AAvkCAgInAgQCBQIGAgcCCAIJAgoCCwIMAg0CCAIIAggCCAIIAggCCAIIAggCCAIIAggCCAIIAggCCAIIAhQCAwIoAh4AAvkCAgIiAgQCBQIGAgcCCAIJAh4CCwIMAg0CCAIIAggCCAIIAggCCAIIAggCCAIIAggCCAIIAggCCAIIAhQCAwIjAh4AAvoACTk4MzA4MjY0OAICAjACBAIFAgYCBwIIAgkCHgILAooCDQIIAggCCAIIAggCCAIIAggCCAIIAggCCAIIAggCCAIIAggCAgIDAqgCHgAC+gICAkwCBAIFAgYCBwIIAgkCHgILAooCDQIIAggCCAIIAggCCAIIAggCCAIIAggCCAIIAggCCAIIAggCAgIDAqkCHgAC+gICAiQCBAIFAgYCBwIIAgkCHgILAooCDQIIAggCCAIIAggCCAIIAggCCAIIAggCCAIIAggCCAIIAggCAgIDAqICHgAC+gICAiUCBAIFAgYCBwIIAgkCHgILAooCDQIIAggCCAIIAggCCAIIAggCCAIIAggCCAIIAggCCAIIAggCAgIDApMCHgAC+gICAi4CBAIFAgYCBwIIAgkCHgILAooCDQIIAggCCAIIAggCCAIIAggCCAIIAggCCAIIAggCCAIIAggCAgIDApQCHgAC+gICAmYCBAIFAgYCBwIIAgkCHgILAooCDQIIAggCCAIIAggCCAIIAggCCAIIAggCCAIIAggCCAIIAggCAgIDAtYCHgAC+gICAiwCBAIFAgYCBwIIAgkCHgILAooCDQIIAggCCAIIAggCCAIIAggCCAIIAggCCAIIAggCCAIIAggCAgIDAssCHgAC+gICAoUCBAIFAgYCBwIIAgkCHgILAooCDQIIAggCCAIIAggCCAIIAggCCAIIAggCCAIIAggCegAABAAIAggCCAICAgMC3QIeAAL6AgICggIEAgUCBgIHAggCCQIeAgsCigINAggCCAIIAggCCAIIAggCCAIIAggCCAIIAggCCAIIAggCCAICAgMCjwIeAAL6AgICHQIEAgUCBgIHAggCCQIeAgsCigINAggCCAIIAggCCAIIAggCCAIIAggCCAIIAggCCAIIAggCCAICAgMClgIeAAL6AgICQAIEAgUCBgIHAggCCQIeAgsCigINAggCCAIIAggCCAIIAggCCAIIAggCCAIIAggCCAIIAggCCAICAgMCpwIeAAL6AgICIgIEAgUCBgIHAggCCQIeAgsCigINAggCCAIIAggCCAIIAggCCAIIAggCCAIIAggCCAIIAggCCAICAgMCnQIeAAL6AgICSAIEAgUCBgIHAggCCQIeAgsCigINAggCCAIIAggCCAIIAggCCAIIAggCCAIIAggCCAIIAggCCAICAgMCvAIeAAL6AgICAwIEAgUCBgIHAggCCQIeAgsCigINAggCCAIIAggCCAIIAggCCAIIAggCCAIIAggCCAIIAggCCAICAgMCsQIeAAL6AgICOAIEAgUCBgIHAggCCQIeAgsCigINAggCCAIIAggCCAIIAggCCAIIAggCCAIIAggCCAIIAggCCAICAgMC1AIeAAL6AgICWAIEAgUCBgIHAggCCQIeAgsCigINAggCCAIIAggCCAIIAggCCAIIAggCCAIIAggCCAIIAggCCAICAgMCwwIeAAL6AgICgAIEAgUCBgIHAggCCQIeAgsCigINAggCCAIIAggCCAIIAggCCAIIAggCCAIIAggCCAIIAggCCAICAgMC2QIeAAL6AgICaQIEAgUCBgIHAggCCQIeAgsCigINAggCCAIIAggCCAIIAggCCAIIAggCCAIIAggCCAIIAggCCAICAgMC0wIeAAL7AAk5ODMwODM4MDgCAgIiAgQCBQIGAgcCCAIJAh4CCwIMAg0CCAIIAggCCAIIAggCCAIIAggCCAIIAggCCAIIAggCCAIIAgMCAwIjAh4AAvsCAgJAAgQCBQIGAgcCCAIJAh4CCwIMAg0CCAIIAggCCAIIAggCCAIIAggCCAIIAggCCAIIAggCCAIIAgMCAwJBAh4AAvsCAgIdAgQCBQIGAgcCCAIJAh4CCwIMAg0CCAIIAggCCAIIAggCCAIIAggCCAIIAggCCAIIAggCCAIIAgMCAwIfAh4AAvsCAgKAAgQCBQIGAgcCCAIJAh4CCwIMAg0CCAIIAggCCAIIAggCCAIIAggCCAIIAggCCAIIAggCCAIIAgMCAwKEAh4AAvsCAgJpAgQCBQIGAgcCCAIJAh4CCwIMAg0CCAIIAggCegAABAAIAggCCAIIAggCCAIIAggCCAIIAggCCAIIAggCAwIDAm4CHgAC+wICAlgCBAIFAgYCBwIIAgkCHgILAgwCDQIIAggCCAIIAggCCAIIAggCCAIIAggCCAIIAggCCAIIAggCAwIDAmUCHgAC+wICAjgCBAIFAgYCBwIIAgkCHgILAgwCDQIIAggCCAIIAggCCAIIAggCCAIIAggCCAIIAggCCAIIAggCAwIDAm0CHgAC+wICAgMCBAIFAgYCBwIIAgkCHgILAgwCDQIIAggCCAIIAggCCAIIAggCCAIIAggCCAIIAggCCAIIAggCAwIDAkcCHgAC+wICAmYCBAIFAgYCBwIIAgkCHgILAgwCDQIIAggCCAIIAggCCAIIAggCCAIIAggCCAIIAggCCAIIAggCAwIDAnkCHgAC+wICAi4CBAIFAgYCBwIIAgkCHgILAgwCDQIIAggCCAIIAggCCAIIAggCCAIIAggCCAIIAggCCAIIAggCAwIDAjICHgAC+wICAjACBAIFAgYCBwIIAgkCHgILAgwCDQIIAggCCAIIAggCCAIIAggCCAIIAggCCAIIAggCCAIIAggCAwIDAk4CHgAC+wICAkwCBAIFAgYCBwIIAgkCHgILAgwCDQIIAggCCAIIAggCCAIIAggCCAIIAggCCAIIAggCCAIIAggCAwIDAk0CHgAC+wICAoICBAIFAgYCBwIIAgkCHgILAgwCDQIIAggCCAIIAggCCAIIAggCCAIIAggCCAIIAggCCAIIAggCAwIDAoMCHgAC+wICAiQCBAIFAgYCBwIIAgkCHgILAgwCDQIIAggCCAIIAggCCAIIAggCCAIIAggCCAIIAggCCAIIAggCAwIDAksCHgAC+wICAoUCBAIFAgYCBwIIAgkCHgILAgwCDQIIAggCCAIIAggCCAIIAggCCAIIAggCCAIIAggCCAIIAggCAwIDAoYCHgAC+wICAkgCBAIFAgYCBwIIAgkCHgILAgwCDQIIAggCCAIIAggCCAIIAggCCAIIAggCCAIIAggCCAIIAggCAwIDAloCHgAC+wICAiUCBAIFAgYCBwIIAgkCHgILAgwCDQIIAggCCAIIAggCCAIIAggCCAIIAggCCAIIAggCCAIIAggCAwIDAjMCHgAC+wICAiwCBAIFAgYCBwIIAgkCHgILAgwCDQIIAggCCAIIAggCCAIIAggCCAIIAggCCAIIAggCCAIIAggCAwIDAnwCHgAC/AAKMTA1OTcwNzcwNAICAmECBAIFAgYCBwIIAgkCHgILAooCDQIIAggCCAIIAggCCAIIAggCCAIIAggCCAIIAggCCAIIAggCHwIDAsECHgAC/AICAlgCBAIFegAABAACBgIHAggCCQIeAgsCigINAggCCAIIAggCCAIIAggCCAIIAggCCAIIAggCCAIIAggCCAIfAgMCwwIeAAL8AgICXAIEAgUCBgIHAggCCQIKAgsCigINAggCCAIIAggCCAIIAggCCAIIAggCCAIIAggCCAIIAggCCAIfAgMCxAIeAAL8AgICJQIEAgUCBgIHAggCCQKMAgsCigINAggCCAIIAggCCAIIAggCCAIIAggCCAIIAggCCAIIAggCCAIfAgMCxwIeAAL8AgICNAIEAgUCBgIHAggCCQIeAgsCigINAggCCAIIAggCCAIIAggCCAIIAggCCAIIAggCCAIIAggCCAIfAgMCoQIeAAL8AgICLgIEAgUCBgIHAggCCQKMAgsCigINAggCCAIIAggCCAIIAggCCAIIAggCCAIIAggCCAIIAggCCAIfAgMCnwIeAAL8AgICZgIEAgUCBgIHAggCCQIKAgsCigINAggCCAIIAggCCAIIAggCCAIIAggCCAIIAggCCAIIAggCCAIfAgMCwgIeAAL8AgICOwIEAgUCBgIHAggCCQKMAgsCigINAggCCAIIAggCCAIIAggCCAIIAggCCAIIAggCCAIIAggCCAIfAgMCoAIeAAL8AgICQAIEAgUCBgIHAggCCQIKAgsCigINAggCCAIIAggCCAIIAggCCAIIAggCCAIIAggCCAIIAggCCAIfAgMCuQIeAAL8AgICPgIEAgUCBgIHAggCCQIKAgsCigINAggCCAIIAggCCAIIAggCCAIIAggCCAIIAggCCAIIAggCCAIfAgMCvQIeAAL8AgICaQIEAgUCBgIHAggCCQIKAgsCigINAggCCAIIAggCCAIIAggCCAIIAggCCAIIAggCCAIIAggCCAIfAgMCswIeAAL8AgICLAIEAgUCBgIHAggCCQKMAgsCigINAggCCAIIAggCCAIIAggCCAIIAggCCAIIAggCCAIIAggCCAIfAgMCtgIeAAL8AgICSAIEAgUCBgIHAggCCQIeAgsCigINAggCCAIIAggCCAIIAggCCAIIAggCCAIIAggCCAIIAggCCAIfAgMCvAIeAAL8AgICUAIEAgUCBgIHAggCCQIeAgsCigINAggCCAIIAggCCAIIAggCCAIIAggCCAIIAggCCAIIAggCCAIfAgMCtwIeAAL8AgICRAIEAgUCBgIHAggCCQIKAgsCigINAggCCAIIAggCCAIIAggCCAIIAggCCAIIAggCCAIIAggCCAIfAgMCrwIeAAL8AgICOAIEAgUCBgIHAggCCQIeAgsCigINAggCCAIIAggCCAIIAggCCAIIAggCCAIIAggCCAIIAggCCAIfAgMC1AIeegAABAAAAvwCAgInAgQCBQIGAgcCCAIJAh4CCwKKAg0CCAIIAggCCAIIAggCCAIIAggCCAIIAggCCAIIAggCCAIIAh8CAwLPAh4AAvwCAgIiAgQCBQIGAgcCCAIJAowCCwKKAg0CCAIIAggCCAIIAggCCAIIAggCCAIIAggCCAIIAggCCAIIAh8CAwLRAh4AAvwCAgJhAgQCBQIGAgcCCAIJAowCCwKKAg0CCAIIAggCCAIIAggCCAIIAggCCAIIAggCCAIIAggCCAIIAh8CAwK4Ah4AAvwCAgIlAgQCBQIGAgcCCAIJAh4CCwKKAg0CCAIIAggCCAIIAggCCAIIAggCCAIIAggCCAIIAggCCAIIAh8CAwKTAh4AAvwCAgJhAgQCBQIGAgcCCAIJAgoCCwKKAg0CCAIIAggCCAIIAggCCAIIAggCCAIIAggCCAIIAggCCAIIAh8CAwLVAh4AAvwCAgJmAgQCBQIGAgcCCAIJAh4CCwKKAg0CCAIIAggCCAIIAggCCAIIAggCCAIIAggCCAIIAggCCAIIAh8CAwLWAh4AAvwCAgJcAgQCBQIGAgcCCAIJAh4CCwKKAg0CCAIIAggCCAIIAggCCAIIAggCCAIIAggCCAIIAggCCAIIAh8CAwK0Ah4AAvwCAgI0AgQCBQIGAgcCCAIJAowCCwKKAg0CCAIIAggCCAIIAggCCAIIAggCCAIIAggCCAIIAggCCAIIAh8CAwKyAh4AAvwCAgIwAgQCBQIGAgcCCAIJAowCCwKKAg0CCAIIAggCCAIIAggCCAIIAggCCAIIAggCCAIIAggCCAIIAh8CAwIhAh4AAvwCAgJMAgQCBQIGAgcCCAIJAowCCwKKAg0CCAIIAggCCAIIAggCCAIIAggCCAIIAggCCAIIAggCCAIIAh8CAwKQAh4AAvwCAgJpAgQCBQIGAgcCCAIJAh4CCwKKAg0CCAIIAggCCAIIAggCCAIIAggCCAIIAggCCAIIAggCCAIIAh8CAwLTAh4AAvwCAgJYAgQCBQIGAgcCCAIJAgoCCwKKAg0CCAIIAggCCAIIAggCCAIIAggCCAIIAggCCAIIAggCCAIIAh8CAwLNAh4AAvwCAgJQAgQCBQIGAgcCCAIJAowCCwKKAg0CCAIIAggCCAIIAggCCAIIAggCCAIIAggCCAIIAggCCAIIAh8CAwLSAh4AAvwCAgIsAgQCBQIGAgcCCAIJAh4CCwKKAg0CCAIIAggCCAIIAggCCAIIAggCCAIIAggCCAIIAggCCAIIAh8CAwLLAh4AAvwCAgInAgQCBQIGAgcCCAIJAgoCCwKKAg0CCAIIAggCCAIIAggCCAIIAggCCAIIAggCCAIIAggCegAABAAIAggCHwIDApwCHgAC/AICAjYCBAIFAgYCBwIIAgkCHgILAooCDQIIAggCCAIIAggCCAIIAggCCAIIAggCCAIIAggCCAIIAggCHwIDAskCHgAC/AICAjgCBAIFAgYCBwIIAgkCCgILAooCDQIIAggCCAIIAggCCAIIAggCCAIIAggCCAIIAggCCAIIAggCHwIDApsCHgAC/AICAkgCBAIFAgYCBwIIAgkCjAILAooCDQIIAggCCAIIAggCCAIIAggCCAIIAggCCAIIAggCCAIIAggCHwIDAsgCHgAC/AICAioCBAIFAgYCBwIIAgkCHgILAooCDQIIAggCCAIIAggCCAIIAggCCAIIAggCCAIIAggCCAIIAggCHwIDAsUCHgAC/AICAkQCBAIFAgYCBwIIAgkCHgILAooCDQIIAggCCAIIAggCCAIIAggCCAIIAggCCAIIAggCCAIIAggCHwIDAr4CHgAC/AICAgMCBAIFAgYCBwIIAgkCjAILAooCDQIIAggCCAIIAggCCAIIAggCCAIIAggCCAIIAggCCAIIAggCHwIDAsACHgAC/AICAhsCBAIFAgYCBwIIAgkCjAILAooCDQIIAggCCAIIAggCCAIIAggCCAIIAggCCAIIAggCCAIIAggCHwIDAr8CHgAC/AICAi4CBAIFAgYCBwIIAgkCCgILAooCDQIIAggCCAIIAggCCAIIAggCCAIIAggCCAIIAggCCAIIAggCHwIDAsoCHgAC/AICAjsCBAIFAgYCBwIIAgkCCgILAooCDQIIAggCCAIIAggCCAIIAggCCAIIAggCCAIIAggCCAIIAggCHwIDAswCHgAC/AICAiICBAIFAgYCBwIIAgkCHgILAooCDQIIAggCCAIIAggCCAIIAggCCAIIAggCCAIIAggCCAIIAggCHwIDAp0CHgAC/AICAhsCBAIFAgYCBwIIAgkCCgILAooCDQIIAggCCAIIAggCCAIIAggCCAIIAggCCAIIAggCCAIIAggCHwIDAp4CHgAC/AICAkACBAIFAgYCBwIIAgkCjAILAooCDQIIAggCCAIIAggCCAIIAggCCAIIAggCCAIIAggCCAIIAggCHwIDApoCHgAC/AICAgMCBAIFAgYCBwIIAgkCCgILAooCDQIIAggCCAIIAggCCAIIAggCCAIIAggCCAIIAggCCAIIAggCHwIDApcCHgAC/AICAj4CBAIFAgYCBwIIAgkCjAILAooCDQIIAggCCAIIAggCCAIIAggCCAIIAggCCAIIAggCCAIIAggCHwIDApkCHgAC/AICAi4CBAIFAgYCBwIIAgkCHgILAooCDQIIAggCCAIIAggCCAIIAggCCAIIegAABAACCAIIAggCCAIIAggCCAIfAgMClAIeAAL8AgICOwIEAgUCBgIHAggCCQIeAgsCigINAggCCAIIAggCCAIIAggCCAIIAggCCAIIAggCCAIIAggCCAIfAgMCiwIeAAL8AgICLAIEAgUCBgIHAggCCQIKAgsCigINAggCCAIIAggCCAIIAggCCAIIAggCCAIIAggCCAIIAggCCAIfAgMCjgIeAAL8AgICKgIEAgUCBgIHAggCCQKMAgsCigINAggCCAIIAggCCAIIAggCCAIIAggCCAIIAggCCAIIAggCCAIfAgMCjQIeAAL8AgICNgIEAgUCBgIHAggCCQIKAgsCigINAggCCAIIAggCCAIIAggCCAIIAggCCAIIAggCCAIIAggCCAIfAgMClQIeAAL8AgICRAIEAgUCBgIHAggCCQKMAgsCigINAggCCAIIAggCCAIIAggCCAIIAggCCAIIAggCCAIIAggCCAIfAgMCzgIeAAL8AgICTAIEAgUCBgIHAggCCQIKAgsCigINAggCCAIIAggCCAIIAggCCAIIAggCCAIIAggCCAIIAggCCAIfAgMCugIeAAL8AgICWAIEAgUCBgIHAggCCQKMAgsCigINAggCCAIIAggCCAIIAggCCAIIAggCCAIIAggCCAIIAggCCAIfAgMCrQIeAAL8AgICMAIEAgUCBgIHAggCCQIKAgsCigINAggCCAIIAggCCAIIAggCCAIIAggCCAIIAggCCAIIAggCCAIfAgMCkgIeAAL8AgICNAIEAgUCBgIHAggCCQIKAgsCigINAggCCAIIAggCCAIIAggCCAIIAggCCAIIAggCCAIIAggCCAIfAgMCkQIeAAL8AgICKgIEAgUCBgIHAggCCQIKAgsCigINAggCCAIIAggCCAIIAggCCAIIAggCCAIIAggCCAIIAggCCAIfAgMCsAIeAAL8AgICAwIEAgUCBgIHAggCCQIeAgsCigINAggCCAIIAggCCAIIAggCCAIIAggCCAIIAggCCAIIAggCCAIfAgMCsQIeAAL8AgICGwIEAgUCBgIHAggCCQIeAgsCigINAggCCAIIAggCCAIIAggCCAIIAggCCAIIAggCCAIIAggCCAIfAgMCrAIeAAL8AgICPgIEAgUCBgIHAggCCQIeAgsCigINAggCCAIIAggCCAIIAggCCAIIAggCCAIIAggCCAIIAggCCAIfAgMCqwIeAAL8AgICIgIEAgUCBgIHAggCCQIKAgsCigINAggCCAIIAggCCAIIAggCCAIIAggCCAIIAggCCAIIAggCCAIfAgMCrgIeAAL8AgICNgIEAgUCBgIHAggCCQKMAgsCigINAggCCAIIAggCegAAAxYIAggCCAIIAggCCAIIAggCCAIIAggCCAIIAh8CAwK1Ah4AAvwCAgJQAgQCBQIGAgcCCAIJAgoCCwKKAg0CCAIIAggCCAIIAggCCAIIAggCCAIIAggCCAIIAggCCAIIAh8CAwKqAh4AAvwCAgJpAgQCBQIGAgcCCAIJAowCCwKKAg0CCAIIAggCCAIIAggCCAIIAggCCAIIAggCCAIIAggCCAIIAh8CAwIhAh4AAvwCAgIwAgQCBQIGAgcCCAIJAh4CCwKKAg0CCAIIAggCCAIIAggCCAIIAggCCAIIAggCCAIIAggCCAIIAh8CAwKoAh4AAvwCAgJAAgQCBQIGAgcCCAIJAh4CCwKKAg0CCAIIAggCCAIIAggCCAIIAggCCAIIAggCCAIIAggCCAIIAh8CAwKnAh4AAvwCAgJMAgQCBQIGAgcCCAIJAh4CCwKKAg0CCAIIAggCCAIIAggCCAIIAggCCAIIAggCCAIIAggCCAIIAh8CAwKpAh4AAvwCAgI4AgQCBQIGAgcCCAIJAowCCwKKAg0CCAIIAggCCAIIAggCCAIIAggCCAIIAggCCAIIAggCCAIIAh8CAwIhAh4AAvwCAgJmAgQCBQIGAgcCCAIJAowCCwKKAg0CCAIIAggCCAIIAggCCAIIAggCCAIIAggCCAIIAggCCAIIAh8CAwKkAh4AAvwCAgJcAgQCBQIGAgcCCAIJAowCCwKKAg0CCAIIAggCCAIIAggCCAIIAggCCAIIAggCCAIIAggCCAIIAh8CAwKmAh4AAvwCAgJIAgQCBQIGAgcCCAIJAgoCCwKKAg0CCAIIAggCCAIIAggCCAIIAggCCAIIAggCCAIIAggCCAIIAh8CAwKjAh4AAvwCAgIlAgQCBQIGAgcCCAIJAgoCCwKKAg0CCAIIAggCCAIIAggCCAIIAggCCAIIAggCCAIIAggCCAIIAh8CAwKYAh4AAvwCAgInAgQCBQIGAgcCCAIJAowCCwKKAg0CCAIIAggCCAIIAggCCAIIAggCCAIIAggCCAIIAggCCAIIAh8CAwK7]]></xxe4awand>
</file>

<file path=customXml/item47.xml><?xml version="1.0" encoding="utf-8"?>
<xxe4awand xmlns="http://www.excel4apps.com"><![CDATA[rO0ABXfaCMCtii8CAgRDAwIeAABEY29tLmV4Y2VsNGFwcHMud2FuZC5vcmFjbGUu
Z2x3YW5kLmNhbGN1bGF0aW9ucy5nZXRiYWxhbmNlLkdldEJhbGFuY2UCAQAJNTU3
NDk3MjI0AgIAATACAwAGMjAxNzExAgQAA1lURAIFAANVU0QCBgAFVG90YWwCBwAB
QQIIAAACCQADMDAxAgoABjE5MTAwMAILAAJHRAIMAAJXQQINAAJETAIIAggCCAII
AggCCAIIAggCCAIIAggCCAIIAggCCAIIAggCIAIDAg5zcgIPABRqYXZhLm1hdGgu
QmlnRGVjaW1hbFTHFVf5gShPAwACSQIQAAVzY2FsZUwCEQAGaW50VmFsdAAWTGph
dmEvbWF0aC9CaWdJbnRlZ2VyO3hyAhIAEGphdmEubGFuZy5OdW1iZXKGrJUdC5Tg
iwIAAHhwAAAAAnNyAhMAFGphdmEubWF0aC5CaWdJbnRlZ2VyjPyfH6k7+x0DAAZJ
AhQACGJpdENvdW50SQIVAAliaXRMZW5ndGhJAhYAE2ZpcnN0Tm9uemVyb0J5dGVO
dW1JAhcADGxvd2VzdFNldEJpdEkCGAAGc2lnbnVtWwIZAAltYWduaXR1ZGV0AAJb
QnhxAH4AAv///////////////v////7/////dXICGgACW0Ks8xf4BghU4AIAAHhwAAAABES6V7x4eHdNAh4AAgECAgIbAAYyMDE4MDECBAIFAgYCBwIIAgkCCgILAgwCDQIIAggCCAIIAggCCAIIAggCCAIIAggCCAIIAggCCAIIAggCIAIDAhxzcQB+AAAAAAACc3EAfgAE///////////////+/////v////91cQB+AAcAAAAEJnGjV3h4d00CHgACAQICAh0ABjIwMTcwOQIEAgUCBgIHAggCCQIKAgsCDAINAggCCAIIAggCCAIIAggCCAIIAggCCAIIAggCCAIIAggCCAIgAgMCHnNxAH4AAAAAAAJzcQB+AAT///////////////7////+AAAAAXVxAH4ABwAAAAQCjrCgeHh3TQIeAAIBAgICHwAGMjAxNzA3AgQCBQIGAgcCCAIJAgoCCwIMAg0CCAIIAggCCAIIAggCCAIIAggCCAIIAggCCAIIAggCCAIIAiACAwIgc3EAfgAAAAAAAnNxAH4ABP///////////////v////7/////dXEAfgAHAAAABAIK9vR4eHdNAh4AAgECAgIhAAYyMDE3MDICBAIFAgYCBwIIAgkCCgILAgwCDQIIAggCCAIIAggCCAIIAggCCAIIAggCCAIIAggCCAIIAggCIAIDAiJzcQB+AAAAAAACc3EAfgAE///////////////+/////v////91cQB+AAcAAAAEG0cx03h4d00CHgACAQICAiMABjIwMTgwMwIEAgUCBgIHAggCCQIKAgsCDAINAggCCAIIAggCCAIIAggCCAIIAggCCAIIAggCCAIIAggCCAIgAgMCJHNxAH4AAAAAAAJzcQB+AAT///////////////7////+/////3VxAH4ABwAAAAQOU8mMeHh3TQIeAAIBAgICJQAGMjAxNzAzAgQCBQIGAgcCCAIJAgoCCwIMAg0CCAIIAggCCAIIAggCCAIIAggCCAIIAggCCAIIAggCCAIIAiACAwImc3EAfgAAAAAAAnNxAH4ABP///////////////v////7/////dXEAfgAHAAAABBD98iN4eHdNAh4AAgECAgInAAYyMDE3MDUCBAIFAgYCBwIIAgkCCgILAgwCDQIIAggCCAIIAggCCAIIAggCCAIIAggCCAIIAggCCAIIAggCIAIDAihzcQB+AAAAAAACc3EAfgAE///////////////+/////v////91cQB+AAcAAAAEBiEYhXh4d00CHgACAQICAikABjIwMTcwOAIEAgUCBgIHAggCCQIKAgsCDAINAggCCAIIAggCCAIIAggCCAIIAggCCAIIAggCCAIIAggCCAIgAgMCKnNxAH4AAAAAAAJzcQB+AAT///////////////7////+/////3VxAH4ABwAAAAMylNZ4eHdNAh4AAgECAgIrAAYyMDE3MDECBAIFAgYCBwIIAgkCCgILAgwCDQIIAggCCAIIAggCCAIIAggCCAIIAggCCAIIAggCCAIIAggCIAIDAixzcQB+AAAAAAACc3EAfgAE///////////////+/////v////91cQB+AAcAAAAEKOmGtnh4d00CHgACAQICAi0ABjIwMTgwMgIEAgUCBgIHAggCCQIKAgsCDAINAggCCAIIAggCCAIIAggCCAIIAggCCAIIAggCCAIIAggCCAIgAgMCLnNxAH4AAAAAAAJzcQB+AAT///////////////7////+/////3VxAH4ABwAAAAQZYudleHh3TQIeAAIBAgICLwAGMjAxNzEwAgQCBQIGAgcCCAIJAgoCCwIMAg0CCAIIAggCCAIIAggCCAIIAggCCAIIAggCCAIIAggCCAIIAiACAwIwc3EAfgAAAAAAAnNxAH4ABP///////////////v////4AAAABdXEAfgAHAAAABAkNFf14eHdNAh4AAgECAgIxAAYyMDE3MTICBAIFAgYCBwIIAgkCCgILAgwCDQIIAggCCAIIAggCCAIIAggCCAIIAggCCAIIAggCCAIIAggCIAIDAjJzcQB+AAAAAAACc3EAfgAE///////////////+/////v////91cQB+AAcAAAAENEm+I3h4d00CHgACAQICAjMABjIwMTcwNgIEAgUCBgIHAggCCQIKAgsCDAINAggCCAIIAggCCAIIAggCCAIIAggCCAIIAggCCAIIAggCCAIgAgMCNHNxAH4AAAAAAAJzcQB+AAT///////////////7////+/////3VxAH4ABwAAAAQD3U0geHh3TQIeAAIBAgICNQAGMjAxNzA0AgQCBQIGAgcCCAIJAgoCCwIMAg0CCAIIAggCCAIIAggCCAIIAggCCAIIAggCCAIIAggCCAIIAiACAwI2c3EAfgAAAAAAAnNxAH4ABP///////////////v////7/////dXEAfgAHAAAABAnwakZ4eHdUAh4AAjcACTU2OTYxNDgxNgICAiMCBAIFAgYCBwIIAgkCCgILAjgAAklEAg0CCAIIAggCCAIIAggCCAIIAggCCAIIAggCCAIIAggCCAIIAhMCAwI5c3EAfgAAAAAAAnNxAH4ABP///////////////v////7/////dXEAfgAHAAAABATh3pl4eHdFAh4AAjcCAgIhAgQCBQIGAgcCCAIJAgoCCwI4Ag0CCAIIAggCCAIIAggCCAIIAggCCAIIAggCCAIIAggCCAIIAhMCAwI6c3EAfgAAAAAAAnNxAH4ABP///////////////v////7/////dXEAfgAHAAAABA4LHEp4eHdNAh4AAjcCAgIbAgQCBQIGAgcCCAIJAjsABjE5MTAxMAILAjgCDQIIAggCCAIIAggCCAIIAggCCAIIAggCCAIIAggCCAIIAggCEwIDAjxzcQB+AAAAAAACc3EAfgAE///////////////+/////v////91cQB+AAcAAAAEKSCPhXh4d00CHgACNwICAh0CBAIFAgYCBwIIAgkCPQAGMTkxMDE1AgsCOAINAggCCAIIAggCCAIIAggCCAIIAggCCAIIAggCCAIIAggCCAITAgMCPnNxAH4AAAAAAAJzcQB+AAT///////////////7////+/////3VxAH4ABwAAAAMSoqh4eHdFAh4AAjcCAgIdAgQCBQIGAgcCCAIJAjsCCwI4Ag0CCAIIAggCCAIIAggCCAIIAggCCAIIAggCCAIIAggCCAIIAhMCAwI/c3EAfgAAAAAAAnNxAH4ABP///////////////v////7/////dXEAfgAHAAAABDlFLv54eHdFAh4AAjcCAgIbAgQCBQIGAgcCCAIJAj0CCwI4Ag0CCAIIAggCCAIIAggCCAIIAggCCAIIAggCCAIIAggCCAIIAhMCAwJAc3EAfgAAAAAAAnNxAH4ABP///////////////v////4AAAAAdXEAfgAHAAAAAHh4d00CHgACNwICAkEABjIwMTYwOAIEAgUCBgIHAggCCQI7AgsCOAINAggCCAIIAggCCAIIAggCCAIIAggCCAIIAggCCAIIAggCCAITAgMCQnNxAH4AAAAAAAJzcQB+AAT///////////////7////+/////3VxAH4ABwAAAAQx77UZeHh3RQIeAAI3AgICQQIEAgUCBgIHAggCCQI9AgsCOAINAggCCAIIAggCCAIIAggCCAIIAggCCAIIAggCCAIIAggCCAITAgMCQ3NxAH4AAAAAAAJzcQB+AAT///////////////7////+/////3VxAH4ABwAAAAMSb0Z4eHdFAh4AAjcCAgIlAgQCBQIGAgcCCAIJAgoCCwI4Ag0CCAIIAggCCAIIAggCCAIIAggCCAIIAggCCAIIAggCCAIIAhMCAwJEc3EAfgAAAAAAAnNxAH4ABP///////////////v////7/////dXEAfgAHAAAABAi9SCF4eHdNAh4AAjcCAgJFAAYyMDE2MDkCBAIFAgYCBwIIAgkCPQILAjgCDQIIAggCCAIIAggCCAIIAggCCAIIAggCCAIIAggCCAIIAggCEwIDAkZzcQB+AAAAAAACc3EAfgAE///////////////+/////v////91cQB+AAcAAAADEnM1eHh3igIeAAI3AgICLQIEAgUCBgIHAggCCQI9AgsCOAINAggCCAIIAggCCAIIAggCCAIIAggCCAIIAggCCAIIAggCCAITAgMCQAIeAAI3AgICKwIEAgUCBgIHAggCCQI9AgsCOAINAggCCAIIAggCCAIIAggCCAIIAggCCAIIAggCCAIIAggCCAITAgMCR3NxAH4AAAAAAAJzcQB+AAT///////////////7////+/////3VxAH4ABwAAAAMSgvh4eHdFAh4AAjcCAgIrAgQCBQIGAgcCCAIJAjsCCwI4Ag0CCAIIAggCCAIIAggCCAIIAggCCAIIAggCCAIIAggCCAIIAhMCAwJIc3EAfgAAAAAAAnNxAH4ABP///////////////v////7/////dXEAfgAHAAAABB2x+kx4eHdNAh4AAjcCAgJJAAYyMDE2MDICBAIFAgYCBwIIAgkCCgILAjgCDQIIAggCCAIIAggCCAIIAggCCAIIAggCCAIIAggCCAIIAggCEwIDAkpzcQB+AAAAAAACc3EAfgAE///////////////+/////v////91cQB+AAcAAAAEBFuSEHh4d0UCHgACNwICAi8CBAIFAgYCBwIIAgkCCgILAjgCDQIIAggCCAIIAggCCAIIAggCCAIIAggCCAIIAggCCAIIAggCEwIDAktzcQB+AAAAAAACc3EAfgAE///////////////+/////gAAAAF1cQB+AAcAAAAEBhtaanh4d0UCHgACNwICAkUCBAIFAgYCBwIIAgkCOwILAjgCDQIIAggCCAIIAggCCAIIAggCCAIIAggCCAIIAggCCAIIAggCEwIDAkxzcQB+AAAAAAACc3EAfgAE///////////////+/////v////91cQB+AAcAAAAEM7yWknh4d0UCHgACNwICAi0CBAIFAgYCBwIIAgkCOwILAjgCDQIIAggCCAIIAggCCAIIAggCCAIIAggCCAIIAggCCAIIAggCEwIDAk1zcQB+AAAAAAACc3EAfgAE///////////////+/////v////91cQB+AAcAAAAEKUaEtnh4d0UCHgACNwICAh0CBAIFAgYCBwIIAgkCCgILAjgCDQIIAggCCAIIAggCCAIIAggCCAIIAggCCAIIAggCCAIIAggCEwIDAk5zcQB+AAAAAAACc3EAfgAE///////////////+/////gAAAAF1cQB+AAcAAAAEAloS0nh4d00CHgACNwICAk8ABjIwMTYwMwIEAgUCBgIHAggCCQIKAgsCOAINAggCCAIIAggCCAIIAggCCAIIAggCCAIIAggCCAIIAggCCAITAgMCUHNxAH4AAAAAAAJzcQB+AAT///////////////7////+/////3VxAH4ABwAAAAQC+0uLeHh3RQIeAAI3AgICMwIEAgUCBgIHAggCCQI9AgsCOAINAggCCAIIAggCCAIIAggCCAIIAggCCAIIAggCCAIIAggCCAITAgMCUXNxAH4AAAAAAAJzcQB+AAT///////////////7////+/////3VxAH4ABwAAAAMSlsB4eHdFAh4AAjcCAgJBAgQCBQIGAgcCCAIJAgoCCwI4Ag0CCAIIAggCCAIIAggCCAIIAggCCAIIAggCCAIIAggCCAIIAhMCAwJSc3EAfgAAAAAAAnNxAH4ABP///////////////v////7/////dXEAfgAHAAAAA56yqnh4d0UCHgACNwICAkkCBAIFAgYCBwIIAgkCOwILAjgCDQIIAggCCAIIAggCCAIIAggCCAIIAggCCAIIAggCCAIIAggCEwIDAlNzcQB+AAAAAAACc3EAfgAE///////////////+/////v////91cQB+AAcAAAAEG7MeXHh4d0UCHgACNwICAjUCBAIFAgYCBwIIAgkCCgILAjgCDQIIAggCCAIIAggCCAIIAggCCAIIAggCCAIIAggCCAIIAggCEwIDAlRzcQB+AAAAAAACc3EAfgAE///////////////+/////v////91cQB+AAcAAAAEBQSjQXh4d0UCHgACNwICAiUCBAIFAgYCBwIIAgkCPQILAjgCDQIIAggCCAIIAggCCAIIAggCCAIIAggCCAIIAggCCAIIAggCEwIDAlVzcQB+AAAAAAACc3EAfgAE///////////////+/////v////91cQB+AAcAAAADEorfeHh3RQIeAAI3AgICSQIEAgUCBgIHAggCCQI9AgsCOAINAggCCAIIAggCCAIIAggCCAIIAggCCAIIAggCCAIIAggCCAITAgMCVnNxAH4AAAAAAAJzcQB+AAT///////////////7////+/////3VxAH4ABwAAAAMSV794eHdFAh4AAjcCAgIxAgQCBQIGAgcCCAIJAgoCCwI4Ag0CCAIIAggCCAIIAggCCAIIAggCCAIIAggCCAIIAggCCAIIAhMCAwJXc3EAfgAAAAAAAnNxAH4ABP///////////////v////7/////dXEAfgAHAAAABBa3qKJ4eHdNAh4AAjcCAgJYAAYyMDE2MDcCBAIFAgYCBwIIAgkCOwILAjgCDQIIAggCCAIIAggCCAIIAggCCAIIAggCCAIIAggCCAIIAggCEwIDAllzcQB+AAAAAAACc3EAfgAE///////////////+/////v////91cQB+AAcAAAAELv3gknh4d0UCHgACNwICAikCBAIFAgYCBwIIAgkCPQILAjgCDQIIAggCCAIIAggCCAIIAggCCAIIAggCCAIIAggCCAIIAggCEwIDAlpzcQB+AAAAAAACc3EAfgAE///////////////+/////v////91cQB+AAcAAAADEp6veHh3RQIeAAI3AgICKQIEAgUCBgIHAggCCQI7AgsCOAINAggCCAIIAggCCAIIAggCCAIIAggCCAIIAggCCAIIAggCCAITAgMCW3NxAH4AAAAAAAJzcQB+AAT///////////////7////+/////3VxAH4ABwAAAAQ0OVToeHh3TQIeAAI3AgICXAAGMjAxNjExAgQCBQIGAgcCCAIJAgoCCwI4Ag0CCAIIAggCCAIIAggCCAIIAggCCAIIAggCCAIIAggCCAIIAhMCAwJdc3EAfgAAAAAAAnNxAH4ABP///////////////v////7/////dXEAfgAHAAAABCWQ0ft4eHdFAh4AAjcCAgIlAgQCBQIGAgcCCAIJAjsCCwI4Ag0CCAIIAggCCAIIAggCCAIIAggCCAIIAggCCAIIAggCCAIIAhMCAwJec3EAfgAAAAAAAnNxAH4ABP///////////////v////7/////dXEAfgAHAAAABCZ4H3F4eHdFAh4AAjcCAgJYAgQCBQIGAgcCCAIJAj0CCwI4Ag0CCAIIAggCCAIIAggCCAIIAggCCAIIAggCCAIIAggCCAIIAhMCAwJfc3EAfgAAAAAAAnNxAH4ABP///////////////v////7/////dXEAfgAHAAAAAxJrWHh4d0UCHgACNwICAi0CBAIFAgYCBwIIAgkCCgILAjgCDQIIAggCCAIIAggCCAIIAggCCAIIAggCCAIIAggCCAIIAggCEwIDAmBzcQB+AAAAAAACc3EAfgAE///////////////+/////v////91cQB+AAcAAAAECivT53h4d0UCHgACNwICAisCBAIFAgYCBwIIAgkCCgILAjgCDQIIAggCCAIIAggCCAIIAggCCAIIAggCCAIIAggCCAIIAggCEwIDAmFzcQB+AAAAAAACc3EAfgAE///////////////+/////v////91cQB+AAcAAAAEFDr3g3h4d00CHgACNwICAmIABjIwMTYxMAIEAgUCBgIHAggCCQI9AgsCOAINAggCCAIIAggCCAIIAggCCAIIAggCCAIIAggCCAIIAggCCAITAgMCY3NxAH4AAAAAAAJzcQB+AAT///////////////7////+/////3VxAH4ABwAAAAMSdyV4eHdFAh4AAjcCAgJPAgQCBQIGAgcCCAIJAj0CCwI4Ag0CCAIIAggCCAIIAggCCAIIAggCCAIIAggCCAIIAggCCAIIAhMCAwJkc3EAfgAAAAAAAnNxAH4ABP///////////////v////7/////dXEAfgAHAAAAAxJbqXh4d00CHgACNwICAmUABjIwMTYwNAIEAgUCBgIHAggCCQI7AgsCOAINAggCCAIIAggCCAIIAggCCAIIAggCCAIIAggCCAIIAggCCAITAgMCZnNxAH4AAAAAAAJzcQB+AAT///////////////7////+/////3VxAH4ABwAAAAQjxnj9eHh3RQIeAAI3AgICYgIEAgUCBgIHAggCCQI7AgsCOAINAggCCAIIAggCCAIIAggCCAIIAggCCAIIAggCCAIIAggCCAITAgMCZ3NxAH4AAAAAAAJzcQB+AAT///////////////7////+/////3VxAH4ABwAAAAQ0mEcjeHh3RQIeAAI3AgICJwIEAgUCBgIHAggCCQI7AgsCOAINAggCCAIIAggCCAIIAggCCAIIAggCCAIIAggCCAIIAggCCAITAgMCaHNxAH4AAAAAAAJzcQB+AAT///////////////7////+/////3VxAH4ABwAAAAQqJk8LeHh3igIeAAI3AgICAwIEAgUCBgIHAggCCQI9AgsCOAINAggCCAIIAggCCAIIAggCCAIIAggCCAIIAggCCAIIAggCCAITAgMCQAIeAAI3AgICNQIEAgUCBgIHAggCCQI9AgsCOAINAggCCAIIAggCCAIIAggCCAIIAggCCAIIAggCCAIIAggCCAITAgMCaXNxAH4AAAAAAAJzcQB+AAT///////////////7////+/////3VxAH4ABwAAAAMSjtR4eHdNAh4AAjcCAgJqAAYyMDE2MDYCBAIFAgYCBwIIAgkCCgILAjgCDQIIAggCCAIIAggCCAIIAggCCAIIAggCCAIIAggCCAIIAggCEwIDAmtzcQB+AAAAAAACc3EAfgAE///////////////+/////v////91cQB+AAcAAAAEAWTK8nh4d0UCHgACNwICAgMCBAIFAgYCBwIIAgkCOwILAjgCDQIIAggCCAIIAggCCAIIAggCCAIIAggCCAIIAggCCAIIAggCEwIDAmxzcQB+AAAAAAACc3EAfgAE///////////////+/////v////91cQB+AAcAAAAEHCN8kHh4d00CHgACNwICAm0ABjIwMTYxMgIEAgUCBgIHAggCCQIKAgsCOAINAggCCAIIAggCCAIIAggCCAIIAggCCAIIAggCCAIIAggCCAITAgMCbnNxAH4AAAAAAAJzcQB+AAT///////////////7////+/////3VxAH4ABwAAAAQdEKl0eHh3RQIeAAI3AgICMwIEAgUCBgIHAggCCQIKAgsCOAINAggCCAIIAggCCAIIAggCCAIIAggCCAIIAggCCAIIAggCCAITAgMCb3NxAH4AAAAAAAJzcQB+AAT///////////////7////+/////3VxAH4ABwAAAAQBbUrSeHh3TQIeAAI3AgICcAAGMjAxNjA1AgQCBQIGAgcCCAIJAgoCCwI4Ag0CCAIIAggCCAIIAggCCAIIAggCCAIIAggCCAIIAggCCAIIAhMCAwJxc3EAfgAAAAAAAnNxAH4ABP///////////////v////7/////dXEAfgAHAAAABAHNSnd4eHdFAh4AAjcCAgIvAgQCBQIGAgcCCAIJAj0CCwI4Ag0CCAIIAggCCAIIAggCCAIIAggCCAIIAggCCAIIAggCCAIIAhMCAwJyc3EAfgAAAAAAAnNxAH4ABP///////////////v////7/////dXEAfgAHAAAAAxKmonh4d0UCHgACNwICAlwCBAIFAgYCBwIIAgkCOwILAjgCDQIIAggCCAIIAggCCAIIAggCCAIIAggCCAIIAggCCAIIAggCEwIDAnNzcQB+AAAAAAACc3EAfgAE///////////////+/////v////91cQB+AAcAAAAEC9ESdHh4d0UCHgACNwICAmUCBAIFAgYCBwIIAgkCPQILAjgCDQIIAggCCAIIAggCCAIIAggCCAIIAggCCAIIAggCCAIIAggCEwIDAnRzcQB+AAAAAAACc3EAfgAE///////////////+/////v////91cQB+AAcAAAADEl+UeHh3RQIeAAI3AgICcAIEAgUCBgIHAggCCQI7AgsCOAINAggCCAIIAggCCAIIAggCCAIIAggCCAIIAggCCAIIAggCCAITAgMCdXNxAH4AAAAAAAJzcQB+AAT///////////////7////+/////3VxAH4ABwAAAAQmLzLCeHh3RQIeAAI3AgICJwIEAgUCBgIHAggCCQI9AgsCOAINAggCCAIIAggCCAIIAggCCAIIAggCCAIIAggCCAIIAggCCAITAgMCdnNxAH4AAAAAAAJzcQB+AAT///////////////7////+/////3VxAH4ABwAAAAMSksp4eHdFAh4AAjcCAgJYAgQCBQIGAgcCCAIJAgoCCwI4Ag0CCAIIAggCCAIIAggCCAIIAggCCAIIAggCCAIIAggCCAIIAhMCAwJ3c3EAfgAAAAAAAnNxAH4ABP///////////////v////7/////dXEAfgAHAAAABAEGlGB4eHeKAh4AAjcCAgIxAgQCBQIGAgcCCAIJAj0CCwI4Ag0CCAIIAggCCAIIAggCCAIIAggCCAIIAggCCAIIAggCCAIIAhMCAwJAAh4AAjcCAgIzAgQCBQIGAgcCCAIJAjsCCwI4Ag0CCAIIAggCCAIIAggCCAIIAggCCAIIAggCCAIIAggCCAIIAhMCAwJ4c3EAfgAAAAAAAnNxAH4ABP///////////////v////7/////dXEAfgAHAAAABCoLRiF4eHdFAh4AAjcCAgIxAgQCBQIGAgcCCAIJAjsCCwI4Ag0CCAIIAggCCAIIAggCCAIIAggCCAIIAggCCAIIAggCCAIIAhMCAwJ5c3EAfgAAAAAAAnNxAH4ABP///////////////v////7/////dXEAfgAHAAAABCQ0bfR4eHdFAh4AAjcCAgIfAgQCBQIGAgcCCAIJAgoCCwI4Ag0CCAIIAggCCAIIAggCCAIIAggCCAIIAggCCAIIAggCCAIIAhMCAwJ6c3EAfgAAAAAAAnNxAH4ABP///////////////v////7/////dXEAfgAHAAAAA064Cnh4d0UCHgACNwICAnACBAIFAgYCBwIIAgkCPQILAjgCDQIIAggCCAIIAggCCAIIAggCCAIIAggCCAIIAggCCAIIAggCEwIDAntzcQB+AAAAAAACc3EAfgAE///////////////+/////v////91cQB+AAcAAAADEmN/eHh3RQIeAAI3AgICbQIEAgUCBgIHAggCCQI7AgsCOAINAggCCAIIAggCCAIIAggCCAIIAggCCAIIAggCCAIIAggCCAITAgMCfHNxAH4AAAAAAAJzcQB+AAT///////////////7////+/////3VxAH4ABwAAAAQVrLWfeHh3RQIeAAI3AgICHwIEAgUCBgIHAggCCQI7AgsCOAINAggCCAIIAggCCAIIAggCCAIIAggCCAIIAggCCAIIAggCCAITAgMCfXNxAH4AAAAAAAJzcQB+AAT///////////////7////+/////3VxAH4ABwAAAAQukYUreHh3RQIeAAI3AgICbQIEAgUCBgIHAggCCQI9AgsCOAINAggCCAIIAggCCAIIAggCCAIIAggCCAIIAggCCAIIAggCCAITAgMCfnNxAH4AAAAAAAJzcQB+AAT///////////////7////+/////3VxAH4ABwAAAAMSfwZ4eHeKAh4AAjcCAgIjAgQCBQIGAgcCCAIJAj0CCwI4Ag0CCAIIAggCCAIIAggCCAIIAggCCAIIAggCCAIIAggCCAIIAhMCAwJAAh4AAjcCAgJqAgQCBQIGAgcCCAIJAjsCCwI4Ag0CCAIIAggCCAIIAggCCAIIAggCCAIIAggCCAIIAggCCAIIAhMCAwJ/c3EAfgAAAAAAAnNxAH4ABP///////////////v////7/////dXEAfgAHAAAABCsQC1F4eHdFAh4AAjcCAgIhAgQCBQIGAgcCCAIJAj0CCwI4Ag0CCAIIAggCCAIIAggCCAIIAggCCAIIAggCCAIIAggCCAIIAhMCAwKAc3EAfgAAAAAAAnNxAH4ABP///////////////v////7/////dXEAfgAHAAAAAxKG63h4d0UCHgACNwICAiECBAIFAgYCBwIIAgkCOwILAjgCDQIIAggCCAIIAggCCAIIAggCCAIIAggCCAIIAggCCAIIAggCEwIDAoFzcQB+AAAAAAACc3EAfgAE///////////////+/////v////91cQB+AAcAAAAEIgqsMXh4d0UCHgACNwICAmICBAIFAgYCBwIIAgkCCgILAjgCDQIIAggCCAIIAggCCAIIAggCCAIIAggCCAIIAggCCAIIAggCEwIDAoJzcQB+AAAAAAACc3EAfgAE///////////////+/////gAAAAF1cQB+AAcAAAADuXJ8eHh3RQIeAAI3AgICHwIEAgUCBgIHAggCCQI9AgsCOAINAggCCAIIAggCCAIIAggCCAIIAggCCAIIAggCCAIIAggCCAITAgMCg3NxAH4AAAAAAAJzcQB+AAT///////////////7////+/////3VxAH4ABwAAAAMSmrd4eHdFAh4AAjcCAgJqAgQCBQIGAgcCCAIJAj0CCwI4Ag0CCAIIAggCCAIIAggCCAIIAggCCAIIAggCCAIIAggCCAIIAhMCAwKEc3EAfgAAAAAAAnNxAH4ABP///////////////v////7/////dXEAfgAHAAAAAxJna3h4d0UCHgACNwICAiMCBAIFAgYCBwIIAgkCOwILAjgCDQIIAggCCAIIAggCCAIIAggCCAIIAggCCAIIAggCCAIIAggCEwIDAoVzcQB+AAAAAAACc3EAfgAE///////////////+/////v////91cQB+AAcAAAAEKsKx+Hh4d0UCHgACNwICAgMCBAIFAgYCBwIIAgkCCgILAjgCDQIIAggCCAIIAggCCAIIAggCCAIIAggCCAIIAggCCAIIAggCEwIDAoZzcQB+AAAAAAACc3EAfgAE///////////////+/////v////91cQB+AAcAAAAEHsB0bHh4d0UCHgACNwICAikCBAIFAgYCBwIIAgkCCgILAjgCDQIIAggCCAIIAggCCAIIAggCCAIIAggCCAIIAggCCAIIAggCEwIDAodzcQB+AAAAAAACc3EAfgAE///////////////+/////gAAAAF1cQB+AAcAAAAD/4leeHh3RQIeAAI3AgICGwIEAgUCBgIHAggCCQIKAgsCOAINAggCCAIIAggCCAIIAggCCAIIAggCCAIIAggCCAIIAggCCAITAgMCiHNxAH4AAAAAAAJzcQB+AAT///////////////7////+/////3VxAH4ABwAAAAQQposkeHh3RQIeAAI3AgICXAIEAgUCBgIHAggCCQI9AgsCOAINAggCCAIIAggCCAIIAggCCAIIAggCCAIIAggCCAIIAggCCAITAgMCiXNxAH4AAAAAAAJzcQB+AAT///////////////7////+/////3VxAH4ABwAAAAMSexV4eHdFAh4AAjcCAgJFAgQCBQIGAgcCCAIJAgoCCwI4Ag0CCAIIAggCCAIIAggCCAIIAggCCAIIAggCCAIIAggCCAIIAhMCAwKKc3EAfgAAAAAAAnNxAH4ABP///////////////v////7/////dXEAfgAHAAAAAzL3EXh4d0UCHgACNwICAjUCBAIFAgYCBwIIAgkCOwILAjgCDQIIAggCCAIIAggCCAIIAggCCAIIAggCCAIIAggCCAIIAggCEwIDAotzcQB+AAAAAAACc3EAfgAE///////////////+/////v////91cQB+AAcAAAAEKeDlE3h4d0UCHgACNwICAmUCBAIFAgYCBwIIAgkCCgILAjgCDQIIAggCCAIIAggCCAIIAggCCAIIAggCCAIIAggCCAIIAggCEwIDAoxzcQB+AAAAAAACc3EAfgAE///////////////+/////v////91cQB+AAcAAAAEAlAe6Xh4d0UCHgACNwICAi8CBAIFAgYCBwIIAgkCOwILAjgCDQIIAggCCAIIAggCCAIIAggCCAIIAggCCAIIAggCCAIIAggCEwIDAo1zcQB+AAAAAAACc3EAfgAE///////////////+/////v////91cQB+AAcAAAAEQ0RN4Hh4d0UCHgACNwICAk8CBAIFAgYCBwIIAgkCOwILAjgCDQIIAggCCAIIAggCCAIIAggCCAIIAggCCAIIAggCCAIIAggCEwIDAo5zcQB+AAAAAAACc3EAfgAE///////////////+/////v////91cQB+AAcAAAAEHq4JT3h4d0UCHgACNwICAicCBAIFAgYCBwIIAgkCCgILAjgCDQIIAggCCAIIAggCCAIIAggCCAIIAggCCAIIAggCCAIIAggCEwIDAo9zcQB+AAAAAAACc3EAfgAE///////////////+/////v////91cQB+AAcAAAAEAtdnVHh4d1gCHgACkAAJNTY5NjExMzM2AgICHQIEAgUCBgIHAggCCQKRAAYxOTEwMjUCCwIMAg0CCAIIAggCCAIIAggCCAIIAggCCAIIAggCCAIIAggCCAIIAhACAwKSc3EAfgAAAAAAAnNxAH4ABP///////////////v////7/////dXEAfgAHAAAAAwQOrnh4d4oCHgACkAICAjUCBAIFAgYCBwIIAgkCCgILAgwCDQIIAggCCAIIAggCCAIIAggCCAIIAggCCAIIAggCCAIIAggCEAIDAjYCHgACkAICAkECBAIFAgYCBwIIAgkCkQILAgwCDQIIAggCCAIIAggCCAIIAggCCAIIAggCCAIIAggCCAIIAggCEAIDApNzcQB+AAAAAAACc3EAfgAE///////////////+/////v////91cQB+AAcAAAADCLaceHh3kgIeAAKQAgICAwIEAgUCBgIHAggCCQIKAgsCDAINAggCCAIIAggCCAIIAggCCAIIAggCCAIIAggCCAIIAggCCAIQAgMCDgIeAAKQAgIClAAGMjAxODA0AgQCBQIGAgcCCAIJAjsCCwIMAg0CCAIIAggCCAIIAggCCAIIAggCCAIIAggCCAIIAggCCAIIAhACAwKVc3EAfgAAAAAAAnNxAH4ABP///////////////v////7/////dXEAfgAHAAAABFqpyF94eHdFAh4AApACAgIlAgQCBQIGAgcCCAIJAjsCCwIMAg0CCAIIAggCCAIIAggCCAIIAggCCAIIAggCCAIIAggCCAIIAhACAwKWc3EAfgAAAAAAAnNxAH4ABP///////////////v////7/////dXEAfgAHAAAABFNjmyZ4eHdFAh4AApACAgJJAgQCBQIGAgcCCAIJAjsCCwIMAg0CCAIIAggCCAIIAggCCAIIAggCCAIIAggCCAIIAggCCAIIAhACAwKXc3EAfgAAAAAAAnNxAH4ABP///////////////v////7/////dXEAfgAHAAAABDc49U94eHdFAh4AApACAgJlAgQCBQIGAgcCCAIJAgoCCwIMAg0CCAIIAggCCAIIAggCCAIIAggCCAIIAggCCAIIAggCCAIIAhACAwKYc3EAfgAAAAAAAnNxAH4ABP///////////////v////7/////dXEAfgAHAAAABATkMA94eHdFAh4AApACAgIvAgQCBQIGAgcCCAIJAjsCCwIMAg0CCAIIAggCCAIIAggCCAIIAggCCAIIAggCCAIIAggCCAIIAhACAwKZc3EAfgAAAAAAAnNxAH4ABP///////////////v////7/////dXEAfgAHAAAABILciPF4eHeKAh4AApACAgItAgQCBQIGAgcCCAIJApECCwIMAg0CCAIIAggCCAIIAggCCAIIAggCCAIIAggCCAIIAggCCAIIAhACAwJAAh4AApACAgKUAgQCBQIGAgcCCAIJAgoCCwIMAg0CCAIIAggCCAIIAggCCAIIAggCCAIIAggCCAIIAggCCAIIAhACAwKac3EAfgAAAAAAAnNxAH4ABP///////////////v////7/////dXEAfgAHAAAABAcZP5l4eHdFAh4AApACAgIpAgQCBQIGAgcCCAIJApECCwIMAg0CCAIIAggCCAIIAggCCAIIAggCCAIIAggCCAIIAggCCAIIAhACAwKbc3EAfgAAAAAAAnNxAH4ABP///////////////v////7/////dXEAfgAHAAAAAwQlCXh4d0UCHgACkAICAkkCBAIFAgYCBwIIAgkCCgILAgwCDQIIAggCCAIIAggCCAIIAggCCAIIAggCCAIIAggCCAIIAggCEAIDApxzcQB+AAAAAAACc3EAfgAE///////////////+/////v////91cQB+AAcAAAAECCX/sXh4d0UCHgACkAICAisCBAIFAgYCBwIIAgkCkQILAgwCDQIIAggCCAIIAggCCAIIAggCCAIIAggCCAIIAggCCAIIAggCEAIDAp1zcQB+AAAAAAACc3EAfgAE///////////////+/////v////91cQB+AAcAAAADBWT/eHh3RQIeAAKQAgICLQIEAgUCBgIHAggCCQI7AgsCDAINAggCCAIIAggCCAIIAggCCAIIAggCCAIIAggCCAIIAggCCAIQAgMCnnNxAH4AAAAAAAJzcQB+AAT///////////////7////+/////3VxAH4ABwAAAARPKnH5eHh3zwIeAAKQAgICLwIEAgUCBgIHAggCCQIKAgsCDAINAggCCAIIAggCCAIIAggCCAIIAggCCAIIAggCCAIIAggCCAIQAgMCMAIeAAKQAgICJQIEAgUCBgIHAggCCQIKAgsCDAINAggCCAIIAggCCAIIAggCCAIIAggCCAIIAggCCAIIAggCCAIQAgMCJgIeAAKQAgICWAIEAgUCBgIHAggCCQKRAgsCDAINAggCCAIIAggCCAIIAggCCAIIAggCCAIIAggCCAIIAggCCAIQAgMCn3NxAH4AAAAAAAJzcQB+AAT///////////////7////+/////3VxAH4ABwAAAAMJnn94eHdFAh4AApACAgIjAgQCBQIGAgcCCAIJAjsCCwIMAg0CCAIIAggCCAIIAggCCAIIAggCCAIIAggCCAIIAggCCAIIAhACAwKgc3EAfgAAAAAAAnNxAH4ABP///////////////v////7/////dXEAfgAHAAAABFJ+oxp4eHdFAh4AApACAgIhAgQCBQIGAgcCCAIJAjsCCwIMAg0CCAIIAggCCAIIAggCCAIIAggCCAIIAggCCAIIAggCCAIIAhACAwKhc3EAfgAAAAAAAnNxAH4ABP///////////////v////7/////dXEAfgAHAAAABEmLU8l4eHdFAh4AApACAgJFAgQCBQIGAgcCCAIJAjsCCwIMAg0CCAIIAggCCAIIAggCCAIIAggCCAIIAggCCAIIAggCCAIIAhACAwKic3EAfgAAAAAAAnNxAH4ABP///////////////v////7/////dXEAfgAHAAAABGExCBR4eHdFAh4AApACAgJPAgQCBQIGAgcCCAIJAgoCCwIMAg0CCAIIAggCCAIIAggCCAIIAggCCAIIAggCCAIIAggCCAIIAhACAwKjc3EAfgAAAAAAAnNxAH4ABP///////////////v////7/////dXEAfgAHAAAABAXojm54eHdFAh4AApACAgJiAgQCBQIGAgcCCAIJAgoCCwIMAg0CCAIIAggCCAIIAggCCAIIAggCCAIIAggCCAIIAggCCAIIAhACAwKkc3EAfgAAAAAAAnNxAH4ABP///////////////v////7/////dXEAfgAHAAAAA7xcsnh4egAAARQCHgACkAICAhsCBAIFAgYCBwIIAgkCkQILAgwCDQIIAggCCAIIAggCCAIIAggCCAIIAggCCAIIAggCCAIIAggCEAIDAkACHgACkAICAiMCBAIFAgYCBwIIAgkCCgILAgwCDQIIAggCCAIIAggCCAIIAggCCAIIAggCCAIIAggCCAIIAggCEAIDAiQCHgACkAICAiECBAIFAgYCBwIIAgkCCgILAgwCDQIIAggCCAIIAggCCAIIAggCCAIIAggCCAIIAggCCAIIAggCEAIDAiICHgACkAICAm0CBAIFAgYCBwIIAgkCCgILAgwCDQIIAggCCAIIAggCCAIIAggCCAIIAggCCAIIAggCCAIIAggCEAIDAqVzcQB+AAAAAAACc3EAfgAE///////////////+/////v////91cQB+AAcAAAAEO4uIvXh4d4oCHgACkAICAh8CBAIFAgYCBwIIAgkCCgILAgwCDQIIAggCCAIIAggCCAIIAggCCAIIAggCCAIIAggCCAIIAggCEAIDAiACHgACkAICAlwCBAIFAgYCBwIIAgkCOwILAgwCDQIIAggCCAIIAggCCAIIAggCCAIIAggCCAIIAggCCAIIAggCEAIDAqZzcQB+AAAAAAACc3EAfgAE///////////////+/////v////91cQB+AAcAAAAEElQVqnh4d0UCHgACkAICAiUCBAIFAgYCBwIIAgkCkQILAgwCDQIIAggCCAIIAggCCAIIAggCCAIIAggCCAIIAggCCAIIAggCEAIDAqdzcQB+AAAAAAACc3EAfgAE///////////////+/////v////91cQB+AAcAAAADBKuXeHh3RQIeAAKQAgICHQIEAgUCBgIHAggCCQI7AgsCDAINAggCCAIIAggCCAIIAggCCAIIAggCCAIIAggCCAIIAggCCAIQAgMCqHNxAH4AAAAAAAJzcQB+AAT///////////////7////+/////3VxAH4ABwAAAARxBllJeHh3RQIeAAKQAgICKwIEAgUCBgIHAggCCQI7AgsCDAINAggCCAIIAggCCAIIAggCCAIIAggCCAIIAggCCAIIAggCCAIQAgMCqXNxAH4AAAAAAAJzcQB+AAT///////////////7////+/////3VxAH4ABwAAAAQ9FTt2eHh3RQIeAAKQAgICagIEAgUCBgIHAggCCQIKAgsCDAINAggCCAIIAggCCAIIAggCCAIIAggCCAIIAggCCAIIAggCCAIQAgMCqnNxAH4AAAAAAAJzcQB+AAT///////////////7////+/////3VxAH4ABwAAAAQDq4uteHh3RQIeAAKQAgICQQIEAgUCBgIHAggCCQI7AgsCDAINAggCCAIIAggCCAIIAggCCAIIAggCCAIIAggCCAIIAggCCAIQAgMCq3NxAH4AAAAAAAJzcQB+AAT///////////////7////+/////3VxAH4ABwAAAARdV1DJeHh3RQIeAAKQAgICMQIEAgUCBgIHAggCCQI7AgsCDAINAggCCAIIAggCCAIIAggCCAIIAggCCAIIAggCCAIIAggCCAIQAgMCrHNxAH4AAAAAAAJzcQB+AAT///////////////7////+/////3VxAH4ABwAAAARCNLx8eHh3igIeAAKQAgIClAIEAgUCBgIHAggCCQKRAgsCDAINAggCCAIIAggCCAIIAggCCAIIAggCCAIIAggCCAIIAggCCAIQAgMCQAIeAAKQAgICRQIEAgUCBgIHAggCCQIKAgsCDAINAggCCAIIAggCCAIIAggCCAIIAggCCAIIAggCCAIIAggCCAIQAgMCrXNxAH4AAAAAAAJzcQB+AAT///////////////7////+/////3VxAH4ABwAAAAQCG6dueHh3RQIeAAKQAgICMwIEAgUCBgIHAggCCQKRAgsCDAINAggCCAIIAggCCAIIAggCCAIIAggCCAIIAggCCAIIAggCCAIQAgMCrnNxAH4AAAAAAAJzcQB+AAT///////////////7////+/////3VxAH4ABwAAAAMEQ3p4eHeKAh4AApACAgInAgQCBQIGAgcCCAIJAgoCCwIMAg0CCAIIAggCCAIIAggCCAIIAggCCAIIAggCCAIIAggCCAIIAhACAwIoAh4AApACAgJwAgQCBQIGAgcCCAIJApECCwIMAg0CCAIIAggCCAIIAggCCAIIAggCCAIIAggCCAIIAggCCAIIAhACAwKvc3EAfgAAAAAAAnNxAH4ABP///////////////v////7/////dXEAfgAHAAAAAwuCrXh4d0UCHgACkAICAkkCBAIFAgYCBwIIAgkCkQILAgwCDQIIAggCCAIIAggCCAIIAggCCAIIAggCCAIIAggCCAIIAggCEAIDArBzcQB+AAAAAAACc3EAfgAE///////////////+/////v////91cQB+AAcAAAADEhXLeHh3RQIeAAKQAgICNQIEAgUCBgIHAggCCQI7AgsCDAINAggCCAIIAggCCAIIAggCCAIIAggCCAIIAggCCAIIAggCCAIQAgMCsXNxAH4AAAAAAAJzcQB+AAT///////////////7////+/////3VxAH4ABwAAAARacNl3eHh3RQIeAAKQAgICTwIEAgUCBgIHAggCCQI7AgsCDAINAggCCAIIAggCCAIIAggCCAIIAggCCAIIAggCCAIIAggCCAIQAgMCsnNxAH4AAAAAAAJzcQB+AAT///////////////7////+/////3VxAH4ABwAAAAQ9+1bieHh3RQIeAAKQAgICHwIEAgUCBgIHAggCCQI7AgsCDAINAggCCAIIAggCCAIIAggCCAIIAggCCAIIAggCCAIIAggCCAIQAgMCs3NxAH4AAAAAAAJzcQB+AAT///////////////7////+/////3VxAH4ABwAAAARe1GL4eHh3RQIeAAKQAgICagIEAgUCBgIHAggCCQI7AgsCDAINAggCCAIIAggCCAIIAggCCAIIAggCCAIIAggCCAIIAggCCAIQAgMCtHNxAH4AAAAAAAJzcQB+AAT///////////////7////+/////3VxAH4ABwAAAARUiEubeHh3RQIeAAKQAgICQQIEAgUCBgIHAggCCQIKAgsCDAINAggCCAIIAggCCAIIAggCCAIIAggCCAIIAggCCAIIAggCCAIQAgMCtXNxAH4AAAAAAAJzcQB+AAT///////////////7////+/////3VxAH4ABwAAAAQCvT+keHh3zwIeAAKQAgICAwIEAgUCBgIHAggCCQKRAgsCDAINAggCCAIIAggCCAIIAggCCAIIAggCCAIIAggCCAIIAggCCAIQAgMCQAIeAAKQAgICGwIEAgUCBgIHAggCCQIKAgsCDAINAggCCAIIAggCCAIIAggCCAIIAggCCAIIAggCCAIIAggCCAIQAgMCHAIeAAKQAgICZQIEAgUCBgIHAggCCQKRAgsCDAINAggCCAIIAggCCAIIAggCCAIIAggCCAIIAggCCAIIAggCCAIQAgMCtnNxAH4AAAAAAAJzcQB+AAT///////////////7////+/////3VxAH4ABwAAAAMMxv54eHdFAh4AApACAgJiAgQCBQIGAgcCCAIJApECCwIMAg0CCAIIAggCCAIIAggCCAIIAggCCAIIAggCCAIIAggCCAIIAhACAwK3c3EAfgAAAAAAAnNxAH4ABP///////////////v////7/////dXEAfgAHAAAAAwU/r3h4d4oCHgACkAICAh0CBAIFAgYCBwIIAgkCCgILAgwCDQIIAggCCAIIAggCCAIIAggCCAIIAggCCAIIAggCCAIIAggCEAIDAh4CHgACkAICAicCBAIFAgYCBwIIAgkCkQILAgwCDQIIAggCCAIIAggCCAIIAggCCAIIAggCCAIIAggCCAIIAggCEAIDArhzcQB+AAAAAAACc3EAfgAE///////////////+/////v////91cQB+AAcAAAADBFYreHh3RQIeAAKQAgICMwIEAgUCBgIHAggCCQI7AgsCDAINAggCCAIIAggCCAIIAggCCAIIAggCCAIIAggCCAIIAggCCAIQAgMCuXNxAH4AAAAAAAJzcQB+AAT///////////////7////+/////3VxAH4ABwAAAARYCwcseHh3RQIeAAKQAgICcAIEAgUCBgIHAggCCQI7AgsCDAINAggCCAIIAggCCAIIAggCCAIIAggCCAIIAggCCAIIAggCCAIQAgMCunNxAH4AAAAAAAJzcQB+AAT///////////////7////+/////3VxAH4ABwAAAARMKwuAeHh3zwIeAAKQAgICMQIEAgUCBgIHAggCCQKRAgsCDAINAggCCAIIAggCCAIIAggCCAIIAggCCAIIAggCCAIIAggCCAIQAgMCQAIeAAKQAgICKQIEAgUCBgIHAggCCQIKAgsCDAINAggCCAIIAggCCAIIAggCCAIIAggCCAIIAggCCAIIAggCCAIQAgMCKgIeAAKQAgICXAIEAgUCBgIHAggCCQKRAgsCDAINAggCCAIIAggCCAIIAggCCAIIAggCCAIIAggCCAIIAggCCAIQAgMCu3NxAH4AAAAAAAJzcQB+AAT///////////////7////+/////3VxAH4ABwAAAAMGaCt4eHdFAh4AApACAgJPAgQCBQIGAgcCCAIJApECCwIMAg0CCAIIAggCCAIIAggCCAIIAggCCAIIAggCCAIIAggCCAIIAhACAwK8c3EAfgAAAAAAAnNxAH4ABP///////////////v////7/////dXEAfgAHAAAAAw6D3Xh4d0UCHgACkAICAm0CBAIFAgYCBwIIAgkCOwILAgwCDQIIAggCCAIIAggCCAIIAggCCAIIAggCCAIIAggCCAIIAggCEAIDAr1zcQB+AAAAAAACc3EAfgAE///////////////+/////v////91cQB+AAcAAAAEKKPaWXh4d0UCHgACkAICAjUCBAIFAgYCBwIIAgkCkQILAgwCDQIIAggCCAIIAggCCAIIAggCCAIIAggCCAIIAggCCAIIAggCEAIDAr5zcQB+AAAAAAACc3EAfgAE///////////////+/////v////91cQB+AAcAAAADBHSNeHh3RQIeAAKQAgICWAIEAgUCBgIHAggCCQIKAgsCDAINAggCCAIIAggCCAIIAggCCAIIAggCCAIIAggCCAIIAggCCAIQAgMCv3NxAH4AAAAAAAJzcQB+AAT///////////////7////+/////3VxAH4ABwAAAAQDNpKZeHh3RQIeAAKQAgICHwIEAgUCBgIHAggCCQKRAgsCDAINAggCCAIIAggCCAIIAggCCAIIAggCCAIIAggCCAIIAggCCAIQAgMCwHNxAH4AAAAAAAJzcQB+AAT///////////////7////+/////3VxAH4ABwAAAAMENDh4eHdFAh4AApACAgJqAgQCBQIGAgcCCAIJApECCwIMAg0CCAIIAggCCAIIAggCCAIIAggCCAIIAggCCAIIAggCCAIIAhACAwLBc3EAfgAAAAAAAnNxAH4ABP///////////////v////7/////dXEAfgAHAAAAAwqAVHh4d0UCHgACkAICAhsCBAIFAgYCBwIIAgkCOwILAgwCDQIIAggCCAIIAggCCAIIAggCCAIIAggCCAIIAggCCAIIAggCEAIDAsJzcQB+AAAAAAACc3EAfgAE///////////////+/////v////91cQB+AAcAAAAETu7o2nh4d0UCHgACkAICAm0CBAIFAgYCBwIIAgkCkQILAgwCDQIIAggCCAIIAggCCAIIAggCCAIIAggCCAIIAggCCAIIAggCEAIDAsNzcQB+AAAAAAACc3EAfgAE///////////////+/////v////91cQB+AAcAAAADBtyTeHh3RQIeAAKQAgICJwIEAgUCBgIHAggCCQI7AgsCDAINAggCCAIIAggCCAIIAggCCAIIAggCCAIIAggCCAIIAggCCAIQAgMCxHNxAH4AAAAAAAJzcQB+AAT///////////////7////+/////3VxAH4ABwAAAARZ/eXyeHh3RQIeAAKQAgICZQIEAgUCBgIHAggCCQI7AgsCDAINAggCCAIIAggCCAIIAggCCAIIAggCCAIIAggCCAIIAggCCAIQAgMCxXNxAH4AAAAAAAJzcQB+AAT///////////////7////+/////3VxAH4ABwAAAARIcHiveHh3RQIeAAKQAgICLwIEAgUCBgIHAggCCQKRAgsCDAINAggCCAIIAggCCAIIAggCCAIIAggCCAIIAggCCAIIAggCCAIQAgMCxnNxAH4AAAAAAAJzcQB+AAT///////////////7////+/////3VxAH4ABwAAAAMD3Kt4eHeKAh4AApACAgIxAgQCBQIGAgcCCAIJAgoCCwIMAg0CCAIIAggCCAIIAggCCAIIAggCCAIIAggCCAIIAggCCAIIAhACAwIyAh4AApACAgJcAgQCBQIGAgcCCAIJAgoCCwIMAg0CCAIIAggCCAIIAggCCAIIAggCCAIIAggCCAIIAggCCAIIAhACAwLHc3EAfgAAAAAAAnNxAH4ABP///////////////v////7/////dXEAfgAHAAAABExDDhV4eHfPAh4AApACAgItAgQCBQIGAgcCCAIJAgoCCwIMAg0CCAIIAggCCAIIAggCCAIIAggCCAIIAggCCAIIAggCCAIIAhACAwIuAh4AApACAgIrAgQCBQIGAgcCCAIJAgoCCwIMAg0CCAIIAggCCAIIAggCCAIIAggCCAIIAggCCAIIAggCCAIIAhACAwIsAh4AApACAgJFAgQCBQIGAgcCCAIJApECCwIMAg0CCAIIAggCCAIIAggCCAIIAggCCAIIAggCCAIIAggCCAIIAhACAwLIc3EAfgAAAAAAAnNxAH4ABP///////////////v////7/////dXEAfgAHAAAAAweN1Hh4d4oCHgACkAICAjMCBAIFAgYCBwIIAgkCCgILAgwCDQIIAggCCAIIAggCCAIIAggCCAIIAggCCAIIAggCCAIIAggCEAIDAjQCHgACkAICAnACBAIFAgYCBwIIAgkCCgILAgwCDQIIAggCCAIIAggCCAIIAggCCAIIAggCCAIIAggCCAIIAggCEAIDAslzcQB+AAAAAAACc3EAfgAE///////////////+/////v////91cQB+AAcAAAAEBDaJ43h4d0UCHgACkAICAiECBAIFAgYCBwIIAgkCkQILAgwCDQIIAggCCAIIAggCCAIIAggCCAIIAggCCAIIAggCCAIIAggCEAIDAspzcQB+AAAAAAACc3EAfgAE///////////////+/////v////91cQB+AAcAAAADBPtoeHh3RQIeAAKQAgICAwIEAgUCBgIHAggCCQI7AgsCDAINAggCCAIIAggCCAIIAggCCAIIAggCCAIIAggCCAIIAggCCAIQAgMCy3NxAH4AAAAAAAJzcQB+AAT///////////////7////+/////3VxAH4ABwAAAAQw0KqzeHh3RQIeAAKQAgICYgIEAgUCBgIHAggCCQI7AgsCDAINAggCCAIIAggCCAIIAggCCAIIAggCCAIIAggCCAIIAggCCAIQAgMCzHNxAH4AAAAAAAJzcQB+AAT///////////////7////+/////3VxAH4ABwAAAARijcsWeHh3RQIeAAKQAgICKQIEAgUCBgIHAggCCQI7AgsCDAINAggCCAIIAggCCAIIAggCCAIIAggCCAIIAggCCAIIAggCCAIQAgMCzXNxAH4AAAAAAAJzcQB+AAT///////////////7////+/////3VxAH4ABwAAAARlMUGreHh3RQIeAAKQAgICWAIEAgUCBgIHAggCCQI7AgsCDAINAggCCAIIAggCCAIIAggCCAIIAggCCAIIAggCCAIIAggCCAIQAgMCznNxAH4AAAAAAAJzcQB+AAT///////////////7////+/////3VxAH4ABwAAAARaL7WteHh6AAAEAAIeAAKQAgICIwIEAgUCBgIHAggCCQKRAgsCDAINAggCCAIIAggCCAIIAggCCAIIAggCCAIIAggCCAIIAggCCAIQAgMCQAIeAALPAAk1NTc0OTgzODQCAgIlAgQCBQIGAgcCCAIJAgoCCwI4Ag0CCAIIAggCCAIIAggCCAIIAggCCAIIAggCCAIIAggCCAIIAiICAwJEAh4AAs8CAgIxAgQCBQIGAgcCCAIJAgoCCwI4Ag0CCAIIAggCCAIIAggCCAIIAggCCAIIAggCCAIIAggCCAIIAiICAwJXAh4AAs8CAgIrAgQCBQIGAgcCCAIJAgoCCwI4Ag0CCAIIAggCCAIIAggCCAIIAggCCAIIAggCCAIIAggCCAIIAiICAwJhAh4AAs8CAgIzAgQCBQIGAgcCCAIJAgoCCwI4Ag0CCAIIAggCCAIIAggCCAIIAggCCAIIAggCCAIIAggCCAIIAiICAwJvAh4AAs8CAgIDAgQCBQIGAgcCCAIJAgoCCwI4Ag0CCAIIAggCCAIIAggCCAIIAggCCAIIAggCCAIIAggCCAIIAiICAwKGAh4AAs8CAgIpAgQCBQIGAgcCCAIJAgoCCwI4Ag0CCAIIAggCCAIIAggCCAIIAggCCAIIAggCCAIIAggCCAIIAiICAwKHAh4AAs8CAgIjAgQCBQIGAgcCCAIJAgoCCwI4Ag0CCAIIAggCCAIIAggCCAIIAggCCAIIAggCCAIIAggCCAIIAiICAwI5Ah4AAs8CAgIbAgQCBQIGAgcCCAIJAgoCCwI4Ag0CCAIIAggCCAIIAggCCAIIAggCCAIIAggCCAIIAggCCAIIAiICAwKIAh4AAs8CAgIhAgQCBQIGAgcCCAIJAgoCCwI4Ag0CCAIIAggCCAIIAggCCAIIAggCCAIIAggCCAIIAggCCAIIAiICAwI6Ah4AAs8CAgI1AgQCBQIGAgcCCAIJAgoCCwI4Ag0CCAIIAggCCAIIAggCCAIIAggCCAIIAggCCAIIAggCCAIIAiICAwJUAh4AAs8CAgIdAgQCBQIGAgcCCAIJAgoCCwI4Ag0CCAIIAggCCAIIAggCCAIIAggCCAIIAggCCAIIAggCCAIIAiICAwJOAh4AAs8CAgIvAgQCBQIGAgcCCAIJAgoCCwI4Ag0CCAIIAggCCAIIAggCCAIIAggCCAIIAggCCAIIAggCCAIIAiICAwJLAh4AAs8CAgIfAgQCBQIGAgcCCAIJAgoCCwI4Ag0CCAIIAggCCAIIAggCCAIIAggCCAIIAggCCAIIAggCCAIIAiICAwJ6Ah4AAs8CAgInAgQCBQIGAgcCCAIJAgoCCwI4Ag0CCAIIAggCCAIIAggCCAIIAgh6AAAEAAIIAggCCAIIAggCCAIIAggCIgIDAo8CHgACzwICAi0CBAIFAgYCBwIIAgkCCgILAjgCDQIIAggCCAIIAggCCAIIAggCCAIIAggCCAIIAggCCAIIAggCIgIDAmACHgAC0AAJNTY5NjEzNjU2AgICJQIEAgUCBgIHAggCCQIKAgsCDAINAggCCAIIAggCCAIIAggCCAIIAggCCAIIAggCCAIIAggCCAISAgMCJgIeAALQAgICWAIEAgUCBgIHAggCCQKRAgsCDAINAggCCAIIAggCCAIIAggCCAIIAggCCAIIAggCCAIIAggCCAISAgMCnwIeAALQAgICKQIEAgUCBgIHAggCCQKRAgsCDAINAggCCAIIAggCCAIIAggCCAIIAggCCAIIAggCCAIIAggCCAISAgMCmwIeAALQAgICIQIEAgUCBgIHAggCCQI7AgsCDAINAggCCAIIAggCCAIIAggCCAIIAggCCAIIAggCCAIIAggCCAISAgMCoQIeAALQAgICRQIEAgUCBgIHAggCCQI7AgsCDAINAggCCAIIAggCCAIIAggCCAIIAggCCAIIAggCCAIIAggCCAISAgMCogIeAALQAgICIwIEAgUCBgIHAggCCQI7AgsCDAINAggCCAIIAggCCAIIAggCCAIIAggCCAIIAggCCAIIAggCCAISAgMCoAIeAALQAgICNQIEAgUCBgIHAggCCQIKAgsCDAINAggCCAIIAggCCAIIAggCCAIIAggCCAIIAggCCAIIAggCCAISAgMCNgIeAALQAgICQQIEAgUCBgIHAggCCQKRAgsCDAINAggCCAIIAggCCAIIAggCCAIIAggCCAIIAggCCAIIAggCCAISAgMCkwIeAALQAgICTwIEAgUCBgIHAggCCQIKAgsCDAINAggCCAIIAggCCAIIAggCCAIIAggCCAIIAggCCAIIAggCCAISAgMCowIeAALQAgICHwIEAgUCBgIHAggCCQKRAgsCDAINAggCCAIIAggCCAIIAggCCAIIAggCCAIIAggCCAIIAggCCAISAgMCwAIeAALQAgICGwIEAgUCBgIHAggCCQKRAgsCDAINAggCCAIIAggCCAIIAggCCAIIAggCCAIIAggCCAIIAggCCAISAgMCQAIeAALQAgICGwIEAgUCBgIHAggCCQI7AgsCDAINAggCCAIIAggCCAIIAggCCAIIAggCCAIIAggCCAIIAggCCAISAgMCwgIeAALQAgICIQIEAgUCBgIHAggCCQIKAgsCDAINAggCCAIIAggCCAIIAggCCAIIAggCCAIIAggCCAIIAggCCAISAgMCIgIeAALQAgICagIEAgUCBgIHAggCCQKRAgt6AAAEAAIMAg0CCAIIAggCCAIIAggCCAIIAggCCAIIAggCCAIIAggCCAIIAhICAwLBAh4AAtACAgIjAgQCBQIGAgcCCAIJAgoCCwIMAg0CCAIIAggCCAIIAggCCAIIAggCCAIIAggCCAIIAggCCAIIAhICAwIkAh4AAtACAgJBAgQCBQIGAgcCCAIJAjsCCwIMAg0CCAIIAggCCAIIAggCCAIIAggCCAIIAggCCAIIAggCCAIIAhICAwKrAh4AAtACAgItAgQCBQIGAgcCCAIJAjsCCwIMAg0CCAIIAggCCAIIAggCCAIIAggCCAIIAggCCAIIAggCCAIIAhICAwKeAh4AAtACAgIvAgQCBQIGAgcCCAIJAgoCCwIMAg0CCAIIAggCCAIIAggCCAIIAggCCAIIAggCCAIIAggCCAIIAhICAwIwAh4AAtACAgIdAgQCBQIGAgcCCAIJAjsCCwIMAg0CCAIIAggCCAIIAggCCAIIAggCCAIIAggCCAIIAggCCAIIAhICAwKoAh4AAtACAgIrAgQCBQIGAgcCCAIJAjsCCwIMAg0CCAIIAggCCAIIAggCCAIIAggCCAIIAggCCAIIAggCCAIIAhICAwKpAh4AAtACAgJJAgQCBQIGAgcCCAIJAgoCCwIMAg0CCAIIAggCCAIIAggCCAIIAggCCAIIAggCCAIIAggCCAIIAhICAwKcAh4AAtACAgIxAgQCBQIGAgcCCAIJAgoCCwIMAg0CCAIIAggCCAIIAggCCAIIAggCCAIIAggCCAIIAggCCAIIAhICAwIyAh4AAtACAgJcAgQCBQIGAgcCCAIJAgoCCwIMAg0CCAIIAggCCAIIAggCCAIIAggCCAIIAggCCAIIAggCCAIIAhICAwLHAh4AAtACAgIrAgQCBQIGAgcCCAIJAgoCCwIMAg0CCAIIAggCCAIIAggCCAIIAggCCAIIAggCCAIIAggCCAIIAhICAwIsAh4AAtACAgJYAgQCBQIGAgcCCAIJAjsCCwIMAg0CCAIIAggCCAIIAggCCAIIAggCCAIIAggCCAIIAggCCAIIAhICAwLOAh4AAtACAgItAgQCBQIGAgcCCAIJAgoCCwIMAg0CCAIIAggCCAIIAggCCAIIAggCCAIIAggCCAIIAggCCAIIAhICAwIuAh4AAtACAgIjAgQCBQIGAgcCCAIJApECCwIMAg0CCAIIAggCCAIIAggCCAIIAggCCAIIAggCCAIIAggCCAIIAhICAwJAAh4AAtACAgIzAgQCBQIGAgcCCAIJAgoCCwIMAg0CCAIIAggCCAIIAggCCAIIAggCCAIIAggCCAIIAggCCAIIAhICAwI0Ah4AAtACAgIDAgQCBQJ6AAAEAAYCBwIIAgkCOwILAgwCDQIIAggCCAIIAggCCAIIAggCCAIIAggCCAIIAggCCAIIAggCEgIDAssCHgAC0AICAikCBAIFAgYCBwIIAgkCOwILAgwCDQIIAggCCAIIAggCCAIIAggCCAIIAggCCAIIAggCCAIIAggCEgIDAs0CHgAC0AICAnACBAIFAgYCBwIIAgkCCgILAgwCDQIIAggCCAIIAggCCAIIAggCCAIIAggCCAIIAggCCAIIAggCEgIDAskCHgAC0AICAh0CBAIFAgYCBwIIAgkCCgILAgwCDQIIAggCCAIIAggCCAIIAggCCAIIAggCCAIIAggCCAIIAggCEgIDAh4CHgAC0AICAmUCBAIFAgYCBwIIAgkCkQILAgwCDQIIAggCCAIIAggCCAIIAggCCAIIAggCCAIIAggCCAIIAggCEgIDArYCHgAC0AICAicCBAIFAgYCBwIIAgkCkQILAgwCDQIIAggCCAIIAggCCAIIAggCCAIIAggCCAIIAggCCAIIAggCEgIDArgCHgAC0AICAmICBAIFAgYCBwIIAgkCOwILAgwCDQIIAggCCAIIAggCCAIIAggCCAIIAggCCAIIAggCCAIIAggCEgIDAswCHgAC0AICAiECBAIFAgYCBwIIAgkCkQILAgwCDQIIAggCCAIIAggCCAIIAggCCAIIAggCCAIIAggCCAIIAggCEgIDAsoCHgAC0AICAkkCBAIFAgYCBwIIAgkCOwILAgwCDQIIAggCCAIIAggCCAIIAggCCAIIAggCCAIIAggCCAIIAggCEgIDApcCHgAC0AICAkUCBAIFAgYCBwIIAgkCkQILAgwCDQIIAggCCAIIAggCCAIIAggCCAIIAggCCAIIAggCCAIIAggCEgIDAsgCHgAC0AICAm0CBAIFAgYCBwIIAgkCkQILAgwCDQIIAggCCAIIAggCCAIIAggCCAIIAggCCAIIAggCCAIIAggCEgIDAsMCHgAC0AICAiUCBAIFAgYCBwIIAgkCOwILAgwCDQIIAggCCAIIAggCCAIIAggCCAIIAggCCAIIAggCCAIIAggCEgIDApYCHgAC0AICAkECBAIFAgYCBwIIAgkCCgILAgwCDQIIAggCCAIIAggCCAIIAggCCAIIAggCCAIIAggCCAIIAggCEgIDArUCHgAC0AICAjMCBAIFAgYCBwIIAgkCOwILAgwCDQIIAggCCAIIAggCCAIIAggCCAIIAggCCAIIAggCCAIIAggCEgIDArkCHgAC0AICAnACBAIFAgYCBwIIAgkCOwILAgwCDQIIAggCCAIIAggCCAIIAggCCAIIAggCCAIIAggCCAIIAggCEgIDAroCHgB6AAAEAALQAgICKQIEAgUCBgIHAggCCQIKAgsCDAINAggCCAIIAggCCAIIAggCCAIIAggCCAIIAggCCAIIAggCCAISAgMCKgIeAALQAgICNQIEAgUCBgIHAggCCQKRAgsCDAINAggCCAIIAggCCAIIAggCCAIIAggCCAIIAggCCAIIAggCCAISAgMCvgIeAALQAgICLwIEAgUCBgIHAggCCQKRAgsCDAINAggCCAIIAggCCAIIAggCCAIIAggCCAIIAggCCAIIAggCCAISAgMCxgIeAALQAgICSQIEAgUCBgIHAggCCQKRAgsCDAINAggCCAIIAggCCAIIAggCCAIIAggCCAIIAggCCAIIAggCCAISAgMCsAIeAALQAgICbQIEAgUCBgIHAggCCQI7AgsCDAINAggCCAIIAggCCAIIAggCCAIIAggCCAIIAggCCAIIAggCCAISAgMCvQIeAALQAgICWAIEAgUCBgIHAggCCQIKAgsCDAINAggCCAIIAggCCAIIAggCCAIIAggCCAIIAggCCAIIAggCCAISAgMCvwIeAALQAgICZQIEAgUCBgIHAggCCQI7AgsCDAINAggCCAIIAggCCAIIAggCCAIIAggCCAIIAggCCAIIAggCCAISAgMCxQIeAALQAgICYgIEAgUCBgIHAggCCQKRAgsCDAINAggCCAIIAggCCAIIAggCCAIIAggCCAIIAggCCAIIAggCCAISAgMCtwIeAALQAgICAwIEAgUCBgIHAggCCQKRAgsCDAINAggCCAIIAggCCAIIAggCCAIIAggCCAIIAggCCAIIAggCCAISAgMCQAIeAALQAgICJQIEAgUCBgIHAggCCQKRAgsCDAINAggCCAIIAggCCAIIAggCCAIIAggCCAIIAggCCAIIAggCCAISAgMCpwIeAALQAgICMQIEAgUCBgIHAggCCQI7AgsCDAINAggCCAIIAggCCAIIAggCCAIIAggCCAIIAggCCAIIAggCCAISAgMCrAIeAALQAgICXAIEAgUCBgIHAggCCQI7AgsCDAINAggCCAIIAggCCAIIAggCCAIIAggCCAIIAggCCAIIAggCCAISAgMCpgIeAALQAgICTwIEAgUCBgIHAggCCQKRAgsCDAINAggCCAIIAggCCAIIAggCCAIIAggCCAIIAggCCAIIAggCCAISAgMCvAIeAALQAgICHwIEAgUCBgIHAggCCQIKAgsCDAINAggCCAIIAggCCAIIAggCCAIIAggCCAIIAggCCAIIAggCCAISAgMCIAIeAALQAgICJwIEAgUCBgIHAggCCQI7AgsCDAINAggCCAIIAggCCAIIAggCCAIIAggCCAIIAggCCAIIAgh6AAAEAAIIAhICAwLEAh4AAtACAgJqAgQCBQIGAgcCCAIJAgoCCwIMAg0CCAIIAggCCAIIAggCCAIIAggCCAIIAggCCAIIAggCCAIIAhICAwKqAh4AAtACAgJwAgQCBQIGAgcCCAIJApECCwIMAg0CCAIIAggCCAIIAggCCAIIAggCCAIIAggCCAIIAggCCAIIAhICAwKvAh4AAtACAgIrAgQCBQIGAgcCCAIJApECCwIMAg0CCAIIAggCCAIIAggCCAIIAggCCAIIAggCCAIIAggCCAIIAhICAwKdAh4AAtACAgJPAgQCBQIGAgcCCAIJAjsCCwIMAg0CCAIIAggCCAIIAggCCAIIAggCCAIIAggCCAIIAggCCAIIAhICAwKyAh4AAtACAgIzAgQCBQIGAgcCCAIJApECCwIMAg0CCAIIAggCCAIIAggCCAIIAggCCAIIAggCCAIIAggCCAIIAhICAwKuAh4AAtACAgIxAgQCBQIGAgcCCAIJApECCwIMAg0CCAIIAggCCAIIAggCCAIIAggCCAIIAggCCAIIAggCCAIIAhICAwJAAh4AAtACAgJcAgQCBQIGAgcCCAIJApECCwIMAg0CCAIIAggCCAIIAggCCAIIAggCCAIIAggCCAIIAggCCAIIAhICAwK7Ah4AAtACAgI1AgQCBQIGAgcCCAIJAjsCCwIMAg0CCAIIAggCCAIIAggCCAIIAggCCAIIAggCCAIIAggCCAIIAhICAwKxAh4AAtACAgJiAgQCBQIGAgcCCAIJAgoCCwIMAg0CCAIIAggCCAIIAggCCAIIAggCCAIIAggCCAIIAggCCAIIAhICAwKkAh4AAtACAgJtAgQCBQIGAgcCCAIJAgoCCwIMAg0CCAIIAggCCAIIAggCCAIIAggCCAIIAggCCAIIAggCCAIIAhICAwKlAh4AAtACAgJFAgQCBQIGAgcCCAIJAgoCCwIMAg0CCAIIAggCCAIIAggCCAIIAggCCAIIAggCCAIIAggCCAIIAhICAwKtAh4AAtACAgIDAgQCBQIGAgcCCAIJAgoCCwIMAg0CCAIIAggCCAIIAggCCAIIAggCCAIIAggCCAIIAggCCAIIAhICAwIOAh4AAtACAgJqAgQCBQIGAgcCCAIJAjsCCwIMAg0CCAIIAggCCAIIAggCCAIIAggCCAIIAggCCAIIAggCCAIIAhICAwK0Ah4AAtACAgIdAgQCBQIGAgcCCAIJApECCwIMAg0CCAIIAggCCAIIAggCCAIIAggCCAIIAggCCAIIAggCCAIIAhICAwKSAh4AAtACAgIbAgQCBQIGAgcCCAIJAgoCCwIMAg0CCAIIAggCCAIIAggCCAIIAggCCAJ6AAAEAAgCCAIIAggCCAIIAggCEgIDAhwCHgAC0AICAicCBAIFAgYCBwIIAgkCCgILAgwCDQIIAggCCAIIAggCCAIIAggCCAIIAggCCAIIAggCCAIIAggCEgIDAigCHgAC0AICAi0CBAIFAgYCBwIIAgkCkQILAgwCDQIIAggCCAIIAggCCAIIAggCCAIIAggCCAIIAggCCAIIAggCEgIDAkACHgAC0AICAi8CBAIFAgYCBwIIAgkCOwILAgwCDQIIAggCCAIIAggCCAIIAggCCAIIAggCCAIIAggCCAIIAggCEgIDApkCHgAC0AICAh8CBAIFAgYCBwIIAgkCOwILAgwCDQIIAggCCAIIAggCCAIIAggCCAIIAggCCAIIAggCCAIIAggCEgIDArMCHgAC0AICAmUCBAIFAgYCBwIIAgkCCgILAgwCDQIIAggCCAIIAggCCAIIAggCCAIIAggCCAIIAggCCAIIAggCEgIDApgCHgAC0QAJNTY5NDgxNDg4AgICNQIEAgUCBgIHAggCCQI9AgsCOAINAggCCAIIAggCCAIIAggCCAIIAggCCAIIAggCCAIIAggCCAIVAgMCaQIeAALRAgICTwIEAgUCBgIHAggCCQI9AgsCOAINAggCCAIIAggCCAIIAggCCAIIAggCCAIIAggCCAIIAggCCAIVAgMCZAIeAALRAgICYgIEAgUCBgIHAggCCQI7AgsCOAINAggCCAIIAggCCAIIAggCCAIIAggCCAIIAggCCAIIAggCCAIVAgMCZwIeAALRAgICYgIEAgUCBgIHAggCCQI9AgsCOAINAggCCAIIAggCCAIIAggCCAIIAggCCAIIAggCCAIIAggCCAIVAgMCYwIeAALRAgICAwIEAgUCBgIHAggCCQI9AgsCOAINAggCCAIIAggCCAIIAggCCAIIAggCCAIIAggCCAIIAggCCAIVAgMCQAIeAALRAgICMwIEAgUCBgIHAggCCQIKAgsCOAINAggCCAIIAggCCAIIAggCCAIIAggCCAIIAggCCAIIAggCCAIVAgMCbwIeAALRAgICTwIEAgUCBgIHAggCCQI7AgsCOAINAggCCAIIAggCCAIIAggCCAIIAggCCAIIAggCCAIIAggCCAIVAgMCjgIeAALRAgICcAIEAgUCBgIHAggCCQIKAgsCOAINAggCCAIIAggCCAIIAggCCAIIAggCCAIIAggCCAIIAggCCAIVAgMCcQIeAALRAgICAwIEAgUCBgIHAggCCQI7AgsCOAINAggCCAIIAggCCAIIAggCCAIIAggCCAIIAggCCAIIAggCCAIVAgMCbAIeAALRAgICNQIEAgUCBgIHAggCCQI7AgsCOAJ6AAAEAA0CCAIIAggCCAIIAggCCAIIAggCCAIIAggCCAIIAggCCAIIAhUCAwKLAh4AAtECAgJtAgQCBQIGAgcCCAIJAgoCCwI4Ag0CCAIIAggCCAIIAggCCAIIAggCCAIIAggCCAIIAggCCAIIAhUCAwJuAh4AAtECAgJwAgQCBQIGAgcCCAIJAjsCCwI4Ag0CCAIIAggCCAIIAggCCAIIAggCCAIIAggCCAIIAggCCAIIAhUCAwJ1Ah4AAtECAgJcAgQCBQIGAgcCCAIJAj0CCwI4Ag0CCAIIAggCCAIIAggCCAIIAggCCAIIAggCCAIIAggCCAIIAhUCAwKJAh4AAtECAgJcAgQCBQIGAgcCCAIJAjsCCwI4Ag0CCAIIAggCCAIIAggCCAIIAggCCAIIAggCCAIIAggCCAIIAhUCAwJzAh4AAtECAgJlAgQCBQIGAgcCCAIJAj0CCwI4Ag0CCAIIAggCCAIIAggCCAIIAggCCAIIAggCCAIIAggCCAIIAhUCAwJ0Ah4AAtECAgIfAgQCBQIGAgcCCAIJAgoCCwI4Ag0CCAIIAggCCAIIAggCCAIIAggCCAIIAggCCAIIAggCCAIIAhUCAwJ6Ah4AAtECAgJqAgQCBQIGAgcCCAIJAgoCCwI4Ag0CCAIIAggCCAIIAggCCAIIAggCCAIIAggCCAIIAggCCAIIAhUCAwJrAh4AAtECAgJlAgQCBQIGAgcCCAIJAjsCCwI4Ag0CCAIIAggCCAIIAggCCAIIAggCCAIIAggCCAIIAggCCAIIAhUCAwJmAh4AAtECAgIxAgQCBQIGAgcCCAIJAjsCCwI4Ag0CCAIIAggCCAIIAggCCAIIAggCCAIIAggCCAIIAggCCAIIAhUCAwJ5Ah4AAtECAgIxAgQCBQIGAgcCCAIJAj0CCwI4Ag0CCAIIAggCCAIIAggCCAIIAggCCAIIAggCCAIIAggCCAIIAhUCAwJAAh4AAtECAgInAgQCBQIGAgcCCAIJAj0CCwI4Ag0CCAIIAggCCAIIAggCCAIIAggCCAIIAggCCAIIAggCCAIIAhUCAwJ2Ah4AAtECAgInAgQCBQIGAgcCCAIJAjsCCwI4Ag0CCAIIAggCCAIIAggCCAIIAggCCAIIAggCCAIIAggCCAIIAhUCAwJoAh4AAtECAgI1AgQCBQIGAgcCCAIJAgoCCwI4Ag0CCAIIAggCCAIIAggCCAIIAggCCAIIAggCCAIIAggCCAIIAhUCAwJUAh4AAtECAgIdAgQCBQIGAgcCCAIJAgoCCwI4Ag0CCAIIAggCCAIIAggCCAIIAggCCAIIAggCCAIIAggCCAIIAhUCAwJOAh4AAtECAgJwAgQCBQIGAgd6AAAEAAIIAgkCPQILAjgCDQIIAggCCAIIAggCCAIIAggCCAIIAggCCAIIAggCCAIIAggCFQIDAnsCHgAC0QICAjMCBAIFAgYCBwIIAgkCPQILAjgCDQIIAggCCAIIAggCCAIIAggCCAIIAggCCAIIAggCCAIIAggCFQIDAlECHgAC0QICAk8CBAIFAgYCBwIIAgkCCgILAjgCDQIIAggCCAIIAggCCAIIAggCCAIIAggCCAIIAggCCAIIAggCFQIDAlACHgAC0QICAjMCBAIFAgYCBwIIAgkCOwILAjgCDQIIAggCCAIIAggCCAIIAggCCAIIAggCCAIIAggCCAIIAggCFQIDAngCHgAC0QICAikCBAIFAgYCBwIIAgkCOwILAjgCDQIIAggCCAIIAggCCAIIAggCCAIIAggCCAIIAggCCAIIAggCFQIDAlsCHgAC0QICAkkCBAIFAgYCBwIIAgkCPQILAjgCDQIIAggCCAIIAggCCAIIAggCCAIIAggCCAIIAggCCAIIAggCFQIDAlYCHgAC0QICAjECBAIFAgYCBwIIAgkCCgILAjgCDQIIAggCCAIIAggCCAIIAggCCAIIAggCCAIIAggCCAIIAggCFQIDAlcCHgAC0QICAlgCBAIFAgYCBwIIAgkCOwILAjgCDQIIAggCCAIIAggCCAIIAggCCAIIAggCCAIIAggCCAIIAggCFQIDAlkCHgAC0QICAi0CBAIFAgYCBwIIAgkCCgILAjgCDQIIAggCCAIIAggCCAIIAggCCAIIAggCCAIIAggCCAIIAggCFQIDAmACHgAC0QICAisCBAIFAgYCBwIIAgkCCgILAjgCDQIIAggCCAIIAggCCAIIAggCCAIIAggCCAIIAggCCAIIAggCFQIDAmECHgAC0QICAkkCBAIFAgYCBwIIAgkCOwILAjgCDQIIAggCCAIIAggCCAIIAggCCAIIAggCCAIIAggCCAIIAggCFQIDAlMCHgAC0QICAkECBAIFAgYCBwIIAgkCCgILAjgCDQIIAggCCAIIAggCCAIIAggCCAIIAggCCAIIAggCCAIIAggCFQIDAlICHgAC0QICAiUCBAIFAgYCBwIIAgkCPQILAjgCDQIIAggCCAIIAggCCAIIAggCCAIIAggCCAIIAggCCAIIAggCFQIDAlUCHgAC0QICAiUCBAIFAgYCBwIIAgkCOwILAjgCDQIIAggCCAIIAggCCAIIAggCCAIIAggCCAIIAggCCAIIAggCFQIDAl4CHgAC0QICAlwCBAIFAgYCBwIIAgkCCgILAjgCDQIIAggCCAIIAggCCAIIAggCCAIIAggCCAIIAggCCAIIAggCFQIDAl0CHgAC0QJ6AAAEAAICGwIEAgUCBgIHAggCCQI7AgsCOAINAggCCAIIAggCCAIIAggCCAIIAggCCAIIAggCCAIIAggCCAIVAgMCPAIeAALRAgICIQIEAgUCBgIHAggCCQIKAgsCOAINAggCCAIIAggCCAIIAggCCAIIAggCCAIIAggCCAIIAggCCAIVAgMCOgIeAALRAgICQQIEAgUCBgIHAggCCQI7AgsCOAINAggCCAIIAggCCAIIAggCCAIIAggCCAIIAggCCAIIAggCCAIVAgMCQgIeAALRAgICQQIEAgUCBgIHAggCCQI9AgsCOAINAggCCAIIAggCCAIIAggCCAIIAggCCAIIAggCCAIIAggCCAIVAgMCQwIeAALRAgICGwIEAgUCBgIHAggCCQI9AgsCOAINAggCCAIIAggCCAIIAggCCAIIAggCCAIIAggCCAIIAggCCAIVAgMCQAIeAALRAgICKQIEAgUCBgIHAggCCQI9AgsCOAINAggCCAIIAggCCAIIAggCCAIIAggCCAIIAggCCAIIAggCCAIVAgMCWgIeAALRAgICWAIEAgUCBgIHAggCCQI9AgsCOAINAggCCAIIAggCCAIIAggCCAIIAggCCAIIAggCCAIIAggCCAIVAgMCXwIeAALRAgICRQIEAgUCBgIHAggCCQI7AgsCOAINAggCCAIIAggCCAIIAggCCAIIAggCCAIIAggCCAIIAggCCAIVAgMCTAIeAALRAgICRQIEAgUCBgIHAggCCQIKAgsCOAINAggCCAIIAggCCAIIAggCCAIIAggCCAIIAggCCAIIAggCCAIVAgMCigIeAALRAgICJQIEAgUCBgIHAggCCQIKAgsCOAINAggCCAIIAggCCAIIAggCCAIIAggCCAIIAggCCAIIAggCCAIVAgMCRAIeAALRAgICSQIEAgUCBgIHAggCCQIKAgsCOAINAggCCAIIAggCCAIIAggCCAIIAggCCAIIAggCCAIIAggCCAIVAgMCSgIeAALRAgICLQIEAgUCBgIHAggCCQI7AgsCOAINAggCCAIIAggCCAIIAggCCAIIAggCCAIIAggCCAIIAggCCAIVAgMCTQIeAALRAgICRQIEAgUCBgIHAggCCQI9AgsCOAINAggCCAIIAggCCAIIAggCCAIIAggCCAIIAggCCAIIAggCCAIVAgMCRgIeAALRAgICLQIEAgUCBgIHAggCCQI9AgsCOAINAggCCAIIAggCCAIIAggCCAIIAggCCAIIAggCCAIIAggCCAIVAgMCQAIeAALRAgICLwIEAgUCBgIHAggCCQIKAgsCOAINAggCCAIIAggCCAIIAggCCAIIAggCCAIIAggCCAIIAggCCAJ6AAAEABUCAwJLAh4AAtECAgIdAgQCBQIGAgcCCAIJAj0CCwI4Ag0CCAIIAggCCAIIAggCCAIIAggCCAIIAggCCAIIAggCCAIIAhUCAwI+Ah4AAtECAgIrAgQCBQIGAgcCCAIJAj0CCwI4Ag0CCAIIAggCCAIIAggCCAIIAggCCAIIAggCCAIIAggCCAIIAhUCAwJHAh4AAtECAgIdAgQCBQIGAgcCCAIJAjsCCwI4Ag0CCAIIAggCCAIIAggCCAIIAggCCAIIAggCCAIIAggCCAIIAhUCAwI/Ah4AAtECAgIrAgQCBQIGAgcCCAIJAjsCCwI4Ag0CCAIIAggCCAIIAggCCAIIAggCCAIIAggCCAIIAggCCAIIAhUCAwJIAh4AAtECAgJqAgQCBQIGAgcCCAIJAjsCCwI4Ag0CCAIIAggCCAIIAggCCAIIAggCCAIIAggCCAIIAggCCAIIAhUCAwJ/Ah4AAtECAgIbAgQCBQIGAgcCCAIJAgoCCwI4Ag0CCAIIAggCCAIIAggCCAIIAggCCAIIAggCCAIIAggCCAIIAhUCAwKIAh4AAtECAgJtAgQCBQIGAgcCCAIJAj0CCwI4Ag0CCAIIAggCCAIIAggCCAIIAggCCAIIAggCCAIIAggCCAIIAhUCAwJ+Ah4AAtECAgIpAgQCBQIGAgcCCAIJAgoCCwI4Ag0CCAIIAggCCAIIAggCCAIIAggCCAIIAggCCAIIAggCCAIIAhUCAwKHAh4AAtECAgJtAgQCBQIGAgcCCAIJAjsCCwI4Ag0CCAIIAggCCAIIAggCCAIIAggCCAIIAggCCAIIAggCCAIIAhUCAwJ8Ah4AAtECAgIDAgQCBQIGAgcCCAIJAgoCCwI4Ag0CCAIIAggCCAIIAggCCAIIAggCCAIIAggCCAIIAggCCAIIAhUCAwKGAh4AAtECAgIhAgQCBQIGAgcCCAIJAj0CCwI4Ag0CCAIIAggCCAIIAggCCAIIAggCCAIIAggCCAIIAggCCAIIAhUCAwKAAh4AAtECAgJYAgQCBQIGAgcCCAIJAgoCCwI4Ag0CCAIIAggCCAIIAggCCAIIAggCCAIIAggCCAIIAggCCAIIAhUCAwJ3Ah4AAtECAgIhAgQCBQIGAgcCCAIJAjsCCwI4Ag0CCAIIAggCCAIIAggCCAIIAggCCAIIAggCCAIIAggCCAIIAhUCAwKBAh4AAtECAgJiAgQCBQIGAgcCCAIJAgoCCwI4Ag0CCAIIAggCCAIIAggCCAIIAggCCAIIAggCCAIIAggCCAIIAhUCAwKCAh4AAtECAgInAgQCBQIGAgcCCAIJAgoCCwI4Ag0CCAIIAggCCAIIAggCCAIIAggCCAIIAgh6AAAEAAIIAggCCAIIAggCFQIDAo8CHgAC0QICAi8CBAIFAgYCBwIIAgkCPQILAjgCDQIIAggCCAIIAggCCAIIAggCCAIIAggCCAIIAggCCAIIAggCFQIDAnICHgAC0QICAh8CBAIFAgYCBwIIAgkCPQILAjgCDQIIAggCCAIIAggCCAIIAggCCAIIAggCCAIIAggCCAIIAggCFQIDAoMCHgAC0QICAmoCBAIFAgYCBwIIAgkCPQILAjgCDQIIAggCCAIIAggCCAIIAggCCAIIAggCCAIIAggCCAIIAggCFQIDAoQCHgAC0QICAmUCBAIFAgYCBwIIAgkCCgILAjgCDQIIAggCCAIIAggCCAIIAggCCAIIAggCCAIIAggCCAIIAggCFQIDAowCHgAC0QICAi8CBAIFAgYCBwIIAgkCOwILAjgCDQIIAggCCAIIAggCCAIIAggCCAIIAggCCAIIAggCCAIIAggCFQIDAo0CHgAC0QICAh8CBAIFAgYCBwIIAgkCOwILAjgCDQIIAggCCAIIAggCCAIIAggCCAIIAggCCAIIAggCCAIIAggCFQIDAn0CHgAC0gAJNDIwMTk5MDcyAgICTwIEAgUCBgIHAggCCQI9AgsCOAINAggCCAIIAggCCAIIAggCCAIIAggCCAIIAggCCAIIAggCCAACAwJkAh4AAtICAgI1AgQCBQIGAgcCCAIJAj0CCwI4Ag0CCAIIAggCCAIIAggCCAIIAggCCAIIAggCCAIIAggCCAIIAAIDAmkCHgAC0gICAm0CBAIFAgYCBwIIAgkCCgILAjgCDQIIAggCCAIIAggCCAIIAggCCAIIAggCCAIIAggCCAIIAggAAgMCbgIeAALSAgICAwIEAgUCBgIHAggCCQI7AgsCOAINAggCCAIIAggCCAIIAggCCAIIAggCCAIIAggCCAIIAggCCAACAwJsAh4AAtICAgJiAgQCBQIGAgcCCAIJAjsCCwI4Ag0CCAIIAggCCAIIAggCCAIIAggCCAIIAggCCAIIAggCCAIIAAIDAmcCHgAC0gICAmUCBAIFAgYCBwIIAgkCOwILAjgCDQIIAggCCAIIAggCCAIIAggCCAIIAggCCAIIAggCCAIIAggAAgMCZgIeAALSAgICAwIEAgUCBgIHAggCCQI9AgsCOAINAggCCAIIAggCCAIIAggCCAIIAggCCAIIAggCCAIIAggCCAACAwJAAh4AAtICAgIvAgQCBQIGAgcCCAIJAj0CCwI4Ag0CCAIIAggCCAIIAggCCAIIAggCCAIIAggCCAIIAggCCAIIAAIDAnICHgAC0gICAjUCBAIFAgYCBwIIAgkCOwILAjgCDQIIAggCCAIIAgh6AAAD1QIIAggCCAIIAggCCAIIAggCCAIIAggCCAACAwKLAh4AAtICAgJwAgQCBQIGAgcCCAIJAgoCCwI4Ag0CCAIIAggCCAIIAggCCAIIAggCCAIIAggCCAIIAggCCAIIAAIDAnECHgAC0gICAjMCBAIFAgYCBwIIAgkCCgILAjgCDQIIAggCCAIIAggCCAIIAggCCAIIAggCCAIIAggCCAIIAggAAgMCbwIeAALSAgICLwIEAgUCBgIHAggCCQI7AgsCOAINAggCCAIIAggCCAIIAggCCAIIAggCCAIIAggCCAIIAggCCAACAwKNAh4AAtICAgKUAgQCBQIGAgcCCAIJAj0CCwI4Ag0CCAIIAggCCAIIAggCCAIIAggCCAIIAggCCAIIAggCCAIIAAIDAkACHgAC0gICAkkCBAIFAgYCBwIIAgkCPQILAjgCDQIIAggCCAIIAggCCAIIAggCCAIIAggCCAIIAggCCAIIAggAAgMCVgIeAALSAgICZQIEAgUCBgIHAggCCQIKAgsCOAINAggCCAIIAggCCAIIAggCCAIIAggCCAIIAggCCAIIAggCCAACAwKMAh4AAtICAgJcAgQCBQIGAgcCCAIJAgoCCwI4Ag0CCAIIAggCCAIIAggCCAIIAggCCAIIAggCCAIIAggCCAIIAAIDAl0CHgAC0gICAiUCBAIFAgYCBwIIAgkCPQILAjgCDQIIAggCCAIIAggCCAIIAggCCAIIAggCCAIIAggCCAIIAggAAgMCVQIeAALSAgICTwIEAgUCBgIHAggCCQI7AgsCOAINAggCCAIIAggCCAIIAggCCAIIAggCCAIIAggCCAIIAggCCAACAwKOAh4AAtICAgIlAgQCBQIGAgcCCAIJAjsCCwI4Ag0CCAIIAggCCAIIAggCCAIIAggCCAIIAggCCAIIAggCCAIIAAIDAl4CHgAC0gICAmICBAIFAgYCBwIIAgkCPQILAjgCDQIIAggCCAIIAggCCAIIAggCCAIIAggCCAIIAggCCAIIAggAAgMCYwIeAALSAgICJwIEAgUCBgIHAggCCQIKAgsCOAINAggCCAIIAggCCAIIAggCCAIIAggCCAIIAggCCAIIAggCCAACAwKPAh4AAtICAgIxAgQCBQIGAgcCCAIJAgoCCwI4Ag0CCAIIAggCCAIIAggCCAIIAggCCAIIAggCCAIIAggCCAIIAAIDAlcCHgAC0gICApQCBAIFAgYCBwIIAgkCOwILAjgCDQIIAggCCAIIAggCCAIIAggCCAIIAggCCAIIAggCCAIIAggAAgMC03NxAH4AAAAAAAJzcQB+AAT///////////////7////+/////3VxAH4ABwAAAAQu9BT/eHh6AAAEAAIeAALSAgICTwIEAgUCBgIHAggCCQIKAgsCOAINAggCCAIIAggCCAIIAggCCAIIAggCCAIIAggCCAIIAggCCAACAwJQAh4AAtICAgIzAgQCBQIGAgcCCAIJAj0CCwI4Ag0CCAIIAggCCAIIAggCCAIIAggCCAIIAggCCAIIAggCCAIIAAIDAlECHgAC0gICAkECBAIFAgYCBwIIAgkCCgILAjgCDQIIAggCCAIIAggCCAIIAggCCAIIAggCCAIIAggCCAIIAggAAgMCUgIeAALSAgICSQIEAgUCBgIHAggCCQI7AgsCOAINAggCCAIIAggCCAIIAggCCAIIAggCCAIIAggCCAIIAggCCAACAwJTAh4AAtICAgJcAgQCBQIGAgcCCAIJAj0CCwI4Ag0CCAIIAggCCAIIAggCCAIIAggCCAIIAggCCAIIAggCCAIIAAIDAokCHgAC0gICAjUCBAIFAgYCBwIIAgkCCgILAjgCDQIIAggCCAIIAggCCAIIAggCCAIIAggCCAIIAggCCAIIAggAAgMCVAIeAALSAgICKwIEAgUCBgIHAggCCQI7AgsCOAINAggCCAIIAggCCAIIAggCCAIIAggCCAIIAggCCAIIAggCCAACAwJIAh4AAtICAgIzAgQCBQIGAgcCCAIJAjsCCwI4Ag0CCAIIAggCCAIIAggCCAIIAggCCAIIAggCCAIIAggCCAIIAAIDAngCHgAC0gICAlwCBAIFAgYCBwIIAgkCOwILAjgCDQIIAggCCAIIAggCCAIIAggCCAIIAggCCAIIAggCCAIIAggAAgMCcwIeAALSAgICMQIEAgUCBgIHAggCCQI7AgsCOAINAggCCAIIAggCCAIIAggCCAIIAggCCAIIAggCCAIIAggCCAACAwJ5Ah4AAtICAgJwAgQCBQIGAgcCCAIJAjsCCwI4Ag0CCAIIAggCCAIIAggCCAIIAggCCAIIAggCCAIIAggCCAIIAAIDAnUCHgAC0gICAisCBAIFAgYCBwIIAgkCPQILAjgCDQIIAggCCAIIAggCCAIIAggCCAIIAggCCAIIAggCCAIIAggAAgMCRwIeAALSAgICMQIEAgUCBgIHAggCCQI9AgsCOAINAggCCAIIAggCCAIIAggCCAIIAggCCAIIAggCCAIIAggCCAACAwJAAh4AAtICAgIfAgQCBQIGAgcCCAIJAgoCCwI4Ag0CCAIIAggCCAIIAggCCAIIAggCCAIIAggCCAIIAggCCAIIAAIDAnoCHgAC0gICAi8CBAIFAgYCBwIIAgkCCgILAjgCDQIIAggCCAIIAggCCAIIAggCCAIIAggCCAIIAggCCAIIAggAAgMCSwIeAAJ6AAAEANICAgJqAgQCBQIGAgcCCAIJAgoCCwI4Ag0CCAIIAggCCAIIAggCCAIIAggCCAIIAggCCAIIAggCCAIIAAIDAmsCHgAC0gICAi0CBAIFAgYCBwIIAgkCPQILAjgCDQIIAggCCAIIAggCCAIIAggCCAIIAggCCAIIAggCCAIIAggAAgMCQAIeAALSAgICcAIEAgUCBgIHAggCCQI9AgsCOAINAggCCAIIAggCCAIIAggCCAIIAggCCAIIAggCCAIIAggCCAACAwJ7Ah4AAtICAgItAgQCBQIGAgcCCAIJAjsCCwI4Ag0CCAIIAggCCAIIAggCCAIIAggCCAIIAggCCAIIAggCCAIIAAIDAk0CHgAC0gICAhsCBAIFAgYCBwIIAgkCOwILAjgCDQIIAggCCAIIAggCCAIIAggCCAIIAggCCAIIAggCCAIIAggAAgMCPAIeAALSAgICIwIEAgUCBgIHAggCCQIKAgsCOAINAggCCAIIAggCCAIIAggCCAIIAggCCAIIAggCCAIIAggCCAACAwI5Ah4AAtICAgIdAgQCBQIGAgcCCAIJAjsCCwI4Ag0CCAIIAggCCAIIAggCCAIIAggCCAIIAggCCAIIAggCCAIIAAIDAj8CHgAC0gICAkECBAIFAgYCBwIIAgkCOwILAjgCDQIIAggCCAIIAggCCAIIAggCCAIIAggCCAIIAggCCAIIAggAAgMCQgIeAALSAgICHQIEAgUCBgIHAggCCQI9AgsCOAINAggCCAIIAggCCAIIAggCCAIIAggCCAIIAggCCAIIAggCCAACAwI+Ah4AAtICAgIbAgQCBQIGAgcCCAIJAj0CCwI4Ag0CCAIIAggCCAIIAggCCAIIAggCCAIIAggCCAIIAggCCAIIAAIDAkACHgAC0gICAikCBAIFAgYCBwIIAgkCPQILAjgCDQIIAggCCAIIAggCCAIIAggCCAIIAggCCAIIAggCCAIIAggAAgMCWgIeAALSAgICQQIEAgUCBgIHAggCCQI9AgsCOAINAggCCAIIAggCCAIIAggCCAIIAggCCAIIAggCCAIIAggCCAACAwJDAh4AAtICAgIhAgQCBQIGAgcCCAIJAgoCCwI4Ag0CCAIIAggCCAIIAggCCAIIAggCCAIIAggCCAIIAggCCAIIAAIDAjoCHgAC0gICAikCBAIFAgYCBwIIAgkCOwILAjgCDQIIAggCCAIIAggCCAIIAggCCAIIAggCCAIIAggCCAIIAggAAgMCWwIeAALSAgICWAIEAgUCBgIHAggCCQI7AgsCOAINAggCCAIIAggCCAIIAggCCAIIAggCCAIIAggCCAIIAggCCAACAwJZAh4AAtICAgJ6AAAEAEUCBAIFAgYCBwIIAgkCCgILAjgCDQIIAggCCAIIAggCCAIIAggCCAIIAggCCAIIAggCCAIIAggAAgMCigIeAALSAgICHwIEAgUCBgIHAggCCQI9AgsCOAINAggCCAIIAggCCAIIAggCCAIIAggCCAIIAggCCAIIAggCCAACAwKDAh4AAtICAgJYAgQCBQIGAgcCCAIJAj0CCwI4Ag0CCAIIAggCCAIIAggCCAIIAggCCAIIAggCCAIIAggCCAIIAAIDAl8CHgAC0gICAi0CBAIFAgYCBwIIAgkCCgILAjgCDQIIAggCCAIIAggCCAIIAggCCAIIAggCCAIIAggCCAIIAggAAgMCYAIeAALSAgICHQIEAgUCBgIHAggCCQIKAgsCOAINAggCCAIIAggCCAIIAggCCAIIAggCCAIIAggCCAIIAggCCAACAwJOAh4AAtICAgIrAgQCBQIGAgcCCAIJAgoCCwI4Ag0CCAIIAggCCAIIAggCCAIIAggCCAIIAggCCAIIAggCCAIIAAIDAmECHgAC0gICAmoCBAIFAgYCBwIIAgkCOwILAjgCDQIIAggCCAIIAggCCAIIAggCCAIIAggCCAIIAggCCAIIAggAAgMCfwIeAALSAgICHwIEAgUCBgIHAggCCQI7AgsCOAINAggCCAIIAggCCAIIAggCCAIIAggCCAIIAggCCAIIAggCCAACAwJ9Ah4AAtICAgJtAgQCBQIGAgcCCAIJAj0CCwI4Ag0CCAIIAggCCAIIAggCCAIIAggCCAIIAggCCAIIAggCCAIIAAIDAn4CHgAC0gICAiECBAIFAgYCBwIIAgkCOwILAjgCDQIIAggCCAIIAggCCAIIAggCCAIIAggCCAIIAggCCAIIAggAAgMCgQIeAALSAgICIQIEAgUCBgIHAggCCQI9AgsCOAINAggCCAIIAggCCAIIAggCCAIIAggCCAIIAggCCAIIAggCCAACAwKAAh4AAtICAgJiAgQCBQIGAgcCCAIJAgoCCwI4Ag0CCAIIAggCCAIIAggCCAIIAggCCAIIAggCCAIIAggCCAIIAAIDAoICHgAC0gICAlgCBAIFAgYCBwIIAgkCCgILAjgCDQIIAggCCAIIAggCCAIIAggCCAIIAggCCAIIAggCCAIIAggAAgMCdwIeAALSAgICGwIEAgUCBgIHAggCCQIKAgsCOAINAggCCAIIAggCCAIIAggCCAIIAggCCAIIAggCCAIIAggCCAACAwKIAh4AAtICAgJqAgQCBQIGAgcCCAIJAj0CCwI4Ag0CCAIIAggCCAIIAggCCAIIAggCCAIIAggCCAIIAggCCAIIAAIDAoQCHgAC0gICAiMCBAJ6AAACWAUCBgIHAggCCQI9AgsCOAINAggCCAIIAggCCAIIAggCCAIIAggCCAIIAggCCAIIAggCCAACAwJAAh4AAtICAgIjAgQCBQIGAgcCCAIJAjsCCwI4Ag0CCAIIAggCCAIIAggCCAIIAggCCAIIAggCCAIIAggCCAIIAAIDAoUCHgAC0gICAgMCBAIFAgYCBwIIAgkCCgILAjgCDQIIAggCCAIIAggCCAIIAggCCAIIAggCCAIIAggCCAIIAggAAgMChgIeAALSAgICKQIEAgUCBgIHAggCCQIKAgsCOAINAggCCAIIAggCCAIIAggCCAIIAggCCAIIAggCCAIIAggCCAACAwKHAh4AAtICAgIlAgQCBQIGAgcCCAIJAgoCCwI4Ag0CCAIIAggCCAIIAggCCAIIAggCCAIIAggCCAIIAggCCAIIAAIDAkQCHgAC0gICAkkCBAIFAgYCBwIIAgkCCgILAjgCDQIIAggCCAIIAggCCAIIAggCCAIIAggCCAIIAggCCAIIAggAAgMCSgIeAALSAgICZQIEAgUCBgIHAggCCQI9AgsCOAINAggCCAIIAggCCAIIAggCCAIIAggCCAIIAggCCAIIAggCCAACAwJ0Ah4AAtICAgJFAgQCBQIGAgcCCAIJAj0CCwI4Ag0CCAIIAggCCAIIAggCCAIIAggCCAIIAggCCAIIAggCCAIIAAIDAkYCHgAC0gICApQCBAIFAgYCBwIIAgkCCgILAjgCDQIIAggCCAIIAggCCAIIAggCCAIIAggCCAIIAggCCAIIAggAAgMC1HNxAH4AAAAAAAJzcQB+AAT///////////////7////+/////3VxAH4ABwAAAAQBMmvPeHh6AAAEAAIeAALSAgICRQIEAgUCBgIHAggCCQI7AgsCOAINAggCCAIIAggCCAIIAggCCAIIAggCCAIIAggCCAIIAggCCAACAwJMAh4AAtICAgInAgQCBQIGAgcCCAIJAj0CCwI4Ag0CCAIIAggCCAIIAggCCAIIAggCCAIIAggCCAIIAggCCAIIAAIDAnYCHgAC0gICAicCBAIFAgYCBwIIAgkCOwILAjgCDQIIAggCCAIIAggCCAIIAggCCAIIAggCCAIIAggCCAIIAggAAgMCaAIeAALSAgICbQIEAgUCBgIHAggCCQI7AgsCOAINAggCCAIIAggCCAIIAggCCAIIAggCCAIIAggCCAIIAggCCAACAwJ8Ah4AAtUACTU1NzQ5NjA2NAICAhsCBAIFAgYCBwIIAgkCOwILAjgCDQIIAggCCAIIAggCCAIIAggCCAIIAggCCAIIAggCCAIIAggCIQIDAjwCHgAC1QICAh8CBAIFAgYCBwIIAgkCOwILAjgCDQIIAggCCAIIAggCCAIIAggCCAIIAggCCAIIAggCCAIIAggCIQIDAn0CHgAC1QICAgMCBAIFAgYCBwIIAgkCOwILAjgCDQIIAggCCAIIAggCCAIIAggCCAIIAggCCAIIAggCCAIIAggCIQIDAmwCHgAC1QICAiECBAIFAgYCBwIIAgkCOwILAjgCDQIIAggCCAIIAggCCAIIAggCCAIIAggCCAIIAggCCAIIAggCIQIDAoECHgAC1QICAicCBAIFAgYCBwIIAgkCOwILAjgCDQIIAggCCAIIAggCCAIIAggCCAIIAggCCAIIAggCCAIIAggCIQIDAmgCHgAC1QICAh0CBAIFAgYCBwIIAgkCOwILAjgCDQIIAggCCAIIAggCCAIIAggCCAIIAggCCAIIAggCCAIIAggCIQIDAj8CHgAC1QICAiUCBAIFAgYCBwIIAgkCOwILAjgCDQIIAggCCAIIAggCCAIIAggCCAIIAggCCAIIAggCCAIIAggCIQIDAl4CHgAC1QICAi0CBAIFAgYCBwIIAgkCOwILAjgCDQIIAggCCAIIAggCCAIIAggCCAIIAggCCAIIAggCCAIIAggCIQIDAk0CHgAC1QICAi8CBAIFAgYCBwIIAgkCOwILAjgCDQIIAggCCAIIAggCCAIIAggCCAIIAggCCAIIAggCCAIIAggCIQIDAo0CHgAC1QICAikCBAIFAgYCBwIIAgkCOwILAjgCDQIIAggCCAIIAggCCAIIAggCCAIIAggCCAIIAggCCAIIAggCIQIDAlsCHgAC1QICAjMCBAIFAgYCBwIIAgkCOwILAjgCDQIIAggCCAIIAggCCAIIAggCCAIIAgh6AAAEAAIIAggCCAIIAggCCAIhAgMCeAIeAALVAgICMQIEAgUCBgIHAggCCQI7AgsCOAINAggCCAIIAggCCAIIAggCCAIIAggCCAIIAggCCAIIAggCCAIhAgMCeQIeAALVAgICKwIEAgUCBgIHAggCCQI7AgsCOAINAggCCAIIAggCCAIIAggCCAIIAggCCAIIAggCCAIIAggCCAIhAgMCSAIeAALVAgICNQIEAgUCBgIHAggCCQI7AgsCOAINAggCCAIIAggCCAIIAggCCAIIAggCCAIIAggCCAIIAggCCAIhAgMCiwIeAALVAgICIwIEAgUCBgIHAggCCQI7AgsCOAINAggCCAIIAggCCAIIAggCCAIIAggCCAIIAggCCAIIAggCCAIhAgMChQIeAALWAAk2ODE0OTg4NjQCAgIfAgQCBQIGAgcCCAIJAgoCCwIMAg0CCAIIAggCCAIIAggCCAIIAggCCAIIAggCCAIIAggCCAIIAgECAwIgAh4AAtYCAgJJAgQCBQIGAgcCCAIJApECCwIMAg0CCAIIAggCCAIIAggCCAIIAggCCAIIAggCCAIIAggCCAIIAgECAwKwAh4AAtYCAgKUAgQCBQIGAgcCCAIJApECCwIMAg0CCAIIAggCCAIIAggCCAIIAggCCAIIAggCCAIIAggCCAIIAgECAwJAAh4AAtYCAgJlAgQCBQIGAgcCCAIJAjsCCwIMAg0CCAIIAggCCAIIAggCCAIIAggCCAIIAggCCAIIAggCCAIIAgECAwLFAh4AAtYCAgJcAgQCBQIGAgcCCAIJAjsCCwIMAg0CCAIIAggCCAIIAggCCAIIAggCCAIIAggCCAIIAggCCAIIAgECAwKmAh4AAtYCAgIlAgQCBQIGAgcCCAIJApECCwIMAg0CCAIIAggCCAIIAggCCAIIAggCCAIIAggCCAIIAggCCAIIAgECAwKnAh4AAtYCAgIvAgQCBQIGAgcCCAIJApECCwIMAg0CCAIIAggCCAIIAggCCAIIAggCCAIIAggCCAIIAggCCAIIAgECAwLGAh4AAtYCAgJwAgQCBQIGAgcCCAIJAjsCCwIMAg0CCAIIAggCCAIIAggCCAIIAggCCAIIAggCCAIIAggCCAIIAgECAwK6Ah4AAtYCAgJtAgQCBQIGAgcCCAIJAgoCCwIMAg0CCAIIAggCCAIIAggCCAIIAggCCAIIAggCCAIIAggCCAIIAgECAwKlAh4AAtYCAgIpAgQCBQIGAgcCCAIJAgoCCwIMAg0CCAIIAggCCAIIAggCCAIIAggCCAIIAggCCAIIAggCCAIIAgECAwIqAh4AAtYCAgJYAgQCBQIGAgcCCAIJAgoCCwIMAg16AAAEAAIIAggCCAIIAggCCAIIAggCCAIIAggCCAIIAggCCAIIAggCAQIDAr8CHgAC1gICAgMCBAIFAgYCBwIIAgkCOwILAgwCDQIIAggCCAIIAggCCAIIAggCCAIIAggCCAIIAggCCAIIAggCAQIDAssCHgAC1gICAjMCBAIFAgYCBwIIAgkCOwILAgwCDQIIAggCCAIIAggCCAIIAggCCAIIAggCCAIIAggCCAIIAggCAQIDArkCHgAC1gICAjMCBAIFAgYCBwIIAgkCCgILAgwCDQIIAggCCAIIAggCCAIIAggCCAIIAggCCAIIAggCCAIIAggCAQIDAjQCHgAC1gICAm0CBAIFAgYCBwIIAgkCOwILAgwCDQIIAggCCAIIAggCCAIIAggCCAIIAggCCAIIAggCCAIIAggCAQIDAr0CHgAC1gICAk8CBAIFAgYCBwIIAgkCkQILAgwCDQIIAggCCAIIAggCCAIIAggCCAIIAggCCAIIAggCCAIIAggCAQIDArwCHgAC1gICAgMCBAIFAgYCBwIIAgkCkQILAgwCDQIIAggCCAIIAggCCAIIAggCCAIIAggCCAIIAggCCAIIAggCAQIDAkACHgAC1gICAjUCBAIFAgYCBwIIAgkCkQILAgwCDQIIAggCCAIIAggCCAIIAggCCAIIAggCCAIIAggCCAIIAggCAQIDAr4CHgAC1gICAmICBAIFAgYCBwIIAgkCkQILAgwCDQIIAggCCAIIAggCCAIIAggCCAIIAggCCAIIAggCCAIIAggCAQIDArcCHgAC1gICAicCBAIFAgYCBwIIAgkCOwILAgwCDQIIAggCCAIIAggCCAIIAggCCAIIAggCCAIIAggCCAIIAggCAQIDAsQCHgAC1gICAjECBAIFAgYCBwIIAgkCOwILAgwCDQIIAggCCAIIAggCCAIIAggCCAIIAggCCAIIAggCCAIIAggCAQIDAqwCHgAC1gICAmoCBAIFAgYCBwIIAgkCCgILAgwCDQIIAggCCAIIAggCCAIIAggCCAIIAggCCAIIAggCCAIIAggCAQIDAqoCHgAC1gICApQCBAIFAgYCBwIIAgkCOwILAgwCDQIIAggCCAIIAggCCAIIAggCCAIIAggCCAIIAggCCAIIAggCAQIDApUCHgAC1gICAiUCBAIFAgYCBwIIAgkCOwILAgwCDQIIAggCCAIIAggCCAIIAggCCAIIAggCCAIIAggCCAIIAggCAQIDApYCHgAC1gICAkkCBAIFAgYCBwIIAgkCOwILAgwCDQIIAggCCAIIAggCCAIIAggCCAIIAggCCAIIAggCCAIIAggCAQIDApcCHgAC1gICAmUCBAIFAgYCBwJ6AAAEAAgCCQKRAgsCDAINAggCCAIIAggCCAIIAggCCAIIAggCCAIIAggCCAIIAggCCAIBAgMCtgIeAALWAgICRQIEAgUCBgIHAggCCQKRAgsCDAINAggCCAIIAggCCAIIAggCCAIIAggCCAIIAggCCAIIAggCCAIBAgMCyAIeAALWAgICWAIEAgUCBgIHAggCCQI7AgsCDAINAggCCAIIAggCCAIIAggCCAIIAggCCAIIAggCCAIIAggCCAIBAgMCzgIeAALWAgICJwIEAgUCBgIHAggCCQKRAgsCDAINAggCCAIIAggCCAIIAggCCAIIAggCCAIIAggCCAIIAggCCAIBAgMCuAIeAALWAgICGwIEAgUCBgIHAggCCQKRAgsCDAINAggCCAIIAggCCAIIAggCCAIIAggCCAIIAggCCAIIAggCCAIBAgMCQAIeAALWAgICTwIEAgUCBgIHAggCCQIKAgsCDAINAggCCAIIAggCCAIIAggCCAIIAggCCAIIAggCCAIIAggCCAIBAgMCowIeAALWAgICNQIEAgUCBgIHAggCCQIKAgsCDAINAggCCAIIAggCCAIIAggCCAIIAggCCAIIAggCCAIIAggCCAIBAgMCNgIeAALWAgICKQIEAgUCBgIHAggCCQI7AgsCDAINAggCCAIIAggCCAIIAggCCAIIAggCCAIIAggCCAIIAggCCAIBAgMCzQIeAALWAgICcAIEAgUCBgIHAggCCQIKAgsCDAINAggCCAIIAggCCAIIAggCCAIIAggCCAIIAggCCAIIAggCCAIBAgMCyQIeAALWAgICbQIEAgUCBgIHAggCCQKRAgsCDAINAggCCAIIAggCCAIIAggCCAIIAggCCAIIAggCCAIIAggCCAIBAgMCwwIeAALWAgICIwIEAgUCBgIHAggCCQKRAgsCDAINAggCCAIIAggCCAIIAggCCAIIAggCCAIIAggCCAIIAggCCAIBAgMCQAIeAALWAgICYgIEAgUCBgIHAggCCQI7AgsCDAINAggCCAIIAggCCAIIAggCCAIIAggCCAIIAggCCAIIAggCCAIBAgMCzAIeAALWAgICLQIEAgUCBgIHAggCCQIKAgsCDAINAggCCAIIAggCCAIIAggCCAIIAggCCAIIAggCCAIIAggCCAIBAgMCLgIeAALWAgICIQIEAgUCBgIHAggCCQKRAgsCDAINAggCCAIIAggCCAIIAggCCAIIAggCCAIIAggCCAIIAggCCAIBAgMCygIeAALWAgICMQIEAgUCBgIHAggCCQIKAgsCDAINAggCCAIIAggCCAIIAggCCAIIAggCCAIIAggCCAIIAggCCAIBAgMCMgIeAALWAgJ6AAAEAAJcAgQCBQIGAgcCCAIJAgoCCwIMAg0CCAIIAggCCAIIAggCCAIIAggCCAIIAggCCAIIAggCCAIIAgECAwLHAh4AAtYCAgIdAgQCBQIGAgcCCAIJAgoCCwIMAg0CCAIIAggCCAIIAggCCAIIAggCCAIIAggCCAIIAggCCAIIAgECAwIeAh4AAtYCAgIrAgQCBQIGAgcCCAIJAgoCCwIMAg0CCAIIAggCCAIIAggCCAIIAggCCAIIAggCCAIIAggCCAIIAgECAwIsAh4AAtYCAgJBAgQCBQIGAgcCCAIJAgoCCwIMAg0CCAIIAggCCAIIAggCCAIIAggCCAIIAggCCAIIAggCCAIIAgECAwK1Ah4AAtYCAgJFAgQCBQIGAgcCCAIJAjsCCwIMAg0CCAIIAggCCAIIAggCCAIIAggCCAIIAggCCAIIAggCCAIIAgECAwKiAh4AAtYCAgIfAgQCBQIGAgcCCAIJApECCwIMAg0CCAIIAggCCAIIAggCCAIIAggCCAIIAggCCAIIAggCCAIIAgECAwLAAh4AAtYCAgIjAgQCBQIGAgcCCAIJAgoCCwIMAg0CCAIIAggCCAIIAggCCAIIAggCCAIIAggCCAIIAggCCAIIAgECAwIkAh4AAtYCAgIpAgQCBQIGAgcCCAIJApECCwIMAg0CCAIIAggCCAIIAggCCAIIAggCCAIIAggCCAIIAggCCAIIAgECAwKbAh4AAtYCAgKUAgQCBQIGAgcCCAIJAgoCCwIMAg0CCAIIAggCCAIIAggCCAIIAggCCAIIAggCCAIIAggCCAIIAgECAwKaAh4AAtYCAgIhAgQCBQIGAgcCCAIJAgoCCwIMAg0CCAIIAggCCAIIAggCCAIIAggCCAIIAggCCAIIAggCCAIIAgECAwIiAh4AAtYCAgIbAgQCBQIGAgcCCAIJAjsCCwIMAg0CCAIIAggCCAIIAggCCAIIAggCCAIIAggCCAIIAggCCAIIAgECAwLCAh4AAtYCAgJqAgQCBQIGAgcCCAIJApECCwIMAg0CCAIIAggCCAIIAggCCAIIAggCCAIIAggCCAIIAggCCAIIAgECAwLBAh4AAtYCAgIvAgQCBQIGAgcCCAIJAgoCCwIMAg0CCAIIAggCCAIIAggCCAIIAggCCAIIAggCCAIIAggCCAIIAgECAwIwAh4AAtYCAgJBAgQCBQIGAgcCCAIJAjsCCwIMAg0CCAIIAggCCAIIAggCCAIIAggCCAIIAggCCAIIAggCCAIIAgECAwKrAh4AAtYCAgIlAgQCBQIGAgcCCAIJAgoCCwIMAg0CCAIIAggCCAIIAggCCAIIAggCCAIIAggCCAIIAggCCAIIAgF6AAAEAAIDAiYCHgAC1gICAlgCBAIFAgYCBwIIAgkCkQILAgwCDQIIAggCCAIIAggCCAIIAggCCAIIAggCCAIIAggCCAIIAggCAQIDAp8CHgAC1gICAisCBAIFAgYCBwIIAgkCOwILAgwCDQIIAggCCAIIAggCCAIIAggCCAIIAggCCAIIAggCCAIIAggCAQIDAqkCHgAC1gICAi0CBAIFAgYCBwIIAgkCOwILAgwCDQIIAggCCAIIAggCCAIIAggCCAIIAggCCAIIAggCCAIIAggCAQIDAp4CHgAC1gICAh0CBAIFAgYCBwIIAgkCOwILAgwCDQIIAggCCAIIAggCCAIIAggCCAIIAggCCAIIAggCCAIIAggCAQIDAqgCHgAC1gICAkkCBAIFAgYCBwIIAgkCCgILAgwCDQIIAggCCAIIAggCCAIIAggCCAIIAggCCAIIAggCCAIIAggCAQIDApwCHgAC1gICAicCBAIFAgYCBwIIAgkCCgILAgwCDQIIAggCCAIIAggCCAIIAggCCAIIAggCCAIIAggCCAIIAggCAQIDAigCHgAC1gICAjECBAIFAgYCBwIIAgkCkQILAgwCDQIIAggCCAIIAggCCAIIAggCCAIIAggCCAIIAggCCAIIAggCAQIDAkACHgAC1gICAhsCBAIFAgYCBwIIAgkCCgILAgwCDQIIAggCCAIIAggCCAIIAggCCAIIAggCCAIIAggCCAIIAggCAQIDAhwCHgAC1gICAisCBAIFAgYCBwIIAgkCkQILAgwCDQIIAggCCAIIAggCCAIIAggCCAIIAggCCAIIAggCCAIIAggCAQIDAp0CHgAC1gICAkUCBAIFAgYCBwIIAgkCCgILAgwCDQIIAggCCAIIAggCCAIIAggCCAIIAggCCAIIAggCCAIIAggCAQIDAq0CHgAC1gICAkECBAIFAgYCBwIIAgkCkQILAgwCDQIIAggCCAIIAggCCAIIAggCCAIIAggCCAIIAggCCAIIAggCAQIDApMCHgAC1gICAlwCBAIFAgYCBwIIAgkCkQILAgwCDQIIAggCCAIIAggCCAIIAggCCAIIAggCCAIIAggCCAIIAggCAQIDArsCHgAC1gICAgMCBAIFAgYCBwIIAgkCCgILAgwCDQIIAggCCAIIAggCCAIIAggCCAIIAggCCAIIAggCCAIIAggCAQIDAg4CHgAC1gICAmICBAIFAgYCBwIIAgkCCgILAgwCDQIIAggCCAIIAggCCAIIAggCCAIIAggCCAIIAggCCAIIAggCAQIDAqQCHgAC1gICAjUCBAIFAgYCBwIIAgkCOwILAgwCDQIIAggCCAIIAggCCAIIAggCCAIIAggCCAJ6AAAEAAgCCAIIAggCCAIBAgMCsQIeAALWAgICIQIEAgUCBgIHAggCCQI7AgsCDAINAggCCAIIAggCCAIIAggCCAIIAggCCAIIAggCCAIIAggCCAIBAgMCoQIeAALWAgICIwIEAgUCBgIHAggCCQI7AgsCDAINAggCCAIIAggCCAIIAggCCAIIAggCCAIIAggCCAIIAggCCAIBAgMCoAIeAALWAgICTwIEAgUCBgIHAggCCQI7AgsCDAINAggCCAIIAggCCAIIAggCCAIIAggCCAIIAggCCAIIAggCCAIBAgMCsgIeAALWAgICMwIEAgUCBgIHAggCCQKRAgsCDAINAggCCAIIAggCCAIIAggCCAIIAggCCAIIAggCCAIIAggCCAIBAgMCrgIeAALWAgICHQIEAgUCBgIHAggCCQKRAgsCDAINAggCCAIIAggCCAIIAggCCAIIAggCCAIIAggCCAIIAggCCAIBAgMCkgIeAALWAgICLwIEAgUCBgIHAggCCQI7AgsCDAINAggCCAIIAggCCAIIAggCCAIIAggCCAIIAggCCAIIAggCCAIBAgMCmQIeAALWAgICHwIEAgUCBgIHAggCCQI7AgsCDAINAggCCAIIAggCCAIIAggCCAIIAggCCAIIAggCCAIIAggCCAIBAgMCswIeAALWAgICagIEAgUCBgIHAggCCQI7AgsCDAINAggCCAIIAggCCAIIAggCCAIIAggCCAIIAggCCAIIAggCCAIBAgMCtAIeAALWAgICLQIEAgUCBgIHAggCCQKRAgsCDAINAggCCAIIAggCCAIIAggCCAIIAggCCAIIAggCCAIIAggCCAIBAgMCQAIeAALWAgICcAIEAgUCBgIHAggCCQKRAgsCDAINAggCCAIIAggCCAIIAggCCAIIAggCCAIIAggCCAIIAggCCAIBAgMCrwIeAALWAgICZQIEAgUCBgIHAggCCQIKAgsCDAINAggCCAIIAggCCAIIAggCCAIIAggCCAIIAggCCAIIAggCCAIBAgMCmAIeAALXAAk1Njk2MTI0OTYCAgInAgQCBQIGAgcCCAIJAj0CCwI4Ag0CCAIIAggCCAIIAggCCAIIAggCCAIIAggCCAIIAggCCAIIAhECAwJ2Ah4AAtcCAgJlAgQCBQIGAgcCCAIJAj0CCwI4Ag0CCAIIAggCCAIIAggCCAIIAggCCAIIAggCCAIIAggCCAIIAhECAwJ0Ah4AAtcCAgJcAgQCBQIGAgcCCAIJAjsCCwI4Ag0CCAIIAggCCAIIAggCCAIIAggCCAIIAggCCAIIAggCCAIIAhECAwJzAh4AAtcCAgIzAgQCBQIGAgcCCAIJAjsCCwI4Ag0CCAJ6AAAEAAgCCAIIAggCCAIIAggCCAIIAggCCAIIAggCCAIIAggCEQIDAngCHgAC1wICAmoCBAIFAgYCBwIIAgkCCgILAjgCDQIIAggCCAIIAggCCAIIAggCCAIIAggCCAIIAggCCAIIAggCEQIDAmsCHgAC1wICAjECBAIFAgYCBwIIAgkCOwILAjgCDQIIAggCCAIIAggCCAIIAggCCAIIAggCCAIIAggCCAIIAggCEQIDAnkCHgAC1wICAmUCBAIFAgYCBwIIAgkCOwILAjgCDQIIAggCCAIIAggCCAIIAggCCAIIAggCCAIIAggCCAIIAggCEQIDAmYCHgAC1wICAlgCBAIFAgYCBwIIAgkCCgILAjgCDQIIAggCCAIIAggCCAIIAggCCAIIAggCCAIIAggCCAIIAggCEQIDAncCHgAC1wICAikCBAIFAgYCBwIIAgkCCgILAjgCDQIIAggCCAIIAggCCAIIAggCCAIIAggCCAIIAggCCAIIAggCEQIDAocCHgAC1wICAjECBAIFAgYCBwIIAgkCPQILAjgCDQIIAggCCAIIAggCCAIIAggCCAIIAggCCAIIAggCCAIIAggCEQIDAkACHgAC1wICAlwCBAIFAgYCBwIIAgkCPQILAjgCDQIIAggCCAIIAggCCAIIAggCCAIIAggCCAIIAggCCAIIAggCEQIDAokCHgAC1wICAk8CBAIFAgYCBwIIAgkCPQILAjgCDQIIAggCCAIIAggCCAIIAggCCAIIAggCCAIIAggCCAIIAggCEQIDAmQCHgAC1wICAmICBAIFAgYCBwIIAgkCOwILAjgCDQIIAggCCAIIAggCCAIIAggCCAIIAggCCAIIAggCCAIIAggCEQIDAmcCHgAC1wICAh8CBAIFAgYCBwIIAgkCOwILAjgCDQIIAggCCAIIAggCCAIIAggCCAIIAggCCAIIAggCCAIIAggCEQIDAn0CHgAC1wICAmoCBAIFAgYCBwIIAgkCOwILAjgCDQIIAggCCAIIAggCCAIIAggCCAIIAggCCAIIAggCCAIIAggCEQIDAn8CHgAC1wICAnACBAIFAgYCBwIIAgkCCgILAjgCDQIIAggCCAIIAggCCAIIAggCCAIIAggCCAIIAggCCAIIAggCEQIDAnECHgAC1wICAm0CBAIFAgYCBwIIAgkCCgILAjgCDQIIAggCCAIIAggCCAIIAggCCAIIAggCCAIIAggCCAIIAggCEQIDAm4CHgAC1wICAi8CBAIFAgYCBwIIAgkCPQILAjgCDQIIAggCCAIIAggCCAIIAggCCAIIAggCCAIIAggCCAIIAggCEQIDAnICHgAC1wICAjUCBAIFAgYCBwIIAgl6AAAEAAI9AgsCOAINAggCCAIIAggCCAIIAggCCAIIAggCCAIIAggCCAIIAggCCAIRAgMCaQIeAALXAgICNQIEAgUCBgIHAggCCQI7AgsCOAINAggCCAIIAggCCAIIAggCCAIIAggCCAIIAggCCAIIAggCCAIRAgMCiwIeAALXAgICQQIEAgUCBgIHAggCCQIKAgsCOAINAggCCAIIAggCCAIIAggCCAIIAggCCAIIAggCCAIIAggCCAIRAgMCUgIeAALXAgICAwIEAgUCBgIHAggCCQI7AgsCOAINAggCCAIIAggCCAIIAggCCAIIAggCCAIIAggCCAIIAggCCAIRAgMCbAIeAALXAgICAwIEAgUCBgIHAggCCQI9AgsCOAINAggCCAIIAggCCAIIAggCCAIIAggCCAIIAggCCAIIAggCCAIRAgMCQAIeAALXAgICHQIEAgUCBgIHAggCCQIKAgsCOAINAggCCAIIAggCCAIIAggCCAIIAggCCAIIAggCCAIIAggCCAIRAgMCTgIeAALXAgICYgIEAgUCBgIHAggCCQI9AgsCOAINAggCCAIIAggCCAIIAggCCAIIAggCCAIIAggCCAIIAggCCAIRAgMCYwIeAALXAgICMQIEAgUCBgIHAggCCQIKAgsCOAINAggCCAIIAggCCAIIAggCCAIIAggCCAIIAggCCAIIAggCCAIRAgMCVwIeAALXAgICTwIEAgUCBgIHAggCCQI7AgsCOAINAggCCAIIAggCCAIIAggCCAIIAggCCAIIAggCCAIIAggCCAIRAgMCjgIeAALXAgIClAIEAgUCBgIHAggCCQI9AgsCOAINAggCCAIIAggCCAIIAggCCAIIAggCCAIIAggCCAIIAggCCAIRAgMCQAIeAALXAgICJQIEAgUCBgIHAggCCQI9AgsCOAINAggCCAIIAggCCAIIAggCCAIIAggCCAIIAggCCAIIAggCCAIRAgMCVQIeAALXAgICJQIEAgUCBgIHAggCCQI7AgsCOAINAggCCAIIAggCCAIIAggCCAIIAggCCAIIAggCCAIIAggCCAIRAgMCXgIeAALXAgICSQIEAgUCBgIHAggCCQI7AgsCOAINAggCCAIIAggCCAIIAggCCAIIAggCCAIIAggCCAIIAggCCAIRAgMCUwIeAALXAgICRQIEAgUCBgIHAggCCQIKAgsCOAINAggCCAIIAggCCAIIAggCCAIIAggCCAIIAggCCAIIAggCCAIRAgMCigIeAALXAgICXAIEAgUCBgIHAggCCQIKAgsCOAINAggCCAIIAggCCAIIAggCCAIIAggCCAIIAggCCAIIAggCCAIRAgMCXQIeAALXAgICSQJ6AAAEAAQCBQIGAgcCCAIJAj0CCwI4Ag0CCAIIAggCCAIIAggCCAIIAggCCAIIAggCCAIIAggCCAIIAhECAwJWAh4AAtcCAgIdAgQCBQIGAgcCCAIJAjsCCwI4Ag0CCAIIAggCCAIIAggCCAIIAggCCAIIAggCCAIIAggCCAIIAhECAwI/Ah4AAtcCAgJPAgQCBQIGAgcCCAIJAgoCCwI4Ag0CCAIIAggCCAIIAggCCAIIAggCCAIIAggCCAIIAggCCAIIAhECAwJQAh4AAtcCAgJBAgQCBQIGAgcCCAIJAjsCCwI4Ag0CCAIIAggCCAIIAggCCAIIAggCCAIIAggCCAIIAggCCAIIAhECAwJCAh4AAtcCAgI1AgQCBQIGAgcCCAIJAgoCCwI4Ag0CCAIIAggCCAIIAggCCAIIAggCCAIIAggCCAIIAggCCAIIAhECAwJUAh4AAtcCAgJwAgQCBQIGAgcCCAIJAj0CCwI4Ag0CCAIIAggCCAIIAggCCAIIAggCCAIIAggCCAIIAggCCAIIAhECAwJ7Ah4AAtcCAgIzAgQCBQIGAgcCCAIJAj0CCwI4Ag0CCAIIAggCCAIIAggCCAIIAggCCAIIAggCCAIIAggCCAIIAhECAwJRAh4AAtcCAgIvAgQCBQIGAgcCCAIJAgoCCwI4Ag0CCAIIAggCCAIIAggCCAIIAggCCAIIAggCCAIIAggCCAIIAhECAwJLAh4AAtcCAgJwAgQCBQIGAgcCCAIJAjsCCwI4Ag0CCAIIAggCCAIIAggCCAIIAggCCAIIAggCCAIIAggCCAIIAhECAwJ1Ah4AAtcCAgItAgQCBQIGAgcCCAIJAj0CCwI4Ag0CCAIIAggCCAIIAggCCAIIAggCCAIIAggCCAIIAggCCAIIAhECAwJAAh4AAtcCAgIfAgQCBQIGAgcCCAIJAgoCCwI4Ag0CCAIIAggCCAIIAggCCAIIAggCCAIIAggCCAIIAggCCAIIAhECAwJ6Ah4AAtcCAgItAgQCBQIGAgcCCAIJAjsCCwI4Ag0CCAIIAggCCAIIAggCCAIIAggCCAIIAggCCAIIAggCCAIIAhECAwJNAh4AAtcCAgIrAgQCBQIGAgcCCAIJAjsCCwI4Ag0CCAIIAggCCAIIAggCCAIIAggCCAIIAggCCAIIAggCCAIIAhECAwJIAh4AAtcCAgJFAgQCBQIGAgcCCAIJAjsCCwI4Ag0CCAIIAggCCAIIAggCCAIIAggCCAIIAggCCAIIAggCCAIIAhECAwJMAh4AAtcCAgJJAgQCBQIGAgcCCAIJAgoCCwI4Ag0CCAIIAggCCAIIAggCCAIIAggCCAIIAggCCAIIAggCCAIIAhECAwJ6AAAEAEoCHgAC1wICAh0CBAIFAgYCBwIIAgkCPQILAjgCDQIIAggCCAIIAggCCAIIAggCCAIIAggCCAIIAggCCAIIAggCEQIDAj4CHgAC1wICAisCBAIFAgYCBwIIAgkCPQILAjgCDQIIAggCCAIIAggCCAIIAggCCAIIAggCCAIIAggCCAIIAggCEQIDAkcCHgAC1wICAkECBAIFAgYCBwIIAgkCPQILAjgCDQIIAggCCAIIAggCCAIIAggCCAIIAggCCAIIAggCCAIIAggCEQIDAkMCHgAC1wICAhsCBAIFAgYCBwIIAgkCPQILAjgCDQIIAggCCAIIAggCCAIIAggCCAIIAggCCAIIAggCCAIIAggCEQIDAkACHgAC1wICAiMCBAIFAgYCBwIIAgkCCgILAjgCDQIIAggCCAIIAggCCAIIAggCCAIIAggCCAIIAggCCAIIAggCEQIDAjkCHgAC1wICAiECBAIFAgYCBwIIAgkCCgILAjgCDQIIAggCCAIIAggCCAIIAggCCAIIAggCCAIIAggCCAIIAggCEQIDAjoCHgAC1wICAhsCBAIFAgYCBwIIAgkCOwILAjgCDQIIAggCCAIIAggCCAIIAggCCAIIAggCCAIIAggCCAIIAggCEQIDAjwCHgAC1wICAikCBAIFAgYCBwIIAgkCPQILAjgCDQIIAggCCAIIAggCCAIIAggCCAIIAggCCAIIAggCCAIIAggCEQIDAloCHgAC1wICAi0CBAIFAgYCBwIIAgkCCgILAjgCDQIIAggCCAIIAggCCAIIAggCCAIIAggCCAIIAggCCAIIAggCEQIDAmACHgAC1wICAisCBAIFAgYCBwIIAgkCCgILAjgCDQIIAggCCAIIAggCCAIIAggCCAIIAggCCAIIAggCCAIIAggCEQIDAmECHgAC1wICAlgCBAIFAgYCBwIIAgkCPQILAjgCDQIIAggCCAIIAggCCAIIAggCCAIIAggCCAIIAggCCAIIAggCEQIDAl8CHgAC1wICApQCBAIFAgYCBwIIAgkCOwILAjgCDQIIAggCCAIIAggCCAIIAggCCAIIAggCCAIIAggCCAIIAggCEQIDAtMCHgAC1wICAicCBAIFAgYCBwIIAgkCCgILAjgCDQIIAggCCAIIAggCCAIIAggCCAIIAggCCAIIAggCCAIIAggCEQIDAo8CHgAC1wICAlgCBAIFAgYCBwIIAgkCOwILAjgCDQIIAggCCAIIAggCCAIIAggCCAIIAggCCAIIAggCCAIIAggCEQIDAlkCHgAC1wICAh8CBAIFAgYCBwIIAgkCPQILAjgCDQIIAggCCAIIAggCCAIIAggCCAIIAggCCAIIAgh6AAAEAAIIAggCCAIRAgMCgwIeAALXAgICKQIEAgUCBgIHAggCCQI7AgsCOAINAggCCAIIAggCCAIIAggCCAIIAggCCAIIAggCCAIIAggCCAIRAgMCWwIeAALXAgICZQIEAgUCBgIHAggCCQIKAgsCOAINAggCCAIIAggCCAIIAggCCAIIAggCCAIIAggCCAIIAggCCAIRAgMCjAIeAALXAgICLwIEAgUCBgIHAggCCQI7AgsCOAINAggCCAIIAggCCAIIAggCCAIIAggCCAIIAggCCAIIAggCCAIRAgMCjQIeAALXAgICAwIEAgUCBgIHAggCCQIKAgsCOAINAggCCAIIAggCCAIIAggCCAIIAggCCAIIAggCCAIIAggCCAIRAgMChgIeAALXAgICYgIEAgUCBgIHAggCCQIKAgsCOAINAggCCAIIAggCCAIIAggCCAIIAggCCAIIAggCCAIIAggCCAIRAgMCggIeAALXAgICGwIEAgUCBgIHAggCCQIKAgsCOAINAggCCAIIAggCCAIIAggCCAIIAggCCAIIAggCCAIIAggCCAIRAgMCiAIeAALXAgICIwIEAgUCBgIHAggCCQI9AgsCOAINAggCCAIIAggCCAIIAggCCAIIAggCCAIIAggCCAIIAggCCAIRAgMCQAIeAALXAgICagIEAgUCBgIHAggCCQI9AgsCOAINAggCCAIIAggCCAIIAggCCAIIAggCCAIIAggCCAIIAggCCAIRAgMChAIeAALXAgICMwIEAgUCBgIHAggCCQIKAgsCOAINAggCCAIIAggCCAIIAggCCAIIAggCCAIIAggCCAIIAggCCAIRAgMCbwIeAALXAgICIwIEAgUCBgIHAggCCQI7AgsCOAINAggCCAIIAggCCAIIAggCCAIIAggCCAIIAggCCAIIAggCCAIRAgMChQIeAALXAgICbQIEAgUCBgIHAggCCQI7AgsCOAINAggCCAIIAggCCAIIAggCCAIIAggCCAIIAggCCAIIAggCCAIRAgMCfAIeAALXAgICIQIEAgUCBgIHAggCCQI9AgsCOAINAggCCAIIAggCCAIIAggCCAIIAggCCAIIAggCCAIIAggCCAIRAgMCgAIeAALXAgICIQIEAgUCBgIHAggCCQI7AgsCOAINAggCCAIIAggCCAIIAggCCAIIAggCCAIIAggCCAIIAggCCAIRAgMCgQIeAALXAgICJwIEAgUCBgIHAggCCQI7AgsCOAINAggCCAIIAggCCAIIAggCCAIIAggCCAIIAggCCAIIAggCCAIRAgMCaAIeAALXAgICRQIEAgUCBgIHAggCCQI9AgsCOAINAggCCAIIAggCCAIIAggCCAJ6AAABPggCCAIIAggCCAIIAggCCAIIAhECAwJGAh4AAtcCAgKUAgQCBQIGAgcCCAIJAgoCCwI4Ag0CCAIIAggCCAIIAggCCAIIAggCCAIIAggCCAIIAggCCAIIAhECAwLUAh4AAtcCAgIlAgQCBQIGAgcCCAIJAgoCCwI4Ag0CCAIIAggCCAIIAggCCAIIAggCCAIIAggCCAIIAggCCAIIAhECAwJEAh4AAtcCAgJtAgQCBQIGAgcCCAIJAj0CCwI4Ag0CCAIIAggCCAIIAggCCAIIAggCCAIIAggCCAIIAggCCAIIAhECAwJ+Ah4AAtgACTU2OTQ5MTkyOAICAtkABjIwMTMxMgIEAgUCBgIHAggCCQKRAgsCDAINAggCCAIIAggCCAIIAggCCAIIAggCCAIIAggCCAIIAggCCAIeAgMC2nNxAH4AAAAAAAJzcQB+AAT///////////////7////+/////3VxAH4ABwAAAAMU5eR4eHoAAAQAAh4AAtsACTU2OTQ4MDMyOAICAi8CBAIFAgYCBwIIAgkCCgILAgwCDQIIAggCCAIIAggCCAIIAggCCAIIAggCCAIIAggCCAIIAggCFAIDAjACHgAC2wICAkkCBAIFAgYCBwIIAgkCCgILAgwCDQIIAggCCAIIAggCCAIIAggCCAIIAggCCAIIAggCCAIIAggCFAIDApwCHgAC2wICAiECBAIFAgYCBwIIAgkCOwILAgwCDQIIAggCCAIIAggCCAIIAggCCAIIAggCCAIIAggCCAIIAggCFAIDAqECHgAC2wICAjUCBAIFAgYCBwIIAgkCCgILAgwCDQIIAggCCAIIAggCCAIIAggCCAIIAggCCAIIAggCCAIIAggCFAIDAjYCHgAC2wICAk8CBAIFAgYCBwIIAgkCCgILAgwCDQIIAggCCAIIAggCCAIIAggCCAIIAggCCAIIAggCCAIIAggCFAIDAqMCHgAC2wICAkECBAIFAgYCBwIIAgkCkQILAgwCDQIIAggCCAIIAggCCAIIAggCCAIIAggCCAIIAggCCAIIAggCFAIDApMCHgAC2wICAh0CBAIFAgYCBwIIAgkCkQILAgwCDQIIAggCCAIIAggCCAIIAggCCAIIAggCCAIIAggCCAIIAggCFAIDApICHgAC2wICAiUCBAIFAgYCBwIIAgkCOwILAgwCDQIIAggCCAIIAggCCAIIAggCCAIIAggCCAIIAggCCAIIAggCFAIDApYCHgAC2wICAkkCBAIFAgYCBwIIAgkCOwILAgwCDQIIAggCCAIIAggCCAIIAggCCAIIAggCCAIIAggCCAIIAggCFAIDApcCHgAC2wICAicCBAIFAgYCBwIIAgkCCgILAgwCDQIIAggCCAIIAggCCAIIAggCCAIIAggCCAIIAggCCAIIAggCFAIDAigCHgAC2wICAkUCBAIFAgYCBwIIAgkCkQILAgwCDQIIAggCCAIIAggCCAIIAggCCAIIAggCCAIIAggCCAIIAggCFAIDAsgCHgAC2wICAm0CBAIFAgYCBwIIAgkCkQILAgwCDQIIAggCCAIIAggCCAIIAggCCAIIAggCCAIIAggCCAIIAggCFAIDAsMCHgAC2wICAmUCBAIFAgYCBwIIAgkCCgILAgwCDQIIAggCCAIIAggCCAIIAggCCAIIAggCCAIIAggCCAIIAggCFAIDApgCHgAC2wICAjMCBAIFAgYCBwIIAgkCkQILAgwCDQIIAggCCAIIAggCCAIIAggCCAIIAggCCAIIAggCCAIIAggCFAIDAq4CHgAC2wICAisCBAIFAgYCBwIIAgkCCgILAgwCDQIIAggCCAIIAggCCAIIAggCCHoAAAQAAggCCAIIAggCCAIIAggCCAIUAgMCLAIeAALbAgICMQIEAgUCBgIHAggCCQIKAgsCDAINAggCCAIIAggCCAIIAggCCAIIAggCCAIIAggCCAIIAggCCAIUAgMCMgIeAALbAgICTwIEAgUCBgIHAggCCQI7AgsCDAINAggCCAIIAggCCAIIAggCCAIIAggCCAIIAggCCAIIAggCCAIUAgMCsgIeAALbAgICRQIEAgUCBgIHAggCCQIKAgsCDAINAggCCAIIAggCCAIIAggCCAIIAggCCAIIAggCCAIIAggCCAIUAgMCrQIeAALbAgICNQIEAgUCBgIHAggCCQI7AgsCDAINAggCCAIIAggCCAIIAggCCAIIAggCCAIIAggCCAIIAggCCAIUAgMCsQIeAALbAgICXAIEAgUCBgIHAggCCQIKAgsCDAINAggCCAIIAggCCAIIAggCCAIIAggCCAIIAggCCAIIAggCCAIUAgMCxwIeAALbAgICQQIEAgUCBgIHAggCCQI7AgsCDAINAggCCAIIAggCCAIIAggCCAIIAggCCAIIAggCCAIIAggCCAIUAgMCqwIeAALbAgICIQIEAgUCBgIHAggCCQIKAgsCDAINAggCCAIIAggCCAIIAggCCAIIAggCCAIIAggCCAIIAggCCAIUAgMCIgIeAALbAgICZQIEAgUCBgIHAggCCQKRAgsCDAINAggCCAIIAggCCAIIAggCCAIIAggCCAIIAggCCAIIAggCCAIUAgMCtgIeAALbAgICGwIEAgUCBgIHAggCCQKRAgsCDAINAggCCAIIAggCCAIIAggCCAIIAggCCAIIAggCCAIIAggCCAIUAgMCQAIeAALbAgICagIEAgUCBgIHAggCCQIKAgsCDAINAggCCAIIAggCCAIIAggCCAIIAggCCAIIAggCCAIIAggCCAIUAgMCqgIeAALbAgICMQIEAgUCBgIHAggCCQI7AgsCDAINAggCCAIIAggCCAIIAggCCAIIAggCCAIIAggCCAIIAggCCAIUAgMCrAIeAALbAgICHQIEAgUCBgIHAggCCQI7AgsCDAINAggCCAIIAggCCAIIAggCCAIIAggCCAIIAggCCAIIAggCCAIUAgMCqAIeAALbAgICKwIEAgUCBgIHAggCCQI7AgsCDAINAggCCAIIAggCCAIIAggCCAIIAggCCAIIAggCCAIIAggCCAIUAgMCqQIeAALbAgICLQIEAgUCBgIHAggCCQI7AgsCDAINAggCCAIIAggCCAIIAggCCAIIAggCCAIIAggCCAIIAggCCAIUAgMCngIeAALbAgICKQIEAgUCBgIHAggCCQKRAgsCDAINAggCCAIIAnoAAAQACAIIAggCCAIIAggCCAIIAggCCAIIAggCCAIIAhQCAwKbAh4AAtsCAgIDAgQCBQIGAgcCCAIJApECCwIMAg0CCAIIAggCCAIIAggCCAIIAggCCAIIAggCCAIIAggCCAIIAhQCAwJAAh4AAtsCAgIfAgQCBQIGAgcCCAIJAgoCCwIMAg0CCAIIAggCCAIIAggCCAIIAggCCAIIAggCCAIIAggCCAIIAhQCAwIgAh4AAtsCAgJiAgQCBQIGAgcCCAIJApECCwIMAg0CCAIIAggCCAIIAggCCAIIAggCCAIIAggCCAIIAggCCAIIAhQCAwK3Ah4AAtsCAgJYAgQCBQIGAgcCCAIJApECCwIMAg0CCAIIAggCCAIIAggCCAIIAggCCAIIAggCCAIIAggCCAIIAhQCAwKfAh4AAtsCAgIpAgQCBQIGAgcCCAIJAgoCCwIMAg0CCAIIAggCCAIIAggCCAIIAggCCAIIAggCCAIIAggCCAIIAhQCAwIqAh4AAtsCAgJYAgQCBQIGAgcCCAIJAgoCCwIMAg0CCAIIAggCCAIIAggCCAIIAggCCAIIAggCCAIIAggCCAIIAhQCAwK/Ah4AAtsCAgJwAgQCBQIGAgcCCAIJAjsCCwIMAg0CCAIIAggCCAIIAggCCAIIAggCCAIIAggCCAIIAggCCAIIAhQCAwK6Ah4AAtsCAgIzAgQCBQIGAgcCCAIJAjsCCwIMAg0CCAIIAggCCAIIAggCCAIIAggCCAIIAggCCAIIAggCCAIIAhQCAwK5Ah4AAtsCAgIlAgQCBQIGAgcCCAIJApECCwIMAg0CCAIIAggCCAIIAggCCAIIAggCCAIIAggCCAIIAggCCAIIAhQCAwKnAh4AAtsCAgJcAgQCBQIGAgcCCAIJAjsCCwIMAg0CCAIIAggCCAIIAggCCAIIAggCCAIIAggCCAIIAggCCAIIAhQCAwKmAh4AAtsCAgIvAgQCBQIGAgcCCAIJApECCwIMAg0CCAIIAggCCAIIAggCCAIIAggCCAIIAggCCAIIAggCCAIIAhQCAwLGAh4AAtsCAgJJAgQCBQIGAgcCCAIJApECCwIMAg0CCAIIAggCCAIIAggCCAIIAggCCAIIAggCCAIIAggCCAIIAhQCAwKwAh4AAtsCAgIdAgQCBQIGAgcCCAIJAgoCCwIMAg0CCAIIAggCCAIIAggCCAIIAggCCAIIAggCCAIIAggCCAIIAhQCAwIeAh4AAtsCAgJBAgQCBQIGAgcCCAIJAgoCCwIMAg0CCAIIAggCCAIIAggCCAIIAggCCAIIAggCCAIIAggCCAIIAhQCAwK1Ah4AAtsCAgInAgQCBQIGAgcCCAIJApECC3oAAAQAAgwCDQIIAggCCAIIAggCCAIIAggCCAIIAggCCAIIAggCCAIIAggCFAIDArgCHgAC2wICAhsCBAIFAgYCBwIIAgkCCgILAgwCDQIIAggCCAIIAggCCAIIAggCCAIIAggCCAIIAggCCAIIAggCFAIDAhwCHgAC2wICAh8CBAIFAgYCBwIIAgkCOwILAgwCDQIIAggCCAIIAggCCAIIAggCCAIIAggCCAIIAggCCAIIAggCFAIDArMCHgAC2wICAmoCBAIFAgYCBwIIAgkCOwILAgwCDQIIAggCCAIIAggCCAIIAggCCAIIAggCCAIIAggCCAIIAggCFAIDArQCHgAC2wICAm0CBAIFAgYCBwIIAgkCCgILAgwCDQIIAggCCAIIAggCCAIIAggCCAIIAggCCAIIAggCCAIIAggCFAIDAqUCHgAC2wICAgMCBAIFAgYCBwIIAgkCOwILAgwCDQIIAggCCAIIAggCCAIIAggCCAIIAggCCAIIAggCCAIIAggCFAIDAssCHgAC2wICAiECBAIFAgYCBwIIAgkCkQILAgwCDQIIAggCCAIIAggCCAIIAggCCAIIAggCCAIIAggCCAIIAggCFAIDAsoCHgAC2wICAlgCBAIFAgYCBwIIAgkCOwILAgwCDQIIAggCCAIIAggCCAIIAggCCAIIAggCCAIIAggCCAIIAggCFAIDAs4CHgAC2wICAmICBAIFAgYCBwIIAgkCOwILAgwCDQIIAggCCAIIAggCCAIIAggCCAIIAggCCAIIAggCCAIIAggCFAIDAswCHgAC2wICAi0CBAIFAgYCBwIIAgkCCgILAgwCDQIIAggCCAIIAggCCAIIAggCCAIIAggCCAIIAggCCAIIAggCFAIDAi4CHgAC2wICAnACBAIFAgYCBwIIAgkCkQILAgwCDQIIAggCCAIIAggCCAIIAggCCAIIAggCCAIIAggCCAIIAggCFAIDAq8CHgAC2wICAi8CBAIFAgYCBwIIAgkCOwILAgwCDQIIAggCCAIIAggCCAIIAggCCAIIAggCCAIIAggCCAIIAggCFAIDApkCHgAC2wICAnACBAIFAgYCBwIIAgkCCgILAgwCDQIIAggCCAIIAggCCAIIAggCCAIIAggCCAIIAggCCAIIAggCFAIDAskCHgAC2wICAi0CBAIFAgYCBwIIAgkCkQILAgwCDQIIAggCCAIIAggCCAIIAggCCAIIAggCCAIIAggCCAIIAggCFAIDAkACHgAC2wICAikCBAIFAgYCBwIIAgkCOwILAgwCDQIIAggCCAIIAggCCAIIAggCCAIIAggCCAIIAggCCAIIAggCFAIDAs0CHgAC2wICAjECBAIFAnoAAAQABgIHAggCCQKRAgsCDAINAggCCAIIAggCCAIIAggCCAIIAggCCAIIAggCCAIIAggCCAIUAgMCQAIeAALbAgICXAIEAgUCBgIHAggCCQKRAgsCDAINAggCCAIIAggCCAIIAggCCAIIAggCCAIIAggCCAIIAggCCAIUAgMCuwIeAALbAgICKwIEAgUCBgIHAggCCQKRAgsCDAINAggCCAIIAggCCAIIAggCCAIIAggCCAIIAggCCAIIAggCCAIUAgMCnQIeAALbAgICGwIEAgUCBgIHAggCCQI7AgsCDAINAggCCAIIAggCCAIIAggCCAIIAggCCAIIAggCCAIIAggCCAIUAgMCwgIeAALbAgICMwIEAgUCBgIHAggCCQIKAgsCDAINAggCCAIIAggCCAIIAggCCAIIAggCCAIIAggCCAIIAggCCAIUAgMCNAIeAALbAgICagIEAgUCBgIHAggCCQKRAgsCDAINAggCCAIIAggCCAIIAggCCAIIAggCCAIIAggCCAIIAggCCAIUAgMCwQIeAALbAgICJwIEAgUCBgIHAggCCQI7AgsCDAINAggCCAIIAggCCAIIAggCCAIIAggCCAIIAggCCAIIAggCCAIUAgMCxAIeAALbAgICAwIEAgUCBgIHAggCCQIKAgsCDAINAggCCAIIAggCCAIIAggCCAIIAggCCAIIAggCCAIIAggCCAIUAgMCDgIeAALbAgICZQIEAgUCBgIHAggCCQI7AgsCDAINAggCCAIIAggCCAIIAggCCAIIAggCCAIIAggCCAIIAggCCAIUAgMCxQIeAALbAgICYgIEAgUCBgIHAggCCQIKAgsCDAINAggCCAIIAggCCAIIAggCCAIIAggCCAIIAggCCAIIAggCCAIUAgMCpAIeAALbAgICHwIEAgUCBgIHAggCCQKRAgsCDAINAggCCAIIAggCCAIIAggCCAIIAggCCAIIAggCCAIIAggCCAIUAgMCwAIeAALbAgICRQIEAgUCBgIHAggCCQI7AgsCDAINAggCCAIIAggCCAIIAggCCAIIAggCCAIIAggCCAIIAggCCAIUAgMCogIeAALbAgICbQIEAgUCBgIHAggCCQI7AgsCDAINAggCCAIIAggCCAIIAggCCAIIAggCCAIIAggCCAIIAggCCAIUAgMCvQIeAALbAgICNQIEAgUCBgIHAggCCQKRAgsCDAINAggCCAIIAggCCAIIAggCCAIIAggCCAIIAggCCAIIAggCCAIUAgMCvgIeAALbAgICTwIEAgUCBgIHAggCCQKRAgsCDAINAggCCAIIAggCCAIIAggCCAIIAggCCAIIAggCCAIIAggCCAIUAgMCvAIeAHoAAAQAAtsCAgIlAgQCBQIGAgcCCAIJAgoCCwIMAg0CCAIIAggCCAIIAggCCAIIAggCCAIIAggCCAIIAggCCAIIAhQCAwImAh4AAtwACTU1NzQ5NDkwNAICAjECBAIFAgYCBwIIAgkCOwILAgwCDQIIAggCCAIIAggCCAIIAggCCAIIAggCCAIIAggCCAIIAggCDgIDAqwCHgAC3AICAiUCBAIFAgYCBwIIAgkCOwILAgwCDQIIAggCCAIIAggCCAIIAggCCAIIAggCCAIIAggCCAIIAggCDgIDApYCHgAC3AICAisCBAIFAgYCBwIIAgkCOwILAgwCDQIIAggCCAIIAggCCAIIAggCCAIIAggCCAIIAggCCAIIAggCDgIDAqkCHgAC3AICAi0CBAIFAgYCBwIIAgkCOwILAgwCDQIIAggCCAIIAggCCAIIAggCCAIIAggCCAIIAggCCAIIAggCDgIDAp4CHgAC3AICAjMCBAIFAgYCBwIIAgkCOwILAgwCDQIIAggCCAIIAggCCAIIAggCCAIIAggCCAIIAggCCAIIAggCDgIDArkCHgAC3AICAikCBAIFAgYCBwIIAgkCOwILAgwCDQIIAggCCAIIAggCCAIIAggCCAIIAggCCAIIAggCCAIIAggCDgIDAs0CHgAC3AICAgMCBAIFAgYCBwIIAgkCOwILAgwCDQIIAggCCAIIAggCCAIIAggCCAIIAggCCAIIAggCCAIIAggCDgIDAssCHgAC3AICAiECBAIFAgYCBwIIAgkCOwILAgwCDQIIAggCCAIIAggCCAIIAggCCAIIAggCCAIIAggCCAIIAggCDgIDAqECHgAC3AICAjUCBAIFAgYCBwIIAgkCOwILAgwCDQIIAggCCAIIAggCCAIIAggCCAIIAggCCAIIAggCCAIIAggCDgIDArECHgAC3AICAh0CBAIFAgYCBwIIAgkCOwILAgwCDQIIAggCCAIIAggCCAIIAggCCAIIAggCCAIIAggCCAIIAggCDgIDAqgCHgAC3AICAiMCBAIFAgYCBwIIAgkCOwILAgwCDQIIAggCCAIIAggCCAIIAggCCAIIAggCCAIIAggCCAIIAggCDgIDAqACHgAC3AICAhsCBAIFAgYCBwIIAgkCOwILAgwCDQIIAggCCAIIAggCCAIIAggCCAIIAggCCAIIAggCCAIIAggCDgIDAsICHgAC3AICAi8CBAIFAgYCBwIIAgkCOwILAgwCDQIIAggCCAIIAggCCAIIAggCCAIIAggCCAIIAggCCAIIAggCDgIDApkCHgAC3AICAh8CBAIFAgYCBwIIAgkCOwILAgwCDQIIAggCCAIIAggCCAIIAggCCAIIAnoAAAQACAIIAggCCAIIAggCCAIOAgMCswIeAALcAgICJwIEAgUCBgIHAggCCQI7AgsCDAINAggCCAIIAggCCAIIAggCCAIIAggCCAIIAggCCAIIAggCCAIOAgMCxAIeAALdAAk1Njk0ODI2NDgCAgJqAgQCBQIGAgcCCAIJApECCwIMAg0CCAIIAggCCAIIAggCCAIIAggCCAIIAggCCAIIAggCCAIIAhYCAwLBAh4AAt0CAgIhAgQCBQIGAgcCCAIJAgoCCwIMAg0CCAIIAggCCAIIAggCCAIIAggCCAIIAggCCAIIAggCCAIIAhYCAwIiAh4AAt0CAgIlAgQCBQIGAgcCCAIJAgoCCwIMAg0CCAIIAggCCAIIAggCCAIIAggCCAIIAggCCAIIAggCCAIIAhYCAwImAh4AAt0CAgJtAgQCBQIGAgcCCAIJApECCwIMAg0CCAIIAggCCAIIAggCCAIIAggCCAIIAggCCAIIAggCCAIIAhYCAwLDAh4AAt0CAgJYAgQCBQIGAgcCCAIJApECCwIMAg0CCAIIAggCCAIIAggCCAIIAggCCAIIAggCCAIIAggCCAIIAhYCAwKfAh4AAt0CAgJFAgQCBQIGAgcCCAIJAjsCCwIMAg0CCAIIAggCCAIIAggCCAIIAggCCAIIAggCCAIIAggCCAIIAhYCAwKiAh4AAt0CAgIpAgQCBQIGAgcCCAIJApECCwIMAg0CCAIIAggCCAIIAggCCAIIAggCCAIIAggCCAIIAggCCAIIAhYCAwKbAh4AAt0CAgIrAgQCBQIGAgcCCAIJAgoCCwIMAg0CCAIIAggCCAIIAggCCAIIAggCCAIIAggCCAIIAggCCAIIAhYCAwIsAh4AAt0CAgJwAgQCBQIGAgcCCAIJApECCwIMAg0CCAIIAggCCAIIAggCCAIIAggCCAIIAggCCAIIAggCCAIIAhYCAwKvAh4AAt0CAgIhAgQCBQIGAgcCCAIJAjsCCwIMAg0CCAIIAggCCAIIAggCCAIIAggCCAIIAggCCAIIAggCCAIIAhYCAwKhAh4AAt0CAgIxAgQCBQIGAgcCCAIJApECCwIMAg0CCAIIAggCCAIIAggCCAIIAggCCAIIAggCCAIIAggCCAIIAhYCAwJAAh4AAt0CAgI1AgQCBQIGAgcCCAIJAgoCCwIMAg0CCAIIAggCCAIIAggCCAIIAggCCAIIAggCCAIIAggCCAIIAhYCAwI2Ah4AAt0CAgJcAgQCBQIGAgcCCAIJApECCwIMAg0CCAIIAggCCAIIAggCCAIIAggCCAIIAggCCAIIAggCCAIIAhYCAwK7Ah4AAt0CAgJBAgQCBQIGAgcCCAIJApECCwIMAnoAAAQADQIIAggCCAIIAggCCAIIAggCCAIIAggCCAIIAggCCAIIAggCFgIDApMCHgAC3QICAicCBAIFAgYCBwIIAgkCkQILAgwCDQIIAggCCAIIAggCCAIIAggCCAIIAggCCAIIAggCCAIIAggCFgIDArgCHgAC3QICAh0CBAIFAgYCBwIIAgkCkQILAgwCDQIIAggCCAIIAggCCAIIAggCCAIIAggCCAIIAggCCAIIAggCFgIDApICHgAC3QICAhsCBAIFAgYCBwIIAgkCCgILAgwCDQIIAggCCAIIAggCCAIIAggCCAIIAggCCAIIAggCCAIIAggCFgIDAhwCHgAC3QICAgMCBAIFAgYCBwIIAgkCCgILAgwCDQIIAggCCAIIAggCCAIIAggCCAIIAggCCAIIAggCCAIIAggCFgIDAg4CHgAC3QICAmICBAIFAgYCBwIIAgkCCgILAgwCDQIIAggCCAIIAggCCAIIAggCCAIIAggCCAIIAggCCAIIAggCFgIDAqQCHgAC3QICAh0CBAIFAgYCBwIIAgkCCgILAgwCDQIIAggCCAIIAggCCAIIAggCCAIIAggCCAIIAggCCAIIAggCFgIDAh4CHgAC3QICAiUCBAIFAgYCBwIIAgkCOwILAgwCDQIIAggCCAIIAggCCAIIAggCCAIIAggCCAIIAggCCAIIAggCFgIDApYCHgAC3QICAkECBAIFAgYCBwIIAgkCCgILAgwCDQIIAggCCAIIAggCCAIIAggCCAIIAggCCAIIAggCCAIIAggCFgIDArUCHgAC3QICAlgCBAIFAgYCBwIIAgkCOwILAgwCDQIIAggCCAIIAggCCAIIAggCCAIIAggCCAIIAggCCAIIAggCFgIDAs4CHgAC3QICAkUCBAIFAgYCBwIIAgkCkQILAgwCDQIIAggCCAIIAggCCAIIAggCCAIIAggCCAIIAggCCAIIAggCFgIDAsgCHgAC3QICAm0CBAIFAgYCBwIIAgkCOwILAgwCDQIIAggCCAIIAggCCAIIAggCCAIIAggCCAIIAggCCAIIAggCFgIDAr0CHgAC3QICAjUCBAIFAgYCBwIIAgkCkQILAgwCDQIIAggCCAIIAggCCAIIAggCCAIIAggCCAIIAggCCAIIAggCFgIDAr4CHgAC3QICAk8CBAIFAgYCBwIIAgkCkQILAgwCDQIIAggCCAIIAggCCAIIAggCCAIIAggCCAIIAggCCAIIAggCFgIDArwCHgAC3QICAjMCBAIFAgYCBwIIAgkCCgILAgwCDQIIAggCCAIIAggCCAIIAggCCAIIAggCCAIIAggCCAIIAggCFgIDAjQCHgAC3QICAnACBAIFAgYCB3oAAAQAAggCCQIKAgsCDAINAggCCAIIAggCCAIIAggCCAIIAggCCAIIAggCCAIIAggCCAIWAgMCyQIeAALdAgICKQIEAgUCBgIHAggCCQI7AgsCDAINAggCCAIIAggCCAIIAggCCAIIAggCCAIIAggCCAIIAggCCAIWAgMCzQIeAALdAgICSQIEAgUCBgIHAggCCQIKAgsCDAINAggCCAIIAggCCAIIAggCCAIIAggCCAIIAggCCAIIAggCCAIWAgMCnAIeAALdAgICGwIEAgUCBgIHAggCCQI7AgsCDAINAggCCAIIAggCCAIIAggCCAIIAggCCAIIAggCCAIIAggCCAIWAgMCwgIeAALdAgICLwIEAgUCBgIHAggCCQKRAgsCDAINAggCCAIIAggCCAIIAggCCAIIAggCCAIIAggCCAIIAggCCAIWAgMCxgIeAALdAgICHwIEAgUCBgIHAggCCQKRAgsCDAINAggCCAIIAggCCAIIAggCCAIIAggCCAIIAggCCAIIAggCCAIWAgMCwAIeAALdAgICJwIEAgUCBgIHAggCCQI7AgsCDAINAggCCAIIAggCCAIIAggCCAIIAggCCAIIAggCCAIIAggCCAIWAgMCxAIeAALdAgICZQIEAgUCBgIHAggCCQI7AgsCDAINAggCCAIIAggCCAIIAggCCAIIAggCCAIIAggCCAIIAggCCAIWAgMCxQIeAALdAgICHwIEAgUCBgIHAggCCQIKAgsCDAINAggCCAIIAggCCAIIAggCCAIIAggCCAIIAggCCAIIAggCCAIWAgMCIAIeAALdAgICbQIEAgUCBgIHAggCCQIKAgsCDAINAggCCAIIAggCCAIIAggCCAIIAggCCAIIAggCCAIIAggCCAIWAgMCpQIeAALdAgICagIEAgUCBgIHAggCCQIKAgsCDAINAggCCAIIAggCCAIIAggCCAIIAggCCAIIAggCCAIIAggCCAIWAgMCqgIeAALdAgICAwIEAgUCBgIHAggCCQI7AgsCDAINAggCCAIIAggCCAIIAggCCAIIAggCCAIIAggCCAIIAggCCAIWAgMCywIeAALdAgICYgIEAgUCBgIHAggCCQI7AgsCDAINAggCCAIIAggCCAIIAggCCAIIAggCCAIIAggCCAIIAggCCAIWAgMCzAIeAALdAgICcAIEAgUCBgIHAggCCQI7AgsCDAINAggCCAIIAggCCAIIAggCCAIIAggCCAIIAggCCAIIAggCCAIWAgMCugIeAALdAgICIQIEAgUCBgIHAggCCQKRAgsCDAINAggCCAIIAggCCAIIAggCCAIIAggCCAIIAggCCAIIAggCCAIWAgMCygIeAALdAnoAAAQAAgIpAgQCBQIGAgcCCAIJAgoCCwIMAg0CCAIIAggCCAIIAggCCAIIAggCCAIIAggCCAIIAggCCAIIAhYCAwIqAh4AAt0CAgJYAgQCBQIGAgcCCAIJAgoCCwIMAg0CCAIIAggCCAIIAggCCAIIAggCCAIIAggCCAIIAggCCAIIAhYCAwK/Ah4AAt0CAgIxAgQCBQIGAgcCCAIJAgoCCwIMAg0CCAIIAggCCAIIAggCCAIIAggCCAIIAggCCAIIAggCCAIIAhYCAwIyAh4AAt0CAgIvAgQCBQIGAgcCCAIJAjsCCwIMAg0CCAIIAggCCAIIAggCCAIIAggCCAIIAggCCAIIAggCCAIIAhYCAwKZAh4AAt0CAgJcAgQCBQIGAgcCCAIJAgoCCwIMAg0CCAIIAggCCAIIAggCCAIIAggCCAIIAggCCAIIAggCCAIIAhYCAwLHAh4AAt0CAgIzAgQCBQIGAgcCCAIJAjsCCwIMAg0CCAIIAggCCAIIAggCCAIIAggCCAIIAggCCAIIAggCCAIIAhYCAwK5Ah4AAt0CAgJJAgQCBQIGAgcCCAIJAjsCCwIMAg0CCAIIAggCCAIIAggCCAIIAggCCAIIAggCCAIIAggCCAIIAhYCAwKXAh4AAt0CAgJqAgQCBQIGAgcCCAIJAjsCCwIMAg0CCAIIAggCCAIIAggCCAIIAggCCAIIAggCCAIIAggCCAIIAhYCAwK0Ah4AAt0CAgIrAgQCBQIGAgcCCAIJApECCwIMAg0CCAIIAggCCAIIAggCCAIIAggCCAIIAggCCAIIAggCCAIIAhYCAwKdAh4AAt0CAgJlAgQCBQIGAgcCCAIJApECCwIMAg0CCAIIAggCCAIIAggCCAIIAggCCAIIAggCCAIIAggCCAIIAhYCAwK2Ah4AAt0CAgIfAgQCBQIGAgcCCAIJAjsCCwIMAg0CCAIIAggCCAIIAggCCAIIAggCCAIIAggCCAIIAggCCAIIAhYCAwKzAh4AAt0CAgIbAgQCBQIGAgcCCAIJApECCwIMAg0CCAIIAggCCAIIAggCCAIIAggCCAIIAggCCAIIAggCCAIIAhYCAwJAAh4AAt0CAgJlAgQCBQIGAgcCCAIJAgoCCwIMAg0CCAIIAggCCAIIAggCCAIIAggCCAIIAggCCAIIAggCCAIIAhYCAwKYAh4AAt0CAgJPAgQCBQIGAgcCCAIJAgoCCwIMAg0CCAIIAggCCAIIAggCCAIIAggCCAIIAggCCAIIAggCCAIIAhYCAwKjAh4AAt0CAgInAgQCBQIGAgcCCAIJAgoCCwIMAg0CCAIIAggCCAIIAggCCAIIAggCCAIIAggCCAIIAggCCAIIAnoAAAQAFgIDAigCHgAC3QICAmICBAIFAgYCBwIIAgkCkQILAgwCDQIIAggCCAIIAggCCAIIAggCCAIIAggCCAIIAggCCAIIAggCFgIDArcCHgAC3QICAgMCBAIFAgYCBwIIAgkCkQILAgwCDQIIAggCCAIIAggCCAIIAggCCAIIAggCCAIIAggCCAIIAggCFgIDAkACHgAC3QICAjMCBAIFAgYCBwIIAgkCkQILAgwCDQIIAggCCAIIAggCCAIIAggCCAIIAggCCAIIAggCCAIIAggCFgIDAq4CHgAC3QICAk8CBAIFAgYCBwIIAgkCOwILAgwCDQIIAggCCAIIAggCCAIIAggCCAIIAggCCAIIAggCCAIIAggCFgIDArICHgAC3QICAi8CBAIFAgYCBwIIAgkCCgILAgwCDQIIAggCCAIIAggCCAIIAggCCAIIAggCCAIIAggCCAIIAggCFgIDAjACHgAC3QICAkUCBAIFAgYCBwIIAgkCCgILAgwCDQIIAggCCAIIAggCCAIIAggCCAIIAggCCAIIAggCCAIIAggCFgIDAq0CHgAC3QICAjUCBAIFAgYCBwIIAgkCOwILAgwCDQIIAggCCAIIAggCCAIIAggCCAIIAggCCAIIAggCCAIIAggCFgIDArECHgAC3QICAisCBAIFAgYCBwIIAgkCOwILAgwCDQIIAggCCAIIAggCCAIIAggCCAIIAggCCAIIAggCCAIIAggCFgIDAqkCHgAC3QICAjECBAIFAgYCBwIIAgkCOwILAgwCDQIIAggCCAIIAggCCAIIAggCCAIIAggCCAIIAggCCAIIAggCFgIDAqwCHgAC3QICAh0CBAIFAgYCBwIIAgkCOwILAgwCDQIIAggCCAIIAggCCAIIAggCCAIIAggCCAIIAggCCAIIAggCFgIDAqgCHgAC3QICAkECBAIFAgYCBwIIAgkCOwILAgwCDQIIAggCCAIIAggCCAIIAggCCAIIAggCCAIIAggCCAIIAggCFgIDAqsCHgAC3QICAlwCBAIFAgYCBwIIAgkCOwILAgwCDQIIAggCCAIIAggCCAIIAggCCAIIAggCCAIIAggCCAIIAggCFgIDAqYCHgAC3QICAkkCBAIFAgYCBwIIAgkCkQILAgwCDQIIAggCCAIIAggCCAIIAggCCAIIAggCCAIIAggCCAIIAggCFgIDArACHgAC3QICAiUCBAIFAgYCBwIIAgkCkQILAgwCDQIIAggCCAIIAggCCAIIAggCCAIIAggCCAIIAggCCAIIAggCFgIDAqcCHgAC3gAJNTY5NDgzODA4AgICKwIEAgUCBgIHAggCCQIKAgsCOAINAggCCAIIAggCCAIIAnoAAAQACAIIAggCCAIIAggCCAIIAggCCAIIAhcCAwJhAh4AAt4CAgJYAgQCBQIGAgcCCAIJAj0CCwI4Ag0CCAIIAggCCAIIAggCCAIIAggCCAIIAggCCAIIAggCCAIIAhcCAwJfAh4AAt4CAgJYAgQCBQIGAgcCCAIJAjsCCwI4Ag0CCAIIAggCCAIIAggCCAIIAggCCAIIAggCCAIIAggCCAIIAhcCAwJZAh4AAt4CAgIpAgQCBQIGAgcCCAIJAj0CCwI4Ag0CCAIIAggCCAIIAggCCAIIAggCCAIIAggCCAIIAggCCAIIAhcCAwJaAh4AAt4CAgIpAgQCBQIGAgcCCAIJAjsCCwI4Ag0CCAIIAggCCAIIAggCCAIIAggCCAIIAggCCAIIAggCCAIIAhcCAwJbAh4AAt4CAgJFAgQCBQIGAgcCCAIJAgoCCwI4Ag0CCAIIAggCCAIIAggCCAIIAggCCAIIAggCCAIIAggCCAIIAhcCAwKKAh4AAt4CAgIdAgQCBQIGAgcCCAIJAgoCCwI4Ag0CCAIIAggCCAIIAggCCAIIAggCCAIIAggCCAIIAggCCAIIAhcCAwJOAh4AAt4CAgJqAgQCBQIGAgcCCAIJAjsCCwI4Ag0CCAIIAggCCAIIAggCCAIIAggCCAIIAggCCAIIAggCCAIIAhcCAwJ/Ah4AAt4CAgJqAgQCBQIGAgcCCAIJAj0CCwI4Ag0CCAIIAggCCAIIAggCCAIIAggCCAIIAggCCAIIAggCCAIIAhcCAwKEAh4AAt4CAgIbAgQCBQIGAgcCCAIJAgoCCwI4Ag0CCAIIAggCCAIIAggCCAIIAggCCAIIAggCCAIIAggCCAIIAhcCAwKIAh4AAt4CAgIfAgQCBQIGAgcCCAIJAj0CCwI4Ag0CCAIIAggCCAIIAggCCAIIAggCCAIIAggCCAIIAggCCAIIAhcCAwKDAh4AAt4CAgIfAgQCBQIGAgcCCAIJAjsCCwI4Ag0CCAIIAggCCAIIAggCCAIIAggCCAIIAggCCAIIAggCCAIIAhcCAwJ9Ah4AAt4CAgJBAgQCBQIGAgcCCAIJAgoCCwI4Ag0CCAIIAggCCAIIAggCCAIIAggCCAIIAggCCAIIAggCCAIIAhcCAwJSAh4AAt4CAgJFAgQCBQIGAgcCCAIJAj0CCwI4Ag0CCAIIAggCCAIIAggCCAIIAggCCAIIAggCCAIIAggCCAIIAhcCAwJGAh4AAt4CAgIpAgQCBQIGAgcCCAIJAgoCCwI4Ag0CCAIIAggCCAIIAggCCAIIAggCCAIIAggCCAIIAggCCAIIAhcCAwKHAh4AAt4CAgIlAgQCBQIGAgcCCAIJAgoCCwI4Ag0CCHoAAAQAAggCCAIIAggCCAIIAggCCAIIAggCCAIIAggCCAIIAggCFwIDAkQCHgAC3gICAm0CBAIFAgYCBwIIAgkCOwILAjgCDQIIAggCCAIIAggCCAIIAggCCAIIAggCCAIIAggCCAIIAggCFwIDAnwCHgAC3gICAkUCBAIFAgYCBwIIAgkCOwILAjgCDQIIAggCCAIIAggCCAIIAggCCAIIAggCCAIIAggCCAIIAggCFwIDAkwCHgAC3gICAhsCBAIFAgYCBwIIAgkCPQILAjgCDQIIAggCCAIIAggCCAIIAggCCAIIAggCCAIIAggCCAIIAggCFwIDAkACHgAC3gICAgMCBAIFAgYCBwIIAgkCPQILAjgCDQIIAggCCAIIAggCCAIIAggCCAIIAggCCAIIAggCCAIIAggCFwIDAkACHgAC3gICAiECBAIFAgYCBwIIAgkCOwILAjgCDQIIAggCCAIIAggCCAIIAggCCAIIAggCCAIIAggCCAIIAggCFwIDAoECHgAC3gICAlgCBAIFAgYCBwIIAgkCCgILAjgCDQIIAggCCAIIAggCCAIIAggCCAIIAggCCAIIAggCCAIIAggCFwIDAncCHgAC3gICAiECBAIFAgYCBwIIAgkCPQILAjgCDQIIAggCCAIIAggCCAIIAggCCAIIAggCCAIIAggCCAIIAggCFwIDAoACHgAC3gICAmUCBAIFAgYCBwIIAgkCOwILAjgCDQIIAggCCAIIAggCCAIIAggCCAIIAggCCAIIAggCCAIIAggCFwIDAmYCHgAC3gICAhsCBAIFAgYCBwIIAgkCOwILAjgCDQIIAggCCAIIAggCCAIIAggCCAIIAggCCAIIAggCCAIIAggCFwIDAjwCHgAC3gICAm0CBAIFAgYCBwIIAgkCPQILAjgCDQIIAggCCAIIAggCCAIIAggCCAIIAggCCAIIAggCCAIIAggCFwIDAn4CHgAC3gICAicCBAIFAgYCBwIIAgkCPQILAjgCDQIIAggCCAIIAggCCAIIAggCCAIIAggCCAIIAggCCAIIAggCFwIDAnYCHgAC3gICAmUCBAIFAgYCBwIIAgkCPQILAjgCDQIIAggCCAIIAggCCAIIAggCCAIIAggCCAIIAggCCAIIAggCFwIDAnQCHgAC3gICAkkCBAIFAgYCBwIIAgkCCgILAjgCDQIIAggCCAIIAggCCAIIAggCCAIIAggCCAIIAggCCAIIAggCFwIDAkoCHgAC3gICAicCBAIFAgYCBwIIAgkCOwILAjgCDQIIAggCCAIIAggCCAIIAggCCAIIAggCCAIIAggCCAIIAggCFwIDAmgCHgAC3gICAjECBAIFAgYCBwIIAnoAAAQACQIKAgsCOAINAggCCAIIAggCCAIIAggCCAIIAggCCAIIAggCCAIIAggCCAIXAgMCVwIeAALeAgICTwIEAgUCBgIHAggCCQI7AgsCOAINAggCCAIIAggCCAIIAggCCAIIAggCCAIIAggCCAIIAggCCAIXAgMCjgIeAALeAgICSQIEAgUCBgIHAggCCQI9AgsCOAINAggCCAIIAggCCAIIAggCCAIIAggCCAIIAggCCAIIAggCCAIXAgMCVgIeAALeAgICMwIEAgUCBgIHAggCCQIKAgsCOAINAggCCAIIAggCCAIIAggCCAIIAggCCAIIAggCCAIIAggCCAIXAgMCbwIeAALeAgICYgIEAgUCBgIHAggCCQI7AgsCOAINAggCCAIIAggCCAIIAggCCAIIAggCCAIIAggCCAIIAggCCAIXAgMCZwIeAALeAgICNQIEAgUCBgIHAggCCQI9AgsCOAINAggCCAIIAggCCAIIAggCCAIIAggCCAIIAggCCAIIAggCCAIXAgMCaQIeAALeAgICAwIEAgUCBgIHAggCCQI7AgsCOAINAggCCAIIAggCCAIIAggCCAIIAggCCAIIAggCCAIIAggCCAIXAgMCbAIeAALeAgICNQIEAgUCBgIHAggCCQI7AgsCOAINAggCCAIIAggCCAIIAggCCAIIAggCCAIIAggCCAIIAggCCAIXAgMCiwIeAALeAgICcAIEAgUCBgIHAggCCQIKAgsCOAINAggCCAIIAggCCAIIAggCCAIIAggCCAIIAggCCAIIAggCCAIXAgMCcQIeAALeAgICYgIEAgUCBgIHAggCCQIKAgsCOAINAggCCAIIAggCCAIIAggCCAIIAggCCAIIAggCCAIIAggCCAIXAgMCggIeAALeAgICbQIEAgUCBgIHAggCCQIKAgsCOAINAggCCAIIAggCCAIIAggCCAIIAggCCAIIAggCCAIIAggCCAIXAgMCbgIeAALeAgICAwIEAgUCBgIHAggCCQIKAgsCOAINAggCCAIIAggCCAIIAggCCAIIAggCCAIIAggCCAIIAggCCAIXAgMChgIeAALeAgICTwIEAgUCBgIHAggCCQI9AgsCOAINAggCCAIIAggCCAIIAggCCAIIAggCCAIIAggCCAIIAggCCAIXAgMCZAIeAALeAgICYgIEAgUCBgIHAggCCQI9AgsCOAINAggCCAIIAggCCAIIAggCCAIIAggCCAIIAggCCAIIAggCCAIXAgMCYwIeAALeAgICJwIEAgUCBgIHAggCCQIKAgsCOAINAggCCAIIAggCCAIIAggCCAIIAggCCAIIAggCCAIIAggCCAIXAgMCjwIeAALeAgICZXoAAAQAAgQCBQIGAgcCCAIJAgoCCwI4Ag0CCAIIAggCCAIIAggCCAIIAggCCAIIAggCCAIIAggCCAIIAhcCAwKMAh4AAt4CAgJJAgQCBQIGAgcCCAIJAjsCCwI4Ag0CCAIIAggCCAIIAggCCAIIAggCCAIIAggCCAIIAggCCAIIAhcCAwJTAh4AAt4CAgIvAgQCBQIGAgcCCAIJAjsCCwI4Ag0CCAIIAggCCAIIAggCCAIIAggCCAIIAggCCAIIAggCCAIIAhcCAwKNAh4AAt4CAgIvAgQCBQIGAgcCCAIJAj0CCwI4Ag0CCAIIAggCCAIIAggCCAIIAggCCAIIAggCCAIIAggCCAIIAhcCAwJyAh4AAt4CAgIlAgQCBQIGAgcCCAIJAj0CCwI4Ag0CCAIIAggCCAIIAggCCAIIAggCCAIIAggCCAIIAggCCAIIAhcCAwJVAh4AAt4CAgIlAgQCBQIGAgcCCAIJAjsCCwI4Ag0CCAIIAggCCAIIAggCCAIIAggCCAIIAggCCAIIAggCCAIIAhcCAwJeAh4AAt4CAgJcAgQCBQIGAgcCCAIJAgoCCwI4Ag0CCAIIAggCCAIIAggCCAIIAggCCAIIAggCCAIIAggCCAIIAhcCAwJdAh4AAt4CAgIxAgQCBQIGAgcCCAIJAj0CCwI4Ag0CCAIIAggCCAIIAggCCAIIAggCCAIIAggCCAIIAggCCAIIAhcCAwJAAh4AAt4CAgJcAgQCBQIGAgcCCAIJAj0CCwI4Ag0CCAIIAggCCAIIAggCCAIIAggCCAIIAggCCAIIAggCCAIIAhcCAwKJAh4AAt4CAgIrAgQCBQIGAgcCCAIJAj0CCwI4Ag0CCAIIAggCCAIIAggCCAIIAggCCAIIAggCCAIIAggCCAIIAhcCAwJHAh4AAt4CAgIvAgQCBQIGAgcCCAIJAgoCCwI4Ag0CCAIIAggCCAIIAggCCAIIAggCCAIIAggCCAIIAggCCAIIAhcCAwJLAh4AAt4CAgJwAgQCBQIGAgcCCAIJAjsCCwI4Ag0CCAIIAggCCAIIAggCCAIIAggCCAIIAggCCAIIAggCCAIIAhcCAwJ1Ah4AAt4CAgIzAgQCBQIGAgcCCAIJAj0CCwI4Ag0CCAIIAggCCAIIAggCCAIIAggCCAIIAggCCAIIAggCCAIIAhcCAwJRAh4AAt4CAgJwAgQCBQIGAgcCCAIJAj0CCwI4Ag0CCAIIAggCCAIIAggCCAIIAggCCAIIAggCCAIIAggCCAIIAhcCAwJ7Ah4AAt4CAgI1AgQCBQIGAgcCCAIJAgoCCwI4Ag0CCAIIAggCCAIIAggCCAIIAggCCAIIAggCCAIIAggCCAIIAhcCA3oAAAM+AlQCHgAC3gICAk8CBAIFAgYCBwIIAgkCCgILAjgCDQIIAggCCAIIAggCCAIIAggCCAIIAggCCAIIAggCCAIIAggCFwIDAlACHgAC3gICAjMCBAIFAgYCBwIIAgkCOwILAjgCDQIIAggCCAIIAggCCAIIAggCCAIIAggCCAIIAggCCAIIAggCFwIDAngCHgAC3gICAh0CBAIFAgYCBwIIAgkCPQILAjgCDQIIAggCCAIIAggCCAIIAggCCAIIAggCCAIIAggCCAIIAggCFwIDAj4CHgAC3gICAkECBAIFAgYCBwIIAgkCPQILAjgCDQIIAggCCAIIAggCCAIIAggCCAIIAggCCAIIAggCCAIIAggCFwIDAkMCHgAC3gICAiECBAIFAgYCBwIIAgkCCgILAjgCDQIIAggCCAIIAggCCAIIAggCCAIIAggCCAIIAggCCAIIAggCFwIDAjoCHgAC3gICAh8CBAIFAgYCBwIIAgkCCgILAjgCDQIIAggCCAIIAggCCAIIAggCCAIIAggCCAIIAggCCAIIAggCFwIDAnoCHgAC3gICAjECBAIFAgYCBwIIAgkCOwILAjgCDQIIAggCCAIIAggCCAIIAggCCAIIAggCCAIIAggCCAIIAggCFwIDAnkCHgAC3gICAlwCBAIFAgYCBwIIAgkCOwILAjgCDQIIAggCCAIIAggCCAIIAggCCAIIAggCCAIIAggCCAIIAggCFwIDAnMCHgAC3gICAkECBAIFAgYCBwIIAgkCOwILAjgCDQIIAggCCAIIAggCCAIIAggCCAIIAggCCAIIAggCCAIIAggCFwIDAkICHgAC3gICAh0CBAIFAgYCBwIIAgkCOwILAjgCDQIIAggCCAIIAggCCAIIAggCCAIIAggCCAIIAggCCAIIAggCFwIDAj8CHgAC3gICAisCBAIFAgYCBwIIAgkCOwILAjgCDQIIAggCCAIIAggCCAIIAggCCAIIAggCCAIIAggCCAIIAggCFwIDAkgCHgAC3gICAmoCBAIFAgYCBwIIAgkCCgILAjgCDQIIAggCCAIIAggCCAIIAggCCAIIAggCCAIIAggCCAIIAggCFwIDAms=]]></xxe4awand>
</file>

<file path=customXml/item48.xml><?xml version="1.0" encoding="utf-8"?>
<xxe4awand xmlns="http://www.excel4apps.com"><![CDATA[rO0ABXfZCMCtii8ABKsEAh4AAERjb20uZXhjZWw0YXBwcy53YW5kLm9yYWNsZS5n
bHdhbmQuY2FsY3VsYXRpb25zLmdldGJhbGFuY2UuR2V0QmFsYW5jZQIBAAk1NTYx
MTE3MDQCAgABMAIDAAYyMDE3MTACBAADWVREAgUAA1VTRAIGAAVUb3RhbAIHAAFB
AggAAAIJAAMwMDECCgAGMTkxMDAwAgsAAkdEAgwAAklEAg0AAkRMAggCCAIIAggC
CAIIAggCCAIIAggCCAIIAggCCAIIAggCCAIT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gAAAAF1cgIaAAJbQqzzF/gGCFTgAgAAeHAA
AAAEBhtaanh4d1UCHgACAQICAhsABjIwMTcwMQIEAgUCBgIHAggCCQIcAAYxOTEw
MTUCCwIMAg0CCAIIAggCCAIIAggCCAIIAggCCAIIAggCCAIIAggCCAIIAhMCAwId
c3EAfgAAAAAAAnNxAH4ABP///////////////v////7/////dXEAfgAHAAAAAxKC
+Hh4d00CHgACAQICAh4ABjIwMTgwMgIEAgUCBgIHAggCCQIcAgsCDAINAggCCAII
AggCCAIIAggCCAIIAggCCAIIAggCCAIIAggCCAITAgMCH3NxAH4AAAAAAAJzcQB+
AAT///////////////7////+AAAAAHVxAH4ABwAAAAB4eHdNAh4AAgECAgIgAAYy
MDE2MDkCBAIFAgYCBwIIAgkCHAILAgwCDQIIAggCCAIIAggCCAIIAggCCAIIAggC
CAIIAggCCAIIAggCEwIDAiFzcQB+AAAAAAACc3EAfgAE///////////////+////
/v////91cQB+AAcAAAADEnM1eHh3VQIeAAIBAgICIgAGMjAxNzAyAgQCBQIGAgcC
CAIJAiMABjE5MTAxMAILAgwCDQIIAggCCAIIAggCCAIIAggCCAIIAggCCAIIAggC
CAIIAggCEwIDAiRzcQB+AAAAAAACc3EAfgAE///////////////+/////v////91cQB+AAcAAAAEIgqsMXh4d00CHgACAQICAiUABjIwMTgwNQIEAgUCBgIHAggCCQIKAgsCDAINAggCCAIIAggCCAIIAggCCAIIAggCCAIIAggCCAIIAggCCAITAgMCJnNxAH4AAAAAAAJzcQB+AAT///////////////7////+AAAAAXVxAH4ABwAAAAM2pbZ4eHdNAh4AAgECAgInAAYyMDE2MDMCBAIFAgYCBwIIAgkCCgILAgwCDQIIAggCCAIIAggCCAIIAggCCAIIAggCCAIIAggCCAIIAggCEwIDAihzcQB+AAAAAAACc3EAfgAE///////////////+/////v////91cQB+AAcAAAAEAvtLi3h4d5oCHgACAQICAikABjIwMTgwMwIEAgUCBgIHAggCCQIcAgsCDAINAggCCAIIAggCCAIIAggCCAIIAggCCAIIAggCCAIIAggCCAITAgMCHwIeAAIBAgICKgAGMjAxNzExAgQCBQIGAgcCCAIJAgoCCwIMAg0CCAIIAggCCAIIAggCCAIIAggCCAIIAggCCAIIAggCCAIIAhMCAwIrc3EAfgAAAAAAAnNxAH4ABP///////////////v////7/////dXEAfgAHAAAABB7AdGx4eHdNAh4AAgECAgIsAAYyMDE3MDQCBAIFAgYCBwIIAgkCCgILAgwCDQIIAggCCAIIAggCCAIIAggCCAIIAggCCAIIAggCCAIIAggCEwIDAi1zcQB+AAAAAAACc3EAfgAE///////////////+/////v////91cQB+AAcAAAAEBQSjQXh4d0UCHgACAQICAikCBAIFAgYCBwIIAgkCIwILAgwCDQIIAggCCAIIAggCCAIIAggCCAIIAggCCAIIAggCCAIIAggCEwIDAi5zcQB+AAAAAAACc3EAfgAE///////////////+/////v////91cQB+AAcAAAAEKsKx+Hh4d00CHgACAQICAi8ABjIwMTcwOQIEAgUCBgIHAggCCQIcAgsCDAINAggCCAIIAggCCAIIAggCCAIIAggCCAIIAggCCAIIAggCCAITAgMCMHNxAH4AAAAAAAJzcQB+AAT///////////////7////+/////3VxAH4ABwAAAAMSoqh4eHdNAh4AAgECAgIxAAYyMDE2MTACBAIFAgYCBwIIAgkCCgILAgwCDQIIAggCCAIIAggCCAIIAggCCAIIAggCCAIIAggCCAIIAggCEwIDAjJzcQB+AAAAAAACc3EAfgAE///////////////+/////gAAAAF1cQB+AAcAAAADuXJ8eHh3TQIeAAIBAgICMwAGMjAxNjA4AgQCBQIGAgcCCAIJAhwCCwIMAg0CCAIIAggCCAIIAggCCAIIAggCCAIIAggCCAIIAggCCAIIAhMCAwI0c3EAfgAAAAAAAnNxAH4ABP///////////////v////7/////dXEAfgAHAAAAAxJvRnh4d0UCHgACAQICAiACBAIFAgYCBwIIAgkCIwILAgwCDQIIAggCCAIIAggCCAIIAggCCAIIAggCCAIIAggCCAIIAggCEwIDAjVzcQB+AAAAAAACc3EAfgAE///////////////+/////v////91cQB+AAcAAAAEM7yWknh4d0UCHgACAQICAikCBAIFAgYCBwIIAgkCCgILAgwCDQIIAggCCAIIAggCCAIIAggCCAIIAggCCAIIAggCCAIIAggCEwIDAjZzcQB+AAAAAAACc3EAfgAE///////////////+/////v////91cQB+AAcAAAAEBOHemXh4d0UCHgACAQICAiICBAIFAgYCBwIIAgkCHAILAgwCDQIIAggCCAIIAggCCAIIAggCCAIIAggCCAIIAggCCAIIAggCEwIDAjdzcQB+AAAAAAACc3EAfgAE///////////////+/////v////91cQB+AAcAAAADEobreHh3RQIeAAIBAgICLwIEAgUCBgIHAggCCQIjAgsCDAINAggCCAIIAggCCAIIAggCCAIIAggCCAIIAggCCAIIAggCCAITAgMCOHNxAH4AAAAAAAJzcQB+AAT///////////////7////+/////3VxAH4ABwAAAAQ5RS7+eHh3TQIeAAIBAgICOQAGMjAxODA0AgQCBQIGAgcCCAIJAgoCCwIMAg0CCAIIAggCCAIIAggCCAIIAggCCAIIAggCCAIIAggCCAIIAhMCAwI6c3EAfgAAAAAAAnNxAH4ABP///////////////v////7/////dXEAfgAHAAAABAEya894eHdFAh4AAgECAgIbAgQCBQIGAgcCCAIJAiMCCwIMAg0CCAIIAggCCAIIAggCCAIIAggCCAIIAggCCAIIAggCCAIIAhMCAwI7c3EAfgAAAAAAAnNxAH4ABP///////////////v////7/////dXEAfgAHAAAABB2x+kx4eHdNAh4AAgECAgI8AAYyMDE2MDICBAIFAgYCBwIIAgkCCgILAgwCDQIIAggCCAIIAggCCAIIAggCCAIIAggCCAIIAggCCAIIAggCEwIDAj1zcQB+AAAAAAACc3EAfgAE///////////////+/////v////91cQB+AAcAAAAEBFuSEHh4d0UCHgACAQICAh4CBAIFAgYCBwIIAgkCIwILAgwCDQIIAggCCAIIAggCCAIIAggCCAIIAggCCAIIAggCCAIIAggCEwIDAj5zcQB+AAAAAAACc3EAfgAE///////////////+/////v////91cQB+AAcAAAAEKUaEtnh4d00CHgACAQICAj8ABjIwMTcwMwIEAgUCBgIHAggCCQIKAgsCDAINAggCCAIIAggCCAIIAggCCAIIAggCCAIIAggCCAIIAggCCAITAgMCQHNxAH4AAAAAAAJzcQB+AAT///////////////7////+/////3VxAH4ABwAAAAQIvUgheHh3TQIeAAIBAgICQQAGMjAxNjA3AgQCBQIGAgcCCAIJAhwCCwIMAg0CCAIIAggCCAIIAggCCAIIAggCCAIIAggCCAIIAggCCAIIAhMCAwJCc3EAfgAAAAAAAnNxAH4ABP///////////////v////7/////dXEAfgAHAAAAAxJrWHh4d00CHgACAQICAkMABjIwMTcwOAIEAgUCBgIHAggCCQIcAgsCDAINAggCCAIIAggCCAIIAggCCAIIAggCCAIIAggCCAIIAggCCAITAgMCRHNxAH4AAAAAAAJzcQB+AAT///////////////7////+/////3VxAH4ABwAAAAMSnq94eHdFAh4AAgECAgIeAgQCBQIGAgcCCAIJAgoCCwIMAg0CCAIIAggCCAIIAggCCAIIAggCCAIIAggCCAIIAggCCAIIAhMCAwJFc3EAfgAAAAAAAnNxAH4ABP///////////////v////7/////dXEAfgAHAAAABAor0+d4eHdNAh4AAgECAgJGAAYyMDE2MDUCBAIFAgYCBwIIAgkCCgILAgwCDQIIAggCCAIIAggCCAIIAggCCAIIAggCCAIIAggCCAIIAggCEwIDAkdzcQB+AAAAAAACc3EAfgAE///////////////+/////v////91cQB+AAcAAAAEAc1Kd3h4d00CHgACAQICAkgABjIwMTgwNwIEAgUCBgIHAggCCQIKAgsCDAINAggCCAIIAggCCAIIAggCCAIIAggCCAIIAggCCAIIAggCCAITAgMCSXNxAH4AAAAAAAJzcQB+AAT///////////////7////+AAAAAXVxAH4ABwAAAAQC1DjseHh3TQIeAAIBAgICSgAGMjAxNjExAgQCBQIGAgcCCAIJAgoCCwIMAg0CCAIIAggCCAIIAggCCAIIAggCCAIIAggCCAIIAggCCAIIAhMCAwJLc3EAfgAAAAAAAnNxAH4ABP///////////////v////7/////dXEAfgAHAAAABCWQ0ft4eHdFAh4AAgECAgI/AgQCBQIGAgcCCAIJAhwCCwIMAg0CCAIIAggCCAIIAggCCAIIAggCCAIIAggCCAIIAggCCAIIAhMCAwJMc3EAfgAAAAAAAnNxAH4ABP///////////////v////7/////dXEAfgAHAAAAAxKK33h4d0UCHgACAQICAioCBAIFAgYCBwIIAgkCIwILAgwCDQIIAggCCAIIAggCCAIIAggCCAIIAggCCAIIAggCCAIIAggCEwIDAk1zcQB+AAAAAAACc3EAfgAE///////////////+/////v////91cQB+AAcAAAAEHCN8kHh4d0UCHgACAQICAkMCBAIFAgYCBwIIAgkCIwILAgwCDQIIAggCCAIIAggCCAIIAggCCAIIAggCCAIIAggCCAIIAggCEwIDAk5zcQB+AAAAAAACc3EAfgAE///////////////+/////v////91cQB+AAcAAAAENDlU6Hh4d0UCHgACAQICAjwCBAIFAgYCBwIIAgkCHAILAgwCDQIIAggCCAIIAggCCAIIAggCCAIIAggCCAIIAggCCAIIAggCEwIDAk9zcQB+AAAAAAACc3EAfgAE///////////////+/////v////91cQB+AAcAAAADEle/eHh3TQIeAAIBAgICUAAGMjAxODAxAgQCBQIGAgcCCAIJAiMCCwIMAg0CCAIIAggCCAIIAggCCAIIAggCCAIIAggCCAIIAggCCAIIAhMCAwJRc3EAfgAAAAAAAnNxAH4ABP///////////////v////7/////dXEAfgAHAAAABCkgj4V4eHdNAh4AAgECAgJSAAYyMDE3MDYCBAIFAgYCBwIIAgkCCgILAgwCDQIIAggCCAIIAggCCAIIAggCCAIIAggCCAIIAggCCAIIAggCEwIDAlNzcQB+AAAAAAACc3EAfgAE///////////////+/////v////91cQB+AAcAAAAEAW1K0nh4d0UCHgACAQICAjECBAIFAgYCBwIIAgkCHAILAgwCDQIIAggCCAIIAggCCAIIAggCCAIIAggCCAIIAggCCAIIAggCEwIDAlRzcQB+AAAAAAACc3EAfgAE///////////////+/////v////91cQB+AAcAAAADEncleHh3zwIeAAIBAgICKgIEAgUCBgIHAggCCQIcAgsCDAINAggCCAIIAggCCAIIAggCCAIIAggCCAIIAggCCAIIAggCCAITAgMCHwIeAAIBAgICUAIEAgUCBgIHAggCCQIcAgsCDAINAggCCAIIAggCCAIIAggCCAIIAggCCAIIAggCCAIIAggCCAITAgMCHwIeAAIBAgICPwIEAgUCBgIHAggCCQIjAgsCDAINAggCCAIIAggCCAIIAggCCAIIAggCCAIIAggCCAIIAggCCAITAgMCVXNxAH4AAAAAAAJzcQB+AAT///////////////7////+/////3VxAH4ABwAAAAQmeB9xeHh3RQIeAAIBAgICMwIEAgUCBgIHAggCCQIKAgsCDAINAggCCAIIAggCCAIIAggCCAIIAggCCAIIAggCCAIIAggCCAITAgMCVnNxAH4AAAAAAAJzcQB+AAT///////////////7////+/////3VxAH4ABwAAAAOesqp4eHdFAh4AAgECAgI8AgQCBQIGAgcCCAIJAiMCCwIMAg0CCAIIAggCCAIIAggCCAIIAggCCAIIAggCCAIIAggCCAIIAhMCAwJXc3EAfgAAAAAAAnNxAH4ABP///////////////v////7/////dXEAfgAHAAAABBuzHlx4eHdFAh4AAgECAgJBAgQCBQIGAgcCCAIJAiMCCwIMAg0CCAIIAggCCAIIAggCCAIIAggCCAIIAggCCAIIAggCCAIIAhMCAwJYc3EAfgAAAAAAAnNxAH4ABP///////////////v////7/////dXEAfgAHAAAABC794JJ4eHdFAh4AAgECAgIxAgQCBQIGAgcCCAIJAiMCCwIMAg0CCAIIAggCCAIIAggCCAIIAggCCAIIAggCCAIIAggCCAIIAhMCAwJZc3EAfgAAAAAAAnNxAH4ABP///////////////v////7/////dXEAfgAHAAAABDSYRyN4eHdNAh4AAgECAgJaAAYyMDE3MTICBAIFAgYCBwIIAgkCCgILAgwCDQIIAggCCAIIAggCCAIIAggCCAIIAggCCAIIAggCCAIIAggCEwIDAltzcQB+AAAAAAACc3EAfgAE///////////////+/////v////91cQB+AAcAAAAEFreoonh4d4oCHgACAQICAjkCBAIFAgYCBwIIAgkCHAILAgwCDQIIAggCCAIIAggCCAIIAggCCAIIAggCCAIIAggCCAIIAggCEwIDAh8CHgACAQICAjkCBAIFAgYCBwIIAgkCIwILAgwCDQIIAggCCAIIAggCCAIIAggCCAIIAggCCAIIAggCCAIIAggCEwIDAlxzcQB+AAAAAAACc3EAfgAE///////////////+/////v////91cQB+AAcAAAAELvQU/3h4d0UCHgACAQICAi8CBAIFAgYCBwIIAgkCCgILAgwCDQIIAggCCAIIAggCCAIIAggCCAIIAggCCAIIAggCCAIIAggCEwIDAl1zcQB+AAAAAAACc3EAfgAE///////////////+/////gAAAAF1cQB+AAcAAAAEAloS0nh4d0UCHgACAQICAhsCBAIFAgYCBwIIAgkCCgILAgwCDQIIAggCCAIIAggCCAIIAggCCAIIAggCCAIIAggCCAIIAggCEwIDAl5zcQB+AAAAAAACc3EAfgAE///////////////+/////v////91cQB+AAcAAAAEFDr3g3h4d0UCHgACAQICAkoCBAIFAgYCBwIIAgkCHAILAgwCDQIIAggCCAIIAggCCAIIAggCCAIIAggCCAIIAggCCAIIAggCEwIDAl9zcQB+AAAAAAACc3EAfgAE///////////////+/////v////91cQB+AAcAAAADEnsVeHh3RQIeAAIBAgICQQIEAgUCBgIHAggCCQIKAgsCDAINAggCCAIIAggCCAIIAggCCAIIAggCCAIIAggCCAIIAggCCAITAgMCYHNxAH4AAAAAAAJzcQB+AAT///////////////7////+/////3VxAH4ABwAAAAQBBpRgeHh3RQIeAAIBAgICUgIEAgUCBgIHAggCCQIjAgsCDAINAggCCAIIAggCCAIIAggCCAIIAggCCAIIAggCCAIIAggCCAITAgMCYXNxAH4AAAAAAAJzcQB+AAT///////////////7////+/////3VxAH4ABwAAAAQqC0YheHh3RQIeAAIBAgICRgIEAgUCBgIHAggCCQIjAgsCDAINAggCCAIIAggCCAIIAggCCAIIAggCCAIIAggCCAIIAggCCAITAgMCYnNxAH4AAAAAAAJzcQB+AAT///////////////7////+/////3VxAH4ABwAAAAQmLzLCeHh3RQIeAAIBAgICRgIEAgUCBgIHAggCCQIcAgsCDAINAggCCAIIAggCCAIIAggCCAIIAggCCAIIAggCCAIIAggCCAITAgMCY3NxAH4AAAAAAAJzcQB+AAT///////////////7////+/////3VxAH4ABwAAAAMSY394eHdNAh4AAgECAgJkAAYyMDE2MTICBAIFAgYCBwIIAgkCIwILAgwCDQIIAggCCAIIAggCCAIIAggCCAIIAggCCAIIAggCCAIIAggCEwIDAmVzcQB+AAAAAAACc3EAfgAE///////////////+/////v////91cQB+AAcAAAAEFay1n3h4d0UCHgACAQICAlICBAIFAgYCBwIIAgkCHAILAgwCDQIIAggCCAIIAggCCAIIAggCCAIIAggCCAIIAggCCAIIAggCEwIDAmZzcQB+AAAAAAACc3EAfgAE///////////////+/////v////91cQB+AAcAAAADEpbAeHh3kgIeAAIBAgICWgIEAgUCBgIHAggCCQIcAgsCDAINAggCCAIIAggCCAIIAggCCAIIAggCCAIIAggCCAIIAggCCAITAgMCHwIeAAIBAgICZwAGMjAxNjA0AgQCBQIGAgcCCAIJAhwCCwIMAg0CCAIIAggCCAIIAggCCAIIAggCCAIIAggCCAIIAggCCAIIAhMCAwJoc3EAfgAAAAAAAnNxAH4ABP///////////////v////7/////dXEAfgAHAAAAAxJflHh4d4oCHgACAQICAkgCBAIFAgYCBwIIAgkCHAILAgwCDQIIAggCCAIIAggCCAIIAggCCAIIAggCCAIIAggCCAIIAggCEwIDAh8CHgACAQICAkMCBAIFAgYCBwIIAgkCCgILAgwCDQIIAggCCAIIAggCCAIIAggCCAIIAggCCAIIAggCCAIIAggCEwIDAmlzcQB+AAAAAAACc3EAfgAE///////////////+/////gAAAAF1cQB+AAcAAAAD/4leeHh3RQIeAAIBAgICSAIEAgUCBgIHAggCCQIjAgsCDAINAggCCAIIAggCCAIIAggCCAIIAggCCAIIAggCCAIIAggCCAITAgMCanNxAH4AAAAAAAJzcQB+AAT///////////////7////+/////3VxAH4ABwAAAAQ1pvvleHh3TQIeAAIBAgICawAGMjAxNzA1AgQCBQIGAgcCCAIJAiMCCwIMAg0CCAIIAggCCAIIAggCCAIIAggCCAIIAggCCAIIAggCCAIIAhMCAwJsc3EAfgAAAAAAAnNxAH4ABP///////////////v////7/////dXEAfgAHAAAABComTwt4eHdNAh4AAgECAgJtAAYyMDE2MDYCBAIFAgYCBwIIAgkCCgILAgwCDQIIAggCCAIIAggCCAIIAggCCAIIAggCCAIIAggCCAIIAggCEwIDAm5zcQB+AAAAAAACc3EAfgAE///////////////+/////v////91cQB+AAcAAAAEAWTK8nh4d0UCHgACAQICAkoCBAIFAgYCBwIIAgkCIwILAgwCDQIIAggCCAIIAggCCAIIAggCCAIIAggCCAIIAggCCAIIAggCEwIDAm9zcQB+AAAAAAACc3EAfgAE///////////////+/////v////91cQB+AAcAAAAEC9ESdHh4d0UCHgACAQICAmcCBAIFAgYCBwIIAgkCIwILAgwCDQIIAggCCAIIAggCCAIIAggCCAIIAggCCAIIAggCCAIIAggCEwIDAnBzcQB+AAAAAAACc3EAfgAE///////////////+/////v////91cQB+AAcAAAAEI8Z4/Xh4d5ICHgACAQICAnEABjIwMTgwNgIEAgUCBgIHAggCCQIcAgsCDAINAggCCAIIAggCCAIIAggCCAIIAggCCAIIAggCCAIIAggCCAITAgMCHwIeAAIBAgICawIEAgUCBgIHAggCCQIcAgsCDAINAggCCAIIAggCCAIIAggCCAIIAggCCAIIAggCCAIIAggCCAITAgMCcnNxAH4AAAAAAAJzcQB+AAT///////////////7////+/////3VxAH4ABwAAAAMSksp4eHdFAh4AAgECAgJaAgQCBQIGAgcCCAIJAiMCCwIMAg0CCAIIAggCCAIIAggCCAIIAggCCAIIAggCCAIIAggCCAIIAhMCAwJzc3EAfgAAAAAAAnNxAH4ABP///////////////v////7/////dXEAfgAHAAAABCQ0bfR4eHdFAh4AAgECAgJkAgQCBQIGAgcCCAIJAhwCCwIMAg0CCAIIAggCCAIIAggCCAIIAggCCAIIAggCCAIIAggCCAIIAhMCAwJ0c3EAfgAAAAAAAnNxAH4ABP///////////////v////7/////dXEAfgAHAAAAAxJ/Bnh4d0UCHgACAQICAnECBAIFAgYCBwIIAgkCIwILAgwCDQIIAggCCAIIAggCCAIIAggCCAIIAggCCAIIAggCCAIIAggCEwIDAnVzcQB+AAAAAAACc3EAfgAE///////////////+/////v////91cQB+AAcAAAAEMPCBKHh4d00CHgACAQICAnYABjIwMTcwNwIEAgUCBgIHAggCCQIKAgsCDAINAggCCAIIAggCCAIIAggCCAIIAggCCAIIAggCCAIIAggCCAITAgMCd3NxAH4AAAAAAAJzcQB+AAT///////////////7////+/////3VxAH4ABwAAAANOuAp4eHdFAh4AAgECAgIsAgQCBQIGAgcCCAIJAiMCCwIMAg0CCAIIAggCCAIIAggCCAIIAggCCAIIAggCCAIIAggCCAIIAhMCAwJ4c3EAfgAAAAAAAnNxAH4ABP///////////////v////7/////dXEAfgAHAAAABCng5RN4eHdFAh4AAgECAgInAgQCBQIGAgcCCAIJAiMCCwIMAg0CCAIIAggCCAIIAggCCAIIAggCCAIIAggCCAIIAggCCAIIAhMCAwJ5c3EAfgAAAAAAAnNxAH4ABP///////////////v////7/////dXEAfgAHAAAABB6uCU94eHdFAh4AAgECAgIzAgQCBQIGAgcCCAIJAiMCCwIMAg0CCAIIAggCCAIIAggCCAIIAggCCAIIAggCCAIIAggCCAIIAhMCAwJ6c3EAfgAAAAAAAnNxAH4ABP///////////////v////7/////dXEAfgAHAAAABDHvtRl4eHdFAh4AAgECAgIDAgQCBQIGAgcCCAIJAhwCCwIMAg0CCAIIAggCCAIIAggCCAIIAggCCAIIAggCCAIIAggCCAIIAhMCAwJ7c3EAfgAAAAAAAnNxAH4ABP///////////////v////7/////dXEAfgAHAAAAAxKmonh4d0UCHgACAQICAiwCBAIFAgYCBwIIAgkCHAILAgwCDQIIAggCCAIIAggCCAIIAggCCAIIAggCCAIIAggCCAIIAggCEwIDAnxzcQB+AAAAAAACc3EAfgAE///////////////+/////v////91cQB+AAcAAAADEo7UeHh3igIeAAIBAgICJQIEAgUCBgIHAggCCQIcAgsCDAINAggCCAIIAggCCAIIAggCCAIIAggCCAIIAggCCAIIAggCCAITAgMCHwIeAAIBAgICZAIEAgUCBgIHAggCCQIKAgsCDAINAggCCAIIAggCCAIIAggCCAIIAggCCAIIAggCCAIIAggCCAITAgMCfXNxAH4AAAAAAAJzcQB+AAT///////////////7////+/////3VxAH4ABwAAAAQdEKl0eHh3RQIeAAIBAgICIAIEAgUCBgIHAggCCQIKAgsCDAINAggCCAIIAggCCAIIAggCCAIIAggCCAIIAggCCAIIAggCCAITAgMCfnNxAH4AAAAAAAJzcQB+AAT///////////////7////+/////3VxAH4ABwAAAAMy9xF4eHdFAh4AAgECAgIlAgQCBQIGAgcCCAIJAiMCCwIMAg0CCAIIAggCCAIIAggCCAIIAggCCAIIAggCCAIIAggCCAIIAhMCAwJ/c3EAfgAAAAAAAnNxAH4ABP///////////////v////7/////dXEAfgAHAAAABC/+xlx4eHdFAh4AAgECAgIiAgQCBQIGAgcCCAIJAgoCCwIMAg0CCAIIAggCCAIIAggCCAIIAggCCAIIAggCCAIIAggCCAIIAhMCAwKAc3EAfgAAAAAAAnNxAH4ABP///////////////v////7/////dXEAfgAHAAAABA4LHEp4eHdFAh4AAgECAgJQAgQCBQIGAgcCCAIJAgoCCwIMAg0CCAIIAggCCAIIAggCCAIIAggCCAIIAggCCAIIAggCCAIIAhMCAwKBc3EAfgAAAAAAAnNxAH4ABP///////////////v////7/////dXEAfgAHAAAABBCmiyR4eHdFAh4AAgECAgJtAgQCBQIGAgcCCAIJAhwCCwIMAg0CCAIIAggCCAIIAggCCAIIAggCCAIIAggCCAIIAggCCAIIAhMCAwKCc3EAfgAAAAAAAnNxAH4ABP///////////////v////7/////dXEAfgAHAAAAAxJna3h4d0UCHgACAQICAnYCBAIFAgYCBwIIAgkCHAILAgwCDQIIAggCCAIIAggCCAIIAggCCAIIAggCCAIIAggCCAIIAggCEwIDAoNzcQB+AAAAAAACc3EAfgAE///////////////+/////v////91cQB+AAcAAAADEpq3eHh3RQIeAAIBAgICbQIEAgUCBgIHAggCCQIjAgsCDAINAggCCAIIAggCCAIIAggCCAIIAggCCAIIAggCCAIIAggCCAITAgMChHNxAH4AAAAAAAJzcQB+AAT///////////////7////+/////3VxAH4ABwAAAAQrEAtReHh3RQIeAAIBAgICJwIEAgUCBgIHAggCCQIcAgsCDAINAggCCAIIAggCCAIIAggCCAIIAggCCAIIAggCCAIIAggCCAITAgMChXNxAH4AAAAAAAJzcQB+AAT///////////////7////+/////3VxAH4ABwAAAAMSW6l4eHdFAh4AAgECAgIDAgQCBQIGAgcCCAIJAiMCCwIMAg0CCAIIAggCCAIIAggCCAIIAggCCAIIAggCCAIIAggCCAIIAhMCAwKGc3EAfgAAAAAAAnNxAH4ABP///////////////v////7/////dXEAfgAHAAAABENETeB4eHdFAh4AAgECAgJ2AgQCBQIGAgcCCAIJAiMCCwIMAg0CCAIIAggCCAIIAggCCAIIAggCCAIIAggCCAIIAggCCAIIAhMCAwKHc3EAfgAAAAAAAnNxAH4ABP///////////////v////7/////dXEAfgAHAAAABC6RhSt4eHdFAh4AAgECAgJxAgQCBQIGAgcCCAIJAgoCCwIMAg0CCAIIAggCCAIIAggCCAIIAggCCAIIAggCCAIIAggCCAIIAhMCAwKIc3EAfgAAAAAAAnNxAH4ABP///////////////v////4AAAABdXEAfgAHAAAABAGjcLt4eHdFAh4AAgECAgJnAgQCBQIGAgcCCAIJAgoCCwIMAg0CCAIIAggCCAIIAggCCAIIAggCCAIIAggCCAIIAggCCAIIAhMCAwKJc3EAfgAAAAAAAnNxAH4ABP///////////////v////7/////dXEAfgAHAAAABAJQHul4eHdFAh4AAgECAgJrAgQCBQIGAgcCCAIJAgoCCwIMAg0CCAIIAggCCAIIAggCCAIIAggCCAIIAggCCAIIAggCCAIIAhMCAwKKc3EAfgAAAAAAAnNxAH4ABP///////////////v////7/////dXEAfgAHAAAABALXZ1R4eHoAAAQAAh4AAosACTIyMzU5MTYxNgICAjECBAIFAgYCBwIIAgkCIwILAgwCDQIIAggCCAIIAggCCAIIAggCCAIIAggCCAIIAggCCAIIAggCHQIDAlkCHgACiwICAioCBAIFAgYCBwIIAgkCIwILAgwCDQIIAggCCAIIAggCCAIIAggCCAIIAggCCAIIAggCCAIIAggCHQIDAk0CHgACiwICAiwCBAIFAgYCBwIIAgkCHAILAgwCDQIIAggCCAIIAggCCAIIAggCCAIIAggCCAIIAggCCAIIAggCHQIDAnwCHgACiwICAkYCBAIFAgYCBwIIAgkCCgILAgwCDQIIAggCCAIIAggCCAIIAggCCAIIAggCCAIIAggCCAIIAggCHQIDAkcCHgACiwICAlICBAIFAgYCBwIIAgkCCgILAgwCDQIIAggCCAIIAggCCAIIAggCCAIIAggCCAIIAggCCAIIAggCHQIDAlMCHgACiwICAmQCBAIFAgYCBwIIAgkCCgILAgwCDQIIAggCCAIIAggCCAIIAggCCAIIAggCCAIIAggCCAIIAggCHQIDAn0CHgACiwICAmsCBAIFAgYCBwIIAgkCIwILAgwCDQIIAggCCAIIAggCCAIIAggCCAIIAggCCAIIAggCCAIIAggCHQIDAmwCHgACiwICAmcCBAIFAgYCBwIIAgkCIwILAgwCDQIIAggCCAIIAggCCAIIAggCCAIIAggCCAIIAggCCAIIAggCHQIDAnACHgACiwICAgMCBAIFAgYCBwIIAgkCHAILAgwCDQIIAggCCAIIAggCCAIIAggCCAIIAggCCAIIAggCCAIIAggCHQIDAnsCHgACiwICAkoCBAIFAgYCBwIIAgkCIwILAgwCDQIIAggCCAIIAggCCAIIAggCCAIIAggCCAIIAggCCAIIAggCHQIDAm8CHgACiwICAmcCBAIFAgYCBwIIAgkCHAILAgwCDQIIAggCCAIIAggCCAIIAggCCAIIAggCCAIIAggCCAIIAggCHQIDAmgCHgACiwICAjwCBAIFAgYCBwIIAgkCHAILAgwCDQIIAggCCAIIAggCCAIIAggCCAIIAggCCAIIAggCCAIIAggCHQIDAk8CHgACiwICAmsCBAIFAgYCBwIIAgkCCgILAgwCDQIIAggCCAIIAggCCAIIAggCCAIIAggCCAIIAggCCAIIAggCHQIDAooCHgACiwICAj8CBAIFAgYCBwIIAgkCHAILAgwCDQIIAggCCAIIAggCCAIIAggCCAIIAggCCAIIAggCCAIIAggCHQIDAkwCHgACiwICAgMCBAIFAgYCBwIIAgkCIwILAgwCDQIIAggCCAIIAggCCAIIAggCCHoAAAQAAggCCAIIAggCCAIIAggCCAIdAgMChgIeAAKLAgICPwIEAgUCBgIHAggCCQIjAgsCDAINAggCCAIIAggCCAIIAggCCAIIAggCCAIIAggCCAIIAggCCAIdAgMCVQIeAAKLAgICWgIEAgUCBgIHAggCCQIKAgsCDAINAggCCAIIAggCCAIIAggCCAIIAggCCAIIAggCCAIIAggCCAIdAgMCWwIeAAKLAgICSgIEAgUCBgIHAggCCQIKAgsCDAINAggCCAIIAggCCAIIAggCCAIIAggCCAIIAggCCAIIAggCCAIdAgMCSwIeAAKLAgICZwIEAgUCBgIHAggCCQIKAgsCDAINAggCCAIIAggCCAIIAggCCAIIAggCCAIIAggCCAIIAggCCAIdAgMCiQIeAAKLAgICLAIEAgUCBgIHAggCCQIjAgsCDAINAggCCAIIAggCCAIIAggCCAIIAggCCAIIAggCCAIIAggCCAIdAgMCeAIeAAKLAgICJwIEAgUCBgIHAggCCQIjAgsCDAINAggCCAIIAggCCAIIAggCCAIIAggCCAIIAggCCAIIAggCCAIdAgMCeQIeAAKLAgICKgIEAgUCBgIHAggCCQIcAgsCDAINAggCCAIIAggCCAIIAggCCAIIAggCCAIIAggCCAIIAggCCAIdAgMCHwIeAAKLAgICMQIEAgUCBgIHAggCCQIcAgsCDAINAggCCAIIAggCCAIIAggCCAIIAggCCAIIAggCCAIIAggCCAIdAgMCVAIeAAKLAgICJwIEAgUCBgIHAggCCQIcAgsCDAINAggCCAIIAggCCAIIAggCCAIIAggCCAIIAggCCAIIAggCCAIdAgMChQIeAAKLAgICLAIEAgUCBgIHAggCCQIKAgsCDAINAggCCAIIAggCCAIIAggCCAIIAggCCAIIAggCCAIIAggCCAIdAgMCLQIeAAKLAgICJwIEAgUCBgIHAggCCQIKAgsCDAINAggCCAIIAggCCAIIAggCCAIIAggCCAIIAggCCAIIAggCCAIdAgMCKAIeAAKLAgICUgIEAgUCBgIHAggCCQIcAgsCDAINAggCCAIIAggCCAIIAggCCAIIAggCCAIIAggCCAIIAggCCAIdAgMCZgIeAAKLAgICMwIEAgUCBgIHAggCCQIKAgsCDAINAggCCAIIAggCCAIIAggCCAIIAggCCAIIAggCCAIIAggCCAIdAgMCVgIeAAKLAgICGwIEAgUCBgIHAggCCQIcAgsCDAINAggCCAIIAggCCAIIAggCCAIIAggCCAIIAggCCAIIAggCCAIdAgMCHQIeAAKLAgICWgIEAgUCBgIHAggCCQIcAgsCDAINAggCCAIIAnoAAAQACAIIAggCCAIIAggCCAIIAggCCAIIAggCCAIIAh0CAwIfAh4AAosCAgI8AgQCBQIGAgcCCAIJAiMCCwIMAg0CCAIIAggCCAIIAggCCAIIAggCCAIIAggCCAIIAggCCAIIAh0CAwJXAh4AAosCAgJKAgQCBQIGAgcCCAIJAhwCCwIMAg0CCAIIAggCCAIIAggCCAIIAggCCAIIAggCCAIIAggCCAIIAh0CAwJfAh4AAosCAgIbAgQCBQIGAgcCCAIJAiMCCwIMAg0CCAIIAggCCAIIAggCCAIIAggCCAIIAggCCAIIAggCCAIIAh0CAwI7Ah4AAosCAgIeAgQCBQIGAgcCCAIJAiMCCwIMAg0CCAIIAggCCAIIAggCCAIIAggCCAIIAggCCAIIAggCCAIIAh0CAwI+Ah4AAosCAgJaAgQCBQIGAgcCCAIJAiMCCwIMAg0CCAIIAggCCAIIAggCCAIIAggCCAIIAggCCAIIAggCCAIIAh0CAwJzAh4AAosCAgJSAgQCBQIGAgcCCAIJAiMCCwIMAg0CCAIIAggCCAIIAggCCAIIAggCCAIIAggCCAIIAggCCAIIAh0CAwJhAh4AAosCAgJtAgQCBQIGAgcCCAIJAgoCCwIMAg0CCAIIAggCCAIIAggCCAIIAggCCAIIAggCCAIIAggCCAIIAh0CAwJuAh4AAosCAgIeAgQCBQIGAgcCCAIJAhwCCwIMAg0CCAIIAggCCAIIAggCCAIIAggCCAIIAggCCAIIAggCCAIIAh0CAwIfAh4AAosCAgIDAgQCBQIGAgcCCAIJAgoCCwIMAg0CCAIIAggCCAIIAggCCAIIAggCCAIIAggCCAIIAggCCAIIAh0CAwIOAh4AAosCAgJ2AgQCBQIGAgcCCAIJAgoCCwIMAg0CCAIIAggCCAIIAggCCAIIAggCCAIIAggCCAIIAggCCAIIAh0CAwJ3Ah4AAosCAgJGAgQCBQIGAgcCCAIJAiMCCwIMAg0CCAIIAggCCAIIAggCCAIIAggCCAIIAggCCAIIAggCCAIIAh0CAwJiAh4AAosCAgJGAgQCBQIGAgcCCAIJAhwCCwIMAg0CCAIIAggCCAIIAggCCAIIAggCCAIIAggCCAIIAggCCAIIAh0CAwJjAh4AAosCAgIvAgQCBQIGAgcCCAIJAiMCCwIMAg0CCAIIAggCCAIIAggCCAIIAggCCAIIAggCCAIIAggCCAIIAh0CAwI4Ah4AAosCAgIzAgQCBQIGAgcCCAIJAiMCCwIMAg0CCAIIAggCCAIIAggCCAIIAggCCAIIAggCCAIIAggCCAIIAh0CAwJ6Ah4AAosCAgJQAgQCBQIGAgcCCAIJAiMCC3oAAAQAAgwCDQIIAggCCAIIAggCCAIIAggCCAIIAggCCAIIAggCCAIIAggCHQIDAlECHgACiwICAiICBAIFAgYCBwIIAgkCCgILAgwCDQIIAggCCAIIAggCCAIIAggCCAIIAggCCAIIAggCCAIIAggCHQIDAoACHgACiwICAi8CBAIFAgYCBwIIAgkCHAILAgwCDQIIAggCCAIIAggCCAIIAggCCAIIAggCCAIIAggCCAIIAggCHQIDAjACHgACiwICAjMCBAIFAgYCBwIIAgkCHAILAgwCDQIIAggCCAIIAggCCAIIAggCCAIIAggCCAIIAggCCAIIAggCHQIDAjQCHgACiwICAkECBAIFAgYCBwIIAgkCIwILAgwCDQIIAggCCAIIAggCCAIIAggCCAIIAggCCAIIAggCCAIIAggCHQIDAlgCHgACiwICAkMCBAIFAgYCBwIIAgkCIwILAgwCDQIIAggCCAIIAggCCAIIAggCCAIIAggCCAIIAggCCAIIAggCHQIDAk4CHgACiwICAiACBAIFAgYCBwIIAgkCCgILAgwCDQIIAggCCAIIAggCCAIIAggCCAIIAggCCAIIAggCCAIIAggCHQIDAn4CHgACiwICAnYCBAIFAgYCBwIIAgkCHAILAgwCDQIIAggCCAIIAggCCAIIAggCCAIIAggCCAIIAggCCAIIAggCHQIDAoMCHgACiwICAlACBAIFAgYCBwIIAgkCHAILAgwCDQIIAggCCAIIAggCCAIIAggCCAIIAggCCAIIAggCCAIIAggCHQIDAh8CHgACiwICAkMCBAIFAgYCBwIIAgkCHAILAgwCDQIIAggCCAIIAggCCAIIAggCCAIIAggCCAIIAggCCAIIAggCHQIDAkQCHgACiwICAi8CBAIFAgYCBwIIAgkCCgILAgwCDQIIAggCCAIIAggCCAIIAggCCAIIAggCCAIIAggCCAIIAggCHQIDAl0CHgACiwICAhsCBAIFAgYCBwIIAgkCCgILAgwCDQIIAggCCAIIAggCCAIIAggCCAIIAggCCAIIAggCCAIIAggCHQIDAl4CHgACiwICAkECBAIFAgYCBwIIAgkCHAILAgwCDQIIAggCCAIIAggCCAIIAggCCAIIAggCCAIIAggCCAIIAggCHQIDAkICHgACiwICAh4CBAIFAgYCBwIIAgkCCgILAgwCDQIIAggCCAIIAggCCAIIAggCCAIIAggCCAIIAggCCAIIAggCHQIDAkUCHgACiwICAiICBAIFAgYCBwIIAgkCIwILAgwCDQIIAggCCAIIAggCCAIIAggCCAIIAggCCAIIAggCCAIIAggCHQIDAiQCHgACiwICAnYCBAIFAnoAAAQABgIHAggCCQIjAgsCDAINAggCCAIIAggCCAIIAggCCAIIAggCCAIIAggCCAIIAggCCAIdAgMChwIeAAKLAgICQwIEAgUCBgIHAggCCQIKAgsCDAINAggCCAIIAggCCAIIAggCCAIIAggCCAIIAggCCAIIAggCCAIdAgMCaQIeAAKLAgICKgIEAgUCBgIHAggCCQIKAgsCDAINAggCCAIIAggCCAIIAggCCAIIAggCCAIIAggCCAIIAggCCAIdAgMCKwIeAAKLAgICbQIEAgUCBgIHAggCCQIjAgsCDAINAggCCAIIAggCCAIIAggCCAIIAggCCAIIAggCCAIIAggCCAIdAgMChAIeAAKLAgICbQIEAgUCBgIHAggCCQIcAgsCDAINAggCCAIIAggCCAIIAggCCAIIAggCCAIIAggCCAIIAggCCAIdAgMCggIeAAKLAgICUAIEAgUCBgIHAggCCQIKAgsCDAINAggCCAIIAggCCAIIAggCCAIIAggCCAIIAggCCAIIAggCCAIdAgMCgQIeAAKLAgICawIEAgUCBgIHAggCCQIcAgsCDAINAggCCAIIAggCCAIIAggCCAIIAggCCAIIAggCCAIIAggCCAIdAgMCcgIeAAKLAgICPwIEAgUCBgIHAggCCQIKAgsCDAINAggCCAIIAggCCAIIAggCCAIIAggCCAIIAggCCAIIAggCCAIdAgMCQAIeAAKLAgICPAIEAgUCBgIHAggCCQIKAgsCDAINAggCCAIIAggCCAIIAggCCAIIAggCCAIIAggCCAIIAggCCAIdAgMCPQIeAAKLAgICQQIEAgUCBgIHAggCCQIKAgsCDAINAggCCAIIAggCCAIIAggCCAIIAggCCAIIAggCCAIIAggCCAIdAgMCYAIeAAKLAgICMQIEAgUCBgIHAggCCQIKAgsCDAINAggCCAIIAggCCAIIAggCCAIIAggCCAIIAggCCAIIAggCCAIdAgMCMgIeAAKLAgICIgIEAgUCBgIHAggCCQIcAgsCDAINAggCCAIIAggCCAIIAggCCAIIAggCCAIIAggCCAIIAggCCAIdAgMCNwIeAAKLAgICZAIEAgUCBgIHAggCCQIcAgsCDAINAggCCAIIAggCCAIIAggCCAIIAggCCAIIAggCCAIIAggCCAIdAgMCdAIeAAKLAgICZAIEAgUCBgIHAggCCQIjAgsCDAINAggCCAIIAggCCAIIAggCCAIIAggCCAIIAggCCAIIAggCCAIdAgMCZQIeAAKLAgICIAIEAgUCBgIHAggCCQIjAgsCDAINAggCCAIIAggCCAIIAggCCAIIAggCCAIIAggCCAIIAggCCAIdAgMCNQIeAHoAAAQAAosCAgIgAgQCBQIGAgcCCAIJAhwCCwIMAg0CCAIIAggCCAIIAggCCAIIAggCCAIIAggCCAIIAggCCAIIAh0CAwIhAh4AAowACTIyMzU5MzkzNgICAgMCBAIFAgYCBwIIAgkCIwILAgwCDQIIAggCCAIIAggCCAIIAggCCAIIAggCCAIIAggCCAIIAggCHwIDAoYCHgACjAICAmcCBAIFAgYCBwIIAgkCCgILAgwCDQIIAggCCAIIAggCCAIIAggCCAIIAggCCAIIAggCCAIIAggCHwIDAokCHgACjAICAmsCBAIFAgYCBwIIAgkCCgILAgwCDQIIAggCCAIIAggCCAIIAggCCAIIAggCCAIIAggCCAIIAggCHwIDAooCHgACjAICAloCBAIFAgYCBwIIAgkCCgILAgwCDQIIAggCCAIIAggCCAIIAggCCAIIAggCCAIIAggCCAIIAggCHwIDAlsCHgACjAICAicCBAIFAgYCBwIIAgkCIwILAgwCDQIIAggCCAIIAggCCAIIAggCCAIIAggCCAIIAggCCAIIAggCHwIDAnkCHgACjAICAjECBAIFAgYCBwIIAgkCCgILAgwCDQIIAggCCAIIAggCCAIIAggCCAIIAggCCAIIAggCCAIIAggCHwIDAjICHgACjAICAiwCBAIFAgYCBwIIAgkCIwILAgwCDQIIAggCCAIIAggCCAIIAggCCAIIAggCCAIIAggCCAIIAggCHwIDAngCHgACjAICAkYCBAIFAgYCBwIIAgkCCgILAgwCDQIIAggCCAIIAggCCAIIAggCCAIIAggCCAIIAggCCAIIAggCHwIDAkcCHgACjAICAiICBAIFAgYCBwIIAgkCHAILAgwCDQIIAggCCAIIAggCCAIIAggCCAIIAggCCAIIAggCCAIIAggCHwIDAjcCHgACjAICAjECBAIFAgYCBwIIAgkCIwILAgwCDQIIAggCCAIIAggCCAIIAggCCAIIAggCCAIIAggCCAIIAggCHwIDAlkCHgACjAICAicCBAIFAgYCBwIIAgkCHAILAgwCDQIIAggCCAIIAggCCAIIAggCCAIIAggCCAIIAggCCAIIAggCHwIDAoUCHgACjAICAiICBAIFAgYCBwIIAgkCIwILAgwCDQIIAggCCAIIAggCCAIIAggCCAIIAggCCAIIAggCCAIIAggCHwIDAiQCHgACjAICAicCBAIFAgYCBwIIAgkCCgILAgwCDQIIAggCCAIIAggCCAIIAggCCAIIAggCCAIIAggCCAIIAggCHwIDAigCHgACjAICAiwCBAIFAgYCBwIIAgkCCgILAgwCDQIIAggCCAIIAggCCAIIAggCCAIIAnoAAAQACAIIAggCCAIIAggCCAIfAgMCLQIeAAKMAgICKgIEAgUCBgIHAggCCQIKAgsCDAINAggCCAIIAggCCAIIAggCCAIIAggCCAIIAggCCAIIAggCCAIfAgMCKwIeAAKMAgICPwIEAgUCBgIHAggCCQIjAgsCDAINAggCCAIIAggCCAIIAggCCAIIAggCCAIIAggCCAIIAggCCAIfAgMCVQIeAAKMAgICSgIEAgUCBgIHAggCCQIKAgsCDAINAggCCAIIAggCCAIIAggCCAIIAggCCAIIAggCCAIIAggCCAIfAgMCSwIeAAKMAgICPwIEAgUCBgIHAggCCQIcAgsCDAINAggCCAIIAggCCAIIAggCCAIIAggCCAIIAggCCAIIAggCCAIfAgMCTAIeAAKMAgICPAIEAgUCBgIHAggCCQIcAgsCDAINAggCCAIIAggCCAIIAggCCAIIAggCCAIIAggCCAIIAggCCAIfAgMCTwIeAAKMAgICPAIEAgUCBgIHAggCCQIjAgsCDAINAggCCAIIAggCCAIIAggCCAIIAggCCAIIAggCCAIIAggCCAIfAgMCVwIeAAKMAgICAwIEAgUCBgIHAggCCQIcAgsCDAINAggCCAIIAggCCAIIAggCCAIIAggCCAIIAggCCAIIAggCCAIfAgMCewIeAAKMAgICZwIEAgUCBgIHAggCCQIcAgsCDAINAggCCAIIAggCCAIIAggCCAIIAggCCAIIAggCCAIIAggCCAIfAgMCaAIeAAKMAgICawIEAgUCBgIHAggCCQIcAgsCDAINAggCCAIIAggCCAIIAggCCAIIAggCCAIIAggCCAIIAggCCAIfAgMCcgIeAAKMAgICPAIEAgUCBgIHAggCCQIKAgsCDAINAggCCAIIAggCCAIIAggCCAIIAggCCAIIAggCCAIIAggCCAIfAgMCPQIeAAKMAgICQwIEAgUCBgIHAggCCQIKAgsCDAINAggCCAIIAggCCAIIAggCCAIIAggCCAIIAggCCAIIAggCCAIfAgMCaQIeAAKMAgICPwIEAgUCBgIHAggCCQIKAgsCDAINAggCCAIIAggCCAIIAggCCAIIAggCCAIIAggCCAIIAggCCAIfAgMCQAIeAAKMAgICMQIEAgUCBgIHAggCCQIcAgsCDAINAggCCAIIAggCCAIIAggCCAIIAggCCAIIAggCCAIIAggCCAIfAgMCVAIeAAKMAgICKgIEAgUCBgIHAggCCQIcAgsCDAINAggCCAIIAggCCAIIAggCCAIIAggCCAIIAggCCAIIAggCCAIfAgMCHwIeAAKMAgICUAIEAgUCBgIHAggCCQIcAgsCDAINAggCCAIIAggCCHoAAAQAAggCCAIIAggCCAIIAggCCAIIAggCCAIIAh8CAwIfAh4AAowCAgJBAgQCBQIGAgcCCAIJAgoCCwIMAg0CCAIIAggCCAIIAggCCAIIAggCCAIIAggCCAIIAggCCAIIAh8CAwJgAh4AAowCAgIgAgQCBQIGAgcCCAIJAiMCCwIMAg0CCAIIAggCCAIIAggCCAIIAggCCAIIAggCCAIIAggCCAIIAh8CAwI1Ah4AAowCAgIgAgQCBQIGAgcCCAIJAhwCCwIMAg0CCAIIAggCCAIIAggCCAIIAggCCAIIAggCCAIIAggCCAIIAh8CAwIhAh4AAowCAgJkAgQCBQIGAgcCCAIJAiMCCwIMAg0CCAIIAggCCAIIAggCCAIIAggCCAIIAggCCAIIAggCCAIIAh8CAwJlAh4AAowCAgIqAgQCBQIGAgcCCAIJAiMCCwIMAg0CCAIIAggCCAIIAggCCAIIAggCCAIIAggCCAIIAggCCAIIAh8CAwJNAh4AAowCAgJQAgQCBQIGAgcCCAIJAiMCCwIMAg0CCAIIAggCCAIIAggCCAIIAggCCAIIAggCCAIIAggCCAIIAh8CAwJRAh4AAowCAgJSAgQCBQIGAgcCCAIJAgoCCwIMAg0CCAIIAggCCAIIAggCCAIIAggCCAIIAggCCAIIAggCCAIIAh8CAwJTAh4AAowCAgJrAgQCBQIGAgcCCAIJAiMCCwIMAg0CCAIIAggCCAIIAggCCAIIAggCCAIIAggCCAIIAggCCAIIAh8CAwJsAh4AAowCAgJnAgQCBQIGAgcCCAIJAiMCCwIMAg0CCAIIAggCCAIIAggCCAIIAggCCAIIAggCCAIIAggCCAIIAh8CAwJwAh4AAowCAgJBAgQCBQIGAgcCCAIJAiMCCwIMAg0CCAIIAggCCAIIAggCCAIIAggCCAIIAggCCAIIAggCCAIIAh8CAwJYAh4AAowCAgJDAgQCBQIGAgcCCAIJAiMCCwIMAg0CCAIIAggCCAIIAggCCAIIAggCCAIIAggCCAIIAggCCAIIAh8CAwJOAh4AAowCAgIgAgQCBQIGAgcCCAIJAgoCCwIMAg0CCAIIAggCCAIIAggCCAIIAggCCAIIAggCCAIIAggCCAIIAh8CAwJ+Ah4AAowCAgIbAgQCBQIGAgcCCAIJAgoCCwIMAg0CCAIIAggCCAIIAggCCAIIAggCCAIIAggCCAIIAggCCAIIAh8CAwJeAh4AAowCAgJBAgQCBQIGAgcCCAIJAhwCCwIMAg0CCAIIAggCCAIIAggCCAIIAggCCAIIAggCCAIIAggCCAIIAh8CAwJCAh4AAowCAgJDAgQCBQIGAgcCCAIJAhwCCwIMAnoAAAQADQIIAggCCAIIAggCCAIIAggCCAIIAggCCAIIAggCCAIIAggCHwIDAkQCHgACjAICAmQCBAIFAgYCBwIIAgkCHAILAgwCDQIIAggCCAIIAggCCAIIAggCCAIIAggCCAIIAggCCAIIAggCHwIDAnQCHgACjAICAnYCBAIFAgYCBwIIAgkCIwILAgwCDQIIAggCCAIIAggCCAIIAggCCAIIAggCCAIIAggCCAIIAggCHwIDAocCHgACjAICAi8CBAIFAgYCBwIIAgkCCgILAgwCDQIIAggCCAIIAggCCAIIAggCCAIIAggCCAIIAggCCAIIAggCHwIDAl0CHgACjAICAlACBAIFAgYCBwIIAgkCCgILAgwCDQIIAggCCAIIAggCCAIIAggCCAIIAggCCAIIAggCCAIIAggCHwIDAoECHgACjAICAm0CBAIFAgYCBwIIAgkCHAILAgwCDQIIAggCCAIIAggCCAIIAggCCAIIAggCCAIIAggCCAIIAggCHwIDAoICHgACjAICAjMCBAIFAgYCBwIIAgkCCgILAgwCDQIIAggCCAIIAggCCAIIAggCCAIIAggCCAIIAggCCAIIAggCHwIDAlYCHgACjAICAnYCBAIFAgYCBwIIAgkCHAILAgwCDQIIAggCCAIIAggCCAIIAggCCAIIAggCCAIIAggCCAIIAggCHwIDAoMCHgACjAICAm0CBAIFAgYCBwIIAgkCIwILAgwCDQIIAggCCAIIAggCCAIIAggCCAIIAggCCAIIAggCCAIIAggCHwIDAoQCHgACjAICAloCBAIFAgYCBwIIAgkCIwILAgwCDQIIAggCCAIIAggCCAIIAggCCAIIAggCCAIIAggCCAIIAggCHwIDAnMCHgACjAICAhsCBAIFAgYCBwIIAgkCIwILAgwCDQIIAggCCAIIAggCCAIIAggCCAIIAggCCAIIAggCCAIIAggCHwIDAjsCHgACjAICAnYCBAIFAgYCBwIIAgkCCgILAgwCDQIIAggCCAIIAggCCAIIAggCCAIIAggCCAIIAggCCAIIAggCHwIDAncCHgACjAICAlICBAIFAgYCBwIIAgkCIwILAgwCDQIIAggCCAIIAggCCAIIAggCCAIIAggCCAIIAggCCAIIAggCHwIDAmECHgACjAICAkYCBAIFAgYCBwIIAgkCIwILAgwCDQIIAggCCAIIAggCCAIIAggCCAIIAggCCAIIAggCCAIIAggCHwIDAmICHgACjAICAkYCBAIFAgYCBwIIAgkCHAILAgwCDQIIAggCCAIIAggCCAIIAggCCAIIAggCCAIIAggCCAIIAggCHwIDAmMCHgACjAICAlICBAIFAgYCB3oAAAQAAggCCQIcAgsCDAINAggCCAIIAggCCAIIAggCCAIIAggCCAIIAggCCAIIAggCCAIfAgMCZgIeAAKMAgICLAIEAgUCBgIHAggCCQIcAgsCDAINAggCCAIIAggCCAIIAggCCAIIAggCCAIIAggCCAIIAggCCAIfAgMCfAIeAAKMAgICLwIEAgUCBgIHAggCCQIjAgsCDAINAggCCAIIAggCCAIIAggCCAIIAggCCAIIAggCCAIIAggCCAIfAgMCOAIeAAKMAgICZAIEAgUCBgIHAggCCQIKAgsCDAINAggCCAIIAggCCAIIAggCCAIIAggCCAIIAggCCAIIAggCCAIfAgMCfQIeAAKMAgICAwIEAgUCBgIHAggCCQIKAgsCDAINAggCCAIIAggCCAIIAggCCAIIAggCCAIIAggCCAIIAggCCAIfAgMCDgIeAAKMAgICIgIEAgUCBgIHAggCCQIKAgsCDAINAggCCAIIAggCCAIIAggCCAIIAggCCAIIAggCCAIIAggCCAIfAgMCgAIeAAKMAgICLwIEAgUCBgIHAggCCQIcAgsCDAINAggCCAIIAggCCAIIAggCCAIIAggCCAIIAggCCAIIAggCCAIfAgMCMAIeAAKMAgICGwIEAgUCBgIHAggCCQIcAgsCDAINAggCCAIIAggCCAIIAggCCAIIAggCCAIIAggCCAIIAggCCAIfAgMCHQIeAAKMAgICMwIEAgUCBgIHAggCCQIcAgsCDAINAggCCAIIAggCCAIIAggCCAIIAggCCAIIAggCCAIIAggCCAIfAgMCNAIeAAKMAgICSgIEAgUCBgIHAggCCQIcAgsCDAINAggCCAIIAggCCAIIAggCCAIIAggCCAIIAggCCAIIAggCCAIfAgMCXwIeAAKMAgICbQIEAgUCBgIHAggCCQIKAgsCDAINAggCCAIIAggCCAIIAggCCAIIAggCCAIIAggCCAIIAggCCAIfAgMCbgIeAAKMAgICMwIEAgUCBgIHAggCCQIjAgsCDAINAggCCAIIAggCCAIIAggCCAIIAggCCAIIAggCCAIIAggCCAIfAgMCegIeAAKMAgICSgIEAgUCBgIHAggCCQIjAgsCDAINAggCCAIIAggCCAIIAggCCAIIAggCCAIIAggCCAIIAggCCAIfAgMCbwIeAAKMAgICWgIEAgUCBgIHAggCCQIcAgsCDAINAggCCAIIAggCCAIIAggCCAIIAggCCAIIAggCCAIIAggCCAIfAgMCHwIeAAKNAAk2NzAzOTA5MTICAgIDAgQCBQIGAgcCCAIJAo4ABjE5MTAyNQILAo8AAldBAg0CCAIIAggCCAIIAggCCAIIAggCCAIIAncRCAIIAggCCAIIAggCFAIDApBzcQB+AAAAAAACc3EAfgAE///////////////+/////v////91cQB+AAcAAAADA9yreHh3RQIeAAKNAgICPAIEAgUCBgIHAggCCQKOAgsCjwINAggCCAIIAggCCAIIAggCCAIIAggCCAIIAggCCAIIAggCCAIUAgMCkXNxAH4AAAAAAAJzcQB+AAT///////////////7////+/////3VxAH4ABwAAAAMSFct4eHdFAh4AAo0CAgJDAgQCBQIGAgcCCAIJAgoCCwKPAg0CCAIIAggCCAIIAggCCAIIAggCCAIIAggCCAIIAggCCAIIAhQCAwKSc3EAfgAAAAAAAnNxAH4ABP///////////////v////7/////dXEAfgAHAAAAAzKU1nh4d0UCHgACjQICAmQCBAIFAgYCBwIIAgkCIwILAo8CDQIIAggCCAIIAggCCAIIAggCCAIIAggCCAIIAggCCAIIAggCFAIDApNzcQB+AAAAAAACc3EAfgAE///////////////+/////v////91cQB+AAcAAAAEKKPaWXh4d0UCHgACjQICAiwCBAIFAgYCBwIIAgkCjgILAo8CDQIIAggCCAIIAggCCAIIAggCCAIIAggCCAIIAggCCAIIAggCFAIDApRzcQB+AAAAAAACc3EAfgAE///////////////+/////v////91cQB+AAcAAAADBHSNeHh3RQIeAAKNAgICQQIEAgUCBgIHAggCCQIKAgsCjwINAggCCAIIAggCCAIIAggCCAIIAggCCAIIAggCCAIIAggCCAIUAgMClXNxAH4AAAAAAAJzcQB+AAT///////////////7////+/////3VxAH4ABwAAAAQDNpKZeHh3RQIeAAKNAgICRgIEAgUCBgIHAggCCQIjAgsCjwINAggCCAIIAggCCAIIAggCCAIIAggCCAIIAggCCAIIAggCCAIUAgMClnNxAH4AAAAAAAJzcQB+AAT///////////////7////+/////3VxAH4ABwAAAARMKwuAeHh3RQIeAAKNAgICUgIEAgUCBgIHAggCCQIjAgsCjwINAggCCAIIAggCCAIIAggCCAIIAggCCAIIAggCCAIIAggCCAIUAgMCl3NxAH4AAAAAAAJzcQB+AAT///////////////7////+/////3VxAH4ABwAAAARYCwcseHh3igIeAAKNAgICJQIEAgUCBgIHAggCCQKOAgsCjwINAggCCAIIAggCCAIIAggCCAIIAggCCAIIAggCCAIIAggCCAIUAgMCHwIeAAKNAgICbQIEAgUCBgIHAggCCQIjAgsCjwINAggCCAIIAggCCAIIAggCCAIIAggCCAIIAggCCAIIAggCCAIUAgMCmHNxAH4AAAAAAAJzcQB+AAT///////////////7////+/////3VxAH4ABwAAAARUiEubeHh3RQIeAAKNAgICdgIEAgUCBgIHAggCCQIjAgsCjwINAggCCAIIAggCCAIIAggCCAIIAggCCAIIAggCCAIIAggCCAIUAgMCmXNxAH4AAAAAAAJzcQB+AAT///////////////7////+/////3VxAH4ABwAAAARe1GL4eHh3RQIeAAKNAgICMQIEAgUCBgIHAggCCQIjAgsCjwINAggCCAIIAggCCAIIAggCCAIIAggCCAIIAggCCAIIAggCCAIUAgMCmnNxAH4AAAAAAAJzcQB+AAT///////////////7////+/////3VxAH4ABwAAAARijcsWeHh3RQIeAAKNAgICIgIEAgUCBgIHAggCCQKOAgsCjwINAggCCAIIAggCCAIIAggCCAIIAggCCAIIAggCCAIIAggCCAIUAgMCm3NxAH4AAAAAAAJzcQB+AAT///////////////7////+/////3VxAH4ABwAAAAME+2h4eHdFAh4AAo0CAgIvAgQCBQIGAgcCCAIJAgoCCwKPAg0CCAIIAggCCAIIAggCCAIIAggCCAIIAggCCAIIAggCCAIIAhQCAwKcc3EAfgAAAAAAAnNxAH4ABP///////////////v////4AAAABdXEAfgAHAAAABAKOsKB4eHdFAh4AAo0CAgJnAgQCBQIGAgcCCAIJAo4CCwKPAg0CCAIIAggCCAIIAggCCAIIAggCCAIIAggCCAIIAggCCAIIAhQCAwKdc3EAfgAAAAAAAnNxAH4ABP///////////////v////7/////dXEAfgAHAAAAAwzG/nh4d0UCHgACjQICAlACBAIFAgYCBwIIAgkCCgILAo8CDQIIAggCCAIIAggCCAIIAggCCAIIAggCCAIIAggCCAIIAggCFAIDAp5zcQB+AAAAAAACc3EAfgAE///////////////+/////v////91cQB+AAcAAAAEJnGjV3h4d0UCHgACjQICAmsCBAIFAgYCBwIIAgkCjgILAo8CDQIIAggCCAIIAggCCAIIAggCCAIIAggCCAIIAggCCAIIAggCFAIDAp9zcQB+AAAAAAACc3EAfgAE///////////////+/////v////91cQB+AAcAAAADBFYreHh3RQIeAAKNAgICMwIEAgUCBgIHAggCCQIKAgsCjwINAggCCAIIAggCCAIIAggCCAIIAggCCAIIAggCCAIIAggCCAIUAgMCoHNxAH4AAAAAAAJzcQB+AAT///////////////7////+/////3VxAH4ABwAAAAQCvT+keHh3RQIeAAKNAgICSgIEAgUCBgIHAggCCQIKAgsCjwINAggCCAIIAggCCAIIAggCCAIIAggCCAIIAggCCAIIAggCCAIUAgMCoXNxAH4AAAAAAAJzcQB+AAT///////////////7////+/////3VxAH4ABwAAAARMQw4VeHh3igIeAAKNAgICcQIEAgUCBgIHAggCCQKOAgsCjwINAggCCAIIAggCCAIIAggCCAIIAggCCAIIAggCCAIIAggCCAIUAgMCHwIeAAKNAgICAwIEAgUCBgIHAggCCQIjAgsCjwINAggCCAIIAggCCAIIAggCCAIIAggCCAIIAggCCAIIAggCCAIUAgMConNxAH4AAAAAAAJzcQB+AAT///////////////7////+/////3VxAH4ABwAAAASC3IjxeHh3RQIeAAKNAgICIAIEAgUCBgIHAggCCQIKAgsCjwINAggCCAIIAggCCAIIAggCCAIIAggCCAIIAggCCAIIAggCCAIUAgMCo3NxAH4AAAAAAAJzcQB+AAT///////////////7////+/////3VxAH4ABwAAAAQCG6dueHh3RQIeAAKNAgICcQIEAgUCBgIHAggCCQIKAgsCjwINAggCCAIIAggCCAIIAggCCAIIAggCCAIIAggCCAIIAggCCAIUAgMCpHNxAH4AAAAAAAJzcQB+AAT///////////////7////+/////3VxAH4ABwAAAAQB7nrWeHh3RQIeAAKNAgICawIEAgUCBgIHAggCCQIKAgsCjwINAggCCAIIAggCCAIIAggCCAIIAggCCAIIAggCCAIIAggCCAIUAgMCpXNxAH4AAAAAAAJzcQB+AAT///////////////7////+/////3VxAH4ABwAAAAQGIRiFeHh3RQIeAAKNAgICRgIEAgUCBgIHAggCCQKOAgsCjwINAggCCAIIAggCCAIIAggCCAIIAggCCAIIAggCCAIIAggCCAIUAgMCpnNxAH4AAAAAAAJzcQB+AAT///////////////7////+/////3VxAH4ABwAAAAMLgq14eHdFAh4AAo0CAgIsAgQCBQIGAgcCCAIJAiMCCwKPAg0CCAIIAggCCAIIAggCCAIIAggCCAIIAggCCAIIAggCCAIIAhQCAwKnc3EAfgAAAAAAAnNxAH4ABP///////////////v////7/////dXEAfgAHAAAABFpw2Xd4eHdFAh4AAo0CAgInAgQCBQIGAgcCCAIJAiMCCwKPAg0CCAIIAggCCAIIAggCCAIIAggCCAIIAggCCAIIAggCCAIIAhQCAwKoc3EAfgAAAAAAAnNxAH4ABP///////////////v////7/////dXEAfgAHAAAABD37VuJ4eHdFAh4AAo0CAgIlAgQCBQIGAgcCCAIJAiMCCwKPAg0CCAIIAggCCAIIAggCCAIIAggCCAIIAggCCAIIAggCCAIIAhQCAwKpc3EAfgAAAAAAAnNxAH4ABP///////////////v////7/////dXEAfgAHAAAABFzlwLB4eHdFAh4AAo0CAgJSAgQCBQIGAgcCCAIJAo4CCwKPAg0CCAIIAggCCAIIAggCCAIIAggCCAIIAggCCAIIAggCCAIIAhQCAwKqc3EAfgAAAAAAAnNxAH4ABP///////////////v////7/////dXEAfgAHAAAAAwRDenh4d88CHgACjQICAlACBAIFAgYCBwIIAgkCjgILAo8CDQIIAggCCAIIAggCCAIIAggCCAIIAggCCAIIAggCCAIIAggCFAIDAh8CHgACjQICAioCBAIFAgYCBwIIAgkCjgILAo8CDQIIAggCCAIIAggCCAIIAggCCAIIAggCCAIIAggCCAIIAggCFAIDAh8CHgACjQICAjECBAIFAgYCBwIIAgkCjgILAo8CDQIIAggCCAIIAggCCAIIAggCCAIIAggCCAIIAggCCAIIAggCFAIDAqtzcQB+AAAAAAACc3EAfgAE///////////////+/////v////91cQB+AAcAAAADBT+veHh3RQIeAAKNAgICZAIEAgUCBgIHAggCCQIKAgsCjwINAggCCAIIAggCCAIIAggCCAIIAggCCAIIAggCCAIIAggCCAIUAgMCrHNxAH4AAAAAAAJzcQB+AAT///////////////7////+/////3VxAH4ABwAAAAQ7i4i9eHh3RQIeAAKNAgICKQIEAgUCBgIHAggCCQIKAgsCjwINAggCCAIIAggCCAIIAggCCAIIAggCCAIIAggCCAIIAggCCAIUAgMCrXNxAH4AAAAAAAJzcQB+AAT///////////////7////+/////3VxAH4ABwAAAAQOU8mMeHh3RQIeAAKNAgICIgIEAgUCBgIHAggCCQIKAgsCjwINAggCCAIIAggCCAIIAggCCAIIAggCCAIIAggCCAIIAggCCAIUAgMCrnNxAH4AAAAAAAJzcQB+AAT///////////////7////+/////3VxAH4ABwAAAAQbRzHTeHh3RQIeAAKNAgICdgIEAgUCBgIHAggCCQIKAgsCjwINAggCCAIIAggCCAIIAggCCAIIAggCCAIIAggCCAIIAggCCAIUAgMCr3NxAH4AAAAAAAJzcQB+AAT///////////////7////+/////3VxAH4ABwAAAAQCCvb0eHh3RQIeAAKNAgICAwIEAgUCBgIHAggCCQIKAgsCjwINAggCCAIIAggCCAIIAggCCAIIAggCCAIIAggCCAIIAggCCAIUAgMCsHNxAH4AAAAAAAJzcQB+AAT///////////////7////+AAAAAXVxAH4ABwAAAAQJDRX9eHh3RQIeAAKNAgICbQIEAgUCBgIHAggCCQIKAgsCjwINAggCCAIIAggCCAIIAggCCAIIAggCCAIIAggCCAIIAggCCAIUAgMCsXNxAH4AAAAAAAJzcQB+AAT///////////////7////+/////3VxAH4ABwAAAAQDq4uteHh3RQIeAAKNAgICPwIEAgUCBgIHAggCCQKOAgsCjwINAggCCAIIAggCCAIIAggCCAIIAggCCAIIAggCCAIIAggCCAIUAgMCsnNxAH4AAAAAAAJzcQB+AAT///////////////7////+/////3VxAH4ABwAAAAMEq5d4eHdFAh4AAo0CAgJaAgQCBQIGAgcCCAIJAiMCCwKPAg0CCAIIAggCCAIIAggCCAIIAggCCAIIAggCCAIIAggCCAIIAhQCAwKzc3EAfgAAAAAAAnNxAH4ABP///////////////v////7/////dXEAfgAHAAAABEI0vHx4eHdFAh4AAo0CAgJKAgQCBQIGAgcCCAIJAiMCCwKPAg0CCAIIAggCCAIIAggCCAIIAggCCAIIAggCCAIIAggCCAIIAhQCAwK0c3EAfgAAAAAAAnNxAH4ABP///////////////v////7/////dXEAfgAHAAAABBJUFap4eHdFAh4AAo0CAgIvAgQCBQIGAgcCCAIJAiMCCwKPAg0CCAIIAggCCAIIAggCCAIIAggCCAIIAggCCAIIAggCCAIIAhQCAwK1c3EAfgAAAAAAAnNxAH4ABP///////////////v////7/////dXEAfgAHAAAABHEGWUl4eHdFAh4AAo0CAgIzAgQCBQIGAgcCCAIJAiMCCwKPAg0CCAIIAggCCAIIAggCCAIIAggCCAIIAggCCAIIAggCCAIIAhQCAwK2c3EAfgAAAAAAAnNxAH4ABP///////////////v////7/////dXEAfgAHAAAABF1XUMl4eHdFAh4AAo0CAgIbAgQCBQIGAgcCCAIJAiMCCwKPAg0CCAIIAggCCAIIAggCCAIIAggCCAIIAggCCAIIAggCCAIIAhQCAwK3c3EAfgAAAAAAAnNxAH4ABP///////////////v////7/////dXEAfgAHAAAABD0VO3Z4eHeKAh4AAo0CAgI5AgQCBQIGAgcCCAIJAo4CCwKPAg0CCAIIAggCCAIIAggCCAIIAggCCAIIAggCCAIIAggCCAIIAhQCAwIfAh4AAo0CAgI8AgQCBQIGAgcCCAIJAgoCCwKPAg0CCAIIAggCCAIIAggCCAIIAggCCAIIAggCCAIIAggCCAIIAhQCAwK4c3EAfgAAAAAAAnNxAH4ABP///////////////v////7/////dXEAfgAHAAAABAgl/7F4eHdFAh4AAo0CAgI5AgQCBQIGAgcCCAIJAgoCCwKPAg0CCAIIAggCCAIIAggCCAIIAggCCAIIAggCCAIIAggCCAIIAhQCAwK5c3EAfgAAAAAAAnNxAH4ABP///////////////v////7/////dXEAfgAHAAAABAcZP5l4eHdFAh4AAo0CAgJBAgQCBQIGAgcCCAIJAo4CCwKPAg0CCAIIAggCCAIIAggCCAIIAggCCAIIAggCCAIIAggCCAIIAhQCAwK6c3EAfgAAAAAAAnNxAH4ABP///////////////v////7/////dXEAfgAHAAAAAwmef3h4d0UCHgACjQICAkMCBAIFAgYCBwIIAgkCjgILAo8CDQIIAggCCAIIAggCCAIIAggCCAIIAggCCAIIAggCCAIIAggCFAIDArtzcQB+AAAAAAACc3EAfgAE///////////////+/////v////91cQB+AAcAAAADBCUJeHh3RQIeAAKNAgICPwIEAgUCBgIHAggCCQIKAgsCjwINAggCCAIIAggCCAIIAggCCAIIAggCCAIIAggCCAIIAggCCAIUAgMCvHNxAH4AAAAAAAJzcQB+AAT///////////////7////+/////3VxAH4ABwAAAAQQ/fIjeHh3RQIeAAKNAgICHgIEAgUCBgIHAggCCQIjAgsCjwINAggCCAIIAggCCAIIAggCCAIIAggCCAIIAggCCAIIAggCCAIUAgMCvXNxAH4AAAAAAAJzcQB+AAT///////////////7////+/////3VxAH4ABwAAAARPKnH5eHh3RQIeAAKNAgICIAIEAgUCBgIHAggCCQIjAgsCjwINAggCCAIIAggCCAIIAggCCAIIAggCCAIIAggCCAIIAggCCAIUAgMCvnNxAH4AAAAAAAJzcQB+AAT///////////////7////+/////3VxAH4ABwAAAARhMQgUeHh3RQIeAAKNAgICIgIEAgUCBgIHAggCCQIjAgsCjwINAggCCAIIAggCCAIIAggCCAIIAggCCAIIAggCCAIIAggCCAIUAgMCv3NxAH4AAAAAAAJzcQB+AAT///////////////7////+/////3VxAH4ABwAAAARJi1PJeHh3RQIeAAKNAgICLwIEAgUCBgIHAggCCQKOAgsCjwINAggCCAIIAggCCAIIAggCCAIIAggCCAIIAggCCAIIAggCCAIUAgMCwHNxAH4AAAAAAAJzcQB+AAT///////////////7////+/////3VxAH4ABwAAAAMEDq54eHdFAh4AAo0CAgInAgQCBQIGAgcCCAIJAgoCCwKPAg0CCAIIAggCCAIIAggCCAIIAggCCAIIAggCCAIIAggCCAIIAhQCAwLBc3EAfgAAAAAAAnNxAH4ABP///////////////v////7/////dXEAfgAHAAAABAXojm54eHdFAh4AAo0CAgIlAgQCBQIGAgcCCAIJAgoCCwKPAg0CCAIIAggCCAIIAggCCAIIAggCCAIIAggCCAIIAggCCAIIAhQCAwLCc3EAfgAAAAAAAnNxAH4ABP///////////////v////7/////dXEAfgAHAAAABARKQZV4eHdFAh4AAo0CAgIqAgQCBQIGAgcCCAIJAgoCCwKPAg0CCAIIAggCCAIIAggCCAIIAggCCAIIAggCCAIIAggCCAIIAhQCAwLDc3EAfgAAAAAAAnNxAH4ABP///////////////v////7/////dXEAfgAHAAAABES6V7x4eHdFAh4AAo0CAgJkAgQCBQIGAgcCCAIJAo4CCwKPAg0CCAIIAggCCAIIAggCCAIIAggCCAIIAggCCAIIAggCCAIIAhQCAwLEc3EAfgAAAAAAAnNxAH4ABP///////////////v////7/////dXEAfgAHAAAAAwbck3h4d0UCHgACjQICAikCBAIFAgYCBwIIAgkCIwILAo8CDQIIAggCCAIIAggCCAIIAggCCAIIAggCCAIIAggCCAIIAggCFAIDAsVzcQB+AAAAAAACc3EAfgAE///////////////+/////v////91cQB+AAcAAAAEUn6jGnh4d0UCHgACjQICAiwCBAIFAgYCBwIIAgkCCgILAo8CDQIIAggCCAIIAggCCAIIAggCCAIIAggCCAIIAggCCAIIAggCFAIDAsZzcQB+AAAAAAACc3EAfgAE///////////////+/////v////91cQB+AAcAAAAECfBqRnh4d0UCHgACjQICAjMCBAIFAgYCBwIIAgkCjgILAo8CDQIIAggCCAIIAggCCAIIAggCCAIIAggCCAIIAggCCAIIAggCFAIDAsdzcQB+AAAAAAACc3EAfgAE///////////////+/////v////91cQB+AAcAAAADCLaceHh3RQIeAAKNAgICOQIEAgUCBgIHAggCCQIjAgsCjwINAggCCAIIAggCCAIIAggCCAIIAggCCAIIAggCCAIIAggCCAIUAgMCyHNxAH4AAAAAAAJzcQB+AAT///////////////7////+/////3VxAH4ABwAAAARaqchfeHh3RQIeAAKNAgICPwIEAgUCBgIHAggCCQIjAgsCjwINAggCCAIIAggCCAIIAggCCAIIAggCCAIIAggCCAIIAggCCAIUAgMCyXNxAH4AAAAAAAJzcQB+AAT///////////////7////+/////3VxAH4ABwAAAARTY5smeHh3RQIeAAKNAgICPAIEAgUCBgIHAggCCQIjAgsCjwINAggCCAIIAggCCAIIAggCCAIIAggCCAIIAggCCAIIAggCCAIUAgMCynNxAH4AAAAAAAJzcQB+AAT///////////////7////+/////3VxAH4ABwAAAAQ3OPVPeHh3RQIeAAKNAgICZwIEAgUCBgIHAggCCQIKAgsCjwINAggCCAIIAggCCAIIAggCCAIIAggCCAIIAggCCAIIAggCCAIUAgMCy3NxAH4AAAAAAAJzcQB+AAT///////////////7////+/////3VxAH4ABwAAAAQE5DAPeHh3igIeAAKNAgICHgIEAgUCBgIHAggCCQKOAgsCjwINAggCCAIIAggCCAIIAggCCAIIAggCCAIIAggCCAIIAggCCAIUAgMCHwIeAAKNAgICQQIEAgUCBgIHAggCCQIjAgsCjwINAggCCAIIAggCCAIIAggCCAIIAggCCAIIAggCCAIIAggCCAIUAgMCzHNxAH4AAAAAAAJzcQB+AAT///////////////7////+/////3VxAH4ABwAAAARaL7WteHh3RQIeAAKNAgICQwIEAgUCBgIHAggCCQIjAgsCjwINAggCCAIIAggCCAIIAggCCAIIAggCCAIIAggCCAIIAggCCAIUAgMCzXNxAH4AAAAAAAJzcQB+AAT///////////////7////+/////3VxAH4ABwAAAARlMUGreHh3igIeAAKNAgICWgIEAgUCBgIHAggCCQKOAgsCjwINAggCCAIIAggCCAIIAggCCAIIAggCCAIIAggCCAIIAggCCAIUAgMCHwIeAAKNAgICGwIEAgUCBgIHAggCCQKOAgsCjwINAggCCAIIAggCCAIIAggCCAIIAggCCAIIAggCCAIIAggCCAIUAgMCznNxAH4AAAAAAAJzcQB+AAT///////////////7////+/////3VxAH4ABwAAAAMFZP94eHdFAh4AAo0CAgIeAgQCBQIGAgcCCAIJAgoCCwKPAg0CCAIIAggCCAIIAggCCAIIAggCCAIIAggCCAIIAggCCAIIAhQCAwLPc3EAfgAAAAAAAnNxAH4ABP///////////////v////7/////dXEAfgAHAAAABBli52V4eHdFAh4AAo0CAgIgAgQCBQIGAgcCCAIJAo4CCwKPAg0CCAIIAggCCAIIAggCCAIIAggCCAIIAggCCAIIAggCCAIIAhQCAwLQc3EAfgAAAAAAAnNxAH4ABP///////////////v////7/////dXEAfgAHAAAAAweN1Hh4d0UCHgACjQICAhsCBAIFAgYCBwIIAgkCCgILAo8CDQIIAggCCAIIAggCCAIIAggCCAIIAggCCAIIAggCCAIIAggCFAIDAtFzcQB+AAAAAAACc3EAfgAE///////////////+/////v////91cQB+AAcAAAAEKOmGtnh4d0UCHgACjQICAloCBAIFAgYCBwIIAgkCCgILAo8CDQIIAggCCAIIAggCCAIIAggCCAIIAggCCAIIAggCCAIIAggCFAIDAtJzcQB+AAAAAAACc3EAfgAE///////////////+/////v////91cQB+AAcAAAAENEm+I3h4d0UCHgACjQICAkoCBAIFAgYCBwIIAgkCjgILAo8CDQIIAggCCAIIAggCCAIIAggCCAIIAggCCAIIAggCCAIIAggCFAIDAtNzcQB+AAAAAAACc3EAfgAE///////////////+/////v////91cQB+AAcAAAADBmgreHh3RQIeAAKNAgICRgIEAgUCBgIHAggCCQIKAgsCjwINAggCCAIIAggCCAIIAggCCAIIAggCCAIIAggCCAIIAggCCAIUAgMC1HNxAH4AAAAAAAJzcQB+AAT///////////////7////+/////3VxAH4ABwAAAAQENonjeHh3RQIeAAKNAgICMQIEAgUCBgIHAggCCQIKAgsCjwINAggCCAIIAggCCAIIAggCCAIIAggCCAIIAggCCAIIAggCCAIUAgMC1XNxAH4AAAAAAAJzcQB+AAT///////////////7////+/////3VxAH4ABwAAAAO8XLJ4eHdFAh4AAo0CAgIqAgQCBQIGAgcCCAIJAiMCCwKPAg0CCAIIAggCCAIIAggCCAIIAggCCAIIAggCCAIIAggCCAIIAhQCAwLWc3EAfgAAAAAAAnNxAH4ABP///////////////v////7/////dXEAfgAHAAAABDDQqrN4eHeKAh4AAo0CAgIpAgQCBQIGAgcCCAIJAo4CCwKPAg0CCAIIAggCCAIIAggCCAIIAggCCAIIAggCCAIIAggCCAIIAhQCAwIfAh4AAo0CAgJQAgQCBQIGAgcCCAIJAiMCCwKPAg0CCAIIAggCCAIIAggCCAIIAggCCAIIAggCCAIIAggCCAIIAhQCAwLXc3EAfgAAAAAAAnNxAH4ABP///////////////v////7/////dXEAfgAHAAAABE7u6Np4eHdFAh4AAo0CAgJ2AgQCBQIGAgcCCAIJAo4CCwKPAg0CCAIIAggCCAIIAggCCAIIAggCCAIIAggCCAIIAggCCAIIAhQCAwLYc3EAfgAAAAAAAnNxAH4ABP///////////////v////7/////dXEAfgAHAAAAAwQ0OHh4d0UCHgACjQICAnECBAIFAgYCBwIIAgkCIwILAo8CDQIIAggCCAIIAggCCAIIAggCCAIIAggCCAIIAggCCAIIAggCFAIDAtlzcQB+AAAAAAACc3EAfgAE///////////////+/////v////91cQB+AAcAAAAEXRoD03h4d0UCHgACjQICAlICBAIFAgYCBwIIAgkCCgILAo8CDQIIAggCCAIIAggCCAIIAggCCAIIAggCCAIIAggCCAIIAggCFAIDAtpzcQB+AAAAAAACc3EAfgAE///////////////+/////v////91cQB+AAcAAAAEA91NIHh4d0UCHgACjQICAm0CBAIFAgYCBwIIAgkCjgILAo8CDQIIAggCCAIIAggCCAIIAggCCAIIAggCCAIIAggCCAIIAggCFAIDAttzcQB+AAAAAAACc3EAfgAE///////////////+/////v////91cQB+AAcAAAADCoBUeHh3RQIeAAKNAgICJwIEAgUCBgIHAggCCQKOAgsCjwINAggCCAIIAggCCAIIAggCCAIIAggCCAIIAggCCAIIAggCCAIUAgMC3HNxAH4AAAAAAAJzcQB+AAT///////////////7////+/////3VxAH4ABwAAAAMOg914eHdFAh4AAo0CAgJnAgQCBQIGAgcCCAIJAiMCCwKPAg0CCAIIAggCCAIIAggCCAIIAggCCAIIAggCCAIIAggCCAIIAhQCAwLdc3EAfgAAAAAAAnNxAH4ABP///////////////v////7/////dXEAfgAHAAAABEhweK94eHdFAh4AAo0CAgJrAgQCBQIGAgcCCAIJAiMCCwKPAg0CCAIIAggCCAIIAggCCAIIAggCCAIIAggCCAIIAggCCAIIAhQCAwLec3EAfgAAAAAAAnNxAH4ABP///////////////v////7/////dXEAfgAHAAAABFn95fJ4eHdYAh4AAt8ACTIyNjM3NTI5NgICAuAABjIwMTMxMgIEAgUCBgIHAggCCQKOAgsCjwINAggCCAIIAggCCAIIAggCCAIIAggCCAIIAggCCAIIAggCCAImAgMC4XNxAH4AAAAAAAJzcQB+AAT///////////////7////+/////3VxAH4ABwAAAAMU5eR4eHoAAAQAAh4AAuIACTY3MDM5NjcxMgICAloCBAIFAgYCBwIIAgkCIwILAgwCDQIIAggCCAIIAggCCAIIAggCCAIIAggCCAIIAggCCAIIAggCGQIDAnMCHgAC4gICAmsCBAIFAgYCBwIIAgkCHAILAgwCDQIIAggCCAIIAggCCAIIAggCCAIIAggCCAIIAggCCAIIAggCGQIDAnICHgAC4gICAmsCBAIFAgYCBwIIAgkCIwILAgwCDQIIAggCCAIIAggCCAIIAggCCAIIAggCCAIIAggCCAIIAggCGQIDAmwCHgAC4gICAm0CBAIFAgYCBwIIAgkCCgILAgwCDQIIAggCCAIIAggCCAIIAggCCAIIAggCCAIIAggCCAIIAggCGQIDAm4CHgAC4gICAnYCBAIFAgYCBwIIAgkCCgILAgwCDQIIAggCCAIIAggCCAIIAggCCAIIAggCCAIIAggCCAIIAggCGQIDAncCHgAC4gICAloCBAIFAgYCBwIIAgkCHAILAgwCDQIIAggCCAIIAggCCAIIAggCCAIIAggCCAIIAggCCAIIAggCGQIDAh8CHgAC4gICAkoCBAIFAgYCBwIIAgkCIwILAgwCDQIIAggCCAIIAggCCAIIAggCCAIIAggCCAIIAggCCAIIAggCGQIDAm8CHgAC4gICAkoCBAIFAgYCBwIIAgkCHAILAgwCDQIIAggCCAIIAggCCAIIAggCCAIIAggCCAIIAggCCAIIAggCGQIDAl8CHgAC4gICAmcCBAIFAgYCBwIIAgkCIwILAgwCDQIIAggCCAIIAggCCAIIAggCCAIIAggCCAIIAggCCAIIAggCGQIDAnACHgAC4gICAmcCBAIFAgYCBwIIAgkCHAILAgwCDQIIAggCCAIIAggCCAIIAggCCAIIAggCCAIIAggCCAIIAggCGQIDAmgCHgAC4gICAmQCBAIFAgYCBwIIAgkCIwILAgwCDQIIAggCCAIIAggCCAIIAggCCAIIAggCCAIIAggCCAIIAggCGQIDAmUCHgAC4gICAlICBAIFAgYCBwIIAgkCHAILAgwCDQIIAggCCAIIAggCCAIIAggCCAIIAggCCAIIAggCCAIIAggCGQIDAmYCHgAC4gICAkMCBAIFAgYCBwIIAgkCCgILAgwCDQIIAggCCAIIAggCCAIIAggCCAIIAggCCAIIAggCCAIIAggCGQIDAmkCHgAC4gICAkECBAIFAgYCBwIIAgkCCgILAgwCDQIIAggCCAIIAggCCAIIAggCCAIIAggCCAIIAggCCAIIAggCGQIDAmACHgAC4gICAmQCBAIFAgYCBwIIAgkCHAILAgwCDQIIAggCCAIIAggCCAIIAggCCHoAAAQAAggCCAIIAggCCAIIAggCCAIZAgMCdAIeAALiAgICRgIEAgUCBgIHAggCCQIjAgsCDAINAggCCAIIAggCCAIIAggCCAIIAggCCAIIAggCCAIIAggCCAIZAgMCYgIeAALiAgICUgIEAgUCBgIHAggCCQIjAgsCDAINAggCCAIIAggCCAIIAggCCAIIAggCCAIIAggCCAIIAggCCAIZAgMCYQIeAALiAgICRgIEAgUCBgIHAggCCQIcAgsCDAINAggCCAIIAggCCAIIAggCCAIIAggCCAIIAggCCAIIAggCCAIZAgMCYwIeAALiAgICOQIEAgUCBgIHAggCCQIjAgsCDAINAggCCAIIAggCCAIIAggCCAIIAggCCAIIAggCCAIIAggCCAIZAgMCXAIeAALiAgICPwIEAgUCBgIHAggCCQIjAgsCDAINAggCCAIIAggCCAIIAggCCAIIAggCCAIIAggCCAIIAggCCAIZAgMCVQIeAALiAgICQwIEAgUCBgIHAggCCQIjAgsCDAINAggCCAIIAggCCAIIAggCCAIIAggCCAIIAggCCAIIAggCCAIZAgMCTgIeAALiAgICOQIEAgUCBgIHAggCCQIcAgsCDAINAggCCAIIAggCCAIIAggCCAIIAggCCAIIAggCCAIIAggCCAIZAgMCHwIeAALiAgICSgIEAgUCBgIHAggCCQIKAgsCDAINAggCCAIIAggCCAIIAggCCAIIAggCCAIIAggCCAIIAggCCAIZAgMCSwIeAALiAgICMwIEAgUCBgIHAggCCQIKAgsCDAINAggCCAIIAggCCAIIAggCCAIIAggCCAIIAggCCAIIAggCCAIZAgMCVgIeAALiAgICPwIEAgUCBgIHAggCCQIcAgsCDAINAggCCAIIAggCCAIIAggCCAIIAggCCAIIAggCCAIIAggCCAIZAgMCTAIeAALiAgICPAIEAgUCBgIHAggCCQIjAgsCDAINAggCCAIIAggCCAIIAggCCAIIAggCCAIIAggCCAIIAggCCAIZAgMCVwIeAALiAgICPAIEAgUCBgIHAggCCQIcAgsCDAINAggCCAIIAggCCAIIAggCCAIIAggCCAIIAggCCAIIAggCCAIZAgMCTwIeAALiAgICRgIEAgUCBgIHAggCCQIKAgsCDAINAggCCAIIAggCCAIIAggCCAIIAggCCAIIAggCCAIIAggCCAIZAgMCRwIeAALiAgICUgIEAgUCBgIHAggCCQIKAgsCDAINAggCCAIIAggCCAIIAggCCAIIAggCCAIIAggCCAIIAggCCAIZAgMCUwIeAALiAgICQwIEAgUCBgIHAggCCQIcAgsCDAINAggCCAIIAnoAAAQACAIIAggCCAIIAggCCAIIAggCCAIIAggCCAIIAhkCAwJEAh4AAuICAgIqAgQCBQIGAgcCCAIJAiMCCwIMAg0CCAIIAggCCAIIAggCCAIIAggCCAIIAggCCAIIAggCCAIIAhkCAwJNAh4AAuICAgJQAgQCBQIGAgcCCAIJAiMCCwIMAg0CCAIIAggCCAIIAggCCAIIAggCCAIIAggCCAIIAggCCAIIAhkCAwJRAh4AAuICAgIvAgQCBQIGAgcCCAIJAgoCCwIMAg0CCAIIAggCCAIIAggCCAIIAggCCAIIAggCCAIIAggCCAIIAhkCAwJdAh4AAuICAgJaAgQCBQIGAgcCCAIJAgoCCwIMAg0CCAIIAggCCAIIAggCCAIIAggCCAIIAggCCAIIAggCCAIIAhkCAwJbAh4AAuICAgIbAgQCBQIGAgcCCAIJAgoCCwIMAg0CCAIIAggCCAIIAggCCAIIAggCCAIIAggCCAIIAggCCAIIAhkCAwJeAh4AAuICAgIxAgQCBQIGAgcCCAIJAiMCCwIMAg0CCAIIAggCCAIIAggCCAIIAggCCAIIAggCCAIIAggCCAIIAhkCAwJZAh4AAuICAgIxAgQCBQIGAgcCCAIJAhwCCwIMAg0CCAIIAggCCAIIAggCCAIIAggCCAIIAggCCAIIAggCCAIIAhkCAwJUAh4AAuICAgJBAgQCBQIGAgcCCAIJAiMCCwIMAg0CCAIIAggCCAIIAggCCAIIAggCCAIIAggCCAIIAggCCAIIAhkCAwJYAh4AAuICAgIqAgQCBQIGAgcCCAIJAhwCCwIMAg0CCAIIAggCCAIIAggCCAIIAggCCAIIAggCCAIIAggCCAIIAhkCAwIfAh4AAuICAgIeAgQCBQIGAgcCCAIJAgoCCwIMAg0CCAIIAggCCAIIAggCCAIIAggCCAIIAggCCAIIAggCCAIIAhkCAwJFAh4AAuICAgJBAgQCBQIGAgcCCAIJAhwCCwIMAg0CCAIIAggCCAIIAggCCAIIAggCCAIIAggCCAIIAggCCAIIAhkCAwJCAh4AAuICAgIgAgQCBQIGAgcCCAIJAiMCCwIMAg0CCAIIAggCCAIIAggCCAIIAggCCAIIAggCCAIIAggCCAIIAhkCAwI1Ah4AAuICAgIbAgQCBQIGAgcCCAIJAiMCCwIMAg0CCAIIAggCCAIIAggCCAIIAggCCAIIAggCCAIIAggCCAIIAhkCAwI7Ah4AAuICAgIeAgQCBQIGAgcCCAIJAiMCCwIMAg0CCAIIAggCCAIIAggCCAIIAggCCAIIAggCCAIIAggCCAIIAhkCAwI+Ah4AAuICAgI8AgQCBQIGAgcCCAIJAgoCC3oAAAQAAgwCDQIIAggCCAIIAggCCAIIAggCCAIIAggCCAIIAggCCAIIAggCGQIDAj0CHgAC4gICAlACBAIFAgYCBwIIAgkCHAILAgwCDQIIAggCCAIIAggCCAIIAggCCAIIAggCCAIIAggCCAIIAggCGQIDAh8CHgAC4gICAikCBAIFAgYCBwIIAgkCCgILAgwCDQIIAggCCAIIAggCCAIIAggCCAIIAggCCAIIAggCCAIIAggCGQIDAjYCHgAC4gICAiICBAIFAgYCBwIIAgkCCgILAgwCDQIIAggCCAIIAggCCAIIAggCCAIIAggCCAIIAggCCAIIAggCGQIDAoACHgAC4gICAi8CBAIFAgYCBwIIAgkCHAILAgwCDQIIAggCCAIIAggCCAIIAggCCAIIAggCCAIIAggCCAIIAggCGQIDAjACHgAC4gICAhsCBAIFAgYCBwIIAgkCHAILAgwCDQIIAggCCAIIAggCCAIIAggCCAIIAggCCAIIAggCCAIIAggCGQIDAh0CHgAC4gICAjMCBAIFAgYCBwIIAgkCIwILAgwCDQIIAggCCAIIAggCCAIIAggCCAIIAggCCAIIAggCCAIIAggCGQIDAnoCHgAC4gICAjMCBAIFAgYCBwIIAgkCHAILAgwCDQIIAggCCAIIAggCCAIIAggCCAIIAggCCAIIAggCCAIIAggCGQIDAjQCHgAC4gICAiICBAIFAgYCBwIIAgkCIwILAgwCDQIIAggCCAIIAggCCAIIAggCCAIIAggCCAIIAggCCAIIAggCGQIDAiQCHgAC4gICAikCBAIFAgYCBwIIAgkCIwILAgwCDQIIAggCCAIIAggCCAIIAggCCAIIAggCCAIIAggCCAIIAggCGQIDAi4CHgAC4gICAi8CBAIFAgYCBwIIAgkCIwILAgwCDQIIAggCCAIIAggCCAIIAggCCAIIAggCCAIIAggCCAIIAggCGQIDAjgCHgAC4gICAiwCBAIFAgYCBwIIAgkCCgILAgwCDQIIAggCCAIIAggCCAIIAggCCAIIAggCCAIIAggCCAIIAggCGQIDAi0CHgAC4gICAicCBAIFAgYCBwIIAgkCCgILAgwCDQIIAggCCAIIAggCCAIIAggCCAIIAggCCAIIAggCCAIIAggCGQIDAigCHgAC4gICAgMCBAIFAgYCBwIIAgkCCgILAgwCDQIIAggCCAIIAggCCAIIAggCCAIIAggCCAIIAggCCAIIAggCGQIDAg4CHgAC4gICAh4CBAIFAgYCBwIIAgkCHAILAgwCDQIIAggCCAIIAggCCAIIAggCCAIIAggCCAIIAggCCAIIAggCGQIDAh8CHgAC4gICAiACBAIFAnoAAAQABgIHAggCCQIcAgsCDAINAggCCAIIAggCCAIIAggCCAIIAggCCAIIAggCCAIIAggCCAIZAgMCIQIeAALiAgICMQIEAgUCBgIHAggCCQIKAgsCDAINAggCCAIIAggCCAIIAggCCAIIAggCCAIIAggCCAIIAggCCAIZAgMCMgIeAALiAgICPwIEAgUCBgIHAggCCQIKAgsCDAINAggCCAIIAggCCAIIAggCCAIIAggCCAIIAggCCAIIAggCCAIZAgMCQAIeAALiAgICIgIEAgUCBgIHAggCCQIcAgsCDAINAggCCAIIAggCCAIIAggCCAIIAggCCAIIAggCCAIIAggCCAIZAgMCNwIeAALiAgICOQIEAgUCBgIHAggCCQIKAgsCDAINAggCCAIIAggCCAIIAggCCAIIAggCCAIIAggCCAIIAggCCAIZAgMCOgIeAALiAgICZwIEAgUCBgIHAggCCQIKAgsCDAINAggCCAIIAggCCAIIAggCCAIIAggCCAIIAggCCAIIAggCCAIZAgMCiQIeAALiAgICawIEAgUCBgIHAggCCQIKAgsCDAINAggCCAIIAggCCAIIAggCCAIIAggCCAIIAggCCAIIAggCCAIZAgMCigIeAALiAgICdgIEAgUCBgIHAggCCQIcAgsCDAINAggCCAIIAggCCAIIAggCCAIIAggCCAIIAggCCAIIAggCCAIZAgMCgwIeAALiAgICKgIEAgUCBgIHAggCCQIKAgsCDAINAggCCAIIAggCCAIIAggCCAIIAggCCAIIAggCCAIIAggCCAIZAgMCKwIeAALiAgICKQIEAgUCBgIHAggCCQIcAgsCDAINAggCCAIIAggCCAIIAggCCAIIAggCCAIIAggCCAIIAggCCAIZAgMCHwIeAALiAgICdgIEAgUCBgIHAggCCQIjAgsCDAINAggCCAIIAggCCAIIAggCCAIIAggCCAIIAggCCAIIAggCCAIZAgMChwIeAALiAgICAwIEAgUCBgIHAggCCQIjAgsCDAINAggCCAIIAggCCAIIAggCCAIIAggCCAIIAggCCAIIAggCCAIZAgMChgIeAALiAgICUAIEAgUCBgIHAggCCQIKAgsCDAINAggCCAIIAggCCAIIAggCCAIIAggCCAIIAggCCAIIAggCCAIZAgMCgQIeAALiAgICbQIEAgUCBgIHAggCCQIjAgsCDAINAggCCAIIAggCCAIIAggCCAIIAggCCAIIAggCCAIIAggCCAIZAgMChAIeAALiAgICbQIEAgUCBgIHAggCCQIcAgsCDAINAggCCAIIAggCCAIIAggCCAIIAggCCAIIAggCCAIIAggCCAIZAgMCggIeAHoAAAQAAuICAgIDAgQCBQIGAgcCCAIJAhwCCwIMAg0CCAIIAggCCAIIAggCCAIIAggCCAIIAggCCAIIAggCCAIIAhkCAwJ7Ah4AAuICAgIsAgQCBQIGAgcCCAIJAiMCCwIMAg0CCAIIAggCCAIIAggCCAIIAggCCAIIAggCCAIIAggCCAIIAhkCAwJ4Ah4AAuICAgIgAgQCBQIGAgcCCAIJAgoCCwIMAg0CCAIIAggCCAIIAggCCAIIAggCCAIIAggCCAIIAggCCAIIAhkCAwJ+Ah4AAuICAgJkAgQCBQIGAgcCCAIJAgoCCwIMAg0CCAIIAggCCAIIAggCCAIIAggCCAIIAggCCAIIAggCCAIIAhkCAwJ9Ah4AAuICAgIsAgQCBQIGAgcCCAIJAhwCCwIMAg0CCAIIAggCCAIIAggCCAIIAggCCAIIAggCCAIIAggCCAIIAhkCAwJ8Ah4AAuICAgInAgQCBQIGAgcCCAIJAiMCCwIMAg0CCAIIAggCCAIIAggCCAIIAggCCAIIAggCCAIIAggCCAIIAhkCAwJ5Ah4AAuICAgInAgQCBQIGAgcCCAIJAhwCCwIMAg0CCAIIAggCCAIIAggCCAIIAggCCAIIAggCCAIIAggCCAIIAhkCAwKFAh4AAuMACTY3MDM5NTU1MgICAioCBAIFAgYCBwIIAgkCjgILAo8CDQIIAggCCAIIAggCCAIIAggCCAIIAggCCAIIAggCCAIIAggCGAIDAh8CHgAC4wICAiwCBAIFAgYCBwIIAgkCjgILAo8CDQIIAggCCAIIAggCCAIIAggCCAIIAggCCAIIAggCCAIIAggCGAIDApQCHgAC4wICAmQCBAIFAgYCBwIIAgkCIwILAo8CDQIIAggCCAIIAggCCAIIAggCCAIIAggCCAIIAggCCAIIAggCGAIDApMCHgAC4wICAm0CBAIFAgYCBwIIAgkCIwILAo8CDQIIAggCCAIIAggCCAIIAggCCAIIAggCCAIIAggCCAIIAggCGAIDApgCHgAC4wICAkECBAIFAgYCBwIIAgkCCgILAo8CDQIIAggCCAIIAggCCAIIAggCCAIIAggCCAIIAggCCAIIAggCGAIDApUCHgAC4wICAgMCBAIFAgYCBwIIAgkCjgILAo8CDQIIAggCCAIIAggCCAIIAggCCAIIAggCCAIIAggCCAIIAggCGAIDApACHgAC4wICAlACBAIFAgYCBwIIAgkCCgILAo8CDQIIAggCCAIIAggCCAIIAggCCAIIAggCCAIIAggCCAIIAggCGAIDAp4CHgAC4wICAlICBAIFAgYCBwIIAgkCIwILAo8CDQIIAggCCAIIAggCCAIIAggCCAIIAnoAAAQACAIIAggCCAIIAggCCAIYAgMClwIeAALjAgICQwIEAgUCBgIHAggCCQIKAgsCjwINAggCCAIIAggCCAIIAggCCAIIAggCCAIIAggCCAIIAggCCAIYAgMCkgIeAALjAgICZwIEAgUCBgIHAggCCQKOAgsCjwINAggCCAIIAggCCAIIAggCCAIIAggCCAIIAggCCAIIAggCCAIYAgMCnQIeAALjAgICWgIEAgUCBgIHAggCCQIjAgsCjwINAggCCAIIAggCCAIIAggCCAIIAggCCAIIAggCCAIIAggCCAIYAgMCswIeAALjAgICSgIEAgUCBgIHAggCCQIjAgsCjwINAggCCAIIAggCCAIIAggCCAIIAggCCAIIAggCCAIIAggCCAIYAgMCtAIeAALjAgICOQIEAgUCBgIHAggCCQKOAgsCjwINAggCCAIIAggCCAIIAggCCAIIAggCCAIIAggCCAIIAggCCAIYAgMCHwIeAALjAgICPwIEAgUCBgIHAggCCQKOAgsCjwINAggCCAIIAggCCAIIAggCCAIIAggCCAIIAggCCAIIAggCCAIYAgMCsgIeAALjAgICRgIEAgUCBgIHAggCCQIjAgsCjwINAggCCAIIAggCCAIIAggCCAIIAggCCAIIAggCCAIIAggCCAIYAgMClgIeAALjAgICZwIEAgUCBgIHAggCCQIjAgsCjwINAggCCAIIAggCCAIIAggCCAIIAggCCAIIAggCCAIIAggCCAIYAgMC3QIeAALjAgICawIEAgUCBgIHAggCCQIjAgsCjwINAggCCAIIAggCCAIIAggCCAIIAggCCAIIAggCCAIIAggCCAIYAgMC3gIeAALjAgICMQIEAgUCBgIHAggCCQKOAgsCjwINAggCCAIIAggCCAIIAggCCAIIAggCCAIIAggCCAIIAggCCAIYAgMCqwIeAALjAgICbQIEAgUCBgIHAggCCQIKAgsCjwINAggCCAIIAggCCAIIAggCCAIIAggCCAIIAggCCAIIAggCCAIYAgMCsQIeAALjAgICJwIEAgUCBgIHAggCCQKOAgsCjwINAggCCAIIAggCCAIIAggCCAIIAggCCAIIAggCCAIIAggCCAIYAgMC3AIeAALjAgICdgIEAgUCBgIHAggCCQIKAgsCjwINAggCCAIIAggCCAIIAggCCAIIAggCCAIIAggCCAIIAggCCAIYAgMCrwIeAALjAgICZAIEAgUCBgIHAggCCQKOAgsCjwINAggCCAIIAggCCAIIAggCCAIIAggCCAIIAggCCAIIAggCCAIYAgMCxAIeAALjAgICIgIEAgUCBgIHAggCCQKOAgsCjwINAggCCAIIAggCCHoAAAQAAggCCAIIAggCCAIIAggCCAIIAggCCAIIAhgCAwKbAh4AAuMCAgIpAgQCBQIGAgcCCAIJAo4CCwKPAg0CCAIIAggCCAIIAggCCAIIAggCCAIIAggCCAIIAggCCAIIAhgCAwIfAh4AAuMCAgJGAgQCBQIGAgcCCAIJAgoCCwKPAg0CCAIIAggCCAIIAggCCAIIAggCCAIIAggCCAIIAggCCAIIAhgCAwLUAh4AAuMCAgIqAgQCBQIGAgcCCAIJAiMCCwKPAg0CCAIIAggCCAIIAggCCAIIAggCCAIIAggCCAIIAggCCAIIAhgCAwLWAh4AAuMCAgIxAgQCBQIGAgcCCAIJAiMCCwKPAg0CCAIIAggCCAIIAggCCAIIAggCCAIIAggCCAIIAggCCAIIAhgCAwKaAh4AAuMCAgJ2AgQCBQIGAgcCCAIJAo4CCwKPAg0CCAIIAggCCAIIAggCCAIIAggCCAIIAggCCAIIAggCCAIIAhgCAwLYAh4AAuMCAgJQAgQCBQIGAgcCCAIJAiMCCwKPAg0CCAIIAggCCAIIAggCCAIIAggCCAIIAggCCAIIAggCCAIIAhgCAwLXAh4AAuMCAgJSAgQCBQIGAgcCCAIJAgoCCwKPAg0CCAIIAggCCAIIAggCCAIIAggCCAIIAggCCAIIAggCCAIIAhgCAwLaAh4AAuMCAgJtAgQCBQIGAgcCCAIJAo4CCwKPAg0CCAIIAggCCAIIAggCCAIIAggCCAIIAggCCAIIAggCCAIIAhgCAwLbAh4AAuMCAgIgAgQCBQIGAgcCCAIJAo4CCwKPAg0CCAIIAggCCAIIAggCCAIIAggCCAIIAggCCAIIAggCCAIIAhgCAwLQAh4AAuMCAgJDAgQCBQIGAgcCCAIJAiMCCwKPAg0CCAIIAggCCAIIAggCCAIIAggCCAIIAggCCAIIAggCCAIIAhgCAwLNAh4AAuMCAgI/AgQCBQIGAgcCCAIJAiMCCwKPAg0CCAIIAggCCAIIAggCCAIIAggCCAIIAggCCAIIAggCCAIIAhgCAwLJAh4AAuMCAgJrAgQCBQIGAgcCCAIJAo4CCwKPAg0CCAIIAggCCAIIAggCCAIIAggCCAIIAggCCAIIAggCCAIIAhgCAwKfAh4AAuMCAgJBAgQCBQIGAgcCCAIJAiMCCwKPAg0CCAIIAggCCAIIAggCCAIIAggCCAIIAggCCAIIAggCCAIIAhgCAwLMAh4AAuMCAgI8AgQCBQIGAgcCCAIJAiMCCwKPAg0CCAIIAggCCAIIAggCCAIIAggCCAIIAggCCAIIAggCCAIIAhgCAwLKAh4AAuMCAgIeAgQCBQIGAgcCCAIJAgoCCwKPAnoAAAQADQIIAggCCAIIAggCCAIIAggCCAIIAggCCAIIAggCCAIIAggCGAIDAs8CHgAC4wICAi8CBAIFAgYCBwIIAgkCCgILAo8CDQIIAggCCAIIAggCCAIIAggCCAIIAggCCAIIAggCCAIIAggCGAIDApwCHgAC4wICAjMCBAIFAgYCBwIIAgkCCgILAo8CDQIIAggCCAIIAggCCAIIAggCCAIIAggCCAIIAggCCAIIAggCGAIDAqACHgAC4wICAhsCBAIFAgYCBwIIAgkCCgILAo8CDQIIAggCCAIIAggCCAIIAggCCAIIAggCCAIIAggCCAIIAggCGAIDAtECHgAC4wICAkoCBAIFAgYCBwIIAgkCCgILAo8CDQIIAggCCAIIAggCCAIIAggCCAIIAggCCAIIAggCCAIIAggCGAIDAqECHgAC4wICAjkCBAIFAgYCBwIIAgkCIwILAo8CDQIIAggCCAIIAggCCAIIAggCCAIIAggCCAIIAggCCAIIAggCGAIDAsgCHgAC4wICAloCBAIFAgYCBwIIAgkCCgILAo8CDQIIAggCCAIIAggCCAIIAggCCAIIAggCCAIIAggCCAIIAggCGAIDAtICHgAC4wICAikCBAIFAgYCBwIIAgkCIwILAo8CDQIIAggCCAIIAggCCAIIAggCCAIIAggCCAIIAggCCAIIAggCGAIDAsUCHgAC4wICAicCBAIFAgYCBwIIAgkCCgILAo8CDQIIAggCCAIIAggCCAIIAggCCAIIAggCCAIIAggCCAIIAggCGAIDAsECHgAC4wICAiICBAIFAgYCBwIIAgkCIwILAo8CDQIIAggCCAIIAggCCAIIAggCCAIIAggCCAIIAggCCAIIAggCGAIDAr8CHgAC4wICAlACBAIFAgYCBwIIAgkCjgILAo8CDQIIAggCCAIIAggCCAIIAggCCAIIAggCCAIIAggCCAIIAggCGAIDAh8CHgAC4wICAi8CBAIFAgYCBwIIAgkCjgILAo8CDQIIAggCCAIIAggCCAIIAggCCAIIAggCCAIIAggCCAIIAggCGAIDAsACHgAC4wICAjECBAIFAgYCBwIIAgkCCgILAo8CDQIIAggCCAIIAggCCAIIAggCCAIIAggCCAIIAggCCAIIAggCGAIDAtUCHgAC4wICAiwCBAIFAgYCBwIIAgkCCgILAo8CDQIIAggCCAIIAggCCAIIAggCCAIIAggCCAIIAggCCAIIAggCGAIDAsYCHgAC4wICAjMCBAIFAgYCBwIIAgkCjgILAo8CDQIIAggCCAIIAggCCAIIAggCCAIIAggCCAIIAggCCAIIAggCGAIDAscCHgAC4wICAioCBAIFAgYCB3oAAAQAAggCCQIKAgsCjwINAggCCAIIAggCCAIIAggCCAIIAggCCAIIAggCCAIIAggCCAIYAgMCwwIeAALjAgICGwIEAgUCBgIHAggCCQIjAgsCjwINAggCCAIIAggCCAIIAggCCAIIAggCCAIIAggCCAIIAggCCAIYAgMCtwIeAALjAgICOQIEAgUCBgIHAggCCQIKAgsCjwINAggCCAIIAggCCAIIAggCCAIIAggCCAIIAggCCAIIAggCCAIYAgMCuQIeAALjAgICQwIEAgUCBgIHAggCCQKOAgsCjwINAggCCAIIAggCCAIIAggCCAIIAggCCAIIAggCCAIIAggCCAIYAgMCuwIeAALjAgICIAIEAgUCBgIHAggCCQIjAgsCjwINAggCCAIIAggCCAIIAggCCAIIAggCCAIIAggCCAIIAggCCAIYAgMCvgIeAALjAgICPAIEAgUCBgIHAggCCQIKAgsCjwINAggCCAIIAggCCAIIAggCCAIIAggCCAIIAggCCAIIAggCCAIYAgMCuAIeAALjAgICQQIEAgUCBgIHAggCCQKOAgsCjwINAggCCAIIAggCCAIIAggCCAIIAggCCAIIAggCCAIIAggCCAIYAgMCugIeAALjAgICPwIEAgUCBgIHAggCCQIKAgsCjwINAggCCAIIAggCCAIIAggCCAIIAggCCAIIAggCCAIIAggCCAIYAgMCvAIeAALjAgICHgIEAgUCBgIHAggCCQIjAgsCjwINAggCCAIIAggCCAIIAggCCAIIAggCCAIIAggCCAIIAggCCAIYAgMCvQIeAALjAgICAwIEAgUCBgIHAggCCQIKAgsCjwINAggCCAIIAggCCAIIAggCCAIIAggCCAIIAggCCAIIAggCCAIYAgMCsAIeAALjAgICLwIEAgUCBgIHAggCCQIjAgsCjwINAggCCAIIAggCCAIIAggCCAIIAggCCAIIAggCCAIIAggCCAIYAgMCtQIeAALjAgICMwIEAgUCBgIHAggCCQIjAgsCjwINAggCCAIIAggCCAIIAggCCAIIAggCCAIIAggCCAIIAggCCAIYAgMCtgIeAALjAgICJwIEAgUCBgIHAggCCQIjAgsCjwINAggCCAIIAggCCAIIAggCCAIIAggCCAIIAggCCAIIAggCCAIYAgMCqAIeAALjAgICIAIEAgUCBgIHAggCCQIKAgsCjwINAggCCAIIAggCCAIIAggCCAIIAggCCAIIAggCCAIIAggCCAIYAgMCowIeAALjAgICKQIEAgUCBgIHAggCCQIKAgsCjwINAggCCAIIAggCCAIIAggCCAIIAggCCAIIAggCCAIIAggCCAIYAgMCrQIeAALjAnoAAAQAAgJkAgQCBQIGAgcCCAIJAgoCCwKPAg0CCAIIAggCCAIIAggCCAIIAggCCAIIAggCCAIIAggCCAIIAhgCAwKsAh4AAuMCAgIsAgQCBQIGAgcCCAIJAiMCCwKPAg0CCAIIAggCCAIIAggCCAIIAggCCAIIAggCCAIIAggCCAIIAhgCAwKnAh4AAuMCAgIiAgQCBQIGAgcCCAIJAgoCCwKPAg0CCAIIAggCCAIIAggCCAIIAggCCAIIAggCCAIIAggCCAIIAhgCAwKuAh4AAuMCAgI8AgQCBQIGAgcCCAIJAo4CCwKPAg0CCAIIAggCCAIIAggCCAIIAggCCAIIAggCCAIIAggCCAIIAhgCAwKRAh4AAuMCAgJKAgQCBQIGAgcCCAIJAo4CCwKPAg0CCAIIAggCCAIIAggCCAIIAggCCAIIAggCCAIIAggCCAIIAhgCAwLTAh4AAuMCAgJrAgQCBQIGAgcCCAIJAgoCCwKPAg0CCAIIAggCCAIIAggCCAIIAggCCAIIAggCCAIIAggCCAIIAhgCAwKlAh4AAuMCAgJnAgQCBQIGAgcCCAIJAgoCCwKPAg0CCAIIAggCCAIIAggCCAIIAggCCAIIAggCCAIIAggCCAIIAhgCAwLLAh4AAuMCAgJaAgQCBQIGAgcCCAIJAo4CCwKPAg0CCAIIAggCCAIIAggCCAIIAggCCAIIAggCCAIIAggCCAIIAhgCAwIfAh4AAuMCAgIbAgQCBQIGAgcCCAIJAo4CCwKPAg0CCAIIAggCCAIIAggCCAIIAggCCAIIAggCCAIIAggCCAIIAhgCAwLOAh4AAuMCAgIeAgQCBQIGAgcCCAIJAo4CCwKPAg0CCAIIAggCCAIIAggCCAIIAggCCAIIAggCCAIIAggCCAIIAhgCAwIfAh4AAuMCAgJGAgQCBQIGAgcCCAIJAo4CCwKPAg0CCAIIAggCCAIIAggCCAIIAggCCAIIAggCCAIIAggCCAIIAhgCAwKmAh4AAuMCAgJSAgQCBQIGAgcCCAIJAo4CCwKPAg0CCAIIAggCCAIIAggCCAIIAggCCAIIAggCCAIIAggCCAIIAhgCAwKqAh4AAuMCAgJ2AgQCBQIGAgcCCAIJAiMCCwKPAg0CCAIIAggCCAIIAggCCAIIAggCCAIIAggCCAIIAggCCAIIAhgCAwKZAh4AAuMCAgIDAgQCBQIGAgcCCAIJAiMCCwKPAg0CCAIIAggCCAIIAggCCAIIAggCCAIIAggCCAIIAggCCAIIAhgCAwKiAh4AAuQACTgwODMwMDg5NgICAikCBAIFAgYCBwIIAgkCCgILAgwCDQIIAggCCAIIAggCCAIIAggCCAIIAggCCHoAAAQAAggCCAIIAggCCAIFAgMCNgIeAALkAgICQwIEAgUCBgIHAggCCQIKAgsCDAINAggCCAIIAggCCAIIAggCCAIIAggCCAIIAggCCAIIAggCCAIFAgMCaQIeAALkAgICLAIEAgUCBgIHAggCCQIKAgsCDAINAggCCAIIAggCCAIIAggCCAIIAggCCAIIAggCCAIIAggCCAIFAgMCLQIeAALkAgICKgIEAgUCBgIHAggCCQIKAgsCDAINAggCCAIIAggCCAIIAggCCAIIAggCCAIIAggCCAIIAggCCAIFAgMCKwIeAALkAgICUgIEAgUCBgIHAggCCQIKAgsCDAINAggCCAIIAggCCAIIAggCCAIIAggCCAIIAggCCAIIAggCCAIFAgMCUwIeAALkAgICIgIEAgUCBgIHAggCCQIKAgsCDAINAggCCAIIAggCCAIIAggCCAIIAggCCAIIAggCCAIIAggCCAIFAgMCgAIeAALkAgICUAIEAgUCBgIHAggCCQIKAgsCDAINAggCCAIIAggCCAIIAggCCAIIAggCCAIIAggCCAIIAggCCAIFAgMCgQIeAALkAgICHgIEAgUCBgIHAggCCQIKAgsCDAINAggCCAIIAggCCAIIAggCCAIIAggCCAIIAggCCAIIAggCCAIFAgMCRQIeAALkAgICLwIEAgUCBgIHAggCCQIKAgsCDAINAggCCAIIAggCCAIIAggCCAIIAggCCAIIAggCCAIIAggCCAIFAgMCXQIeAALkAgICawIEAgUCBgIHAggCCQIKAgsCDAINAggCCAIIAggCCAIIAggCCAIIAggCCAIIAggCCAIIAggCCAIFAgMCigIeAALkAgICGwIEAgUCBgIHAggCCQIKAgsCDAINAggCCAIIAggCCAIIAggCCAIIAggCCAIIAggCCAIIAggCCAIFAgMCXgIeAALkAgICWgIEAgUCBgIHAggCCQIKAgsCDAINAggCCAIIAggCCAIIAggCCAIIAggCCAIIAggCCAIIAggCCAIFAgMCWwIeAALkAgICdgIEAgUCBgIHAggCCQIKAgsCDAINAggCCAIIAggCCAIIAggCCAIIAggCCAIIAggCCAIIAggCCAIFAgMCdwIeAALkAgICPwIEAgUCBgIHAggCCQIKAgsCDAINAggCCAIIAggCCAIIAggCCAIIAggCCAIIAggCCAIIAggCCAIFAgMCQAIeAALkAgICAwIEAgUCBgIHAggCCQIKAgsCDAINAggCCAIIAggCCAIIAggCCAIIAggCCAIIAggCCAIIAggCCAIFAgMCDgIeAALlAAk2NzAzOTMyMzICAgJKAgQCBQIGAgcCCAIJAo4CCwKPAg0CCHoAAAQAAggCCAIIAggCCAIIAggCCAIIAggCCAIIAggCCAIIAggCFgIDAtMCHgAC5QICAmsCBAIFAgYCBwIIAgkCjgILAo8CDQIIAggCCAIIAggCCAIIAggCCAIIAggCCAIIAggCCAIIAggCFgIDAp8CHgAC5QICAkECBAIFAgYCBwIIAgkCIwILAo8CDQIIAggCCAIIAggCCAIIAggCCAIIAggCCAIIAggCCAIIAggCFgIDAswCHgAC5QICAloCBAIFAgYCBwIIAgkCjgILAo8CDQIIAggCCAIIAggCCAIIAggCCAIIAggCCAIIAggCCAIIAggCFgIDAh8CHgAC5QICAlACBAIFAgYCBwIIAgkCCgILAo8CDQIIAggCCAIIAggCCAIIAggCCAIIAggCCAIIAggCCAIIAggCFgIDAp4CHgAC5QICAjMCBAIFAgYCBwIIAgkCCgILAo8CDQIIAggCCAIIAggCCAIIAggCCAIIAggCCAIIAggCCAIIAggCFgIDAqACHgAC5QICAm0CBAIFAgYCBwIIAgkCIwILAo8CDQIIAggCCAIIAggCCAIIAggCCAIIAggCCAIIAggCCAIIAggCFgIDApgCHgAC5QICAi8CBAIFAgYCBwIIAgkCCgILAo8CDQIIAggCCAIIAggCCAIIAggCCAIIAggCCAIIAggCCAIIAggCFgIDApwCHgAC5QICAhsCBAIFAgYCBwIIAgkCCgILAo8CDQIIAggCCAIIAggCCAIIAggCCAIIAggCCAIIAggCCAIIAggCFgIDAtECHgAC5QICAkYCBAIFAgYCBwIIAgkCjgILAo8CDQIIAggCCAIIAggCCAIIAggCCAIIAggCCAIIAggCCAIIAggCFgIDAqYCHgAC5QICAjECBAIFAgYCBwIIAgkCjgILAo8CDQIIAggCCAIIAggCCAIIAggCCAIIAggCCAIIAggCCAIIAggCFgIDAqsCHgAC5QICAnYCBAIFAgYCBwIIAgkCIwILAo8CDQIIAggCCAIIAggCCAIIAggCCAIIAggCCAIIAggCCAIIAggCFgIDApkCHgAC5QICAmQCBAIFAgYCBwIIAgkCIwILAo8CDQIIAggCCAIIAggCCAIIAggCCAIIAggCCAIIAggCCAIIAggCFgIDApMCHgAC5QICAiUCBAIFAgYCBwIIAgkCjgILAo8CDQIIAggCCAIIAggCCAIIAggCCAIIAggCCAIIAggCCAIIAggCFgIDAh8CHgAC5QICAicCBAIFAgYCBwIIAgkCjgILAo8CDQIIAggCCAIIAggCCAIIAggCCAIIAggCCAIIAggCCAIIAggCFgIDAtwCHgAC5QICAiwCBAIFAgYCBwIIAnoAAAQACQKOAgsCjwINAggCCAIIAggCCAIIAggCCAIIAggCCAIIAggCCAIIAggCCAIWAgMClAIeAALlAgICKgIEAgUCBgIHAggCCQKOAgsCjwINAggCCAIIAggCCAIIAggCCAIIAggCCAIIAggCCAIIAggCCAIWAgMCHwIeAALlAgICRgIEAgUCBgIHAggCCQIjAgsCjwINAggCCAIIAggCCAIIAggCCAIIAggCCAIIAggCCAIIAggCCAIWAgMClgIeAALlAgICUgIEAgUCBgIHAggCCQIjAgsCjwINAggCCAIIAggCCAIIAggCCAIIAggCCAIIAggCCAIIAggCCAIWAgMClwIeAALlAgICQwIEAgUCBgIHAggCCQIKAgsCjwINAggCCAIIAggCCAIIAggCCAIIAggCCAIIAggCCAIIAggCCAIWAgMCkgIeAALlAgICZwIEAgUCBgIHAggCCQKOAgsCjwINAggCCAIIAggCCAIIAggCCAIIAggCCAIIAggCCAIIAggCCAIWAgMCnQIeAALlAgICQQIEAgUCBgIHAggCCQIKAgsCjwINAggCCAIIAggCCAIIAggCCAIIAggCCAIIAggCCAIIAggCCAIWAgMClQIeAALlAgICOQIEAgUCBgIHAggCCQKOAgsCjwINAggCCAIIAggCCAIIAggCCAIIAggCCAIIAggCCAIIAggCCAIWAgMCHwIeAALlAgICPwIEAgUCBgIHAggCCQKOAgsCjwINAggCCAIIAggCCAIIAggCCAIIAggCCAIIAggCCAIIAggCCAIWAgMCsgIeAALlAgICWgIEAgUCBgIHAggCCQIjAgsCjwINAggCCAIIAggCCAIIAggCCAIIAggCCAIIAggCCAIIAggCCAIWAgMCswIeAALlAgICSgIEAgUCBgIHAggCCQIjAgsCjwINAggCCAIIAggCCAIIAggCCAIIAggCCAIIAggCCAIIAggCCAIWAgMCtAIeAALlAgICHgIEAgUCBgIHAggCCQIjAgsCjwINAggCCAIIAggCCAIIAggCCAIIAggCCAIIAggCCAIIAggCCAIWAgMCvQIeAALlAgICPAIEAgUCBgIHAggCCQKOAgsCjwINAggCCAIIAggCCAIIAggCCAIIAggCCAIIAggCCAIIAggCCAIWAgMCkQIeAALlAgICdgIEAgUCBgIHAggCCQIKAgsCjwINAggCCAIIAggCCAIIAggCCAIIAggCCAIIAggCCAIIAggCCAIWAgMCrwIeAALlAgICQwIEAgUCBgIHAggCCQKOAgsCjwINAggCCAIIAggCCAIIAggCCAIIAggCCAIIAggCCAIIAggCCAIWAgMCuwIeAALlAgICQXoAAAQAAgQCBQIGAgcCCAIJAo4CCwKPAg0CCAIIAggCCAIIAggCCAIIAggCCAIIAggCCAIIAggCCAIIAhYCAwK6Ah4AAuUCAgIDAgQCBQIGAgcCCAIJAgoCCwKPAg0CCAIIAggCCAIIAggCCAIIAggCCAIIAggCCAIIAggCCAIIAhYCAwKwAh4AAuUCAgJtAgQCBQIGAgcCCAIJAgoCCwKPAg0CCAIIAggCCAIIAggCCAIIAggCCAIIAggCCAIIAggCCAIIAhYCAwKxAh4AAuUCAgIvAgQCBQIGAgcCCAIJAiMCCwKPAg0CCAIIAggCCAIIAggCCAIIAggCCAIIAggCCAIIAggCCAIIAhYCAwK1Ah4AAuUCAgIbAgQCBQIGAgcCCAIJAiMCCwKPAg0CCAIIAggCCAIIAggCCAIIAggCCAIIAggCCAIIAggCCAIIAhYCAwK3Ah4AAuUCAgIzAgQCBQIGAgcCCAIJAiMCCwKPAg0CCAIIAggCCAIIAggCCAIIAggCCAIIAggCCAIIAggCCAIIAhYCAwK2Ah4AAuUCAgInAgQCBQIGAgcCCAIJAiMCCwKPAg0CCAIIAggCCAIIAggCCAIIAggCCAIIAggCCAIIAggCCAIIAhYCAwKoAh4AAuUCAgJSAgQCBQIGAgcCCAIJAo4CCwKPAg0CCAIIAggCCAIIAggCCAIIAggCCAIIAggCCAIIAggCCAIIAhYCAwKqAh4AAuUCAgIpAgQCBQIGAgcCCAIJAgoCCwKPAg0CCAIIAggCCAIIAggCCAIIAggCCAIIAggCCAIIAggCCAIIAhYCAwKtAh4AAuUCAgIiAgQCBQIGAgcCCAIJAgoCCwKPAg0CCAIIAggCCAIIAggCCAIIAggCCAIIAggCCAIIAggCCAIIAhYCAwKuAh4AAuUCAgIsAgQCBQIGAgcCCAIJAiMCCwKPAg0CCAIIAggCCAIIAggCCAIIAggCCAIIAggCCAIIAggCCAIIAhYCAwKnAh4AAuUCAgIlAgQCBQIGAgcCCAIJAiMCCwKPAg0CCAIIAggCCAIIAggCCAIIAggCCAIIAggCCAIIAggCCAIIAhYCAwKpAh4AAuUCAgJkAgQCBQIGAgcCCAIJAgoCCwKPAg0CCAIIAggCCAIIAggCCAIIAggCCAIIAggCCAIIAggCCAIIAhYCAwKsAh4AAuUCAgIgAgQCBQIGAgcCCAIJAgoCCwKPAg0CCAIIAggCCAIIAggCCAIIAggCCAIIAggCCAIIAggCCAIIAhYCAwKjAh4AAuUCAgJnAgQCBQIGAgcCCAIJAgoCCwKPAg0CCAIIAggCCAIIAggCCAIIAggCCAIIAggCCAIIAggCCAIIAhYCA3oAAAQAAssCHgAC5QICAjkCBAIFAgYCBwIIAgkCIwILAo8CDQIIAggCCAIIAggCCAIIAggCCAIIAggCCAIIAggCCAIIAggCFgIDAsgCHgAC5QICAjwCBAIFAgYCBwIIAgkCIwILAo8CDQIIAggCCAIIAggCCAIIAggCCAIIAggCCAIIAggCCAIIAggCFgIDAsoCHgAC5QICAmsCBAIFAgYCBwIIAgkCCgILAo8CDQIIAggCCAIIAggCCAIIAggCCAIIAggCCAIIAggCCAIIAggCFgIDAqUCHgAC5QICAiACBAIFAgYCBwIIAgkCjgILAo8CDQIIAggCCAIIAggCCAIIAggCCAIIAggCCAIIAggCCAIIAggCFgIDAtACHgAC5QICAhsCBAIFAgYCBwIIAgkCjgILAo8CDQIIAggCCAIIAggCCAIIAggCCAIIAggCCAIIAggCCAIIAggCFgIDAs4CHgAC5QICAloCBAIFAgYCBwIIAgkCCgILAo8CDQIIAggCCAIIAggCCAIIAggCCAIIAggCCAIIAggCCAIIAggCFgIDAtICHgAC5QICAkoCBAIFAgYCBwIIAgkCCgILAo8CDQIIAggCCAIIAggCCAIIAggCCAIIAggCCAIIAggCCAIIAggCFgIDAqECHgAC5QICAh4CBAIFAgYCBwIIAgkCjgILAo8CDQIIAggCCAIIAggCCAIIAggCCAIIAggCCAIIAggCCAIIAggCFgIDAh8CHgAC5QICAgMCBAIFAgYCBwIIAgkCIwILAo8CDQIIAggCCAIIAggCCAIIAggCCAIIAggCCAIIAggCCAIIAggCFgIDAqICHgAC5QICAj8CBAIFAgYCBwIIAgkCIwILAo8CDQIIAggCCAIIAggCCAIIAggCCAIIAggCCAIIAggCCAIIAggCFgIDAskCHgAC5QICAiICBAIFAgYCBwIIAgkCIwILAo8CDQIIAggCCAIIAggCCAIIAggCCAIIAggCCAIIAggCCAIIAggCFgIDAr8CHgAC5QICAikCBAIFAgYCBwIIAgkCIwILAo8CDQIIAggCCAIIAggCCAIIAggCCAIIAggCCAIIAggCCAIIAggCFgIDAsUCHgAC5QICAiwCBAIFAgYCBwIIAgkCCgILAo8CDQIIAggCCAIIAggCCAIIAggCCAIIAggCCAIIAggCCAIIAggCFgIDAsYCHgAC5QICAjMCBAIFAgYCBwIIAgkCjgILAo8CDQIIAggCCAIIAggCCAIIAggCCAIIAggCCAIIAggCCAIIAggCFgIDAscCHgAC5QICAi8CBAIFAgYCBwIIAgkCjgILAo8CDQIIAggCCAIIAggCCAIIAggCCAIIAggCCAIIAnoAAAQACAIIAggCCAIWAgMCwAIeAALlAgICJQIEAgUCBgIHAggCCQIKAgsCjwINAggCCAIIAggCCAIIAggCCAIIAggCCAIIAggCCAIIAggCCAIWAgMCwgIeAALlAgICUAIEAgUCBgIHAggCCQKOAgsCjwINAggCCAIIAggCCAIIAggCCAIIAggCCAIIAggCCAIIAggCCAIWAgMCHwIeAALlAgICKgIEAgUCBgIHAggCCQIKAgsCjwINAggCCAIIAggCCAIIAggCCAIIAggCCAIIAggCCAIIAggCCAIWAgMCwwIeAALlAgICMQIEAgUCBgIHAggCCQIKAgsCjwINAggCCAIIAggCCAIIAggCCAIIAggCCAIIAggCCAIIAggCCAIWAgMC1QIeAALlAgICJwIEAgUCBgIHAggCCQIKAgsCjwINAggCCAIIAggCCAIIAggCCAIIAggCCAIIAggCCAIIAggCCAIWAgMCwQIeAALlAgICIAIEAgUCBgIHAggCCQIjAgsCjwINAggCCAIIAggCCAIIAggCCAIIAggCCAIIAggCCAIIAggCCAIWAgMCvgIeAALlAgICOQIEAgUCBgIHAggCCQIKAgsCjwINAggCCAIIAggCCAIIAggCCAIIAggCCAIIAggCCAIIAggCCAIWAgMCuQIeAALlAgICAwIEAgUCBgIHAggCCQKOAgsCjwINAggCCAIIAggCCAIIAggCCAIIAggCCAIIAggCCAIIAggCCAIWAgMCkAIeAALlAgICZwIEAgUCBgIHAggCCQIjAgsCjwINAggCCAIIAggCCAIIAggCCAIIAggCCAIIAggCCAIIAggCCAIWAgMC3QIeAALlAgICPwIEAgUCBgIHAggCCQIKAgsCjwINAggCCAIIAggCCAIIAggCCAIIAggCCAIIAggCCAIIAggCCAIWAgMCvAIeAALlAgICawIEAgUCBgIHAggCCQIjAgsCjwINAggCCAIIAggCCAIIAggCCAIIAggCCAIIAggCCAIIAggCCAIWAgMC3gIeAALlAgICPAIEAgUCBgIHAggCCQIKAgsCjwINAggCCAIIAggCCAIIAggCCAIIAggCCAIIAggCCAIIAggCCAIWAgMCuAIeAALlAgICZAIEAgUCBgIHAggCCQKOAgsCjwINAggCCAIIAggCCAIIAggCCAIIAggCCAIIAggCCAIIAggCCAIWAgMCxAIeAALlAgICKQIEAgUCBgIHAggCCQKOAgsCjwINAggCCAIIAggCCAIIAggCCAIIAggCCAIIAggCCAIIAggCCAIWAgMCHwIeAALlAgICUgIEAgUCBgIHAggCCQIKAgsCjwINAggCCAIIAggCCAIIAggCCHoAAAQAAggCCAIIAggCCAIIAggCCAIIAhYCAwLaAh4AAuUCAgIxAgQCBQIGAgcCCAIJAiMCCwKPAg0CCAIIAggCCAIIAggCCAIIAggCCAIIAggCCAIIAggCCAIIAhYCAwKaAh4AAuUCAgIiAgQCBQIGAgcCCAIJAo4CCwKPAg0CCAIIAggCCAIIAggCCAIIAggCCAIIAggCCAIIAggCCAIIAhYCAwKbAh4AAuUCAgIeAgQCBQIGAgcCCAIJAgoCCwKPAg0CCAIIAggCCAIIAggCCAIIAggCCAIIAggCCAIIAggCCAIIAhYCAwLPAh4AAuUCAgJ2AgQCBQIGAgcCCAIJAo4CCwKPAg0CCAIIAggCCAIIAggCCAIIAggCCAIIAggCCAIIAggCCAIIAhYCAwLYAh4AAuUCAgJtAgQCBQIGAgcCCAIJAo4CCwKPAg0CCAIIAggCCAIIAggCCAIIAggCCAIIAggCCAIIAggCCAIIAhYCAwLbAh4AAuUCAgJDAgQCBQIGAgcCCAIJAiMCCwKPAg0CCAIIAggCCAIIAggCCAIIAggCCAIIAggCCAIIAggCCAIIAhYCAwLNAh4AAuUCAgJQAgQCBQIGAgcCCAIJAiMCCwKPAg0CCAIIAggCCAIIAggCCAIIAggCCAIIAggCCAIIAggCCAIIAhYCAwLXAh4AAuUCAgIqAgQCBQIGAgcCCAIJAiMCCwKPAg0CCAIIAggCCAIIAggCCAIIAggCCAIIAggCCAIIAggCCAIIAhYCAwLWAh4AAuUCAgJGAgQCBQIGAgcCCAIJAgoCCwKPAg0CCAIIAggCCAIIAggCCAIIAggCCAIIAggCCAIIAggCCAIIAhYCAwLUAh4AAuYACTY3MDM5Nzg3MgICAloCBAIFAgYCBwIIAgkCIwILAo8CDQIIAggCCAIIAggCCAIIAggCCAIIAggCCAIIAggCCAIIAggCGgIDArMCHgAC5gICAj8CBAIFAgYCBwIIAgkCjgILAo8CDQIIAggCCAIIAggCCAIIAggCCAIIAggCCAIIAggCCAIIAggCGgIDArICHgAC5gICAkoCBAIFAgYCBwIIAgkCIwILAo8CDQIIAggCCAIIAggCCAIIAggCCAIIAggCCAIIAggCCAIIAggCGgIDArQCHgAC5gICAm0CBAIFAgYCBwIIAgkCCgILAo8CDQIIAggCCAIIAggCCAIIAggCCAIIAggCCAIIAggCCAIIAggCGgIDArECHgAC5gICAlICBAIFAgYCBwIIAgkCIwILAo8CDQIIAggCCAIIAggCCAIIAggCCAIIAggCCAIIAggCCAIIAggCGgIDApcCHgAC5gICAmsCBAIFAgYCBwIIAgkCI3oAAAQAAgsCjwINAggCCAIIAggCCAIIAggCCAIIAggCCAIIAggCCAIIAggCCAIaAgMC3gIeAALmAgICRgIEAgUCBgIHAggCCQIjAgsCjwINAggCCAIIAggCCAIIAggCCAIIAggCCAIIAggCCAIIAggCCAIaAgMClgIeAALmAgICJwIEAgUCBgIHAggCCQKOAgsCjwINAggCCAIIAggCCAIIAggCCAIIAggCCAIIAggCCAIIAggCCAIaAgMC3AIeAALmAgICLAIEAgUCBgIHAggCCQKOAgsCjwINAggCCAIIAggCCAIIAggCCAIIAggCCAIIAggCCAIIAggCCAIaAgMClAIeAALmAgICdgIEAgUCBgIHAggCCQIKAgsCjwINAggCCAIIAggCCAIIAggCCAIIAggCCAIIAggCCAIIAggCCAIaAgMCrwIeAALmAgICIgIEAgUCBgIHAggCCQKOAgsCjwINAggCCAIIAggCCAIIAggCCAIIAggCCAIIAggCCAIIAggCCAIaAgMCmwIeAALmAgICKQIEAgUCBgIHAggCCQKOAgsCjwINAggCCAIIAggCCAIIAggCCAIIAggCCAIIAggCCAIIAggCCAIaAgMCHwIeAALmAgICMQIEAgUCBgIHAggCCQIjAgsCjwINAggCCAIIAggCCAIIAggCCAIIAggCCAIIAggCCAIIAggCCAIaAgMCmgIeAALmAgICZAIEAgUCBgIHAggCCQIKAgsCjwINAggCCAIIAggCCAIIAggCCAIIAggCCAIIAggCCAIIAggCCAIaAgMCrAIeAALmAgICLAIEAgUCBgIHAggCCQIjAgsCjwINAggCCAIIAggCCAIIAggCCAIIAggCCAIIAggCCAIIAggCCAIaAgMCpwIeAALmAgICRgIEAgUCBgIHAggCCQIKAgsCjwINAggCCAIIAggCCAIIAggCCAIIAggCCAIIAggCCAIIAggCCAIaAgMC1AIeAALmAgICKgIEAgUCBgIHAggCCQIjAgsCjwINAggCCAIIAggCCAIIAggCCAIIAggCCAIIAggCCAIIAggCCAIaAgMC1gIeAALmAgICZwIEAgUCBgIHAggCCQIjAgsCjwINAggCCAIIAggCCAIIAggCCAIIAggCCAIIAggCCAIIAggCCAIaAgMC3QIeAALmAgICUgIEAgUCBgIHAggCCQIKAgsCjwINAggCCAIIAggCCAIIAggCCAIIAggCCAIIAggCCAIIAggCCAIaAgMC2gIeAALmAgICAwIEAgUCBgIHAggCCQKOAgsCjwINAggCCAIIAggCCAIIAggCCAIIAggCCAIIAggCCAIIAggCCAIaAgMCkAIeAALmAgICPAIEAnoAAAQABQIGAgcCCAIJAo4CCwKPAg0CCAIIAggCCAIIAggCCAIIAggCCAIIAggCCAIIAggCCAIIAhoCAwKRAh4AAuYCAgJaAgQCBQIGAgcCCAIJAo4CCwKPAg0CCAIIAggCCAIIAggCCAIIAggCCAIIAggCCAIIAggCCAIIAhoCAwIfAh4AAuYCAgJrAgQCBQIGAgcCCAIJAgoCCwKPAg0CCAIIAggCCAIIAggCCAIIAggCCAIIAggCCAIIAggCCAIIAhoCAwKlAh4AAuYCAgJKAgQCBQIGAgcCCAIJAo4CCwKPAg0CCAIIAggCCAIIAggCCAIIAggCCAIIAggCCAIIAggCCAIIAhoCAwLTAh4AAuYCAgJnAgQCBQIGAgcCCAIJAgoCCwKPAg0CCAIIAggCCAIIAggCCAIIAggCCAIIAggCCAIIAggCCAIIAhoCAwLLAh4AAuYCAgIbAgQCBQIGAgcCCAIJAo4CCwKPAg0CCAIIAggCCAIIAggCCAIIAggCCAIIAggCCAIIAggCCAIIAhoCAwLOAh4AAuYCAgIDAgQCBQIGAgcCCAIJAiMCCwKPAg0CCAIIAggCCAIIAggCCAIIAggCCAIIAggCCAIIAggCCAIIAhoCAwKiAh4AAuYCAgIgAgQCBQIGAgcCCAIJAgoCCwKPAg0CCAIIAggCCAIIAggCCAIIAggCCAIIAggCCAIIAggCCAIIAhoCAwKjAh4AAuYCAgIeAgQCBQIGAgcCCAIJAo4CCwKPAg0CCAIIAggCCAIIAggCCAIIAggCCAIIAggCCAIIAggCCAIIAhoCAwIfAh4AAuYCAgJSAgQCBQIGAgcCCAIJAo4CCwKPAg0CCAIIAggCCAIIAggCCAIIAggCCAIIAggCCAIIAggCCAIIAhoCAwKqAh4AAuYCAgJGAgQCBQIGAgcCCAIJAo4CCwKPAg0CCAIIAggCCAIIAggCCAIIAggCCAIIAggCCAIIAggCCAIIAhoCAwKmAh4AAuYCAgInAgQCBQIGAgcCCAIJAiMCCwKPAg0CCAIIAggCCAIIAggCCAIIAggCCAIIAggCCAIIAggCCAIIAhoCAwKoAh4AAuYCAgIiAgQCBQIGAgcCCAIJAiMCCwKPAg0CCAIIAggCCAIIAggCCAIIAggCCAIIAggCCAIIAggCCAIIAhoCAwK/Ah4AAuYCAgIpAgQCBQIGAgcCCAIJAiMCCwKPAg0CCAIIAggCCAIIAggCCAIIAggCCAIIAggCCAIIAggCCAIIAhoCAwLFAh4AAuYCAgIvAgQCBQIGAgcCCAIJAo4CCwKPAg0CCAIIAggCCAIIAggCCAIIAggCCAIIAggCCAIIAggCCAIIAhoCAwLAAnoAAAQAHgAC5gICAmQCBAIFAgYCBwIIAgkCIwILAo8CDQIIAggCCAIIAggCCAIIAggCCAIIAggCCAIIAggCCAIIAggCGgIDApMCHgAC5gICAm0CBAIFAgYCBwIIAgkCIwILAo8CDQIIAggCCAIIAggCCAIIAggCCAIIAggCCAIIAggCCAIIAggCGgIDApgCHgAC5gICAnYCBAIFAgYCBwIIAgkCIwILAo8CDQIIAggCCAIIAggCCAIIAggCCAIIAggCCAIIAggCCAIIAggCGgIDApkCHgAC5gICAjECBAIFAgYCBwIIAgkCCgILAo8CDQIIAggCCAIIAggCCAIIAggCCAIIAggCCAIIAggCCAIIAggCGgIDAtUCHgAC5gICAioCBAIFAgYCBwIIAgkCCgILAo8CDQIIAggCCAIIAggCCAIIAggCCAIIAggCCAIIAggCCAIIAggCGgIDAsMCHgAC5gICAkECBAIFAgYCBwIIAgkCCgILAo8CDQIIAggCCAIIAggCCAIIAggCCAIIAggCCAIIAggCCAIIAggCGgIDApUCHgAC5gICAkMCBAIFAgYCBwIIAgkCCgILAo8CDQIIAggCCAIIAggCCAIIAggCCAIIAggCCAIIAggCCAIIAggCGgIDApICHgAC5gICAlACBAIFAgYCBwIIAgkCCgILAo8CDQIIAggCCAIIAggCCAIIAggCCAIIAggCCAIIAggCCAIIAggCGgIDAp4CHgAC5gICAjMCBAIFAgYCBwIIAgkCjgILAo8CDQIIAggCCAIIAggCCAIIAggCCAIIAggCCAIIAggCCAIIAggCGgIDAscCHgAC5gICAh4CBAIFAgYCBwIIAgkCIwILAo8CDQIIAggCCAIIAggCCAIIAggCCAIIAggCCAIIAggCCAIIAggCGgIDAr0CHgAC5gICAhsCBAIFAgYCBwIIAgkCIwILAo8CDQIIAggCCAIIAggCCAIIAggCCAIIAggCCAIIAggCCAIIAggCGgIDArcCHgAC5gICAiACBAIFAgYCBwIIAgkCIwILAo8CDQIIAggCCAIIAggCCAIIAggCCAIIAggCCAIIAggCCAIIAggCGgIDAr4CHgAC5gICAjwCBAIFAgYCBwIIAgkCCgILAo8CDQIIAggCCAIIAggCCAIIAggCCAIIAggCCAIIAggCCAIIAggCGgIDArgCHgAC5gICAgMCBAIFAgYCBwIIAgkCCgILAo8CDQIIAggCCAIIAggCCAIIAggCCAIIAggCCAIIAggCCAIIAggCGgIDArACHgAC5gICAkECBAIFAgYCBwIIAgkCjgILAo8CDQIIAggCCAIIAggCCAIIAggCCAIIAggCCAIIAggCCHoAAAQAAggCCAIaAgMCugIeAALmAgICQwIEAgUCBgIHAggCCQKOAgsCjwINAggCCAIIAggCCAIIAggCCAIIAggCCAIIAggCCAIIAggCCAIaAgMCuwIeAALmAgICPwIEAgUCBgIHAggCCQIKAgsCjwINAggCCAIIAggCCAIIAggCCAIIAggCCAIIAggCCAIIAggCCAIaAgMCvAIeAALmAgICLwIEAgUCBgIHAggCCQIjAgsCjwINAggCCAIIAggCCAIIAggCCAIIAggCCAIIAggCCAIIAggCCAIaAgMCtQIeAALmAgICMwIEAgUCBgIHAggCCQIjAgsCjwINAggCCAIIAggCCAIIAggCCAIIAggCCAIIAggCCAIIAggCCAIaAgMCtgIeAALmAgICdgIEAgUCBgIHAggCCQKOAgsCjwINAggCCAIIAggCCAIIAggCCAIIAggCCAIIAggCCAIIAggCCAIaAgMC2AIeAALmAgICKQIEAgUCBgIHAggCCQIKAgsCjwINAggCCAIIAggCCAIIAggCCAIIAggCCAIIAggCCAIIAggCCAIaAgMCrQIeAALmAgICIgIEAgUCBgIHAggCCQIKAgsCjwINAggCCAIIAggCCAIIAggCCAIIAggCCAIIAggCCAIIAggCCAIaAgMCrgIeAALmAgICUAIEAgUCBgIHAggCCQIjAgsCjwINAggCCAIIAggCCAIIAggCCAIIAggCCAIIAggCCAIIAggCCAIaAgMC1wIeAALmAgICbQIEAgUCBgIHAggCCQKOAgsCjwINAggCCAIIAggCCAIIAggCCAIIAggCCAIIAggCCAIIAggCCAIaAgMC2wIeAALmAgICIAIEAgUCBgIHAggCCQKOAgsCjwINAggCCAIIAggCCAIIAggCCAIIAggCCAIIAggCCAIIAggCCAIaAgMC0AIeAALmAgICQQIEAgUCBgIHAggCCQIjAgsCjwINAggCCAIIAggCCAIIAggCCAIIAggCCAIIAggCCAIIAggCCAIaAgMCzAIeAALmAgICPAIEAgUCBgIHAggCCQIjAgsCjwINAggCCAIIAggCCAIIAggCCAIIAggCCAIIAggCCAIIAggCCAIaAgMCygIeAALmAgICPwIEAgUCBgIHAggCCQIjAgsCjwINAggCCAIIAggCCAIIAggCCAIIAggCCAIIAggCCAIIAggCCAIaAgMCyQIeAALmAgICQwIEAgUCBgIHAggCCQIjAgsCjwINAggCCAIIAggCCAIIAggCCAIIAggCCAIIAggCCAIIAggCCAIaAgMCzQIeAALmAgICSgIEAgUCBgIHAggCCQIKAgsCjwINAggCCAIIAggCCAIIAggCCAIIAnoAAAQACAIIAggCCAIIAggCCAIIAhoCAwKhAh4AAuYCAgIeAgQCBQIGAgcCCAIJAgoCCwKPAg0CCAIIAggCCAIIAggCCAIIAggCCAIIAggCCAIIAggCCAIIAhoCAwLPAh4AAuYCAgIvAgQCBQIGAgcCCAIJAgoCCwKPAg0CCAIIAggCCAIIAggCCAIIAggCCAIIAggCCAIIAggCCAIIAhoCAwKcAh4AAuYCAgIzAgQCBQIGAgcCCAIJAgoCCwKPAg0CCAIIAggCCAIIAggCCAIIAggCCAIIAggCCAIIAggCCAIIAhoCAwKgAh4AAuYCAgIbAgQCBQIGAgcCCAIJAgoCCwKPAg0CCAIIAggCCAIIAggCCAIIAggCCAIIAggCCAIIAggCCAIIAhoCAwLRAh4AAuYCAgJaAgQCBQIGAgcCCAIJAgoCCwKPAg0CCAIIAggCCAIIAggCCAIIAggCCAIIAggCCAIIAggCCAIIAhoCAwLSAh4AAuYCAgIxAgQCBQIGAgcCCAIJAo4CCwKPAg0CCAIIAggCCAIIAggCCAIIAggCCAIIAggCCAIIAggCCAIIAhoCAwKrAh4AAuYCAgIqAgQCBQIGAgcCCAIJAo4CCwKPAg0CCAIIAggCCAIIAggCCAIIAggCCAIIAggCCAIIAggCCAIIAhoCAwIfAh4AAuYCAgJkAgQCBQIGAgcCCAIJAo4CCwKPAg0CCAIIAggCCAIIAggCCAIIAggCCAIIAggCCAIIAggCCAIIAhoCAwLEAh4AAuYCAgIsAgQCBQIGAgcCCAIJAgoCCwKPAg0CCAIIAggCCAIIAggCCAIIAggCCAIIAggCCAIIAggCCAIIAhoCAwLGAh4AAuYCAgInAgQCBQIGAgcCCAIJAgoCCwKPAg0CCAIIAggCCAIIAggCCAIIAggCCAIIAggCCAIIAggCCAIIAhoCAwLBAh4AAuYCAgJQAgQCBQIGAgcCCAIJAo4CCwKPAg0CCAIIAggCCAIIAggCCAIIAggCCAIIAggCCAIIAggCCAIIAhoCAwIfAh4AAuYCAgJrAgQCBQIGAgcCCAIJAo4CCwKPAg0CCAIIAggCCAIIAggCCAIIAggCCAIIAggCCAIIAggCCAIIAhoCAwKfAh4AAuYCAgJnAgQCBQIGAgcCCAIJAo4CCwKPAg0CCAIIAggCCAIIAggCCAIIAggCCAIIAggCCAIIAggCCAIIAhoCAwKdAh4AAucACTY3MDM5NDM5MgICAh4CBAIFAgYCBwIIAgkCHAILAgwCDQIIAggCCAIIAggCCAIIAggCCAIIAggCCAIIAggCCAIIAggCFwIDAh8CHgAC5wICAgMCBAIFAgYCBwIIAgkCCgILAnoAAAQADAINAggCCAIIAggCCAIIAggCCAIIAggCCAIIAggCCAIIAggCCAIXAgMCDgIeAALnAgICGwIEAgUCBgIHAggCCQIcAgsCDAINAggCCAIIAggCCAIIAggCCAIIAggCCAIIAggCCAIIAggCCAIXAgMCHQIeAALnAgICIgIEAgUCBgIHAggCCQIjAgsCDAINAggCCAIIAggCCAIIAggCCAIIAggCCAIIAggCCAIIAggCCAIXAgMCJAIeAALnAgICKQIEAgUCBgIHAggCCQIjAgsCDAINAggCCAIIAggCCAIIAggCCAIIAggCCAIIAggCCAIIAggCCAIXAgMCLgIeAALnAgICLAIEAgUCBgIHAggCCQIKAgsCDAINAggCCAIIAggCCAIIAggCCAIIAggCCAIIAggCCAIIAggCCAIXAgMCLQIeAALnAgICJQIEAgUCBgIHAggCCQIKAgsCDAINAggCCAIIAggCCAIIAggCCAIIAggCCAIIAggCCAIIAggCCAIXAgMCJgIeAALnAgICGwIEAgUCBgIHAggCCQIjAgsCDAINAggCCAIIAggCCAIIAggCCAIIAggCCAIIAggCCAIIAggCCAIXAgMCOwIeAALnAgICPAIEAgUCBgIHAggCCQIKAgsCDAINAggCCAIIAggCCAIIAggCCAIIAggCCAIIAggCCAIIAggCCAIXAgMCPQIeAALnAgICIgIEAgUCBgIHAggCCQIKAgsCDAINAggCCAIIAggCCAIIAggCCAIIAggCCAIIAggCCAIIAggCCAIXAgMCgAIeAALnAgICOQIEAgUCBgIHAggCCQIjAgsCDAINAggCCAIIAggCCAIIAggCCAIIAggCCAIIAggCCAIIAggCCAIXAgMCXAIeAALnAgICPwIEAgUCBgIHAggCCQIjAgsCDAINAggCCAIIAggCCAIIAggCCAIIAggCCAIIAggCCAIIAggCCAIXAgMCVQIeAALnAgICZwIEAgUCBgIHAggCCQIKAgsCDAINAggCCAIIAggCCAIIAggCCAIIAggCCAIIAggCCAIIAggCCAIXAgMCiQIeAALnAgICUAIEAgUCBgIHAggCCQIcAgsCDAINAggCCAIIAggCCAIIAggCCAIIAggCCAIIAggCCAIIAggCCAIXAgMCHwIeAALnAgICawIEAgUCBgIHAggCCQIKAgsCDAINAggCCAIIAggCCAIIAggCCAIIAggCCAIIAggCCAIIAggCCAIXAgMCigIeAALnAgICQQIEAgUCBgIHAggCCQIcAgsCDAINAggCCAIIAggCCAIIAggCCAIIAggCCAIIAggCCAIIAggCCAIXAgMCQgIeAALnAgICJQIEAgUCBnoAAAQAAgcCCAIJAiMCCwIMAg0CCAIIAggCCAIIAggCCAIIAggCCAIIAggCCAIIAggCCAIIAhcCAwJ/Ah4AAucCAgIsAgQCBQIGAgcCCAIJAiMCCwIMAg0CCAIIAggCCAIIAggCCAIIAggCCAIIAggCCAIIAggCCAIIAhcCAwJ4Ah4AAucCAgInAgQCBQIGAgcCCAIJAiMCCwIMAg0CCAIIAggCCAIIAggCCAIIAggCCAIIAggCCAIIAggCCAIIAhcCAwJ5Ah4AAucCAgIbAgQCBQIGAgcCCAIJAgoCCwIMAg0CCAIIAggCCAIIAggCCAIIAggCCAIIAggCCAIIAggCCAIIAhcCAwJeAh4AAucCAgI5AgQCBQIGAgcCCAIJAhwCCwIMAg0CCAIIAggCCAIIAggCCAIIAggCCAIIAggCCAIIAggCCAIIAhcCAwIfAh4AAucCAgIgAgQCBQIGAgcCCAIJAgoCCwIMAg0CCAIIAggCCAIIAggCCAIIAggCCAIIAggCCAIIAggCCAIIAhcCAwJ+Ah4AAucCAgJaAgQCBQIGAgcCCAIJAgoCCwIMAg0CCAIIAggCCAIIAggCCAIIAggCCAIIAggCCAIIAggCCAIIAhcCAwJbAh4AAucCAgJKAgQCBQIGAgcCCAIJAgoCCwIMAg0CCAIIAggCCAIIAggCCAIIAggCCAIIAggCCAIIAggCCAIIAhcCAwJLAh4AAucCAgIvAgQCBQIGAgcCCAIJAiMCCwIMAg0CCAIIAggCCAIIAggCCAIIAggCCAIIAggCCAIIAggCCAIIAhcCAwI4Ah4AAucCAgIzAgQCBQIGAgcCCAIJAiMCCwIMAg0CCAIIAggCCAIIAggCCAIIAggCCAIIAggCCAIIAggCCAIIAhcCAwJ6Ah4AAucCAgI/AgQCBQIGAgcCCAIJAhwCCwIMAg0CCAIIAggCCAIIAggCCAIIAggCCAIIAggCCAIIAggCCAIIAhcCAwJMAh4AAucCAgIpAgQCBQIGAgcCCAIJAgoCCwIMAg0CCAIIAggCCAIIAggCCAIIAggCCAIIAggCCAIIAggCCAIIAhcCAwI2Ah4AAucCAgI8AgQCBQIGAgcCCAIJAiMCCwIMAg0CCAIIAggCCAIIAggCCAIIAggCCAIIAggCCAIIAggCCAIIAhcCAwJXAh4AAucCAgIzAgQCBQIGAgcCCAIJAhwCCwIMAg0CCAIIAggCCAIIAggCCAIIAggCCAIIAggCCAIIAggCCAIIAhcCAwI0Ah4AAucCAgI8AgQCBQIGAgcCCAIJAhwCCwIMAg0CCAIIAggCCAIIAggCCAIIAggCCAIIAggCCAIIAggCCAIIAhcCAwJPAh4AAnoAAAQA5wICAm0CBAIFAgYCBwIIAgkCCgILAgwCDQIIAggCCAIIAggCCAIIAggCCAIIAggCCAIIAggCCAIIAggCFwIDAm4CHgAC5wICAnYCBAIFAgYCBwIIAgkCCgILAgwCDQIIAggCCAIIAggCCAIIAggCCAIIAggCCAIIAggCCAIIAggCFwIDAncCHgAC5wICAi8CBAIFAgYCBwIIAgkCHAILAgwCDQIIAggCCAIIAggCCAIIAggCCAIIAggCCAIIAggCCAIIAggCFwIDAjACHgAC5wICAh4CBAIFAgYCBwIIAgkCIwILAgwCDQIIAggCCAIIAggCCAIIAggCCAIIAggCCAIIAggCCAIIAggCFwIDAj4CHgAC5wICAicCBAIFAgYCBwIIAgkCCgILAgwCDQIIAggCCAIIAggCCAIIAggCCAIIAggCCAIIAggCCAIIAggCFwIDAigCHgAC5wICAlICBAIFAgYCBwIIAgkCHAILAgwCDQIIAggCCAIIAggCCAIIAggCCAIIAggCCAIIAggCCAIIAggCFwIDAmYCHgAC5wICAkYCBAIFAgYCBwIIAgkCIwILAgwCDQIIAggCCAIIAggCCAIIAggCCAIIAggCCAIIAggCCAIIAggCFwIDAmICHgAC5wICAkYCBAIFAgYCBwIIAgkCHAILAgwCDQIIAggCCAIIAggCCAIIAggCCAIIAggCCAIIAggCCAIIAggCFwIDAmMCHgAC5wICAkMCBAIFAgYCBwIIAgkCCgILAgwCDQIIAggCCAIIAggCCAIIAggCCAIIAggCCAIIAggCCAIIAggCFwIDAmkCHgAC5wICAkECBAIFAgYCBwIIAgkCCgILAgwCDQIIAggCCAIIAggCCAIIAggCCAIIAggCCAIIAggCCAIIAggCFwIDAmACHgAC5wICAloCBAIFAgYCBwIIAgkCHAILAgwCDQIIAggCCAIIAggCCAIIAggCCAIIAggCCAIIAggCCAIIAggCFwIDAh8CHgAC5wICAlICBAIFAgYCBwIIAgkCIwILAgwCDQIIAggCCAIIAggCCAIIAggCCAIIAggCCAIIAggCCAIIAggCFwIDAmECHgAC5wICAloCBAIFAgYCBwIIAgkCIwILAgwCDQIIAggCCAIIAggCCAIIAggCCAIIAggCCAIIAggCCAIIAggCFwIDAnMCHgAC5wICAmsCBAIFAgYCBwIIAgkCHAILAgwCDQIIAggCCAIIAggCCAIIAggCCAIIAggCCAIIAggCCAIIAggCFwIDAnICHgAC5wICAm0CBAIFAgYCBwIIAgkCIwILAgwCDQIIAggCCAIIAggCCAIIAggCCAIIAggCCAIIAggCCAIIAnoAAAQACAIXAgMChAIeAALnAgICSgIEAgUCBgIHAggCCQIjAgsCDAINAggCCAIIAggCCAIIAggCCAIIAggCCAIIAggCCAIIAggCCAIXAgMCbwIeAALnAgICSgIEAgUCBgIHAggCCQIcAgsCDAINAggCCAIIAggCCAIIAggCCAIIAggCCAIIAggCCAIIAggCCAIXAgMCXwIeAALnAgICZwIEAgUCBgIHAggCCQIcAgsCDAINAggCCAIIAggCCAIIAggCCAIIAggCCAIIAggCCAIIAggCCAIXAgMCaAIeAALnAgICMQIEAgUCBgIHAggCCQIcAgsCDAINAggCCAIIAggCCAIIAggCCAIIAggCCAIIAggCCAIIAggCCAIXAgMCVAIeAALnAgICKgIEAgUCBgIHAggCCQIcAgsCDAINAggCCAIIAggCCAIIAggCCAIIAggCCAIIAggCCAIIAggCCAIXAgMCHwIeAALnAgICLwIEAgUCBgIHAggCCQIKAgsCDAINAggCCAIIAggCCAIIAggCCAIIAggCCAIIAggCCAIIAggCCAIXAgMCXQIeAALnAgICdgIEAgUCBgIHAggCCQIcAgsCDAINAggCCAIIAggCCAIIAggCCAIIAggCCAIIAggCCAIIAggCCAIXAgMCgwIeAALnAgICdgIEAgUCBgIHAggCCQIjAgsCDAINAggCCAIIAggCCAIIAggCCAIIAggCCAIIAggCCAIIAggCCAIXAgMChwIeAALnAgICZAIEAgUCBgIHAggCCQIKAgsCDAINAggCCAIIAggCCAIIAggCCAIIAggCCAIIAggCCAIIAggCCAIXAgMCfQIeAALnAgICMwIEAgUCBgIHAggCCQIKAgsCDAINAggCCAIIAggCCAIIAggCCAIIAggCCAIIAggCCAIIAggCCAIXAgMCVgIeAALnAgICJQIEAgUCBgIHAggCCQIcAgsCDAINAggCCAIIAggCCAIIAggCCAIIAggCCAIIAggCCAIIAggCCAIXAgMCHwIeAALnAgICMQIEAgUCBgIHAggCCQIjAgsCDAINAggCCAIIAggCCAIIAggCCAIIAggCCAIIAggCCAIIAggCCAIXAgMCWQIeAALnAgICKgIEAgUCBgIHAggCCQIjAgsCDAINAggCCAIIAggCCAIIAggCCAIIAggCCAIIAggCCAIIAggCCAIXAgMCTQIeAALnAgICQQIEAgUCBgIHAggCCQIjAgsCDAINAggCCAIIAggCCAIIAggCCAIIAggCCAIIAggCCAIIAggCCAIXAgMCWAIeAALnAgICQwIEAgUCBgIHAggCCQIjAgsCDAINAggCCAIIAggCCAIIAggCCAIIAggCCHoAAAQAAggCCAIIAggCCAIIAhcCAwJOAh4AAucCAgIsAgQCBQIGAgcCCAIJAhwCCwIMAg0CCAIIAggCCAIIAggCCAIIAggCCAIIAggCCAIIAggCCAIIAhcCAwJ8Ah4AAucCAgIeAgQCBQIGAgcCCAIJAgoCCwIMAg0CCAIIAggCCAIIAggCCAIIAggCCAIIAggCCAIIAggCCAIIAhcCAwJFAh4AAucCAgInAgQCBQIGAgcCCAIJAhwCCwIMAg0CCAIIAggCCAIIAggCCAIIAggCCAIIAggCCAIIAggCCAIIAhcCAwKFAh4AAucCAgIDAgQCBQIGAgcCCAIJAhwCCwIMAg0CCAIIAggCCAIIAggCCAIIAggCCAIIAggCCAIIAggCCAIIAhcCAwJ7Ah4AAucCAgJDAgQCBQIGAgcCCAIJAhwCCwIMAg0CCAIIAggCCAIIAggCCAIIAggCCAIIAggCCAIIAggCCAIIAhcCAwJEAh4AAucCAgJSAgQCBQIGAgcCCAIJAgoCCwIMAg0CCAIIAggCCAIIAggCCAIIAggCCAIIAggCCAIIAggCCAIIAhcCAwJTAh4AAucCAgJGAgQCBQIGAgcCCAIJAgoCCwIMAg0CCAIIAggCCAIIAggCCAIIAggCCAIIAggCCAIIAggCCAIIAhcCAwJHAh4AAucCAgJQAgQCBQIGAgcCCAIJAiMCCwIMAg0CCAIIAggCCAIIAggCCAIIAggCCAIIAggCCAIIAggCCAIIAhcCAwJRAh4AAucCAgIDAgQCBQIGAgcCCAIJAiMCCwIMAg0CCAIIAggCCAIIAggCCAIIAggCCAIIAggCCAIIAggCCAIIAhcCAwKGAh4AAucCAgJtAgQCBQIGAgcCCAIJAhwCCwIMAg0CCAIIAggCCAIIAggCCAIIAggCCAIIAggCCAIIAggCCAIIAhcCAwKCAh4AAucCAgJQAgQCBQIGAgcCCAIJAgoCCwIMAg0CCAIIAggCCAIIAggCCAIIAggCCAIIAggCCAIIAggCCAIIAhcCAwKBAh4AAucCAgJrAgQCBQIGAgcCCAIJAiMCCwIMAg0CCAIIAggCCAIIAggCCAIIAggCCAIIAggCCAIIAggCCAIIAhcCAwJsAh4AAucCAgIxAgQCBQIGAgcCCAIJAgoCCwIMAg0CCAIIAggCCAIIAggCCAIIAggCCAIIAggCCAIIAggCCAIIAhcCAwIyAh4AAucCAgJnAgQCBQIGAgcCCAIJAiMCCwIMAg0CCAIIAggCCAIIAggCCAIIAggCCAIIAggCCAIIAggCCAIIAhcCAwJwAh4AAucCAgIqAgQCBQIGAgcCCAIJAgoCCwIMAg0CCAIIAggCCAIIAnoAAAQACAIIAggCCAIIAggCCAIIAggCCAIIAggCFwIDAisCHgAC5wICAiICBAIFAgYCBwIIAgkCHAILAgwCDQIIAggCCAIIAggCCAIIAggCCAIIAggCCAIIAggCCAIIAggCFwIDAjcCHgAC5wICAikCBAIFAgYCBwIIAgkCHAILAgwCDQIIAggCCAIIAggCCAIIAggCCAIIAggCCAIIAggCCAIIAggCFwIDAh8CHgAC5wICAj8CBAIFAgYCBwIIAgkCCgILAgwCDQIIAggCCAIIAggCCAIIAggCCAIIAggCCAIIAggCCAIIAggCFwIDAkACHgAC5wICAmQCBAIFAgYCBwIIAgkCHAILAgwCDQIIAggCCAIIAggCCAIIAggCCAIIAggCCAIIAggCCAIIAggCFwIDAnQCHgAC5wICAmQCBAIFAgYCBwIIAgkCIwILAgwCDQIIAggCCAIIAggCCAIIAggCCAIIAggCCAIIAggCCAIIAggCFwIDAmUCHgAC5wICAiACBAIFAgYCBwIIAgkCIwILAgwCDQIIAggCCAIIAggCCAIIAggCCAIIAggCCAIIAggCCAIIAggCFwIDAjUCHgAC5wICAjkCBAIFAgYCBwIIAgkCCgILAgwCDQIIAggCCAIIAggCCAIIAggCCAIIAggCCAIIAggCCAIIAggCFwIDAjoCHgAC5wICAiACBAIFAgYCBwIIAgkCHAILAgwCDQIIAggCCAIIAggCCAIIAggCCAIIAggCCAIIAggCCAIIAggCFwIDAiECHgAC6AAJNjcwMzkyMDcyAgICKgIEAgUCBgIHAggCCQIKAgsCDAINAggCCAIIAggCCAIIAggCCAIIAggCCAIIAggCCAIIAggCCAIVAgMCKwIeAALoAgICKQIEAgUCBgIHAggCCQIcAgsCDAINAggCCAIIAggCCAIIAggCCAIIAggCCAIIAggCCAIIAggCCAIVAgMCHwIeAALoAgICPAIEAgUCBgIHAggCCQIjAgsCDAINAggCCAIIAggCCAIIAggCCAIIAggCCAIIAggCCAIIAggCCAIVAgMCVwIeAALoAgICPwIEAgUCBgIHAggCCQIjAgsCDAINAggCCAIIAggCCAIIAggCCAIIAggCCAIIAggCCAIIAggCCAIVAgMCVQIeAALoAgICZwIEAgUCBgIHAggCCQIKAgsCDAINAggCCAIIAggCCAIIAggCCAIIAggCCAIIAggCCAIIAggCCAIVAgMCiQIeAALoAgICIgIEAgUCBgIHAggCCQIcAgsCDAINAggCCAIIAggCCAIIAggCCAIIAggCCAIIAggCCAIIAggCCAIVAgMCNwIeAALoAgICMQIEAgUCBgIHAnoAAAQACAIJAgoCCwIMAg0CCAIIAggCCAIIAggCCAIIAggCCAIIAggCCAIIAggCCAIIAhUCAwIyAh4AAugCAgJxAgQCBQIGAgcCCAIJAgoCCwIMAg0CCAIIAggCCAIIAggCCAIIAggCCAIIAggCCAIIAggCCAIIAhUCAwKIAh4AAugCAgJrAgQCBQIGAgcCCAIJAgoCCwIMAg0CCAIIAggCCAIIAggCCAIIAggCCAIIAggCCAIIAggCCAIIAhUCAwKKAh4AAugCAgI5AgQCBQIGAgcCCAIJAiMCCwIMAg0CCAIIAggCCAIIAggCCAIIAggCCAIIAggCCAIIAggCCAIIAhUCAwJcAh4AAugCAgIbAgQCBQIGAgcCCAIJAhwCCwIMAg0CCAIIAggCCAIIAggCCAIIAggCCAIIAggCCAIIAggCCAIIAhUCAwIdAh4AAugCAgIeAgQCBQIGAgcCCAIJAhwCCwIMAg0CCAIIAggCCAIIAggCCAIIAggCCAIIAggCCAIIAggCCAIIAhUCAwIfAh4AAugCAgIlAgQCBQIGAgcCCAIJAiMCCwIMAg0CCAIIAggCCAIIAggCCAIIAggCCAIIAggCCAIIAggCCAIIAhUCAwJ/Ah4AAugCAgIDAgQCBQIGAgcCCAIJAgoCCwIMAg0CCAIIAggCCAIIAggCCAIIAggCCAIIAggCCAIIAggCCAIIAhUCAwIOAh4AAugCAgInAgQCBQIGAgcCCAIJAiMCCwIMAg0CCAIIAggCCAIIAggCCAIIAggCCAIIAggCCAIIAggCCAIIAhUCAwJ5Ah4AAugCAgJGAgQCBQIGAgcCCAIJAgoCCwIMAg0CCAIIAggCCAIIAggCCAIIAggCCAIIAggCCAIIAggCCAIIAhUCAwJHAh4AAugCAgI8AgQCBQIGAgcCCAIJAgoCCwIMAg0CCAIIAggCCAIIAggCCAIIAggCCAIIAggCCAIIAggCCAIIAhUCAwI9Ah4AAugCAgIsAgQCBQIGAgcCCAIJAiMCCwIMAg0CCAIIAggCCAIIAggCCAIIAggCCAIIAggCCAIIAggCCAIIAhUCAwJ4Ah4AAugCAgIlAgQCBQIGAgcCCAIJAhwCCwIMAg0CCAIIAggCCAIIAggCCAIIAggCCAIIAggCCAIIAggCCAIIAhUCAwIfAh4AAugCAgJSAgQCBQIGAgcCCAIJAgoCCwIMAg0CCAIIAggCCAIIAggCCAIIAggCCAIIAggCCAIIAggCCAIIAhUCAwJTAh4AAugCAgJxAgQCBQIGAgcCCAIJAiMCCwIMAg0CCAIIAggCCAIIAggCCAIIAggCCAIIAggCCAIIAggCCAIIAhUCAwJ1Ah4AAugCAnoAAAQAAmsCBAIFAgYCBwIIAgkCIwILAgwCDQIIAggCCAIIAggCCAIIAggCCAIIAggCCAIIAggCCAIIAggCFQIDAmwCHgAC6AICAmcCBAIFAgYCBwIIAgkCIwILAgwCDQIIAggCCAIIAggCCAIIAggCCAIIAggCCAIIAggCCAIIAggCFQIDAnACHgAC6AICAiwCBAIFAgYCBwIIAgkCHAILAgwCDQIIAggCCAIIAggCCAIIAggCCAIIAggCCAIIAggCCAIIAggCFQIDAnwCHgAC6AICAmQCBAIFAgYCBwIIAgkCCgILAgwCDQIIAggCCAIIAggCCAIIAggCCAIIAggCCAIIAggCCAIIAggCFQIDAn0CHgAC6AICAnECBAIFAgYCBwIIAgkCHAILAgwCDQIIAggCCAIIAggCCAIIAggCCAIIAggCCAIIAggCCAIIAggCFQIDAh8CHgAC6AICAicCBAIFAgYCBwIIAgkCHAILAgwCDQIIAggCCAIIAggCCAIIAggCCAIIAggCCAIIAggCCAIIAggCFQIDAoUCHgAC6AICAiACBAIFAgYCBwIIAgkCIwILAgwCDQIIAggCCAIIAggCCAIIAggCCAIIAggCCAIIAggCCAIIAggCFQIDAjUCHgAC6AICAjkCBAIFAgYCBwIIAgkCCgILAgwCDQIIAggCCAIIAggCCAIIAggCCAIIAggCCAIIAggCCAIIAggCFQIDAjoCHgAC6AICAiACBAIFAgYCBwIIAgkCHAILAgwCDQIIAggCCAIIAggCCAIIAggCCAIIAggCCAIIAggCCAIIAggCFQIDAiECHgAC6AICAj8CBAIFAgYCBwIIAgkCCgILAgwCDQIIAggCCAIIAggCCAIIAggCCAIIAggCCAIIAggCCAIIAggCFQIDAkACHgAC6AICAkMCBAIFAgYCBwIIAgkCCgILAgwCDQIIAggCCAIIAggCCAIIAggCCAIIAggCCAIIAggCCAIIAggCFQIDAmkCHgAC6AICAkECBAIFAgYCBwIIAgkCCgILAgwCDQIIAggCCAIIAggCCAIIAggCCAIIAggCCAIIAggCCAIIAggCFQIDAmACHgAC6AICAgMCBAIFAgYCBwIIAgkCHAILAgwCDQIIAggCCAIIAggCCAIIAggCCAIIAggCCAIIAggCCAIIAggCFQIDAnsCHgAC6AICAiICBAIFAgYCBwIIAgkCIwILAgwCDQIIAggCCAIIAggCCAIIAggCCAIIAggCCAIIAggCCAIIAggCFQIDAiQCHgAC6AICAgMCBAIFAgYCBwIIAgkCIwILAgwCDQIIAggCCAIIAggCCAIIAggCCAIIAggCCAIIAggCCAIIAggCFXoAAAQAAgMChgIeAALoAgICKQIEAgUCBgIHAggCCQIjAgsCDAINAggCCAIIAggCCAIIAggCCAIIAggCCAIIAggCCAIIAggCCAIVAgMCLgIeAALoAgICbQIEAgUCBgIHAggCCQIjAgsCDAINAggCCAIIAggCCAIIAggCCAIIAggCCAIIAggCCAIIAggCCAIVAgMChAIeAALoAgICbQIEAgUCBgIHAggCCQIcAgsCDAINAggCCAIIAggCCAIIAggCCAIIAggCCAIIAggCCAIIAggCCAIVAgMCggIeAALoAgICUAIEAgUCBgIHAggCCQIKAgsCDAINAggCCAIIAggCCAIIAggCCAIIAggCCAIIAggCCAIIAggCCAIVAgMCgQIeAALoAgICLwIEAgUCBgIHAggCCQIKAgsCDAINAggCCAIIAggCCAIIAggCCAIIAggCCAIIAggCCAIIAggCCAIVAgMCXQIeAALoAgICdgIEAgUCBgIHAggCCQIjAgsCDAINAggCCAIIAggCCAIIAggCCAIIAggCCAIIAggCCAIIAggCCAIVAgMChwIeAALoAgICdgIEAgUCBgIHAggCCQIcAgsCDAINAggCCAIIAggCCAIIAggCCAIIAggCCAIIAggCCAIIAggCCAIVAgMCgwIeAALoAgICMwIEAgUCBgIHAggCCQIKAgsCDAINAggCCAIIAggCCAIIAggCCAIIAggCCAIIAggCCAIIAggCCAIVAgMCVgIeAALoAgICRgIEAgUCBgIHAggCCQIcAgsCDAINAggCCAIIAggCCAIIAggCCAIIAggCCAIIAggCCAIIAggCCAIVAgMCYwIeAALoAgICZAIEAgUCBgIHAggCCQIjAgsCDAINAggCCAIIAggCCAIIAggCCAIIAggCCAIIAggCCAIIAggCCAIVAgMCZQIeAALoAgICQQIEAgUCBgIHAggCCQIjAgsCDAINAggCCAIIAggCCAIIAggCCAIIAggCCAIIAggCCAIIAggCCAIVAgMCWAIeAALoAgICZAIEAgUCBgIHAggCCQIcAgsCDAINAggCCAIIAggCCAIIAggCCAIIAggCCAIIAggCCAIIAggCCAIVAgMCdAIeAALoAgICSgIEAgUCBgIHAggCCQIcAgsCDAINAggCCAIIAggCCAIIAggCCAIIAggCCAIIAggCCAIIAggCCAIVAgMCXwIeAALoAgICWgIEAgUCBgIHAggCCQIcAgsCDAINAggCCAIIAggCCAIIAggCCAIIAggCCAIIAggCCAIIAggCCAIVAgMCHwIeAALoAgICHgIEAgUCBgIHAggCCQIKAgsCDAINAggCCAIIAggCCAIIAggCCAIIAggCCAIIAnoAAAQACAIIAggCCAIIAhUCAwJFAh4AAugCAgJBAgQCBQIGAgcCCAIJAhwCCwIMAg0CCAIIAggCCAIIAggCCAIIAggCCAIIAggCCAIIAggCCAIIAhUCAwJCAh4AAugCAgIgAgQCBQIGAgcCCAIJAgoCCwIMAg0CCAIIAggCCAIIAggCCAIIAggCCAIIAggCCAIIAggCCAIIAhUCAwJ+Ah4AAugCAgJDAgQCBQIGAgcCCAIJAiMCCwIMAg0CCAIIAggCCAIIAggCCAIIAggCCAIIAggCCAIIAggCCAIIAhUCAwJOAh4AAugCAgJDAgQCBQIGAgcCCAIJAhwCCwIMAg0CCAIIAggCCAIIAggCCAIIAggCCAIIAggCCAIIAggCCAIIAhUCAwJEAh4AAugCAgJnAgQCBQIGAgcCCAIJAhwCCwIMAg0CCAIIAggCCAIIAggCCAIIAggCCAIIAggCCAIIAggCCAIIAhUCAwJoAh4AAugCAgJrAgQCBQIGAgcCCAIJAhwCCwIMAg0CCAIIAggCCAIIAggCCAIIAggCCAIIAggCCAIIAggCCAIIAhUCAwJyAh4AAugCAgJQAgQCBQIGAgcCCAIJAiMCCwIMAg0CCAIIAggCCAIIAggCCAIIAggCCAIIAggCCAIIAggCCAIIAhUCAwJRAh4AAugCAgIzAgQCBQIGAgcCCAIJAiMCCwIMAg0CCAIIAggCCAIIAggCCAIIAggCCAIIAggCCAIIAggCCAIIAhUCAwJ6Ah4AAugCAgJKAgQCBQIGAgcCCAIJAiMCCwIMAg0CCAIIAggCCAIIAggCCAIIAggCCAIIAggCCAIIAggCCAIIAhUCAwJvAh4AAugCAgIpAgQCBQIGAgcCCAIJAgoCCwIMAg0CCAIIAggCCAIIAggCCAIIAggCCAIIAggCCAIIAggCCAIIAhUCAwI2Ah4AAugCAgIiAgQCBQIGAgcCCAIJAgoCCwIMAg0CCAIIAggCCAIIAggCCAIIAggCCAIIAggCCAIIAggCCAIIAhUCAwKAAh4AAugCAgIzAgQCBQIGAgcCCAIJAhwCCwIMAg0CCAIIAggCCAIIAggCCAIIAggCCAIIAggCCAIIAggCCAIIAhUCAwI0Ah4AAugCAgIvAgQCBQIGAgcCCAIJAhwCCwIMAg0CCAIIAggCCAIIAggCCAIIAggCCAIIAggCCAIIAggCCAIIAhUCAwIwAh4AAugCAgIxAgQCBQIGAgcCCAIJAhwCCwIMAg0CCAIIAggCCAIIAggCCAIIAggCCAIIAggCCAIIAggCCAIIAhUCAwJUAh4AAugCAgIqAgQCBQIGAgcCCAIJAhwCCwIMAg0CCAIIAggCCAIIAggCCHoAAAQAAggCCAIIAggCCAIIAggCCAIIAggCFQIDAh8CHgAC6AICAlACBAIFAgYCBwIIAgkCHAILAgwCDQIIAggCCAIIAggCCAIIAggCCAIIAggCCAIIAggCCAIIAggCFQIDAh8CHgAC6AICAnYCBAIFAgYCBwIIAgkCCgILAgwCDQIIAggCCAIIAggCCAIIAggCCAIIAggCCAIIAggCCAIIAggCFQIDAncCHgAC6AICAm0CBAIFAgYCBwIIAgkCCgILAgwCDQIIAggCCAIIAggCCAIIAggCCAIIAggCCAIIAggCCAIIAggCFQIDAm4CHgAC6AICAloCBAIFAgYCBwIIAgkCIwILAgwCDQIIAggCCAIIAggCCAIIAggCCAIIAggCCAIIAggCCAIIAggCFQIDAnMCHgAC6AICAioCBAIFAgYCBwIIAgkCIwILAgwCDQIIAggCCAIIAggCCAIIAggCCAIIAggCCAIIAggCCAIIAggCFQIDAk0CHgAC6AICAi8CBAIFAgYCBwIIAgkCIwILAgwCDQIIAggCCAIIAggCCAIIAggCCAIIAggCCAIIAggCCAIIAggCFQIDAjgCHgAC6AICAhsCBAIFAgYCBwIIAgkCIwILAgwCDQIIAggCCAIIAggCCAIIAggCCAIIAggCCAIIAggCCAIIAggCFQIDAjsCHgAC6AICAh4CBAIFAgYCBwIIAgkCIwILAgwCDQIIAggCCAIIAggCCAIIAggCCAIIAggCCAIIAggCCAIIAggCFQIDAj4CHgAC6AICAjECBAIFAgYCBwIIAgkCIwILAgwCDQIIAggCCAIIAggCCAIIAggCCAIIAggCCAIIAggCCAIIAggCFQIDAlkCHgAC6AICAhsCBAIFAgYCBwIIAgkCCgILAgwCDQIIAggCCAIIAggCCAIIAggCCAIIAggCCAIIAggCCAIIAggCFQIDAl4CHgAC6AICAloCBAIFAgYCBwIIAgkCCgILAgwCDQIIAggCCAIIAggCCAIIAggCCAIIAggCCAIIAggCCAIIAggCFQIDAlsCHgAC6AICAkYCBAIFAgYCBwIIAgkCIwILAgwCDQIIAggCCAIIAggCCAIIAggCCAIIAggCCAIIAggCCAIIAggCFQIDAmICHgAC6AICAjkCBAIFAgYCBwIIAgkCHAILAgwCDQIIAggCCAIIAggCCAIIAggCCAIIAggCCAIIAggCCAIIAggCFQIDAh8CHgAC6AICAj8CBAIFAgYCBwIIAgkCHAILAgwCDQIIAggCCAIIAggCCAIIAggCCAIIAggCCAIIAggCCAIIAggCFQIDAkwCHgAC6AICAlICBAIFAgYCBwIIAgkCIwILAgwCDQIIAnoAAAQACAIIAggCCAIIAggCCAIIAggCCAIIAggCCAIIAggCCAIVAgMCYQIeAALoAgICUgIEAgUCBgIHAggCCQIcAgsCDAINAggCCAIIAggCCAIIAggCCAIIAggCCAIIAggCCAIIAggCCAIVAgMCZgIeAALoAgICSgIEAgUCBgIHAggCCQIKAgsCDAINAggCCAIIAggCCAIIAggCCAIIAggCCAIIAggCCAIIAggCCAIVAgMCSwIeAALoAgICLAIEAgUCBgIHAggCCQIKAgsCDAINAggCCAIIAggCCAIIAggCCAIIAggCCAIIAggCCAIIAggCCAIVAgMCLQIeAALoAgICJwIEAgUCBgIHAggCCQIKAgsCDAINAggCCAIIAggCCAIIAggCCAIIAggCCAIIAggCCAIIAggCCAIVAgMCKAIeAALoAgICJQIEAgUCBgIHAggCCQIKAgsCDAINAggCCAIIAggCCAIIAggCCAIIAggCCAIIAggCCAIIAggCCAIVAgMCJgIeAALoAgICPAIEAgUCBgIHAggCCQIcAgsCDAINAggCCAIIAggCCAIIAggCCAIIAggCCAIIAggCCAIIAggCCAIVAgMCTwIeAALpAAk4MDgyOTk3MzYCAgIiAgQCBQIGAgcCCAIJAgoCCwKPAg0CCAIIAggCCAIIAggCCAIIAggCCAIIAggCCAIIAggCCAIIAgQCAwKuAh4AAukCAgIpAgQCBQIGAgcCCAIJAgoCCwKPAg0CCAIIAggCCAIIAggCCAIIAggCCAIIAggCCAIIAggCCAIIAgQCAwKtAh4AAukCAgIsAgQCBQIGAgcCCAIJAgoCCwKPAg0CCAIIAggCCAIIAggCCAIIAggCCAIIAggCCAIIAggCCAIIAgQCAwLGAh4AAukCAgJQAgQCBQIGAgcCCAIJAgoCCwKPAg0CCAIIAggCCAIIAggCCAIIAggCCAIIAggCCAIIAggCCAIIAgQCAwKeAh4AAukCAgIqAgQCBQIGAgcCCAIJAgoCCwKPAg0CCAIIAggCCAIIAggCCAIIAggCCAIIAggCCAIIAggCCAIIAgQCAwLDAh4AAukCAgIvAgQCBQIGAgcCCAIJAgoCCwKPAg0CCAIIAggCCAIIAggCCAIIAggCCAIIAggCCAIIAggCCAIIAgQCAwKcAh4AAukCAgJ2AgQCBQIGAgcCCAIJAgoCCwKPAg0CCAIIAggCCAIIAggCCAIIAggCCAIIAggCCAIIAggCCAIIAgQCAwKvAh4AAukCAgJSAgQCBQIGAgcCCAIJAgoCCwKPAg0CCAIIAggCCAIIAggCCAIIAggCCAIIAggCCAIIAggCCAIIAgQCAwLaAh4AAukCAgJaAnoAAAQABAIFAgYCBwIIAgkCCgILAo8CDQIIAggCCAIIAggCCAIIAggCCAIIAggCCAIIAggCCAIIAggCBAIDAtICHgAC6QICAh4CBAIFAgYCBwIIAgkCCgILAo8CDQIIAggCCAIIAggCCAIIAggCCAIIAggCCAIIAggCCAIIAggCBAIDAs8CHgAC6QICAkMCBAIFAgYCBwIIAgkCCgILAo8CDQIIAggCCAIIAggCCAIIAggCCAIIAggCCAIIAggCCAIIAggCBAIDApICHgAC6QICAgMCBAIFAgYCBwIIAgkCCgILAo8CDQIIAggCCAIIAggCCAIIAggCCAIIAggCCAIIAggCCAIIAggCBAIDArACHgAC6QICAmsCBAIFAgYCBwIIAgkCCgILAo8CDQIIAggCCAIIAggCCAIIAggCCAIIAggCCAIIAggCCAIIAggCBAIDAqUCHgAC6QICAj8CBAIFAgYCBwIIAgkCCgILAo8CDQIIAggCCAIIAggCCAIIAggCCAIIAggCCAIIAggCCAIIAggCBAIDArwCHgAC6QICAhsCBAIFAgYCBwIIAgkCCgILAo8CDQIIAggCCAIIAggCCAIIAggCCAIIAggCCAIIAggCCAIIAggCBAIDAtECHgAC6gAJODA4Mjk3NDE2AgICQwIEAgUCBgIHAggCCQIjAgsCjwINAggCCAIIAggCCAIIAggCCAIIAggCCAIIAggCCAIIAggCCAICAgMCzQIeAALqAgICUgIEAgUCBgIHAggCCQIjAgsCjwINAggCCAIIAggCCAIIAggCCAIIAggCCAIIAggCCAIIAggCCAICAgMClwIeAALqAgICAwIEAgUCBgIHAggCCQIjAgsCjwINAggCCAIIAggCCAIIAggCCAIIAggCCAIIAggCCAIIAggCCAICAgMCogIeAALqAgICHgIEAgUCBgIHAggCCQIjAgsCjwINAggCCAIIAggCCAIIAggCCAIIAggCCAIIAggCCAIIAggCCAICAgMCvQIeAALqAgICGwIEAgUCBgIHAggCCQIjAgsCjwINAggCCAIIAggCCAIIAggCCAIIAggCCAIIAggCCAIIAggCCAICAgMCtwIeAALqAgICPwIEAgUCBgIHAggCCQIjAgsCjwINAggCCAIIAggCCAIIAggCCAIIAggCCAIIAggCCAIIAggCCAICAgMCyQIeAALqAgICWgIEAgUCBgIHAggCCQIjAgsCjwINAggCCAIIAggCCAIIAggCCAIIAggCCAIIAggCCAIIAggCCAICAgMCswIeAALqAgICdgIEAgUCBgIHAggCCQIjAgsCjwINAggCCAIIAggCCAIIAggCCAIIAggCCAIIAggCCHoAAAQAAggCCAIIAgICAwKZAh4AAuoCAgIqAgQCBQIGAgcCCAIJAiMCCwKPAg0CCAIIAggCCAIIAggCCAIIAggCCAIIAggCCAIIAggCCAIIAgICAwLWAh4AAuoCAgIvAgQCBQIGAgcCCAIJAiMCCwKPAg0CCAIIAggCCAIIAggCCAIIAggCCAIIAggCCAIIAggCCAIIAgICAwK1Ah4AAuoCAgJrAgQCBQIGAgcCCAIJAiMCCwKPAg0CCAIIAggCCAIIAggCCAIIAggCCAIIAggCCAIIAggCCAIIAgICAwLeAh4AAuoCAgJQAgQCBQIGAgcCCAIJAiMCCwKPAg0CCAIIAggCCAIIAggCCAIIAggCCAIIAggCCAIIAggCCAIIAgICAwLXAh4AAuoCAgIpAgQCBQIGAgcCCAIJAiMCCwKPAg0CCAIIAggCCAIIAggCCAIIAggCCAIIAggCCAIIAggCCAIIAgICAwLFAh4AAuoCAgIsAgQCBQIGAgcCCAIJAiMCCwKPAg0CCAIIAggCCAIIAggCCAIIAggCCAIIAggCCAIIAggCCAIIAgICAwKnAh4AAuoCAgIiAgQCBQIGAgcCCAIJAiMCCwKPAg0CCAIIAggCCAIIAggCCAIIAggCCAIIAggCCAIIAggCCAIIAgICAwK/Ah4AAusACTIyMzU4OTI5NgICAnYCBAIFAgYCBwIIAgkCHAILAgwCDQIIAggCCAIIAggCCAIIAggCCAIIAggCCAIIAggCCAIIAggCGwIDAoMCHgAC6wICAkECBAIFAgYCBwIIAgkCIwILAgwCDQIIAggCCAIIAggCCAIIAggCCAIIAggCCAIIAggCCAIIAggCGwIDAlgCHgAC6wICAlACBAIFAgYCBwIIAgkCCgILAgwCDQIIAggCCAIIAggCCAIIAggCCAIIAggCCAIIAggCCAIIAggCGwIDAoECHgAC6wICAm0CBAIFAgYCBwIIAgkCHAILAgwCDQIIAggCCAIIAggCCAIIAggCCAIIAggCCAIIAggCCAIIAggCGwIDAoICHgAC6wICAkMCBAIFAgYCBwIIAgkCHAILAgwCDQIIAggCCAIIAggCCAIIAggCCAIIAggCCAIIAggCCAIIAggCGwIDAkQCHgAC6wICAkMCBAIFAgYCBwIIAgkCIwILAgwCDQIIAggCCAIIAggCCAIIAggCCAIIAggCCAIIAggCCAIIAggCGwIDAk4CHgAC6wICAiACBAIFAgYCBwIIAgkCCgILAgwCDQIIAggCCAIIAggCCAIIAggCCAIIAggCCAIIAggCCAIIAggCGwIDAn4CHgAC6wICAi8CBAIFAgYCBwIIAgkCIwILAgwCDQIIAggCCHoAAAQAAggCCAIIAggCCAIIAggCCAIIAggCCAIIAggCCAIbAgMCOAIeAALrAgICMwIEAgUCBgIHAggCCQIjAgsCDAINAggCCAIIAggCCAIIAggCCAIIAggCCAIIAggCCAIIAggCCAIbAgMCegIeAALrAgICUgIEAgUCBgIHAggCCQIcAgsCDAINAggCCAIIAggCCAIIAggCCAIIAggCCAIIAggCCAIIAggCCAIbAgMCZgIeAALrAgICZAIEAgUCBgIHAggCCQIcAgsCDAINAggCCAIIAggCCAIIAggCCAIIAggCCAIIAggCCAIIAggCCAIbAgMCdAIeAALrAgICZAIEAgUCBgIHAggCCQIjAgsCDAINAggCCAIIAggCCAIIAggCCAIIAggCCAIIAggCCAIIAggCCAIbAgMCZQIeAALrAgICKQIEAgUCBgIHAggCCQIKAgsCDAINAggCCAIIAggCCAIIAggCCAIIAggCCAIIAggCCAIIAggCCAIbAgMCNgIeAALrAgICRgIEAgUCBgIHAggCCQIcAgsCDAINAggCCAIIAggCCAIIAggCCAIIAggCCAIIAggCCAIIAggCCAIbAgMCYwIeAALrAgICWgIEAgUCBgIHAggCCQIcAgsCDAINAggCCAIIAggCCAIIAggCCAIIAggCCAIIAggCCAIIAggCCAIbAgMCHwIeAALrAgICLwIEAgUCBgIHAggCCQIcAgsCDAINAggCCAIIAggCCAIIAggCCAIIAggCCAIIAggCCAIIAggCCAIbAgMCMAIeAALrAgICHgIEAgUCBgIHAggCCQIjAgsCDAINAggCCAIIAggCCAIIAggCCAIIAggCCAIIAggCCAIIAggCCAIbAgMCPgIeAALrAgICawIEAgUCBgIHAggCCQIcAgsCDAINAggCCAIIAggCCAIIAggCCAIIAggCCAIIAggCCAIIAggCCAIbAgMCcgIeAALrAgICMQIEAgUCBgIHAggCCQIcAgsCDAINAggCCAIIAggCCAIIAggCCAIIAggCCAIIAggCCAIIAggCCAIbAgMCVAIeAALrAgICZwIEAgUCBgIHAggCCQIcAgsCDAINAggCCAIIAggCCAIIAggCCAIIAggCCAIIAggCCAIIAggCCAIbAgMCaAIeAALrAgICUgIEAgUCBgIHAggCCQIjAgsCDAINAggCCAIIAggCCAIIAggCCAIIAggCCAIIAggCCAIIAggCCAIbAgMCYQIeAALrAgICRgIEAgUCBgIHAggCCQIjAgsCDAINAggCCAIIAggCCAIIAggCCAIIAggCCAIIAggCCAIIAggCCAIbAgMCYgIeAALrAgICKgIEAgUCBgIHAggCCQIcAnoAAAQACwIMAg0CCAIIAggCCAIIAggCCAIIAggCCAIIAggCCAIIAggCCAIIAhsCAwIfAh4AAusCAgJQAgQCBQIGAgcCCAIJAhwCCwIMAg0CCAIIAggCCAIIAggCCAIIAggCCAIIAggCCAIIAggCCAIIAhsCAwIfAh4AAusCAgJQAgQCBQIGAgcCCAIJAiMCCwIMAg0CCAIIAggCCAIIAggCCAIIAggCCAIIAggCCAIIAggCCAIIAhsCAwJRAh4AAusCAgIqAgQCBQIGAgcCCAIJAiMCCwIMAg0CCAIIAggCCAIIAggCCAIIAggCCAIIAggCCAIIAggCCAIIAhsCAwJNAh4AAusCAgIsAgQCBQIGAgcCCAIJAgoCCwIMAg0CCAIIAggCCAIIAggCCAIIAggCCAIIAggCCAIIAggCCAIIAhsCAwItAh4AAusCAgIxAgQCBQIGAgcCCAIJAiMCCwIMAg0CCAIIAggCCAIIAggCCAIIAggCCAIIAggCCAIIAggCCAIIAhsCAwJZAh4AAusCAgJBAgQCBQIGAgcCCAIJAhwCCwIMAg0CCAIIAggCCAIIAggCCAIIAggCCAIIAggCCAIIAggCCAIIAhsCAwJCAh4AAusCAgIvAgQCBQIGAgcCCAIJAgoCCwIMAg0CCAIIAggCCAIIAggCCAIIAggCCAIIAggCCAIIAggCCAIIAhsCAwJdAh4AAusCAgIbAgQCBQIGAgcCCAIJAgoCCwIMAg0CCAIIAggCCAIIAggCCAIIAggCCAIIAggCCAIIAggCCAIIAhsCAwJeAh4AAusCAgIeAgQCBQIGAgcCCAIJAgoCCwIMAg0CCAIIAggCCAIIAggCCAIIAggCCAIIAggCCAIIAggCCAIIAhsCAwJFAh4AAusCAgIzAgQCBQIGAgcCCAIJAgoCCwIMAg0CCAIIAggCCAIIAggCCAIIAggCCAIIAggCCAIIAggCCAIIAhsCAwJWAh4AAusCAgJaAgQCBQIGAgcCCAIJAgoCCwIMAg0CCAIIAggCCAIIAggCCAIIAggCCAIIAggCCAIIAggCCAIIAhsCAwJbAh4AAusCAgJKAgQCBQIGAgcCCAIJAgoCCwIMAg0CCAIIAggCCAIIAggCCAIIAggCCAIIAggCCAIIAggCCAIIAhsCAwJLAh4AAusCAgI/AgQCBQIGAgcCCAIJAhwCCwIMAg0CCAIIAggCCAIIAggCCAIIAggCCAIIAggCCAIIAggCCAIIAhsCAwJMAh4AAusCAgI/AgQCBQIGAgcCCAIJAiMCCwIMAg0CCAIIAggCCAIIAggCCAIIAggCCAIIAggCCAIIAggCCAIIAhsCAwJVAh4AAusCAgJrAgQCBXoAAAQAAgYCBwIIAgkCCgILAgwCDQIIAggCCAIIAggCCAIIAggCCAIIAggCCAIIAggCCAIIAggCGwIDAooCHgAC6wICAmcCBAIFAgYCBwIIAgkCCgILAgwCDQIIAggCCAIIAggCCAIIAggCCAIIAggCCAIIAggCCAIIAggCGwIDAokCHgAC6wICAjwCBAIFAgYCBwIIAgkCIwILAgwCDQIIAggCCAIIAggCCAIIAggCCAIIAggCCAIIAggCCAIIAggCGwIDAlcCHgAC6wICAjwCBAIFAgYCBwIIAgkCHAILAgwCDQIIAggCCAIIAggCCAIIAggCCAIIAggCCAIIAggCCAIIAggCGwIDAk8CHgAC6wICAikCBAIFAgYCBwIIAgkCHAILAgwCDQIIAggCCAIIAggCCAIIAggCCAIIAggCCAIIAggCCAIIAggCGwIDAh8CHgAC6wICAjECBAIFAgYCBwIIAgkCCgILAgwCDQIIAggCCAIIAggCCAIIAggCCAIIAggCCAIIAggCCAIIAggCGwIDAjICHgAC6wICAioCBAIFAgYCBwIIAgkCCgILAgwCDQIIAggCCAIIAggCCAIIAggCCAIIAggCCAIIAggCCAIIAggCGwIDAisCHgAC6wICAiICBAIFAgYCBwIIAgkCHAILAgwCDQIIAggCCAIIAggCCAIIAggCCAIIAggCCAIIAggCCAIIAggCGwIDAjcCHgAC6wICAiwCBAIFAgYCBwIIAgkCIwILAgwCDQIIAggCCAIIAggCCAIIAggCCAIIAggCCAIIAggCCAIIAggCGwIDAngCHgAC6wICAkYCBAIFAgYCBwIIAgkCCgILAgwCDQIIAggCCAIIAggCCAIIAggCCAIIAggCCAIIAggCCAIIAggCGwIDAkcCHgAC6wICAiICBAIFAgYCBwIIAgkCIwILAgwCDQIIAggCCAIIAggCCAIIAggCCAIIAggCCAIIAggCCAIIAggCGwIDAiQCHgAC6wICAicCBAIFAgYCBwIIAgkCCgILAgwCDQIIAggCCAIIAggCCAIIAggCCAIIAggCCAIIAggCCAIIAggCGwIDAigCHgAC6wICAlICBAIFAgYCBwIIAgkCCgILAgwCDQIIAggCCAIIAggCCAIIAggCCAIIAggCCAIIAggCCAIIAggCGwIDAlMCHgAC6wICAmsCBAIFAgYCBwIIAgkCIwILAgwCDQIIAggCCAIIAggCCAIIAggCCAIIAggCCAIIAggCCAIIAggCGwIDAmwCHgAC6wICAmcCBAIFAgYCBwIIAgkCIwILAgwCDQIIAggCCAIIAggCCAIIAggCCAIIAggCCAIIAggCCAIIAggCGwIDAnACHnoAAAQAAALrAgICGwIEAgUCBgIHAggCCQIcAgsCDAINAggCCAIIAggCCAIIAggCCAIIAggCCAIIAggCCAIIAggCCAIbAgMCHQIeAALrAgICPAIEAgUCBgIHAggCCQIKAgsCDAINAggCCAIIAggCCAIIAggCCAIIAggCCAIIAggCCAIIAggCCAIbAgMCPQIeAALrAgICdgIEAgUCBgIHAggCCQIKAgsCDAINAggCCAIIAggCCAIIAggCCAIIAggCCAIIAggCCAIIAggCCAIbAgMCdwIeAALrAgICPwIEAgUCBgIHAggCCQIKAgsCDAINAggCCAIIAggCCAIIAggCCAIIAggCCAIIAggCCAIIAggCCAIbAgMCQAIeAALrAgICbQIEAgUCBgIHAggCCQIKAgsCDAINAggCCAIIAggCCAIIAggCCAIIAggCCAIIAggCCAIIAggCCAIbAgMCbgIeAALrAgICAwIEAgUCBgIHAggCCQIKAgsCDAINAggCCAIIAggCCAIIAggCCAIIAggCCAIIAggCCAIIAggCCAIbAgMCDgIeAALrAgICHgIEAgUCBgIHAggCCQIcAgsCDAINAggCCAIIAggCCAIIAggCCAIIAggCCAIIAggCCAIIAggCCAIbAgMCHwIeAALrAgICWgIEAgUCBgIHAggCCQIjAgsCDAINAggCCAIIAggCCAIIAggCCAIIAggCCAIIAggCCAIIAggCCAIbAgMCcwIeAALrAgICSgIEAgUCBgIHAggCCQIjAgsCDAINAggCCAIIAggCCAIIAggCCAIIAggCCAIIAggCCAIIAggCCAIbAgMCbwIeAALrAgICGwIEAgUCBgIHAggCCQIjAgsCDAINAggCCAIIAggCCAIIAggCCAIIAggCCAIIAggCCAIIAggCCAIbAgMCOwIeAALrAgICIAIEAgUCBgIHAggCCQIjAgsCDAINAggCCAIIAggCCAIIAggCCAIIAggCCAIIAggCCAIIAggCCAIbAgMCNQIeAALrAgICIAIEAgUCBgIHAggCCQIcAgsCDAINAggCCAIIAggCCAIIAggCCAIIAggCCAIIAggCCAIIAggCCAIbAgMCIQIeAALrAgICMwIEAgUCBgIHAggCCQIcAgsCDAINAggCCAIIAggCCAIIAggCCAIIAggCCAIIAggCCAIIAggCCAIbAgMCNAIeAALrAgICSgIEAgUCBgIHAggCCQIcAgsCDAINAggCCAIIAggCCAIIAggCCAIIAggCCAIIAggCCAIIAggCCAIbAgMCXwIeAALrAgICQQIEAgUCBgIHAggCCQIKAgsCDAINAggCCAIIAggCCAIIAggCCAIIAggCCAIIAggCCAIIAnoAAAQACAIIAhsCAwJgAh4AAusCAgJDAgQCBQIGAgcCCAIJAgoCCwIMAg0CCAIIAggCCAIIAggCCAIIAggCCAIIAggCCAIIAggCCAIIAhsCAwJpAh4AAusCAgIiAgQCBQIGAgcCCAIJAgoCCwIMAg0CCAIIAggCCAIIAggCCAIIAggCCAIIAggCCAIIAggCCAIIAhsCAwKAAh4AAusCAgJkAgQCBQIGAgcCCAIJAgoCCwIMAg0CCAIIAggCCAIIAggCCAIIAggCCAIIAggCCAIIAggCCAIIAhsCAwJ9Ah4AAusCAgIpAgQCBQIGAgcCCAIJAiMCCwIMAg0CCAIIAggCCAIIAggCCAIIAggCCAIIAggCCAIIAggCCAIIAhsCAwIuAh4AAusCAgIsAgQCBQIGAgcCCAIJAhwCCwIMAg0CCAIIAggCCAIIAggCCAIIAggCCAIIAggCCAIIAggCCAIIAhsCAwJ8Ah4AAusCAgIDAgQCBQIGAgcCCAIJAhwCCwIMAg0CCAIIAggCCAIIAggCCAIIAggCCAIIAggCCAIIAggCCAIIAhsCAwJ7Ah4AAusCAgJtAgQCBQIGAgcCCAIJAiMCCwIMAg0CCAIIAggCCAIIAggCCAIIAggCCAIIAggCCAIIAggCCAIIAhsCAwKEAh4AAusCAgInAgQCBQIGAgcCCAIJAiMCCwIMAg0CCAIIAggCCAIIAggCCAIIAggCCAIIAggCCAIIAggCCAIIAhsCAwJ5Ah4AAusCAgInAgQCBQIGAgcCCAIJAhwCCwIMAg0CCAIIAggCCAIIAggCCAIIAggCCAIIAggCCAIIAggCCAIIAhsCAwKFAh4AAusCAgIDAgQCBQIGAgcCCAIJAiMCCwIMAg0CCAIIAggCCAIIAggCCAIIAggCCAIIAggCCAIIAggCCAIIAhsCAwKGAh4AAusCAgJ2AgQCBQIGAgcCCAIJAiMCCwIMAg0CCAIIAggCCAIIAggCCAIIAggCCAIIAggCCAIIAggCCAIIAhsCAwKHAh4AAuwACTIyMzU5Mjc3NgICAmQCBAIFAgYCBwIIAgkCCgILAo8CDQIIAggCCAIIAggCCAIIAggCCAIIAggCCAIIAggCCAIIAggCHgIDAqwCHgAC7AICAjECBAIFAgYCBwIIAgkCIwILAo8CDQIIAggCCAIIAggCCAIIAggCCAIIAggCCAIIAggCCAIIAggCHgIDApoCHgAC7AICAiICBAIFAgYCBwIIAgkCjgILAo8CDQIIAggCCAIIAggCCAIIAggCCAIIAggCCAIIAggCCAIIAggCHgIDApsCHgAC7AICAmcCBAIFAgYCBwIIAgkCIwILAo8CDQIIAggCCAIIAnoAAAQACAIIAggCCAIIAggCCAIIAggCCAIIAggCCAIeAgMC3QIeAALsAgICawIEAgUCBgIHAggCCQIjAgsCjwINAggCCAIIAggCCAIIAggCCAIIAggCCAIIAggCCAIIAggCCAIeAgMC3gIeAALsAgICKgIEAgUCBgIHAggCCQIjAgsCjwINAggCCAIIAggCCAIIAggCCAIIAggCCAIIAggCCAIIAggCCAIeAgMC1gIeAALsAgICbQIEAgUCBgIHAggCCQIKAgsCjwINAggCCAIIAggCCAIIAggCCAIIAggCCAIIAggCCAIIAggCCAIeAgMCsQIeAALsAgICdgIEAgUCBgIHAggCCQIKAgsCjwINAggCCAIIAggCCAIIAggCCAIIAggCCAIIAggCCAIIAggCCAIeAgMCrwIeAALsAgICJwIEAgUCBgIHAggCCQIjAgsCjwINAggCCAIIAggCCAIIAggCCAIIAggCCAIIAggCCAIIAggCCAIeAgMCqAIeAALsAgICWgIEAgUCBgIHAggCCQIKAgsCjwINAggCCAIIAggCCAIIAggCCAIIAggCCAIIAggCCAIIAggCCAIeAgMC0gIeAALsAgICAwIEAgUCBgIHAggCCQIjAgsCjwINAggCCAIIAggCCAIIAggCCAIIAggCCAIIAggCCAIIAggCCAIeAgMCogIeAALsAgICGwIEAgUCBgIHAggCCQKOAgsCjwINAggCCAIIAggCCAIIAggCCAIIAggCCAIIAggCCAIIAggCCAIeAgMCzgIeAALsAgICZwIEAgUCBgIHAggCCQIKAgsCjwINAggCCAIIAggCCAIIAggCCAIIAggCCAIIAggCCAIIAggCCAIeAgMCywIeAALsAgICQQIEAgUCBgIHAggCCQIKAgsCjwINAggCCAIIAggCCAIIAggCCAIIAggCCAIIAggCCAIIAggCCAIeAgMClQIeAALsAgICRgIEAgUCBgIHAggCCQIjAgsCjwINAggCCAIIAggCCAIIAggCCAIIAggCCAIIAggCCAIIAggCCAIeAgMClgIeAALsAgICUgIEAgUCBgIHAggCCQIjAgsCjwINAggCCAIIAggCCAIIAggCCAIIAggCCAIIAggCCAIIAggCCAIeAgMClwIeAALsAgICSgIEAgUCBgIHAggCCQIKAgsCjwINAggCCAIIAggCCAIIAggCCAIIAggCCAIIAggCCAIIAggCCAIeAgMCoQIeAALsAgICPAIEAgUCBgIHAggCCQIjAgsCjwINAggCCAIIAggCCAIIAggCCAIIAggCCAIIAggCCAIIAggCCAIeAgMCygIeAALsAgICKgIEAgUCBgIHAggCCQIKAgsCj3oAAAQAAg0CCAIIAggCCAIIAggCCAIIAggCCAIIAggCCAIIAggCCAIIAh4CAwLDAh4AAuwCAgJDAgQCBQIGAgcCCAIJAgoCCwKPAg0CCAIIAggCCAIIAggCCAIIAggCCAIIAggCCAIIAggCCAIIAh4CAwKSAh4AAuwCAgIxAgQCBQIGAgcCCAIJAgoCCwKPAg0CCAIIAggCCAIIAggCCAIIAggCCAIIAggCCAIIAggCCAIIAh4CAwLVAh4AAuwCAgIzAgQCBQIGAgcCCAIJAgoCCwKPAg0CCAIIAggCCAIIAggCCAIIAggCCAIIAggCCAIIAggCCAIIAh4CAwKgAh4AAuwCAgIiAgQCBQIGAgcCCAIJAiMCCwKPAg0CCAIIAggCCAIIAggCCAIIAggCCAIIAggCCAIIAggCCAIIAh4CAwK/Ah4AAuwCAgInAgQCBQIGAgcCCAIJAo4CCwKPAg0CCAIIAggCCAIIAggCCAIIAggCCAIIAggCCAIIAggCCAIIAh4CAwLcAh4AAuwCAgI/AgQCBQIGAgcCCAIJAiMCCwKPAg0CCAIIAggCCAIIAggCCAIIAggCCAIIAggCCAIIAggCCAIIAh4CAwLJAh4AAuwCAgJkAgQCBQIGAgcCCAIJAiMCCwKPAg0CCAIIAggCCAIIAggCCAIIAggCCAIIAggCCAIIAggCCAIIAh4CAwKTAh4AAuwCAgIsAgQCBQIGAgcCCAIJAo4CCwKPAg0CCAIIAggCCAIIAggCCAIIAggCCAIIAggCCAIIAggCCAIIAh4CAwKUAh4AAuwCAgIgAgQCBQIGAgcCCAIJAo4CCwKPAg0CCAIIAggCCAIIAggCCAIIAggCCAIIAggCCAIIAggCCAIIAh4CAwLQAh4AAuwCAgIvAgQCBQIGAgcCCAIJAgoCCwKPAg0CCAIIAggCCAIIAggCCAIIAggCCAIIAggCCAIIAggCCAIIAh4CAwKcAh4AAuwCAgI8AgQCBQIGAgcCCAIJAgoCCwKPAg0CCAIIAggCCAIIAggCCAIIAggCCAIIAggCCAIIAggCCAIIAh4CAwK4Ah4AAuwCAgI/AgQCBQIGAgcCCAIJAgoCCwKPAg0CCAIIAggCCAIIAggCCAIIAggCCAIIAggCCAIIAggCCAIIAh4CAwK8Ah4AAuwCAgJBAgQCBQIGAgcCCAIJAiMCCwKPAg0CCAIIAggCCAIIAggCCAIIAggCCAIIAggCCAIIAggCCAIIAh4CAwLMAh4AAuwCAgJDAgQCBQIGAgcCCAIJAiMCCwKPAg0CCAIIAggCCAIIAggCCAIIAggCCAIIAggCCAIIAggCCAIIAh4CAwLNAh4AAuwCAgIDAgQCBQIGAnoAAAQABwIIAgkCjgILAo8CDQIIAggCCAIIAggCCAIIAggCCAIIAggCCAIIAggCCAIIAggCHgIDApACHgAC7AICAkYCBAIFAgYCBwIIAgkCCgILAo8CDQIIAggCCAIIAggCCAIIAggCCAIIAggCCAIIAggCCAIIAggCHgIDAtQCHgAC7AICAlICBAIFAgYCBwIIAgkCCgILAo8CDQIIAggCCAIIAggCCAIIAggCCAIIAggCCAIIAggCCAIIAggCHgIDAtoCHgAC7AICAm0CBAIFAgYCBwIIAgkCjgILAo8CDQIIAggCCAIIAggCCAIIAggCCAIIAggCCAIIAggCCAIIAggCHgIDAtsCHgAC7AICAlACBAIFAgYCBwIIAgkCIwILAo8CDQIIAggCCAIIAggCCAIIAggCCAIIAggCCAIIAggCCAIIAggCHgIDAtcCHgAC7AICAnYCBAIFAgYCBwIIAgkCjgILAo8CDQIIAggCCAIIAggCCAIIAggCCAIIAggCCAIIAggCCAIIAggCHgIDAtgCHgAC7AICAi8CBAIFAgYCBwIIAgkCIwILAo8CDQIIAggCCAIIAggCCAIIAggCCAIIAggCCAIIAggCCAIIAggCHgIDArUCHgAC7AICAjMCBAIFAgYCBwIIAgkCIwILAo8CDQIIAggCCAIIAggCCAIIAggCCAIIAggCCAIIAggCCAIIAggCHgIDArYCHgAC7AICAlICBAIFAgYCBwIIAgkCjgILAo8CDQIIAggCCAIIAggCCAIIAggCCAIIAggCCAIIAggCCAIIAggCHgIDAqoCHgAC7AICAhsCBAIFAgYCBwIIAgkCCgILAo8CDQIIAggCCAIIAggCCAIIAggCCAIIAggCCAIIAggCCAIIAggCHgIDAtECHgAC7AICAkYCBAIFAgYCBwIIAgkCjgILAo8CDQIIAggCCAIIAggCCAIIAggCCAIIAggCCAIIAggCCAIIAggCHgIDAqYCHgAC7AICAmQCBAIFAgYCBwIIAgkCjgILAo8CDQIIAggCCAIIAggCCAIIAggCCAIIAggCCAIIAggCCAIIAggCHgIDAsQCHgAC7AICAloCBAIFAgYCBwIIAgkCjgILAo8CDQIIAggCCAIIAggCCAIIAggCCAIIAggCCAIIAggCCAIIAggCHgIDAh8CHgAC7AICAkMCBAIFAgYCBwIIAgkCjgILAo8CDQIIAggCCAIIAggCCAIIAggCCAIIAggCCAIIAggCCAIIAggCHgIDArsCHgAC7AICAiACBAIFAgYCBwIIAgkCIwILAo8CDQIIAggCCAIIAggCCAIIAggCCAIIAggCCAIIAggCCAIIAggCHgIDAr4CHgAC7HoAAAQAAgICUAIEAgUCBgIHAggCCQIKAgsCjwINAggCCAIIAggCCAIIAggCCAIIAggCCAIIAggCCAIIAggCCAIeAgMCngIeAALsAgICawIEAgUCBgIHAggCCQKOAgsCjwINAggCCAIIAggCCAIIAggCCAIIAggCCAIIAggCCAIIAggCCAIeAgMCnwIeAALsAgICLAIEAgUCBgIHAggCCQIKAgsCjwINAggCCAIIAggCCAIIAggCCAIIAggCCAIIAggCCAIIAggCCAIeAgMCxgIeAALsAgICMwIEAgUCBgIHAggCCQKOAgsCjwINAggCCAIIAggCCAIIAggCCAIIAggCCAIIAggCCAIIAggCCAIeAgMCxwIeAALsAgICSgIEAgUCBgIHAggCCQKOAgsCjwINAggCCAIIAggCCAIIAggCCAIIAggCCAIIAggCCAIIAggCCAIeAgMC0wIeAALsAgICZwIEAgUCBgIHAggCCQKOAgsCjwINAggCCAIIAggCCAIIAggCCAIIAggCCAIIAggCCAIIAggCCAIeAgMCnQIeAALsAgICMQIEAgUCBgIHAggCCQKOAgsCjwINAggCCAIIAggCCAIIAggCCAIIAggCCAIIAggCCAIIAggCCAIeAgMCqwIeAALsAgICKgIEAgUCBgIHAggCCQKOAgsCjwINAggCCAIIAggCCAIIAggCCAIIAggCCAIIAggCCAIIAggCCAIeAgMCHwIeAALsAgICbQIEAgUCBgIHAggCCQIjAgsCjwINAggCCAIIAggCCAIIAggCCAIIAggCCAIIAggCCAIIAggCCAIeAgMCmAIeAALsAgICdgIEAgUCBgIHAggCCQIjAgsCjwINAggCCAIIAggCCAIIAggCCAIIAggCCAIIAggCCAIIAggCCAIeAgMCmQIeAALsAgICJwIEAgUCBgIHAggCCQIKAgsCjwINAggCCAIIAggCCAIIAggCCAIIAggCCAIIAggCCAIIAggCCAIeAgMCwQIeAALsAgICLwIEAgUCBgIHAggCCQKOAgsCjwINAggCCAIIAggCCAIIAggCCAIIAggCCAIIAggCCAIIAggCCAIeAgMCwAIeAALsAgICUAIEAgUCBgIHAggCCQKOAgsCjwINAggCCAIIAggCCAIIAggCCAIIAggCCAIIAggCCAIIAggCCAIeAgMCHwIeAALsAgICAwIEAgUCBgIHAggCCQIKAgsCjwINAggCCAIIAggCCAIIAggCCAIIAggCCAIIAggCCAIIAggCCAIeAgMCsAIeAALsAgICawIEAgUCBgIHAggCCQIKAgsCjwINAggCCAIIAggCCAIIAggCCAIIAggCCAIIAggCCAIIAggCCHoAAAQAAh4CAwKlAh4AAuwCAgJBAgQCBQIGAgcCCAIJAo4CCwKPAg0CCAIIAggCCAIIAggCCAIIAggCCAIIAggCCAIIAggCCAIIAh4CAwK6Ah4AAuwCAgIgAgQCBQIGAgcCCAIJAgoCCwKPAg0CCAIIAggCCAIIAggCCAIIAggCCAIIAggCCAIIAggCCAIIAh4CAwKjAh4AAuwCAgJaAgQCBQIGAgcCCAIJAiMCCwKPAg0CCAIIAggCCAIIAggCCAIIAggCCAIIAggCCAIIAggCCAIIAh4CAwKzAh4AAuwCAgJKAgQCBQIGAgcCCAIJAiMCCwKPAg0CCAIIAggCCAIIAggCCAIIAggCCAIIAggCCAIIAggCCAIIAh4CAwK0Ah4AAuwCAgIbAgQCBQIGAgcCCAIJAiMCCwKPAg0CCAIIAggCCAIIAggCCAIIAggCCAIIAggCCAIIAggCCAIIAh4CAwK3Ah4AAuwCAgIsAgQCBQIGAgcCCAIJAiMCCwKPAg0CCAIIAggCCAIIAggCCAIIAggCCAIIAggCCAIIAggCCAIIAh4CAwKnAh4AAuwCAgI/AgQCBQIGAgcCCAIJAo4CCwKPAg0CCAIIAggCCAIIAggCCAIIAggCCAIIAggCCAIIAggCCAIIAh4CAwKyAh4AAuwCAgIiAgQCBQIGAgcCCAIJAgoCCwKPAg0CCAIIAggCCAIIAggCCAIIAggCCAIIAggCCAIIAggCCAIIAh4CAwKuAh4AAuwCAgI8AgQCBQIGAgcCCAIJAo4CCwKPAg0CCAIIAggCCAIIAggCCAIIAggCCAIIAggCCAIIAggCCAIIAh4CAwKRAh4AAu0ACTU1NjExMDU0NAICAjkCBAIFAgYCBwIIAgkCIwILAo8CDQIIAggCCAIIAggCCAIIAggCCAIIAggCCAIIAggCCAIIAggCEgIDAsgCHgAC7QICAj8CBAIFAgYCBwIIAgkCIwILAo8CDQIIAggCCAIIAggCCAIIAggCCAIIAggCCAIIAggCCAIIAggCEgIDAskCHgAC7QICAjwCBAIFAgYCBwIIAgkCIwILAo8CDQIIAggCCAIIAggCCAIIAggCCAIIAggCCAIIAggCCAIIAggCEgIDAsoCHgAC7QICAnECBAIFAgYCBwIIAgkCCgILAo8CDQIIAggCCAIIAggCCAIIAggCCAIIAggCCAIIAggCCAIIAggCEgIDAqQCHgAC7QICAmsCBAIFAgYCBwIIAgkCCgILAo8CDQIIAggCCAIIAggCCAIIAggCCAIIAggCCAIIAggCCAIIAggCEgIDAqUCHgAC7QICAiACBAIFAgYCBwIIAgkCjgILAo8CDQIIAggCCAIIAggCCHoAAALOAggCCAIIAggCCAIIAggCCAIIAggCCAISAgMC0AIeAALtAgICKgIEAgUCBgIHAggCCQIKAgsCjwINAggCCAIIAggCCAIIAggCCAIIAggCCAIIAggCCAIIAggCCAISAgMCwwIeAALtAgICMQIEAgUCBgIHAggCCQIKAgsCjwINAggCCAIIAggCCAIIAggCCAIIAggCCAIIAggCCAIIAggCCAISAgMC1QIeAALtAgICJwIEAgUCBgIHAggCCQIKAgsCjwINAggCCAIIAggCCAIIAggCCAIIAggCCAIIAggCCAIIAggCCAISAgMCwQIeAALtAgICIgIEAgUCBgIHAggCCQIjAgsCjwINAggCCAIIAggCCAIIAggCCAIIAggCCAIIAggCCAIIAggCCAISAgMCvwIeAALtAgICUAIEAgUCBgIHAggCCQKOAgsCjwINAggCCAIIAggCCAIIAggCCAIIAggCCAIIAggCCAIIAggCCAISAgMCHwIeAALtAgICAwIEAgUCBgIHAggCCQIKAgsCjwINAggCCAIIAggCCAIIAggCCAIIAggCCAIIAggCCAIIAggCCAISAgMCsAIeAALtAgICLAIEAgUCBgIHAggCCQIjAgsCjwINAggCCAIIAggCCAIIAggCCAIIAggCCAIIAggCCAIIAggCCAISAgMCpwIeAALtAgICRgIEAgUCBgIHAggCCQIKAgsCjwINAggCCAIIAggCCAIIAggCCAIIAggCCAIIAggCCAIIAggCCAISAgMC1AIeAALtAgICJQIEAgUCBgIHAggCCQIjAgsCjwINAggCCAIIAggCCAIIAggCCAIIAggCCAIIAggCCAIIAggCCAISAgMCqQIeAALtAgICSAIEAgUCBgIHAggCCQIKAgsCjwINAggCCAIIAggCCAIIAggCCAIIAggCCAIIAggCCAIIAggCCAISAgMC7nNxAH4AAAAAAAJzcQB+AAT///////////////7////+AAAAAXVxAH4ABwAAAAMJSVB4eHoAAAQAAh4AAu0CAgJSAgQCBQIGAgcCCAIJAgoCCwKPAg0CCAIIAggCCAIIAggCCAIIAggCCAIIAggCCAIIAggCCAIIAhICAwLaAh4AAu0CAgJBAgQCBQIGAgcCCAIJAo4CCwKPAg0CCAIIAggCCAIIAggCCAIIAggCCAIIAggCCAIIAggCCAIIAhICAwK6Ah4AAu0CAgI/AgQCBQIGAgcCCAIJAgoCCwKPAg0CCAIIAggCCAIIAggCCAIIAggCCAIIAggCCAIIAggCCAIIAhICAwK8Ah4AAu0CAgI8AgQCBQIGAgcCCAIJAgoCCwKPAg0CCAIIAggCCAIIAggCCAIIAggCCAIIAggCCAIIAggCCAIIAhICAwK4Ah4AAu0CAgIbAgQCBQIGAgcCCAIJAiMCCwKPAg0CCAIIAggCCAIIAggCCAIIAggCCAIIAggCCAIIAggCCAIIAhICAwK3Ah4AAu0CAgJnAgQCBQIGAgcCCAIJAiMCCwKPAg0CCAIIAggCCAIIAggCCAIIAggCCAIIAggCCAIIAggCCAIIAhICAwLdAh4AAu0CAgJrAgQCBQIGAgcCCAIJAiMCCwKPAg0CCAIIAggCCAIIAggCCAIIAggCCAIIAggCCAIIAggCCAIIAhICAwLeAh4AAu0CAgJ2AgQCBQIGAgcCCAIJAgoCCwKPAg0CCAIIAggCCAIIAggCCAIIAggCCAIIAggCCAIIAggCCAIIAhICAwKvAh4AAu0CAgJtAgQCBQIGAgcCCAIJAgoCCwKPAg0CCAIIAggCCAIIAggCCAIIAggCCAIIAggCCAIIAggCCAIIAhICAwKxAh4AAu0CAgIeAgQCBQIGAgcCCAIJAiMCCwKPAg0CCAIIAggCCAIIAggCCAIIAggCCAIIAggCCAIIAggCCAIIAhICAwK9Ah4AAu0CAgJtAgQCBQIGAgcCCAIJAo4CCwKPAg0CCAIIAggCCAIIAggCCAIIAggCCAIIAggCCAIIAggCCAIIAhICAwLbAh4AAu0CAgJDAgQCBQIGAgcCCAIJAo4CCwKPAg0CCAIIAggCCAIIAggCCAIIAggCCAIIAggCCAIIAggCCAIIAhICAwK7Ah4AAu0CAgJQAgQCBQIGAgcCCAIJAiMCCwKPAg0CCAIIAggCCAIIAggCCAIIAggCCAIIAggCCAIIAggCCAIIAhICAwLXAh4AAu0CAgIxAgQCBQIGAgcCCAIJAiMCCwKPAg0CCAIIAggCCAIIAggCCAIIAggCCAIIAggCCAIIAggCCAIIAhICAwKaAh4AAu0CAgIiAgQCBQIGAgcCCAIJAo4CCwKPAg0CCAIIAggCCAIIAggCCAIIAggCCAIIAggCCAIIAnoAAAJ4CAIIAggCEgIDApsCHgAC7QICAkYCBAIFAgYCBwIIAgkCIwILAo8CDQIIAggCCAIIAggCCAIIAggCCAIIAggCCAIIAggCCAIIAggCEgIDApYCHgAC7QICAlICBAIFAgYCBwIIAgkCIwILAo8CDQIIAggCCAIIAggCCAIIAggCCAIIAggCCAIIAggCCAIIAggCEgIDApcCHgAC7QICAioCBAIFAgYCBwIIAgkCIwILAo8CDQIIAggCCAIIAggCCAIIAggCCAIIAggCCAIIAggCCAIIAggCEgIDAtYCHgAC7QICAikCBAIFAgYCBwIIAgkCjgILAo8CDQIIAggCCAIIAggCCAIIAggCCAIIAggCCAIIAggCCAIIAggCEgIDAh8CHgAC7QICAh4CBAIFAgYCBwIIAgkCCgILAo8CDQIIAggCCAIIAggCCAIIAggCCAIIAggCCAIIAggCCAIIAggCEgIDAs8CHgAC7QICAhsCBAIFAgYCBwIIAgkCCgILAo8CDQIIAggCCAIIAggCCAIIAggCCAIIAggCCAIIAggCCAIIAggCEgIDAtECHgAC7QICAmQCBAIFAgYCBwIIAgkCjgILAo8CDQIIAggCCAIIAggCCAIIAggCCAIIAggCCAIIAggCCAIIAggCEgIDAsQCHgAC7QICAloCBAIFAgYCBwIIAgkCCgILAo8CDQIIAggCCAIIAggCCAIIAggCCAIIAggCCAIIAggCCAIIAggCEgIDAtICHgAC7QICAkgCBAIFAgYCBwIIAgkCIwILAo8CDQIIAggCCAIIAggCCAIIAggCCAIIAggCCAIIAggCCAIIAggCEgIDAu9zcQB+AAAAAAACc3EAfgAE///////////////+/////v////91cQB+AAcAAAAEY8+aCXh4egAABAACHgAC7QICAiwCBAIFAgYCBwIIAgkCCgILAo8CDQIIAggCCAIIAggCCAIIAggCCAIIAggCCAIIAggCCAIIAggCEgIDAsYCHgAC7QICAiUCBAIFAgYCBwIIAgkCCgILAo8CDQIIAggCCAIIAggCCAIIAggCCAIIAggCCAIIAggCCAIIAggCEgIDAsICHgAC7QICAjMCBAIFAgYCBwIIAgkCCgILAo8CDQIIAggCCAIIAggCCAIIAggCCAIIAggCCAIIAggCCAIIAggCEgIDAqACHgAC7QICAkoCBAIFAgYCBwIIAgkCCgILAo8CDQIIAggCCAIIAggCCAIIAggCCAIIAggCCAIIAggCCAIIAggCEgIDAqECHgAC7QICAnECBAIFAgYCBwIIAgkCjgILAo8CDQIIAggCCAIIAggCCAIIAggCCAIIAggCCAIIAggCCAIIAggCEgIDAh8CHgAC7QICAmsCBAIFAgYCBwIIAgkCjgILAo8CDQIIAggCCAIIAggCCAIIAggCCAIIAggCCAIIAggCCAIIAggCEgIDAp8CHgAC7QICAlACBAIFAgYCBwIIAgkCCgILAo8CDQIIAggCCAIIAggCCAIIAggCCAIIAggCCAIIAggCCAIIAggCEgIDAp4CHgAC7QICAi8CBAIFAgYCBwIIAgkCCgILAo8CDQIIAggCCAIIAggCCAIIAggCCAIIAggCCAIIAggCCAIIAggCEgIDApwCHgAC7QICAkoCBAIFAgYCBwIIAgkCjgILAo8CDQIIAggCCAIIAggCCAIIAggCCAIIAggCCAIIAggCCAIIAggCEgIDAtMCHgAC7QICAmcCBAIFAgYCBwIIAgkCjgILAo8CDQIIAggCCAIIAggCCAIIAggCCAIIAggCCAIIAggCCAIIAggCEgIDAp0CHgAC7QICAioCBAIFAgYCBwIIAgkCjgILAo8CDQIIAggCCAIIAggCCAIIAggCCAIIAggCCAIIAggCCAIIAggCEgIDAh8CHgAC7QICAkECBAIFAgYCBwIIAgkCIwILAo8CDQIIAggCCAIIAggCCAIIAggCCAIIAggCCAIIAggCCAIIAggCEgIDAswCHgAC7QICAkMCBAIFAgYCBwIIAgkCIwILAo8CDQIIAggCCAIIAggCCAIIAggCCAIIAggCCAIIAggCCAIIAggCEgIDAs0CHgAC7QICAiACBAIFAgYCBwIIAgkCCgILAo8CDQIIAggCCAIIAggCCAIIAggCCAIIAggCCAIIAggCCAIIAggCEgIDAqMCHgAC7QICAiUCBAIFAgYCBwIIAgkCjgILAo8CDQIIAggCCAIIAggCCAIIAggCCAIIAggCCAIIAggCegAABAAIAggCCAISAgMCHwIeAALtAgICSAIEAgUCBgIHAggCCQKOAgsCjwINAggCCAIIAggCCAIIAggCCAIIAggCCAIIAggCCAIIAggCCAISAgMCHwIeAALtAgICJwIEAgUCBgIHAggCCQKOAgsCjwINAggCCAIIAggCCAIIAggCCAIIAggCCAIIAggCCAIIAggCCAISAgMC3AIeAALtAgICLAIEAgUCBgIHAggCCQKOAgsCjwINAggCCAIIAggCCAIIAggCCAIIAggCCAIIAggCCAIIAggCCAISAgMClAIeAALtAgICZAIEAgUCBgIHAggCCQIjAgsCjwINAggCCAIIAggCCAIIAggCCAIIAggCCAIIAggCCAIIAggCCAISAgMCkwIeAALtAgICMQIEAgUCBgIHAggCCQKOAgsCjwINAggCCAIIAggCCAIIAggCCAIIAggCCAIIAggCCAIIAggCCAISAgMCqwIeAALtAgICdgIEAgUCBgIHAggCCQKOAgsCjwINAggCCAIIAggCCAIIAggCCAIIAggCCAIIAggCCAIIAggCCAISAgMC2AIeAALtAgICAwIEAgUCBgIHAggCCQKOAgsCjwINAggCCAIIAggCCAIIAggCCAIIAggCCAIIAggCCAIIAggCCAISAgMCkAIeAALtAgICKQIEAgUCBgIHAggCCQIKAgsCjwINAggCCAIIAggCCAIIAggCCAIIAggCCAIIAggCCAIIAggCCAISAgMCrQIeAALtAgICWgIEAgUCBgIHAggCCQIjAgsCjwINAggCCAIIAggCCAIIAggCCAIIAggCCAIIAggCCAIIAggCCAISAgMCswIeAALtAgICSgIEAgUCBgIHAggCCQIjAgsCjwINAggCCAIIAggCCAIIAggCCAIIAggCCAIIAggCCAIIAggCCAISAgMCtAIeAALtAgICLwIEAgUCBgIHAggCCQIjAgsCjwINAggCCAIIAggCCAIIAggCCAIIAggCCAIIAggCCAIIAggCCAISAgMCtQIeAALtAgICMwIEAgUCBgIHAggCCQIjAgsCjwINAggCCAIIAggCCAIIAggCCAIIAggCCAIIAggCCAIIAggCCAISAgMCtgIeAALtAgICOQIEAgUCBgIHAggCCQKOAgsCjwINAggCCAIIAggCCAIIAggCCAIIAggCCAIIAggCCAIIAggCCAISAgMCHwIeAALtAgICPwIEAgUCBgIHAggCCQKOAgsCjwINAggCCAIIAggCCAIIAggCCAIIAggCCAIIAggCCAIIAggCCAISAgMCsgIeAALtAgICcQIEAgUCBgIHAggCCQIjAgsCjwINAggCCAIIAggCCAIIAggCCAIIegAABAACCAIIAggCCAIIAggCCAIIAhICAwLZAh4AAu0CAgIiAgQCBQIGAgcCCAIJAgoCCwKPAg0CCAIIAggCCAIIAggCCAIIAggCCAIIAggCCAIIAggCCAIIAhICAwKuAh4AAu0CAgI8AgQCBQIGAgcCCAIJAo4CCwKPAg0CCAIIAggCCAIIAggCCAIIAggCCAIIAggCCAIIAggCCAIIAhICAwKRAh4AAu0CAgI5AgQCBQIGAgcCCAIJAgoCCwKPAg0CCAIIAggCCAIIAggCCAIIAggCCAIIAggCCAIIAggCCAIIAhICAwK5Ah4AAu0CAgJkAgQCBQIGAgcCCAIJAgoCCwKPAg0CCAIIAggCCAIIAggCCAIIAggCCAIIAggCCAIIAggCCAIIAhICAwKsAh4AAu0CAgJBAgQCBQIGAgcCCAIJAgoCCwKPAg0CCAIIAggCCAIIAggCCAIIAggCCAIIAggCCAIIAggCCAIIAhICAwKVAh4AAu0CAgIgAgQCBQIGAgcCCAIJAiMCCwKPAg0CCAIIAggCCAIIAggCCAIIAggCCAIIAggCCAIIAggCCAIIAhICAwK+Ah4AAu0CAgInAgQCBQIGAgcCCAIJAiMCCwKPAg0CCAIIAggCCAIIAggCCAIIAggCCAIIAggCCAIIAggCCAIIAhICAwKoAh4AAu0CAgJSAgQCBQIGAgcCCAIJAo4CCwKPAg0CCAIIAggCCAIIAggCCAIIAggCCAIIAggCCAIIAggCCAIIAhICAwKqAh4AAu0CAgJGAgQCBQIGAgcCCAIJAo4CCwKPAg0CCAIIAggCCAIIAggCCAIIAggCCAIIAggCCAIIAggCCAIIAhICAwKmAh4AAu0CAgIpAgQCBQIGAgcCCAIJAiMCCwKPAg0CCAIIAggCCAIIAggCCAIIAggCCAIIAggCCAIIAggCCAIIAhICAwLFAh4AAu0CAgIzAgQCBQIGAgcCCAIJAo4CCwKPAg0CCAIIAggCCAIIAggCCAIIAggCCAIIAggCCAIIAggCCAIIAhICAwLHAh4AAu0CAgJDAgQCBQIGAgcCCAIJAgoCCwKPAg0CCAIIAggCCAIIAggCCAIIAggCCAIIAggCCAIIAggCCAIIAhICAwKSAh4AAu0CAgIDAgQCBQIGAgcCCAIJAiMCCwKPAg0CCAIIAggCCAIIAggCCAIIAggCCAIIAggCCAIIAggCCAIIAhICAwKiAh4AAu0CAgJtAgQCBQIGAgcCCAIJAiMCCwKPAg0CCAIIAggCCAIIAggCCAIIAggCCAIIAggCCAIIAggCCAIIAhICAwKYAh4AAu0CAgJ2AgQCBQIGAgcCCAIJAiMCCwKPAg0CCAIIAggCegAABAAIAggCCAIIAggCCAIIAggCCAIIAggCCAIIAggCEgIDApkCHgAC7QICAi8CBAIFAgYCBwIIAgkCjgILAo8CDQIIAggCCAIIAggCCAIIAggCCAIIAggCCAIIAggCCAIIAggCEgIDAsACHgAC7QICAloCBAIFAgYCBwIIAgkCjgILAo8CDQIIAggCCAIIAggCCAIIAggCCAIIAggCCAIIAggCCAIIAggCEgIDAh8CHgAC7QICAhsCBAIFAgYCBwIIAgkCjgILAo8CDQIIAggCCAIIAggCCAIIAggCCAIIAggCCAIIAggCCAIIAggCEgIDAs4CHgAC7QICAmcCBAIFAgYCBwIIAgkCCgILAo8CDQIIAggCCAIIAggCCAIIAggCCAIIAggCCAIIAggCCAIIAggCEgIDAssCHgAC7QICAh4CBAIFAgYCBwIIAgkCjgILAo8CDQIIAggCCAIIAggCCAIIAggCCAIIAggCCAIIAggCCAIIAggCEgIDAh8CHgAC8AAJMjIzNTkwNDU2AgICWgIEAgUCBgIHAggCCQIjAgsCjwINAggCCAIIAggCCAIIAggCCAIIAggCCAIIAggCCAIIAggCCAIcAgMCswIeAALwAgICRgIEAgUCBgIHAggCCQIjAgsCjwINAggCCAIIAggCCAIIAggCCAIIAggCCAIIAggCCAIIAggCCAIcAgMClgIeAALwAgICAwIEAgUCBgIHAggCCQKOAgsCjwINAggCCAIIAggCCAIIAggCCAIIAggCCAIIAggCCAIIAggCCAIcAgMCkAIeAALwAgICPwIEAgUCBgIHAggCCQKOAgsCjwINAggCCAIIAggCCAIIAggCCAIIAggCCAIIAggCCAIIAggCCAIcAgMCsgIeAALwAgICSgIEAgUCBgIHAggCCQIjAgsCjwINAggCCAIIAggCCAIIAggCCAIIAggCCAIIAggCCAIIAggCCAIcAgMCtAIeAALwAgICQwIEAgUCBgIHAggCCQIKAgsCjwINAggCCAIIAggCCAIIAggCCAIIAggCCAIIAggCCAIIAggCCAIcAgMCkgIeAALwAgICQQIEAgUCBgIHAggCCQIKAgsCjwINAggCCAIIAggCCAIIAggCCAIIAggCCAIIAggCCAIIAggCCAIcAgMClQIeAALwAgICUgIEAgUCBgIHAggCCQIjAgsCjwINAggCCAIIAggCCAIIAggCCAIIAggCCAIIAggCCAIIAggCCAIcAgMClwIeAALwAgICPAIEAgUCBgIHAggCCQKOAgsCjwINAggCCAIIAggCCAIIAggCCAIIAggCCAIIAggCCAIIAggCCAIcAgMCkQIeAALwAgICZAIEAgUCegAABAAGAgcCCAIJAgoCCwKPAg0CCAIIAggCCAIIAggCCAIIAggCCAIIAggCCAIIAggCCAIIAhwCAwKsAh4AAvACAgJ2AgQCBQIGAgcCCAIJAiMCCwKPAg0CCAIIAggCCAIIAggCCAIIAggCCAIIAggCCAIIAggCCAIIAhwCAwKZAh4AAvACAgIqAgQCBQIGAgcCCAIJAiMCCwKPAg0CCAIIAggCCAIIAggCCAIIAggCCAIIAggCCAIIAggCCAIIAhwCAwLWAh4AAvACAgIiAgQCBQIGAgcCCAIJAo4CCwKPAg0CCAIIAggCCAIIAggCCAIIAggCCAIIAggCCAIIAggCCAIIAhwCAwKbAh4AAvACAgJtAgQCBQIGAgcCCAIJAiMCCwKPAg0CCAIIAggCCAIIAggCCAIIAggCCAIIAggCCAIIAggCCAIIAhwCAwKYAh4AAvACAgIxAgQCBQIGAgcCCAIJAiMCCwKPAg0CCAIIAggCCAIIAggCCAIIAggCCAIIAggCCAIIAggCCAIIAhwCAwKaAh4AAvACAgJaAgQCBQIGAgcCCAIJAgoCCwKPAg0CCAIIAggCCAIIAggCCAIIAggCCAIIAggCCAIIAggCCAIIAhwCAwLSAh4AAvACAgIzAgQCBQIGAgcCCAIJAgoCCwKPAg0CCAIIAggCCAIIAggCCAIIAggCCAIIAggCCAIIAggCCAIIAhwCAwKgAh4AAvACAgJKAgQCBQIGAgcCCAIJAgoCCwKPAg0CCAIIAggCCAIIAggCCAIIAggCCAIIAggCCAIIAggCCAIIAhwCAwKhAh4AAvACAgIvAgQCBQIGAgcCCAIJAgoCCwKPAg0CCAIIAggCCAIIAggCCAIIAggCCAIIAggCCAIIAggCCAIIAhwCAwKcAh4AAvACAgIgAgQCBQIGAgcCCAIJAgoCCwKPAg0CCAIIAggCCAIIAggCCAIIAggCCAIIAggCCAIIAggCCAIIAhwCAwKjAh4AAvACAgJSAgQCBQIGAgcCCAIJAo4CCwKPAg0CCAIIAggCCAIIAggCCAIIAggCCAIIAggCCAIIAggCCAIIAhwCAwKqAh4AAvACAgI8AgQCBQIGAgcCCAIJAiMCCwKPAg0CCAIIAggCCAIIAggCCAIIAggCCAIIAggCCAIIAggCCAIIAhwCAwLKAh4AAvACAgIsAgQCBQIGAgcCCAIJAiMCCwKPAg0CCAIIAggCCAIIAggCCAIIAggCCAIIAggCCAIIAggCCAIIAhwCAwKnAh4AAvACAgInAgQCBQIGAgcCCAIJAiMCCwKPAg0CCAIIAggCCAIIAggCCAIIAggCCAIIAggCCAIIAggCCAIIAhwCAwKoAh4AegAABAAC8AICAmsCBAIFAgYCBwIIAgkCjgILAo8CDQIIAggCCAIIAggCCAIIAggCCAIIAggCCAIIAggCCAIIAggCHAIDAp8CHgAC8AICAmcCBAIFAgYCBwIIAgkCjgILAo8CDQIIAggCCAIIAggCCAIIAggCCAIIAggCCAIIAggCCAIIAggCHAIDAp0CHgAC8AICAjECBAIFAgYCBwIIAgkCjgILAo8CDQIIAggCCAIIAggCCAIIAggCCAIIAggCCAIIAggCCAIIAggCHAIDAqsCHgAC8AICAioCBAIFAgYCBwIIAgkCjgILAo8CDQIIAggCCAIIAggCCAIIAggCCAIIAggCCAIIAggCCAIIAggCHAIDAh8CHgAC8AICAlACBAIFAgYCBwIIAgkCjgILAo8CDQIIAggCCAIIAggCCAIIAggCCAIIAggCCAIIAggCCAIIAggCHAIDAh8CHgAC8AICAicCBAIFAgYCBwIIAgkCCgILAo8CDQIIAggCCAIIAggCCAIIAggCCAIIAggCCAIIAggCCAIIAggCHAIDAsECHgAC8AICAi8CBAIFAgYCBwIIAgkCIwILAo8CDQIIAggCCAIIAggCCAIIAggCCAIIAggCCAIIAggCCAIIAggCHAIDArUCHgAC8AICAjMCBAIFAgYCBwIIAgkCIwILAo8CDQIIAggCCAIIAggCCAIIAggCCAIIAggCCAIIAggCCAIIAggCHAIDArYCHgAC8AICAgMCBAIFAgYCBwIIAgkCCgILAo8CDQIIAggCCAIIAggCCAIIAggCCAIIAggCCAIIAggCCAIIAggCHAIDArACHgAC8AICAm0CBAIFAgYCBwIIAgkCCgILAo8CDQIIAggCCAIIAggCCAIIAggCCAIIAggCCAIIAggCCAIIAggCHAIDArECHgAC8AICAnYCBAIFAgYCBwIIAgkCCgILAo8CDQIIAggCCAIIAggCCAIIAggCCAIIAggCCAIIAggCCAIIAggCHAIDAq8CHgAC8AICAh4CBAIFAgYCBwIIAgkCIwILAo8CDQIIAggCCAIIAggCCAIIAggCCAIIAggCCAIIAggCCAIIAggCHAIDAr0CHgAC8AICAjwCBAIFAgYCBwIIAgkCCgILAo8CDQIIAggCCAIIAggCCAIIAggCCAIIAggCCAIIAggCCAIIAggCHAIDArgCHgAC8AICAkECBAIFAgYCBwIIAgkCjgILAo8CDQIIAggCCAIIAggCCAIIAggCCAIIAggCCAIIAggCCAIIAggCHAIDAroCHgAC8AICAkMCBAIFAgYCBwIIAgkCjgILAo8CDQIIAggCCAIIAggCCAIIAggCCAIIAggCCAIIAggCCAIIegAABAACCAIcAgMCuwIeAALwAgICPwIEAgUCBgIHAggCCQIKAgsCjwINAggCCAIIAggCCAIIAggCCAIIAggCCAIIAggCCAIIAggCCAIcAgMCvAIeAALwAgICGwIEAgUCBgIHAggCCQIjAgsCjwINAggCCAIIAggCCAIIAggCCAIIAggCCAIIAggCCAIIAggCCAIcAgMCtwIeAALwAgICIAIEAgUCBgIHAggCCQIjAgsCjwINAggCCAIIAggCCAIIAggCCAIIAggCCAIIAggCCAIIAggCCAIcAgMCvgIeAALwAgICIgIEAgUCBgIHAggCCQIjAgsCjwINAggCCAIIAggCCAIIAggCCAIIAggCCAIIAggCCAIIAggCCAIcAgMCvwIeAALwAgICIgIEAgUCBgIHAggCCQIKAgsCjwINAggCCAIIAggCCAIIAggCCAIIAggCCAIIAggCCAIIAggCCAIcAgMCrgIeAALwAgICbQIEAgUCBgIHAggCCQKOAgsCjwINAggCCAIIAggCCAIIAggCCAIIAggCCAIIAggCCAIIAggCCAIcAgMC2wIeAALwAgICLwIEAgUCBgIHAggCCQKOAgsCjwINAggCCAIIAggCCAIIAggCCAIIAggCCAIIAggCCAIIAggCCAIcAgMCwAIeAALwAgICLAIEAgUCBgIHAggCCQIKAgsCjwINAggCCAIIAggCCAIIAggCCAIIAggCCAIIAggCCAIIAggCCAIcAgMCxgIeAALwAgICMwIEAgUCBgIHAggCCQKOAgsCjwINAggCCAIIAggCCAIIAggCCAIIAggCCAIIAggCCAIIAggCCAIcAgMCxwIeAALwAgICPwIEAgUCBgIHAggCCQIjAgsCjwINAggCCAIIAggCCAIIAggCCAIIAggCCAIIAggCCAIIAggCCAIcAgMCyQIeAALwAgICZAIEAgUCBgIHAggCCQKOAgsCjwINAggCCAIIAggCCAIIAggCCAIIAggCCAIIAggCCAIIAggCCAIcAgMCxAIeAALwAgICZwIEAgUCBgIHAggCCQIKAgsCjwINAggCCAIIAggCCAIIAggCCAIIAggCCAIIAggCCAIIAggCCAIcAgMCywIeAALwAgICawIEAgUCBgIHAggCCQIKAgsCjwINAggCCAIIAggCCAIIAggCCAIIAggCCAIIAggCCAIIAggCCAIcAgMCpQIeAALwAgICIAIEAgUCBgIHAggCCQKOAgsCjwINAggCCAIIAggCCAIIAggCCAIIAggCCAIIAggCCAIIAggCCAIcAgMC0AIeAALwAgICGwIEAgUCBgIHAggCCQIKAgsCjwINAggCCAIIAggCCAIIAggCCAIIAggCegAABAAIAggCCAIIAggCCAIIAhwCAwLRAh4AAvACAgJGAgQCBQIGAgcCCAIJAo4CCwKPAg0CCAIIAggCCAIIAggCCAIIAggCCAIIAggCCAIIAggCCAIIAhwCAwKmAh4AAvACAgIbAgQCBQIGAgcCCAIJAo4CCwKPAg0CCAIIAggCCAIIAggCCAIIAggCCAIIAggCCAIIAggCCAIIAhwCAwLOAh4AAvACAgJBAgQCBQIGAgcCCAIJAiMCCwKPAg0CCAIIAggCCAIIAggCCAIIAggCCAIIAggCCAIIAggCCAIIAhwCAwLMAh4AAvACAgJDAgQCBQIGAgcCCAIJAiMCCwKPAg0CCAIIAggCCAIIAggCCAIIAggCCAIIAggCCAIIAggCCAIIAhwCAwLNAh4AAvACAgIeAgQCBQIGAgcCCAIJAo4CCwKPAg0CCAIIAggCCAIIAggCCAIIAggCCAIIAggCCAIIAggCCAIIAhwCAwIfAh4AAvACAgJaAgQCBQIGAgcCCAIJAo4CCwKPAg0CCAIIAggCCAIIAggCCAIIAggCCAIIAggCCAIIAggCCAIIAhwCAwIfAh4AAvACAgIDAgQCBQIGAgcCCAIJAiMCCwKPAg0CCAIIAggCCAIIAggCCAIIAggCCAIIAggCCAIIAggCCAIIAhwCAwKiAh4AAvACAgIeAgQCBQIGAgcCCAIJAgoCCwKPAg0CCAIIAggCCAIIAggCCAIIAggCCAIIAggCCAIIAggCCAIIAhwCAwLPAh4AAvACAgJQAgQCBQIGAgcCCAIJAgoCCwKPAg0CCAIIAggCCAIIAggCCAIIAggCCAIIAggCCAIIAggCCAIIAhwCAwKeAh4AAvACAgIxAgQCBQIGAgcCCAIJAgoCCwKPAg0CCAIIAggCCAIIAggCCAIIAggCCAIIAggCCAIIAggCCAIIAhwCAwLVAh4AAvACAgJGAgQCBQIGAgcCCAIJAgoCCwKPAg0CCAIIAggCCAIIAggCCAIIAggCCAIIAggCCAIIAggCCAIIAhwCAwLUAh4AAvACAgJSAgQCBQIGAgcCCAIJAgoCCwKPAg0CCAIIAggCCAIIAggCCAIIAggCCAIIAggCCAIIAggCCAIIAhwCAwLaAh4AAvACAgIqAgQCBQIGAgcCCAIJAgoCCwKPAg0CCAIIAggCCAIIAggCCAIIAggCCAIIAggCCAIIAggCCAIIAhwCAwLDAh4AAvACAgJKAgQCBQIGAgcCCAIJAo4CCwKPAg0CCAIIAggCCAIIAggCCAIIAggCCAIIAggCCAIIAggCCAIIAhwCAwLTAh4AAvACAgJQAgQCBQIGAgcCCAIJAiMCCwKPAg0CCAIIAggCCAIIegAABAACCAIIAggCCAIIAggCCAIIAggCCAIIAggCHAIDAtcCHgAC8AICAnYCBAIFAgYCBwIIAgkCjgILAo8CDQIIAggCCAIIAggCCAIIAggCCAIIAggCCAIIAggCCAIIAggCHAIDAtgCHgAC8AICAmcCBAIFAgYCBwIIAgkCIwILAo8CDQIIAggCCAIIAggCCAIIAggCCAIIAggCCAIIAggCCAIIAggCHAIDAt0CHgAC8AICAmQCBAIFAgYCBwIIAgkCIwILAo8CDQIIAggCCAIIAggCCAIIAggCCAIIAggCCAIIAggCCAIIAggCHAIDApMCHgAC8AICAicCBAIFAgYCBwIIAgkCjgILAo8CDQIIAggCCAIIAggCCAIIAggCCAIIAggCCAIIAggCCAIIAggCHAIDAtwCHgAC8AICAiwCBAIFAgYCBwIIAgkCjgILAo8CDQIIAggCCAIIAggCCAIIAggCCAIIAggCCAIIAggCCAIIAggCHAIDApQCHgAC8AICAmsCBAIFAgYCBwIIAgkCIwILAo8CDQIIAggCCAIIAggCCAIIAggCCAIIAggCCAIIAggCCAIIAggCHAIDAt4CHgAC8QAJODA4Mjk4NTc2AgICKgIEAgUCBgIHAggCCQIjAgsCDAINAggCCAIIAggCCAIIAggCCAIIAggCCAIIAggCCAIIAggCCAIDAgMCTQIeAALxAgICLwIEAgUCBgIHAggCCQIjAgsCDAINAggCCAIIAggCCAIIAggCCAIIAggCCAIIAggCCAIIAggCCAIDAgMCOAIeAALxAgICIgIEAgUCBgIHAggCCQIjAgsCDAINAggCCAIIAggCCAIIAggCCAIIAggCCAIIAggCCAIIAggCCAIDAgMCJAIeAALxAgICUgIEAgUCBgIHAggCCQIjAgsCDAINAggCCAIIAggCCAIIAggCCAIIAggCCAIIAggCCAIIAggCCAIDAgMCYQIeAALxAgICLAIEAgUCBgIHAggCCQIjAgsCDAINAggCCAIIAggCCAIIAggCCAIIAggCCAIIAggCCAIIAggCCAIDAgMCeAIeAALxAgICUAIEAgUCBgIHAggCCQIjAgsCDAINAggCCAIIAggCCAIIAggCCAIIAggCCAIIAggCCAIIAggCCAIDAgMCUQIeAALxAgICKQIEAgUCBgIHAggCCQIjAgsCDAINAggCCAIIAggCCAIIAggCCAIIAggCCAIIAggCCAIIAggCCAIDAgMCLgIeAALxAgICWgIEAgUCBgIHAggCCQIjAgsCDAINAggCCAIIAggCCAIIAggCCAIIAggCCAIIAggCCAIIAggCCAIDAgMCcwIeAALxAgICGwIEAgUCBgIHegAAAdICCAIJAiMCCwIMAg0CCAIIAggCCAIIAggCCAIIAggCCAIIAggCCAIIAggCCAIIAgMCAwI7Ah4AAvECAgJDAgQCBQIGAgcCCAIJAiMCCwIMAg0CCAIIAggCCAIIAggCCAIIAggCCAIIAggCCAIIAggCCAIIAgMCAwJOAh4AAvECAgI/AgQCBQIGAgcCCAIJAiMCCwIMAg0CCAIIAggCCAIIAggCCAIIAggCCAIIAggCCAIIAggCCAIIAgMCAwJVAh4AAvECAgIDAgQCBQIGAgcCCAIJAiMCCwIMAg0CCAIIAggCCAIIAggCCAIIAggCCAIIAggCCAIIAggCCAIIAgMCAwKGAh4AAvECAgJrAgQCBQIGAgcCCAIJAiMCCwIMAg0CCAIIAggCCAIIAggCCAIIAggCCAIIAggCCAIIAggCCAIIAgMCAwJsAh4AAvECAgJ2AgQCBQIGAgcCCAIJAiMCCwIMAg0CCAIIAggCCAIIAggCCAIIAggCCAIIAggCCAIIAggCCAIIAgMCAwKHAh4AAvECAgIeAgQCBQIGAgcCCAIJAiMCCwIMAg0CCAIIAggCCAIIAggCCAIIAggCCAIIAggCCAIIAggCCAIIAgMCAwI+]]></xxe4awand>
</file>

<file path=customXml/item49.xml><?xml version="1.0" encoding="utf-8"?>
<xxe4awand xmlns="http://www.excel4apps.com"><![CDATA[rO0ABXfZCMCtii8CLwLMAh4AAERjb20uZXhjZWw0YXBwcy53YW5kLm9yYWNsZS5n
bHdhbmQuY2FsY3VsYXRpb25zLmdldGJhbGFuY2UuR2V0QmFsYW5jZQIBAAk3MjA1
NTcwNTYCAgABMAIDAAYyMDE2MDcCBAADWVREAgUAA1VTRAIGAAVUb3RhbAIHAAFB
AggAAAIJAAMwMDECCgAGMTkxMDEwAgsAAkdEAgwAAklEAg0AAkRMAggCCAIIAggC
CAIIAggCCAIIAggCCAIIAggCCAIIAggCCAIT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Lv3gknh4d1UCHgACAQICAhsABjIwMTYwNgIEAgUCBgIHAggCCQIcAAYxOTEw
MTUCCwIMAg0CCAIIAggCCAIIAggCCAIIAggCCAIIAggCCAIIAggCCAIIAhMCAwId
c3EAfgAAAAAAAnNxAH4ABP///////////////v////7/////dXEAfgAHAAAAAxJn
a3h4d1UCHgACAQICAh4ABjIwMTYwOQIEAgUCBgIHAggCCQIfAAYxOTEwMDACCwIM
Ag0CCAIIAggCCAIIAggCCAIIAggCCAIIAggCCAIIAggCCAIIAhMCAwIgc3EAfgAA
AAAAAnNxAH4ABP///////////////v////7/////dXEAfgAHAAAAAzL3EXh4d00CHgACAQICAiEABjIwMTgwOQIEAgUCBgIHAggCCQIKAgsCDAINAggCCAIIAggCCAIIAggCCAIIAggCCAIIAggCCAIIAggCCAITAgMCInNxAH4AAAAAAAJzcQB+AAT///////////////7////+/////3VxAH4ABwAAAAQ+Iz64eHh3TQIeAAIBAgICIwAGMjAxNzA2AgQCBQIGAgcCCAIJAhwCCwIMAg0CCAIIAggCCAIIAggCCAIIAggCCAIIAggCCAIIAggCCAIIAhMCAwIkc3EAfgAAAAAAAnNxAH4ABP///////////////v////7/////dXEAfgAHAAAAAxKWwHh4d00CHgACAQICAiUABjIwMTYxMgIEAgUCBgIHAggCCQIcAgsCDAINAggCCAIIAggCCAIIAggCCAIIAggCCAIIAggCCAIIAggCCAITAgMCJnNxAH4AAAAAAAJzcQB+AAT///////////////7////+/////3VxAH4ABwAAAAMSfwZ4eHdNAh4AAgECAgInAAYyMDE3MTICBAIFAgYCBwIIAgkCHAILAgwCDQIIAggCCAIIAggCCAIIAggCCAIIAggCCAIIAggCCAIIAggCEwIDAihzcQB+AAAAAAACc3EAfgAE///////////////+/////gAAAAB1cQB+AAcAAAAAeHh3TQIeAAIBAgICKQAGMjAxNzA5AgQCBQIGAgcCCAIJAgoCCwIMAg0CCAIIAggCCAIIAggCCAIIAggCCAIIAggCCAIIAggCCAIIAhMCAwIqc3EAfgAAAAAAAnNxAH4ABP///////////////v////7/////dXEAfgAHAAAABDlFLv54eHeaAh4AAgECAgIrAAYyMDE4MDYCBAIFAgYCBwIIAgkCHAILAgwCDQIIAggCCAIIAggCCAIIAggCCAIIAggCCAIIAggCCAIIAggCEwIDAigCHgACAQICAiwABjIwMTgxMAIEAgUCBgIHAggCCQIfAgsCDAINAggCCAIIAggCCAIIAggCCAIIAggCCAIIAggCCAIIAggCCAITAgMCLXNxAH4AAAAAAAJzcQB+AAT///////////////7////+AAAAAXVxAH4ABwAAAAQI26UWeHh3TQIeAAIBAgICLgAGMjAxNjEwAgQCBQIGAgcCCAIJAhwCCwIMAg0CCAIIAggCCAIIAggCCAIIAggCCAIIAggCCAIIAggCCAIIAhMCAwIvc3EAfgAAAAAAAnNxAH4ABP///////////////v////7/////dXEAfgAHAAAAAxJ3JXh4d00CHgACAQICAjAABjIwMTYwNAIEAgUCBgIHAggCCQIcAgsCDAINAggCCAIIAggCCAIIAggCCAIIAggCCAIIAggCCAIIAggCCAITAgMCMXNxAH4AAAAAAAJzcQB+AAT///////////////7////+/////3VxAH4ABwAAAAMSX5R4eHdNAh4AAgECAgIyAAYyMDE2MDUCBAIFAgYCBwIIAgkCCgILAgwCDQIIAggCCAIIAggCCAIIAggCCAIIAggCCAIIAggCCAIIAggCEwIDAjNzcQB+AAAAAAACc3EAfgAE///////////////+/////v////91cQB+AAcAAAAEJi8ywnh4d00CHgACAQICAjQABjIwMTgwNwIEAgUCBgIHAggCCQIKAgsCDAINAggCCAIIAggCCAIIAggCCAIIAggCCAIIAggCCAIIAggCCAITAgMCNXNxAH4AAAAAAAJzcQB+AAT///////////////7////+/////3VxAH4ABwAAAAQ1pvvleHh3TQIeAAIBAgICNgAGMjAxNzExAgQCBQIGAgcCCAIJAgoCCwIMAg0CCAIIAggCCAIIAggCCAIIAggCCAIIAggCCAIIAggCCAIIAhMCAwI3c3EAfgAAAAAAAnNxAH4ABP///////////////v////7/////dXEAfgAHAAAABBwjfJB4eHeSAh4AAgECAgI4AAYyMDE4MDECBAIFAgYCBwIIAgkCHAILAgwCDQIIAggCCAIIAggCCAIIAggCCAIIAggCCAIIAggCCAIIAggCEwIDAigCHgACAQICAjICBAIFAgYCBwIIAgkCHwILAgwCDQIIAggCCAIIAggCCAIIAggCCAIIAggCCAIIAggCCAIIAggCEwIDAjlzcQB+AAAAAAACc3EAfgAE///////////////+/////v////91cQB+AAcAAAAEAc1Kd3h4d00CHgACAQICAjoABjIwMTcwOAIEAgUCBgIHAggCCQIcAgsCDAINAggCCAIIAggCCAIIAggCCAIIAggCCAIIAggCCAIIAggCCAITAgMCO3NxAH4AAAAAAAJzcQB+AAT///////////////7////+/////3VxAH4ABwAAAAMSnq94eHdNAh4AAgECAgI8AAYyMDE4MDICBAIFAgYCBwIIAgkCHwILAgwCDQIIAggCCAIIAggCCAIIAggCCAIIAggCCAIIAggCCAIIAggCEwIDAj1zcQB+AAAAAAACc3EAfgAE///////////////+/////v////91cQB+AAcAAAAECivT53h4d00CHgACAQICAj4ABjIwMTYxMQIEAgUCBgIHAggCCQIfAgsCDAINAggCCAIIAggCCAIIAggCCAIIAggCCAIIAggCCAIIAggCCAITAgMCP3NxAH4AAAAAAAJzcQB+AAT///////////////7////+/////3VxAH4ABwAAAAQlkNH7eHh3RQIeAAIBAgICKQIEAgUCBgIHAggCCQIfAgsCDAINAggCCAIIAggCCAIIAggCCAIIAggCCAIIAggCCAIIAggCCAITAgMCQHNxAH4AAAAAAAJzcQB+AAT///////////////7////+AAAAAXVxAH4ABwAAAAQCWhLSeHh3kgIeAAIBAgICQQAGMjAxODA0AgQCBQIGAgcCCAIJAhwCCwIMAg0CCAIIAggCCAIIAggCCAIIAggCCAIIAggCCAIIAggCCAIIAhMCAwIoAh4AAgECAgJBAgQCBQIGAgcCCAIJAgoCCwIMAg0CCAIIAggCCAIIAggCCAIIAggCCAIIAggCCAIIAggCCAIIAhMCAwJCc3EAfgAAAAAAAnNxAH4ABP///////////////v////7/////dXEAfgAHAAAABC70FP94eHdNAh4AAgECAgJDAAYyMDE3MDMCBAIFAgYCBwIIAgkCCgILAgwCDQIIAggCCAIIAggCCAIIAggCCAIIAggCCAIIAggCCAIIAggCEwIDAkRzcQB+AAAAAAACc3EAfgAE///////////////+/////v////91cQB+AAcAAAAEJngfcXh4d00CHgACAQICAkUABjIwMTcwNQIEAgUCBgIHAggCCQIfAgsCDAINAggCCAIIAggCCAIIAggCCAIIAggCCAIIAggCCAIIAggCCAITAgMCRnNxAH4AAAAAAAJzcQB+AAT///////////////7////+/////3VxAH4ABwAAAAQC12dUeHh3TQIeAAIBAgICRwAGMjAxNjAyAgQCBQIGAgcCCAIJAhwCCwIMAg0CCAIIAggCCAIIAggCCAIIAggCCAIIAggCCAIIAggCCAIIAhMCAwJIc3EAfgAAAAAAAnNxAH4ABP///////////////v////7/////dXEAfgAHAAAAAxJXv3h4d00CHgACAQICAkkABjIwMTcwMgIEAgUCBgIHAggCCQIcAgsCDAINAggCCAIIAggCCAIIAggCCAIIAggCCAIIAggCCAIIAggCCAITAgMCSnNxAH4AAAAAAAJzcQB+AAT///////////////7////+/////3VxAH4ABwAAAAMShut4eHdNAh4AAgECAgJLAAYyMDE3MDQCBAIFAgYCBwIIAgkCHwILAgwCDQIIAggCCAIIAggCCAIIAggCCAIIAggCCAIIAggCCAIIAggCEwIDAkxzcQB+AAAAAAACc3EAfgAE///////////////+/////v////91cQB+AAcAAAAEBQSjQXh4d0UCHgACAQICAjYCBAIFAgYCBwIIAgkCHwILAgwCDQIIAggCCAIIAggCCAIIAggCCAIIAggCCAIIAggCCAIIAggCEwIDAk1zcQB+AAAAAAACc3EAfgAE///////////////+/////v////91cQB+AAcAAAAEHsB0bHh4d0UCHgACAQICAksCBAIFAgYCBwIIAgkCCgILAgwCDQIIAggCCAIIAggCCAIIAggCCAIIAggCCAIIAggCCAIIAggCEwIDAk5zcQB+AAAAAAACc3EAfgAE///////////////+/////v////91cQB+AAcAAAAEKeDlE3h4d4oCHgACAQICAiwCBAIFAgYCBwIIAgkCHAILAgwCDQIIAggCCAIIAggCCAIIAggCCAIIAggCCAIIAggCCAIIAggCEwIDAigCHgACAQICAiMCBAIFAgYCBwIIAgkCHwILAgwCDQIIAggCCAIIAggCCAIIAggCCAIIAggCCAIIAggCCAIIAggCEwIDAk9zcQB+AAAAAAACc3EAfgAE///////////////+/////v////91cQB+AAcAAAAEAW1K0nh4d0UCHgACAQICAh4CBAIFAgYCBwIIAgkCHAILAgwCDQIIAggCCAIIAggCCAIIAggCCAIIAggCCAIIAggCCAIIAggCEwIDAlBzcQB+AAAAAAACc3EAfgAE///////////////+/////v////91cQB+AAcAAAADEnM1eHh3TQIeAAIBAgICUQAGMjAxNzAxAgQCBQIGAgcCCAIJAhwCCwIMAg0CCAIIAggCCAIIAggCCAIIAggCCAIIAggCCAIIAggCCAIIAhMCAwJSc3EAfgAAAAAAAnNxAH4ABP///////////////v////7/////dXEAfgAHAAAAAxKC+Hh4d0UCHgACAQICAjwCBAIFAgYCBwIIAgkCCgILAgwCDQIIAggCCAIIAggCCAIIAggCCAIIAggCCAIIAggCCAIIAggCEwIDAlNzcQB+AAAAAAACc3EAfgAE///////////////+/////v////91cQB+AAcAAAAEKUaEtnh4d0UCHgACAQICAkcCBAIFAgYCBwIIAgkCHwILAgwCDQIIAggCCAIIAggCCAIIAggCCAIIAggCCAIIAggCCAIIAggCEwIDAlRzcQB+AAAAAAACc3EAfgAE///////////////+/////v////91cQB+AAcAAAAEBFuSEHh4d0UCHgACAQICAhsCBAIFAgYCBwIIAgkCHwILAgwCDQIIAggCCAIIAggCCAIIAggCCAIIAggCCAIIAggCCAIIAggCEwIDAlVzcQB+AAAAAAACc3EAfgAE///////////////+/////v////91cQB+AAcAAAAEAWTK8nh4d0UCHgACAQICAkUCBAIFAgYCBwIIAgkCCgILAgwCDQIIAggCCAIIAggCCAIIAggCCAIIAggCCAIIAggCCAIIAggCEwIDAlZzcQB+AAAAAAACc3EAfgAE///////////////+/////v////91cQB+AAcAAAAEKiZPC3h4d00CHgACAQICAlcABjIwMTcxMAIEAgUCBgIHAggCCQIfAgsCDAINAggCCAIIAggCCAIIAggCCAIIAggCCAIIAggCCAIIAggCCAITAgMCWHNxAH4AAAAAAAJzcQB+AAT///////////////7////+AAAAAXVxAH4ABwAAAAQGG1pqeHh3RQIeAAIBAgICQQIEAgUCBgIHAggCCQIfAgsCDAINAggCCAIIAggCCAIIAggCCAIIAggCCAIIAggCCAIIAggCCAITAgMCWXNxAH4AAAAAAAJzcQB+AAT///////////////7////+/////3VxAH4ABwAAAAQBMmvPeHh3RQIeAAIBAgICPgIEAgUCBgIHAggCCQIKAgsCDAINAggCCAIIAggCCAIIAggCCAIIAggCCAIIAggCCAIIAggCCAITAgMCWnNxAH4AAAAAAAJzcQB+AAT///////////////7////+/////3VxAH4ABwAAAAQL0RJ0eHh3TQIeAAIBAgICWwAGMjAxNjA4AgQCBQIGAgcCCAIJAhwCCwIMAg0CCAIIAggCCAIIAggCCAIIAggCCAIIAggCCAIIAggCCAIIAhMCAwJcc3EAfgAAAAAAAnNxAH4ABP///////////////v////7/////dXEAfgAHAAAAAxJvRnh4d00CHgACAQICAl0ABjIwMTgwMwIEAgUCBgIHAggCCQIfAgsCDAINAggCCAIIAggCCAIIAggCCAIIAggCCAIIAggCCAIIAggCCAITAgMCXnNxAH4AAAAAAAJzcQB+AAT///////////////7////+/////3VxAH4ABwAAAAQE4d6ZeHh3RQIeAAIBAgICJQIEAgUCBgIHAggCCQIfAgsCDAINAggCCAIIAggCCAIIAggCCAIIAggCCAIIAggCCAIIAggCCAITAgMCX3NxAH4AAAAAAAJzcQB+AAT///////////////7////+/////3VxAH4ABwAAAAQdEKl0eHh3RQIeAAIBAgICAwIEAgUCBgIHAggCCQIfAgsCDAINAggCCAIIAggCCAIIAggCCAIIAggCCAIIAggCCAIIAggCCAITAgMCYHNxAH4AAAAAAAJzcQB+AAT///////////////7////+/////3VxAH4ABwAAAAQBBpRgeHh3kgIeAAIBAgICYQAGMjAxODA1AgQCBQIGAgcCCAIJAhwCCwIMAg0CCAIIAggCCAIIAggCCAIIAggCCAIIAggCCAIIAggCCAIIAhMCAwIoAh4AAgECAgJdAgQCBQIGAgcCCAIJAgoCCwIMAg0CCAIIAggCCAIIAggCCAIIAggCCAIIAggCCAIIAggCCAIIAhMCAwJic3EAfgAAAAAAAnNxAH4ABP///////////////v////7/////dXEAfgAHAAAABCrCsfh4eHdFAh4AAgECAgIhAgQCBQIGAgcCCAIJAh8CCwIMAg0CCAIIAggCCAIIAggCCAIIAggCCAIIAggCCAIIAggCCAIIAhMCAwJjc3EAfgAAAAAAAnNxAH4ABP///////////////v////4AAAABdXEAfgAHAAAABAV5RUJ4eHdFAh4AAgECAgIbAgQCBQIGAgcCCAIJAgoCCwIMAg0CCAIIAggCCAIIAggCCAIIAggCCAIIAggCCAIIAggCCAIIAhMCAwJkc3EAfgAAAAAAAnNxAH4ABP///////////////v////7/////dXEAfgAHAAAABCsQC1F4eHdNAh4AAgECAgJlAAYyMDE2MDMCBAIFAgYCBwIIAgkCHAILAgwCDQIIAggCCAIIAggCCAIIAggCCAIIAggCCAIIAggCCAIIAggCEwIDAmZzcQB+AAAAAAACc3EAfgAE///////////////+/////v////91cQB+AAcAAAADElupeHh3TQIeAAIBAgICZwAGMjAxODA4AgQCBQIGAgcCCAIJAgoCCwIMAg0CCAIIAggCCAIIAggCCAIIAggCCAIIAggCCAIIAggCCAIIAhMCAwJoc3EAfgAAAAAAAnNxAH4ABP///////////////v////7/////dXEAfgAHAAAABDvz0SR4eHdFAh4AAgECAgJXAgQCBQIGAgcCCAIJAgoCCwIMAg0CCAIIAggCCAIIAggCCAIIAggCCAIIAggCCAIIAggCCAIIAhMCAwJpc3EAfgAAAAAAAnNxAH4ABP///////////////v////7/////dXEAfgAHAAAABENETeB4eHeaAh4AAgECAgJqAAYyMDE4MTECBAIFAgYCBwIIAgkCHAILAgwCDQIIAggCCAIIAggCCAIIAggCCAIIAggCCAIIAggCCAIIAggCEwIDAigCHgACAQICAmsABjIwMTcwNwIEAgUCBgIHAggCCQIcAgsCDAINAggCCAIIAggCCAIIAggCCAIIAggCCAIIAggCCAIIAggCCAITAgMCbHNxAH4AAAAAAAJzcQB+AAT///////////////7////+/////3VxAH4ABwAAAAMSmrd4eHdFAh4AAgECAgI4AgQCBQIGAgcCCAIJAh8CCwIMAg0CCAIIAggCCAIIAggCCAIIAggCCAIIAggCCAIIAggCCAIIAhMCAwJtc3EAfgAAAAAAAnNxAH4ABP///////////////v////7/////dXEAfgAHAAAABBCmiyR4eHdFAh4AAgECAgI6AgQCBQIGAgcCCAIJAgoCCwIMAg0CCAIIAggCCAIIAggCCAIIAggCCAIIAggCCAIIAggCCAIIAhMCAwJuc3EAfgAAAAAAAnNxAH4ABP///////////////v////7/////dXEAfgAHAAAABDQ5VOh4eHfPAh4AAgECAgIhAgQCBQIGAgcCCAIJAhwCCwIMAg0CCAIIAggCCAIIAggCCAIIAggCCAIIAggCCAIIAggCCAIIAhMCAwIoAh4AAgECAgI0AgQCBQIGAgcCCAIJAhwCCwIMAg0CCAIIAggCCAIIAggCCAIIAggCCAIIAggCCAIIAggCCAIIAhMCAwIoAh4AAgECAgIlAgQCBQIGAgcCCAIJAgoCCwIMAg0CCAIIAggCCAIIAggCCAIIAggCCAIIAggCCAIIAggCCAIIAhMCAwJvc3EAfgAAAAAAAnNxAH4ABP///////////////v////7/////dXEAfgAHAAAABBWstZ94eHdFAh4AAgECAgJbAgQCBQIGAgcCCAIJAgoCCwIMAg0CCAIIAggCCAIIAggCCAIIAggCCAIIAggCCAIIAggCCAIIAhMCAwJwc3EAfgAAAAAAAnNxAH4ABP///////////////v////7/////dXEAfgAHAAAABDHvtRl4eHdFAh4AAgECAgI+AgQCBQIGAgcCCAIJAhwCCwIMAg0CCAIIAggCCAIIAggCCAIIAggCCAIIAggCCAIIAggCCAIIAhMCAwJxc3EAfgAAAAAAAnNxAH4ABP///////////////v////7/////dXEAfgAHAAAAAxJ7FXh4d0UCHgACAQICAjICBAIFAgYCBwIIAgkCHAILAgwCDQIIAggCCAIIAggCCAIIAggCCAIIAggCCAIIAggCCAIIAggCEwIDAnJzcQB+AAAAAAACc3EAfgAE///////////////+/////v////91cQB+AAcAAAADEmN/eHh3RQIeAAIBAgICKQIEAgUCBgIHAggCCQIcAgsCDAINAggCCAIIAggCCAIIAggCCAIIAggCCAIIAggCCAIIAggCCAITAgMCc3NxAH4AAAAAAAJzcQB+AAT///////////////7////+/////3VxAH4ABwAAAAMSoqh4eHdFAh4AAgECAgJFAgQCBQIGAgcCCAIJAhwCCwIMAg0CCAIIAggCCAIIAggCCAIIAggCCAIIAggCCAIIAggCCAIIAhMCAwJ0c3EAfgAAAAAAAnNxAH4ABP///////////////v////7/////dXEAfgAHAAAAAxKSynh4d4oCHgACAQICAjYCBAIFAgYCBwIIAgkCHAILAgwCDQIIAggCCAIIAggCCAIIAggCCAIIAggCCAIIAggCCAIIAggCEwIDAigCHgACAQICAmcCBAIFAgYCBwIIAgkCHwILAgwCDQIIAggCCAIIAggCCAIIAggCCAIIAggCCAIIAggCCAIIAggCEwIDAnVzcQB+AAAAAAACc3EAfgAE///////////////+/////gAAAAF1cQB+AAcAAAAEA+4zBnh4d0UCHgACAQICAjACBAIFAgYCBwIIAgkCCgILAgwCDQIIAggCCAIIAggCCAIIAggCCAIIAggCCAIIAggCCAIIAggCEwIDAnZzcQB+AAAAAAACc3EAfgAE///////////////+/////v////91cQB+AAcAAAAEI8Z4/Xh4d0UCHgACAQICAiMCBAIFAgYCBwIIAgkCCgILAgwCDQIIAggCCAIIAggCCAIIAggCCAIIAggCCAIIAggCCAIIAggCEwIDAndzcQB+AAAAAAACc3EAfgAE///////////////+/////v////91cQB+AAcAAAAEKgtGIXh4d0UCHgACAQICAjgCBAIFAgYCBwIIAgkCCgILAgwCDQIIAggCCAIIAggCCAIIAggCCAIIAggCCAIIAggCCAIIAggCEwIDAnhzcQB+AAAAAAACc3EAfgAE///////////////+/////v////91cQB+AAcAAAAEKSCPhXh4d0UCHgACAQICAmECBAIFAgYCBwIIAgkCHwILAgwCDQIIAggCCAIIAggCCAIIAggCCAIIAggCCAIIAggCCAIIAggCEwIDAnlzcQB+AAAAAAACc3EAfgAE///////////////+/////gAAAAF1cQB+AAcAAAADNqW2eHh3RQIeAAIBAgICLgIEAgUCBgIHAggCCQIKAgsCDAINAggCCAIIAggCCAIIAggCCAIIAggCCAIIAggCCAIIAggCCAITAgMCenNxAH4AAAAAAAJzcQB+AAT///////////////7////+/////3VxAH4ABwAAAAQ0mEcjeHh3RQIeAAIBAgICAwIEAgUCBgIHAggCCQIcAgsCDAINAggCCAIIAggCCAIIAggCCAIIAggCCAIIAggCCAIIAggCCAITAgMCe3NxAH4AAAAAAAJzcQB+AAT///////////////7////+/////3VxAH4ABwAAAAMSa1h4eHdFAh4AAgECAgInAgQCBQIGAgcCCAIJAh8CCwIMAg0CCAIIAggCCAIIAggCCAIIAggCCAIIAggCCAIIAggCCAIIAhMCAwJ8c3EAfgAAAAAAAnNxAH4ABP///////////////v////7/////dXEAfgAHAAAABBa3qKJ4eHdFAh4AAgECAgJbAgQCBQIGAgcCCAIJAh8CCwIMAg0CCAIIAggCCAIIAggCCAIIAggCCAIIAggCCAIIAggCCAIIAhMCAwJ9c3EAfgAAAAAAAnNxAH4ABP///////////////v////7/////dXEAfgAHAAAAA56yqnh4d0UCHgACAQICAlECBAIFAgYCBwIIAgkCHwILAgwCDQIIAggCCAIIAggCCAIIAggCCAIIAggCCAIIAggCCAIIAggCEwIDAn5zcQB+AAAAAAACc3EAfgAE///////////////+/////v////91cQB+AAcAAAAEFDr3g3h4d0UCHgACAQICAkMCBAIFAgYCBwIIAgkCHAILAgwCDQIIAggCCAIIAggCCAIIAggCCAIIAggCCAIIAggCCAIIAggCEwIDAn9zcQB+AAAAAAACc3EAfgAE///////////////+/////v////91cQB+AAcAAAADEorfeHh3RQIeAAIBAgICRwIEAgUCBgIHAggCCQIKAgsCDAINAggCCAIIAggCCAIIAggCCAIIAggCCAIIAggCCAIIAggCCAITAgMCgHNxAH4AAAAAAAJzcQB+AAT///////////////7////+/////3VxAH4ABwAAAAQbsx5ceHh3RQIeAAIBAgICMAIEAgUCBgIHAggCCQIfAgsCDAINAggCCAIIAggCCAIIAggCCAIIAggCCAIIAggCCAIIAggCCAITAgMCgXNxAH4AAAAAAAJzcQB+AAT///////////////7////+/////3VxAH4ABwAAAAQCUB7peHh3RQIeAAIBAgICKwIEAgUCBgIHAggCCQIfAgsCDAINAggCCAIIAggCCAIIAggCCAIIAggCCAIIAggCCAIIAggCCAITAgMCgnNxAH4AAAAAAAJzcQB+AAT///////////////7////+AAAAAXVxAH4ABwAAAAQBo3C7eHh3RQIeAAIBAgICLAIEAgUCBgIHAggCCQIKAgsCDAINAggCCAIIAggCCAIIAggCCAIIAggCCAIIAggCCAIIAggCCAITAgMCg3NxAH4AAAAAAAJzcQB+AAT///////////////7////+/////3VxAH4ABwAAAARKJecFeHh3RQIeAAIBAgICLgIEAgUCBgIHAggCCQIfAgsCDAINAggCCAIIAggCCAIIAggCCAIIAggCCAIIAggCCAIIAggCCAITAgMChHNxAH4AAAAAAAJzcQB+AAT///////////////7////+AAAAAXVxAH4ABwAAAAO5cnx4eHdFAh4AAgECAgJhAgQCBQIGAgcCCAIJAgoCCwIMAg0CCAIIAggCCAIIAggCCAIIAggCCAIIAggCCAIIAggCCAIIAhMCAwKFc3EAfgAAAAAAAnNxAH4ABP///////////////v////7/////dXEAfgAHAAAABC/+xlx4eHdFAh4AAgECAgJlAgQCBQIGAgcCCAIJAh8CCwIMAg0CCAIIAggCCAIIAggCCAIIAggCCAIIAggCCAIIAggCCAIIAhMCAwKGc3EAfgAAAAAAAnNxAH4ABP///////////////v////7/////dXEAfgAHAAAABAL7S4t4eHeKAh4AAgECAgJdAgQCBQIGAgcCCAIJAhwCCwIMAg0CCAIIAggCCAIIAggCCAIIAggCCAIIAggCCAIIAggCCAIIAhMCAwIoAh4AAgECAgI0AgQCBQIGAgcCCAIJAh8CCwIMAg0CCAIIAggCCAIIAggCCAIIAggCCAIIAggCCAIIAggCCAIIAhMCAwKHc3EAfgAAAAAAAnNxAH4ABP///////////////v////4AAAABdXEAfgAHAAAABALUOOx4eHdFAh4AAgECAgJJAgQCBQIGAgcCCAIJAgoCCwIMAg0CCAIIAggCCAIIAggCCAIIAggCCAIIAggCCAIIAggCCAIIAhMCAwKIc3EAfgAAAAAAAnNxAH4ABP///////////////v////7/////dXEAfgAHAAAABCIKrDF4eHeKAh4AAgECAgJqAgQCBQIGAgcCCAIJAh8CCwIMAg0CCAIIAggCCAIIAggCCAIIAggCCAIIAggCCAIIAggCCAIIAhMCAwItAh4AAgECAgJDAgQCBQIGAgcCCAIJAh8CCwIMAg0CCAIIAggCCAIIAggCCAIIAggCCAIIAggCCAIIAggCCAIIAhMCAwKJc3EAfgAAAAAAAnNxAH4ABP///////////////v////7/////dXEAfgAHAAAABAi9SCF4eHdFAh4AAgECAgIrAgQCBQIGAgcCCAIJAgoCCwIMAg0CCAIIAggCCAIIAggCCAIIAggCCAIIAggCCAIIAggCCAIIAhMCAwKKc3EAfgAAAAAAAnNxAH4ABP///////////////v////7/////dXEAfgAHAAAABDDwgSh4eHdFAh4AAgECAgJRAgQCBQIGAgcCCAIJAgoCCwIMAg0CCAIIAggCCAIIAggCCAIIAggCCAIIAggCCAIIAggCCAIIAhMCAwKLc3EAfgAAAAAAAnNxAH4ABP///////////////v////7/////dXEAfgAHAAAABB2x+kx4eHdFAh4AAgECAgJrAgQCBQIGAgcCCAIJAh8CCwIMAg0CCAIIAggCCAIIAggCCAIIAggCCAIIAggCCAIIAggCCAIIAhMCAwKMc3EAfgAAAAAAAnNxAH4ABP///////////////v////7/////dXEAfgAHAAAAA064Cnh4d4oCHgACAQICAjwCBAIFAgYCBwIIAgkCHAILAgwCDQIIAggCCAIIAggCCAIIAggCCAIIAggCCAIIAggCCAIIAggCEwIDAigCHgACAQICAh4CBAIFAgYCBwIIAgkCCgILAgwCDQIIAggCCAIIAggCCAIIAggCCAIIAggCCAIIAggCCAIIAggCEwIDAo1zcQB+AAAAAAACc3EAfgAE///////////////+/////v////91cQB+AAcAAAAEM7yWknh4d0UCHgACAQICAicCBAIFAgYCBwIIAgkCCgILAgwCDQIIAggCCAIIAggCCAIIAggCCAIIAggCCAIIAggCCAIIAggCEwIDAo5zcQB+AAAAAAACc3EAfgAE///////////////+/////v////91cQB+AAcAAAAEJDRt9Hh4d0UCHgACAQICAkkCBAIFAgYCBwIIAgkCHwILAgwCDQIIAggCCAIIAggCCAIIAggCCAIIAggCCAIIAggCCAIIAggCEwIDAo9zcQB+AAAAAAACc3EAfgAE///////////////+/////v////91cQB+AAcAAAAEDgscSnh4d0UCHgACAQICAksCBAIFAgYCBwIIAgkCHAILAgwCDQIIAggCCAIIAggCCAIIAggCCAIIAggCCAIIAggCCAIIAggCEwIDApBzcQB+AAAAAAACc3EAfgAE///////////////+/////v////91cQB+AAcAAAADEo7UeHh3RQIeAAIBAgICOgIEAgUCBgIHAggCCQIfAgsCDAINAggCCAIIAggCCAIIAggCCAIIAggCCAIIAggCCAIIAggCCAITAgMCkXNxAH4AAAAAAAJzcQB+AAT///////////////7////+AAAAAXVxAH4ABwAAAAP/iV54eHdFAh4AAgECAgJXAgQCBQIGAgcCCAIJAhwCCwIMAg0CCAIIAggCCAIIAggCCAIIAggCCAIIAggCCAIIAggCCAIIAhMCAwKSc3EAfgAAAAAAAnNxAH4ABP///////////////v////7/////dXEAfgAHAAAAAxKmonh4d0UCHgACAQICAmUCBAIFAgYCBwIIAgkCCgILAgwCDQIIAggCCAIIAggCCAIIAggCCAIIAggCCAIIAggCCAIIAggCEwIDApNzcQB+AAAAAAACc3EAfgAE///////////////+/////v////91cQB+AAcAAAAEHq4JT3h4d0UCHgACAQICAmsCBAIFAgYCBwIIAgkCCgILAgwCDQIIAggCCAIIAggCCAIIAggCCAIIAggCCAIIAggCCAIIAggCEwIDApRzcQB+AAAAAAACc3EAfgAE///////////////+/////v////91cQB+AAcAAAAELpGFK3h4egAABAACHgACAQICAmoCBAIFAgYCBwIIAgkCCgILAgwCDQIIAggCCAIIAggCCAIIAggCCAIIAggCCAIIAggCCAIIAggCEwIDAoMCHgACAQICAmcCBAIFAgYCBwIIAgkCHAILAgwCDQIIAggCCAIIAggCCAIIAggCCAIIAggCCAIIAggCCAIIAggCEwIDAigCHgAClQAJNTMyNzg0MTY4AgICKwIEAgUCBgIHAggCCQIfAgsCDAINAggCCAIIAggCCAIIAggCCAIIAggCCAIIAggCCAIIAggCCAIuAgMCggIeAAKVAgICMAIEAgUCBgIHAggCCQIfAgsCDAINAggCCAIIAggCCAIIAggCCAIIAggCCAIIAggCCAIIAggCCAIuAgMCgQIeAAKVAgICVwIEAgUCBgIHAggCCQIKAgsCDAINAggCCAIIAggCCAIIAggCCAIIAggCCAIIAggCCAIIAggCCAIuAgMCaQIeAAKVAgICQQIEAgUCBgIHAggCCQIKAgsCDAINAggCCAIIAggCCAIIAggCCAIIAggCCAIIAggCCAIIAggCCAIuAgMCQgIeAAKVAgICLgIEAgUCBgIHAggCCQIfAgsCDAINAggCCAIIAggCCAIIAggCCAIIAggCCAIIAggCCAIIAggCCAIuAgMChAIeAAKVAgICJwIEAgUCBgIHAggCCQIfAgsCDAINAggCCAIIAggCCAIIAggCCAIIAggCCAIIAggCCAIIAggCCAIuAgMCfAIeAAKVAgICJQIEAgUCBgIHAggCCQIfAgsCDAINAggCCAIIAggCCAIIAggCCAIIAggCCAIIAggCCAIIAggCCAIuAgMCXwIeAAKVAgICVwIEAgUCBgIHAggCCQIfAgsCDAINAggCCAIIAggCCAIIAggCCAIIAggCCAIIAggCCAIIAggCCAIuAgMCWAIeAAKVAgICIwIEAgUCBgIHAggCCQIfAgsCDAINAggCCAIIAggCCAIIAggCCAIIAggCCAIIAggCCAIIAggCCAIuAgMCTwIeAAKVAgICSwIEAgUCBgIHAggCCQIKAgsCDAINAggCCAIIAggCCAIIAggCCAIIAggCCAIIAggCCAIIAggCCAIuAgMCTgIeAAKVAgICYQIEAgUCBgIHAggCCQIcAgsCDAINAggCCAIIAggCCAIIAggCCAIIAggCCAIIAggCCAIIAggCCAIuAgMCKAIeAAKVAgICMAIEAgUCBgIHAggCCQIKAgsCDAINAggCCAIIAggCCAIIAggCCAIIAggCCAIIAggCCAIIAggCCAIuAgMCdgIeAAKVAgICUQIEAgUCBgIHAggCCQIcAgsCDAINAggCCAIIAggCCAIIAggCCAIIegAABAACCAIIAggCCAIIAggCCAIIAi4CAwJSAh4AApUCAgJFAgQCBQIGAgcCCAIJAhwCCwIMAg0CCAIIAggCCAIIAggCCAIIAggCCAIIAggCCAIIAggCCAIIAi4CAwJ0Ah4AApUCAgJHAgQCBQIGAgcCCAIJAh8CCwIMAg0CCAIIAggCCAIIAggCCAIIAggCCAIIAggCCAIIAggCCAIIAi4CAwJUAh4AApUCAgIrAgQCBQIGAgcCCAIJAgoCCwIMAg0CCAIIAggCCAIIAggCCAIIAggCCAIIAggCCAIIAggCCAIIAi4CAwKKAh4AApUCAgJBAgQCBQIGAgcCCAIJAh8CCwIMAg0CCAIIAggCCAIIAggCCAIIAggCCAIIAggCCAIIAggCCAIIAi4CAwJZAh4AApUCAgIeAgQCBQIGAgcCCAIJAgoCCwIMAg0CCAIIAggCCAIIAggCCAIIAggCCAIIAggCCAIIAggCCAIIAi4CAwKNAh4AApUCAgIlAgQCBQIGAgcCCAIJAgoCCwIMAg0CCAIIAggCCAIIAggCCAIIAggCCAIIAggCCAIIAggCCAIIAi4CAwJvAh4AApUCAgJlAgQCBQIGAgcCCAIJAhwCCwIMAg0CCAIIAggCCAIIAggCCAIIAggCCAIIAggCCAIIAggCCAIIAi4CAwJmAh4AApUCAgJJAgQCBQIGAgcCCAIJAgoCCwIMAg0CCAIIAggCCAIIAggCCAIIAggCCAIIAggCCAIIAggCCAIIAi4CAwKIAh4AApUCAgJnAgQCBQIGAgcCCAIJAgoCCwIMAg0CCAIIAggCCAIIAggCCAIIAggCCAIIAggCCAIIAggCCAIIAi4CAwJoAh4AApUCAgJdAgQCBQIGAgcCCAIJAhwCCwIMAg0CCAIIAggCCAIIAggCCAIIAggCCAIIAggCCAIIAggCCAIIAi4CAwIoAh4AApUCAgJqAgQCBQIGAgcCCAIJAhwCCwIMAg0CCAIIAggCCAIIAggCCAIIAggCCAIIAggCCAIIAggCCAIIAi4CAwIoAh4AApUCAgI6AgQCBQIGAgcCCAIJAh8CCwIMAg0CCAIIAggCCAIIAggCCAIIAggCCAIIAggCCAIIAggCCAIIAi4CAwKRAh4AApUCAgIbAgQCBQIGAgcCCAIJAgoCCwIMAg0CCAIIAggCCAIIAggCCAIIAggCCAIIAggCCAIIAggCCAIIAi4CAwJkAh4AApUCAgI4AgQCBQIGAgcCCAIJAh8CCwIMAg0CCAIIAggCCAIIAggCCAIIAggCCAIIAggCCAIIAggCCAIIAi4CAwJtAh4AApUCAgIhAgQCBQIGAgcCCAIJAgoCCwIMAg0CCAIIAggCegAABAAIAggCCAIIAggCCAIIAggCCAIIAggCCAIIAggCLgIDAiICHgAClQICAh4CBAIFAgYCBwIIAgkCHwILAgwCDQIIAggCCAIIAggCCAIIAggCCAIIAggCCAIIAggCCAIIAggCLgIDAiACHgAClQICAmcCBAIFAgYCBwIIAgkCHAILAgwCDQIIAggCCAIIAggCCAIIAggCCAIIAggCCAIIAggCCAIIAggCLgIDAigCHgAClQICAlECBAIFAgYCBwIIAgkCHwILAgwCDQIIAggCCAIIAggCCAIIAggCCAIIAggCCAIIAggCCAIIAggCLgIDAn4CHgAClQICAjoCBAIFAgYCBwIIAgkCHAILAgwCDQIIAggCCAIIAggCCAIIAggCCAIIAggCCAIIAggCCAIIAggCLgIDAjsCHgAClQICAgMCBAIFAgYCBwIIAgkCCgILAgwCDQIIAggCCAIIAggCCAIIAggCCAIIAggCCAIIAggCCAIIAggCLgIDAg4CHgAClQICAlsCBAIFAgYCBwIIAgkCCgILAgwCDQIIAggCCAIIAggCCAIIAggCCAIIAggCCAIIAggCCAIIAggCLgIDAnACHgAClQICAj4CBAIFAgYCBwIIAgkCHAILAgwCDQIIAggCCAIIAggCCAIIAggCCAIIAggCCAIIAggCCAIIAggCLgIDAnECHgAClQICAkkCBAIFAgYCBwIIAgkCHwILAgwCDQIIAggCCAIIAggCCAIIAggCCAIIAggCCAIIAggCCAIIAggCLgIDAo8CHgAClQICAikCBAIFAgYCBwIIAgkCHAILAgwCDQIIAggCCAIIAggCCAIIAggCCAIIAggCCAIIAggCCAIIAggCLgIDAnMCHgAClQICAiwCBAIFAgYCBwIIAgkCHwILAgwCDQIIAggCCAIIAggCCAIIAggCCAIIAggCCAIIAggCCAIIAggCLgIDAi0CHgAClQICAjACBAIFAgYCBwIIAgkCHAILAgwCDQIIAggCCAIIAggCCAIIAggCCAIIAggCCAIIAggCCAIIAggCLgIDAjECHgAClQICAicCBAIFAgYCBwIIAgkCCgILAgwCDQIIAggCCAIIAggCCAIIAggCCAIIAggCCAIIAggCCAIIAggCLgIDAo4CHgAClQICAlECBAIFAgYCBwIIAgkCCgILAgwCDQIIAggCCAIIAggCCAIIAggCCAIIAggCCAIIAggCCAIIAggCLgIDAosCHgAClQICAmsCBAIFAgYCBwIIAgkCHwILAgwCDQIIAggCCAIIAggCCAIIAggCCAIIAggCCAIIAggCCAIIAggCLgIDAowCHgAClQICAjgCBAIFAgYCBwIIAgkCHAILegAABAACDAINAggCCAIIAggCCAIIAggCCAIIAggCCAIIAggCCAIIAggCCAIuAgMCKAIeAAKVAgICIwIEAgUCBgIHAggCCQIKAgsCDAINAggCCAIIAggCCAIIAggCCAIIAggCCAIIAggCCAIIAggCCAIuAgMCdwIeAAKVAgICagIEAgUCBgIHAggCCQIfAgsCDAINAggCCAIIAggCCAIIAggCCAIIAggCCAIIAggCCAIIAggCCAIuAgMCLQIeAAKVAgICLgIEAgUCBgIHAggCCQIcAgsCDAINAggCCAIIAggCCAIIAggCCAIIAggCCAIIAggCCAIIAggCCAIuAgMCLwIeAAKVAgICMgIEAgUCBgIHAggCCQIcAgsCDAINAggCCAIIAggCCAIIAggCCAIIAggCCAIIAggCCAIIAggCCAIuAgMCcgIeAAKVAgICZQIEAgUCBgIHAggCCQIfAgsCDAINAggCCAIIAggCCAIIAggCCAIIAggCCAIIAggCCAIIAggCCAIuAgMChgIeAAKVAgICLAIEAgUCBgIHAggCCQIKAgsCDAINAggCCAIIAggCCAIIAggCCAIIAggCCAIIAggCCAIIAggCCAIuAgMCgwIeAAKVAgICNAIEAgUCBgIHAggCCQIcAgsCDAINAggCCAIIAggCCAIIAggCCAIIAggCCAIIAggCCAIIAggCCAIuAgMCKAIeAAKVAgICWwIEAgUCBgIHAggCCQIfAgsCDAINAggCCAIIAggCCAIIAggCCAIIAggCCAIIAggCCAIIAggCCAIuAgMCfQIeAAKVAgICQwIEAgUCBgIHAggCCQIcAgsCDAINAggCCAIIAggCCAIIAggCCAIIAggCCAIIAggCCAIIAggCCAIuAgMCfwIeAAKVAgICRwIEAgUCBgIHAggCCQIKAgsCDAINAggCCAIIAggCCAIIAggCCAIIAggCCAIIAggCCAIIAggCCAIuAgMCgAIeAAKVAgICYQIEAgUCBgIHAggCCQIfAgsCDAINAggCCAIIAggCCAIIAggCCAIIAggCCAIIAggCCAIIAggCCAIuAgMCeQIeAAKVAgICRQIEAgUCBgIHAggCCQIfAgsCDAINAggCCAIIAggCCAIIAggCCAIIAggCCAIIAggCCAIIAggCCAIuAgMCRgIeAAKVAgICagIEAgUCBgIHAggCCQIKAgsCDAINAggCCAIIAggCCAIIAggCCAIIAggCCAIIAggCCAIIAggCCAIuAgMCgwIeAAKVAgICQwIEAgUCBgIHAggCCQIKAgsCDAINAggCCAIIAggCCAIIAggCCAIIAggCCAIIAggCCAIIAggCCAIuAgMCRAIeAAKVAgICQQIEAgUCegAABAAGAgcCCAIJAhwCCwIMAg0CCAIIAggCCAIIAggCCAIIAggCCAIIAggCCAIIAggCCAIIAi4CAwIoAh4AApUCAgIsAgQCBQIGAgcCCAIJAhwCCwIMAg0CCAIIAggCCAIIAggCCAIIAggCCAIIAggCCAIIAggCCAIIAi4CAwIoAh4AApUCAgJJAgQCBQIGAgcCCAIJAhwCCwIMAg0CCAIIAggCCAIIAggCCAIIAggCCAIIAggCCAIIAggCCAIIAi4CAwJKAh4AApUCAgJlAgQCBQIGAgcCCAIJAgoCCwIMAg0CCAIIAggCCAIIAggCCAIIAggCCAIIAggCCAIIAggCCAIIAi4CAwKTAh4AApUCAgI2AgQCBQIGAgcCCAIJAgoCCwIMAg0CCAIIAggCCAIIAggCCAIIAggCCAIIAggCCAIIAggCCAIIAi4CAwI3Ah4AApUCAgJLAgQCBQIGAgcCCAIJAhwCCwIMAg0CCAIIAggCCAIIAggCCAIIAggCCAIIAggCCAIIAggCCAIIAi4CAwKQAh4AApUCAgJhAgQCBQIGAgcCCAIJAgoCCwIMAg0CCAIIAggCCAIIAggCCAIIAggCCAIIAggCCAIIAggCCAIIAi4CAwKFAh4AApUCAgIyAgQCBQIGAgcCCAIJAh8CCwIMAg0CCAIIAggCCAIIAggCCAIIAggCCAIIAggCCAIIAggCCAIIAi4CAwI5Ah4AApUCAgI8AgQCBQIGAgcCCAIJAhwCCwIMAg0CCAIIAggCCAIIAggCCAIIAggCCAIIAggCCAIIAggCCAIIAi4CAwIoAh4AApUCAgJFAgQCBQIGAgcCCAIJAgoCCwIMAg0CCAIIAggCCAIIAggCCAIIAggCCAIIAggCCAIIAggCCAIIAi4CAwJWAh4AApUCAgI0AgQCBQIGAgcCCAIJAh8CCwIMAg0CCAIIAggCCAIIAggCCAIIAggCCAIIAggCCAIIAggCCAIIAi4CAwKHAh4AApUCAgJDAgQCBQIGAgcCCAIJAh8CCwIMAg0CCAIIAggCCAIIAggCCAIIAggCCAIIAggCCAIIAggCCAIIAi4CAwKJAh4AApUCAgIrAgQCBQIGAgcCCAIJAhwCCwIMAg0CCAIIAggCCAIIAggCCAIIAggCCAIIAggCCAIIAggCCAIIAi4CAwIoAh4AApUCAgIDAgQCBQIGAgcCCAIJAh8CCwIMAg0CCAIIAggCCAIIAggCCAIIAggCCAIIAggCCAIIAggCCAIIAi4CAwJgAh4AApUCAgIeAgQCBQIGAgcCCAIJAhwCCwIMAg0CCAIIAggCCAIIAggCCAIIAggCCAIIAggCCAIIAggCCAIIAi4CAwJQAh4AegAABAAClQICAl0CBAIFAgYCBwIIAgkCCgILAgwCDQIIAggCCAIIAggCCAIIAggCCAIIAggCCAIIAggCCAIIAggCLgIDAmICHgAClQICAmsCBAIFAgYCBwIIAgkCCgILAgwCDQIIAggCCAIIAggCCAIIAggCCAIIAggCCAIIAggCCAIIAggCLgIDApQCHgAClQICAjYCBAIFAgYCBwIIAgkCHwILAgwCDQIIAggCCAIIAggCCAIIAggCCAIIAggCCAIIAggCCAIIAggCLgIDAk0CHgAClQICAlcCBAIFAgYCBwIIAgkCHAILAgwCDQIIAggCCAIIAggCCAIIAggCCAIIAggCCAIIAggCCAIIAggCLgIDApICHgAClQICAiECBAIFAgYCBwIIAgkCHwILAgwCDQIIAggCCAIIAggCCAIIAggCCAIIAggCCAIIAggCCAIIAggCLgIDAmMCHgAClQICAhsCBAIFAgYCBwIIAgkCHAILAgwCDQIIAggCCAIIAggCCAIIAggCCAIIAggCCAIIAggCCAIIAggCLgIDAh0CHgAClQICAmsCBAIFAgYCBwIIAgkCHAILAgwCDQIIAggCCAIIAggCCAIIAggCCAIIAggCCAIIAggCCAIIAggCLgIDAmwCHgAClQICAjoCBAIFAgYCBwIIAgkCCgILAgwCDQIIAggCCAIIAggCCAIIAggCCAIIAggCCAIIAggCCAIIAggCLgIDAm4CHgAClQICAjwCBAIFAgYCBwIIAgkCHwILAgwCDQIIAggCCAIIAggCCAIIAggCCAIIAggCCAIIAggCCAIIAggCLgIDAj0CHgAClQICAikCBAIFAgYCBwIIAgkCHwILAgwCDQIIAggCCAIIAggCCAIIAggCCAIIAggCCAIIAggCCAIIAggCLgIDAkACHgAClQICAiUCBAIFAgYCBwIIAgkCHAILAgwCDQIIAggCCAIIAggCCAIIAggCCAIIAggCCAIIAggCCAIIAggCLgIDAiYCHgAClQICAgMCBAIFAgYCBwIIAgkCHAILAgwCDQIIAggCCAIIAggCCAIIAggCCAIIAggCCAIIAggCCAIIAggCLgIDAnsCHgAClQICAikCBAIFAgYCBwIIAgkCCgILAgwCDQIIAggCCAIIAggCCAIIAggCCAIIAggCCAIIAggCCAIIAggCLgIDAioCHgAClQICAjgCBAIFAgYCBwIIAgkCCgILAgwCDQIIAggCCAIIAggCCAIIAggCCAIIAggCCAIIAggCCAIIAggCLgIDAngCHgAClQICAiECBAIFAgYCBwIIAgkCHAILAgwCDQIIAggCCAIIAggCCAIIAggCCAIIAggCCAIIAggCCAIIegAABAACCAIuAgMCKAIeAAKVAgICJwIEAgUCBgIHAggCCQIcAgsCDAINAggCCAIIAggCCAIIAggCCAIIAggCCAIIAggCCAIIAggCCAIuAgMCKAIeAAKVAgICXQIEAgUCBgIHAggCCQIfAgsCDAINAggCCAIIAggCCAIIAggCCAIIAggCCAIIAggCCAIIAggCCAIuAgMCXgIeAAKVAgICWwIEAgUCBgIHAggCCQIcAgsCDAINAggCCAIIAggCCAIIAggCCAIIAggCCAIIAggCCAIIAggCCAIuAgMCXAIeAAKVAgICPgIEAgUCBgIHAggCCQIKAgsCDAINAggCCAIIAggCCAIIAggCCAIIAggCCAIIAggCCAIIAggCCAIuAgMCWgIeAAKVAgICPAIEAgUCBgIHAggCCQIKAgsCDAINAggCCAIIAggCCAIIAggCCAIIAggCCAIIAggCCAIIAggCCAIuAgMCUwIeAAKVAgICGwIEAgUCBgIHAggCCQIfAgsCDAINAggCCAIIAggCCAIIAggCCAIIAggCCAIIAggCCAIIAggCCAIuAgMCVQIeAAKVAgICNgIEAgUCBgIHAggCCQIcAgsCDAINAggCCAIIAggCCAIIAggCCAIIAggCCAIIAggCCAIIAggCCAIuAgMCKAIeAAKVAgICZwIEAgUCBgIHAggCCQIfAgsCDAINAggCCAIIAggCCAIIAggCCAIIAggCCAIIAggCCAIIAggCCAIuAgMCdQIeAAKVAgICMgIEAgUCBgIHAggCCQIKAgsCDAINAggCCAIIAggCCAIIAggCCAIIAggCCAIIAggCCAIIAggCCAIuAgMCMwIeAAKVAgICLgIEAgUCBgIHAggCCQIKAgsCDAINAggCCAIIAggCCAIIAggCCAIIAggCCAIIAggCCAIIAggCCAIuAgMCegIeAAKVAgICSwIEAgUCBgIHAggCCQIfAgsCDAINAggCCAIIAggCCAIIAggCCAIIAggCCAIIAggCCAIIAggCCAIuAgMCTAIeAAKVAgICIwIEAgUCBgIHAggCCQIcAgsCDAINAggCCAIIAggCCAIIAggCCAIIAggCCAIIAggCCAIIAggCCAIuAgMCJAIeAAKVAgICNAIEAgUCBgIHAggCCQIKAgsCDAINAggCCAIIAggCCAIIAggCCAIIAggCCAIIAggCCAIIAggCCAIuAgMCNQIeAAKVAgICPgIEAgUCBgIHAggCCQIfAgsCDAINAggCCAIIAggCCAIIAggCCAIIAggCCAIIAggCCAIIAggCCAIuAgMCPwIeAAKVAgICRwIEAgUCBgIHAggCCQIcAgsCDAINAggCCAIIAggCCAIIAggCCAIIAggCdxMIAggCCAIIAggCCAIIAi4CAwJI]]></xxe4awand>
</file>

<file path=customXml/item50.xml><?xml version="1.0" encoding="utf-8"?>
<xxe4awand xmlns="http://www.excel4apps.com"><![CDATA[rO0ABXfZCMCtii8ABEkDAh4AAERjb20uZXhjZWw0YXBwcy53YW5kLm9yYWNsZS5n
bHdhbmQuY2FsY3VsYXRpb25zLmdldGJhbGFuY2UuR2V0QmFsYW5jZQIBAAkzNzcw
NzgwODACAgABMAIDAAYyMDE4MDICBAADWVREAgUAA1VTRAIGAAVUb3RhbAIHAAFB
AggAAAIJAAMwMDECCgAGMTkxMDEwAgsAAkdEAgwAAldBAg0AAkRMAggCCAIIAggC
CAIIAggCCAIIAggCCAIIAggCCAIIAggCCAIO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Typx+Xh4d00CHgACAQICAhsABjIwMTcwOAIEAgUCBgIHAggCCQIKAgsCDAIN
AggCCAIIAggCCAIIAggCCAIIAggCCAIIAggCCAIIAggCCAIOAgMCHHNxAH4AAAAA
AAJzcQB+AAT///////////////7////+/////3VxAH4ABwAAAARlMUGreHh3TQIeAAIBAgICHQAGMjAxNzA1AgQCBQIGAgcCCAIJAgoCCwIMAg0CCAIIAggCCAIIAggCCAIIAggCCAIIAggCCAIIAggCCAIIAg4CAwIec3EAfgAAAAAAAnNxAH4ABP///////////////v////7/////dXEAfgAHAAAABFn95fJ4eHdNAh4AAgECAgIfAAYyMDE3MDECBAIFAgYCBwIIAgkCCgILAgwCDQIIAggCCAIIAggCCAIIAggCCAIIAggCCAIIAggCCAIIAggCDgIDAiBzcQB+AAAAAAACc3EAfgAE///////////////+/////v////91cQB+AAcAAAAEPRU7dnh4d00CHgACAQICAiEABjIwMTcwMwIEAgUCBgIHAggCCQIKAgsCDAINAggCCAIIAggCCAIIAggCCAIIAggCCAIIAggCCAIIAggCCAIOAgMCInNxAH4AAAAAAAJzcQB+AAT///////////////7////+/////3VxAH4ABwAAAARTY5smeHh3TQIeAAIBAgICIwAGMjAxNzEyAgQCBQIGAgcCCAIJAgoCCwIMAg0CCAIIAggCCAIIAggCCAIIAggCCAIIAggCCAIIAggCCAIIAg4CAwIkc3EAfgAAAAAAAnNxAH4ABP///////////////v////7/////dXEAfgAHAAAABEI0vHx4eHdNAh4AAgECAgIlAAYyMDE3MTACBAIFAgYCBwIIAgkCCgILAgwCDQIIAggCCAIIAggCCAIIAggCCAIIAggCCAIIAggCCAIIAggCDgIDAiZzcQB+AAAAAAACc3EAfgAE///////////////+/////v////91cQB+AAcAAAAEgtyI8Xh4d00CHgACAQICAicABjIwMTcwMgIEAgUCBgIHAggCCQIKAgsCDAINAggCCAIIAggCCAIIAggCCAIIAggCCAIIAggCCAIIAggCCAIOAgMCKHNxAH4AAAAAAAJzcQB+AAT///////////////7////+/////3VxAH4ABwAAAARJi1PJeHh3TQIeAAIBAgICKQAGMjAxODAzAgQCBQIGAgcCCAIJAgoCCwIMAg0CCAIIAggCCAIIAggCCAIIAggCCAIIAggCCAIIAggCCAIIAg4CAwIqc3EAfgAAAAAAAnNxAH4ABP///////////////v////7/////dXEAfgAHAAAABFJ+oxp4eHdNAh4AAgECAgIrAAYyMDE3MDQCBAIFAgYCBwIIAgkCCgILAgwCDQIIAggCCAIIAggCCAIIAggCCAIIAggCCAIIAggCCAIIAggCDgIDAixzcQB+AAAAAAACc3EAfgAE///////////////+/////v////91cQB+AAcAAAAEWnDZd3h4d00CHgACAQICAi0ABjIwMTcwOQIEAgUCBgIHAggCCQIKAgsCDAINAggCCAIIAggCCAIIAggCCAIIAggCCAIIAggCCAIIAggCCAIOAgMCLnNxAH4AAAAAAAJzcQB+AAT///////////////7////+/////3VxAH4ABwAAAARxBllJeHh3TQIeAAIBAgICLwAGMjAxNzA3AgQCBQIGAgcCCAIJAgoCCwIMAg0CCAIIAggCCAIIAggCCAIIAggCCAIIAggCCAIIAggCCAIIAg4CAwIwc3EAfgAAAAAAAnNxAH4ABP///////////////v////7/////dXEAfgAHAAAABF7UYvh4eHdNAh4AAgECAgIxAAYyMDE3MTECBAIFAgYCBwIIAgkCCgILAgwCDQIIAggCCAIIAggCCAIIAggCCAIIAggCCAIIAggCCAIIAggCDgIDAjJzcQB+AAAAAAACc3EAfgAE///////////////+/////v////91cQB+AAcAAAAEMNCqs3h4d00CHgACAQICAjMABjIwMTcwNgIEAgUCBgIHAggCCQIKAgsCDAINAggCCAIIAggCCAIIAggCCAIIAggCCAIIAggCCAIIAggCCAIOAgMCNHNxAH4AAAAAAAJzcQB+AAT///////////////7////+/////3VxAH4ABwAAAARYCwcseHh3TQIeAAIBAgICNQAGMjAxODAxAgQCBQIGAgcCCAIJAgoCCwIMAg0CCAIIAggCCAIIAggCCAIIAggCCAIIAggCCAIIAggCCAIIAg4CAwI2c3EAfgAAAAAAAnNxAH4ABP///////////////v////7/////dXEAfgAHAAAABE7u6Np4eHdgAh4AAjcACTQyMjQ5NDk4NAICAjgABjIwMTMxMgIEAgUCBgIHAggCCQI5AAYxOTEwMjUCCwIMAg0CCAIIAggCCAIIAggCCAIIAggCCAIIAggCCAIIAggCCAIIAh4CAwI6c3EAfgAAAAAAAnNxAH4ABP///////////////v////7/////dXEAfgAHAAAAAxTl5Hh4d1QCHgACOwAJMzc3MDc5MjQwAgICJwIEAgUCBgIHAggCCQIKAgsCPAACSUQCDQIIAggCCAIIAggCCAIIAggCCAIIAggCCAIIAggCCAIIAggCIQIDAj1zcQB+AAAAAAACc3EAfgAE///////////////+/////v////91cQB+AAcAAAAEIgqsMXh4d0UCHgACOwICAikCBAIFAgYCBwIIAgkCCgILAjwCDQIIAggCCAIIAggCCAIIAggCCAIIAggCCAIIAggCCAIIAggCIQIDAj5zcQB+AAAAAAACc3EAfgAE///////////////+/////v////91cQB+AAcAAAAEKsKx+Hh4d0UCHgACOwICAjUCBAIFAgYCBwIIAgkCCgILAjwCDQIIAggCCAIIAggCCAIIAggCCAIIAggCCAIIAggCCAIIAggCIQIDAj9zcQB+AAAAAAACc3EAfgAE///////////////+/////v////91cQB+AAcAAAAEKSCPhXh4d0UCHgACOwICAjMCBAIFAgYCBwIIAgkCCgILAjwCDQIIAggCCAIIAggCCAIIAggCCAIIAggCCAIIAggCCAIIAggCIQIDAkBzcQB+AAAAAAACc3EAfgAE///////////////+/////v////91cQB+AAcAAAAEKgtGIXh4d0UCHgACOwICAjECBAIFAgYCBwIIAgkCCgILAjwCDQIIAggCCAIIAggCCAIIAggCCAIIAggCCAIIAggCCAIIAggCIQIDAkFzcQB+AAAAAAACc3EAfgAE///////////////+/////v////91cQB+AAcAAAAEHCN8kHh4d0UCHgACOwICAhsCBAIFAgYCBwIIAgkCCgILAjwCDQIIAggCCAIIAggCCAIIAggCCAIIAggCCAIIAggCCAIIAggCIQIDAkJzcQB+AAAAAAACc3EAfgAE///////////////+/////v////91cQB+AAcAAAAENDlU6Hh4d0UCHgACOwICAisCBAIFAgYCBwIIAgkCCgILAjwCDQIIAggCCAIIAggCCAIIAggCCAIIAggCCAIIAggCCAIIAggCIQIDAkNzcQB+AAAAAAACc3EAfgAE///////////////+/////v////91cQB+AAcAAAAEKeDlE3h4d0UCHgACOwICAiECBAIFAgYCBwIIAgkCCgILAjwCDQIIAggCCAIIAggCCAIIAggCCAIIAggCCAIIAggCCAIIAggCIQIDAkRzcQB+AAAAAAACc3EAfgAE///////////////+/////v////91cQB+AAcAAAAEJngfcXh4d0UCHgACOwICAgMCBAIFAgYCBwIIAgkCCgILAjwCDQIIAggCCAIIAggCCAIIAggCCAIIAggCCAIIAggCCAIIAggCIQIDAkVzcQB+AAAAAAACc3EAfgAE///////////////+/////v////91cQB+AAcAAAAEKUaEtnh4d0UCHgACOwICAi8CBAIFAgYCBwIIAgkCCgILAjwCDQIIAggCCAIIAggCCAIIAggCCAIIAggCCAIIAggCCAIIAggCIQIDAkZzcQB+AAAAAAACc3EAfgAE///////////////+/////v////91cQB+AAcAAAAELpGFK3h4d0UCHgACOwICAi0CBAIFAgYCBwIIAgkCCgILAjwCDQIIAggCCAIIAggCCAIIAggCCAIIAggCCAIIAggCCAIIAggCIQIDAkdzcQB+AAAAAAACc3EAfgAE///////////////+/////v////91cQB+AAcAAAAEOUUu/nh4d0UCHgACOwICAh0CBAIFAgYCBwIIAgkCCgILAjwCDQIIAggCCAIIAggCCAIIAggCCAIIAggCCAIIAggCCAIIAggCIQIDAkhzcQB+AAAAAAACc3EAfgAE///////////////+/////v////91cQB+AAcAAAAEKiZPC3h4d0UCHgACOwICAh8CBAIFAgYCBwIIAgkCCgILAjwCDQIIAggCCAIIAggCCAIIAggCCAIIAggCCAIIAggCCAIIAggCIQIDAklzcQB+AAAAAAACc3EAfgAE///////////////+/////v////91cQB+AAcAAAAEHbH6THh4d0UCHgACOwICAiUCBAIFAgYCBwIIAgkCCgILAjwCDQIIAggCCAIIAggCCAIIAggCCAIIAggCCAIIAggCCAIIAggCIQIDAkpzcQB+AAAAAAACc3EAfgAE///////////////+/////v////91cQB+AAcAAAAEQ0RN4Hh4d0UCHgACOwICAiMCBAIFAgYCBwIIAgkCCgILAjwCDQIIAggCCAIIAggCCAIIAggCCAIIAggCCAIIAggCCAIIAggCIQIDAktzcQB+AAAAAAACc3EAfgAE///////////////+/////v////91cQB+AAcAAAAEJDRt9Hh4d1gCHgACTAAJNjY2NzA4NzYwAgICTQAGMjAxODA0AgQCBQIGAgcCCAIJAjkCCwIMAg0CCAIIAggCCAIIAggCCAIIAggCCAIIAggCCAIIAggCCAIIAgECAwJOc3EAfgAAAAAAAnNxAH4ABP///////////////v////4AAAAAdXEAfgAHAAAAAHh4d00CHgACTAICAi8CBAIFAgYCBwIIAgkCTwAGMTkxMDAwAgsCDAINAggCCAIIAggCCAIIAggCCAIIAggCCAIIAggCCAIIAggCCAIBAgMCUHNxAH4AAAAAAAJzcQB+AAT///////////////7////+/////3VxAH4ABwAAAAQCCvb0eHh3TQIeAAJMAgICUQAGMjAxNjAyAgQCBQIGAgcCCAIJAjkCCwIMAg0CCAIIAggCCAIIAggCCAIIAggCCAIIAggCCAIIAggCCAIIAgECAwJSc3EAfgAAAAAAAnNxAH4ABP///////////////v////7/////dXEAfgAHAAAAAxIVy3h4d9cCHgACTAICAh0CBAIFAgYCBwIIAgkCCgILAgwCDQIIAggCCAIIAggCCAIIAggCCAIIAggCCAIIAggCCAIIAggCAQIDAh4CHgACTAICAiMCBAIFAgYCBwIIAgkCCgILAgwCDQIIAggCCAIIAggCCAIIAggCCAIIAggCCAIIAggCCAIIAggCAQIDAiQCHgACTAICAlMABjIwMTYwNgIEAgUCBgIHAggCCQJPAgsCDAINAggCCAIIAggCCAIIAggCCAIIAggCCAIIAggCCAIIAggCCAIBAgMCVHNxAH4AAAAAAAJzcQB+AAT///////////////7////+/////3VxAH4ABwAAAAQDq4uteHh3TQIeAAJMAgICVQAGMjAxNjA1AgQCBQIGAgcCCAIJAgoCCwIMAg0CCAIIAggCCAIIAggCCAIIAggCCAIIAggCCAIIAggCCAIIAgECAwJWc3EAfgAAAAAAAnNxAH4ABP///////////////v////7/////dXEAfgAHAAAABEwrC4B4eHdNAh4AAkwCAgJXAAYyMDE2MTICBAIFAgYCBwIIAgkCTwILAgwCDQIIAggCCAIIAggCCAIIAggCCAIIAggCCAIIAggCCAIIAggCAQIDAlhzcQB+AAAAAAACc3EAfgAE///////////////+/////v////91cQB+AAcAAAAEO4uIvXh4d00CHgACTAICAlkABjIwMTYxMAIEAgUCBgIHAggCCQIKAgsCDAINAggCCAIIAggCCAIIAggCCAIIAggCCAIIAggCCAIIAggCCAIBAgMCWnNxAH4AAAAAAAJzcQB+AAT///////////////7////+/////3VxAH4ABwAAAARijcsWeHh3RQIeAAJMAgICJwIEAgUCBgIHAggCCQI5AgsCDAINAggCCAIIAggCCAIIAggCCAIIAggCCAIIAggCCAIIAggCCAIBAgMCW3NxAH4AAAAAAAJzcQB+AAT///////////////7////+/////3VxAH4ABwAAAAME+2h4eHdFAh4AAkwCAgIrAgQCBQIGAgcCCAIJAjkCCwIMAg0CCAIIAggCCAIIAggCCAIIAggCCAIIAggCCAIIAggCCAIIAgECAwJcc3EAfgAAAAAAAnNxAH4ABP///////////////v////7/////dXEAfgAHAAAAAwR0jXh4d0UCHgACTAICAlUCBAIFAgYCBwIIAgkCTwILAgwCDQIIAggCCAIIAggCCAIIAggCCAIIAggCCAIIAggCCAIIAggCAQIDAl1zcQB+AAAAAAACc3EAfgAE///////////////+/////v////91cQB+AAcAAAAEBDaJ43h4d00CHgACTAICAl4ABjIwMTYwMwIEAgUCBgIHAggCCQIKAgsCDAINAggCCAIIAggCCAIIAggCCAIIAggCCAIIAggCCAIIAggCCAIBAgMCX3NxAH4AAAAAAAJzcQB+AAT///////////////7////+/////3VxAH4ABwAAAAQ9+1bieHh3RQIeAAJMAgICXgIEAgUCBgIHAggCCQI5AgsCDAINAggCCAIIAggCCAIIAggCCAIIAggCCAIIAggCCAIIAggCCAIBAgMCYHNxAH4AAAAAAAJzcQB+AAT///////////////7////+/////3VxAH4ABwAAAAMOg914eHdFAh4AAkwCAgIzAgQCBQIGAgcCCAIJAk8CCwIMAg0CCAIIAggCCAIIAggCCAIIAggCCAIIAggCCAIIAggCCAIIAgECAwJhc3EAfgAAAAAAAnNxAH4ABP///////////////v////7/////dXEAfgAHAAAABAPdTSB4eHoAAAEcAh4AAkwCAgIpAgQCBQIGAgcCCAIJAjkCCwIMAg0CCAIIAggCCAIIAggCCAIIAggCCAIIAggCCAIIAggCCAIIAgECAwJOAh4AAkwCAgIxAgQCBQIGAgcCCAIJAgoCCwIMAg0CCAIIAggCCAIIAggCCAIIAggCCAIIAggCCAIIAggCCAIIAgECAwIyAh4AAkwCAgIrAgQCBQIGAgcCCAIJAgoCCwIMAg0CCAIIAggCCAIIAggCCAIIAggCCAIIAggCCAIIAggCCAIIAgECAwIsAh4AAkwCAgJiAAYyMDE2MDQCBAIFAgYCBwIIAgkCCgILAgwCDQIIAggCCAIIAggCCAIIAggCCAIIAggCCAIIAggCCAIIAggCAQIDAmNzcQB+AAAAAAACc3EAfgAE///////////////+/////v////91cQB+AAcAAAAESHB4r3h4d00CHgACTAICAmQABjIwMTYxMQIEAgUCBgIHAggCCQIKAgsCDAINAggCCAIIAggCCAIIAggCCAIIAggCCAIIAggCCAIIAggCCAIBAgMCZXNxAH4AAAAAAAJzcQB+AAT///////////////7////+/////3VxAH4ABwAAAAQSVBWqeHh3RQIeAAJMAgICIQIEAgUCBgIHAggCCQI5AgsCDAINAggCCAIIAggCCAIIAggCCAIIAggCCAIIAggCCAIIAggCCAIBAgMCZnNxAH4AAAAAAAJzcQB+AAT///////////////7////+/////3VxAH4ABwAAAAMEq5d4eHdFAh4AAkwCAgIlAgQCBQIGAgcCCAIJAjkCCwIMAg0CCAIIAggCCAIIAggCCAIIAggCCAIIAggCCAIIAggCCAIIAgECAwJnc3EAfgAAAAAAAnNxAH4ABP///////////////v////7/////dXEAfgAHAAAAAwPcq3h4d0UCHgACTAICAh0CBAIFAgYCBwIIAgkCTwILAgwCDQIIAggCCAIIAggCCAIIAggCCAIIAggCCAIIAggCCAIIAggCAQIDAmhzcQB+AAAAAAACc3EAfgAE///////////////+/////v////91cQB+AAcAAAAEBiEYhXh4d0UCHgACTAICAmQCBAIFAgYCBwIIAgkCOQILAgwCDQIIAggCCAIIAggCCAIIAggCCAIIAggCCAIIAggCCAIIAggCAQIDAmlzcQB+AAAAAAACc3EAfgAE///////////////+/////v////91cQB+AAcAAAADBmgreHh3RQIeAAJMAgICMQIEAgUCBgIHAggCCQJPAgsCDAINAggCCAIIAggCCAIIAggCCAIIAggCCAIIAggCCAIIAggCCAIBAgMCanNxAH4AAAAAAAJzcQB+AAT///////////////7////+/////3VxAH4ABwAAAAREule8eHh3RQIeAAJMAgICWQIEAgUCBgIHAggCCQJPAgsCDAINAggCCAIIAggCCAIIAggCCAIIAggCCAIIAggCCAIIAggCCAIBAgMCa3NxAH4AAAAAAAJzcQB+AAT///////////////7////+/////3VxAH4ABwAAAAO8XLJ4eHdFAh4AAkwCAgJiAgQCBQIGAgcCCAIJAk8CCwIMAg0CCAIIAggCCAIIAggCCAIIAggCCAIIAggCCAIIAggCCAIIAgECAwJsc3EAfgAAAAAAAnNxAH4ABP///////////////v////7/////dXEAfgAHAAAABATkMA94eHdNAh4AAkwCAgJtAAYyMDE2MDkCBAIFAgYCBwIIAgkCTwILAgwCDQIIAggCCAIIAggCCAIIAggCCAIIAggCCAIIAggCCAIIAggCAQIDAm5zcQB+AAAAAAACc3EAfgAE///////////////+/////v////91cQB+AAcAAAAEAhunbnh4d0UCHgACTAICAlUCBAIFAgYCBwIIAgkCOQILAgwCDQIIAggCCAIIAggCCAIIAggCCAIIAggCCAIIAggCCAIIAggCAQIDAm9zcQB+AAAAAAACc3EAfgAE///////////////+/////v////91cQB+AAcAAAADC4KteHh3RQIeAAJMAgICMwIEAgUCBgIHAggCCQI5AgsCDAINAggCCAIIAggCCAIIAggCCAIIAggCCAIIAggCCAIIAggCCAIBAgMCcHNxAH4AAAAAAAJzcQB+AAT///////////////7////+/////3VxAH4ABwAAAAMEQ3p4eHdFAh4AAkwCAgJXAgQCBQIGAgcCCAIJAgoCCwIMAg0CCAIIAggCCAIIAggCCAIIAggCCAIIAggCCAIIAggCCAIIAgECAwJxc3EAfgAAAAAAAnNxAH4ABP///////////////v////7/////dXEAfgAHAAAABCij2ll4eHeKAh4AAkwCAgIpAgQCBQIGAgcCCAIJAgoCCwIMAg0CCAIIAggCCAIIAggCCAIIAggCCAIIAggCCAIIAggCCAIIAgECAwIqAh4AAkwCAgIbAgQCBQIGAgcCCAIJAk8CCwIMAg0CCAIIAggCCAIIAggCCAIIAggCCAIIAggCCAIIAggCCAIIAgECAwJyc3EAfgAAAAAAAnNxAH4ABP///////////////v////7/////dXEAfgAHAAAAAzKU1nh4d00CHgACTAICAnMABjIwMTYwNwIEAgUCBgIHAggCCQJPAgsCDAINAggCCAIIAggCCAIIAggCCAIIAggCCAIIAggCCAIIAggCCAIBAgMCdHNxAH4AAAAAAAJzcQB+AAT///////////////7////+/////3VxAH4ABwAAAAQDNpKZeHh3zwIeAAJMAgICJwIEAgUCBgIHAggCCQIKAgsCDAINAggCCAIIAggCCAIIAggCCAIIAggCCAIIAggCCAIIAggCCAIBAgMCKAIeAAJMAgICLwIEAgUCBgIHAggCCQIKAgsCDAINAggCCAIIAggCCAIIAggCCAIIAggCCAIIAggCCAIIAggCCAIBAgMCMAIeAAJMAgICUwIEAgUCBgIHAggCCQIKAgsCDAINAggCCAIIAggCCAIIAggCCAIIAggCCAIIAggCCAIIAggCCAIBAgMCdXNxAH4AAAAAAAJzcQB+AAT///////////////7////+/////3VxAH4ABwAAAARUiEubeHh31wIeAAJMAgICJQIEAgUCBgIHAggCCQIKAgsCDAINAggCCAIIAggCCAIIAggCCAIIAggCCAIIAggCCAIIAggCCAIBAgMCJgIeAAJMAgICAwIEAgUCBgIHAggCCQI5AgsCDAINAggCCAIIAggCCAIIAggCCAIIAggCCAIIAggCCAIIAggCCAIBAgMCTgIeAAJMAgICdgAGMjAxNjA4AgQCBQIGAgcCCAIJAjkCCwIMAg0CCAIIAggCCAIIAggCCAIIAggCCAIIAggCCAIIAggCCAIIAgECAwJ3c3EAfgAAAAAAAnNxAH4ABP///////////////v////7/////dXEAfgAHAAAAAwi2nHh4d4oCHgACTAICAiMCBAIFAgYCBwIIAgkCOQILAgwCDQIIAggCCAIIAggCCAIIAggCCAIIAggCCAIIAggCCAIIAggCAQIDAk4CHgACTAICAjUCBAIFAgYCBwIIAgkCTwILAgwCDQIIAggCCAIIAggCCAIIAggCCAIIAggCCAIIAggCCAIIAggCAQIDAnhzcQB+AAAAAAACc3EAfgAE///////////////+/////v////91cQB+AAcAAAAEJnGjV3h4d0UCHgACTAICAi0CBAIFAgYCBwIIAgkCOQILAgwCDQIIAggCCAIIAggCCAIIAggCCAIIAggCCAIIAggCCAIIAggCAQIDAnlzcQB+AAAAAAACc3EAfgAE///////////////+/////v////91cQB+AAcAAAADBA6ueHh3RQIeAAJMAgICHwIEAgUCBgIHAggCCQI5AgsCDAINAggCCAIIAggCCAIIAggCCAIIAggCCAIIAggCCAIIAggCCAIBAgMCenNxAH4AAAAAAAJzcQB+AAT///////////////7////+/////3VxAH4ABwAAAAMFZP94eHdFAh4AAkwCAgJtAgQCBQIGAgcCCAIJAgoCCwIMAg0CCAIIAggCCAIIAggCCAIIAggCCAIIAggCCAIIAggCCAIIAgECAwJ7c3EAfgAAAAAAAnNxAH4ABP///////////////v////7/////dXEAfgAHAAAABGExCBR4eHfPAh4AAkwCAgIfAgQCBQIGAgcCCAIJAgoCCwIMAg0CCAIIAggCCAIIAggCCAIIAggCCAIIAggCCAIIAggCCAIIAgECAwIgAh4AAkwCAgIDAgQCBQIGAgcCCAIJAgoCCwIMAg0CCAIIAggCCAIIAggCCAIIAggCCAIIAggCCAIIAggCCAIIAgECAwIOAh4AAkwCAgJRAgQCBQIGAgcCCAIJAk8CCwIMAg0CCAIIAggCCAIIAggCCAIIAggCCAIIAggCCAIIAggCCAIIAgECAwJ8c3EAfgAAAAAAAnNxAH4ABP///////////////v////7/////dXEAfgAHAAAABAgl/7F4eHdFAh4AAkwCAgJzAgQCBQIGAgcCCAIJAjkCCwIMAg0CCAIIAggCCAIIAggCCAIIAggCCAIIAggCCAIIAggCCAIIAgECAwJ9c3EAfgAAAAAAAnNxAH4ABP///////////////v////7/////dXEAfgAHAAAAAwmef3h4d0UCHgACTAICAiECBAIFAgYCBwIIAgkCTwILAgwCDQIIAggCCAIIAggCCAIIAggCCAIIAggCCAIIAggCCAIIAggCAQIDAn5zcQB+AAAAAAACc3EAfgAE///////////////+/////v////91cQB+AAcAAAAEEP3yI3h4d0UCHgACTAICAk0CBAIFAgYCBwIIAgkCTwILAgwCDQIIAggCCAIIAggCCAIIAggCCAIIAggCCAIIAggCCAIIAggCAQIDAn9zcQB+AAAAAAACc3EAfgAE///////////////+/////v////91cQB+AAcAAAAEBxk/mXh4d0UCHgACTAICAhsCBAIFAgYCBwIIAgkCOQILAgwCDQIIAggCCAIIAggCCAIIAggCCAIIAggCCAIIAggCCAIIAggCAQIDAoBzcQB+AAAAAAACc3EAfgAE///////////////+/////v////91cQB+AAcAAAADBCUJeHh3RQIeAAJMAgICJQIEAgUCBgIHAggCCQJPAgsCDAINAggCCAIIAggCCAIIAggCCAIIAggCCAIIAggCCAIIAggCCAIBAgMCgXNxAH4AAAAAAAJzcQB+AAT///////////////7////+AAAAAXVxAH4ABwAAAAQJDRX9eHh3zwIeAAJMAgICLQIEAgUCBgIHAggCCQIKAgsCDAINAggCCAIIAggCCAIIAggCCAIIAggCCAIIAggCCAIIAggCCAIBAgMCLgIeAAJMAgICNQIEAgUCBgIHAggCCQIKAgsCDAINAggCCAIIAggCCAIIAggCCAIIAggCCAIIAggCCAIIAggCCAIBAgMCNgIeAAJMAgICJwIEAgUCBgIHAggCCQJPAgsCDAINAggCCAIIAggCCAIIAggCCAIIAggCCAIIAggCCAIIAggCCAIBAgMCgnNxAH4AAAAAAAJzcQB+AAT///////////////7////+/////3VxAH4ABwAAAAQbRzHTeHh3RQIeAAJMAgICUwIEAgUCBgIHAggCCQI5AgsCDAINAggCCAIIAggCCAIIAggCCAIIAggCCAIIAggCCAIIAggCCAIBAgMCg3NxAH4AAAAAAAJzcQB+AAT///////////////7////+/////3VxAH4ABwAAAAMKgFR4eHdFAh4AAkwCAgJ2AgQCBQIGAgcCCAIJAgoCCwIMAg0CCAIIAggCCAIIAggCCAIIAggCCAIIAggCCAIIAggCCAIIAgECAwKEc3EAfgAAAAAAAnNxAH4ABP///////////////v////7/////dXEAfgAHAAAABF1XUMl4eHdFAh4AAkwCAgIvAgQCBQIGAgcCCAIJAjkCCwIMAg0CCAIIAggCCAIIAggCCAIIAggCCAIIAggCCAIIAggCCAIIAgECAwKFc3EAfgAAAAAAAnNxAH4ABP///////////////v////7/////dXEAfgAHAAAAAwQ0OHh4d0UCHgACTAICAikCBAIFAgYCBwIIAgkCTwILAgwCDQIIAggCCAIIAggCCAIIAggCCAIIAggCCAIIAggCCAIIAggCAQIDAoZzcQB+AAAAAAACc3EAfgAE///////////////+/////v////91cQB+AAcAAAAEDlPJjHh4d0UCHgACTAICAk0CBAIFAgYCBwIIAgkCCgILAgwCDQIIAggCCAIIAggCCAIIAggCCAIIAggCCAIIAggCCAIIAggCAQIDAodzcQB+AAAAAAACc3EAfgAE///////////////+/////v////91cQB+AAcAAAAEWqnIX3h4d4oCHgACTAICAiECBAIFAgYCBwIIAgkCCgILAgwCDQIIAggCCAIIAggCCAIIAggCCAIIAggCCAIIAggCCAIIAggCAQIDAiICHgACTAICAlECBAIFAgYCBwIIAgkCCgILAgwCDQIIAggCCAIIAggCCAIIAggCCAIIAggCCAIIAggCCAIIAggCAQIDAohzcQB+AAAAAAACc3EAfgAE///////////////+/////v////91cQB+AAcAAAAENzj1T3h4d0UCHgACTAICAmICBAIFAgYCBwIIAgkCOQILAgwCDQIIAggCCAIIAggCCAIIAggCCAIIAggCCAIIAggCCAIIAggCAQIDAolzcQB+AAAAAAACc3EAfgAE///////////////+/////v////91cQB+AAcAAAADDMb+eHh3RQIeAAJMAgICbQIEAgUCBgIHAggCCQI5AgsCDAINAggCCAIIAggCCAIIAggCCAIIAggCCAIIAggCCAIIAggCCAIBAgMCinNxAH4AAAAAAAJzcQB+AAT///////////////7////+/////3VxAH4ABwAAAAMHjdR4eHeKAh4AAkwCAgIbAgQCBQIGAgcCCAIJAgoCCwIMAg0CCAIIAggCCAIIAggCCAIIAggCCAIIAggCCAIIAggCCAIIAgECAwIcAh4AAkwCAgJ2AgQCBQIGAgcCCAIJAk8CCwIMAg0CCAIIAggCCAIIAggCCAIIAggCCAIIAggCCAIIAggCCAIIAgECAwKLc3EAfgAAAAAAAnNxAH4ABP///////////////v////7/////dXEAfgAHAAAABAK9P6R4eHeKAh4AAkwCAgI1AgQCBQIGAgcCCAIJAjkCCwIMAg0CCAIIAggCCAIIAggCCAIIAggCCAIIAggCCAIIAggCCAIIAgECAwJOAh4AAkwCAgJZAgQCBQIGAgcCCAIJAjkCCwIMAg0CCAIIAggCCAIIAggCCAIIAggCCAIIAggCCAIIAggCCAIIAgECAwKMc3EAfgAAAAAAAnNxAH4ABP///////////////v////7/////dXEAfgAHAAAAAwU/r3h4d0UCHgACTAICAi0CBAIFAgYCBwIIAgkCTwILAgwCDQIIAggCCAIIAggCCAIIAggCCAIIAggCCAIIAggCCAIIAggCAQIDAo1zcQB+AAAAAAACc3EAfgAE///////////////+/////gAAAAF1cQB+AAcAAAAEAo6woHh4d0UCHgACTAICAiMCBAIFAgYCBwIIAgkCTwILAgwCDQIIAggCCAIIAggCCAIIAggCCAIIAggCCAIIAggCCAIIAggCAQIDAo5zcQB+AAAAAAACc3EAfgAE///////////////+/////v////91cQB+AAcAAAAENEm+I3h4d0UCHgACTAICAh8CBAIFAgYCBwIIAgkCTwILAgwCDQIIAggCCAIIAggCCAIIAggCCAIIAggCCAIIAggCCAIIAggCAQIDAo9zcQB+AAAAAAACc3EAfgAE///////////////+/////v////91cQB+AAcAAAAEKOmGtnh4d0UCHgACTAICAnMCBAIFAgYCBwIIAgkCCgILAgwCDQIIAggCCAIIAggCCAIIAggCCAIIAggCCAIIAggCCAIIAggCAQIDApBzcQB+AAAAAAACc3EAfgAE///////////////+/////v////91cQB+AAcAAAAEWi+1rXh4d4oCHgACTAICAjECBAIFAgYCBwIIAgkCOQILAgwCDQIIAggCCAIIAggCCAIIAggCCAIIAggCCAIIAggCCAIIAggCAQIDAk4CHgACTAICAgMCBAIFAgYCBwIIAgkCTwILAgwCDQIIAggCCAIIAggCCAIIAggCCAIIAggCCAIIAggCCAIIAggCAQIDApFzcQB+AAAAAAACc3EAfgAE///////////////+/////v////91cQB+AAcAAAAEGWLnZXh4d0UCHgACTAICAlcCBAIFAgYCBwIIAgkCOQILAgwCDQIIAggCCAIIAggCCAIIAggCCAIIAggCCAIIAggCCAIIAggCAQIDApJzcQB+AAAAAAACc3EAfgAE///////////////+/////v////91cQB+AAcAAAADBtyTeHh3RQIeAAJMAgICXgIEAgUCBgIHAggCCQJPAgsCDAINAggCCAIIAggCCAIIAggCCAIIAggCCAIIAggCCAIIAggCCAIBAgMCk3NxAH4AAAAAAAJzcQB+AAT///////////////7////+/////3VxAH4ABwAAAAQF6I5ueHh3igIeAAJMAgICMwIEAgUCBgIHAggCCQIKAgsCDAINAggCCAIIAggCCAIIAggCCAIIAggCCAIIAggCCAIIAggCCAIBAgMCNAIeAAJMAgICZAIEAgUCBgIHAggCCQJPAgsCDAINAggCCAIIAggCCAIIAggCCAIIAggCCAIIAggCCAIIAggCCAIBAgMClHNxAH4AAAAAAAJzcQB+AAT///////////////7////+/////3VxAH4ABwAAAARMQw4VeHh3RQIeAAJMAgICKwIEAgUCBgIHAggCCQJPAgsCDAINAggCCAIIAggCCAIIAggCCAIIAggCCAIIAggCCAIIAggCCAIBAgMClXNxAH4AAAAAAAJzcQB+AAT///////////////7////+/////3VxAH4ABwAAAAQJ8GpGeHh3RQIeAAJMAgICHQIEAgUCBgIHAggCCQI5AgsCDAINAggCCAIIAggCCAIIAggCCAIIAggCCAIIAggCCAIIAggCCAIBAgMClnNxAH4AAAAAAAJzcQB+AAT///////////////7////+/////3VxAH4ABwAAAAMEVit4eHdQAh4AApcACTM3MTI1MTUwNAICAlcCBAIFAgYCBwIIAgkCCgILAjwCDQIIAggCCAIIAggCCAIIAggCCAIIAggCCAIIAggCCAIIAggCFQIDAphzcQB+AAAAAAACc3EAfgAE///////////////+/////v////91cQB+AAcAAAAEFay1n3h4d00CHgAClwICAlUCBAIFAgYCBwIIAgkCmQAGMTkxMDE1AgsCPAINAggCCAIIAggCCAIIAggCCAIIAggCCAIIAggCCAIIAggCCAIVAgMCmnNxAH4AAAAAAAJzcQB+AAT///////////////7////+/////3VxAH4ABwAAAAMSY394eHdFAh4AApcCAgIbAgQCBQIGAgcCCAIJAk8CCwI8Ag0CCAIIAggCCAIIAggCCAIIAggCCAIIAggCCAIIAggCCAIIAhUCAwKbc3EAfgAAAAAAAnNxAH4ABP///////////////v////4AAAABdXEAfgAHAAAAA/+JXnh4d4oCHgAClwICAiMCBAIFAgYCBwIIAgkCmQILAjwCDQIIAggCCAIIAggCCAIIAggCCAIIAggCCAIIAggCCAIIAggCFQIDAk4CHgAClwICAmQCBAIFAgYCBwIIAgkCmQILAjwCDQIIAggCCAIIAggCCAIIAggCCAIIAggCCAIIAggCCAIIAggCFQIDApxzcQB+AAAAAAACc3EAfgAE///////////////+/////v////91cQB+AAcAAAADEnsVeHh3RQIeAAKXAgICLQIEAgUCBgIHAggCCQJPAgsCPAINAggCCAIIAggCCAIIAggCCAIIAggCCAIIAggCCAIIAggCCAIVAgMCnXNxAH4AAAAAAAJzcQB+AAT///////////////7////+AAAAAXVxAH4ABwAAAAQCWhLSeHh3RQIeAAKXAgICdgIEAgUCBgIHAggCCQJPAgsCPAINAggCCAIIAggCCAIIAggCCAIIAggCCAIIAggCCAIIAggCCAIVAgMCnnNxAH4AAAAAAAJzcQB+AAT///////////////7////+/////3VxAH4ABwAAAAOesqp4eHdFAh4AApcCAgI1AgQCBQIGAgcCCAIJAk8CCwI8Ag0CCAIIAggCCAIIAggCCAIIAggCCAIIAggCCAIIAggCCAIIAhUCAwKfc3EAfgAAAAAAAnNxAH4ABP///////////////v////7/////dXEAfgAHAAAABBCmiyR4eHeKAh4AApcCAgIvAgQCBQIGAgcCCAIJAgoCCwI8Ag0CCAIIAggCCAIIAggCCAIIAggCCAIIAggCCAIIAggCCAIIAhUCAwJGAh4AApcCAgJTAgQCBQIGAgcCCAIJAgoCCwI8Ag0CCAIIAggCCAIIAggCCAIIAggCCAIIAggCCAIIAggCCAIIAhUCAwKgc3EAfgAAAAAAAnNxAH4ABP///////////////v////7/////dXEAfgAHAAAABCsQC1F4eHdFAh4AApcCAgIdAgQCBQIGAgcCCAIJApkCCwI8Ag0CCAIIAggCCAIIAggCCAIIAggCCAIIAggCCAIIAggCCAIIAhUCAwKhc3EAfgAAAAAAAnNxAH4ABP///////////////v////7/////dXEAfgAHAAAAAxKSynh4d0UCHgAClwICAi8CBAIFAgYCBwIIAgkCmQILAjwCDQIIAggCCAIIAggCCAIIAggCCAIIAggCCAIIAggCCAIIAggCFQIDAqJzcQB+AAAAAAACc3EAfgAE///////////////+/////v////91cQB+AAcAAAADEpq3eHh3igIeAAKXAgICIwIEAgUCBgIHAggCCQIKAgsCPAINAggCCAIIAggCCAIIAggCCAIIAggCCAIIAggCCAIIAggCCAIVAgMCSwIeAAKXAgICUwIEAgUCBgIHAggCCQKZAgsCPAINAggCCAIIAggCCAIIAggCCAIIAggCCAIIAggCCAIIAggCCAIVAgMCo3NxAH4AAAAAAAJzcQB+AAT///////////////7////+/////3VxAH4ABwAAAAMSZ2t4eHdFAh4AApcCAgIvAgQCBQIGAgcCCAIJAk8CCwI8Ag0CCAIIAggCCAIIAggCCAIIAggCCAIIAggCCAIIAggCCAIIAhUCAwKkc3EAfgAAAAAAAnNxAH4ABP///////////////v////7/////dXEAfgAHAAAAA064Cnh4d4oCHgAClwICAjMCBAIFAgYCBwIIAgkCCgILAjwCDQIIAggCCAIIAggCCAIIAggCCAIIAggCCAIIAggCCAIIAggCFQIDAkACHgAClwICAlUCBAIFAgYCBwIIAgkCCgILAjwCDQIIAggCCAIIAggCCAIIAggCCAIIAggCCAIIAggCCAIIAggCFQIDAqVzcQB+AAAAAAACc3EAfgAE///////////////+/////v////91cQB+AAcAAAAEJi8ywnh4d0UCHgAClwICAnMCBAIFAgYCBwIIAgkCTwILAjwCDQIIAggCCAIIAggCCAIIAggCCAIIAggCCAIIAggCCAIIAggCFQIDAqZzcQB+AAAAAAACc3EAfgAE///////////////+/////v////91cQB+AAcAAAAEAQaUYHh4d0UCHgAClwICAlcCBAIFAgYCBwIIAgkCmQILAjwCDQIIAggCCAIIAggCCAIIAggCCAIIAggCCAIIAggCCAIIAggCFQIDAqdzcQB+AAAAAAACc3EAfgAE///////////////+/////v////91cQB+AAcAAAADEn8GeHh3RQIeAAKXAgICMwIEAgUCBgIHAggCCQKZAgsCPAINAggCCAIIAggCCAIIAggCCAIIAggCCAIIAggCCAIIAggCCAIVAgMCqHNxAH4AAAAAAAJzcQB+AAT///////////////7////+/////3VxAH4ABwAAAAMSlsB4eHdFAh4AApcCAgJZAgQCBQIGAgcCCAIJAgoCCwI8Ag0CCAIIAggCCAIIAggCCAIIAggCCAIIAggCCAIIAggCCAIIAhUCAwKpc3EAfgAAAAAAAnNxAH4ABP///////////////v////7/////dXEAfgAHAAAABDSYRyN4eHeKAh4AApcCAgI1AgQCBQIGAgcCCAIJAgoCCwI8Ag0CCAIIAggCCAIIAggCCAIIAggCCAIIAggCCAIIAggCCAIIAhUCAwI/Ah4AApcCAgIzAgQCBQIGAgcCCAIJAk8CCwI8Ag0CCAIIAggCCAIIAggCCAIIAggCCAIIAggCCAIIAggCCAIIAhUCAwKqc3EAfgAAAAAAAnNxAH4ABP///////////////v////7/////dXEAfgAHAAAABAFtStJ4eHdFAh4AApcCAgIfAgQCBQIGAgcCCAIJAk8CCwI8Ag0CCAIIAggCCAIIAggCCAIIAggCCAIIAggCCAIIAggCCAIIAhUCAwKrc3EAfgAAAAAAAnNxAH4ABP///////////////v////7/////dXEAfgAHAAAABBQ694N4eHeKAh4AApcCAgIdAgQCBQIGAgcCCAIJAgoCCwI8Ag0CCAIIAggCCAIIAggCCAIIAggCCAIIAggCCAIIAggCCAIIAhUCAwJIAh4AApcCAgJiAgQCBQIGAgcCCAIJAgoCCwI8Ag0CCAIIAggCCAIIAggCCAIIAggCCAIIAggCCAIIAggCCAIIAhUCAwKsc3EAfgAAAAAAAnNxAH4ABP///////////////v////7/////dXEAfgAHAAAABCPGeP14eHdFAh4AApcCAgJkAgQCBQIGAgcCCAIJAk8CCwI8Ag0CCAIIAggCCAIIAggCCAIIAggCCAIIAggCCAIIAggCCAIIAhUCAwKtc3EAfgAAAAAAAnNxAH4ABP///////////////v////7/////dXEAfgAHAAAABCWQ0ft4eHdFAh4AApcCAgIjAgQCBQIGAgcCCAIJAk8CCwI8Ag0CCAIIAggCCAIIAggCCAIIAggCCAIIAggCCAIIAggCCAIIAhUCAwKuc3EAfgAAAAAAAnNxAH4ABP///////////////v////7/////dXEAfgAHAAAABBa3qKJ4eHdFAh4AApcCAgJRAgQCBQIGAgcCCAIJApkCCwI8Ag0CCAIIAggCCAIIAggCCAIIAggCCAIIAggCCAIIAggCCAIIAhUCAwKvc3EAfgAAAAAAAnNxAH4ABP///////////////v////7/////dXEAfgAHAAAAAxJXv3h4d0UCHgAClwICAiECBAIFAgYCBwIIAgkCmQILAjwCDQIIAggCCAIIAggCCAIIAggCCAIIAggCCAIIAggCCAIIAggCFQIDArBzcQB+AAAAAAACc3EAfgAE///////////////+/////v////91cQB+AAcAAAADEorfeHh3RQIeAAKXAgICYgIEAgUCBgIHAggCCQKZAgsCPAINAggCCAIIAggCCAIIAggCCAIIAggCCAIIAggCCAIIAggCCAIVAgMCsXNxAH4AAAAAAAJzcQB+AAT///////////////7////+/////3VxAH4ABwAAAAMSX5R4eHeKAh4AApcCAgI1AgQCBQIGAgcCCAIJApkCCwI8Ag0CCAIIAggCCAIIAggCCAIIAggCCAIIAggCCAIIAggCCAIIAhUCAwJOAh4AApcCAgIDAgQCBQIGAgcCCAIJAk8CCwI8Ag0CCAIIAggCCAIIAggCCAIIAggCCAIIAggCCAIIAggCCAIIAhUCAwKyc3EAfgAAAAAAAnNxAH4ABP///////////////v////7/////dXEAfgAHAAAABAor0+d4eHdFAh4AApcCAgJZAgQCBQIGAgcCCAIJApkCCwI8Ag0CCAIIAggCCAIIAggCCAIIAggCCAIIAggCCAIIAggCCAIIAhUCAwKzc3EAfgAAAAAAAnNxAH4ABP///////////////v////7/////dXEAfgAHAAAAAxJ3JXh4d0UCHgAClwICAnMCBAIFAgYCBwIIAgkCmQILAjwCDQIIAggCCAIIAggCCAIIAggCCAIIAggCCAIIAggCCAIIAggCFQIDArRzcQB+AAAAAAACc3EAfgAE///////////////+/////v////91cQB+AAcAAAADEmtYeHh3RQIeAAKXAgICcwIEAgUCBgIHAggCCQIKAgsCPAINAggCCAIIAggCCAIIAggCCAIIAggCCAIIAggCCAIIAggCCAIVAgMCtXNxAH4AAAAAAAJzcQB+AAT///////////////7////+/////3VxAH4ABwAAAAQu/eCSeHh3igIeAAKXAgICGwIEAgUCBgIHAggCCQIKAgsCPAINAggCCAIIAggCCAIIAggCCAIIAggCCAIIAggCCAIIAggCCAIVAgMCQgIeAAKXAgICVQIEAgUCBgIHAggCCQJPAgsCPAINAggCCAIIAggCCAIIAggCCAIIAggCCAIIAggCCAIIAggCCAIVAgMCtnNxAH4AAAAAAAJzcQB+AAT///////////////7////+/////3VxAH4ABwAAAAQBzUp3eHh3zwIeAAKXAgICMQIEAgUCBgIHAggCCQIKAgsCPAINAggCCAIIAggCCAIIAggCCAIIAggCCAIIAggCCAIIAggCCAIVAgMCQQIeAAKXAgICMQIEAgUCBgIHAggCCQKZAgsCPAINAggCCAIIAggCCAIIAggCCAIIAggCCAIIAggCCAIIAggCCAIVAgMCTgIeAAKXAgICGwIEAgUCBgIHAggCCQKZAgsCPAINAggCCAIIAggCCAIIAggCCAIIAggCCAIIAggCCAIIAggCCAIVAgMCt3NxAH4AAAAAAAJzcQB+AAT///////////////7////+/////3VxAH4ABwAAAAMSnq94eHeKAh4AApcCAgInAgQCBQIGAgcCCAIJAgoCCwI8Ag0CCAIIAggCCAIIAggCCAIIAggCCAIIAggCCAIIAggCCAIIAhUCAwI9Ah4AApcCAgJeAgQCBQIGAgcCCAIJAk8CCwI8Ag0CCAIIAggCCAIIAggCCAIIAggCCAIIAggCCAIIAggCCAIIAhUCAwK4c3EAfgAAAAAAAnNxAH4ABP///////////////v////7/////dXEAfgAHAAAABAL7S4t4eHdFAh4AApcCAgIlAgQCBQIGAgcCCAIJAk8CCwI8Ag0CCAIIAggCCAIIAggCCAIIAggCCAIIAggCCAIIAggCCAIIAhUCAwK5c3EAfgAAAAAAAnNxAH4ABP///////////////v////4AAAABdXEAfgAHAAAABAYbWmp4eHdFAh4AApcCAgIrAgQCBQIGAgcCCAIJAk8CCwI8Ag0CCAIIAggCCAIIAggCCAIIAggCCAIIAggCCAIIAggCCAIIAhUCAwK6c3EAfgAAAAAAAnNxAH4ABP///////////////v////7/////dXEAfgAHAAAABAUEo0F4eHeKAh4AApcCAgIDAgQCBQIGAgcCCAIJApkCCwI8Ag0CCAIIAggCCAIIAggCCAIIAggCCAIIAggCCAIIAggCCAIIAhUCAwJOAh4AApcCAgJRAgQCBQIGAgcCCAIJAk8CCwI8Ag0CCAIIAggCCAIIAggCCAIIAggCCAIIAggCCAIIAggCCAIIAhUCAwK7c3EAfgAAAAAAAnNxAH4ABP///////////////v////7/////dXEAfgAHAAAABARbkhB4eHeKAh4AApcCAgIhAgQCBQIGAgcCCAIJAgoCCwI8Ag0CCAIIAggCCAIIAggCCAIIAggCCAIIAggCCAIIAggCCAIIAhUCAwJEAh4AApcCAgJRAgQCBQIGAgcCCAIJAgoCCwI8Ag0CCAIIAggCCAIIAggCCAIIAggCCAIIAggCCAIIAggCCAIIAhUCAwK8c3EAfgAAAAAAAnNxAH4ABP///////////////v////7/////dXEAfgAHAAAABBuzHlx4eHdFAh4AApcCAgIfAgQCBQIGAgcCCAIJApkCCwI8Ag0CCAIIAggCCAIIAggCCAIIAggCCAIIAggCCAIIAggCCAIIAhUCAwK9c3EAfgAAAAAAAnNxAH4ABP///////////////v////7/////dXEAfgAHAAAAAxKC+Hh4d88CHgAClwICAgMCBAIFAgYCBwIIAgkCCgILAjwCDQIIAggCCAIIAggCCAIIAggCCAIIAggCCAIIAggCCAIIAggCFQIDAkUCHgAClwICAh8CBAIFAgYCBwIIAgkCCgILAjwCDQIIAggCCAIIAggCCAIIAggCCAIIAggCCAIIAggCCAIIAggCFQIDAkkCHgAClwICAm0CBAIFAgYCBwIIAgkCCgILAjwCDQIIAggCCAIIAggCCAIIAggCCAIIAggCCAIIAggCCAIIAggCFQIDAr5zcQB+AAAAAAACc3EAfgAE///////////////+/////v////91cQB+AAcAAAAEM7yWknh4d0UCHgAClwICAiECBAIFAgYCBwIIAgkCTwILAjwCDQIIAggCCAIIAggCCAIIAggCCAIIAggCCAIIAggCCAIIAggCFQIDAr9zcQB+AAAAAAACc3EAfgAE///////////////+/////v////91cQB+AAcAAAAECL1IIXh4d0UCHgAClwICAlkCBAIFAgYCBwIIAgkCTwILAjwCDQIIAggCCAIIAggCCAIIAggCCAIIAggCCAIIAggCCAIIAggCFQIDAsBzcQB+AAAAAAACc3EAfgAE///////////////+/////gAAAAF1cQB+AAcAAAADuXJ8eHh3RQIeAAKXAgICMQIEAgUCBgIHAggCCQJPAgsCPAINAggCCAIIAggCCAIIAggCCAIIAggCCAIIAggCCAIIAggCCAIVAgMCwXNxAH4AAAAAAAJzcQB+AAT///////////////7////+/////3VxAH4ABwAAAAQewHRseHh3RQIeAAKXAgICbQIEAgUCBgIHAggCCQKZAgsCPAINAggCCAIIAggCCAIIAggCCAIIAggCCAIIAggCCAIIAggCCAIVAgMCwnNxAH4AAAAAAAJzcQB+AAT///////////////7////+/////3VxAH4ABwAAAAMSczV4eHdFAh4AApcCAgInAgQCBQIGAgcCCAIJApkCCwI8Ag0CCAIIAggCCAIIAggCCAIIAggCCAIIAggCCAIIAggCCAIIAhUCAwLDc3EAfgAAAAAAAnNxAH4ABP///////////////v////7/////dXEAfgAHAAAAAxKG63h4d4oCHgAClwICAi0CBAIFAgYCBwIIAgkCCgILAjwCDQIIAggCCAIIAggCCAIIAggCCAIIAggCCAIIAggCCAIIAggCFQIDAkcCHgAClwICAnYCBAIFAgYCBwIIAgkCCgILAjwCDQIIAggCCAIIAggCCAIIAggCCAIIAggCCAIIAggCCAIIAggCFQIDAsRzcQB+AAAAAAACc3EAfgAE///////////////+/////v////91cQB+AAcAAAAEMe+1GXh4d0UCHgAClwICAl4CBAIFAgYCBwIIAgkCmQILAjwCDQIIAggCCAIIAggCCAIIAggCCAIIAggCCAIIAggCCAIIAggCFQIDAsVzcQB+AAAAAAACc3EAfgAE///////////////+/////v////91cQB+AAcAAAADElupeHh3RQIeAAKXAgICJwIEAgUCBgIHAggCCQJPAgsCPAINAggCCAIIAggCCAIIAggCCAIIAggCCAIIAggCCAIIAggCCAIVAgMCxnNxAH4AAAAAAAJzcQB+AAT///////////////7////+/////3VxAH4ABwAAAAQOCxxKeHh3RQIeAAKXAgICdgIEAgUCBgIHAggCCQKZAgsCPAINAggCCAIIAggCCAIIAggCCAIIAggCCAIIAggCCAIIAggCCAIVAgMCx3NxAH4AAAAAAAJzcQB+AAT///////////////7////+/////3VxAH4ABwAAAAMSb0Z4eHeKAh4AApcCAgIlAgQCBQIGAgcCCAIJAgoCCwI8Ag0CCAIIAggCCAIIAggCCAIIAggCCAIIAggCCAIIAggCCAIIAhUCAwJKAh4AApcCAgJTAgQCBQIGAgcCCAIJAk8CCwI8Ag0CCAIIAggCCAIIAggCCAIIAggCCAIIAggCCAIIAggCCAIIAhUCAwLIc3EAfgAAAAAAAnNxAH4ABP///////////////v////7/////dXEAfgAHAAAABAFkyvJ4eHdFAh4AApcCAgIlAgQCBQIGAgcCCAIJApkCCwI8Ag0CCAIIAggCCAIIAggCCAIIAggCCAIIAggCCAIIAggCCAIIAhUCAwLJc3EAfgAAAAAAAnNxAH4ABP///////////////v////7/////dXEAfgAHAAAAAxKmonh4d0UCHgAClwICAi0CBAIFAgYCBwIIAgkCmQILAjwCDQIIAggCCAIIAggCCAIIAggCCAIIAggCCAIIAggCCAIIAggCFQIDAspzcQB+AAAAAAACc3EAfgAE///////////////+/////v////91cQB+AAcAAAADEqKoeHh3RQIeAAKXAgICZAIEAgUCBgIHAggCCQIKAgsCPAINAggCCAIIAggCCAIIAggCCAIIAggCCAIIAggCCAIIAggCCAIVAgMCy3NxAH4AAAAAAAJzcQB+AAT///////////////7////+/////3VxAH4ABwAAAAQL0RJ0eHh3RQIeAAKXAgICHQIEAgUCBgIHAggCCQJPAgsCPAINAggCCAIIAggCCAIIAggCCAIIAggCCAIIAggCCAIIAggCCAIVAgMCzHNxAH4AAAAAAAJzcQB+AAT///////////////7////+/////3VxAH4ABwAAAAQC12dUeHh3RQIeAAKXAgICYgIEAgUCBgIHAggCCQJPAgsCPAINAggCCAIIAggCCAIIAggCCAIIAggCCAIIAggCCAIIAggCCAIVAgMCzXNxAH4AAAAAAAJzcQB+AAT///////////////7////+/////3VxAH4ABwAAAAQCUB7peHh3RQIeAAKXAgICXgIEAgUCBgIHAggCCQIKAgsCPAINAggCCAIIAggCCAIIAggCCAIIAggCCAIIAggCCAIIAggCCAIVAgMCznNxAH4AAAAAAAJzcQB+AAT///////////////7////+/////3VxAH4ABwAAAAQerglPeHh3RQIeAAKXAgICVwIEAgUCBgIHAggCCQJPAgsCPAINAggCCAIIAggCCAIIAggCCAIIAggCCAIIAggCCAIIAggCCAIVAgMCz3NxAH4AAAAAAAJzcQB+AAT///////////////7////+/////3VxAH4ABwAAAAQdEKl0eHh3igIeAAKXAgICKwIEAgUCBgIHAggCCQIKAgsCPAINAggCCAIIAggCCAIIAggCCAIIAggCCAIIAggCCAIIAggCCAIVAgMCQwIeAAKXAgICbQIEAgUCBgIHAggCCQJPAgsCPAINAggCCAIIAggCCAIIAggCCAIIAggCCAIIAggCCAIIAggCCAIVAgMC0HNxAH4AAAAAAAJzcQB+AAT///////////////7////+/////3VxAH4ABwAAAAMy9xF4eHdFAh4AApcCAgIrAgQCBQIGAgcCCAIJApkCCwI8Ag0CCAIIAggCCAIIAggCCAIIAggCCAIIAggCCAIIAggCCAIIAhUCAwLRc3EAfgAAAAAAAnNxAH4ABP///////////////v////7/////dXEAfgAHAAAAAxKO1Hh4egAABAACHgAC0gAJMzc3MDgwNDAwAgICKwIEAgUCBgIHAggCCQJPAgsCDAINAggCCAIIAggCCAIIAggCCAIIAggCCAIIAggCCAIIAggCCAIgAgMClQIeAALSAgICMwIEAgUCBgIHAggCCQJPAgsCDAINAggCCAIIAggCCAIIAggCCAIIAggCCAIIAggCCAIIAggCCAIgAgMCYQIeAALSAgICJwIEAgUCBgIHAggCCQJPAgsCDAINAggCCAIIAggCCAIIAggCCAIIAggCCAIIAggCCAIIAggCCAIgAgMCggIeAALSAgICKQIEAgUCBgIHAggCCQJPAgsCDAINAggCCAIIAggCCAIIAggCCAIIAggCCAIIAggCCAIIAggCCAIgAgMChgIeAALSAgICMQIEAgUCBgIHAggCCQJPAgsCDAINAggCCAIIAggCCAIIAggCCAIIAggCCAIIAggCCAIIAggCCAIgAgMCagIeAALSAgICAwIEAgUCBgIHAggCCQJPAgsCDAINAggCCAIIAggCCAIIAggCCAIIAggCCAIIAggCCAIIAggCCAIgAgMCkQIeAALSAgICGwIEAgUCBgIHAggCCQJPAgsCDAINAggCCAIIAggCCAIIAggCCAIIAggCCAIIAggCCAIIAggCCAIgAgMCcgIeAALSAgICHQIEAgUCBgIHAggCCQJPAgsCDAINAggCCAIIAggCCAIIAggCCAIIAggCCAIIAggCCAIIAggCCAIgAgMCaAIeAALSAgICLwIEAgUCBgIHAggCCQJPAgsCDAINAggCCAIIAggCCAIIAggCCAIIAggCCAIIAggCCAIIAggCCAIgAgMCUAIeAALSAgICIQIEAgUCBgIHAggCCQJPAgsCDAINAggCCAIIAggCCAIIAggCCAIIAggCCAIIAggCCAIIAggCCAIgAgMCfgIeAALSAgICNQIEAgUCBgIHAggCCQJPAgsCDAINAggCCAIIAggCCAIIAggCCAIIAggCCAIIAggCCAIIAggCCAIgAgMCeAIeAALSAgICLQIEAgUCBgIHAggCCQJPAgsCDAINAggCCAIIAggCCAIIAggCCAIIAggCCAIIAggCCAIIAggCCAIgAgMCjQIeAALSAgICHwIEAgUCBgIHAggCCQJPAgsCDAINAggCCAIIAggCCAIIAggCCAIIAggCCAIIAggCCAIIAggCCAIgAgMCjwIeAALSAgICJQIEAgUCBgIHAggCCQJPAgsCDAINAggCCAIIAggCCAIIAggCCAIIAggCCAIIAggCCAIIAggCCAIgAgMCgQIeAALSAgICIwIEAgUCBgIHAggCCQJPAgsCDAINAggCCAIIAggCCAIIAggCCAIIegAAA5UCCAIIAggCCAIIAggCCAIIAiACAwKOAh4AAtMACTM3MTI0Njg2NAICAhsCBAIFAgYCBwIIAgkCCgILAjwCDQIIAggCCAIIAggCCAIIAggCCAIIAggCCAIIAggCCAIIAggAAgMCQgIeAALTAgICbQIEAgUCBgIHAggCCQJPAgsCPAINAggCCAIIAggCCAIIAggCCAIIAggCCAIIAggCCAIIAggCCAACAwLQAh4AAtMCAgIDAgQCBQIGAgcCCAIJAk8CCwI8Ag0CCAIIAggCCAIIAggCCAIIAggCCAIIAggCCAIIAggCCAIIAAIDArICHgAC0wICAlMCBAIFAgYCBwIIAgkCmQILAjwCDQIIAggCCAIIAggCCAIIAggCCAIIAggCCAIIAggCCAIIAggAAgMCowIeAALTAgICcwIEAgUCBgIHAggCCQIKAgsCPAINAggCCAIIAggCCAIIAggCCAIIAggCCAIIAggCCAIIAggCCAACAwK1Ah4AAtMCAgJzAgQCBQIGAgcCCAIJApkCCwI8Ag0CCAIIAggCCAIIAggCCAIIAggCCAIIAggCCAIIAggCCAIIAAIDArQCHgAC0wICAi8CBAIFAgYCBwIIAgkCmQILAjwCDQIIAggCCAIIAggCCAIIAggCCAIIAggCCAIIAggCCAIIAggAAgMCogIeAALTAgICdgIEAgUCBgIHAggCCQJPAgsCPAINAggCCAIIAggCCAIIAggCCAIIAggCCAIIAggCCAIIAggCCAACAwKeAh4AAtMCAgItAgQCBQIGAgcCCAIJAk8CCwI8Ag0CCAIIAggCCAIIAggCCAIIAggCCAIIAggCCAIIAggCCAIIAAIDAp0CHgAC0wICAh8CBAIFAgYCBwIIAgkCTwILAjwCDQIIAggCCAIIAggCCAIIAggCCAIIAggCCAIIAggCCAIIAggAAgMCqwIeAALTAgICNQIEAgUCBgIHAggCCQIKAgsCPAINAggCCAIIAggCCAIIAggCCAIIAggCCAIIAggCCAIIAggCCAACAwI/Ah4AAtMCAgItAgQCBQIGAgcCCAIJAgoCCwI8Ag0CCAIIAggCCAIIAggCCAIIAggCCAIIAggCCAIIAggCCAIIAAIDAkcCHgAC0wICAikCBAIFAgYCBwIIAgkCTwILAjwCDQIIAggCCAIIAggCCAIIAggCCAIIAggCCAIIAggCCAIIAggAAgMC1HNxAH4AAAAAAAJzcQB+AAT///////////////7////+/////3VxAH4ABwAAAAQE4d6ZeHh6AAAB3AIeAALTAgICdgIEAgUCBgIHAggCCQKZAgsCPAINAggCCAIIAggCCAIIAggCCAIIAggCCAIIAggCCAIIAggCCAACAwLHAh4AAtMCAgJ2AgQCBQIGAgcCCAIJAgoCCwI8Ag0CCAIIAggCCAIIAggCCAIIAggCCAIIAggCCAIIAggCCAIIAAIDAsQCHgAC0wICAhsCBAIFAgYCBwIIAgkCmQILAjwCDQIIAggCCAIIAggCCAIIAggCCAIIAggCCAIIAggCCAIIAggAAgMCtwIeAALTAgICNQIEAgUCBgIHAggCCQKZAgsCPAINAggCCAIIAggCCAIIAggCCAIIAggCCAIIAggCCAIIAggCCAACAwJOAh4AAtMCAgInAgQCBQIGAgcCCAIJAk8CCwI8Ag0CCAIIAggCCAIIAggCCAIIAggCCAIIAggCCAIIAggCCAIIAAIDAsYCHgAC0wICAlECBAIFAgYCBwIIAgkCTwILAjwCDQIIAggCCAIIAggCCAIIAggCCAIIAggCCAIIAggCCAIIAggAAgMCuwIeAALTAgICTQIEAgUCBgIHAggCCQJPAgsCPAINAggCCAIIAggCCAIIAggCCAIIAggCCAIIAggCCAIIAggCCAACAwLVc3EAfgAAAAAAAnNxAH4ABP///////////////v////7/////dXEAfgAHAAAABAEya894eHoAAAQAAh4AAtMCAgIhAgQCBQIGAgcCCAIJAk8CCwI8Ag0CCAIIAggCCAIIAggCCAIIAggCCAIIAggCCAIIAggCCAIIAAIDAr8CHgAC0wICAh0CBAIFAgYCBwIIAgkCmQILAjwCDQIIAggCCAIIAggCCAIIAggCCAIIAggCCAIIAggCCAIIAggAAgMCoQIeAALTAgICbQIEAgUCBgIHAggCCQKZAgsCPAINAggCCAIIAggCCAIIAggCCAIIAggCCAIIAggCCAIIAggCCAACAwLCAh4AAtMCAgJiAgQCBQIGAgcCCAIJApkCCwI8Ag0CCAIIAggCCAIIAggCCAIIAggCCAIIAggCCAIIAggCCAIIAAIDArECHgAC0wICAm0CBAIFAgYCBwIIAgkCCgILAjwCDQIIAggCCAIIAggCCAIIAggCCAIIAggCCAIIAggCCAIIAggAAgMCvgIeAALTAgICHQIEAgUCBgIHAggCCQIKAgsCPAINAggCCAIIAggCCAIIAggCCAIIAggCCAIIAggCCAIIAggCCAACAwJIAh4AAtMCAgIvAgQCBQIGAgcCCAIJAgoCCwI8Ag0CCAIIAggCCAIIAggCCAIIAggCCAIIAggCCAIIAggCCAIIAAIDAkYCHgAC0wICAicCBAIFAgYCBwIIAgkCmQILAjwCDQIIAggCCAIIAggCCAIIAggCCAIIAggCCAIIAggCCAIIAggAAgMCwwIeAALTAgICVwIEAgUCBgIHAggCCQKZAgsCPAINAggCCAIIAggCCAIIAggCCAIIAggCCAIIAggCCAIIAggCCAACAwKnAh4AAtMCAgJTAgQCBQIGAgcCCAIJAgoCCwI8Ag0CCAIIAggCCAIIAggCCAIIAggCCAIIAggCCAIIAggCCAIIAAIDAqACHgAC0wICAlcCBAIFAgYCBwIIAgkCCgILAjwCDQIIAggCCAIIAggCCAIIAggCCAIIAggCCAIIAggCCAIIAggAAgMCmAIeAALTAgICNQIEAgUCBgIHAggCCQJPAgsCPAINAggCCAIIAggCCAIIAggCCAIIAggCCAIIAggCCAIIAggCCAACAwKfAh4AAtMCAgJzAgQCBQIGAgcCCAIJAk8CCwI8Ag0CCAIIAggCCAIIAggCCAIIAggCCAIIAggCCAIIAggCCAIIAAIDAqYCHgAC0wICAlkCBAIFAgYCBwIIAgkCTwILAjwCDQIIAggCCAIIAggCCAIIAggCCAIIAggCCAIIAggCCAIIAggAAgMCwAIeAALTAgICKQIEAgUCBgIHAggCCQIKAgsCPAINAggCCAIIAggCCAIIAggCCAIIAggCCAIIAggCCAIIAggCCAACAwI+Ah4AAnoAAAQA0wICAicCBAIFAgYCBwIIAgkCCgILAjwCDQIIAggCCAIIAggCCAIIAggCCAIIAggCCAIIAggCCAIIAggAAgMCPQIeAALTAgICKQIEAgUCBgIHAggCCQKZAgsCPAINAggCCAIIAggCCAIIAggCCAIIAggCCAIIAggCCAIIAggCCAACAwJOAh4AAtMCAgIbAgQCBQIGAgcCCAIJAk8CCwI8Ag0CCAIIAggCCAIIAggCCAIIAggCCAIIAggCCAIIAggCCAIIAAIDApsCHgAC0wICAjECBAIFAgYCBwIIAgkCTwILAjwCDQIIAggCCAIIAggCCAIIAggCCAIIAggCCAIIAggCCAIIAggAAgMCwQIeAALTAgICIQIEAgUCBgIHAggCCQKZAgsCPAINAggCCAIIAggCCAIIAggCCAIIAggCCAIIAggCCAIIAggCCAACAwKwAh4AAtMCAgIlAgQCBQIGAgcCCAIJAgoCCwI8Ag0CCAIIAggCCAIIAggCCAIIAggCCAIIAggCCAIIAggCCAIIAAIDAkoCHgAC0wICAmQCBAIFAgYCBwIIAgkCTwILAjwCDQIIAggCCAIIAggCCAIIAggCCAIIAggCCAIIAggCCAIIAggAAgMCrQIeAALTAgICUQIEAgUCBgIHAggCCQKZAgsCPAINAggCCAIIAggCCAIIAggCCAIIAggCCAIIAggCCAIIAggCCAACAwKvAh4AAtMCAgJeAgQCBQIGAgcCCAIJAgoCCwI8Ag0CCAIIAggCCAIIAggCCAIIAggCCAIIAggCCAIIAggCCAIIAAIDAs4CHgAC0wICAlECBAIFAgYCBwIIAgkCCgILAjwCDQIIAggCCAIIAggCCAIIAggCCAIIAggCCAIIAggCCAIIAggAAgMCvAIeAALTAgICJQIEAgUCBgIHAggCCQKZAgsCPAINAggCCAIIAggCCAIIAggCCAIIAggCCAIIAggCCAIIAggCCAACAwLJAh4AAtMCAgIhAgQCBQIGAgcCCAIJAgoCCwI8Ag0CCAIIAggCCAIIAggCCAIIAggCCAIIAggCCAIIAggCCAIIAAIDAkQCHgAC0wICAmICBAIFAgYCBwIIAgkCTwILAjwCDQIIAggCCAIIAggCCAIIAggCCAIIAggCCAIIAggCCAIIAggAAgMCzQIeAALTAgICHQIEAgUCBgIHAggCCQJPAgsCPAINAggCCAIIAggCCAIIAggCCAIIAggCCAIIAggCCAIIAggCCAACAwLMAh4AAtMCAgIjAgQCBQIGAgcCCAIJAk8CCwI8Ag0CCAIIAggCCAIIAggCCAIIAggCCAIIAggCCAIIAggCCAIIAAIDAq4CHgAC0wICAnc8TQIEAgUCBgIHAggCCQIKAgsCPAINAggCCAIIAggCCAIIAggCCAIIAggCCAIIAggCCAIIAggCCAACAwLWc3EAfgAAAAAAAnNxAH4ABP///////////////v////7/////dXEAfgAHAAAABC70FP94eHoAAAQAAh4AAtMCAgJNAgQCBQIGAgcCCAIJApkCCwI8Ag0CCAIIAggCCAIIAggCCAIIAggCCAIIAggCCAIIAggCCAIIAAIDAk4CHgAC0wICAl4CBAIFAgYCBwIIAgkCmQILAjwCDQIIAggCCAIIAggCCAIIAggCCAIIAggCCAIIAggCCAIIAggAAgMCxQIeAALTAgICKwIEAgUCBgIHAggCCQKZAgsCPAINAggCCAIIAggCCAIIAggCCAIIAggCCAIIAggCCAIIAggCCAACAwLRAh4AAtMCAgIxAgQCBQIGAgcCCAIJAgoCCwI8Ag0CCAIIAggCCAIIAggCCAIIAggCCAIIAggCCAIIAggCCAIIAAIDAkECHgAC0wICAlcCBAIFAgYCBwIIAgkCTwILAjwCDQIIAggCCAIIAggCCAIIAggCCAIIAggCCAIIAggCCAIIAggAAgMCzwIeAALTAgICWQIEAgUCBgIHAggCCQIKAgsCPAINAggCCAIIAggCCAIIAggCCAIIAggCCAIIAggCCAIIAggCCAACAwKpAh4AAtMCAgJiAgQCBQIGAgcCCAIJAgoCCwI8Ag0CCAIIAggCCAIIAggCCAIIAggCCAIIAggCCAIIAggCCAIIAAIDAqwCHgAC0wICAisCBAIFAgYCBwIIAgkCCgILAjwCDQIIAggCCAIIAggCCAIIAggCCAIIAggCCAIIAggCCAIIAggAAgMCQwIeAALTAgICMQIEAgUCBgIHAggCCQKZAgsCPAINAggCCAIIAggCCAIIAggCCAIIAggCCAIIAggCCAIIAggCCAACAwJOAh4AAtMCAgJVAgQCBQIGAgcCCAIJAk8CCwI8Ag0CCAIIAggCCAIIAggCCAIIAggCCAIIAggCCAIIAggCCAIIAAIDArYCHgAC0wICAjMCBAIFAgYCBwIIAgkCTwILAjwCDQIIAggCCAIIAggCCAIIAggCCAIIAggCCAIIAggCCAIIAggAAgMCqgIeAALTAgICHwIEAgUCBgIHAggCCQIKAgsCPAINAggCCAIIAggCCAIIAggCCAIIAggCCAIIAggCCAIIAggCCAACAwJJAh4AAtMCAgIjAgQCBQIGAgcCCAIJAgoCCwI8Ag0CCAIIAggCCAIIAggCCAIIAggCCAIIAggCCAIIAggCCAIIAAIDAksCHgAC0wICAiMCBAIFAgYCBwIIAgkCmQILAjwCDQIIAggCCAIIAggCCAIIAggCCAIIAggCCAIIAggCCAIIAggAAgMCTgIeAALTAgICZAIEAgUCBgIHAggCCQKZAgsCPAINAggCCAIIAggCCAIIAggCCAIIAggCCAIIAggCCAIIAggCCAACAwKcAh4AAnoAAAQA0wICAmQCBAIFAgYCBwIIAgkCCgILAjwCDQIIAggCCAIIAggCCAIIAggCCAIIAggCCAIIAggCCAIIAggAAgMCywIeAALTAgICVQIEAgUCBgIHAggCCQIKAgsCPAINAggCCAIIAggCCAIIAggCCAIIAggCCAIIAggCCAIIAggCCAACAwKlAh4AAtMCAgIlAgQCBQIGAgcCCAIJAk8CCwI8Ag0CCAIIAggCCAIIAggCCAIIAggCCAIIAggCCAIIAggCCAIIAAIDArkCHgAC0wICAlMCBAIFAgYCBwIIAgkCTwILAjwCDQIIAggCCAIIAggCCAIIAggCCAIIAggCCAIIAggCCAIIAggAAgMCyAIeAALTAgICLwIEAgUCBgIHAggCCQJPAgsCPAINAggCCAIIAggCCAIIAggCCAIIAggCCAIIAggCCAIIAggCCAACAwKkAh4AAtMCAgJZAgQCBQIGAgcCCAIJApkCCwI8Ag0CCAIIAggCCAIIAggCCAIIAggCCAIIAggCCAIIAggCCAIIAAIDArMCHgAC0wICAi0CBAIFAgYCBwIIAgkCmQILAjwCDQIIAggCCAIIAggCCAIIAggCCAIIAggCCAIIAggCCAIIAggAAgMCygIeAALTAgICHwIEAgUCBgIHAggCCQKZAgsCPAINAggCCAIIAggCCAIIAggCCAIIAggCCAIIAggCCAIIAggCCAACAwK9Ah4AAtMCAgIDAgQCBQIGAgcCCAIJApkCCwI8Ag0CCAIIAggCCAIIAggCCAIIAggCCAIIAggCCAIIAggCCAIIAAIDAk4CHgAC0wICAgMCBAIFAgYCBwIIAgkCCgILAjwCDQIIAggCCAIIAggCCAIIAggCCAIIAggCCAIIAggCCAIIAggAAgMCRQIeAALTAgICXgIEAgUCBgIHAggCCQJPAgsCPAINAggCCAIIAggCCAIIAggCCAIIAggCCAIIAggCCAIIAggCCAACAwK4Ah4AAtMCAgIzAgQCBQIGAgcCCAIJApkCCwI8Ag0CCAIIAggCCAIIAggCCAIIAggCCAIIAggCCAIIAggCCAIIAAIDAqgCHgAC0wICAlUCBAIFAgYCBwIIAgkCmQILAjwCDQIIAggCCAIIAggCCAIIAggCCAIIAggCCAIIAggCCAIIAggAAgMCmgIeAALTAgICMwIEAgUCBgIHAggCCQIKAgsCPAINAggCCAIIAggCCAIIAggCCAIIAggCCAIIAggCCAIIAggCCAACAwJAAh4AAtMCAgIrAgQCBQIGAgcCCAIJAk8CCwI8Ag0CCAIIAggCCAIIAggCCAIIAggCCAIIAggCCAIIAggCCAIIAAIDAroCHgAC1wAJM3oAAAQANzEyNDgwMjQCAgIxAgQCBQIGAgcCCAIJAjkCCwIMAg0CCAIIAggCCAIIAggCCAIIAggCCAIIAggCCAIIAggCCAIIAhICAwJOAh4AAtcCAgJZAgQCBQIGAgcCCAIJAjkCCwIMAg0CCAIIAggCCAIIAggCCAIIAggCCAIIAggCCAIIAggCCAIIAhICAwKMAh4AAtcCAgJTAgQCBQIGAgcCCAIJAgoCCwIMAg0CCAIIAggCCAIIAggCCAIIAggCCAIIAggCCAIIAggCCAIIAhICAwJ1Ah4AAtcCAgIvAgQCBQIGAgcCCAIJAgoCCwIMAg0CCAIIAggCCAIIAggCCAIIAggCCAIIAggCCAIIAggCCAIIAhICAwIwAh4AAtcCAgItAgQCBQIGAgcCCAIJAk8CCwIMAg0CCAIIAggCCAIIAggCCAIIAggCCAIIAggCCAIIAggCCAIIAhICAwKNAh4AAtcCAgJeAgQCBQIGAgcCCAIJAjkCCwIMAg0CCAIIAggCCAIIAggCCAIIAggCCAIIAggCCAIIAggCCAIIAhICAwJgAh4AAtcCAgJiAgQCBQIGAgcCCAIJAjkCCwIMAg0CCAIIAggCCAIIAggCCAIIAggCCAIIAggCCAIIAggCCAIIAhICAwKJAh4AAtcCAgI1AgQCBQIGAgcCCAIJAk8CCwIMAg0CCAIIAggCCAIIAggCCAIIAggCCAIIAggCCAIIAggCCAIIAhICAwJ4Ah4AAtcCAgIdAgQCBQIGAgcCCAIJAjkCCwIMAg0CCAIIAggCCAIIAggCCAIIAggCCAIIAggCCAIIAggCCAIIAhICAwKWAh4AAtcCAgJ2AgQCBQIGAgcCCAIJAk8CCwIMAg0CCAIIAggCCAIIAggCCAIIAggCCAIIAggCCAIIAggCCAIIAhICAwKLAh4AAtcCAgIjAgQCBQIGAgcCCAIJAjkCCwIMAg0CCAIIAggCCAIIAggCCAIIAggCCAIIAggCCAIIAggCCAIIAhICAwJOAh4AAtcCAgJkAgQCBQIGAgcCCAIJAjkCCwIMAg0CCAIIAggCCAIIAggCCAIIAggCCAIIAggCCAIIAggCCAIIAhICAwJpAh4AAtcCAgIbAgQCBQIGAgcCCAIJAk8CCwIMAg0CCAIIAggCCAIIAggCCAIIAggCCAIIAggCCAIIAggCCAIIAhICAwJyAh4AAtcCAgJzAgQCBQIGAgcCCAIJAk8CCwIMAg0CCAIIAggCCAIIAggCCAIIAggCCAIIAggCCAIIAggCCAIIAhICAwJ0Ah4AAtcCAgIrAgQCBQIGAgcCCAIJAjkCCwIMAg0CCAIIAggCCAIIAggCCAIIAggCCAIIAggCCHoAAAQAAggCCAIIAggCEgIDAlwCHgAC1wICAjMCBAIFAgYCBwIIAgkCCgILAgwCDQIIAggCCAIIAggCCAIIAggCCAIIAggCCAIIAggCCAIIAggCEgIDAjQCHgAC1wICAlUCBAIFAgYCBwIIAgkCCgILAgwCDQIIAggCCAIIAggCCAIIAggCCAIIAggCCAIIAggCCAIIAggCEgIDAlYCHgAC1wICAlcCBAIFAgYCBwIIAgkCCgILAgwCDQIIAggCCAIIAggCCAIIAggCCAIIAggCCAIIAggCCAIIAggCEgIDAnECHgAC1wICAjUCBAIFAgYCBwIIAgkCCgILAgwCDQIIAggCCAIIAggCCAIIAggCCAIIAggCCAIIAggCCAIIAggCEgIDAjYCHgAC1wICAlkCBAIFAgYCBwIIAgkCCgILAgwCDQIIAggCCAIIAggCCAIIAggCCAIIAggCCAIIAggCCAIIAggCEgIDAloCHgAC1wICAjECBAIFAgYCBwIIAgkCCgILAgwCDQIIAggCCAIIAggCCAIIAggCCAIIAggCCAIIAggCCAIIAggCEgIDAjICHgAC1wICAi8CBAIFAgYCBwIIAgkCOQILAgwCDQIIAggCCAIIAggCCAIIAggCCAIIAggCCAIIAggCCAIIAggCEgIDAoUCHgAC1wICAicCBAIFAgYCBwIIAgkCOQILAgwCDQIIAggCCAIIAggCCAIIAggCCAIIAggCCAIIAggCCAIIAggCEgIDAlsCHgAC1wICAlcCBAIFAgYCBwIIAgkCOQILAgwCDQIIAggCCAIIAggCCAIIAggCCAIIAggCCAIIAggCCAIIAggCEgIDApICHgAC1wICAjMCBAIFAgYCBwIIAgkCTwILAgwCDQIIAggCCAIIAggCCAIIAggCCAIIAggCCAIIAggCCAIIAggCEgIDAmECHgAC1wICAlMCBAIFAgYCBwIIAgkCOQILAgwCDQIIAggCCAIIAggCCAIIAggCCAIIAggCCAIIAggCCAIIAggCEgIDAoMCHgAC1wICAh0CBAIFAgYCBwIIAgkCCgILAgwCDQIIAggCCAIIAggCCAIIAggCCAIIAggCCAIIAggCCAIIAggCEgIDAh4CHgAC1wICAmQCBAIFAgYCBwIIAgkCTwILAgwCDQIIAggCCAIIAggCCAIIAggCCAIIAggCCAIIAggCCAIIAggCEgIDApQCHgAC1wICAmICBAIFAgYCBwIIAgkCCgILAgwCDQIIAggCCAIIAggCCAIIAggCCAIIAggCCAIIAggCCAIIAggCEgIDAmMCHgAC1wICAhsCBAIFAgYCBwIIAgkCCgILAgwCDQIIAggCCAIIAggCCAIIAnoAAAQACAIIAggCCAIIAggCCAIIAggCCAISAgMCHAIeAALXAgICcwIEAgUCBgIHAggCCQIKAgsCDAINAggCCAIIAggCCAIIAggCCAIIAggCCAIIAggCCAIIAggCCAISAgMCkAIeAALXAgICJQIEAgUCBgIHAggCCQI5AgsCDAINAggCCAIIAggCCAIIAggCCAIIAggCCAIIAggCCAIIAggCCAISAgMCZwIeAALXAgICIwIEAgUCBgIHAggCCQJPAgsCDAINAggCCAIIAggCCAIIAggCCAIIAggCCAIIAggCCAIIAggCCAISAgMCjgIeAALXAgICHwIEAgUCBgIHAggCCQJPAgsCDAINAggCCAIIAggCCAIIAggCCAIIAggCCAIIAggCCAIIAggCCAISAgMCjwIeAALXAgICbQIEAgUCBgIHAggCCQI5AgsCDAINAggCCAIIAggCCAIIAggCCAIIAggCCAIIAggCCAIIAggCCAISAgMCigIeAALXAgICVQIEAgUCBgIHAggCCQJPAgsCDAINAggCCAIIAggCCAIIAggCCAIIAggCCAIIAggCCAIIAggCCAISAgMCXQIeAALXAgICAwIEAgUCBgIHAggCCQJPAgsCDAINAggCCAIIAggCCAIIAggCCAIIAggCCAIIAggCCAIIAggCCAISAgMCkQIeAALXAgICKQIEAgUCBgIHAggCCQI5AgsCDAINAggCCAIIAggCCAIIAggCCAIIAggCCAIIAggCCAIIAggCCAISAgMCTgIeAALXAgICXgIEAgUCBgIHAggCCQJPAgsCDAINAggCCAIIAggCCAIIAggCCAIIAggCCAIIAggCCAIIAggCCAISAgMCkwIeAALXAgICLQIEAgUCBgIHAggCCQI5AgsCDAINAggCCAIIAggCCAIIAggCCAIIAggCCAIIAggCCAIIAggCCAISAgMCeQIeAALXAgICKQIEAgUCBgIHAggCCQIKAgsCDAINAggCCAIIAggCCAIIAggCCAIIAggCCAIIAggCCAIIAggCCAISAgMCKgIeAALXAgICMQIEAgUCBgIHAggCCQJPAgsCDAINAggCCAIIAggCCAIIAggCCAIIAggCCAIIAggCCAIIAggCCAISAgMCagIeAALXAgICKwIEAgUCBgIHAggCCQJPAgsCDAINAggCCAIIAggCCAIIAggCCAIIAggCCAIIAggCCAIIAggCCAISAgMClQIeAALXAgICdgIEAgUCBgIHAggCCQI5AgsCDAINAggCCAIIAggCCAIIAggCCAIIAggCCAIIAggCCAIIAggCCAISAgMCdwIeAALXAgICJQIEAgUCBgIHAggCCQJPAgsCDAINAggCCHoAAAQAAggCCAIIAggCCAIIAggCCAIIAggCCAIIAggCCAIIAhICAwKBAh4AAtcCAgIhAgQCBQIGAgcCCAIJAgoCCwIMAg0CCAIIAggCCAIIAggCCAIIAggCCAIIAggCCAIIAggCCAIIAhICAwIiAh4AAtcCAgJiAgQCBQIGAgcCCAIJAk8CCwIMAg0CCAIIAggCCAIIAggCCAIIAggCCAIIAggCCAIIAggCCAIIAhICAwJsAh4AAtcCAgJRAgQCBQIGAgcCCAIJAgoCCwIMAg0CCAIIAggCCAIIAggCCAIIAggCCAIIAggCCAIIAggCCAIIAhICAwKIAh4AAtcCAgJRAgQCBQIGAgcCCAIJAk8CCwIMAg0CCAIIAggCCAIIAggCCAIIAggCCAIIAggCCAIIAggCCAIIAhICAwJ8Ah4AAtcCAgIfAgQCBQIGAgcCCAIJAgoCCwIMAg0CCAIIAggCCAIIAggCCAIIAggCCAIIAggCCAIIAggCCAIIAhICAwIgAh4AAtcCAgIfAgQCBQIGAgcCCAIJAjkCCwIMAg0CCAIIAggCCAIIAggCCAIIAggCCAIIAggCCAIIAggCCAIIAhICAwJ6Ah4AAtcCAgIbAgQCBQIGAgcCCAIJAjkCCwIMAg0CCAIIAggCCAIIAggCCAIIAggCCAIIAggCCAIIAggCCAIIAhICAwKAAh4AAtcCAgIDAgQCBQIGAgcCCAIJAgoCCwIMAg0CCAIIAggCCAIIAggCCAIIAggCCAIIAggCCAIIAggCCAIIAhICAwIOAh4AAtcCAgJzAgQCBQIGAgcCCAIJAjkCCwIMAg0CCAIIAggCCAIIAggCCAIIAggCCAIIAggCCAIIAggCCAIIAhICAwJ9Ah4AAtcCAgIhAgQCBQIGAgcCCAIJAk8CCwIMAg0CCAIIAggCCAIIAggCCAIIAggCCAIIAggCCAIIAggCCAIIAhICAwJ+Ah4AAtcCAgInAgQCBQIGAgcCCAIJAgoCCwIMAg0CCAIIAggCCAIIAggCCAIIAggCCAIIAggCCAIIAggCCAIIAhICAwIoAh4AAtcCAgJZAgQCBQIGAgcCCAIJAk8CCwIMAg0CCAIIAggCCAIIAggCCAIIAggCCAIIAggCCAIIAggCCAIIAhICAwJrAh4AAtcCAgJtAgQCBQIGAgcCCAIJAgoCCwIMAg0CCAIIAggCCAIIAggCCAIIAggCCAIIAggCCAIIAggCCAIIAhICAwJ7Ah4AAtcCAgI1AgQCBQIGAgcCCAIJAjkCCwIMAg0CCAIIAggCCAIIAggCCAIIAggCCAIIAggCCAIIAggCCAIIAhICAwJOAh4AAtcCAgJXAgQCBQIGAgcCCAIJAnoAAAQATwILAgwCDQIIAggCCAIIAggCCAIIAggCCAIIAggCCAIIAggCCAIIAggCEgIDAlgCHgAC1wICAi0CBAIFAgYCBwIIAgkCCgILAgwCDQIIAggCCAIIAggCCAIIAggCCAIIAggCCAIIAggCCAIIAggCEgIDAi4CHgAC1wICAikCBAIFAgYCBwIIAgkCTwILAgwCDQIIAggCCAIIAggCCAIIAggCCAIIAggCCAIIAggCCAIIAggCEgIDAoYCHgAC1wICAicCBAIFAgYCBwIIAgkCTwILAgwCDQIIAggCCAIIAggCCAIIAggCCAIIAggCCAIIAggCCAIIAggCEgIDAoICHgAC1wICAlMCBAIFAgYCBwIIAgkCTwILAgwCDQIIAggCCAIIAggCCAIIAggCCAIIAggCCAIIAggCCAIIAggCEgIDAlQCHgAC1wICAi8CBAIFAgYCBwIIAgkCTwILAgwCDQIIAggCCAIIAggCCAIIAggCCAIIAggCCAIIAggCCAIIAggCEgIDAlACHgAC1wICAiECBAIFAgYCBwIIAgkCOQILAgwCDQIIAggCCAIIAggCCAIIAggCCAIIAggCCAIIAggCCAIIAggCEgIDAmYCHgAC1wICAmQCBAIFAgYCBwIIAgkCCgILAgwCDQIIAggCCAIIAggCCAIIAggCCAIIAggCCAIIAggCCAIIAggCEgIDAmUCHgAC1wICAiMCBAIFAgYCBwIIAgkCCgILAgwCDQIIAggCCAIIAggCCAIIAggCCAIIAggCCAIIAggCCAIIAggCEgIDAiQCHgAC1wICAnYCBAIFAgYCBwIIAgkCCgILAgwCDQIIAggCCAIIAggCCAIIAggCCAIIAggCCAIIAggCCAIIAggCEgIDAoQCHgAC1wICAgMCBAIFAgYCBwIIAgkCOQILAgwCDQIIAggCCAIIAggCCAIIAggCCAIIAggCCAIIAggCCAIIAggCEgIDAk4CHgAC1wICAiUCBAIFAgYCBwIIAgkCCgILAgwCDQIIAggCCAIIAggCCAIIAggCCAIIAggCCAIIAggCCAIIAggCEgIDAiYCHgAC1wICAm0CBAIFAgYCBwIIAgkCTwILAgwCDQIIAggCCAIIAggCCAIIAggCCAIIAggCCAIIAggCCAIIAggCEgIDAm4CHgAC1wICAlECBAIFAgYCBwIIAgkCOQILAgwCDQIIAggCCAIIAggCCAIIAggCCAIIAggCCAIIAggCCAIIAggCEgIDAlICHgAC1wICAh0CBAIFAgYCBwIIAgkCTwILAgwCDQIIAggCCAIIAggCCAIIAggCCAIIAggCCAIIAggCCAIIAggCEgIDAmgCHgAC1wICAlUCBHoAAAQAAgUCBgIHAggCCQI5AgsCDAINAggCCAIIAggCCAIIAggCCAIIAggCCAIIAggCCAIIAggCCAISAgMCbwIeAALXAgICXgIEAgUCBgIHAggCCQIKAgsCDAINAggCCAIIAggCCAIIAggCCAIIAggCCAIIAggCCAIIAggCCAISAgMCXwIeAALXAgICKwIEAgUCBgIHAggCCQIKAgsCDAINAggCCAIIAggCCAIIAggCCAIIAggCCAIIAggCCAIIAggCCAISAgMCLAIeAALXAgICMwIEAgUCBgIHAggCCQI5AgsCDAINAggCCAIIAggCCAIIAggCCAIIAggCCAIIAggCCAIIAggCCAISAgMCcAIeAALYAAkzNzEyNTAzNDQCAgJkAgQCBQIGAgcCCAIJAjkCCwIMAg0CCAIIAggCCAIIAggCCAIIAggCCAIIAggCCAIIAggCCAIIAhQCAwJpAh4AAtgCAgIjAgQCBQIGAgcCCAIJAjkCCwIMAg0CCAIIAggCCAIIAggCCAIIAggCCAIIAggCCAIIAggCCAIIAhQCAwJOAh4AAtgCAgJzAgQCBQIGAgcCCAIJAgoCCwIMAg0CCAIIAggCCAIIAggCCAIIAggCCAIIAggCCAIIAggCCAIIAhQCAwKQAh4AAtgCAgJtAgQCBQIGAgcCCAIJAk8CCwIMAg0CCAIIAggCCAIIAggCCAIIAggCCAIIAggCCAIIAggCCAIIAhQCAwJuAh4AAtgCAgIbAgQCBQIGAgcCCAIJAgoCCwIMAg0CCAIIAggCCAIIAggCCAIIAggCCAIIAggCCAIIAggCCAIIAhQCAwIcAh4AAtgCAgI1AgQCBQIGAgcCCAIJAk8CCwIMAg0CCAIIAggCCAIIAggCCAIIAggCCAIIAggCCAIIAggCCAIIAhQCAwJ4Ah4AAtgCAgJiAgQCBQIGAgcCCAIJAjkCCwIMAg0CCAIIAggCCAIIAggCCAIIAggCCAIIAggCCAIIAggCCAIIAhQCAwKJAh4AAtgCAgIdAgQCBQIGAgcCCAIJAjkCCwIMAg0CCAIIAggCCAIIAggCCAIIAggCCAIIAggCCAIIAggCCAIIAhQCAwKWAh4AAtgCAgJZAgQCBQIGAgcCCAIJAjkCCwIMAg0CCAIIAggCCAIIAggCCAIIAggCCAIIAggCCAIIAggCCAIIAhQCAwKMAh4AAtgCAgJ2AgQCBQIGAgcCCAIJAgoCCwIMAg0CCAIIAggCCAIIAggCCAIIAggCCAIIAggCCAIIAggCCAIIAhQCAwKEAh4AAtgCAgItAgQCBQIGAgcCCAIJAgoCCwIMAg0CCAIIAggCCAIIAggCCAIIAggCCAIIAggCCAIIAnoAAAQACAIIAggCFAIDAi4CHgAC2AICAlUCBAIFAgYCBwIIAgkCCgILAgwCDQIIAggCCAIIAggCCAIIAggCCAIIAggCCAIIAggCCAIIAggCFAIDAlYCHgAC2AICAlcCBAIFAgYCBwIIAgkCCgILAgwCDQIIAggCCAIIAggCCAIIAggCCAIIAggCCAIIAggCCAIIAggCFAIDAnECHgAC2AICAl4CBAIFAgYCBwIIAgkCOQILAgwCDQIIAggCCAIIAggCCAIIAggCCAIIAggCCAIIAggCCAIIAggCFAIDAmACHgAC2AICAisCBAIFAgYCBwIIAgkCOQILAgwCDQIIAggCCAIIAggCCAIIAggCCAIIAggCCAIIAggCCAIIAggCFAIDAlwCHgAC2AICAjECBAIFAgYCBwIIAgkCOQILAgwCDQIIAggCCAIIAggCCAIIAggCCAIIAggCCAIIAggCCAIIAggCFAIDAk4CHgAC2AICAiECBAIFAgYCBwIIAgkCTwILAgwCDQIIAggCCAIIAggCCAIIAggCCAIIAggCCAIIAggCCAIIAggCFAIDAn4CHgAC2AICAlECBAIFAgYCBwIIAgkCTwILAgwCDQIIAggCCAIIAggCCAIIAggCCAIIAggCCAIIAggCCAIIAggCFAIDAnwCHgAC2AICAjMCBAIFAgYCBwIIAgkCCgILAgwCDQIIAggCCAIIAggCCAIIAggCCAIIAggCCAIIAggCCAIIAggCFAIDAjQCHgAC2AICAmICBAIFAgYCBwIIAgkCCgILAgwCDQIIAggCCAIIAggCCAIIAggCCAIIAggCCAIIAggCCAIIAggCFAIDAmMCHgAC2AICAiUCBAIFAgYCBwIIAgkCOQILAgwCDQIIAggCCAIIAggCCAIIAggCCAIIAggCCAIIAggCCAIIAggCFAIDAmcCHgAC2AICAi8CBAIFAgYCBwIIAgkCOQILAgwCDQIIAggCCAIIAggCCAIIAggCCAIIAggCCAIIAggCCAIIAggCFAIDAoUCHgAC2AICAlMCBAIFAgYCBwIIAgkCOQILAgwCDQIIAggCCAIIAggCCAIIAggCCAIIAggCCAIIAggCCAIIAggCFAIDAoMCHgAC2AICAicCBAIFAgYCBwIIAgkCOQILAgwCDQIIAggCCAIIAggCCAIIAggCCAIIAggCCAIIAggCCAIIAggCFAIDAlsCHgAC2AICAjUCBAIFAgYCBwIIAgkCCgILAgwCDQIIAggCCAIIAggCCAIIAggCCAIIAggCCAIIAggCCAIIAggCFAIDAjYCHgAC2AICAlcCBAIFAgYCBwIIAgkCOQILAgwCDQIIAggCCAIIAggCCAIIAggCCHoAAAQAAggCCAIIAggCCAIIAggCCAIUAgMCkgIeAALYAgICWQIEAgUCBgIHAggCCQIKAgsCDAINAggCCAIIAggCCAIIAggCCAIIAggCCAIIAggCCAIIAggCCAIUAgMCWgIeAALYAgICVQIEAgUCBgIHAggCCQJPAgsCDAINAggCCAIIAggCCAIIAggCCAIIAggCCAIIAggCCAIIAggCCAIUAgMCXQIeAALYAgICdgIEAgUCBgIHAggCCQJPAgsCDAINAggCCAIIAggCCAIIAggCCAIIAggCCAIIAggCCAIIAggCCAIUAgMCiwIeAALYAgICMQIEAgUCBgIHAggCCQIKAgsCDAINAggCCAIIAggCCAIIAggCCAIIAggCCAIIAggCCAIIAggCCAIUAgMCMgIeAALYAgICAwIEAgUCBgIHAggCCQJPAgsCDAINAggCCAIIAggCCAIIAggCCAIIAggCCAIIAggCCAIIAggCCAIUAgMCkQIeAALYAgICLQIEAgUCBgIHAggCCQJPAgsCDAINAggCCAIIAggCCAIIAggCCAIIAggCCAIIAggCCAIIAggCCAIUAgMCjQIeAALYAgICHwIEAgUCBgIHAggCCQJPAgsCDAINAggCCAIIAggCCAIIAggCCAIIAggCCAIIAggCCAIIAggCCAIUAgMCjwIeAALYAgICIwIEAgUCBgIHAggCCQJPAgsCDAINAggCCAIIAggCCAIIAggCCAIIAggCCAIIAggCCAIIAggCCAIUAgMCjgIeAALYAgICAwIEAgUCBgIHAggCCQI5AgsCDAINAggCCAIIAggCCAIIAggCCAIIAggCCAIIAggCCAIIAggCCAIUAgMCTgIeAALYAgICHwIEAgUCBgIHAggCCQI5AgsCDAINAggCCAIIAggCCAIIAggCCAIIAggCCAIIAggCCAIIAggCCAIUAgMCegIeAALYAgICbQIEAgUCBgIHAggCCQI5AgsCDAINAggCCAIIAggCCAIIAggCCAIIAggCCAIIAggCCAIIAggCCAIUAgMCigIeAALYAgICHQIEAgUCBgIHAggCCQJPAgsCDAINAggCCAIIAggCCAIIAggCCAIIAggCCAIIAggCCAIIAggCCAIUAgMCaAIeAALYAgICIQIEAgUCBgIHAggCCQIKAgsCDAINAggCCAIIAggCCAIIAggCCAIIAggCCAIIAggCCAIIAggCCAIUAgMCIgIeAALYAgICYgIEAgUCBgIHAggCCQJPAgsCDAINAggCCAIIAggCCAIIAggCCAIIAggCCAIIAggCCAIIAggCCAIUAgMCbAIeAALYAgICZAIEAgUCBgIHAggCCQJPAgsCDAINAggCCAIIAnoAAAQACAIIAggCCAIIAggCCAIIAggCCAIIAggCCAIIAhQCAwKUAh4AAtgCAgIlAgQCBQIGAgcCCAIJAgoCCwIMAg0CCAIIAggCCAIIAggCCAIIAggCCAIIAggCCAIIAggCCAIIAhQCAwImAh4AAtgCAgIxAgQCBQIGAgcCCAIJAk8CCwIMAg0CCAIIAggCCAIIAggCCAIIAggCCAIIAggCCAIIAggCCAIIAhQCAwJqAh4AAtgCAgJRAgQCBQIGAgcCCAIJAgoCCwIMAg0CCAIIAggCCAIIAggCCAIIAggCCAIIAggCCAIIAggCCAIIAhQCAwKIAh4AAtgCAgIzAgQCBQIGAgcCCAIJAk8CCwIMAg0CCAIIAggCCAIIAggCCAIIAggCCAIIAggCCAIIAggCCAIIAhQCAwJhAh4AAtgCAgJeAgQCBQIGAgcCCAIJAk8CCwIMAg0CCAIIAggCCAIIAggCCAIIAggCCAIIAggCCAIIAggCCAIIAhQCAwKTAh4AAtgCAgIrAgQCBQIGAgcCCAIJAk8CCwIMAg0CCAIIAggCCAIIAggCCAIIAggCCAIIAggCCAIIAggCCAIIAhQCAwKVAh4AAtgCAgJ2AgQCBQIGAgcCCAIJAjkCCwIMAg0CCAIIAggCCAIIAggCCAIIAggCCAIIAggCCAIIAggCCAIIAhQCAwJ3Ah4AAtgCAgI1AgQCBQIGAgcCCAIJAjkCCwIMAg0CCAIIAggCCAIIAggCCAIIAggCCAIIAggCCAIIAggCCAIIAhQCAwJOAh4AAtgCAgInAgQCBQIGAgcCCAIJAgoCCwIMAg0CCAIIAggCCAIIAggCCAIIAggCCAIIAggCCAIIAggCCAIIAhQCAwIoAh4AAtgCAgJZAgQCBQIGAgcCCAIJAk8CCwIMAg0CCAIIAggCCAIIAggCCAIIAggCCAIIAggCCAIIAggCCAIIAhQCAwJrAh4AAtgCAgIdAgQCBQIGAgcCCAIJAgoCCwIMAg0CCAIIAggCCAIIAggCCAIIAggCCAIIAggCCAIIAggCCAIIAhQCAwIeAh4AAtgCAgIlAgQCBQIGAgcCCAIJAk8CCwIMAg0CCAIIAggCCAIIAggCCAIIAggCCAIIAggCCAIIAggCCAIIAhQCAwKBAh4AAtgCAgIvAgQCBQIGAgcCCAIJAk8CCwIMAg0CCAIIAggCCAIIAggCCAIIAggCCAIIAggCCAIIAggCCAIIAhQCAwJQAh4AAtgCAgJzAgQCBQIGAgcCCAIJAjkCCwIMAg0CCAIIAggCCAIIAggCCAIIAggCCAIIAggCCAIIAggCCAIIAhQCAwJ9Ah4AAtgCAgIbAgQCBQIGAgcCCAIJAjkCC3oAAAQAAgwCDQIIAggCCAIIAggCCAIIAggCCAIIAggCCAIIAggCCAIIAggCFAIDAoACHgAC2AICAh8CBAIFAgYCBwIIAgkCCgILAgwCDQIIAggCCAIIAggCCAIIAggCCAIIAggCCAIIAggCCAIIAggCFAIDAiACHgAC2AICAgMCBAIFAgYCBwIIAgkCCgILAgwCDQIIAggCCAIIAggCCAIIAggCCAIIAggCCAIIAggCCAIIAggCFAIDAg4CHgAC2AICAmQCBAIFAgYCBwIIAgkCCgILAgwCDQIIAggCCAIIAggCCAIIAggCCAIIAggCCAIIAggCCAIIAggCFAIDAmUCHgAC2AICAm0CBAIFAgYCBwIIAgkCCgILAgwCDQIIAggCCAIIAggCCAIIAggCCAIIAggCCAIIAggCCAIIAggCFAIDAnsCHgAC2AICAlMCBAIFAgYCBwIIAgkCTwILAgwCDQIIAggCCAIIAggCCAIIAggCCAIIAggCCAIIAggCCAIIAggCFAIDAlQCHgAC2AICAiMCBAIFAgYCBwIIAgkCCgILAgwCDQIIAggCCAIIAggCCAIIAggCCAIIAggCCAIIAggCCAIIAggCFAIDAiQCHgAC2AICAhsCBAIFAgYCBwIIAgkCTwILAgwCDQIIAggCCAIIAggCCAIIAggCCAIIAggCCAIIAggCCAIIAggCFAIDAnICHgAC2AICAnMCBAIFAgYCBwIIAgkCTwILAgwCDQIIAggCCAIIAggCCAIIAggCCAIIAggCCAIIAggCCAIIAggCFAIDAnQCHgAC2AICAicCBAIFAgYCBwIIAgkCTwILAgwCDQIIAggCCAIIAggCCAIIAggCCAIIAggCCAIIAggCCAIIAggCFAIDAoICHgAC2AICAiECBAIFAgYCBwIIAgkCOQILAgwCDQIIAggCCAIIAggCCAIIAggCCAIIAggCCAIIAggCCAIIAggCFAIDAmYCHgAC2AICAlECBAIFAgYCBwIIAgkCOQILAgwCDQIIAggCCAIIAggCCAIIAggCCAIIAggCCAIIAggCCAIIAggCFAIDAlICHgAC2AICAi0CBAIFAgYCBwIIAgkCOQILAgwCDQIIAggCCAIIAggCCAIIAggCCAIIAggCCAIIAggCCAIIAggCFAIDAnkCHgAC2AICAlMCBAIFAgYCBwIIAgkCCgILAgwCDQIIAggCCAIIAggCCAIIAggCCAIIAggCCAIIAggCCAIIAggCFAIDAnUCHgAC2AICAi8CBAIFAgYCBwIIAgkCCgILAgwCDQIIAggCCAIIAggCCAIIAggCCAIIAggCCAIIAggCCAIIAggCFAIDAjACHgAC2AICAisCBAIFAnoAAAQABgIHAggCCQIKAgsCDAINAggCCAIIAggCCAIIAggCCAIIAggCCAIIAggCCAIIAggCCAIUAgMCLAIeAALYAgICVwIEAgUCBgIHAggCCQJPAgsCDAINAggCCAIIAggCCAIIAggCCAIIAggCCAIIAggCCAIIAggCCAIUAgMCWAIeAALYAgICMwIEAgUCBgIHAggCCQI5AgsCDAINAggCCAIIAggCCAIIAggCCAIIAggCCAIIAggCCAIIAggCCAIUAgMCcAIeAALYAgICVQIEAgUCBgIHAggCCQI5AgsCDAINAggCCAIIAggCCAIIAggCCAIIAggCCAIIAggCCAIIAggCCAIUAgMCbwIeAALYAgICXgIEAgUCBgIHAggCCQIKAgsCDAINAggCCAIIAggCCAIIAggCCAIIAggCCAIIAggCCAIIAggCCAIUAgMCXwIeAALZAAk2NjY3MDc2MDACAgJTAgQCBQIGAgcCCAIJAk8CCwI8Ag0CCAIIAggCCAIIAggCCAIIAggCCAIIAggCCAIIAggCCAIIAhECAwLIAh4AAtkCAgIdAgQCBQIGAgcCCAIJAgoCCwI8Ag0CCAIIAggCCAIIAggCCAIIAggCCAIIAggCCAIIAggCCAIIAhECAwJIAh4AAtkCAgJZAgQCBQIGAgcCCAIJApkCCwI8Ag0CCAIIAggCCAIIAggCCAIIAggCCAIIAggCCAIIAggCCAIIAhECAwKzAh4AAtkCAgIvAgQCBQIGAgcCCAIJAk8CCwI8Ag0CCAIIAggCCAIIAggCCAIIAggCCAIIAggCCAIIAggCCAIIAhECAwKkAh4AAtkCAgJiAgQCBQIGAgcCCAIJApkCCwI8Ag0CCAIIAggCCAIIAggCCAIIAggCCAIIAggCCAIIAggCCAIIAhECAwKxAh4AAtkCAgJkAgQCBQIGAgcCCAIJAgoCCwI8Ag0CCAIIAggCCAIIAggCCAIIAggCCAIIAggCCAIIAggCCAIIAhECAwLLAh4AAtkCAgIjAgQCBQIGAgcCCAIJAgoCCwI8Ag0CCAIIAggCCAIIAggCCAIIAggCCAIIAggCCAIIAggCCAIIAhECAwJLAh4AAtkCAgIlAgQCBQIGAgcCCAIJApkCCwI8Ag0CCAIIAggCCAIIAggCCAIIAggCCAIIAggCCAIIAggCCAIIAhECAwLJAh4AAtkCAgJiAgQCBQIGAgcCCAIJAgoCCwI8Ag0CCAIIAggCCAIIAggCCAIIAggCCAIIAggCCAIIAggCCAIIAhECAwKsAh4AAtkCAgIdAgQCBQIGAgcCCAIJApkCCwI8Ag0CCAIIAggCCAIIAggCCAIIAggCCAIIAggCCAIIAggCCHoAAAQAAggCEQIDAqECHgAC2QICAiMCBAIFAgYCBwIIAgkCmQILAjwCDQIIAggCCAIIAggCCAIIAggCCAIIAggCCAIIAggCCAIIAggCEQIDAk4CHgAC2QICAnMCBAIFAgYCBwIIAgkCTwILAjwCDQIIAggCCAIIAggCCAIIAggCCAIIAggCCAIIAggCCAIIAggCEQIDAqYCHgAC2QICAhsCBAIFAgYCBwIIAgkCTwILAjwCDQIIAggCCAIIAggCCAIIAggCCAIIAggCCAIIAggCCAIIAggCEQIDApsCHgAC2QICAlcCBAIFAgYCBwIIAgkCmQILAjwCDQIIAggCCAIIAggCCAIIAggCCAIIAggCCAIIAggCCAIIAggCEQIDAqcCHgAC2QICAjMCBAIFAgYCBwIIAgkCCgILAjwCDQIIAggCCAIIAggCCAIIAggCCAIIAggCCAIIAggCCAIIAggCEQIDAkACHgAC2QICAjMCBAIFAgYCBwIIAgkCmQILAjwCDQIIAggCCAIIAggCCAIIAggCCAIIAggCCAIIAggCCAIIAggCEQIDAqgCHgAC2QICAlUCBAIFAgYCBwIIAgkCCgILAjwCDQIIAggCCAIIAggCCAIIAggCCAIIAggCCAIIAggCCAIIAggCEQIDAqUCHgAC2QICAlUCBAIFAgYCBwIIAgkCmQILAjwCDQIIAggCCAIIAggCCAIIAggCCAIIAggCCAIIAggCCAIIAggCEQIDApoCHgAC2QICAlcCBAIFAgYCBwIIAgkCCgILAjwCDQIIAggCCAIIAggCCAIIAggCCAIIAggCCAIIAggCCAIIAggCEQIDApgCHgAC2QICAiECBAIFAgYCBwIIAgkCCgILAjwCDQIIAggCCAIIAggCCAIIAggCCAIIAggCCAIIAggCCAIIAggCEQIDAkQCHgAC2QICAk0CBAIFAgYCBwIIAgkCCgILAjwCDQIIAggCCAIIAggCCAIIAggCCAIIAggCCAIIAggCCAIIAggCEQIDAtYCHgAC2QICAi0CBAIFAgYCBwIIAgkCTwILAjwCDQIIAggCCAIIAggCCAIIAggCCAIIAggCCAIIAggCCAIIAggCEQIDAp0CHgAC2QICAlECBAIFAgYCBwIIAgkCmQILAjwCDQIIAggCCAIIAggCCAIIAggCCAIIAggCCAIIAggCCAIIAggCEQIDAq8CHgAC2QICAtoABjIwMTgwNQIEAgUCBgIHAggCCQJPAgsCPAINAggCCAIIAggCCAIIAggCCAIIAggCCAIIAggCCAIIAggCCAIRAgMC1QIeAALZAgICdgIEAgUCBgIHAggCCQJPAgsCPAINAggCCAIIAggCCAIIAnoAAAQACAIIAggCCAIIAggCCAIIAggCCAIIAhECAwKeAh4AAtkCAgJkAgQCBQIGAgcCCAIJAk8CCwI8Ag0CCAIIAggCCAIIAggCCAIIAggCCAIIAggCCAIIAggCCAIIAhECAwKtAh4AAtkCAgJRAgQCBQIGAgcCCAIJAgoCCwI8Ag0CCAIIAggCCAIIAggCCAIIAggCCAIIAggCCAIIAggCCAIIAhECAwK8Ah4AAtkCAgIhAgQCBQIGAgcCCAIJApkCCwI8Ag0CCAIIAggCCAIIAggCCAIIAggCCAIIAggCCAIIAggCCAIIAhECAwKwAh4AAtkCAgIbAgQCBQIGAgcCCAIJApkCCwI8Ag0CCAIIAggCCAIIAggCCAIIAggCCAIIAggCCAIIAggCCAIIAhECAwK3Ah4AAtkCAgJzAgQCBQIGAgcCCAIJApkCCwI8Ag0CCAIIAggCCAIIAggCCAIIAggCCAIIAggCCAIIAggCCAIIAhECAwK0Ah4AAtkCAgJVAgQCBQIGAgcCCAIJAk8CCwI8Ag0CCAIIAggCCAIIAggCCAIIAggCCAIIAggCCAIIAggCCAIIAhECAwK2Ah4AAtkCAgIDAgQCBQIGAgcCCAIJAk8CCwI8Ag0CCAIIAggCCAIIAggCCAIIAggCCAIIAggCCAIIAggCCAIIAhECAwKyAh4AAtkCAgIjAgQCBQIGAgcCCAIJAk8CCwI8Ag0CCAIIAggCCAIIAggCCAIIAggCCAIIAggCCAIIAggCCAIIAhECAwKuAh4AAtkCAgJNAgQCBQIGAgcCCAIJApkCCwI8Ag0CCAIIAggCCAIIAggCCAIIAggCCAIIAggCCAIIAggCCAIIAhECAwJOAh4AAtkCAgIzAgQCBQIGAgcCCAIJAk8CCwI8Ag0CCAIIAggCCAIIAggCCAIIAggCCAIIAggCCAIIAggCCAIIAhECAwKqAh4AAtkCAgIfAgQCBQIGAgcCCAIJAk8CCwI8Ag0CCAIIAggCCAIIAggCCAIIAggCCAIIAggCCAIIAggCCAIIAhECAwKrAh4AAtkCAgJzAgQCBQIGAgcCCAIJAgoCCwI8Ag0CCAIIAggCCAIIAggCCAIIAggCCAIIAggCCAIIAggCCAIIAhECAwK1Ah4AAtkCAgIbAgQCBQIGAgcCCAIJAgoCCwI8Ag0CCAIIAggCCAIIAggCCAIIAggCCAIIAggCCAIIAggCCAIIAhECAwJCAh4AAtkCAgIxAgQCBQIGAgcCCAIJAgoCCwI8Ag0CCAIIAggCCAIIAggCCAIIAggCCAIIAggCCAIIAggCCAIIAhECAwJBAh4AAtkCAgJZAgQCBQIGAgcCCAIJAgoCCwI8Ag0CCHoAAAQAAggCCAIIAggCCAIIAggCCAIIAggCCAIIAggCCAIIAggCEQIDAqkCHgAC2QICAjECBAIFAgYCBwIIAgkCmQILAjwCDQIIAggCCAIIAggCCAIIAggCCAIIAggCCAIIAggCCAIIAggCEQIDAk4CHgAC2QICAjUCBAIFAgYCBwIIAgkCmQILAjwCDQIIAggCCAIIAggCCAIIAggCCAIIAggCCAIIAggCCAIIAggCEQIDAk4CHgAC2QICAnYCBAIFAgYCBwIIAgkCmQILAjwCDQIIAggCCAIIAggCCAIIAggCCAIIAggCCAIIAggCCAIIAggCEQIDAscCHgAC2QICAgMCBAIFAgYCBwIIAgkCCgILAjwCDQIIAggCCAIIAggCCAIIAggCCAIIAggCCAIIAggCCAIIAggCEQIDAkUCHgAC2QICAicCBAIFAgYCBwIIAgkCTwILAjwCDQIIAggCCAIIAggCCAIIAggCCAIIAggCCAIIAggCCAIIAggCEQIDAsYCHgAC2QICAjUCBAIFAgYCBwIIAgkCCgILAjwCDQIIAggCCAIIAggCCAIIAggCCAIIAggCCAIIAggCCAIIAggCEQIDAj8CHgAC2QICAi0CBAIFAgYCBwIIAgkCCgILAjwCDQIIAggCCAIIAggCCAIIAggCCAIIAggCCAIIAggCCAIIAggCEQIDAkcCHgAC2QICAh8CBAIFAgYCBwIIAgkCCgILAjwCDQIIAggCCAIIAggCCAIIAggCCAIIAggCCAIIAggCCAIIAggCEQIDAkkCHgAC2QICAlECBAIFAgYCBwIIAgkCTwILAjwCDQIIAggCCAIIAggCCAIIAggCCAIIAggCCAIIAggCCAIIAggCEQIDArsCHgAC2QICAikCBAIFAgYCBwIIAgkCTwILAjwCDQIIAggCCAIIAggCCAIIAggCCAIIAggCCAIIAggCCAIIAggCEQIDAtQCHgAC2QICAnYCBAIFAgYCBwIIAgkCCgILAjwCDQIIAggCCAIIAggCCAIIAggCCAIIAggCCAIIAggCCAIIAggCEQIDAsQCHgAC2QICAi0CBAIFAgYCBwIIAgkCmQILAjwCDQIIAggCCAIIAggCCAIIAggCCAIIAggCCAIIAggCCAIIAggCEQIDAsoCHgAC2QICAh8CBAIFAgYCBwIIAgkCmQILAjwCDQIIAggCCAIIAggCCAIIAggCCAIIAggCCAIIAggCCAIIAggCEQIDAr0CHgAC2QICAiUCBAIFAgYCBwIIAgkCTwILAjwCDQIIAggCCAIIAggCCAIIAggCCAIIAggCCAIIAggCCAIIAggCEQIDArkCHgAC2QICAgMCBAIFAgYCBwIIAnoAAAQACQKZAgsCPAINAggCCAIIAggCCAIIAggCCAIIAggCCAIIAggCCAIIAggCCAIRAgMCTgIeAALZAgICKQIEAgUCBgIHAggCCQIKAgsCPAINAggCCAIIAggCCAIIAggCCAIIAggCCAIIAggCCAIIAggCCAIRAgMCPgIeAALZAgICKwIEAgUCBgIHAggCCQJPAgsCPAINAggCCAIIAggCCAIIAggCCAIIAggCCAIIAggCCAIIAggCCAIRAgMCugIeAALZAgICIQIEAgUCBgIHAggCCQJPAgsCPAINAggCCAIIAggCCAIIAggCCAIIAggCCAIIAggCCAIIAggCCAIRAgMCvwIeAALZAgICTQIEAgUCBgIHAggCCQJPAgsCPAINAggCCAIIAggCCAIIAggCCAIIAggCCAIIAggCCAIIAggCCAIRAgMC1QIeAALZAgICXgIEAgUCBgIHAggCCQJPAgsCPAINAggCCAIIAggCCAIIAggCCAIIAggCCAIIAggCCAIIAggCCAIRAgMCuAIeAALZAgICJwIEAgUCBgIHAggCCQIKAgsCPAINAggCCAIIAggCCAIIAggCCAIIAggCCAIIAggCCAIIAggCCAIRAgMCPQIeAALZAgICJwIEAgUCBgIHAggCCQKZAgsCPAINAggCCAIIAggCCAIIAggCCAIIAggCCAIIAggCCAIIAggCCAIRAgMCwwIeAALZAgICbQIEAgUCBgIHAggCCQIKAgsCPAINAggCCAIIAggCCAIIAggCCAIIAggCCAIIAggCCAIIAggCCAIRAgMCvgIeAALZAgICbQIEAgUCBgIHAggCCQKZAgsCPAINAggCCAIIAggCCAIIAggCCAIIAggCCAIIAggCCAIIAggCCAIRAgMCwgIeAALZAgICUwIEAgUCBgIHAggCCQKZAgsCPAINAggCCAIIAggCCAIIAggCCAIIAggCCAIIAggCCAIIAggCCAIRAgMCowIeAALZAgICWQIEAgUCBgIHAggCCQJPAgsCPAINAggCCAIIAggCCAIIAggCCAIIAggCCAIIAggCCAIIAggCCAIRAgMCwAIeAALZAgICNQIEAgUCBgIHAggCCQJPAgsCPAINAggCCAIIAggCCAIIAggCCAIIAggCCAIIAggCCAIIAggCCAIRAgMCnwIeAALZAgICKQIEAgUCBgIHAggCCQKZAgsCPAINAggCCAIIAggCCAIIAggCCAIIAggCCAIIAggCCAIIAggCCAIRAgMCTgIeAALZAgICMQIEAgUCBgIHAggCCQJPAgsCPAINAggCCAIIAggCCAIIAggCCAIIAggCCAIIAggCCAIIAggCCAIRAgMCwQIeAALZAgICHXoAAAQAAgQCBQIGAgcCCAIJAk8CCwI8Ag0CCAIIAggCCAIIAggCCAIIAggCCAIIAggCCAIIAggCCAIIAhECAwLMAh4AAtkCAgIlAgQCBQIGAgcCCAIJAgoCCwI8Ag0CCAIIAggCCAIIAggCCAIIAggCCAIIAggCCAIIAggCCAIIAhECAwJKAh4AAtkCAgIvAgQCBQIGAgcCCAIJAgoCCwI8Ag0CCAIIAggCCAIIAggCCAIIAggCCAIIAggCCAIIAggCCAIIAhECAwJGAh4AAtkCAgJiAgQCBQIGAgcCCAIJAk8CCwI8Ag0CCAIIAggCCAIIAggCCAIIAggCCAIIAggCCAIIAggCCAIIAhECAwLNAh4AAtkCAgJTAgQCBQIGAgcCCAIJAgoCCwI8Ag0CCAIIAggCCAIIAggCCAIIAggCCAIIAggCCAIIAggCCAIIAhECAwKgAh4AAtkCAgIvAgQCBQIGAgcCCAIJApkCCwI8Ag0CCAIIAggCCAIIAggCCAIIAggCCAIIAggCCAIIAggCCAIIAhECAwKiAh4AAtkCAgLaAgQCBQIGAgcCCAIJAgoCCwI8Ag0CCAIIAggCCAIIAggCCAIIAggCCAIIAggCCAIIAggCCAIIAhECAwLWAh4AAtkCAgJeAgQCBQIGAgcCCAIJAgoCCwI8Ag0CCAIIAggCCAIIAggCCAIIAggCCAIIAggCCAIIAggCCAIIAhECAwLOAh4AAtkCAgIrAgQCBQIGAgcCCAIJAgoCCwI8Ag0CCAIIAggCCAIIAggCCAIIAggCCAIIAggCCAIIAggCCAIIAhECAwJDAh4AAtkCAgJkAgQCBQIGAgcCCAIJApkCCwI8Ag0CCAIIAggCCAIIAggCCAIIAggCCAIIAggCCAIIAggCCAIIAhECAwKcAh4AAtkCAgJeAgQCBQIGAgcCCAIJApkCCwI8Ag0CCAIIAggCCAIIAggCCAIIAggCCAIIAggCCAIIAggCCAIIAhECAwLFAh4AAtkCAgIrAgQCBQIGAgcCCAIJApkCCwI8Ag0CCAIIAggCCAIIAggCCAIIAggCCAIIAggCCAIIAggCCAIIAhECAwLRAh4AAtkCAgLaAgQCBQIGAgcCCAIJApkCCwI8Ag0CCAIIAggCCAIIAggCCAIIAggCCAIIAggCCAIIAggCCAIIAhECAwJOAh4AAtkCAgJXAgQCBQIGAgcCCAIJAk8CCwI8Ag0CCAIIAggCCAIIAggCCAIIAggCCAIIAggCCAIIAggCCAIIAhECAwLPAh4AAtkCAgJtAgQCBQIGAgcCCAIJAk8CCwI8Ag0CCAIIAggCCAIIAggCCAIIAggCCAIIAggCCAIIAggCCAIIAhECA3oAAAQAAtACHgAC2wAJMzc3MDgxNTYwAgICLwIEAgUCBgIHAggCCQJPAgsCPAINAggCCAIIAggCCAIIAggCCAIIAggCCAIIAggCCAIIAggCCAIiAgMCpAIeAALbAgICMQIEAgUCBgIHAggCCQJPAgsCPAINAggCCAIIAggCCAIIAggCCAIIAggCCAIIAggCCAIIAggCCAIiAgMCwQIeAALbAgICIQIEAgUCBgIHAggCCQJPAgsCPAINAggCCAIIAggCCAIIAggCCAIIAggCCAIIAggCCAIIAggCCAIiAgMCvwIeAALbAgICIwIEAgUCBgIHAggCCQJPAgsCPAINAggCCAIIAggCCAIIAggCCAIIAggCCAIIAggCCAIIAggCCAIiAgMCrgIeAALbAgICLQIEAgUCBgIHAggCCQJPAgsCPAINAggCCAIIAggCCAIIAggCCAIIAggCCAIIAggCCAIIAggCCAIiAgMCnQIeAALbAgICHQIEAgUCBgIHAggCCQJPAgsCPAINAggCCAIIAggCCAIIAggCCAIIAggCCAIIAggCCAIIAggCCAIiAgMCzAIeAALbAgICHwIEAgUCBgIHAggCCQJPAgsCPAINAggCCAIIAggCCAIIAggCCAIIAggCCAIIAggCCAIIAggCCAIiAgMCqwIeAALbAgICAwIEAgUCBgIHAggCCQJPAgsCPAINAggCCAIIAggCCAIIAggCCAIIAggCCAIIAggCCAIIAggCCAIiAgMCsgIeAALbAgICMwIEAgUCBgIHAggCCQJPAgsCPAINAggCCAIIAggCCAIIAggCCAIIAggCCAIIAggCCAIIAggCCAIiAgMCqgIeAALbAgICGwIEAgUCBgIHAggCCQJPAgsCPAINAggCCAIIAggCCAIIAggCCAIIAggCCAIIAggCCAIIAggCCAIiAgMCmwIeAALbAgICJQIEAgUCBgIHAggCCQJPAgsCPAINAggCCAIIAggCCAIIAggCCAIIAggCCAIIAggCCAIIAggCCAIiAgMCuQIeAALbAgICJwIEAgUCBgIHAggCCQJPAgsCPAINAggCCAIIAggCCAIIAggCCAIIAggCCAIIAggCCAIIAggCCAIiAgMCxgIeAALbAgICKwIEAgUCBgIHAggCCQJPAgsCPAINAggCCAIIAggCCAIIAggCCAIIAggCCAIIAggCCAIIAggCCAIiAgMCugIeAALbAgICKQIEAgUCBgIHAggCCQJPAgsCPAINAggCCAIIAggCCAIIAggCCAIIAggCCAIIAggCCAIIAggCCAIiAgMC1AIeAALbAgICNQIEAgUCBgIHAggCCQJPAgsCPAINAggCCAIIAggCCAIIAggCCHoAAAQAAggCCAIIAggCCAIIAggCCAIIAiICAwKfAh4AAtwACTM3MTI1MjY2NAICAlkCBAIFAgYCBwIIAgkCOQILAgwCDQIIAggCCAIIAggCCAIIAggCCAIIAggCCAIIAggCCAIIAggCFgIDAowCHgAC3AICAi0CBAIFAgYCBwIIAgkCTwILAgwCDQIIAggCCAIIAggCCAIIAggCCAIIAggCCAIIAggCCAIIAggCFgIDAo0CHgAC3AICAi8CBAIFAgYCBwIIAgkCCgILAgwCDQIIAggCCAIIAggCCAIIAggCCAIIAggCCAIIAggCCAIIAggCFgIDAjACHgAC3AICAnYCBAIFAgYCBwIIAgkCTwILAgwCDQIIAggCCAIIAggCCAIIAggCCAIIAggCCAIIAggCCAIIAggCFgIDAosCHgAC3AICAnMCBAIFAgYCBwIIAgkCTwILAgwCDQIIAggCCAIIAggCCAIIAggCCAIIAggCCAIIAggCCAIIAggCFgIDAnQCHgAC3AICAl4CBAIFAgYCBwIIAgkCOQILAgwCDQIIAggCCAIIAggCCAIIAggCCAIIAggCCAIIAggCCAIIAggCFgIDAmACHgAC3AICAlUCBAIFAgYCBwIIAgkCCgILAgwCDQIIAggCCAIIAggCCAIIAggCCAIIAggCCAIIAggCCAIIAggCFgIDAlYCHgAC3AICAlcCBAIFAgYCBwIIAgkCCgILAgwCDQIIAggCCAIIAggCCAIIAggCCAIIAggCCAIIAggCCAIIAggCFgIDAnECHgAC3AICAjECBAIFAgYCBwIIAgkCOQILAgwCDQIIAggCCAIIAggCCAIIAggCCAIIAggCCAIIAggCCAIIAggCFgIDAk4CHgAC3AICAisCBAIFAgYCBwIIAgkCOQILAgwCDQIIAggCCAIIAggCCAIIAggCCAIIAggCCAIIAggCCAIIAggCFgIDAlwCHgAC3AICAnMCBAIFAgYCBwIIAgkCCgILAgwCDQIIAggCCAIIAggCCAIIAggCCAIIAggCCAIIAggCCAIIAggCFgIDApACHgAC3AICAhsCBAIFAgYCBwIIAgkCCgILAgwCDQIIAggCCAIIAggCCAIIAggCCAIIAggCCAIIAggCCAIIAggCFgIDAhwCHgAC3AICAiMCBAIFAgYCBwIIAgkCCgILAgwCDQIIAggCCAIIAggCCAIIAggCCAIIAggCCAIIAggCCAIIAggCFgIDAiQCHgAC3AICAlECBAIFAgYCBwIIAgkCOQILAgwCDQIIAggCCAIIAggCCAIIAggCCAIIAggCCAIIAggCCAIIAggCFgIDAlICHgAC3AICAm0CBAIFAgYCBwIIAgkCT3oAAAQAAgsCDAINAggCCAIIAggCCAIIAggCCAIIAggCCAIIAggCCAIIAggCCAIWAgMCbgIeAALcAgICUwIEAgUCBgIHAggCCQJPAgsCDAINAggCCAIIAggCCAIIAggCCAIIAggCCAIIAggCCAIIAggCCAIWAgMCVAIeAALcAgICHQIEAgUCBgIHAggCCQIKAgsCDAINAggCCAIIAggCCAIIAggCCAIIAggCCAIIAggCCAIIAggCCAIWAgMCHgIeAALcAgICYgIEAgUCBgIHAggCCQIKAgsCDAINAggCCAIIAggCCAIIAggCCAIIAggCCAIIAggCCAIIAggCCAIWAgMCYwIeAALcAgICIQIEAgUCBgIHAggCCQI5AgsCDAINAggCCAIIAggCCAIIAggCCAIIAggCCAIIAggCCAIIAggCCAIWAgMCZgIeAALcAgICJQIEAgUCBgIHAggCCQI5AgsCDAINAggCCAIIAggCCAIIAggCCAIIAggCCAIIAggCCAIIAggCCAIWAgMCZwIeAALcAgICZAIEAgUCBgIHAggCCQIKAgsCDAINAggCCAIIAggCCAIIAggCCAIIAggCCAIIAggCCAIIAggCCAIWAgMCZQIeAALcAgICdgIEAgUCBgIHAggCCQIKAgsCDAINAggCCAIIAggCCAIIAggCCAIIAggCCAIIAggCCAIIAggCCAIWAgMChAIeAALcAgICVwIEAgUCBgIHAggCCQJPAgsCDAINAggCCAIIAggCCAIIAggCCAIIAggCCAIIAggCCAIIAggCCAIWAgMCWAIeAALcAgICJwIEAgUCBgIHAggCCQJPAgsCDAINAggCCAIIAggCCAIIAggCCAIIAggCCAIIAggCCAIIAggCCAIWAgMCggIeAALcAgICXgIEAgUCBgIHAggCCQIKAgsCDAINAggCCAIIAggCCAIIAggCCAIIAggCCAIIAggCCAIIAggCCAIWAgMCXwIeAALcAgICKwIEAgUCBgIHAggCCQIKAgsCDAINAggCCAIIAggCCAIIAggCCAIIAggCCAIIAggCCAIIAggCCAIWAgMCLAIeAALcAgICVQIEAgUCBgIHAggCCQI5AgsCDAINAggCCAIIAggCCAIIAggCCAIIAggCCAIIAggCCAIIAggCCAIWAgMCbwIeAALcAgICbQIEAgUCBgIHAggCCQIKAgsCDAINAggCCAIIAggCCAIIAggCCAIIAggCCAIIAggCCAIIAggCCAIWAgMCewIeAALcAgICMwIEAgUCBgIHAggCCQI5AgsCDAINAggCCAIIAggCCAIIAggCCAIIAggCCAIIAggCCAIIAggCCAIWAgMCcAIeAALcAgICHwIEAnoAAAQABQIGAgcCCAIJAjkCCwIMAg0CCAIIAggCCAIIAggCCAIIAggCCAIIAggCCAIIAggCCAIIAhYCAwJ6Ah4AAtwCAgJkAgQCBQIGAgcCCAIJAjkCCwIMAg0CCAIIAggCCAIIAggCCAIIAggCCAIIAggCCAIIAggCCAIIAhYCAwJpAh4AAtwCAgIjAgQCBQIGAgcCCAIJAjkCCwIMAg0CCAIIAggCCAIIAggCCAIIAggCCAIIAggCCAIIAggCCAIIAhYCAwJOAh4AAtwCAgIdAgQCBQIGAgcCCAIJAk8CCwIMAg0CCAIIAggCCAIIAggCCAIIAggCCAIIAggCCAIIAggCCAIIAhYCAwJoAh4AAtwCAgIlAgQCBQIGAgcCCAIJAgoCCwIMAg0CCAIIAggCCAIIAggCCAIIAggCCAIIAggCCAIIAggCCAIIAhYCAwImAh4AAtwCAgJiAgQCBQIGAgcCCAIJAk8CCwIMAg0CCAIIAggCCAIIAggCCAIIAggCCAIIAggCCAIIAggCCAIIAhYCAwJsAh4AAtwCAgI1AgQCBQIGAgcCCAIJAk8CCwIMAg0CCAIIAggCCAIIAggCCAIIAggCCAIIAggCCAIIAggCCAIIAhYCAwJ4Ah4AAtwCAgIbAgQCBQIGAgcCCAIJAk8CCwIMAg0CCAIIAggCCAIIAggCCAIIAggCCAIIAggCCAIIAggCCAIIAhYCAwJyAh4AAtwCAgIxAgQCBQIGAgcCCAIJAk8CCwIMAg0CCAIIAggCCAIIAggCCAIIAggCCAIIAggCCAIIAggCCAIIAhYCAwJqAh4AAtwCAgJTAgQCBQIGAgcCCAIJAgoCCwIMAg0CCAIIAggCCAIIAggCCAIIAggCCAIIAggCCAIIAggCCAIIAhYCAwJ1Ah4AAtwCAgItAgQCBQIGAgcCCAIJAjkCCwIMAg0CCAIIAggCCAIIAggCCAIIAggCCAIIAggCCAIIAggCCAIIAhYCAwJ5Ah4AAtwCAgIrAgQCBQIGAgcCCAIJAk8CCwIMAg0CCAIIAggCCAIIAggCCAIIAggCCAIIAggCCAIIAggCCAIIAhYCAwKVAh4AAtwCAgJ2AgQCBQIGAgcCCAIJAjkCCwIMAg0CCAIIAggCCAIIAggCCAIIAggCCAIIAggCCAIIAggCCAIIAhYCAwJ3Ah4AAtwCAgJeAgQCBQIGAgcCCAIJAk8CCwIMAg0CCAIIAggCCAIIAggCCAIIAggCCAIIAggCCAIIAggCCAIIAhYCAwKTAh4AAtwCAgI1AgQCBQIGAgcCCAIJAjkCCwIMAg0CCAIIAggCCAIIAggCCAIIAggCCAIIAggCCAIIAggCCAIIAhYCAwJOAnoAAAQAHgAC3AICAicCBAIFAgYCBwIIAgkCCgILAgwCDQIIAggCCAIIAggCCAIIAggCCAIIAggCCAIIAggCCAIIAggCFgIDAigCHgAC3AICAiUCBAIFAgYCBwIIAgkCTwILAgwCDQIIAggCCAIIAggCCAIIAggCCAIIAggCCAIIAggCCAIIAggCFgIDAoECHgAC3AICAlkCBAIFAgYCBwIIAgkCTwILAgwCDQIIAggCCAIIAggCCAIIAggCCAIIAggCCAIIAggCCAIIAggCFgIDAmsCHgAC3AICAhsCBAIFAgYCBwIIAgkCOQILAgwCDQIIAggCCAIIAggCCAIIAggCCAIIAggCCAIIAggCCAIIAggCFgIDAoACHgAC3AICAlECBAIFAgYCBwIIAgkCTwILAgwCDQIIAggCCAIIAggCCAIIAggCCAIIAggCCAIIAggCCAIIAggCFgIDAnwCHgAC3AICAh8CBAIFAgYCBwIIAgkCCgILAgwCDQIIAggCCAIIAggCCAIIAggCCAIIAggCCAIIAggCCAIIAggCFgIDAiACHgAC3AICAnMCBAIFAgYCBwIIAgkCOQILAgwCDQIIAggCCAIIAggCCAIIAggCCAIIAggCCAIIAggCCAIIAggCFgIDAn0CHgAC3AICAiECBAIFAgYCBwIIAgkCTwILAgwCDQIIAggCCAIIAggCCAIIAggCCAIIAggCCAIIAggCCAIIAggCFgIDAn4CHgAC3AICAi8CBAIFAgYCBwIIAgkCOQILAgwCDQIIAggCCAIIAggCCAIIAggCCAIIAggCCAIIAggCCAIIAggCFgIDAoUCHgAC3AICAlkCBAIFAgYCBwIIAgkCCgILAgwCDQIIAggCCAIIAggCCAIIAggCCAIIAggCCAIIAggCCAIIAggCFgIDAloCHgAC3AICAjECBAIFAgYCBwIIAgkCCgILAgwCDQIIAggCCAIIAggCCAIIAggCCAIIAggCCAIIAggCCAIIAggCFgIDAjICHgAC3AICAjUCBAIFAgYCBwIIAgkCCgILAgwCDQIIAggCCAIIAggCCAIIAggCCAIIAggCCAIIAggCCAIIAggCFgIDAjYCHgAC3AICAi0CBAIFAgYCBwIIAgkCCgILAgwCDQIIAggCCAIIAggCCAIIAggCCAIIAggCCAIIAggCCAIIAggCFgIDAi4CHgAC3AICAjMCBAIFAgYCBwIIAgkCTwILAgwCDQIIAggCCAIIAggCCAIIAggCCAIIAggCCAIIAggCCAIIAggCFgIDAmECHgAC3AICAlMCBAIFAgYCBwIIAgkCOQILAgwCDQIIAggCCAIIAggCCAIIAggCCAIIAggCCAIIAggCCHoAAAQAAggCCAIWAgMCgwIeAALcAgICVQIEAgUCBgIHAggCCQJPAgsCDAINAggCCAIIAggCCAIIAggCCAIIAggCCAIIAggCCAIIAggCCAIWAgMCXQIeAALcAgICVwIEAgUCBgIHAggCCQI5AgsCDAINAggCCAIIAggCCAIIAggCCAIIAggCCAIIAggCCAIIAggCCAIWAgMCkgIeAALcAgICLwIEAgUCBgIHAggCCQJPAgsCDAINAggCCAIIAggCCAIIAggCCAIIAggCCAIIAggCCAIIAggCCAIWAgMCUAIeAALcAgICHwIEAgUCBgIHAggCCQJPAgsCDAINAggCCAIIAggCCAIIAggCCAIIAggCCAIIAggCCAIIAggCCAIWAgMCjwIeAALcAgICJwIEAgUCBgIHAggCCQI5AgsCDAINAggCCAIIAggCCAIIAggCCAIIAggCCAIIAggCCAIIAggCCAIWAgMCWwIeAALcAgICbQIEAgUCBgIHAggCCQI5AgsCDAINAggCCAIIAggCCAIIAggCCAIIAggCCAIIAggCCAIIAggCCAIWAgMCigIeAALcAgICZAIEAgUCBgIHAggCCQJPAgsCDAINAggCCAIIAggCCAIIAggCCAIIAggCCAIIAggCCAIIAggCCAIWAgMClAIeAALcAgICIwIEAgUCBgIHAggCCQJPAgsCDAINAggCCAIIAggCCAIIAggCCAIIAggCCAIIAggCCAIIAggCCAIWAgMCjgIeAALcAgICIQIEAgUCBgIHAggCCQIKAgsCDAINAggCCAIIAggCCAIIAggCCAIIAggCCAIIAggCCAIIAggCCAIWAgMCIgIeAALcAgICMwIEAgUCBgIHAggCCQIKAgsCDAINAggCCAIIAggCCAIIAggCCAIIAggCCAIIAggCCAIIAggCCAIWAgMCNAIeAALcAgICYgIEAgUCBgIHAggCCQI5AgsCDAINAggCCAIIAggCCAIIAggCCAIIAggCCAIIAggCCAIIAggCCAIWAgMCiQIeAALcAgICHQIEAgUCBgIHAggCCQI5AgsCDAINAggCCAIIAggCCAIIAggCCAIIAggCCAIIAggCCAIIAggCCAIWAgMClgIeAALcAgICUQIEAgUCBgIHAggCCQIKAgsCDAINAggCCAIIAggCCAIIAggCCAIIAggCCAIIAggCCAIIAggCCAIWAgMCiAIeAALdAAk2NjY3MDY0NDACAgLaAgQCBQIGAgcCCAIJAjkCCwIMAg0CCAIIAggCCAIIAggCCAIIAggCCAIIAggCCAIIAggCCAIIAhACAwJOAh4AAt0CAgJeAgQCBQIGAgcCCAIJAjkCCwIMAg0CCAIIAggCCHoAAAQAAggCCAIIAggCCAIIAggCCAIIAggCCAIIAggCEAIDAmACHgAC3QICAisCBAIFAgYCBwIIAgkCOQILAgwCDQIIAggCCAIIAggCCAIIAggCCAIIAggCCAIIAggCCAIIAggCEAIDAlwCHgAC3QICAlcCBAIFAgYCBwIIAgkCCgILAgwCDQIIAggCCAIIAggCCAIIAggCCAIIAggCCAIIAggCCAIIAggCEAIDAnECHgAC3QICAnMCBAIFAgYCBwIIAgkCTwILAgwCDQIIAggCCAIIAggCCAIIAggCCAIIAggCCAIIAggCCAIIAggCEAIDAnQCHgAC3QICAjMCBAIFAgYCBwIIAgkCCgILAgwCDQIIAggCCAIIAggCCAIIAggCCAIIAggCCAIIAggCCAIIAggCEAIDAjQCHgAC3QICAlMCBAIFAgYCBwIIAgkCCgILAgwCDQIIAggCCAIIAggCCAIIAggCCAIIAggCCAIIAggCCAIIAggCEAIDAnUCHgAC3QICAiUCBAIFAgYCBwIIAgkCOQILAgwCDQIIAggCCAIIAggCCAIIAggCCAIIAggCCAIIAggCCAIIAggCEAIDAmcCHgAC3QICAhsCBAIFAgYCBwIIAgkCTwILAgwCDQIIAggCCAIIAggCCAIIAggCCAIIAggCCAIIAggCCAIIAggCEAIDAnICHgAC3QICAlECBAIFAgYCBwIIAgkCOQILAgwCDQIIAggCCAIIAggCCAIIAggCCAIIAggCCAIIAggCCAIIAggCEAIDAlICHgAC3QICAmICBAIFAgYCBwIIAgkCOQILAgwCDQIIAggCCAIIAggCCAIIAggCCAIIAggCCAIIAggCCAIIAggCEAIDAokCHgAC3QICAlMCBAIFAgYCBwIIAgkCTwILAgwCDQIIAggCCAIIAggCCAIIAggCCAIIAggCCAIIAggCCAIIAggCEAIDAlQCHgAC3QICAi8CBAIFAgYCBwIIAgkCTwILAgwCDQIIAggCCAIIAggCCAIIAggCCAIIAggCCAIIAggCCAIIAggCEAIDAlACHgAC3QICAiECBAIFAgYCBwIIAgkCOQILAgwCDQIIAggCCAIIAggCCAIIAggCCAIIAggCCAIIAggCCAIIAggCEAIDAmYCHgAC3QICAmQCBAIFAgYCBwIIAgkCCgILAgwCDQIIAggCCAIIAggCCAIIAggCCAIIAggCCAIIAggCCAIIAggCEAIDAmUCHgAC3QICAiMCBAIFAgYCBwIIAgkCCgILAgwCDQIIAggCCAIIAggCCAIIAggCCAIIAggCCAIIAggCCAIIAggCEAIDAiQCHgAC3QICAmICBAIFAgYCBwIIAgkCCgILAnoAAAQADAINAggCCAIIAggCCAIIAggCCAIIAggCCAIIAggCCAIIAggCCAIQAgMCYwIeAALdAgICHQIEAgUCBgIHAggCCQIKAgsCDAINAggCCAIIAggCCAIIAggCCAIIAggCCAIIAggCCAIIAggCCAIQAgMCHgIeAALdAgICTQIEAgUCBgIHAggCCQI5AgsCDAINAggCCAIIAggCCAIIAggCCAIIAggCCAIIAggCCAIIAggCCAIQAgMCTgIeAALdAgICMQIEAgUCBgIHAggCCQI5AgsCDAINAggCCAIIAggCCAIIAggCCAIIAggCCAIIAggCCAIIAggCCAIQAgMCTgIeAALdAgICWQIEAgUCBgIHAggCCQI5AgsCDAINAggCCAIIAggCCAIIAggCCAIIAggCCAIIAggCCAIIAggCCAIQAgMCjAIeAALdAgICVQIEAgUCBgIHAggCCQIKAgsCDAINAggCCAIIAggCCAIIAggCCAIIAggCCAIIAggCCAIIAggCCAIQAgMCVgIeAALdAgICMwIEAgUCBgIHAggCCQJPAgsCDAINAggCCAIIAggCCAIIAggCCAIIAggCCAIIAggCCAIIAggCCAIQAgMCYQIeAALdAgICVQIEAgUCBgIHAggCCQJPAgsCDAINAggCCAIIAggCCAIIAggCCAIIAggCCAIIAggCCAIIAggCCAIQAgMCXQIeAALdAgICKQIEAgUCBgIHAggCCQI5AgsCDAINAggCCAIIAggCCAIIAggCCAIIAggCCAIIAggCCAIIAggCCAIQAgMCTgIeAALdAgICZAIEAgUCBgIHAggCCQJPAgsCDAINAggCCAIIAggCCAIIAggCCAIIAggCCAIIAggCCAIIAggCCAIQAgMClAIeAALdAgICMQIEAgUCBgIHAggCCQIKAgsCDAINAggCCAIIAggCCAIIAggCCAIIAggCCAIIAggCCAIIAggCCAIQAgMCMgIeAALdAgICNQIEAgUCBgIHAggCCQIKAgsCDAINAggCCAIIAggCCAIIAggCCAIIAggCCAIIAggCCAIIAggCCAIQAgMCNgIeAALdAgICGwIEAgUCBgIHAggCCQIKAgsCDAINAggCCAIIAggCCAIIAggCCAIIAggCCAIIAggCCAIIAggCCAIQAgMCHAIeAALdAgICLwIEAgUCBgIHAggCCQI5AgsCDAINAggCCAIIAggCCAIIAggCCAIIAggCCAIIAggCCAIIAggCCAIQAgMChQIeAALdAgICUwIEAgUCBgIHAggCCQI5AgsCDAINAggCCAIIAggCCAIIAggCCAIIAggCCAIIAggCCAIIAggCCAIQAgMCgwIeAALdAgICUQIEAgUCBnoAAAQAAgcCCAIJAgoCCwIMAg0CCAIIAggCCAIIAggCCAIIAggCCAIIAggCCAIIAggCCAIIAhACAwKIAh4AAt0CAgJNAgQCBQIGAgcCCAIJAgoCCwIMAg0CCAIIAggCCAIIAggCCAIIAggCCAIIAggCCAIIAggCCAIIAhACAwKHAh4AAt0CAgIhAgQCBQIGAgcCCAIJAgoCCwIMAg0CCAIIAggCCAIIAggCCAIIAggCCAIIAggCCAIIAggCCAIIAhACAwIiAh4AAt0CAgIdAgQCBQIGAgcCCAIJAjkCCwIMAg0CCAIIAggCCAIIAggCCAIIAggCCAIIAggCCAIIAggCCAIIAhACAwKWAh4AAt0CAgJ2AgQCBQIGAgcCCAIJAk8CCwIMAg0CCAIIAggCCAIIAggCCAIIAggCCAIIAggCCAIIAggCCAIIAhACAwKLAh4AAt0CAgJzAgQCBQIGAgcCCAIJAgoCCwIMAg0CCAIIAggCCAIIAggCCAIIAggCCAIIAggCCAIIAggCCAIIAhACAwKQAh4AAt0CAgJZAgQCBQIGAgcCCAIJAgoCCwIMAg0CCAIIAggCCAIIAggCCAIIAggCCAIIAggCCAIIAggCCAIIAhACAwJaAh4AAt0CAgIDAgQCBQIGAgcCCAIJAk8CCwIMAg0CCAIIAggCCAIIAggCCAIIAggCCAIIAggCCAIIAggCCAIIAhACAwKRAh4AAt0CAgInAgQCBQIGAgcCCAIJAjkCCwIMAg0CCAIIAggCCAIIAggCCAIIAggCCAIIAggCCAIIAggCCAIIAhACAwJbAh4AAt0CAgJtAgQCBQIGAgcCCAIJAjkCCwIMAg0CCAIIAggCCAIIAggCCAIIAggCCAIIAggCCAIIAggCCAIIAhACAwKKAh4AAt0CAgItAgQCBQIGAgcCCAIJAk8CCwIMAg0CCAIIAggCCAIIAggCCAIIAggCCAIIAggCCAIIAggCCAIIAhACAwKNAh4AAt0CAgIfAgQCBQIGAgcCCAIJAk8CCwIMAg0CCAIIAggCCAIIAggCCAIIAggCCAIIAggCCAIIAggCCAIIAhACAwKPAh4AAt0CAgIjAgQCBQIGAgcCCAIJAk8CCwIMAg0CCAIIAggCCAIIAggCCAIIAggCCAIIAggCCAIIAggCCAIIAhACAwKOAh4AAt0CAgJXAgQCBQIGAgcCCAIJAjkCCwIMAg0CCAIIAggCCAIIAggCCAIIAggCCAIIAggCCAIIAggCCAIIAhACAwKSAh4AAt0CAgIlAgQCBQIGAgcCCAIJAk8CCwIMAg0CCAIIAggCCAIIAggCCAIIAggCCAIIAggCCAIIAggCCAIIAhACAwKBAh4AAnoAAAQA3QICAl4CBAIFAgYCBwIIAgkCTwILAgwCDQIIAggCCAIIAggCCAIIAggCCAIIAggCCAIIAggCCAIIAggCEAIDApMCHgAC3QICAicCBAIFAgYCBwIIAgkCCgILAgwCDQIIAggCCAIIAggCCAIIAggCCAIIAggCCAIIAggCCAIIAggCEAIDAigCHgAC3QICAtoCBAIFAgYCBwIIAgkCTwILAgwCDQIIAggCCAIIAggCCAIIAggCCAIIAggCCAIIAggCCAIIAggCEAIDAn8CHgAC3QICAi0CBAIFAgYCBwIIAgkCOQILAgwCDQIIAggCCAIIAggCCAIIAggCCAIIAggCCAIIAggCCAIIAggCEAIDAnkCHgAC3QICAisCBAIFAgYCBwIIAgkCTwILAgwCDQIIAggCCAIIAggCCAIIAggCCAIIAggCCAIIAggCCAIIAggCEAIDApUCHgAC3QICAikCBAIFAgYCBwIIAgkCCgILAgwCDQIIAggCCAIIAggCCAIIAggCCAIIAggCCAIIAggCCAIIAggCEAIDAioCHgAC3QICAjECBAIFAgYCBwIIAgkCTwILAgwCDQIIAggCCAIIAggCCAIIAggCCAIIAggCCAIIAggCCAIIAggCEAIDAmoCHgAC3QICAnYCBAIFAgYCBwIIAgkCOQILAgwCDQIIAggCCAIIAggCCAIIAggCCAIIAggCCAIIAggCCAIIAggCEAIDAncCHgAC3QICAm0CBAIFAgYCBwIIAgkCCgILAgwCDQIIAggCCAIIAggCCAIIAggCCAIIAggCCAIIAggCCAIIAggCEAIDAnsCHgAC3QICAlkCBAIFAgYCBwIIAgkCTwILAgwCDQIIAggCCAIIAggCCAIIAggCCAIIAggCCAIIAggCCAIIAggCEAIDAmsCHgAC3QICAh8CBAIFAgYCBwIIAgkCCgILAgwCDQIIAggCCAIIAggCCAIIAggCCAIIAggCCAIIAggCCAIIAggCEAIDAiACHgAC3QICAjUCBAIFAgYCBwIIAgkCOQILAgwCDQIIAggCCAIIAggCCAIIAggCCAIIAggCCAIIAggCCAIIAggCEAIDAk4CHgAC3QICAk0CBAIFAgYCBwIIAgkCTwILAgwCDQIIAggCCAIIAggCCAIIAggCCAIIAggCCAIIAggCCAIIAggCEAIDAn8CHgAC3QICAnMCBAIFAgYCBwIIAgkCOQILAgwCDQIIAggCCAIIAggCCAIIAggCCAIIAggCCAIIAggCCAIIAggCEAIDAn0CHgAC3QICAhsCBAIFAgYCBwIIAgkCOQILAgwCDQIIAggCCAIIAggCCAIIAggCCAIIAggCCAIIAggCCAIIAnoAAAQACAIQAgMCgAIeAALdAgICUQIEAgUCBgIHAggCCQJPAgsCDAINAggCCAIIAggCCAIIAggCCAIIAggCCAIIAggCCAIIAggCCAIQAgMCfAIeAALdAgICIQIEAgUCBgIHAggCCQJPAgsCDAINAggCCAIIAggCCAIIAggCCAIIAggCCAIIAggCCAIIAggCCAIQAgMCfgIeAALdAgICAwIEAgUCBgIHAggCCQIKAgsCDAINAggCCAIIAggCCAIIAggCCAIIAggCCAIIAggCCAIIAggCCAIQAgMCDgIeAALdAgIC2gIEAgUCBgIHAggCCQIKAgsCDAINAggCCAIIAggCCAIIAggCCAIIAggCCAIIAggCCAIIAggCCAIQAgMChwIeAALdAgICKwIEAgUCBgIHAggCCQIKAgsCDAINAggCCAIIAggCCAIIAggCCAIIAggCCAIIAggCCAIIAggCCAIQAgMCLAIeAALdAgICXgIEAgUCBgIHAggCCQIKAgsCDAINAggCCAIIAggCCAIIAggCCAIIAggCCAIIAggCCAIIAggCCAIQAgMCXwIeAALdAgICLQIEAgUCBgIHAggCCQIKAgsCDAINAggCCAIIAggCCAIIAggCCAIIAggCCAIIAggCCAIIAggCCAIQAgMCLgIeAALdAgICdgIEAgUCBgIHAggCCQIKAgsCDAINAggCCAIIAggCCAIIAggCCAIIAggCCAIIAggCCAIIAggCCAIQAgMChAIeAALdAgICVwIEAgUCBgIHAggCCQJPAgsCDAINAggCCAIIAggCCAIIAggCCAIIAggCCAIIAggCCAIIAggCCAIQAgMCWAIeAALdAgICJwIEAgUCBgIHAggCCQJPAgsCDAINAggCCAIIAggCCAIIAggCCAIIAggCCAIIAggCCAIIAggCCAIQAgMCggIeAALdAgICbQIEAgUCBgIHAggCCQJPAgsCDAINAggCCAIIAggCCAIIAggCCAIIAggCCAIIAggCCAIIAggCCAIQAgMCbgIeAALdAgICHwIEAgUCBgIHAggCCQI5AgsCDAINAggCCAIIAggCCAIIAggCCAIIAggCCAIIAggCCAIIAggCCAIQAgMCegIeAALdAgICKQIEAgUCBgIHAggCCQJPAgsCDAINAggCCAIIAggCCAIIAggCCAIIAggCCAIIAggCCAIIAggCCAIQAgMChgIeAALdAgICZAIEAgUCBgIHAggCCQI5AgsCDAINAggCCAIIAggCCAIIAggCCAIIAggCCAIIAggCCAIIAggCCAIQAgMCaQIeAALdAgICIwIEAgUCBgIHAggCCQI5AgsCDAINAggCCAIIAggCCAIIAggCCAIIAggCCHoAAAQAAggCCAIIAggCCAIIAhACAwJOAh4AAt0CAgI1AgQCBQIGAgcCCAIJAk8CCwIMAg0CCAIIAggCCAIIAggCCAIIAggCCAIIAggCCAIIAggCCAIIAhACAwJ4Ah4AAt0CAgJiAgQCBQIGAgcCCAIJAk8CCwIMAg0CCAIIAggCCAIIAggCCAIIAggCCAIIAggCCAIIAggCCAIIAhACAwJsAh4AAt0CAgIDAgQCBQIGAgcCCAIJAjkCCwIMAg0CCAIIAggCCAIIAggCCAIIAggCCAIIAggCCAIIAggCCAIIAhACAwJOAh4AAt0CAgIlAgQCBQIGAgcCCAIJAgoCCwIMAg0CCAIIAggCCAIIAggCCAIIAggCCAIIAggCCAIIAggCCAIIAhACAwImAh4AAt0CAgIvAgQCBQIGAgcCCAIJAgoCCwIMAg0CCAIIAggCCAIIAggCCAIIAggCCAIIAggCCAIIAggCCAIIAhACAwIwAh4AAt0CAgIzAgQCBQIGAgcCCAIJAjkCCwIMAg0CCAIIAggCCAIIAggCCAIIAggCCAIIAggCCAIIAggCCAIIAhACAwJwAh4AAt0CAgJVAgQCBQIGAgcCCAIJAjkCCwIMAg0CCAIIAggCCAIIAggCCAIIAggCCAIIAggCCAIIAggCCAIIAhACAwJvAh4AAt0CAgIdAgQCBQIGAgcCCAIJAk8CCwIMAg0CCAIIAggCCAIIAggCCAIIAggCCAIIAggCCAIIAggCCAIIAhACAwJoAh4AAt4ACTM3MTI0OTE4NAICAm0CBAIFAgYCBwIIAgkCCgILAjwCDQIIAggCCAIIAggCCAIIAggCCAIIAggCCAIIAggCCAIIAggCEwIDAr4CHgAC3gICAjUCBAIFAgYCBwIIAgkCmQILAjwCDQIIAggCCAIIAggCCAIIAggCCAIIAggCCAIIAggCCAIIAggCEwIDAk4CHgAC3gICAlECBAIFAgYCBwIIAgkCTwILAjwCDQIIAggCCAIIAggCCAIIAggCCAIIAggCCAIIAggCCAIIAggCEwIDArsCHgAC3gICAh8CBAIFAgYCBwIIAgkCCgILAjwCDQIIAggCCAIIAggCCAIIAggCCAIIAggCCAIIAggCCAIIAggCEwIDAkkCHgAC3gICAi0CBAIFAgYCBwIIAgkCmQILAjwCDQIIAggCCAIIAggCCAIIAggCCAIIAggCCAIIAggCCAIIAggCEwIDAsoCHgAC3gICAicCBAIFAgYCBwIIAgkCTwILAjwCDQIIAggCCAIIAggCCAIIAggCCAIIAggCCAIIAggCCAIIAggCEwIDAsYCHgAC3gICAikCBAIFAgYCBwIIAgkCTwILAjwCDXoAAAQAAggCCAIIAggCCAIIAggCCAIIAggCCAIIAggCCAIIAggCCAITAgMC1AIeAALeAgICdgIEAgUCBgIHAggCCQKZAgsCPAINAggCCAIIAggCCAIIAggCCAIIAggCCAIIAggCCAIIAggCCAITAgMCxwIeAALeAgICNQIEAgUCBgIHAggCCQIKAgsCPAINAggCCAIIAggCCAIIAggCCAIIAggCCAIIAggCCAIIAggCCAITAgMCPwIeAALeAgICcwIEAgUCBgIHAggCCQKZAgsCPAINAggCCAIIAggCCAIIAggCCAIIAggCCAIIAggCCAIIAggCCAITAgMCtAIeAALeAgICGwIEAgUCBgIHAggCCQKZAgsCPAINAggCCAIIAggCCAIIAggCCAIIAggCCAIIAggCCAIIAggCCAITAgMCtwIeAALeAgICAwIEAgUCBgIHAggCCQJPAgsCPAINAggCCAIIAggCCAIIAggCCAIIAggCCAIIAggCCAIIAggCCAITAgMCsgIeAALeAgICHwIEAgUCBgIHAggCCQJPAgsCPAINAggCCAIIAggCCAIIAggCCAIIAggCCAIIAggCCAIIAggCCAITAgMCqwIeAALeAgICYgIEAgUCBgIHAggCCQJPAgsCPAINAggCCAIIAggCCAIIAggCCAIIAggCCAIIAggCCAIIAggCCAITAgMCzQIeAALeAgICHQIEAgUCBgIHAggCCQJPAgsCPAINAggCCAIIAggCCAIIAggCCAIIAggCCAIIAggCCAIIAggCCAITAgMCzAIeAALeAgICUwIEAgUCBgIHAggCCQKZAgsCPAINAggCCAIIAggCCAIIAggCCAIIAggCCAIIAggCCAIIAggCCAITAgMCowIeAALeAgICcwIEAgUCBgIHAggCCQIKAgsCPAINAggCCAIIAggCCAIIAggCCAIIAggCCAIIAggCCAIIAggCCAITAgMCtQIeAALeAgICGwIEAgUCBgIHAggCCQIKAgsCPAINAggCCAIIAggCCAIIAggCCAIIAggCCAIIAggCCAIIAggCCAITAgMCQgIeAALeAgICJQIEAgUCBgIHAggCCQIKAgsCPAINAggCCAIIAggCCAIIAggCCAIIAggCCAIIAggCCAIIAggCCAITAgMCSgIeAALeAgICWQIEAgUCBgIHAggCCQJPAgsCPAINAggCCAIIAggCCAIIAggCCAIIAggCCAIIAggCCAIIAggCCAITAgMCwAIeAALeAgICJwIEAgUCBgIHAggCCQKZAgsCPAINAggCCAIIAggCCAIIAggCCAIIAggCCAIIAggCCAIIAggCCAITAgMCwwIeAALeAgICLwIEAgUCBgIHAnoAAAQACAIJApkCCwI8Ag0CCAIIAggCCAIIAggCCAIIAggCCAIIAggCCAIIAggCCAIIAhMCAwKiAh4AAt4CAgJTAgQCBQIGAgcCCAIJAgoCCwI8Ag0CCAIIAggCCAIIAggCCAIIAggCCAIIAggCCAIIAggCCAIIAhMCAwKgAh4AAt4CAgIpAgQCBQIGAgcCCAIJApkCCwI8Ag0CCAIIAggCCAIIAggCCAIIAggCCAIIAggCCAIIAggCCAIIAhMCAwJOAh4AAt4CAgI1AgQCBQIGAgcCCAIJAk8CCwI8Ag0CCAIIAggCCAIIAggCCAIIAggCCAIIAggCCAIIAggCCAIIAhMCAwKfAh4AAt4CAgIxAgQCBQIGAgcCCAIJAk8CCwI8Ag0CCAIIAggCCAIIAggCCAIIAggCCAIIAggCCAIIAggCCAIIAhMCAwLBAh4AAt4CAgJXAgQCBQIGAgcCCAIJAgoCCwI8Ag0CCAIIAggCCAIIAggCCAIIAggCCAIIAggCCAIIAggCCAIIAhMCAwKYAh4AAt4CAgIpAgQCBQIGAgcCCAIJAgoCCwI8Ag0CCAIIAggCCAIIAggCCAIIAggCCAIIAggCCAIIAggCCAIIAhMCAwI+Ah4AAt4CAgInAgQCBQIGAgcCCAIJAgoCCwI8Ag0CCAIIAggCCAIIAggCCAIIAggCCAIIAggCCAIIAggCCAIIAhMCAwI9Ah4AAt4CAgJzAgQCBQIGAgcCCAIJAk8CCwI8Ag0CCAIIAggCCAIIAggCCAIIAggCCAIIAggCCAIIAggCCAIIAhMCAwKmAh4AAt4CAgJXAgQCBQIGAgcCCAIJApkCCwI8Ag0CCAIIAggCCAIIAggCCAIIAggCCAIIAggCCAIIAggCCAIIAhMCAwKnAh4AAt4CAgJtAgQCBQIGAgcCCAIJApkCCwI8Ag0CCAIIAggCCAIIAggCCAIIAggCCAIIAggCCAIIAggCCAIIAhMCAwLCAh4AAt4CAgIhAgQCBQIGAgcCCAIJAk8CCwI8Ag0CCAIIAggCCAIIAggCCAIIAggCCAIIAggCCAIIAggCCAIIAhMCAwK/Ah4AAt4CAgJkAgQCBQIGAgcCCAIJAgoCCwI8Ag0CCAIIAggCCAIIAggCCAIIAggCCAIIAggCCAIIAggCCAIIAhMCAwLLAh4AAt4CAgJiAgQCBQIGAgcCCAIJApkCCwI8Ag0CCAIIAggCCAIIAggCCAIIAggCCAIIAggCCAIIAggCCAIIAhMCAwKxAh4AAt4CAgIxAgQCBQIGAgcCCAIJApkCCwI8Ag0CCAIIAggCCAIIAggCCAIIAggCCAIIAggCCAIIAggCCAIIAhMCAwJOAh4AAt4CAnoAAAQAAlMCBAIFAgYCBwIIAgkCTwILAjwCDQIIAggCCAIIAggCCAIIAggCCAIIAggCCAIIAggCCAIIAggCEwIDAsgCHgAC3gICAh0CBAIFAgYCBwIIAgkCCgILAjwCDQIIAggCCAIIAggCCAIIAggCCAIIAggCCAIIAggCCAIIAggCEwIDAkgCHgAC3gICAiMCBAIFAgYCBwIIAgkCCgILAjwCDQIIAggCCAIIAggCCAIIAggCCAIIAggCCAIIAggCCAIIAggCEwIDAksCHgAC3gICAh0CBAIFAgYCBwIIAgkCmQILAjwCDQIIAggCCAIIAggCCAIIAggCCAIIAggCCAIIAggCCAIIAggCEwIDAqECHgAC3gICAjMCBAIFAgYCBwIIAgkCCgILAjwCDQIIAggCCAIIAggCCAIIAggCCAIIAggCCAIIAggCCAIIAggCEwIDAkACHgAC3gICAmICBAIFAgYCBwIIAgkCCgILAjwCDQIIAggCCAIIAggCCAIIAggCCAIIAggCCAIIAggCCAIIAggCEwIDAqwCHgAC3gICAmQCBAIFAgYCBwIIAgkCmQILAjwCDQIIAggCCAIIAggCCAIIAggCCAIIAggCCAIIAggCCAIIAggCEwIDApwCHgAC3gICAhsCBAIFAgYCBwIIAgkCTwILAjwCDQIIAggCCAIIAggCCAIIAggCCAIIAggCCAIIAggCCAIIAggCEwIDApsCHgAC3gICAjMCBAIFAgYCBwIIAgkCTwILAjwCDQIIAggCCAIIAggCCAIIAggCCAIIAggCCAIIAggCCAIIAggCEwIDAqoCHgAC3gICAlUCBAIFAgYCBwIIAgkCTwILAjwCDQIIAggCCAIIAggCCAIIAggCCAIIAggCCAIIAggCCAIIAggCEwIDArYCHgAC3gICAjECBAIFAgYCBwIIAgkCCgILAjwCDQIIAggCCAIIAggCCAIIAggCCAIIAggCCAIIAggCCAIIAggCEwIDAkECHgAC3gICAl4CBAIFAgYCBwIIAgkCCgILAjwCDQIIAggCCAIIAggCCAIIAggCCAIIAggCCAIIAggCCAIIAggCEwIDAs4CHgAC3gICAlkCBAIFAgYCBwIIAgkCCgILAjwCDQIIAggCCAIIAggCCAIIAggCCAIIAggCCAIIAggCCAIIAggCEwIDAqkCHgAC3gICAisCBAIFAgYCBwIIAgkCCgILAjwCDQIIAggCCAIIAggCCAIIAggCCAIIAggCCAIIAggCCAIIAggCEwIDAkMCHgAC3gICAiUCBAIFAgYCBwIIAgkCmQILAjwCDQIIAggCCAIIAggCCAIIAggCCAIIAggCCAIIAggCCAIIAggCE3oAAAQAAgMCyQIeAALeAgICVwIEAgUCBgIHAggCCQJPAgsCPAINAggCCAIIAggCCAIIAggCCAIIAggCCAIIAggCCAIIAggCCAITAgMCzwIeAALeAgICKwIEAgUCBgIHAggCCQKZAgsCPAINAggCCAIIAggCCAIIAggCCAIIAggCCAIIAggCCAIIAggCCAITAgMC0QIeAALeAgICZAIEAgUCBgIHAggCCQJPAgsCPAINAggCCAIIAggCCAIIAggCCAIIAggCCAIIAggCCAIIAggCCAITAgMCrQIeAALeAgICLwIEAgUCBgIHAggCCQIKAgsCPAINAggCCAIIAggCCAIIAggCCAIIAggCCAIIAggCCAIIAggCCAITAgMCRgIeAALeAgICdgIEAgUCBgIHAggCCQJPAgsCPAINAggCCAIIAggCCAIIAggCCAIIAggCCAIIAggCCAIIAggCCAITAgMCngIeAALeAgICLQIEAgUCBgIHAggCCQJPAgsCPAINAggCCAIIAggCCAIIAggCCAIIAggCCAIIAggCCAIIAggCCAITAgMCnQIeAALeAgICIwIEAgUCBgIHAggCCQJPAgsCPAINAggCCAIIAggCCAIIAggCCAIIAggCCAIIAggCCAIIAggCCAITAgMCrgIeAALeAgICXgIEAgUCBgIHAggCCQKZAgsCPAINAggCCAIIAggCCAIIAggCCAIIAggCCAIIAggCCAIIAggCCAITAgMCxQIeAALeAgICWQIEAgUCBgIHAggCCQKZAgsCPAINAggCCAIIAggCCAIIAggCCAIIAggCCAIIAggCCAIIAggCCAITAgMCswIeAALeAgICIQIEAgUCBgIHAggCCQIKAgsCPAINAggCCAIIAggCCAIIAggCCAIIAggCCAIIAggCCAIIAggCCAITAgMCRAIeAALeAgICUQIEAgUCBgIHAggCCQIKAgsCPAINAggCCAIIAggCCAIIAggCCAIIAggCCAIIAggCCAIIAggCCAITAgMCvAIeAALeAgICIQIEAgUCBgIHAggCCQKZAgsCPAINAggCCAIIAggCCAIIAggCCAIIAggCCAIIAggCCAIIAggCCAITAgMCsAIeAALeAgICbQIEAgUCBgIHAggCCQJPAgsCPAINAggCCAIIAggCCAIIAggCCAIIAggCCAIIAggCCAIIAggCCAITAgMC0AIeAALeAgICUQIEAgUCBgIHAggCCQKZAgsCPAINAggCCAIIAggCCAIIAggCCAIIAggCCAIIAggCCAIIAggCCAITAgMCrwIeAALeAgICKwIEAgUCBgIHAggCCQJPAgsCPAINAggCCAIIAggCCAIIAggCCAIIAggCCAIIAnoAAAQACAIIAggCCAIIAhMCAwK6Ah4AAt4CAgJ2AgQCBQIGAgcCCAIJAgoCCwI8Ag0CCAIIAggCCAIIAggCCAIIAggCCAIIAggCCAIIAggCCAIIAhMCAwLEAh4AAt4CAgJVAgQCBQIGAgcCCAIJApkCCwI8Ag0CCAIIAggCCAIIAggCCAIIAggCCAIIAggCCAIIAggCCAIIAhMCAwKaAh4AAt4CAgItAgQCBQIGAgcCCAIJAgoCCwI8Ag0CCAIIAggCCAIIAggCCAIIAggCCAIIAggCCAIIAggCCAIIAhMCAwJHAh4AAt4CAgJeAgQCBQIGAgcCCAIJAk8CCwI8Ag0CCAIIAggCCAIIAggCCAIIAggCCAIIAggCCAIIAggCCAIIAhMCAwK4Ah4AAt4CAgIjAgQCBQIGAgcCCAIJApkCCwI8Ag0CCAIIAggCCAIIAggCCAIIAggCCAIIAggCCAIIAggCCAIIAhMCAwJOAh4AAt4CAgIzAgQCBQIGAgcCCAIJApkCCwI8Ag0CCAIIAggCCAIIAggCCAIIAggCCAIIAggCCAIIAggCCAIIAhMCAwKoAh4AAt4CAgIfAgQCBQIGAgcCCAIJApkCCwI8Ag0CCAIIAggCCAIIAggCCAIIAggCCAIIAggCCAIIAggCCAIIAhMCAwK9Ah4AAt4CAgJVAgQCBQIGAgcCCAIJAgoCCwI8Ag0CCAIIAggCCAIIAggCCAIIAggCCAIIAggCCAIIAggCCAIIAhMCAwKlAh4AAt4CAgIDAgQCBQIGAgcCCAIJApkCCwI8Ag0CCAIIAggCCAIIAggCCAIIAggCCAIIAggCCAIIAggCCAIIAhMCAwJOAh4AAt4CAgIDAgQCBQIGAgcCCAIJAgoCCwI8Ag0CCAIIAggCCAIIAggCCAIIAggCCAIIAggCCAIIAggCCAIIAhMCAwJFAh4AAt4CAgIlAgQCBQIGAgcCCAIJAk8CCwI8Ag0CCAIIAggCCAIIAggCCAIIAggCCAIIAggCCAIIAggCCAIIAhMCAwK5Ah4AAt4CAgIvAgQCBQIGAgcCCAIJAk8CCwI8Ag0CCAIIAggCCAIIAggCCAIIAggCCAIIAggCCAIIAggCCAIIAhMCAwKkAh4AAt8ACTM3MTI1MzgyNAICAmICBAIFAgYCBwIIAgkCmQILAjwCDQIIAggCCAIIAggCCAIIAggCCAIIAggCCAIIAggCCAIIAggCFwIDArECHgAC3wICAh0CBAIFAgYCBwIIAgkCmQILAjwCDQIIAggCCAIIAggCCAIIAggCCAIIAggCCAIIAggCCAIIAggCFwIDAqECHgAC3wICAmQCBAIFAgYCBwIIAgkCCgILAjwCDQIIAnoAAAQACAIIAggCCAIIAggCCAIIAggCCAIIAggCCAIIAggCCAIXAgMCywIeAALfAgICIwIEAgUCBgIHAggCCQIKAgsCPAINAggCCAIIAggCCAIIAggCCAIIAggCCAIIAggCCAIIAggCCAIXAgMCSwIeAALfAgICWQIEAgUCBgIHAggCCQKZAgsCPAINAggCCAIIAggCCAIIAggCCAIIAggCCAIIAggCCAIIAggCCAIXAgMCswIeAALfAgICZAIEAgUCBgIHAggCCQKZAgsCPAINAggCCAIIAggCCAIIAggCCAIIAggCCAIIAggCCAIIAggCCAIXAgMCnAIeAALfAgICVQIEAgUCBgIHAggCCQIKAgsCPAINAggCCAIIAggCCAIIAggCCAIIAggCCAIIAggCCAIIAggCCAIXAgMCpQIeAALfAgICMQIEAgUCBgIHAggCCQKZAgsCPAINAggCCAIIAggCCAIIAggCCAIIAggCCAIIAggCCAIIAggCCAIXAgMCTgIeAALfAgICGwIEAgUCBgIHAggCCQJPAgsCPAINAggCCAIIAggCCAIIAggCCAIIAggCCAIIAggCCAIIAggCCAIXAgMCmwIeAALfAgICVwIEAgUCBgIHAggCCQJPAgsCPAINAggCCAIIAggCCAIIAggCCAIIAggCCAIIAggCCAIIAggCCAIXAgMCzwIeAALfAgICKwIEAgUCBgIHAggCCQKZAgsCPAINAggCCAIIAggCCAIIAggCCAIIAggCCAIIAggCCAIIAggCCAIXAgMC0QIeAALfAgICMQIEAgUCBgIHAggCCQIKAgsCPAINAggCCAIIAggCCAIIAggCCAIIAggCCAIIAggCCAIIAggCCAIXAgMCQQIeAALfAgICMwIEAgUCBgIHAggCCQIKAgsCPAINAggCCAIIAggCCAIIAggCCAIIAggCCAIIAggCCAIIAggCCAIXAgMCQAIeAALfAgICcwIEAgUCBgIHAggCCQJPAgsCPAINAggCCAIIAggCCAIIAggCCAIIAggCCAIIAggCCAIIAggCCAIXAgMCpgIeAALfAgICMwIEAgUCBgIHAggCCQKZAgsCPAINAggCCAIIAggCCAIIAggCCAIIAggCCAIIAggCCAIIAggCCAIXAgMCqAIeAALfAgICMwIEAgUCBgIHAggCCQJPAgsCPAINAggCCAIIAggCCAIIAggCCAIIAggCCAIIAggCCAIIAggCCAIXAgMCqgIeAALfAgICVwIEAgUCBgIHAggCCQIKAgsCPAINAggCCAIIAggCCAIIAggCCAIIAggCCAIIAggCCAIIAggCCAIXAgMCmAIeAALfAgICVQIEAgUCBgIHAggCCXoAAAQAApkCCwI8Ag0CCAIIAggCCAIIAggCCAIIAggCCAIIAggCCAIIAggCCAIIAhcCAwKaAh4AAt8CAgJXAgQCBQIGAgcCCAIJApkCCwI8Ag0CCAIIAggCCAIIAggCCAIIAggCCAIIAggCCAIIAggCCAIIAhcCAwKnAh4AAt8CAgIdAgQCBQIGAgcCCAIJAgoCCwI8Ag0CCAIIAggCCAIIAggCCAIIAggCCAIIAggCCAIIAggCCAIIAhcCAwJIAh4AAt8CAgJiAgQCBQIGAgcCCAIJAgoCCwI8Ag0CCAIIAggCCAIIAggCCAIIAggCCAIIAggCCAIIAggCCAIIAhcCAwKsAh4AAt8CAgIjAgQCBQIGAgcCCAIJApkCCwI8Ag0CCAIIAggCCAIIAggCCAIIAggCCAIIAggCCAIIAggCCAIIAhcCAwJOAh4AAt8CAgIvAgQCBQIGAgcCCAIJAk8CCwI8Ag0CCAIIAggCCAIIAggCCAIIAggCCAIIAggCCAIIAggCCAIIAhcCAwKkAh4AAt8CAgJTAgQCBQIGAgcCCAIJAk8CCwI8Ag0CCAIIAggCCAIIAggCCAIIAggCCAIIAggCCAIIAggCCAIIAhcCAwLIAh4AAt8CAgIdAgQCBQIGAgcCCAIJAk8CCwI8Ag0CCAIIAggCCAIIAggCCAIIAggCCAIIAggCCAIIAggCCAIIAhcCAwLMAh4AAt8CAgJTAgQCBQIGAgcCCAIJApkCCwI8Ag0CCAIIAggCCAIIAggCCAIIAggCCAIIAggCCAIIAggCCAIIAhcCAwKjAh4AAt8CAgI1AgQCBQIGAgcCCAIJAk8CCwI8Ag0CCAIIAggCCAIIAggCCAIIAggCCAIIAggCCAIIAggCCAIIAhcCAwKfAh4AAt8CAgJZAgQCBQIGAgcCCAIJAk8CCwI8Ag0CCAIIAggCCAIIAggCCAIIAggCCAIIAggCCAIIAggCCAIIAhcCAwLAAh4AAt8CAgIxAgQCBQIGAgcCCAIJAk8CCwI8Ag0CCAIIAggCCAIIAggCCAIIAggCCAIIAggCCAIIAggCCAIIAhcCAwLBAh4AAt8CAgInAgQCBQIGAgcCCAIJApkCCwI8Ag0CCAIIAggCCAIIAggCCAIIAggCCAIIAggCCAIIAggCCAIIAhcCAwLDAh4AAt8CAgJeAgQCBQIGAgcCCAIJAgoCCwI8Ag0CCAIIAggCCAIIAggCCAIIAggCCAIIAggCCAIIAggCCAIIAhcCAwLOAh4AAt8CAgIrAgQCBQIGAgcCCAIJAgoCCwI8Ag0CCAIIAggCCAIIAggCCAIIAggCCAIIAggCCAIIAggCCAIIAhcCAwJDAh4AAt8CAgJtAnoAAAQABAIFAgYCBwIIAgkCTwILAjwCDQIIAggCCAIIAggCCAIIAggCCAIIAggCCAIIAggCCAIIAggCFwIDAtACHgAC3wICAlMCBAIFAgYCBwIIAgkCCgILAjwCDQIIAggCCAIIAggCCAIIAggCCAIIAggCCAIIAggCCAIIAggCFwIDAqACHgAC3wICAl4CBAIFAgYCBwIIAgkCmQILAjwCDQIIAggCCAIIAggCCAIIAggCCAIIAggCCAIIAggCCAIIAggCFwIDAsUCHgAC3wICAi8CBAIFAgYCBwIIAgkCCgILAjwCDQIIAggCCAIIAggCCAIIAggCCAIIAggCCAIIAggCCAIIAggCFwIDAkYCHgAC3wICAiUCBAIFAgYCBwIIAgkCCgILAjwCDQIIAggCCAIIAggCCAIIAggCCAIIAggCCAIIAggCCAIIAggCFwIDAkoCHgAC3wICAiUCBAIFAgYCBwIIAgkCmQILAjwCDQIIAggCCAIIAggCCAIIAggCCAIIAggCCAIIAggCCAIIAggCFwIDAskCHgAC3wICAi8CBAIFAgYCBwIIAgkCmQILAjwCDQIIAggCCAIIAggCCAIIAggCCAIIAggCCAIIAggCCAIIAggCFwIDAqICHgAC3wICAmICBAIFAgYCBwIIAgkCTwILAjwCDQIIAggCCAIIAggCCAIIAggCCAIIAggCCAIIAggCCAIIAggCFwIDAs0CHgAC3wICAh8CBAIFAgYCBwIIAgkCCgILAjwCDQIIAggCCAIIAggCCAIIAggCCAIIAggCCAIIAggCCAIIAggCFwIDAkkCHgAC3wICAm0CBAIFAgYCBwIIAgkCCgILAjwCDQIIAggCCAIIAggCCAIIAggCCAIIAggCCAIIAggCCAIIAggCFwIDAr4CHgAC3wICAiECBAIFAgYCBwIIAgkCTwILAjwCDQIIAggCCAIIAggCCAIIAggCCAIIAggCCAIIAggCCAIIAggCFwIDAr8CHgAC3wICAm0CBAIFAgYCBwIIAgkCmQILAjwCDQIIAggCCAIIAggCCAIIAggCCAIIAggCCAIIAggCCAIIAggCFwIDAsICHgAC3wICAicCBAIFAgYCBwIIAgkCTwILAjwCDQIIAggCCAIIAggCCAIIAggCCAIIAggCCAIIAggCCAIIAggCFwIDAsYCHgAC3wICAjUCBAIFAgYCBwIIAgkCmQILAjwCDQIIAggCCAIIAggCCAIIAggCCAIIAggCCAIIAggCCAIIAggCFwIDAk4CHgAC3wICAicCBAIFAgYCBwIIAgkCCgILAjwCDQIIAggCCAIIAggCCAIIAggCCAIIAggCCAIIAggCCAIIAggCFwIDAnoAAAQAPQIeAALfAgICLQIEAgUCBgIHAggCCQIKAgsCPAINAggCCAIIAggCCAIIAggCCAIIAggCCAIIAggCCAIIAggCCAIXAgMCRwIeAALfAgICdgIEAgUCBgIHAggCCQIKAgsCPAINAggCCAIIAggCCAIIAggCCAIIAggCCAIIAggCCAIIAggCCAIXAgMCxAIeAALfAgICNQIEAgUCBgIHAggCCQIKAgsCPAINAggCCAIIAggCCAIIAggCCAIIAggCCAIIAggCCAIIAggCCAIXAgMCPwIeAALfAgICLQIEAgUCBgIHAggCCQKZAgsCPAINAggCCAIIAggCCAIIAggCCAIIAggCCAIIAggCCAIIAggCCAIXAgMCygIeAALfAgICdgIEAgUCBgIHAggCCQKZAgsCPAINAggCCAIIAggCCAIIAggCCAIIAggCCAIIAggCCAIIAggCCAIXAgMCxwIeAALfAgICHwIEAgUCBgIHAggCCQKZAgsCPAINAggCCAIIAggCCAIIAggCCAIIAggCCAIIAggCCAIIAggCCAIXAgMCvQIeAALfAgICJQIEAgUCBgIHAggCCQJPAgsCPAINAggCCAIIAggCCAIIAggCCAIIAggCCAIIAggCCAIIAggCCAIXAgMCuQIeAALfAgICUQIEAgUCBgIHAggCCQJPAgsCPAINAggCCAIIAggCCAIIAggCCAIIAggCCAIIAggCCAIIAggCCAIXAgMCuwIeAALfAgICcwIEAgUCBgIHAggCCQIKAgsCPAINAggCCAIIAggCCAIIAggCCAIIAggCCAIIAggCCAIIAggCCAIXAgMCtQIeAALfAgICUQIEAgUCBgIHAggCCQIKAgsCPAINAggCCAIIAggCCAIIAggCCAIIAggCCAIIAggCCAIIAggCCAIXAgMCvAIeAALfAgICUQIEAgUCBgIHAggCCQKZAgsCPAINAggCCAIIAggCCAIIAggCCAIIAggCCAIIAggCCAIIAggCCAIXAgMCrwIeAALfAgICGwIEAgUCBgIHAggCCQKZAgsCPAINAggCCAIIAggCCAIIAggCCAIIAggCCAIIAggCCAIIAggCCAIXAgMCtwIeAALfAgICGwIEAgUCBgIHAggCCQIKAgsCPAINAggCCAIIAggCCAIIAggCCAIIAggCCAIIAggCCAIIAggCCAIXAgMCQgIeAALfAgICXgIEAgUCBgIHAggCCQJPAgsCPAINAggCCAIIAggCCAIIAggCCAIIAggCCAIIAggCCAIIAggCCAIXAgMCuAIeAALfAgICVQIEAgUCBgIHAggCCQJPAgsCPAINAggCCAIIAggCCAIIAggCCAIIAggCCAIIAggCCHoAAAK+AggCCAIIAhcCAwK2Ah4AAt8CAgJZAgQCBQIGAgcCCAIJAgoCCwI8Ag0CCAIIAggCCAIIAggCCAIIAggCCAIIAggCCAIIAggCCAIIAhcCAwKpAh4AAt8CAgIrAgQCBQIGAgcCCAIJAk8CCwI8Ag0CCAIIAggCCAIIAggCCAIIAggCCAIIAggCCAIIAggCCAIIAhcCAwK6Ah4AAt8CAgJzAgQCBQIGAgcCCAIJApkCCwI8Ag0CCAIIAggCCAIIAggCCAIIAggCCAIIAggCCAIIAggCCAIIAhcCAwK0Ah4AAt8CAgIjAgQCBQIGAgcCCAIJAk8CCwI8Ag0CCAIIAggCCAIIAggCCAIIAggCCAIIAggCCAIIAggCCAIIAhcCAwKuAh4AAt8CAgItAgQCBQIGAgcCCAIJAk8CCwI8Ag0CCAIIAggCCAIIAggCCAIIAggCCAIIAggCCAIIAggCCAIIAhcCAwKdAh4AAt8CAgIfAgQCBQIGAgcCCAIJAk8CCwI8Ag0CCAIIAggCCAIIAggCCAIIAggCCAIIAggCCAIIAggCCAIIAhcCAwKrAh4AAt8CAgIhAgQCBQIGAgcCCAIJAgoCCwI8Ag0CCAIIAggCCAIIAggCCAIIAggCCAIIAggCCAIIAggCCAIIAhcCAwJEAh4AAt8CAgIhAgQCBQIGAgcCCAIJApkCCwI8Ag0CCAIIAggCCAIIAggCCAIIAggCCAIIAggCCAIIAggCCAIIAhcCAwKwAh4AAt8CAgJkAgQCBQIGAgcCCAIJAk8CCwI8Ag0CCAIIAggCCAIIAggCCAIIAggCCAIIAggCCAIIAggCCAIIAhcCAwKtAh4AAt8CAgJ2AgQCBQIGAgcCCAIJAk8CCwI8Ag0CCAIIAggCCAIIAggCCAIIAggCCAIIAggCCAIIAggCCAIIAhcCAwKe]]></xxe4awand>
</file>

<file path=customXml/item51.xml><?xml version="1.0" encoding="utf-8"?>
<xxe4awand xmlns="http://www.excel4apps.com"><![CDATA[rO0ABXfaCMCtii8CAQSdAwIeAABEY29tLmV4Y2VsNGFwcHMud2FuZC5vcmFjbGUu
Z2x3YW5kLmNhbGN1bGF0aW9ucy5nZXRiYWxhbmNlLkdldEJhbGFuY2UCAQAJMjE5
MDY3MDk2AgIAATACAwAGMjAxNzA1AgQAA1lURAIFAANVU0QCBgAFVG90YWwCBwAB
QQIIAAACCQADMDAxAgoABjE5MTAwMAILAAJHRAIMAAJXQQINAAJETAIIAggCCAII
AggCCAIIAggCCAIIAggCCAIIAggCCAIIAggCBAIDAg5zcgIPABRqYXZhLm1hdGgu
QmlnRGVjaW1hbFTHFVf5gShPAwACSQIQAAVzY2FsZUwCEQAGaW50VmFsdAAWTGph
dmEvbWF0aC9CaWdJbnRlZ2VyO3hyAhIAEGphdmEubGFuZy5OdW1iZXKGrJUdC5Tg
iwIAAHhwAAAAAnNyAhMAFGphdmEubWF0aC5CaWdJbnRlZ2VyjPyfH6k7+x0DAAZJ
AhQACGJpdENvdW50SQIVAAliaXRMZW5ndGhJAhYAE2ZpcnN0Tm9uemVyb0J5dGVO
dW1JAhcADGxvd2VzdFNldEJpdEkCGAAGc2lnbnVtWwIZAAltYWduaXR1ZGV0AAJb
QnhxAH4AAv///////////////v////7/////dXICGgACW0Ks8xf4BghU4AIAAHhwAAAABAYhGIV4eHdNAh4AAgECAgIbAAYyMDE3MDMCBAIFAgYCBwIIAgkCCgILAgwCDQIIAggCCAIIAggCCAIIAggCCAIIAggCCAIIAggCCAIIAggCBAIDAhxzcQB+AAAAAAACc3EAfgAE///////////////+/////v////91cQB+AAcAAAAEEP3yI3h4d00CHgACAQICAh0ABjIwMTcxMgIEAgUCBgIHAggCCQIKAgsCDAINAggCCAIIAggCCAIIAggCCAIIAggCCAIIAggCCAIIAggCCAIEAgMCHnNxAH4AAAAAAAJzcQB+AAT///////////////7////+/////3VxAH4ABwAAAAQ0Sb4jeHh3TQIeAAIBAgICHwAGMjAxNzA3AgQCBQIGAgcCCAIJAgoCCwIMAg0CCAIIAggCCAIIAggCCAIIAggCCAIIAggCCAIIAggCCAIIAgQCAwIgc3EAfgAAAAAAAnNxAH4ABP///////////////v////7/////dXEAfgAHAAAABAIK9vR4eHdNAh4AAgECAgIhAAYyMDE3MTECBAIFAgYCBwIIAgkCCgILAgwCDQIIAggCCAIIAggCCAIIAggCCAIIAggCCAIIAggCCAIIAggCBAIDAiJzcQB+AAAAAAACc3EAfgAE///////////////+/////v////91cQB+AAcAAAAERLpXvHh4d00CHgACAQICAiMABjIwMTgwMQIEAgUCBgIHAggCCQIKAgsCDAINAggCCAIIAggCCAIIAggCCAIIAggCCAIIAggCCAIIAggCCAIEAgMCJHNxAH4AAAAAAAJzcQB+AAT///////////////7////+/////3VxAH4ABwAAAAQmcaNXeHh3TQIeAAIBAgICJQAGMjAxODAzAgQCBQIGAgcCCAIJAgoCCwIMAg0CCAIIAggCCAIIAggCCAIIAggCCAIIAggCCAIIAggCCAIIAgQCAwImc3EAfgAAAAAAAnNxAH4ABP///////////////v////7/////dXEAfgAHAAAABA5TyYx4eHdNAh4AAgECAgInAAYyMDE3MDYCBAIFAgYCBwIIAgkCCgILAgwCDQIIAggCCAIIAggCCAIIAggCCAIIAggCCAIIAggCCAIIAggCBAIDAihzcQB+AAAAAAACc3EAfgAE///////////////+/////v////91cQB+AAcAAAAEA91NIHh4d00CHgACAQICAikABjIwMTcwMgIEAgUCBgIHAggCCQIKAgsCDAINAggCCAIIAggCCAIIAggCCAIIAggCCAIIAggCCAIIAggCCAIEAgMCKnNxAH4AAAAAAAJzcQB+AAT///////////////7////+/////3VxAH4ABwAAAAQbRzHTeHh3TQIeAAIBAgICKwAGMjAxNzA0AgQCBQIGAgcCCAIJAgoCCwIMAg0CCAIIAggCCAIIAggCCAIIAggCCAIIAggCCAIIAggCCAIIAgQCAwIsc3EAfgAAAAAAAnNxAH4ABP///////////////v////7/////dXEAfgAHAAAABAnwakZ4eHdNAh4AAgECAgItAAYyMDE3MTACBAIFAgYCBwIIAgkCCgILAgwCDQIIAggCCAIIAggCCAIIAggCCAIIAggCCAIIAggCCAIIAggCBAIDAi5zcQB+AAAAAAACc3EAfgAE///////////////+/////gAAAAF1cQB+AAcAAAAECQ0V/Xh4d00CHgACAQICAi8ABjIwMTcwOQIEAgUCBgIHAggCCQIKAgsCDAINAggCCAIIAggCCAIIAggCCAIIAggCCAIIAggCCAIIAggCCAIEAgMCMHNxAH4AAAAAAAJzcQB+AAT///////////////7////+AAAAAXVxAH4ABwAAAAQCjrCgeHh3TQIeAAIBAgICMQAGMjAxNzA4AgQCBQIGAgcCCAIJAgoCCwIMAg0CCAIIAggCCAIIAggCCAIIAggCCAIIAggCCAIIAggCCAIIAgQCAwIyc3EAfgAAAAAAAnNxAH4ABP///////////////v////7/////dXEAfgAHAAAAAzKU1nh4d00CHgACAQICAjMABjIwMTgwMgIEAgUCBgIHAggCCQIKAgsCDAINAggCCAIIAggCCAIIAggCCAIIAggCCAIIAggCCAIIAggCCAIEAgMCNHNxAH4AAAAAAAJzcQB+AAT///////////////7////+/////3VxAH4ABwAAAAQZYudleHh3TQIeAAIBAgICNQAGMjAxNzAxAgQCBQIGAgcCCAIJAgoCCwIMAg0CCAIIAggCCAIIAggCCAIIAggCCAIIAggCCAIIAggCCAIIAgQCAwI2c3EAfgAAAAAAAnNxAH4ABP///////////////v////7/////dXEAfgAHAAAABCjphrZ4eHdYAh4AAjcACTQzMTcwMzA1NgICAjECBAIFAgYCBwIIAgkCOAAGMTkxMDEwAgsCDAINAggCCAIIAggCCAIIAggCCAIIAggCCAIIAggCCAIIAggCCAICAgMCOXNxAH4AAAAAAAJzcQB+AAT///////////////7////+/////3VxAH4ABwAAAARlMUGreHh3RQIeAAI3AgICIQIEAgUCBgIHAggCCQI4AgsCDAINAggCCAIIAggCCAIIAggCCAIIAggCCAIIAggCCAIIAggCCAICAgMCOnNxAH4AAAAAAAJzcQB+AAT///////////////7////+/////3VxAH4ABwAAAAQw0KqzeHh3RQIeAAI3AgICIwIEAgUCBgIHAggCCQI4AgsCDAINAggCCAIIAggCCAIIAggCCAIIAggCCAIIAggCCAIIAggCCAICAgMCO3NxAH4AAAAAAAJzcQB+AAT///////////////7////+/////3VxAH4ABwAAAARO7ujaeHh3RQIeAAI3AgICJQIEAgUCBgIHAggCCQI4AgsCDAINAggCCAIIAggCCAIIAggCCAIIAggCCAIIAggCCAIIAggCCAICAgMCPHNxAH4AAAAAAAJzcQB+AAT///////////////7////+/////3VxAH4ABwAAAARSfqMaeHh3RQIeAAI3AgICKQIEAgUCBgIHAggCCQI4AgsCDAINAggCCAIIAggCCAIIAggCCAIIAggCCAIIAggCCAIIAggCCAICAgMCPXNxAH4AAAAAAAJzcQB+AAT///////////////7////+/////3VxAH4ABwAAAARJi1PJeHh3RQIeAAI3AgICJwIEAgUCBgIHAggCCQI4AgsCDAINAggCCAIIAggCCAIIAggCCAIIAggCCAIIAggCCAIIAggCCAICAgMCPnNxAH4AAAAAAAJzcQB+AAT///////////////7////+/////3VxAH4ABwAAAARYCwcseHh3RQIeAAI3AgICKwIEAgUCBgIHAggCCQI4AgsCDAINAggCCAIIAggCCAIIAggCCAIIAggCCAIIAggCCAIIAggCCAICAgMCP3NxAH4AAAAAAAJzcQB+AAT///////////////7////+/////3VxAH4ABwAAAARacNl3eHh3RQIeAAI3AgICLQIEAgUCBgIHAggCCQI4AgsCDAINAggCCAIIAggCCAIIAggCCAIIAggCCAIIAggCCAIIAggCCAICAgMCQHNxAH4AAAAAAAJzcQB+AAT///////////////7////+/////3VxAH4ABwAAAASC3IjxeHh3RQIeAAI3AgICMwIEAgUCBgIHAggCCQI4AgsCDAINAggCCAIIAggCCAIIAggCCAIIAggCCAIIAggCCAIIAggCCAICAgMCQXNxAH4AAAAAAAJzcQB+AAT///////////////7////+/////3VxAH4ABwAAAARPKnH5eHh3RQIeAAI3AgICHQIEAgUCBgIHAggCCQI4AgsCDAINAggCCAIIAggCCAIIAggCCAIIAggCCAIIAggCCAIIAggCCAICAgMCQnNxAH4AAAAAAAJzcQB+AAT///////////////7////+/////3VxAH4ABwAAAARCNLx8eHh3RQIeAAI3AgICLwIEAgUCBgIHAggCCQI4AgsCDAINAggCCAIIAggCCAIIAggCCAIIAggCCAIIAggCCAIIAggCCAICAgMCQ3NxAH4AAAAAAAJzcQB+AAT///////////////7////+/////3VxAH4ABwAAAARxBllJeHh3RQIeAAI3AgICAwIEAgUCBgIHAggCCQI4AgsCDAINAggCCAIIAggCCAIIAggCCAIIAggCCAIIAggCCAIIAggCCAICAgMCRHNxAH4AAAAAAAJzcQB+AAT///////////////7////+/////3VxAH4ABwAAAARZ/eXyeHh3RQIeAAI3AgICNQIEAgUCBgIHAggCCQI4AgsCDAINAggCCAIIAggCCAIIAggCCAIIAggCCAIIAggCCAIIAggCCAICAgMCRXNxAH4AAAAAAAJzcQB+AAT///////////////7////+/////3VxAH4ABwAAAAQ9FTt2eHh3RQIeAAI3AgICGwIEAgUCBgIHAggCCQI4AgsCDAINAggCCAIIAggCCAIIAggCCAIIAggCCAIIAggCCAIIAggCCAICAgMCRnNxAH4AAAAAAAJzcQB+AAT///////////////7////+/////3VxAH4ABwAAAARTY5smeHh3RQIeAAI3AgICHwIEAgUCBgIHAggCCQI4AgsCDAINAggCCAIIAggCCAIIAggCCAIIAggCCAIIAggCCAIIAggCCAICAgMCR3NxAH4AAAAAAAJzcQB+AAT///////////////7////+/////3VxAH4ABwAAAARe1GL4eHh3VAIeAAJIAAk0MTcwMTU5MDQCAgItAgQCBQIGAgcCCAIJAjgCCwJJAAJJRAINAggCCAIIAggCCAIIAggCCAIIAggCCAIIAggCCAIIAggCCAITAgMCSnNxAH4AAAAAAAJzcQB+AAT///////////////7////+/////3VxAH4ABwAAAARDRE3geHh3VQIeAAJIAgICSwAGMjAxNjAyAgQCBQIGAgcCCAIJAkwABjE5MTAxNQILAkkCDQIIAggCCAIIAggCCAIIAggCCAIIAggCCAIIAggCCAIIAggCEwIDAk1zcQB+AAAAAAACc3EAfgAE///////////////+/////v////91cQB+AAcAAAADEle/eHh3RQIeAAJIAgICGwIEAgUCBgIHAggCCQJMAgsCSQINAggCCAIIAggCCAIIAggCCAIIAggCCAIIAggCCAIIAggCCAITAgMCTnNxAH4AAAAAAAJzcQB+AAT///////////////7////+/////3VxAH4ABwAAAAMSit94eHdNAh4AAkgCAgJPAAYyMDE4MDQCBAIFAgYCBwIIAgkCTAILAkkCDQIIAggCCAIIAggCCAIIAggCCAIIAggCCAIIAggCCAIIAggCEwIDAlBzcQB+AAAAAAACc3EAfgAE///////////////+/////gAAAAB1cQB+AAcAAAAAeHh3RQIeAAJIAgICHQIEAgUCBgIHAggCCQIKAgsCSQINAggCCAIIAggCCAIIAggCCAIIAggCCAIIAggCCAIIAggCCAITAgMCUXNxAH4AAAAAAAJzcQB+AAT///////////////7////+/////3VxAH4ABwAAAAQWt6iieHh3RQIeAAJIAgICGwIEAgUCBgIHAggCCQI4AgsCSQINAggCCAIIAggCCAIIAggCCAIIAggCCAIIAggCCAIIAggCCAITAgMCUnNxAH4AAAAAAAJzcQB+AAT///////////////7////+/////3VxAH4ABwAAAAQmeB9xeHh3TQIeAAJIAgICUwAGMjAxNjA0AgQCBQIGAgcCCAIJAgoCCwJJAg0CCAIIAggCCAIIAggCCAIIAggCCAIIAggCCAIIAggCCAIIAhMCAwJUc3EAfgAAAAAAAnNxAH4ABP///////////////v////7/////dXEAfgAHAAAABAJQHul4eHdFAh4AAkgCAgIrAgQCBQIGAgcCCAIJAjgCCwJJAg0CCAIIAggCCAIIAggCCAIIAggCCAIIAggCCAIIAggCCAIIAhMCAwJVc3EAfgAAAAAAAnNxAH4ABP///////////////v////7/////dXEAfgAHAAAABCng5RN4eHdNAh4AAkgCAgJWAAYyMDE2MTECBAIFAgYCBwIIAgkCCgILAkkCDQIIAggCCAIIAggCCAIIAggCCAIIAggCCAIIAggCCAIIAggCEwIDAldzcQB+AAAAAAACc3EAfgAE///////////////+/////v////91cQB+AAcAAAAEJZDR+3h4d0UCHgACSAICAk8CBAIFAgYCBwIIAgkCOAILAkkCDQIIAggCCAIIAggCCAIIAggCCAIIAggCCAIIAggCCAIIAggCEwIDAlhzcQB+AAAAAAACc3EAfgAE///////////////+/////v////91cQB+AAcAAAAELvQU/3h4d00CHgACSAICAlkABjIwMTYwMwIEAgUCBgIHAggCCQI4AgsCSQINAggCCAIIAggCCAIIAggCCAIIAggCCAIIAggCCAIIAggCCAITAgMCWnNxAH4AAAAAAAJzcQB+AAT///////////////7////+/////3VxAH4ABwAAAAQerglPeHh3RQIeAAJIAgICAwIEAgUCBgIHAggCCQIKAgsCSQINAggCCAIIAggCCAIIAggCCAIIAggCCAIIAggCCAIIAggCCAITAgMCW3NxAH4AAAAAAAJzcQB+AAT///////////////7////+/////3VxAH4ABwAAAAQC12dUeHh3RQIeAAJIAgICKwIEAgUCBgIHAggCCQIKAgsCSQINAggCCAIIAggCCAIIAggCCAIIAggCCAIIAggCCAIIAggCCAITAgMCXHNxAH4AAAAAAAJzcQB+AAT///////////////7////+/////3VxAH4ABwAAAAQFBKNBeHh3igIeAAJIAgICJQIEAgUCBgIHAggCCQJMAgsCSQINAggCCAIIAggCCAIIAggCCAIIAggCCAIIAggCCAIIAggCCAITAgMCUAIeAAJIAgICKQIEAgUCBgIHAggCCQJMAgsCSQINAggCCAIIAggCCAIIAggCCAIIAggCCAIIAggCCAIIAggCCAITAgMCXXNxAH4AAAAAAAJzcQB+AAT///////////////7////+/////3VxAH4ABwAAAAMShut4eHdFAh4AAkgCAgIpAgQCBQIGAgcCCAIJAjgCCwJJAg0CCAIIAggCCAIIAggCCAIIAggCCAIIAggCCAIIAggCCAIIAhMCAwJec3EAfgAAAAAAAnNxAH4ABP///////////////v////7/////dXEAfgAHAAAABCIKrDF4eHdNAh4AAkgCAgJfAAYyMDE2MTACBAIFAgYCBwIIAgkCCgILAkkCDQIIAggCCAIIAggCCAIIAggCCAIIAggCCAIIAggCCAIIAggCEwIDAmBzcQB+AAAAAAACc3EAfgAE///////////////+/////gAAAAF1cQB+AAcAAAADuXJ8eHh3RQIeAAJIAgICWQIEAgUCBgIHAggCCQIKAgsCSQINAggCCAIIAggCCAIIAggCCAIIAggCCAIIAggCCAIIAggCCAITAgMCYXNxAH4AAAAAAAJzcQB+AAT///////////////7////+/////3VxAH4ABwAAAAQC+0uLeHh3RQIeAAJIAgICLQIEAgUCBgIHAggCCQJMAgsCSQINAggCCAIIAggCCAIIAggCCAIIAggCCAIIAggCCAIIAggCCAITAgMCYnNxAH4AAAAAAAJzcQB+AAT///////////////7////+/////3VxAH4ABwAAAAMSpqJ4eHdFAh4AAkgCAgIlAgQCBQIGAgcCCAIJAjgCCwJJAg0CCAIIAggCCAIIAggCCAIIAggCCAIIAggCCAIIAggCCAIIAhMCAwJjc3EAfgAAAAAAAnNxAH4ABP///////////////v////7/////dXEAfgAHAAAABCrCsfh4eHdFAh4AAkgCAgJLAgQCBQIGAgcCCAIJAjgCCwJJAg0CCAIIAggCCAIIAggCCAIIAggCCAIIAggCCAIIAggCCAIIAhMCAwJkc3EAfgAAAAAAAnNxAH4ABP///////////////v////7/////dXEAfgAHAAAABBuzHlx4eHdFAh4AAkgCAgIhAgQCBQIGAgcCCAIJAgoCCwJJAg0CCAIIAggCCAIIAggCCAIIAggCCAIIAggCCAIIAggCCAIIAhMCAwJlc3EAfgAAAAAAAnNxAH4ABP///////////////v////7/////dXEAfgAHAAAABB7AdGx4eHdNAh4AAkgCAgJmAAYyMDE4MDUCBAIFAgYCBwIIAgkCCgILAkkCDQIIAggCCAIIAggCCAIIAggCCAIIAggCCAIIAggCCAIIAggCEwIDAmdzcQB+AAAAAAACc3EAfgAE///////////////+/////gAAAAF1cQB+AAcAAAADNqW2eHh3RQIeAAJIAgICMwIEAgUCBgIHAggCCQI4AgsCSQINAggCCAIIAggCCAIIAggCCAIIAggCCAIIAggCCAIIAggCCAITAgMCaHNxAH4AAAAAAAJzcQB+AAT///////////////7////+/////3VxAH4ABwAAAAQpRoS2eHh3TQIeAAJIAgICaQAGMjAxNjA1AgQCBQIGAgcCCAIJAjgCCwJJAg0CCAIIAggCCAIIAggCCAIIAggCCAIIAggCCAIIAggCCAIIAhMCAwJqc3EAfgAAAAAAAnNxAH4ABP///////////////v////7/////dXEAfgAHAAAABCYvMsJ4eHdFAh4AAkgCAgIdAgQCBQIGAgcCCAIJAjgCCwJJAg0CCAIIAggCCAIIAggCCAIIAggCCAIIAggCCAIIAggCCAIIAhMCAwJrc3EAfgAAAAAAAnNxAH4ABP///////////////v////7/////dXEAfgAHAAAABCQ0bfR4eHeKAh4AAkgCAgIdAgQCBQIGAgcCCAIJAkwCCwJJAg0CCAIIAggCCAIIAggCCAIIAggCCAIIAggCCAIIAggCCAIIAhMCAwJQAh4AAkgCAgI1AgQCBQIGAgcCCAIJAkwCCwJJAg0CCAIIAggCCAIIAggCCAIIAggCCAIIAggCCAIIAggCCAIIAhMCAwJsc3EAfgAAAAAAAnNxAH4ABP///////////////v////7/////dXEAfgAHAAAAAxKC+Hh4d0UCHgACSAICAicCBAIFAgYCBwIIAgkCOAILAkkCDQIIAggCCAIIAggCCAIIAggCCAIIAggCCAIIAggCCAIIAggCEwIDAm1zcQB+AAAAAAACc3EAfgAE///////////////+/////v////91cQB+AAcAAAAEKgtGIXh4d0UCHgACSAICAjUCBAIFAgYCBwIIAgkCOAILAkkCDQIIAggCCAIIAggCCAIIAggCCAIIAggCCAIIAggCCAIIAggCEwIDAm5zcQB+AAAAAAACc3EAfgAE///////////////+/////v////91cQB+AAcAAAAEHbH6THh4d0UCHgACSAICAh8CBAIFAgYCBwIIAgkCCgILAkkCDQIIAggCCAIIAggCCAIIAggCCAIIAggCCAIIAggCCAIIAggCEwIDAm9zcQB+AAAAAAACc3EAfgAE///////////////+/////v////91cQB+AAcAAAADTrgKeHh3igIeAAJIAgICMwIEAgUCBgIHAggCCQJMAgsCSQINAggCCAIIAggCCAIIAggCCAIIAggCCAIIAggCCAIIAggCCAITAgMCUAIeAAJIAgICLQIEAgUCBgIHAggCCQIKAgsCSQINAggCCAIIAggCCAIIAggCCAIIAggCCAIIAggCCAIIAggCCAITAgMCcHNxAH4AAAAAAAJzcQB+AAT///////////////7////+AAAAAXVxAH4ABwAAAAQGG1pqeHh3RQIeAAJIAgICaQIEAgUCBgIHAggCCQJMAgsCSQINAggCCAIIAggCCAIIAggCCAIIAggCCAIIAggCCAIIAggCCAITAgMCcXNxAH4AAAAAAAJzcQB+AAT///////////////7////+/////3VxAH4ABwAAAAMSY394eHeKAh4AAkgCAgJmAgQCBQIGAgcCCAIJAkwCCwJJAg0CCAIIAggCCAIIAggCCAIIAggCCAIIAggCCAIIAggCCAIIAhMCAwJQAh4AAkgCAgJZAgQCBQIGAgcCCAIJAkwCCwJJAg0CCAIIAggCCAIIAggCCAIIAggCCAIIAggCCAIIAggCCAIIAhMCAwJyc3EAfgAAAAAAAnNxAH4ABP///////////////v////7/////dXEAfgAHAAAAAxJbqXh4d0UCHgACSAICAisCBAIFAgYCBwIIAgkCTAILAkkCDQIIAggCCAIIAggCCAIIAggCCAIIAggCCAIIAggCCAIIAggCEwIDAnNzcQB+AAAAAAACc3EAfgAE///////////////+/////v////91cQB+AAcAAAADEo7UeHh3RQIeAAJIAgICKQIEAgUCBgIHAggCCQIKAgsCSQINAggCCAIIAggCCAIIAggCCAIIAggCCAIIAggCCAIIAggCCAITAgMCdHNxAH4AAAAAAAJzcQB+AAT///////////////7////+/////3VxAH4ABwAAAAQOCxxKeHh3TQIeAAJIAgICdQAGMjAxNjA4AgQCBQIGAgcCCAIJAjgCCwJJAg0CCAIIAggCCAIIAggCCAIIAggCCAIIAggCCAIIAggCCAIIAhMCAwJ2c3EAfgAAAAAAAnNxAH4ABP///////////////v////7/////dXEAfgAHAAAABDHvtRl4eHdFAh4AAkgCAgIvAgQCBQIGAgcCCAIJAkwCCwJJAg0CCAIIAggCCAIIAggCCAIIAggCCAIIAggCCAIIAggCCAIIAhMCAwJ3c3EAfgAAAAAAAnNxAH4ABP///////////////v////7/////dXEAfgAHAAAAAxKiqHh4d00CHgACSAICAngABjIwMTYwNgIEAgUCBgIHAggCCQIKAgsCSQINAggCCAIIAggCCAIIAggCCAIIAggCCAIIAggCCAIIAggCCAITAgMCeXNxAH4AAAAAAAJzcQB+AAT///////////////7////+/////3VxAH4ABwAAAAQBZMryeHh3RQIeAAJIAgICLwIEAgUCBgIHAggCCQI4AgsCSQINAggCCAIIAggCCAIIAggCCAIIAggCCAIIAggCCAIIAggCCAITAgMCenNxAH4AAAAAAAJzcQB+AAT///////////////7////+/////3VxAH4ABwAAAAQ5RS7+eHh3TQIeAAJIAgICewAGMjAxNjEyAgQCBQIGAgcCCAIJAgoCCwJJAg0CCAIIAggCCAIIAggCCAIIAggCCAIIAggCCAIIAggCCAIIAhMCAwJ8c3EAfgAAAAAAAnNxAH4ABP///////////////v////7/////dXEAfgAHAAAABB0QqXR4eHdFAh4AAkgCAgJmAgQCBQIGAgcCCAIJAjgCCwJJAg0CCAIIAggCCAIIAggCCAIIAggCCAIIAggCCAIIAggCCAIIAhMCAwJ9c3EAfgAAAAAAAnNxAH4ABP///////////////v////7/////dXEAfgAHAAAABC/+xlx4eHdFAh4AAkgCAgJWAgQCBQIGAgcCCAIJAjgCCwJJAg0CCAIIAggCCAIIAggCCAIIAggCCAIIAggCCAIIAggCCAIIAhMCAwJ+c3EAfgAAAAAAAnNxAH4ABP///////////////v////7/////dXEAfgAHAAAABAvREnR4eHdFAh4AAkgCAgJWAgQCBQIGAgcCCAIJAkwCCwJJAg0CCAIIAggCCAIIAggCCAIIAggCCAIIAggCCAIIAggCCAIIAhMCAwJ/c3EAfgAAAAAAAnNxAH4ABP///////////////v////7/////dXEAfgAHAAAAAxJ7FXh4d0UCHgACSAICAnUCBAIFAgYCBwIIAgkCTAILAkkCDQIIAggCCAIIAggCCAIIAggCCAIIAggCCAIIAggCCAIIAggCEwIDAoBzcQB+AAAAAAACc3EAfgAE///////////////+/////v////91cQB+AAcAAAADEm9GeHh3RQIeAAJIAgICJQIEAgUCBgIHAggCCQIKAgsCSQINAggCCAIIAggCCAIIAggCCAIIAggCCAIIAggCCAIIAggCCAITAgMCgXNxAH4AAAAAAAJzcQB+AAT///////////////7////+/////3VxAH4ABwAAAAQE4d6ZeHh3TQIeAAJIAgICggAGMjAxNjA3AgQCBQIGAgcCCAIJAjgCCwJJAg0CCAIIAggCCAIIAggCCAIIAggCCAIIAggCCAIIAggCCAIIAhMCAwKDc3EAfgAAAAAAAnNxAH4ABP///////////////v////7/////dXEAfgAHAAAABC794JJ4eHdFAh4AAkgCAgIxAgQCBQIGAgcCCAIJAjgCCwJJAg0CCAIIAggCCAIIAggCCAIIAggCCAIIAggCCAIIAggCCAIIAhMCAwKEc3EAfgAAAAAAAnNxAH4ABP///////////////v////7/////dXEAfgAHAAAABDQ5VOh4eHdNAh4AAkgCAgKFAAYyMDE2MDkCBAIFAgYCBwIIAgkCCgILAkkCDQIIAggCCAIIAggCCAIIAggCCAIIAggCCAIIAggCCAIIAggCEwIDAoZzcQB+AAAAAAACc3EAfgAE///////////////+/////v////91cQB+AAcAAAADMvcReHh3RQIeAAJIAgICMQIEAgUCBgIHAggCCQJMAgsCSQINAggCCAIIAggCCAIIAggCCAIIAggCCAIIAggCCAIIAggCCAITAgMCh3NxAH4AAAAAAAJzcQB+AAT///////////////7////+/////3VxAH4ABwAAAAMSnq94eHdFAh4AAkgCAgKCAgQCBQIGAgcCCAIJAkwCCwJJAg0CCAIIAggCCAIIAggCCAIIAggCCAIIAggCCAIIAggCCAIIAhMCAwKIc3EAfgAAAAAAAnNxAH4ABP///////////////v////7/////dXEAfgAHAAAAAxJrWHh4d0UCHgACSAICAi8CBAIFAgYCBwIIAgkCCgILAkkCDQIIAggCCAIIAggCCAIIAggCCAIIAggCCAIIAggCCAIIAggCEwIDAolzcQB+AAAAAAACc3EAfgAE///////////////+/////gAAAAF1cQB+AAcAAAAEAloS0nh4d0UCHgACSAICAjUCBAIFAgYCBwIIAgkCCgILAkkCDQIIAggCCAIIAggCCAIIAggCCAIIAggCCAIIAggCCAIIAggCEwIDAopzcQB+AAAAAAACc3EAfgAE///////////////+/////v////91cQB+AAcAAAAEFDr3g3h4d0UCHgACSAICAjMCBAIFAgYCBwIIAgkCCgILAkkCDQIIAggCCAIIAggCCAIIAggCCAIIAggCCAIIAggCCAIIAggCEwIDAotzcQB+AAAAAAACc3EAfgAE///////////////+/////v////91cQB+AAcAAAAECivT53h4d0UCHgACSAICAnsCBAIFAgYCBwIIAgkCTAILAkkCDQIIAggCCAIIAggCCAIIAggCCAIIAggCCAIIAggCCAIIAggCEwIDAoxzcQB+AAAAAAACc3EAfgAE///////////////+/////v////91cQB+AAcAAAADEn8GeHh3RQIeAAJIAgICeAIEAgUCBgIHAggCCQI4AgsCSQINAggCCAIIAggCCAIIAggCCAIIAggCCAIIAggCCAIIAggCCAITAgMCjXNxAH4AAAAAAAJzcQB+AAT///////////////7////+/////3VxAH4ABwAAAAQrEAtReHh3RQIeAAJIAgICJwIEAgUCBgIHAggCCQJMAgsCSQINAggCCAIIAggCCAIIAggCCAIIAggCCAIIAggCCAIIAggCCAITAgMCjnNxAH4AAAAAAAJzcQB+AAT///////////////7////+/////3VxAH4ABwAAAAMSlsB4eHdFAh4AAkgCAgIfAgQCBQIGAgcCCAIJAjgCCwJJAg0CCAIIAggCCAIIAggCCAIIAggCCAIIAggCCAIIAggCCAIIAhMCAwKPc3EAfgAAAAAAAnNxAH4ABP///////////////v////7/////dXEAfgAHAAAABC6RhSt4eHdFAh4AAkgCAgJ1AgQCBQIGAgcCCAIJAgoCCwJJAg0CCAIIAggCCAIIAggCCAIIAggCCAIIAggCCAIIAggCCAIIAhMCAwKQc3EAfgAAAAAAAnNxAH4ABP///////////////v////7/////dXEAfgAHAAAAA56yqnh4d0UCHgACSAICAngCBAIFAgYCBwIIAgkCTAILAkkCDQIIAggCCAIIAggCCAIIAggCCAIIAggCCAIIAggCCAIIAggCEwIDApFzcQB+AAAAAAACc3EAfgAE///////////////+/////v////91cQB+AAcAAAADEmdreHh3RQIeAAJIAgICHwIEAgUCBgIHAggCCQJMAgsCSQINAggCCAIIAggCCAIIAggCCAIIAggCCAIIAggCCAIIAggCCAITAgMCknNxAH4AAAAAAAJzcQB+AAT///////////////7////+/////3VxAH4ABwAAAAMSmrd4eHdFAh4AAkgCAgIxAgQCBQIGAgcCCAIJAgoCCwJJAg0CCAIIAggCCAIIAggCCAIIAggCCAIIAggCCAIIAggCCAIIAhMCAwKTc3EAfgAAAAAAAnNxAH4ABP///////////////v////4AAAABdXEAfgAHAAAAA/+JXnh4d0UCHgACSAICAiMCBAIFAgYCBwIIAgkCCgILAkkCDQIIAggCCAIIAggCCAIIAggCCAIIAggCCAIIAggCCAIIAggCEwIDApRzcQB+AAAAAAACc3EAfgAE///////////////+/////v////91cQB+AAcAAAAEEKaLJHh4d0UCHgACSAICAk8CBAIFAgYCBwIIAgkCCgILAkkCDQIIAggCCAIIAggCCAIIAggCCAIIAggCCAIIAggCCAIIAggCEwIDApVzcQB+AAAAAAACc3EAfgAE///////////////+/////v////91cQB+AAcAAAAEATJrz3h4d0UCHgACSAICAksCBAIFAgYCBwIIAgkCCgILAkkCDQIIAggCCAIIAggCCAIIAggCCAIIAggCCAIIAggCCAIIAggCEwIDApZzcQB+AAAAAAACc3EAfgAE///////////////+/////v////91cQB+AAcAAAAEBFuSEHh4d0UCHgACSAICAhsCBAIFAgYCBwIIAgkCCgILAkkCDQIIAggCCAIIAggCCAIIAggCCAIIAggCCAIIAggCCAIIAggCEwIDApdzcQB+AAAAAAACc3EAfgAE///////////////+/////v////91cQB+AAcAAAAECL1IIXh4d0UCHgACSAICAgMCBAIFAgYCBwIIAgkCTAILAkkCDQIIAggCCAIIAggCCAIIAggCCAIIAggCCAIIAggCCAIIAggCEwIDAphzcQB+AAAAAAACc3EAfgAE///////////////+/////v////91cQB+AAcAAAADEpLKeHh3RQIeAAJIAgICggIEAgUCBgIHAggCCQIKAgsCSQINAggCCAIIAggCCAIIAggCCAIIAggCCAIIAggCCAIIAggCCAITAgMCmXNxAH4AAAAAAAJzcQB+AAT///////////////7////+/////3VxAH4ABwAAAAQBBpRgeHh3RQIeAAJIAgICewIEAgUCBgIHAggCCQI4AgsCSQINAggCCAIIAggCCAIIAggCCAIIAggCCAIIAggCCAIIAggCCAITAgMCmnNxAH4AAAAAAAJzcQB+AAT///////////////7////+/////3VxAH4ABwAAAAQVrLWfeHh3igIeAAJIAgICIQIEAgUCBgIHAggCCQJMAgsCSQINAggCCAIIAggCCAIIAggCCAIIAggCCAIIAggCCAIIAggCCAITAgMCUAIeAAJIAgIChQIEAgUCBgIHAggCCQI4AgsCSQINAggCCAIIAggCCAIIAggCCAIIAggCCAIIAggCCAIIAggCCAITAgMCm3NxAH4AAAAAAAJzcQB+AAT///////////////7////+/////3VxAH4ABwAAAAQzvJaSeHh3RQIeAAJIAgIChQIEAgUCBgIHAggCCQJMAgsCSQINAggCCAIIAggCCAIIAggCCAIIAggCCAIIAggCCAIIAggCCAITAgMCnHNxAH4AAAAAAAJzcQB+AAT///////////////7////+/////3VxAH4ABwAAAAMSczV4eHdFAh4AAkgCAgJfAgQCBQIGAgcCCAIJAkwCCwJJAg0CCAIIAggCCAIIAggCCAIIAggCCAIIAggCCAIIAggCCAIIAhMCAwKdc3EAfgAAAAAAAnNxAH4ABP///////////////v////7/////dXEAfgAHAAAAAxJ3JXh4d0UCHgACSAICAl8CBAIFAgYCBwIIAgkCOAILAkkCDQIIAggCCAIIAggCCAIIAggCCAIIAggCCAIIAggCCAIIAggCEwIDAp5zcQB+AAAAAAACc3EAfgAE///////////////+/////v////91cQB+AAcAAAAENJhHI3h4d0UCHgACSAICAiMCBAIFAgYCBwIIAgkCOAILAkkCDQIIAggCCAIIAggCCAIIAggCCAIIAggCCAIIAggCCAIIAggCEwIDAp9zcQB+AAAAAAACc3EAfgAE///////////////+/////v////91cQB+AAcAAAAEKSCPhXh4d0UCHgACSAICAiECBAIFAgYCBwIIAgkCOAILAkkCDQIIAggCCAIIAggCCAIIAggCCAIIAggCCAIIAggCCAIIAggCEwIDAqBzcQB+AAAAAAACc3EAfgAE///////////////+/////v////91cQB+AAcAAAAEHCN8kHh4d0UCHgACSAICAgMCBAIFAgYCBwIIAgkCOAILAkkCDQIIAggCCAIIAggCCAIIAggCCAIIAggCCAIIAggCCAIIAggCEwIDAqFzcQB+AAAAAAACc3EAfgAE///////////////+/////v////91cQB+AAcAAAAEKiZPC3h4d0UCHgACSAICAmkCBAIFAgYCBwIIAgkCCgILAkkCDQIIAggCCAIIAggCCAIIAggCCAIIAggCCAIIAggCCAIIAggCEwIDAqJzcQB+AAAAAAACc3EAfgAE///////////////+/////v////91cQB+AAcAAAAEAc1Kd3h4d4oCHgACSAICAiMCBAIFAgYCBwIIAgkCTAILAkkCDQIIAggCCAIIAggCCAIIAggCCAIIAggCCAIIAggCCAIIAggCEwIDAlACHgACSAICAicCBAIFAgYCBwIIAgkCCgILAkkCDQIIAggCCAIIAggCCAIIAggCCAIIAggCCAIIAggCCAIIAggCEwIDAqNzcQB+AAAAAAACc3EAfgAE///////////////+/////v////91cQB+AAcAAAAEAW1K0nh4d0UCHgACSAICAlMCBAIFAgYCBwIIAgkCOAILAkkCDQIIAggCCAIIAggCCAIIAggCCAIIAggCCAIIAggCCAIIAggCEwIDAqRzcQB+AAAAAAACc3EAfgAE///////////////+/////v////91cQB+AAcAAAAEI8Z4/Xh4d0UCHgACSAICAlMCBAIFAgYCBwIIAgkCTAILAkkCDQIIAggCCAIIAggCCAIIAggCCAIIAggCCAIIAggCCAIIAggCEwIDAqVzcQB+AAAAAAACc3EAfgAE///////////////+/////v////91cQB+AAcAAAADEl+UeHh6AAAEAAIeAAKmAAkyMTkwNjgyNTYCAgInAgQCBQIGAgcCCAIJAgoCCwJJAg0CCAIIAggCCAIIAggCCAIIAggCCAIIAggCCAIIAggCCAIIAgUCAwKjAh4AAqYCAgIdAgQCBQIGAgcCCAIJAgoCCwJJAg0CCAIIAggCCAIIAggCCAIIAggCCAIIAggCCAIIAggCCAIIAgUCAwJRAh4AAqYCAgIvAgQCBQIGAgcCCAIJAgoCCwJJAg0CCAIIAggCCAIIAggCCAIIAggCCAIIAggCCAIIAggCCAIIAgUCAwKJAh4AAqYCAgI1AgQCBQIGAgcCCAIJAgoCCwJJAg0CCAIIAggCCAIIAggCCAIIAggCCAIIAggCCAIIAggCCAIIAgUCAwKKAh4AAqYCAgIzAgQCBQIGAgcCCAIJAgoCCwJJAg0CCAIIAggCCAIIAggCCAIIAggCCAIIAggCCAIIAggCCAIIAgUCAwKLAh4AAqYCAgItAgQCBQIGAgcCCAIJAgoCCwJJAg0CCAIIAggCCAIIAggCCAIIAggCCAIIAggCCAIIAggCCAIIAgUCAwJwAh4AAqYCAgIfAgQCBQIGAgcCCAIJAgoCCwJJAg0CCAIIAggCCAIIAggCCAIIAggCCAIIAggCCAIIAggCCAIIAgUCAwJvAh4AAqYCAgIbAgQCBQIGAgcCCAIJAgoCCwJJAg0CCAIIAggCCAIIAggCCAIIAggCCAIIAggCCAIIAggCCAIIAgUCAwKXAh4AAqYCAgIDAgQCBQIGAgcCCAIJAgoCCwJJAg0CCAIIAggCCAIIAggCCAIIAggCCAIIAggCCAIIAggCCAIIAgUCAwJbAh4AAqYCAgIjAgQCBQIGAgcCCAIJAgoCCwJJAg0CCAIIAggCCAIIAggCCAIIAggCCAIIAggCCAIIAggCCAIIAgUCAwKUAh4AAqYCAgIpAgQCBQIGAgcCCAIJAgoCCwJJAg0CCAIIAggCCAIIAggCCAIIAggCCAIIAggCCAIIAggCCAIIAgUCAwJ0Ah4AAqYCAgIlAgQCBQIGAgcCCAIJAgoCCwJJAg0CCAIIAggCCAIIAggCCAIIAggCCAIIAggCCAIIAggCCAIIAgUCAwKBAh4AAqYCAgIxAgQCBQIGAgcCCAIJAgoCCwJJAg0CCAIIAggCCAIIAggCCAIIAggCCAIIAggCCAIIAggCCAIIAgUCAwKTAh4AAqYCAgIrAgQCBQIGAgcCCAIJAgoCCwJJAg0CCAIIAggCCAIIAggCCAIIAggCCAIIAggCCAIIAggCCAIIAgUCAwJcAh4AAqYCAgIhAgQCBQIGAgcCCAIJAgoCCwJJAg0CCAIIAggCCAIIAggCCAIIAgh3dgIIAggCCAIIAggCCAIIAggCBQIDAmUCHgACpwAJNDk0MDE2MTA0AgICqAAGMjAxMzEyAgQCBQIGAgcCCAIJAqkABjE5MTAyNQILAgwCDQIIAggCCAIIAggCCAIIAggCCAIIAggCCAIIAggCCAIIAggCIgIDAqpzcQB+AAAAAAACc3EAfgAE///////////////+/////v////91cQB+AAcAAAADFOXkeHh6AAAEAAIeAAKrAAk0MzA5ODQzMTICAgIvAgQCBQIGAgcCCAIJAkwCCwJJAg0CCAIIAggCCAIIAggCCAIIAggCCAIIAggCCAIIAggCCAIIAhkCAwJ3Ah4AAqsCAgJ1AgQCBQIGAgcCCAIJAkwCCwJJAg0CCAIIAggCCAIIAggCCAIIAggCCAIIAggCCAIIAggCCAIIAhkCAwKAAh4AAqsCAgKFAgQCBQIGAgcCCAIJAjgCCwJJAg0CCAIIAggCCAIIAggCCAIIAggCCAIIAggCCAIIAggCCAIIAhkCAwKbAh4AAqsCAgIzAgQCBQIGAgcCCAIJAjgCCwJJAg0CCAIIAggCCAIIAggCCAIIAggCCAIIAggCCAIIAggCCAIIAhkCAwJoAh4AAqsCAgI1AgQCBQIGAgcCCAIJAjgCCwJJAg0CCAIIAggCCAIIAggCCAIIAggCCAIIAggCCAIIAggCCAIIAhkCAwJuAh4AAqsCAgJLAgQCBQIGAgcCCAIJAgoCCwJJAg0CCAIIAggCCAIIAggCCAIIAggCCAIIAggCCAIIAggCCAIIAhkCAwKWAh4AAqsCAgIvAgQCBQIGAgcCCAIJAjgCCwJJAg0CCAIIAggCCAIIAggCCAIIAggCCAIIAggCCAIIAggCCAIIAhkCAwJ6Ah4AAqsCAgIbAgQCBQIGAgcCCAIJAgoCCwJJAg0CCAIIAggCCAIIAggCCAIIAggCCAIIAggCCAIIAggCCAIIAhkCAwKXAh4AAqsCAgKFAgQCBQIGAgcCCAIJAkwCCwJJAg0CCAIIAggCCAIIAggCCAIIAggCCAIIAggCCAIIAggCCAIIAhkCAwKcAh4AAqsCAgIrAgQCBQIGAgcCCAIJAgoCCwJJAg0CCAIIAggCCAIIAggCCAIIAggCCAIIAggCCAIIAggCCAIIAhkCAwJcAh4AAqsCAgJZAgQCBQIGAgcCCAIJAgoCCwJJAg0CCAIIAggCCAIIAggCCAIIAggCCAIIAggCCAIIAggCCAIIAhkCAwJhAh4AAqsCAgIpAgQCBQIGAgcCCAIJAjgCCwJJAg0CCAIIAggCCAIIAggCCAIIAggCCAIIAggCCAIIAggCCAIIAhkCAwJeAh4AAqsCAgIhAgQCBQIGAgcCCAIJAgoCCwJJAg0CCAIIAggCCAIIAggCCAIIAggCCAIIAggCCAIIAggCCAIIAhkCAwJlAh4AAqsCAgIjAgQCBQIGAgcCCAIJAgoCCwJJAg0CCAIIAggCCAIIAggCCAIIAggCCAIIAggCCAIIAggCCAIIAhkCAwKUAh4AAqsCAgIfAgQCBQIGAgcCCAIJAkwCCwJJAg0CCAIIAggCCAIIAggCCAIIAgh6AAAEAAIIAggCCAIIAggCCAIIAggCGQIDApICHgACqwICAngCBAIFAgYCBwIIAgkCTAILAkkCDQIIAggCCAIIAggCCAIIAggCCAIIAggCCAIIAggCCAIIAggCGQIDApECHgACqwICAngCBAIFAgYCBwIIAgkCOAILAkkCDQIIAggCCAIIAggCCAIIAggCCAIIAggCCAIIAggCCAIIAggCGQIDAo0CHgACqwICAlMCBAIFAgYCBwIIAgkCCgILAkkCDQIIAggCCAIIAggCCAIIAggCCAIIAggCCAIIAggCCAIIAggCGQIDAlQCHgACqwICAi0CBAIFAgYCBwIIAgkCOAILAkkCDQIIAggCCAIIAggCCAIIAggCCAIIAggCCAIIAggCCAIIAggCGQIDAkoCHgACqwICAh8CBAIFAgYCBwIIAgkCOAILAkkCDQIIAggCCAIIAggCCAIIAggCCAIIAggCCAIIAggCCAIIAggCGQIDAo8CHgACqwICAi0CBAIFAgYCBwIIAgkCCgILAkkCDQIIAggCCAIIAggCCAIIAggCCAIIAggCCAIIAggCCAIIAggCGQIDAnACHgACqwICAgMCBAIFAgYCBwIIAgkCCgILAkkCDQIIAggCCAIIAggCCAIIAggCCAIIAggCCAIIAggCCAIIAggCGQIDAlsCHgACqwICAjMCBAIFAgYCBwIIAgkCTAILAkkCDQIIAggCCAIIAggCCAIIAggCCAIIAggCCAIIAggCCAIIAggCGQIDAlACHgACqwICAjUCBAIFAgYCBwIIAgkCTAILAkkCDQIIAggCCAIIAggCCAIIAggCCAIIAggCCAIIAggCCAIIAggCGQIDAmwCHgACqwICAh0CBAIFAgYCBwIIAgkCTAILAkkCDQIIAggCCAIIAggCCAIIAggCCAIIAggCCAIIAggCCAIIAggCGQIDAlACHgACqwICAlYCBAIFAgYCBwIIAgkCTAILAkkCDQIIAggCCAIIAggCCAIIAggCCAIIAggCCAIIAggCCAIIAggCGQIDAn8CHgACqwICAisCBAIFAgYCBwIIAgkCOAILAkkCDQIIAggCCAIIAggCCAIIAggCCAIIAggCCAIIAggCCAIIAggCGQIDAlUCHgACqwICAlkCBAIFAgYCBwIIAgkCOAILAkkCDQIIAggCCAIIAggCCAIIAggCCAIIAggCCAIIAggCCAIIAggCGQIDAloCHgACqwICAnUCBAIFAgYCBwIIAgkCOAILAkkCDQIIAggCCAIIAggCCAIIAggCCAIIAggCCAIIAggCCAIIAggCGQIDAnYCHgACqwICAisCBAIFAgYCBwIIAgkCTAILAkkCDQIIAggCCAJ6AAAEAAgCCAIIAggCCAIIAggCCAIIAggCCAIIAggCCAIZAgMCcwIeAAKrAgICewIEAgUCBgIHAggCCQIKAgsCSQINAggCCAIIAggCCAIIAggCCAIIAggCCAIIAggCCAIIAggCCAIZAgMCfAIeAAKrAgICKQIEAgUCBgIHAggCCQIKAgsCSQINAggCCAIIAggCCAIIAggCCAIIAggCCAIIAggCCAIIAggCCAIZAgMCdAIeAAKrAgIChQIEAgUCBgIHAggCCQIKAgsCSQINAggCCAIIAggCCAIIAggCCAIIAggCCAIIAggCCAIIAggCCAIZAgMChgIeAAKrAgICAwIEAgUCBgIHAggCCQI4AgsCSQINAggCCAIIAggCCAIIAggCCAIIAggCCAIIAggCCAIIAggCCAIZAgMCoQIeAAKrAgICXwIEAgUCBgIHAggCCQJMAgsCSQINAggCCAIIAggCCAIIAggCCAIIAggCCAIIAggCCAIIAggCCAIZAgMCnQIeAAKrAgICIQIEAgUCBgIHAggCCQJMAgsCSQINAggCCAIIAggCCAIIAggCCAIIAggCCAIIAggCCAIIAggCCAIZAgMCUAIeAAKrAgICeAIEAgUCBgIHAggCCQIKAgsCSQINAggCCAIIAggCCAIIAggCCAIIAggCCAIIAggCCAIIAggCCAIZAgMCeQIeAAKrAgICWQIEAgUCBgIHAggCCQJMAgsCSQINAggCCAIIAggCCAIIAggCCAIIAggCCAIIAggCCAIIAggCCAIZAgMCcgIeAAKrAgICVgIEAgUCBgIHAggCCQI4AgsCSQINAggCCAIIAggCCAIIAggCCAIIAggCCAIIAggCCAIIAggCCAIZAgMCfgIeAAKrAgICXwIEAgUCBgIHAggCCQI4AgsCSQINAggCCAIIAggCCAIIAggCCAIIAggCCAIIAggCCAIIAggCCAIZAgMCngIeAAKrAgICUwIEAgUCBgIHAggCCQI4AgsCSQINAggCCAIIAggCCAIIAggCCAIIAggCCAIIAggCCAIIAggCCAIZAgMCpAIeAAKrAgICAwIEAgUCBgIHAggCCQJMAgsCSQINAggCCAIIAggCCAIIAggCCAIIAggCCAIIAggCCAIIAggCCAIZAgMCmAIeAAKrAgICHQIEAgUCBgIHAggCCQI4AgsCSQINAggCCAIIAggCCAIIAggCCAIIAggCCAIIAggCCAIIAggCCAIZAgMCawIeAAKrAgICHwIEAgUCBgIHAggCCQIKAgsCSQINAggCCAIIAggCCAIIAggCCAIIAggCCAIIAggCCAIIAggCCAIZAgMCbwIeAAKrAgICMQIEAgUCBgIHAggCCQIKAgt6AAAEAAJJAg0CCAIIAggCCAIIAggCCAIIAggCCAIIAggCCAIIAggCCAIIAhkCAwKTAh4AAqsCAgKCAgQCBQIGAgcCCAIJAgoCCwJJAg0CCAIIAggCCAIIAggCCAIIAggCCAIIAggCCAIIAggCCAIIAhkCAwKZAh4AAqsCAgInAgQCBQIGAgcCCAIJAjgCCwJJAg0CCAIIAggCCAIIAggCCAIIAggCCAIIAggCCAIIAggCCAIIAhkCAwJtAh4AAqsCAgJWAgQCBQIGAgcCCAIJAgoCCwJJAg0CCAIIAggCCAIIAggCCAIIAggCCAIIAggCCAIIAggCCAIIAhkCAwJXAh4AAqsCAgJLAgQCBQIGAgcCCAIJAkwCCwJJAg0CCAIIAggCCAIIAggCCAIIAggCCAIIAggCCAIIAggCCAIIAhkCAwJNAh4AAqsCAgJ7AgQCBQIGAgcCCAIJAjgCCwJJAg0CCAIIAggCCAIIAggCCAIIAggCCAIIAggCCAIIAggCCAIIAhkCAwKaAh4AAqsCAgIbAgQCBQIGAgcCCAIJAkwCCwJJAg0CCAIIAggCCAIIAggCCAIIAggCCAIIAggCCAIIAggCCAIIAhkCAwJOAh4AAqsCAgItAgQCBQIGAgcCCAIJAkwCCwJJAg0CCAIIAggCCAIIAggCCAIIAggCCAIIAggCCAIIAggCCAIIAhkCAwJiAh4AAqsCAgJpAgQCBQIGAgcCCAIJAkwCCwJJAg0CCAIIAggCCAIIAggCCAIIAggCCAIIAggCCAIIAggCCAIIAhkCAwJxAh4AAqsCAgJpAgQCBQIGAgcCCAIJAjgCCwJJAg0CCAIIAggCCAIIAggCCAIIAggCCAIIAggCCAIIAggCCAIIAhkCAwJqAh4AAqsCAgInAgQCBQIGAgcCCAIJAkwCCwJJAg0CCAIIAggCCAIIAggCCAIIAggCCAIIAggCCAIIAggCCAIIAhkCAwKOAh4AAqsCAgIpAgQCBQIGAgcCCAIJAkwCCwJJAg0CCAIIAggCCAIIAggCCAIIAggCCAIIAggCCAIIAggCCAIIAhkCAwJdAh4AAqsCAgJ1AgQCBQIGAgcCCAIJAgoCCwJJAg0CCAIIAggCCAIIAggCCAIIAggCCAIIAggCCAIIAggCCAIIAhkCAwKQAh4AAqsCAgJfAgQCBQIGAgcCCAIJAgoCCwJJAg0CCAIIAggCCAIIAggCCAIIAggCCAIIAggCCAIIAggCCAIIAhkCAwJgAh4AAqsCAgJ7AgQCBQIGAgcCCAIJAkwCCwJJAg0CCAIIAggCCAIIAggCCAIIAggCCAIIAggCCAIIAggCCAIIAhkCAwKMAh4AAqsCAgJLAgQCBQJ6AAAEAAYCBwIIAgkCOAILAkkCDQIIAggCCAIIAggCCAIIAggCCAIIAggCCAIIAggCCAIIAggCGQIDAmQCHgACqwICAhsCBAIFAgYCBwIIAgkCOAILAkkCDQIIAggCCAIIAggCCAIIAggCCAIIAggCCAIIAggCCAIIAggCGQIDAlICHgACqwICAi8CBAIFAgYCBwIIAgkCCgILAkkCDQIIAggCCAIIAggCCAIIAggCCAIIAggCCAIIAggCCAIIAggCGQIDAokCHgACqwICAjUCBAIFAgYCBwIIAgkCCgILAkkCDQIIAggCCAIIAggCCAIIAggCCAIIAggCCAIIAggCCAIIAggCGQIDAooCHgACqwICAh0CBAIFAgYCBwIIAgkCCgILAkkCDQIIAggCCAIIAggCCAIIAggCCAIIAggCCAIIAggCCAIIAggCGQIDAlECHgACqwICAoICBAIFAgYCBwIIAgkCTAILAkkCDQIIAggCCAIIAggCCAIIAggCCAIIAggCCAIIAggCCAIIAggCGQIDAogCHgACqwICAjMCBAIFAgYCBwIIAgkCCgILAkkCDQIIAggCCAIIAggCCAIIAggCCAIIAggCCAIIAggCCAIIAggCGQIDAosCHgACqwICAjECBAIFAgYCBwIIAgkCTAILAkkCDQIIAggCCAIIAggCCAIIAggCCAIIAggCCAIIAggCCAIIAggCGQIDAocCHgACqwICAoICBAIFAgYCBwIIAgkCOAILAkkCDQIIAggCCAIIAggCCAIIAggCCAIIAggCCAIIAggCCAIIAggCGQIDAoMCHgACqwICAlMCBAIFAgYCBwIIAgkCTAILAkkCDQIIAggCCAIIAggCCAIIAggCCAIIAggCCAIIAggCCAIIAggCGQIDAqUCHgACqwICAjECBAIFAgYCBwIIAgkCOAILAkkCDQIIAggCCAIIAggCCAIIAggCCAIIAggCCAIIAggCCAIIAggCGQIDAoQCHgACqwICAiECBAIFAgYCBwIIAgkCOAILAkkCDQIIAggCCAIIAggCCAIIAggCCAIIAggCCAIIAggCCAIIAggCGQIDAqACHgACqwICAicCBAIFAgYCBwIIAgkCCgILAkkCDQIIAggCCAIIAggCCAIIAggCCAIIAggCCAIIAggCCAIIAggCGQIDAqMCHgACqwICAmkCBAIFAgYCBwIIAgkCCgILAkkCDQIIAggCCAIIAggCCAIIAggCCAIIAggCCAIIAggCCAIIAggCGQIDAqICHgACqwICAiMCBAIFAgYCBwIIAgkCOAILAkkCDQIIAggCCAIIAggCCAIIAggCCAIIAggCCAIIAggCCAIIAggCGQIDAp8CHgB6AAAEAAKrAgICIwIEAgUCBgIHAggCCQJMAgsCSQINAggCCAIIAggCCAIIAggCCAIIAggCCAIIAggCCAIIAggCCAIZAgMCUAIeAAKsAAk0MzA5ODY2MzICAgKCAgQCBQIGAgcCCAIJAkwCCwJJAg0CCAIIAggCCAIIAggCCAIIAggCCAIIAggCCAIIAggCCAIIAhsCAwKIAh4AAqwCAgKFAgQCBQIGAgcCCAIJAgoCCwJJAg0CCAIIAggCCAIIAggCCAIIAggCCAIIAggCCAIIAggCCAIIAhsCAwKGAh4AAqwCAgIxAgQCBQIGAgcCCAIJAkwCCwJJAg0CCAIIAggCCAIIAggCCAIIAggCCAIIAggCCAIIAggCCAIIAhsCAwKHAh4AAqwCAgIjAgQCBQIGAgcCCAIJAjgCCwJJAg0CCAIIAggCCAIIAggCCAIIAggCCAIIAggCCAIIAggCCAIIAhsCAwKfAh4AAqwCAgIxAgQCBQIGAgcCCAIJAjgCCwJJAg0CCAIIAggCCAIIAggCCAIIAggCCAIIAggCCAIIAggCCAIIAhsCAwKEAh4AAqwCAgJ1AgQCBQIGAgcCCAIJAjgCCwJJAg0CCAIIAggCCAIIAggCCAIIAggCCAIIAggCCAIIAggCCAIIAhsCAwJ2Ah4AAqwCAgIpAgQCBQIGAgcCCAIJAgoCCwJJAg0CCAIIAggCCAIIAggCCAIIAggCCAIIAggCCAIIAggCCAIIAhsCAwJ0Ah4AAqwCAgJ1AgQCBQIGAgcCCAIJAkwCCwJJAg0CCAIIAggCCAIIAggCCAIIAggCCAIIAggCCAIIAggCCAIIAhsCAwKAAh4AAqwCAgKFAgQCBQIGAgcCCAIJAjgCCwJJAg0CCAIIAggCCAIIAggCCAIIAggCCAIIAggCCAIIAggCCAIIAhsCAwKbAh4AAqwCAgIvAgQCBQIGAgcCCAIJAkwCCwJJAg0CCAIIAggCCAIIAggCCAIIAggCCAIIAggCCAIIAggCCAIIAhsCAwJ3Ah4AAqwCAgJLAgQCBQIGAgcCCAIJAgoCCwJJAg0CCAIIAggCCAIIAggCCAIIAggCCAIIAggCCAIIAggCCAIIAhsCAwKWAh4AAqwCAgIvAgQCBQIGAgcCCAIJAjgCCwJJAg0CCAIIAggCCAIIAggCCAIIAggCCAIIAggCCAIIAggCCAIIAhsCAwJ6Ah4AAqwCAgI1AgQCBQIGAgcCCAIJAjgCCwJJAg0CCAIIAggCCAIIAggCCAIIAggCCAIIAggCCAIIAggCCAIIAhsCAwJuAh4AAqwCAgJpAgQCBQIGAgcCCAIJAkwCCwJJAg0CCAIIAggCCAIIAggCCAIIAggCCAJ6AAAEAAgCCAIIAggCCAIIAggCGwIDAnECHgACrAICAnsCBAIFAgYCBwIIAgkCTAILAkkCDQIIAggCCAIIAggCCAIIAggCCAIIAggCCAIIAggCCAIIAggCGwIDAowCHgACrAICAhsCBAIFAgYCBwIIAgkCCgILAkkCDQIIAggCCAIIAggCCAIIAggCCAIIAggCCAIIAggCCAIIAggCGwIDApcCHgACrAICAicCBAIFAgYCBwIIAgkCOAILAkkCDQIIAggCCAIIAggCCAIIAggCCAIIAggCCAIIAggCCAIIAggCGwIDAm0CHgACrAICAmkCBAIFAgYCBwIIAgkCOAILAkkCDQIIAggCCAIIAggCCAIIAggCCAIIAggCCAIIAggCCAIIAggCGwIDAmoCHgACrAICAicCBAIFAgYCBwIIAgkCTAILAkkCDQIIAggCCAIIAggCCAIIAggCCAIIAggCCAIIAggCCAIIAggCGwIDAo4CHgACrAICAisCBAIFAgYCBwIIAgkCCgILAkkCDQIIAggCCAIIAggCCAIIAggCCAIIAggCCAIIAggCCAIIAggCGwIDAlwCHgACrAICAlkCBAIFAgYCBwIIAgkCCgILAkkCDQIIAggCCAIIAggCCAIIAggCCAIIAggCCAIIAggCCAIIAggCGwIDAmECHgACrAICAlMCBAIFAgYCBwIIAgkCTAILAkkCDQIIAggCCAIIAggCCAIIAggCCAIIAggCCAIIAggCCAIIAggCGwIDAqUCHgACrAICAl8CBAIFAgYCBwIIAgkCTAILAkkCDQIIAggCCAIIAggCCAIIAggCCAIIAggCCAIIAggCCAIIAggCGwIDAp0CHgACrAICAiECBAIFAgYCBwIIAgkCTAILAkkCDQIIAggCCAIIAggCCAIIAggCCAIIAggCCAIIAggCCAIIAggCGwIDAlACHgACrAICAiMCBAIFAgYCBwIIAgkCTAILAkkCDQIIAggCCAIIAggCCAIIAggCCAIIAggCCAIIAggCCAIIAggCGwIDAlACHgACrAICAhsCBAIFAgYCBwIIAgkCOAILAkkCDQIIAggCCAIIAggCCAIIAggCCAIIAggCCAIIAggCCAIIAggCGwIDAlICHgACrAICAksCBAIFAgYCBwIIAgkCOAILAkkCDQIIAggCCAIIAggCCAIIAggCCAIIAggCCAIIAggCCAIIAggCGwIDAmQCHgACrAICAnUCBAIFAgYCBwIIAgkCCgILAkkCDQIIAggCCAIIAggCCAIIAggCCAIIAggCCAIIAggCCAIIAggCGwIDApACHgACrAICAoICBAIFAgYCBwIIAgkCOAILAkkCDQIIAggCCAIIAgh6AAAEAAIIAggCCAIIAggCCAIIAggCCAIIAggCCAIbAgMCgwIeAAKsAgICXwIEAgUCBgIHAggCCQI4AgsCSQINAggCCAIIAggCCAIIAggCCAIIAggCCAIIAggCCAIIAggCCAIbAgMCngIeAAKsAgICLwIEAgUCBgIHAggCCQIKAgsCSQINAggCCAIIAggCCAIIAggCCAIIAggCCAIIAggCCAIIAggCCAIbAgMCiQIeAAKsAgICHQIEAgUCBgIHAggCCQIKAgsCSQINAggCCAIIAggCCAIIAggCCAIIAggCCAIIAggCCAIIAggCCAIbAgMCUQIeAAKsAgICNQIEAgUCBgIHAggCCQIKAgsCSQINAggCCAIIAggCCAIIAggCCAIIAggCCAIIAggCCAIIAggCCAIbAgMCigIeAAKsAgICWQIEAgUCBgIHAggCCQI4AgsCSQINAggCCAIIAggCCAIIAggCCAIIAggCCAIIAggCCAIIAggCCAIbAgMCWgIeAAKsAgICKwIEAgUCBgIHAggCCQI4AgsCSQINAggCCAIIAggCCAIIAggCCAIIAggCCAIIAggCCAIIAggCCAIbAgMCVQIeAAKsAgICVgIEAgUCBgIHAggCCQIKAgsCSQINAggCCAIIAggCCAIIAggCCAIIAggCCAIIAggCCAIIAggCCAIbAgMCVwIeAAKsAgICaQIEAgUCBgIHAggCCQIKAgsCSQINAggCCAIIAggCCAIIAggCCAIIAggCCAIIAggCCAIIAggCCAIbAgMCogIeAAKsAgICLQIEAgUCBgIHAggCCQI4AgsCSQINAggCCAIIAggCCAIIAggCCAIIAggCCAIIAggCCAIIAggCCAIbAgMCSgIeAAKsAgICLQIEAgUCBgIHAggCCQJMAgsCSQINAggCCAIIAggCCAIIAggCCAIIAggCCAIIAggCCAIIAggCCAIbAgMCYgIeAAKsAgICGwIEAgUCBgIHAggCCQJMAgsCSQINAggCCAIIAggCCAIIAggCCAIIAggCCAIIAggCCAIIAggCCAIbAgMCTgIeAAKsAgICIQIEAgUCBgIHAggCCQI4AgsCSQINAggCCAIIAggCCAIIAggCCAIIAggCCAIIAggCCAIIAggCCAIbAgMCoAIeAAKsAgICSwIEAgUCBgIHAggCCQJMAgsCSQINAggCCAIIAggCCAIIAggCCAIIAggCCAIIAggCCAIIAggCCAIbAgMCTQIeAAKsAgICJwIEAgUCBgIHAggCCQIKAgsCSQINAggCCAIIAggCCAIIAggCCAIIAggCCAIIAggCCAIIAggCCAIbAgMCowIeAAKsAgICeAIEAgUCBgIHAggCCQIKAgsCSQJ6AAAEAA0CCAIIAggCCAIIAggCCAIIAggCCAIIAggCCAIIAggCCAIIAhsCAwJ5Ah4AAqwCAgIDAgQCBQIGAgcCCAIJAjgCCwJJAg0CCAIIAggCCAIIAggCCAIIAggCCAIIAggCCAIIAggCCAIIAhsCAwKhAh4AAqwCAgJTAgQCBQIGAgcCCAIJAjgCCwJJAg0CCAIIAggCCAIIAggCCAIIAggCCAIIAggCCAIIAggCCAIIAhsCAwKkAh4AAqwCAgIhAgQCBQIGAgcCCAIJAgoCCwJJAg0CCAIIAggCCAIIAggCCAIIAggCCAIIAggCCAIIAggCCAIIAhsCAwJlAh4AAqwCAgJfAgQCBQIGAgcCCAIJAgoCCwJJAg0CCAIIAggCCAIIAggCCAIIAggCCAIIAggCCAIIAggCCAIIAhsCAwJgAh4AAqwCAgIdAgQCBQIGAgcCCAIJAjgCCwJJAg0CCAIIAggCCAIIAggCCAIIAggCCAIIAggCCAIIAggCCAIIAhsCAwJrAh4AAqwCAgIpAgQCBQIGAgcCCAIJAkwCCwJJAg0CCAIIAggCCAIIAggCCAIIAggCCAIIAggCCAIIAggCCAIIAhsCAwJdAh4AAqwCAgIDAgQCBQIGAgcCCAIJAkwCCwJJAg0CCAIIAggCCAIIAggCCAIIAggCCAIIAggCCAIIAggCCAIIAhsCAwKYAh4AAqwCAgIfAgQCBQIGAgcCCAIJAgoCCwJJAg0CCAIIAggCCAIIAggCCAIIAggCCAIIAggCCAIIAggCCAIIAhsCAwJvAh4AAqwCAgItAgQCBQIGAgcCCAIJAgoCCwJJAg0CCAIIAggCCAIIAggCCAIIAggCCAIIAggCCAIIAggCCAIIAhsCAwJwAh4AAqwCAgIxAgQCBQIGAgcCCAIJAgoCCwJJAg0CCAIIAggCCAIIAggCCAIIAggCCAIIAggCCAIIAggCCAIIAhsCAwKTAh4AAqwCAgKCAgQCBQIGAgcCCAIJAgoCCwJJAg0CCAIIAggCCAIIAggCCAIIAggCCAIIAggCCAIIAggCCAIIAhsCAwKZAh4AAqwCAgJWAgQCBQIGAgcCCAIJAkwCCwJJAg0CCAIIAggCCAIIAggCCAIIAggCCAIIAggCCAIIAggCCAIIAhsCAwJ/Ah4AAqwCAgKFAgQCBQIGAgcCCAIJAkwCCwJJAg0CCAIIAggCCAIIAggCCAIIAggCCAIIAggCCAIIAggCCAIIAhsCAwKcAh4AAqwCAgJ7AgQCBQIGAgcCCAIJAjgCCwJJAg0CCAIIAggCCAIIAggCCAIIAggCCAIIAggCCAIIAggCCAIIAhsCAwKaAh4AAqwCAgIpAgQCBQIGAgd6AAAEAAIIAgkCOAILAkkCDQIIAggCCAIIAggCCAIIAggCCAIIAggCCAIIAggCCAIIAggCGwIDAl4CHgACrAICAh0CBAIFAgYCBwIIAgkCTAILAkkCDQIIAggCCAIIAggCCAIIAggCCAIIAggCCAIIAggCCAIIAggCGwIDAlACHgACrAICAjUCBAIFAgYCBwIIAgkCTAILAkkCDQIIAggCCAIIAggCCAIIAggCCAIIAggCCAIIAggCCAIIAggCGwIDAmwCHgACrAICAlYCBAIFAgYCBwIIAgkCOAILAkkCDQIIAggCCAIIAggCCAIIAggCCAIIAggCCAIIAggCCAIIAggCGwIDAn4CHgACrAICAngCBAIFAgYCBwIIAgkCOAILAkkCDQIIAggCCAIIAggCCAIIAggCCAIIAggCCAIIAggCCAIIAggCGwIDAo0CHgACrAICAiMCBAIFAgYCBwIIAgkCCgILAkkCDQIIAggCCAIIAggCCAIIAggCCAIIAggCCAIIAggCCAIIAggCGwIDApQCHgACrAICAngCBAIFAgYCBwIIAgkCTAILAkkCDQIIAggCCAIIAggCCAIIAggCCAIIAggCCAIIAggCCAIIAggCGwIDApECHgACrAICAh8CBAIFAgYCBwIIAgkCOAILAkkCDQIIAggCCAIIAggCCAIIAggCCAIIAggCCAIIAggCCAIIAggCGwIDAo8CHgACrAICAlMCBAIFAgYCBwIIAgkCCgILAkkCDQIIAggCCAIIAggCCAIIAggCCAIIAggCCAIIAggCCAIIAggCGwIDAlQCHgACrAICAnsCBAIFAgYCBwIIAgkCCgILAkkCDQIIAggCCAIIAggCCAIIAggCCAIIAggCCAIIAggCCAIIAggCGwIDAnwCHgACrAICAh8CBAIFAgYCBwIIAgkCTAILAkkCDQIIAggCCAIIAggCCAIIAggCCAIIAggCCAIIAggCCAIIAggCGwIDApICHgACrAICAisCBAIFAgYCBwIIAgkCTAILAkkCDQIIAggCCAIIAggCCAIIAggCCAIIAggCCAIIAggCCAIIAggCGwIDAnMCHgACrAICAlkCBAIFAgYCBwIIAgkCTAILAkkCDQIIAggCCAIIAggCCAIIAggCCAIIAggCCAIIAggCCAIIAggCGwIDAnICHgACrAICAgMCBAIFAgYCBwIIAgkCCgILAkkCDQIIAggCCAIIAggCCAIIAggCCAIIAggCCAIIAggCCAIIAggCGwIDAlsCHgACrQAJNDE3MDIxNzA0AgICLwIEAgUCBgIHAggCCQKpAgsCDAINAggCCAIIAggCCAIIAggCCAIIAggCCAIIAggCCAIIAggCCAJ3BRgCAwKuc3EAfgAAAAAAAnNxAH4ABP///////////////v////7/////dXEAfgAHAAAAAwQOrnh4d0UCHgACrQICAlkCBAIFAgYCBwIIAgkCCgILAgwCDQIIAggCCAIIAggCCAIIAggCCAIIAggCCAIIAggCCAIIAggCGAIDAq9zcQB+AAAAAAACc3EAfgAE///////////////+/////v////91cQB+AAcAAAAEBeiObnh4d4oCHgACrQICAisCBAIFAgYCBwIIAgkCCgILAgwCDQIIAggCCAIIAggCCAIIAggCCAIIAggCCAIIAggCCAIIAggCGAIDAiwCHgACrQICAnUCBAIFAgYCBwIIAgkCqQILAgwCDQIIAggCCAIIAggCCAIIAggCCAIIAggCCAIIAggCCAIIAggCGAIDArBzcQB+AAAAAAACc3EAfgAE///////////////+/////v////91cQB+AAcAAAADCLaceHh3zwIeAAKtAgICIQIEAgUCBgIHAggCCQIKAgsCDAINAggCCAIIAggCCAIIAggCCAIIAggCCAIIAggCCAIIAggCCAIYAgMCIgIeAAKtAgICKQIEAgUCBgIHAggCCQI4AgsCDAINAggCCAIIAggCCAIIAggCCAIIAggCCAIIAggCCAIIAggCCAIYAgMCPQIeAAKtAgICXwIEAgUCBgIHAggCCQIKAgsCDAINAggCCAIIAggCCAIIAggCCAIIAggCCAIIAggCCAIIAggCCAIYAgMCsXNxAH4AAAAAAAJzcQB+AAT///////////////7////+/////3VxAH4ABwAAAAO8XLJ4eHfPAh4AAq0CAgIjAgQCBQIGAgcCCAIJAqkCCwIMAg0CCAIIAggCCAIIAggCCAIIAggCCAIIAggCCAIIAggCCAIIAhgCAwJQAh4AAq0CAgIzAgQCBQIGAgcCCAIJAqkCCwIMAg0CCAIIAggCCAIIAggCCAIIAggCCAIIAggCCAIIAggCCAIIAhgCAwJQAh4AAq0CAgI1AgQCBQIGAgcCCAIJAqkCCwIMAg0CCAIIAggCCAIIAggCCAIIAggCCAIIAggCCAIIAggCCAIIAhgCAwKyc3EAfgAAAAAAAnNxAH4ABP///////////////v////7/////dXEAfgAHAAAAAwVk/3h4d88CHgACrQICAh0CBAIFAgYCBwIIAgkCCgILAgwCDQIIAggCCAIIAggCCAIIAggCCAIIAggCCAIIAggCCAIIAggCGAIDAh4CHgACrQICAgMCBAIFAgYCBwIIAgkCCgILAgwCDQIIAggCCAIIAggCCAIIAggCCAIIAggCCAIIAggCCAIIAggCGAIDAg4CHgACrQICAoUCBAIFAgYCBwIIAgkCqQILAgwCDQIIAggCCAIIAggCCAIIAggCCAIIAggCCAIIAggCCAIIAggCGAIDArNzcQB+AAAAAAACc3EAfgAE///////////////+/////v////91cQB+AAcAAAADB43UeHh3RQIeAAKtAgICSwIEAgUCBgIHAggCCQI4AgsCDAINAggCCAIIAggCCAIIAggCCAIIAggCCAIIAggCCAIIAggCCAIYAgMCtHNxAH4AAAAAAAJzcQB+AAT///////////////7////+/////3VxAH4ABwAAAAQ3OPVPeHh3RQIeAAKtAgICVgIEAgUCBgIHAggCCQIKAgsCDAINAggCCAIIAggCCAIIAggCCAIIAggCCAIIAggCCAIIAggCCAIYAgMCtXNxAH4AAAAAAAJzcQB+AAT///////////////7////+/////3VxAH4ABwAAAARMQw4VeHh3RQIeAAKtAgICUwIEAgUCBgIHAggCCQIKAgsCDAINAggCCAIIAggCCAIIAggCCAIIAggCCAIIAggCCAIIAggCCAIYAgMCtnNxAH4AAAAAAAJzcQB+AAT///////////////7////+/////3VxAH4ABwAAAAQE5DAPeHh3zwIeAAKtAgICGwIEAgUCBgIHAggCCQI4AgsCDAINAggCCAIIAggCCAIIAggCCAIIAggCCAIIAggCCAIIAggCCAIYAgMCRgIeAAKtAgICLQIEAgUCBgIHAggCCQI4AgsCDAINAggCCAIIAggCCAIIAggCCAIIAggCCAIIAggCCAIIAggCCAIYAgMCQAIeAAKtAgICdQIEAgUCBgIHAggCCQI4AgsCDAINAggCCAIIAggCCAIIAggCCAIIAggCCAIIAggCCAIIAggCCAIYAgMCt3NxAH4AAAAAAAJzcQB+AAT///////////////7////+/////3VxAH4ABwAAAARdV1DJeHh3igIeAAKtAgICKQIEAgUCBgIHAggCCQIKAgsCDAINAggCCAIIAggCCAIIAggCCAIIAggCCAIIAggCCAIIAggCCAIYAgMCKgIeAAKtAgICWQIEAgUCBgIHAggCCQI4AgsCDAINAggCCAIIAggCCAIIAggCCAIIAggCCAIIAggCCAIIAggCCAIYAgMCuHNxAH4AAAAAAAJzcQB+AAT///////////////7////+/////3VxAH4ABwAAAAQ9+1bieHh3igIeAAKtAgICKwIEAgUCBgIHAggCCQI4AgsCDAINAggCCAIIAggCCAIIAggCCAIIAggCCAIIAggCCAIIAggCCAIYAgMCPwIeAAKtAgICJwIEAgUCBgIHAggCCQKpAgsCDAINAggCCAIIAggCCAIIAggCCAIIAggCCAIIAggCCAIIAggCCAIYAgMCuXNxAH4AAAAAAAJzcQB+AAT///////////////7////+/////3VxAH4ABwAAAAMEQ3p4eHdFAh4AAq0CAgJ7AgQCBQIGAgcCCAIJAgoCCwIMAg0CCAIIAggCCAIIAggCCAIIAggCCAIIAggCCAIIAggCCAIIAhgCAwK6c3EAfgAAAAAAAnNxAH4ABP///////////////v////7/////dXEAfgAHAAAABDuLiL14eHdFAh4AAq0CAgKFAgQCBQIGAgcCCAIJAgoCCwIMAg0CCAIIAggCCAIIAggCCAIIAggCCAIIAggCCAIIAggCCAIIAhgCAwK7c3EAfgAAAAAAAnNxAH4ABP///////////////v////7/////dXEAfgAHAAAABAIbp254eHdFAh4AAq0CAgKCAgQCBQIGAgcCCAIJAqkCCwIMAg0CCAIIAggCCAIIAggCCAIIAggCCAIIAggCCAIIAggCCAIIAhgCAwK8c3EAfgAAAAAAAnNxAH4ABP///////////////v////7/////dXEAfgAHAAAAAwmef3h4d4oCHgACrQICAjMCBAIFAgYCBwIIAgkCOAILAgwCDQIIAggCCAIIAggCCAIIAggCCAIIAggCCAIIAggCCAIIAggCGAIDAkECHgACrQICAjECBAIFAgYCBwIIAgkCqQILAgwCDQIIAggCCAIIAggCCAIIAggCCAIIAggCCAIIAggCCAIIAggCGAIDAr1zcQB+AAAAAAACc3EAfgAE///////////////+/////v////91cQB+AAcAAAADBCUJeHh3RQIeAAKtAgICVgIEAgUCBgIHAggCCQI4AgsCDAINAggCCAIIAggCCAIIAggCCAIIAggCCAIIAggCCAIIAggCCAIYAgMCvnNxAH4AAAAAAAJzcQB+AAT///////////////7////+/////3VxAH4ABwAAAAQSVBWqeHh3RQIeAAKtAgICGwIEAgUCBgIHAggCCQKpAgsCDAINAggCCAIIAggCCAIIAggCCAIIAggCCAIIAggCCAIIAggCCAIYAgMCv3NxAH4AAAAAAAJzcQB+AAT///////////////7////+/////3VxAH4ABwAAAAMEq5d4eHdFAh4AAq0CAgJLAgQCBQIGAgcCCAIJAqkCCwIMAg0CCAIIAggCCAIIAggCCAIIAggCCAIIAggCCAIIAggCCAIIAhgCAwLAc3EAfgAAAAAAAnNxAH4ABP///////////////v////7/////dXEAfgAHAAAAAxIVy3h4d4oCHgACrQICAi0CBAIFAgYCBwIIAgkCCgILAgwCDQIIAggCCAIIAggCCAIIAggCCAIIAggCCAIIAggCCAIIAggCGAIDAi4CHgACrQICAngCBAIFAgYCBwIIAgkCCgILAgwCDQIIAggCCAIIAggCCAIIAggCCAIIAggCCAIIAggCCAIIAggCGAIDAsFzcQB+AAAAAAACc3EAfgAE///////////////+/////v////91cQB+AAcAAAAEA6uLrXh4egAAAZ4CHgACrQICAh8CBAIFAgYCBwIIAgkCCgILAgwCDQIIAggCCAIIAggCCAIIAggCCAIIAggCCAIIAggCCAIIAggCGAIDAiACHgACrQICAi8CBAIFAgYCBwIIAgkCOAILAgwCDQIIAggCCAIIAggCCAIIAggCCAIIAggCCAIIAggCCAIIAggCGAIDAkMCHgACrQICAjUCBAIFAgYCBwIIAgkCOAILAgwCDQIIAggCCAIIAggCCAIIAggCCAIIAggCCAIIAggCCAIIAggCGAIDAkUCHgACrQICAh0CBAIFAgYCBwIIAgkCOAILAgwCDQIIAggCCAIIAggCCAIIAggCCAIIAggCCAIIAggCCAIIAggCGAIDAkICHgACrQICAiECBAIFAgYCBwIIAgkCqQILAgwCDQIIAggCCAIIAggCCAIIAggCCAIIAggCCAIIAggCCAIIAggCGAIDAlACHgACrQICAl8CBAIFAgYCBwIIAgkCqQILAgwCDQIIAggCCAIIAggCCAIIAggCCAIIAggCCAIIAggCCAIIAggCGAIDAsJzcQB+AAAAAAACc3EAfgAE///////////////+/////v////91cQB+AAcAAAADBT+veHh3RQIeAAKtAgICeAIEAgUCBgIHAggCCQI4AgsCDAINAggCCAIIAggCCAIIAggCCAIIAggCCAIIAggCCAIIAggCCAIYAgMCw3NxAH4AAAAAAAJzcQB+AAT///////////////7////+/////3VxAH4ABwAAAARUiEubeHh3igIeAAKtAgICLwIEAgUCBgIHAggCCQIKAgsCDAINAggCCAIIAggCCAIIAggCCAIIAggCCAIIAggCCAIIAggCCAIYAgMCMAIeAAKtAgICUwIEAgUCBgIHAggCCQKpAgsCDAINAggCCAIIAggCCAIIAggCCAIIAggCCAIIAggCCAIIAggCCAIYAgMCxHNxAH4AAAAAAAJzcQB+AAT///////////////7////+/////3VxAH4ABwAAAAMMxv54eHeKAh4AAq0CAgIxAgQCBQIGAgcCCAIJAgoCCwIMAg0CCAIIAggCCAIIAggCCAIIAggCCAIIAggCCAIIAggCCAIIAhgCAwIyAh4AAq0CAgIrAgQCBQIGAgcCCAIJAqkCCwIMAg0CCAIIAggCCAIIAggCCAIIAggCCAIIAggCCAIIAggCCAIIAhgCAwLFc3EAfgAAAAAAAnNxAH4ABP///////////////v////7/////dXEAfgAHAAAAAwR0jXh4d0UCHgACrQICAnsCBAIFAgYCBwIIAgkCOAILAgwCDQIIAggCCAIIAggCCAIIAggCCAIIAggCCAIIAggCCAIIAggCGAIDAsZzcQB+AAAAAAACc3EAfgAE///////////////+/////v////91cQB+AAcAAAAEKKPaWXh4d0UCHgACrQICAmkCBAIFAgYCBwIIAgkCOAILAgwCDQIIAggCCAIIAggCCAIIAggCCAIIAggCCAIIAggCCAIIAggCGAIDAsdzcQB+AAAAAAACc3EAfgAE///////////////+/////v////91cQB+AAcAAAAETCsLgHh4d4oCHgACrQICAicCBAIFAgYCBwIIAgkCOAILAgwCDQIIAggCCAIIAggCCAIIAggCCAIIAggCCAIIAggCCAIIAggCGAIDAj4CHgACrQICAoICBAIFAgYCBwIIAgkCCgILAgwCDQIIAggCCAIIAggCCAIIAggCCAIIAggCCAIIAggCCAIIAggCGAIDAshzcQB+AAAAAAACc3EAfgAE///////////////+/////v////91cQB+AAcAAAAEAzaSmXh4d0UCHgACrQICAoICBAIFAgYCBwIIAgkCOAILAgwCDQIIAggCCAIIAggCCAIIAggCCAIIAggCCAIIAggCCAIIAggCGAIDAslzcQB+AAAAAAACc3EAfgAE///////////////+/////v////91cQB+AAcAAAAEWi+1rXh4d0UCHgACrQICAlYCBAIFAgYCBwIIAgkCqQILAgwCDQIIAggCCAIIAggCCAIIAggCCAIIAggCCAIIAggCCAIIAggCGAIDAspzcQB+AAAAAAACc3EAfgAE///////////////+/////v////91cQB+AAcAAAADBmgreHh6AAABFAIeAAKtAgICHQIEAgUCBgIHAggCCQKpAgsCDAINAggCCAIIAggCCAIIAggCCAIIAggCCAIIAggCCAIIAggCCAIYAgMCUAIeAAKtAgICMwIEAgUCBgIHAggCCQIKAgsCDAINAggCCAIIAggCCAIIAggCCAIIAggCCAIIAggCCAIIAggCCAIYAgMCNAIeAAKtAgICNQIEAgUCBgIHAggCCQIKAgsCDAINAggCCAIIAggCCAIIAggCCAIIAggCCAIIAggCCAIIAggCCAIYAgMCNgIeAAKtAgICaQIEAgUCBgIHAggCCQKpAgsCDAINAggCCAIIAggCCAIIAggCCAIIAggCCAIIAggCCAIIAggCCAIYAgMCy3NxAH4AAAAAAAJzcQB+AAT///////////////7////+/////3VxAH4ABwAAAAMLgq14eHdFAh4AAq0CAgIDAgQCBQIGAgcCCAIJAqkCCwIMAg0CCAIIAggCCAIIAggCCAIIAggCCAIIAggCCAIIAggCCAIIAhgCAwLMc3EAfgAAAAAAAnNxAH4ABP///////////////v////7/////dXEAfgAHAAAAAwRWK3h4d4oCHgACrQICAiMCBAIFAgYCBwIIAgkCCgILAgwCDQIIAggCCAIIAggCCAIIAggCCAIIAggCCAIIAggCCAIIAggCGAIDAiQCHgACrQICAnUCBAIFAgYCBwIIAgkCCgILAgwCDQIIAggCCAIIAggCCAIIAggCCAIIAggCCAIIAggCCAIIAggCGAIDAs1zcQB+AAAAAAACc3EAfgAE///////////////+/////v////91cQB+AAcAAAAEAr0/pHh4d88CHgACrQICAh8CBAIFAgYCBwIIAgkCOAILAgwCDQIIAggCCAIIAggCCAIIAggCCAIIAggCCAIIAggCCAIIAggCGAIDAkcCHgACrQICAiMCBAIFAgYCBwIIAgkCOAILAgwCDQIIAggCCAIIAggCCAIIAggCCAIIAggCCAIIAggCCAIIAggCGAIDAjsCHgACrQICAikCBAIFAgYCBwIIAgkCqQILAgwCDQIIAggCCAIIAggCCAIIAggCCAIIAggCCAIIAggCCAIIAggCGAIDAs5zcQB+AAAAAAACc3EAfgAE///////////////+/////v////91cQB+AAcAAAADBPtoeHh3RQIeAAKtAgICXwIEAgUCBgIHAggCCQI4AgsCDAINAggCCAIIAggCCAIIAggCCAIIAggCCAIIAggCCAIIAggCCAIYAgMCz3NxAH4AAAAAAAJzcQB+AAT///////////////7////+/////3VxAH4ABwAAAARijcsWeHh3RQIeAAKtAgICHwIEAgUCBgIHAggCCQKpAgsCDAINAggCCAIIAggCCAIIAggCCAIIAggCCAIIAggCCAIIAggCCAIYAgMC0HNxAH4AAAAAAAJzcQB+AAT///////////////7////+/////3VxAH4ABwAAAAMENDh4eHdFAh4AAq0CAgJ7AgQCBQIGAgcCCAIJAqkCCwIMAg0CCAIIAggCCAIIAggCCAIIAggCCAIIAggCCAIIAggCCAIIAhgCAwLRc3EAfgAAAAAAAnNxAH4ABP///////////////v////7/////dXEAfgAHAAAAAwbck3h4d4oCHgACrQICAicCBAIFAgYCBwIIAgkCCgILAgwCDQIIAggCCAIIAggCCAIIAggCCAIIAggCCAIIAggCCAIIAggCGAIDAigCHgACrQICAngCBAIFAgYCBwIIAgkCqQILAgwCDQIIAggCCAIIAggCCAIIAggCCAIIAggCCAIIAggCCAIIAggCGAIDAtJzcQB+AAAAAAACc3EAfgAE///////////////+/////v////91cQB+AAcAAAADCoBUeHh3RQIeAAKtAgIChQIEAgUCBgIHAggCCQI4AgsCDAINAggCCAIIAggCCAIIAggCCAIIAggCCAIIAggCCAIIAggCCAIYAgMC03NxAH4AAAAAAAJzcQB+AAT///////////////7////+/////3VxAH4ABwAAAARhMQgUeHh3RQIeAAKtAgICaQIEAgUCBgIHAggCCQIKAgsCDAINAggCCAIIAggCCAIIAggCCAIIAggCCAIIAggCCAIIAggCCAIYAgMC1HNxAH4AAAAAAAJzcQB+AAT///////////////7////+/////3VxAH4ABwAAAAQENonjeHh3zwIeAAKtAgICIQIEAgUCBgIHAggCCQI4AgsCDAINAggCCAIIAggCCAIIAggCCAIIAggCCAIIAggCCAIIAggCCAIYAgMCOgIeAAKtAgICMQIEAgUCBgIHAggCCQI4AgsCDAINAggCCAIIAggCCAIIAggCCAIIAggCCAIIAggCCAIIAggCCAIYAgMCOQIeAAKtAgICSwIEAgUCBgIHAggCCQIKAgsCDAINAggCCAIIAggCCAIIAggCCAIIAggCCAIIAggCCAIIAggCCAIYAgMC1XNxAH4AAAAAAAJzcQB+AAT///////////////7////+/////3VxAH4ABwAAAAQIJf+xeHh3igIeAAKtAgICGwIEAgUCBgIHAggCCQIKAgsCDAINAggCCAIIAggCCAIIAggCCAIIAggCCAIIAggCCAIIAggCCAIYAgMCHAIeAAKtAgICLQIEAgUCBgIHAggCCQKpAgsCDAINAggCCAIIAggCCAIIAggCCAIIAggCCAIIAggCCAIIAggCCAIYAgMC1nNxAH4AAAAAAAJzcQB+AAT///////////////7////+/////3VxAH4ABwAAAAMD3Kt4eHdFAh4AAq0CAgJZAgQCBQIGAgcCCAIJAqkCCwIMAg0CCAIIAggCCAIIAggCCAIIAggCCAIIAggCCAIIAggCCAIIAhgCAwLXc3EAfgAAAAAAAnNxAH4ABP///////////////v////7/////dXEAfgAHAAAAAw6D3Xh4d0UCHgACrQICAlMCBAIFAgYCBwIIAgkCOAILAgwCDQIIAggCCAIIAggCCAIIAggCCAIIAggCCAIIAggCCAIIAggCGAIDAthzcQB+AAAAAAACc3EAfgAE///////////////+/////v////91cQB+AAcAAAAESHB4r3h4egAABAACHgACrQICAgMCBAIFAgYCBwIIAgkCOAILAgwCDQIIAggCCAIIAggCCAIIAggCCAIIAggCCAIIAggCCAIIAggCGAIDAkQCHgAC2QAJNDE3MDE0NzQ0AgICewIEAgUCBgIHAggCCQIKAgsCDAINAggCCAIIAggCCAIIAggCCAIIAggCCAIIAggCCAIIAggCCAISAgMCugIeAALZAgICXwIEAgUCBgIHAggCCQI4AgsCDAINAggCCAIIAggCCAIIAggCCAIIAggCCAIIAggCCAIIAggCCAISAgMCzwIeAALZAgICUwIEAgUCBgIHAggCCQI4AgsCDAINAggCCAIIAggCCAIIAggCCAIIAggCCAIIAggCCAIIAggCCAISAgMC2AIeAALZAgICKQIEAgUCBgIHAggCCQKpAgsCDAINAggCCAIIAggCCAIIAggCCAIIAggCCAIIAggCCAIIAggCCAISAgMCzgIeAALZAgICHwIEAgUCBgIHAggCCQIKAgsCDAINAggCCAIIAggCCAIIAggCCAIIAggCCAIIAggCCAIIAggCCAISAgMCIAIeAALZAgICTwIEAgUCBgIHAggCCQKpAgsCDAINAggCCAIIAggCCAIIAggCCAIIAggCCAIIAggCCAIIAggCCAISAgMCUAIeAALZAgICAwIEAgUCBgIHAggCCQI4AgsCDAINAggCCAIIAggCCAIIAggCCAIIAggCCAIIAggCCAIIAggCCAISAgMCRAIeAALZAgICHQIEAgUCBgIHAggCCQI4AgsCDAINAggCCAIIAggCCAIIAggCCAIIAggCCAIIAggCCAIIAggCCAISAgMCQgIeAALZAgICeAIEAgUCBgIHAggCCQIKAgsCDAINAggCCAIIAggCCAIIAggCCAIIAggCCAIIAggCCAIIAggCCAISAgMCwQIeAALZAgICVgIEAgUCBgIHAggCCQIKAgsCDAINAggCCAIIAggCCAIIAggCCAIIAggCCAIIAggCCAIIAggCCAISAgMCtQIeAALZAgICaQIEAgUCBgIHAggCCQI4AgsCDAINAggCCAIIAggCCAIIAggCCAIIAggCCAIIAggCCAIIAggCCAISAgMCxwIeAALZAgICLQIEAgUCBgIHAggCCQI4AgsCDAINAggCCAIIAggCCAIIAggCCAIIAggCCAIIAggCCAIIAggCCAISAgMCQAIeAALZAgICMwIEAgUCBgIHAggCCQKpAgsCDAINAggCCAIIAggCCAIIAggCCAIIAggCCAIIAggCCAIIAggCCAISAgMCUAIeAALZAgICNQIEAgUCBgIHAggCCQKpAgsCDAINAggCCAIIAggCCAIIAggCCAIIegAABAACCAIIAggCCAIIAggCCAIIAhICAwKyAh4AAtkCAgIrAgQCBQIGAgcCCAIJAqkCCwIMAg0CCAIIAggCCAIIAggCCAIIAggCCAIIAggCCAIIAggCCAIIAhICAwLFAh4AAtkCAgJ7AgQCBQIGAgcCCAIJAjgCCwIMAg0CCAIIAggCCAIIAggCCAIIAggCCAIIAggCCAIIAggCCAIIAhICAwLGAh4AAtkCAgJmAgQCBQIGAgcCCAIJAqkCCwIMAg0CCAIIAggCCAIIAggCCAIIAggCCAIIAggCCAIIAggCCAIIAhICAwJQAh4AAtkCAgIxAgQCBQIGAgcCCAIJAgoCCwIMAg0CCAIIAggCCAIIAggCCAIIAggCCAIIAggCCAIIAggCCAIIAhICAwIyAh4AAtkCAgKCAgQCBQIGAgcCCAIJAgoCCwIMAg0CCAIIAggCCAIIAggCCAIIAggCCAIIAggCCAIIAggCCAIIAhICAwLIAh4AAtkCAgIhAgQCBQIGAgcCCAIJAgoCCwIMAg0CCAIIAggCCAIIAggCCAIIAggCCAIIAggCCAIIAggCCAIIAhICAwIiAh4AAtkCAgJfAgQCBQIGAgcCCAIJAgoCCwIMAg0CCAIIAggCCAIIAggCCAIIAggCCAIIAggCCAIIAggCCAIIAhICAwKxAh4AAtkCAgInAgQCBQIGAgcCCAIJAjgCCwIMAg0CCAIIAggCCAIIAggCCAIIAggCCAIIAggCCAIIAggCCAIIAhICAwI+Ah4AAtkCAgIfAgQCBQIGAgcCCAIJAjgCCwIMAg0CCAIIAggCCAIIAggCCAIIAggCCAIIAggCCAIIAggCCAIIAhICAwJHAh4AAtkCAgJ4AgQCBQIGAgcCCAIJAjgCCwIMAg0CCAIIAggCCAIIAggCCAIIAggCCAIIAggCCAIIAggCCAIIAhICAwLDAh4AAtkCAgJfAgQCBQIGAgcCCAIJAqkCCwIMAg0CCAIIAggCCAIIAggCCAIIAggCCAIIAggCCAIIAggCCAIIAhICAwLCAh4AAtkCAgIjAgQCBQIGAgcCCAIJAqkCCwIMAg0CCAIIAggCCAIIAggCCAIIAggCCAIIAggCCAIIAggCCAIIAhICAwJQAh4AAtkCAgJ1AgQCBQIGAgcCCAIJAqkCCwIMAg0CCAIIAggCCAIIAggCCAIIAggCCAIIAggCCAIIAggCCAIIAhICAwKwAh4AAtkCAgIhAgQCBQIGAgcCCAIJAqkCCwIMAg0CCAIIAggCCAIIAggCCAIIAggCCAIIAggCCAIIAggCCAIIAhICAwJQAh4AAtkCAgIjAgQCBQIGAgcCCAIJAgoCCwIMAg0CCAIIAggCegAAAxgIAggCCAIIAggCCAIIAggCCAIIAggCCAIIAggCEgIDAiQCHgAC2QICAi8CBAIFAgYCBwIIAgkCqQILAgwCDQIIAggCCAIIAggCCAIIAggCCAIIAggCCAIIAggCCAIIAggCEgIDAq4CHgAC2QICAi0CBAIFAgYCBwIIAgkCCgILAgwCDQIIAggCCAIIAggCCAIIAggCCAIIAggCCAIIAggCCAIIAggCEgIDAi4CHgAC2QICAgMCBAIFAgYCBwIIAgkCCgILAgwCDQIIAggCCAIIAggCCAIIAggCCAIIAggCCAIIAggCCAIIAggCEgIDAg4CHgAC2QICAlMCBAIFAgYCBwIIAgkCCgILAgwCDQIIAggCCAIIAggCCAIIAggCCAIIAggCCAIIAggCCAIIAggCEgIDArYCHgAC2QICAoUCBAIFAgYCBwIIAgkCCgILAgwCDQIIAggCCAIIAggCCAIIAggCCAIIAggCCAIIAggCCAIIAggCEgIDArsCHgAC2QICAmkCBAIFAgYCBwIIAgkCqQILAgwCDQIIAggCCAIIAggCCAIIAggCCAIIAggCCAIIAggCCAIIAggCEgIDAssCHgAC2QICAlkCBAIFAgYCBwIIAgkCOAILAgwCDQIIAggCCAIIAggCCAIIAggCCAIIAggCCAIIAggCCAIIAggCEgIDArgCHgAC2QICAlYCBAIFAgYCBwIIAgkCOAILAgwCDQIIAggCCAIIAggCCAIIAggCCAIIAggCCAIIAggCCAIIAggCEgIDAr4CHgAC2QICAhsCBAIFAgYCBwIIAgkCqQILAgwCDQIIAggCCAIIAggCCAIIAggCCAIIAggCCAIIAggCCAIIAggCEgIDAr8CHgAC2QICAicCBAIFAgYCBwIIAgkCqQILAgwCDQIIAggCCAIIAggCCAIIAggCCAIIAggCCAIIAggCCAIIAggCEgIDArkCHgAC2QICAmYCBAIFAgYCBwIIAgkCOAILAgwCDQIIAggCCAIIAggCCAIIAggCCAIIAggCCAIIAggCCAIIAggCEgIDAtpzcQB+AAAAAAACc3EAfgAE///////////////+/////v////91cQB+AAcAAAAEXOXAsHh4egAABAACHgAC2QICAksCBAIFAgYCBwIIAgkCqQILAgwCDQIIAggCCAIIAggCCAIIAggCCAIIAggCCAIIAggCCAIIAggCEgIDAsACHgAC2QICAisCBAIFAgYCBwIIAgkCOAILAgwCDQIIAggCCAIIAggCCAIIAggCCAIIAggCCAIIAggCCAIIAggCEgIDAj8CHgAC2QICAikCBAIFAgYCBwIIAgkCCgILAgwCDQIIAggCCAIIAggCCAIIAggCCAIIAggCCAIIAggCCAIIAggCEgIDAioCHgAC2QICAiMCBAIFAgYCBwIIAgkCOAILAgwCDQIIAggCCAIIAggCCAIIAggCCAIIAggCCAIIAggCCAIIAggCEgIDAjsCHgAC2QICAngCBAIFAgYCBwIIAgkCqQILAgwCDQIIAggCCAIIAggCCAIIAggCCAIIAggCCAIIAggCCAIIAggCEgIDAtICHgAC2QICAnUCBAIFAgYCBwIIAgkCOAILAgwCDQIIAggCCAIIAggCCAIIAggCCAIIAggCCAIIAggCCAIIAggCEgIDArcCHgAC2QICAh8CBAIFAgYCBwIIAgkCqQILAgwCDQIIAggCCAIIAggCCAIIAggCCAIIAggCCAIIAggCCAIIAggCEgIDAtACHgAC2QICAiUCBAIFAgYCBwIIAgkCCgILAgwCDQIIAggCCAIIAggCCAIIAggCCAIIAggCCAIIAggCCAIIAggCEgIDAiYCHgAC2QICAnsCBAIFAgYCBwIIAgkCqQILAgwCDQIIAggCCAIIAggCCAIIAggCCAIIAggCCAIIAggCCAIIAggCEgIDAtECHgAC2QICAjUCBAIFAgYCBwIIAgkCOAILAgwCDQIIAggCCAIIAggCCAIIAggCCAIIAggCCAIIAggCCAIIAggCEgIDAkUCHgAC2QICAjMCBAIFAgYCBwIIAgkCOAILAgwCDQIIAggCCAIIAggCCAIIAggCCAIIAggCCAIIAggCCAIIAggCEgIDAkECHgAC2QICAi8CBAIFAgYCBwIIAgkCOAILAgwCDQIIAggCCAIIAggCCAIIAggCCAIIAggCCAIIAggCCAIIAggCEgIDAkMCHgAC2QICAksCBAIFAgYCBwIIAgkCCgILAgwCDQIIAggCCAIIAggCCAIIAggCCAIIAggCCAIIAggCCAIIAggCEgIDAtUCHgAC2QICAhsCBAIFAgYCBwIIAgkCCgILAgwCDQIIAggCCAIIAggCCAIIAggCCAIIAggCCAIIAggCCAIIAggCEgIDAhwCHgAC2QICAoICBAIFAgYCBwIIAgkCqQILAgwCDQIIAggCCAIIAggCCAIIAggCCAIIAggCCAIIAggCd5UIAggCCAISAgMCvAIeAALZAgICHQIEAgUCBgIHAggCCQKpAgsCDAINAggCCAIIAggCCAIIAggCCAIIAggCCAIIAggCCAIIAggCCAISAgMCUAIeAALZAgICTwIEAgUCBgIHAggCCQIKAgsCDAINAggCCAIIAggCCAIIAggCCAIIAggCCAIIAggCCAIIAggCCAISAgMC23NxAH4AAAAAAAJzcQB+AAT///////////////7////+/////3VxAH4ABwAAAAQHGT+ZeHh6AAACsgIeAALZAgICMQIEAgUCBgIHAggCCQKpAgsCDAINAggCCAIIAggCCAIIAggCCAIIAggCCAIIAggCCAIIAggCCAISAgMCvQIeAALZAgIChQIEAgUCBgIHAggCCQI4AgsCDAINAggCCAIIAggCCAIIAggCCAIIAggCCAIIAggCCAIIAggCCAISAgMC0wIeAALZAgICJQIEAgUCBgIHAggCCQI4AgsCDAINAggCCAIIAggCCAIIAggCCAIIAggCCAIIAggCCAIIAggCCAISAgMCPAIeAALZAgICUwIEAgUCBgIHAggCCQKpAgsCDAINAggCCAIIAggCCAIIAggCCAIIAggCCAIIAggCCAIIAggCCAISAgMCxAIeAALZAgICVgIEAgUCBgIHAggCCQKpAgsCDAINAggCCAIIAggCCAIIAggCCAIIAggCCAIIAggCCAIIAggCCAISAgMCygIeAALZAgICWQIEAgUCBgIHAggCCQIKAgsCDAINAggCCAIIAggCCAIIAggCCAIIAggCCAIIAggCCAIIAggCCAISAgMCrwIeAALZAgICKwIEAgUCBgIHAggCCQIKAgsCDAINAggCCAIIAggCCAIIAggCCAIIAggCCAIIAggCCAIIAggCCAISAgMCLAIeAALZAgICKQIEAgUCBgIHAggCCQI4AgsCDAINAggCCAIIAggCCAIIAggCCAIIAggCCAIIAggCCAIIAggCCAISAgMCPQIeAALZAgICLwIEAgUCBgIHAggCCQIKAgsCDAINAggCCAIIAggCCAIIAggCCAIIAggCCAIIAggCCAIIAggCCAISAgMCMAIeAALZAgICZgIEAgUCBgIHAggCCQIKAgsCDAINAggCCAIIAggCCAIIAggCCAIIAggCCAIIAggCCAIIAggCCAISAgMC3HNxAH4AAAAAAAJzcQB+AAT///////////////7////+/////3VxAH4ABwAAAAQESkGVeHh3igIeAALZAgICAwIEAgUCBgIHAggCCQKpAgsCDAINAggCCAIIAggCCAIIAggCCAIIAggCCAIIAggCCAIIAggCCAISAgMCzAIeAALZAgICTwIEAgUCBgIHAggCCQI4AgsCDAINAggCCAIIAggCCAIIAggCCAIIAggCCAIIAggCCAIIAggCCAISAgMC3XNxAH4AAAAAAAJzcQB+AAT///////////////7////+/////3VxAH4ABwAAAARaqchfeHh6AAAEAAIeAALZAgICGwIEAgUCBgIHAggCCQI4AgsCDAINAggCCAIIAggCCAIIAggCCAIIAggCCAIIAggCCAIIAggCCAISAgMCRgIeAALZAgICSwIEAgUCBgIHAggCCQI4AgsCDAINAggCCAIIAggCCAIIAggCCAIIAggCCAIIAggCCAIIAggCCAISAgMCtAIeAALZAgICWQIEAgUCBgIHAggCCQKpAgsCDAINAggCCAIIAggCCAIIAggCCAIIAggCCAIIAggCCAIIAggCCAISAgMC1wIeAALZAgIChQIEAgUCBgIHAggCCQKpAgsCDAINAggCCAIIAggCCAIIAggCCAIIAggCCAIIAggCCAIIAggCCAISAgMCswIeAALZAgICdQIEAgUCBgIHAggCCQIKAgsCDAINAggCCAIIAggCCAIIAggCCAIIAggCCAIIAggCCAIIAggCCAISAgMCzQIeAALZAgICLQIEAgUCBgIHAggCCQKpAgsCDAINAggCCAIIAggCCAIIAggCCAIIAggCCAIIAggCCAIIAggCCAISAgMC1gIeAALZAgICHQIEAgUCBgIHAggCCQIKAgsCDAINAggCCAIIAggCCAIIAggCCAIIAggCCAIIAggCCAIIAggCCAISAgMCHgIeAALZAgICNQIEAgUCBgIHAggCCQIKAgsCDAINAggCCAIIAggCCAIIAggCCAIIAggCCAIIAggCCAIIAggCCAISAgMCNgIeAALZAgICggIEAgUCBgIHAggCCQI4AgsCDAINAggCCAIIAggCCAIIAggCCAIIAggCCAIIAggCCAIIAggCCAISAgMCyQIeAALZAgICMwIEAgUCBgIHAggCCQIKAgsCDAINAggCCAIIAggCCAIIAggCCAIIAggCCAIIAggCCAIIAggCCAISAgMCNAIeAALZAgICJwIEAgUCBgIHAggCCQIKAgsCDAINAggCCAIIAggCCAIIAggCCAIIAggCCAIIAggCCAIIAggCCAISAgMCKAIeAALZAgICaQIEAgUCBgIHAggCCQIKAgsCDAINAggCCAIIAggCCAIIAggCCAIIAggCCAIIAggCCAIIAggCCAISAgMC1AIeAALZAgICJQIEAgUCBgIHAggCCQKpAgsCDAINAggCCAIIAggCCAIIAggCCAIIAggCCAIIAggCCAIIAggCCAISAgMCUAIeAALZAgICMQIEAgUCBgIHAggCCQI4AgsCDAINAggCCAIIAggCCAIIAggCCAIIAggCCAIIAggCCAIIAggCCAISAgMCOQIeAALZAgICIQIEAgUCBgIHAggCCQI4AgsCDAINAggCCAIIAggCCAIIAggCCAIIAggCCAIIAggCCAJ6AAAEAAgCCAIIAhICAwI6Ah4AAt4ACTQyNTQzMzIxNgICAl8CBAIFAgYCBwIIAgkCOAILAgwCDQIIAggCCAIIAggCCAIIAggCCAIIAggCCAIIAggCCAIIAggAAgMCzwIeAALeAgICAwIEAgUCBgIHAggCCQI4AgsCDAINAggCCAIIAggCCAIIAggCCAIIAggCCAIIAggCCAIIAggCCAACAwJEAh4AAt4CAgJpAgQCBQIGAgcCCAIJAgoCCwIMAg0CCAIIAggCCAIIAggCCAIIAggCCAIIAggCCAIIAggCCAIIAAIDAtQCHgAC3gICAiUCBAIFAgYCBwIIAgkCqQILAgwCDQIIAggCCAIIAggCCAIIAggCCAIIAggCCAIIAggCCAIIAggAAgMCUAIeAALeAgICIQIEAgUCBgIHAggCCQI4AgsCDAINAggCCAIIAggCCAIIAggCCAIIAggCCAIIAggCCAIIAggCCAACAwI6Ah4AAt4CAgJ7AgQCBQIGAgcCCAIJAgoCCwIMAg0CCAIIAggCCAIIAggCCAIIAggCCAIIAggCCAIIAggCCAIIAAIDAroCHgAC3gICAh8CBAIFAgYCBwIIAgkCCgILAgwCDQIIAggCCAIIAggCCAIIAggCCAIIAggCCAIIAggCCAIIAggAAgMCIAIeAALeAgICeAIEAgUCBgIHAggCCQIKAgsCDAINAggCCAIIAggCCAIIAggCCAIIAggCCAIIAggCCAIIAggCCAACAwLBAh4AAt4CAgJZAgQCBQIGAgcCCAIJAjgCCwIMAg0CCAIIAggCCAIIAggCCAIIAggCCAIIAggCCAIIAggCCAIIAAIDArgCHgAC3gICAh0CBAIFAgYCBwIIAgkCCgILAgwCDQIIAggCCAIIAggCCAIIAggCCAIIAggCCAIIAggCCAIIAggAAgMCHgIeAALeAgICKQIEAgUCBgIHAggCCQKpAgsCDAINAggCCAIIAggCCAIIAggCCAIIAggCCAIIAggCCAIIAggCCAACAwLOAh4AAt4CAgIzAgQCBQIGAgcCCAIJAqkCCwIMAg0CCAIIAggCCAIIAggCCAIIAggCCAIIAggCCAIIAggCCAIIAAIDAlACHgAC3gICAjUCBAIFAgYCBwIIAgkCqQILAgwCDQIIAggCCAIIAggCCAIIAggCCAIIAggCCAIIAggCCAIIAggAAgMCsgIeAALeAgICaQIEAgUCBgIHAggCCQI4AgsCDAINAggCCAIIAggCCAIIAggCCAIIAggCCAIIAggCCAIIAggCCAACAwLHAh4AAt4CAgInAgQCBQIGAgcCCAIJAjgCCwIMAg0CCAIIAggCCAIIAggCCAIIAggCCAJ6AAAEAAgCCAIIAggCCAIIAggAAgMCPgIeAALeAgICUwIEAgUCBgIHAggCCQIKAgsCDAINAggCCAIIAggCCAIIAggCCAIIAggCCAIIAggCCAIIAggCCAACAwK2Ah4AAt4CAgIbAgQCBQIGAgcCCAIJAjgCCwIMAg0CCAIIAggCCAIIAggCCAIIAggCCAIIAggCCAIIAggCCAIIAAIDAkYCHgAC3gICAoICBAIFAgYCBwIIAgkCCgILAgwCDQIIAggCCAIIAggCCAIIAggCCAIIAggCCAIIAggCCAIIAggAAgMCyAIeAALeAgICVgIEAgUCBgIHAggCCQIKAgsCDAINAggCCAIIAggCCAIIAggCCAIIAggCCAIIAggCCAIIAggCCAACAwK1Ah4AAt4CAgItAgQCBQIGAgcCCAIJAjgCCwIMAg0CCAIIAggCCAIIAggCCAIIAggCCAIIAggCCAIIAggCCAIIAAIDAkACHgAC3gICAiECBAIFAgYCBwIIAgkCCgILAgwCDQIIAggCCAIIAggCCAIIAggCCAIIAggCCAIIAggCCAIIAggAAgMCIgIeAALeAgICMQIEAgUCBgIHAggCCQIKAgsCDAINAggCCAIIAggCCAIIAggCCAIIAggCCAIIAggCCAIIAggCCAACAwIyAh4AAt4CAgJLAgQCBQIGAgcCCAIJAjgCCwIMAg0CCAIIAggCCAIIAggCCAIIAggCCAIIAggCCAIIAggCCAIIAAIDArQCHgAC3gICAmYCBAIFAgYCBwIIAgkCCgILAgwCDQIIAggCCAIIAggCCAIIAggCCAIIAggCCAIIAggCCAIIAggAAgMC3AIeAALeAgICdQIEAgUCBgIHAggCCQKpAgsCDAINAggCCAIIAggCCAIIAggCCAIIAggCCAIIAggCCAIIAggCCAACAwKwAh4AAt4CAgIpAgQCBQIGAgcCCAIJAjgCCwIMAg0CCAIIAggCCAIIAggCCAIIAggCCAIIAggCCAIIAggCCAIIAAIDAj0CHgAC3gICAnUCBAIFAgYCBwIIAgkCCgILAgwCDQIIAggCCAIIAggCCAIIAggCCAIIAggCCAIIAggCCAIIAggAAgMCzQIeAALeAgICXwIEAgUCBgIHAggCCQIKAgsCDAINAggCCAIIAggCCAIIAggCCAIIAggCCAIIAggCCAIIAggCCAACAwKxAh4AAt4CAgJmAgQCBQIGAgcCCAIJAqkCCwIMAg0CCAIIAggCCAIIAggCCAIIAggCCAIIAggCCAIIAggCCAIIAAIDAlACHgAC3gICAlkCBAIFAgYCBwIIAgkCqQILAgwCDQIIAggCCAIIAggCCAIIAggCCAIIAggCCAJ6AAAEAAgCCAIIAggCCAACAwLXAh4AAt4CAgIrAgQCBQIGAgcCCAIJAqkCCwIMAg0CCAIIAggCCAIIAggCCAIIAggCCAIIAggCCAIIAggCCAIIAAIDAsUCHgAC3gICAk8CBAIFAgYCBwIIAgkCOAILAgwCDQIIAggCCAIIAggCCAIIAggCCAIIAggCCAIIAggCCAIIAggAAgMC3QIeAALeAgICewIEAgUCBgIHAggCCQI4AgsCDAINAggCCAIIAggCCAIIAggCCAIIAggCCAIIAggCCAIIAggCCAACAwLGAh4AAt4CAgIvAgQCBQIGAgcCCAIJAgoCCwIMAg0CCAIIAggCCAIIAggCCAIIAggCCAIIAggCCAIIAggCCAIIAAIDAjACHgAC3gICAoUCBAIFAgYCBwIIAgkCqQILAgwCDQIIAggCCAIIAggCCAIIAggCCAIIAggCCAIIAggCCAIIAggAAgMCswIeAALeAgICGwIEAgUCBgIHAggCCQIKAgsCDAINAggCCAIIAggCCAIIAggCCAIIAggCCAIIAggCCAIIAggCCAACAwIcAh4AAt4CAgJLAgQCBQIGAgcCCAIJAgoCCwIMAg0CCAIIAggCCAIIAggCCAIIAggCCAIIAggCCAIIAggCCAIIAAIDAtUCHgAC3gICAjECBAIFAgYCBwIIAgkCOAILAgwCDQIIAggCCAIIAggCCAIIAggCCAIIAggCCAIIAggCCAIIAggAAgMCOQIeAALeAgICggIEAgUCBgIHAggCCQI4AgsCDAINAggCCAIIAggCCAIIAggCCAIIAggCCAIIAggCCAIIAggCCAACAwLJAh4AAt4CAgInAgQCBQIGAgcCCAIJAgoCCwIMAg0CCAIIAggCCAIIAggCCAIIAggCCAIIAggCCAIIAggCCAIIAAIDAigCHgAC3gICAlMCBAIFAgYCBwIIAgkCOAILAgwCDQIIAggCCAIIAggCCAIIAggCCAIIAggCCAIIAggCCAIIAggAAgMC2AIeAALeAgICHwIEAgUCBgIHAggCCQKpAgsCDAINAggCCAIIAggCCAIIAggCCAIIAggCCAIIAggCCAIIAggCCAACAwLQAh4AAt4CAgJ4AgQCBQIGAgcCCAIJAqkCCwIMAg0CCAIIAggCCAIIAggCCAIIAggCCAIIAggCCAIIAggCCAIIAAIDAtICHgAC3gICAi0CBAIFAgYCBwIIAgkCqQILAgwCDQIIAggCCAIIAggCCAIIAggCCAIIAggCCAIIAggCCAIIAggAAgMC1gIeAALeAgICIwIEAgUCBgIHAggCCQI4AgsCDAINAggCCAIIAggCCAIIAggCCAIIAggCCAIIAggCCAJ6AAAEAAgCCAIIAAIDAjsCHgAC3gICAikCBAIFAgYCBwIIAgkCCgILAgwCDQIIAggCCAIIAggCCAIIAggCCAIIAggCCAIIAggCCAIIAggAAgMCKgIeAALeAgICdQIEAgUCBgIHAggCCQI4AgsCDAINAggCCAIIAggCCAIIAggCCAIIAggCCAIIAggCCAIIAggCCAACAwK3Ah4AAt4CAgIvAgQCBQIGAgcCCAIJAjgCCwIMAg0CCAIIAggCCAIIAggCCAIIAggCCAIIAggCCAIIAggCCAIIAAIDAkMCHgAC3gICAoUCBAIFAgYCBwIIAgkCOAILAgwCDQIIAggCCAIIAggCCAIIAggCCAIIAggCCAIIAggCCAIIAggAAgMC0wIeAALeAgICNQIEAgUCBgIHAggCCQIKAgsCDAINAggCCAIIAggCCAIIAggCCAIIAggCCAIIAggCCAIIAggCCAACAwI2Ah4AAt4CAgJ7AgQCBQIGAgcCCAIJAqkCCwIMAg0CCAIIAggCCAIIAggCCAIIAggCCAIIAggCCAIIAggCCAIIAAIDAtECHgAC3gICAmkCBAIFAgYCBwIIAgkCqQILAgwCDQIIAggCCAIIAggCCAIIAggCCAIIAggCCAIIAggCCAIIAggAAgMCywIeAALeAgICMwIEAgUCBgIHAggCCQIKAgsCDAINAggCCAIIAggCCAIIAggCCAIIAggCCAIIAggCCAIIAggCCAACAwI0Ah4AAt4CAgInAgQCBQIGAgcCCAIJAqkCCwIMAg0CCAIIAggCCAIIAggCCAIIAggCCAIIAggCCAIIAggCCAIIAAIDArkCHgAC3gICAk8CBAIFAgYCBwIIAgkCCgILAgwCDQIIAggCCAIIAggCCAIIAggCCAIIAggCCAIIAggCCAIIAggAAgMC2wIeAALeAgICMQIEAgUCBgIHAggCCQKpAgsCDAINAggCCAIIAggCCAIIAggCCAIIAggCCAIIAggCCAIIAggCCAACAwK9Ah4AAt4CAgJWAgQCBQIGAgcCCAIJAqkCCwIMAg0CCAIIAggCCAIIAggCCAIIAggCCAIIAggCCAIIAggCCAIIAAIDAsoCHgAC3gICAgMCBAIFAgYCBwIIAgkCqQILAgwCDQIIAggCCAIIAggCCAIIAggCCAIIAggCCAIIAggCCAIIAggAAgMCzAIeAALeAgICIwIEAgUCBgIHAggCCQIKAgsCDAINAggCCAIIAggCCAIIAggCCAIIAggCCAIIAggCCAIIAggCCAACAwIkAh4AAt4CAgJTAgQCBQIGAgcCCAIJAqkCCwIMAg0CCAIIAggCCAIIAggCCAIIAggCCAIIAggCCAIIAggCCAJ6AAAEAAgAAgMCxAIeAALeAgICJQIEAgUCBgIHAggCCQI4AgsCDAINAggCCAIIAggCCAIIAggCCAIIAggCCAIIAggCCAIIAggCCAACAwI8Ah4AAt4CAgIdAgQCBQIGAgcCCAIJAqkCCwIMAg0CCAIIAggCCAIIAggCCAIIAggCCAIIAggCCAIIAggCCAIIAAIDAlACHgAC3gICAiECBAIFAgYCBwIIAgkCqQILAgwCDQIIAggCCAIIAggCCAIIAggCCAIIAggCCAIIAggCCAIIAggAAgMCUAIeAALeAgICXwIEAgUCBgIHAggCCQKpAgsCDAINAggCCAIIAggCCAIIAggCCAIIAggCCAIIAggCCAIIAggCCAACAwLCAh4AAt4CAgIvAgQCBQIGAgcCCAIJAqkCCwIMAg0CCAIIAggCCAIIAggCCAIIAggCCAIIAggCCAIIAggCCAIIAAIDAq4CHgAC3gICAisCBAIFAgYCBwIIAgkCCgILAgwCDQIIAggCCAIIAggCCAIIAggCCAIIAggCCAIIAggCCAIIAggAAgMCLAIeAALeAgICeAIEAgUCBgIHAggCCQI4AgsCDAINAggCCAIIAggCCAIIAggCCAIIAggCCAIIAggCCAIIAggCCAACAwLDAh4AAt4CAgIjAgQCBQIGAgcCCAIJAqkCCwIMAg0CCAIIAggCCAIIAggCCAIIAggCCAIIAggCCAIIAggCCAIIAAIDAlACHgAC3gICAh8CBAIFAgYCBwIIAgkCOAILAgwCDQIIAggCCAIIAggCCAIIAggCCAIIAggCCAIIAggCCAIIAggAAgMCRwIeAALeAgICWQIEAgUCBgIHAggCCQIKAgsCDAINAggCCAIIAggCCAIIAggCCAIIAggCCAIIAggCCAIIAggCCAACAwKvAh4AAt4CAgItAgQCBQIGAgcCCAIJAgoCCwIMAg0CCAIIAggCCAIIAggCCAIIAggCCAIIAggCCAIIAggCCAIIAAIDAi4CHgAC3gICAgMCBAIFAgYCBwIIAgkCCgILAgwCDQIIAggCCAIIAggCCAIIAggCCAIIAggCCAIIAggCCAIIAggAAgMCDgIeAALeAgICggIEAgUCBgIHAggCCQKpAgsCDAINAggCCAIIAggCCAIIAggCCAIIAggCCAIIAggCCAIIAggCCAACAwK8Ah4AAt4CAgIzAgQCBQIGAgcCCAIJAjgCCwIMAg0CCAIIAggCCAIIAggCCAIIAggCCAIIAggCCAIIAggCCAIIAAIDAkECHgAC3gICAlYCBAIFAgYCBwIIAgkCOAILAgwCDQIIAggCCAIIAggCCAIIAggCCAIIAggCCAIIAggCCAIIAggAAgN6AAAEAAK+Ah4AAt4CAgJPAgQCBQIGAgcCCAIJAqkCCwIMAg0CCAIIAggCCAIIAggCCAIIAggCCAIIAggCCAIIAggCCAIIAAIDAlACHgAC3gICAjUCBAIFAgYCBwIIAgkCOAILAgwCDQIIAggCCAIIAggCCAIIAggCCAIIAggCCAIIAggCCAIIAggAAgMCRQIeAALeAgIChQIEAgUCBgIHAggCCQIKAgsCDAINAggCCAIIAggCCAIIAggCCAIIAggCCAIIAggCCAIIAggCCAACAwK7Ah4AAt4CAgIdAgQCBQIGAgcCCAIJAjgCCwIMAg0CCAIIAggCCAIIAggCCAIIAggCCAIIAggCCAIIAggCCAIIAAIDAkICHgAC3gICAmYCBAIFAgYCBwIIAgkCOAILAgwCDQIIAggCCAIIAggCCAIIAggCCAIIAggCCAIIAggCCAIIAggAAgMC2gIeAALeAgICKwIEAgUCBgIHAggCCQI4AgsCDAINAggCCAIIAggCCAIIAggCCAIIAggCCAIIAggCCAIIAggCCAACAwI/Ah4AAt4CAgIbAgQCBQIGAgcCCAIJAqkCCwIMAg0CCAIIAggCCAIIAggCCAIIAggCCAIIAggCCAIIAggCCAIIAAIDAr8CHgAC3gICAiUCBAIFAgYCBwIIAgkCCgILAgwCDQIIAggCCAIIAggCCAIIAggCCAIIAggCCAIIAggCCAIIAggAAgMCJgIeAALeAgICSwIEAgUCBgIHAggCCQKpAgsCDAINAggCCAIIAggCCAIIAggCCAIIAggCCAIIAggCCAIIAggCCAACAwLAAh4AAt8ACTQzMDk4NTQ3MgICAoUCBAIFAgYCBwIIAgkCOAILAgwCDQIIAggCCAIIAggCCAIIAggCCAIIAggCCAIIAggCCAIIAggCGgIDAtMCHgAC3wICAh8CBAIFAgYCBwIIAgkCqQILAgwCDQIIAggCCAIIAggCCAIIAggCCAIIAggCCAIIAggCCAIIAggCGgIDAtACHgAC3wICAiMCBAIFAgYCBwIIAgkCOAILAgwCDQIIAggCCAIIAggCCAIIAggCCAIIAggCCAIIAggCCAIIAggCGgIDAjsCHgAC3wICAjECBAIFAgYCBwIIAgkCqQILAgwCDQIIAggCCAIIAggCCAIIAggCCAIIAggCCAIIAggCCAIIAggCGgIDAr0CHgAC3wICAikCBAIFAgYCBwIIAgkCCgILAgwCDQIIAggCCAIIAggCCAIIAggCCAIIAggCCAIIAggCCAIIAggCGgIDAioCHgAC3wICAngCBAIFAgYCBwIIAgkCqQILAgwCDQIIAggCCAIIAggCCAIIAggCCAIIAggCCAJ6AAAEAAgCCAIIAggCCAIaAgMC0gIeAALfAgICLQIEAgUCBgIHAggCCQIKAgsCDAINAggCCAIIAggCCAIIAggCCAIIAggCCAIIAggCCAIIAggCCAIaAgMCLgIeAALfAgICggIEAgUCBgIHAggCCQKpAgsCDAINAggCCAIIAggCCAIIAggCCAIIAggCCAIIAggCCAIIAggCCAIaAgMCvAIeAALfAgICSwIEAgUCBgIHAggCCQIKAgsCDAINAggCCAIIAggCCAIIAggCCAIIAggCCAIIAggCCAIIAggCCAIaAgMC1QIeAALfAgICGwIEAgUCBgIHAggCCQIKAgsCDAINAggCCAIIAggCCAIIAggCCAIIAggCCAIIAggCCAIIAggCCAIaAgMCHAIeAALfAgICdQIEAgUCBgIHAggCCQI4AgsCDAINAggCCAIIAggCCAIIAggCCAIIAggCCAIIAggCCAIIAggCCAIaAgMCtwIeAALfAgICLwIEAgUCBgIHAggCCQI4AgsCDAINAggCCAIIAggCCAIIAggCCAIIAggCCAIIAggCCAIIAggCCAIaAgMCQwIeAALfAgICNQIEAgUCBgIHAggCCQI4AgsCDAINAggCCAIIAggCCAIIAggCCAIIAggCCAIIAggCCAIIAggCCAIaAgMCRQIeAALfAgICUwIEAgUCBgIHAggCCQKpAgsCDAINAggCCAIIAggCCAIIAggCCAIIAggCCAIIAggCCAIIAggCCAIaAgMCxAIeAALfAgICAwIEAgUCBgIHAggCCQKpAgsCDAINAggCCAIIAggCCAIIAggCCAIIAggCCAIIAggCCAIIAggCCAIaAgMCzAIeAALfAgICSwIEAgUCBgIHAggCCQI4AgsCDAINAggCCAIIAggCCAIIAggCCAIIAggCCAIIAggCCAIIAggCCAIaAgMCtAIeAALfAgICLwIEAgUCBgIHAggCCQIKAgsCDAINAggCCAIIAggCCAIIAggCCAIIAggCCAIIAggCCAIIAggCCAIaAgMCMAIeAALfAgIChQIEAgUCBgIHAggCCQKpAgsCDAINAggCCAIIAggCCAIIAggCCAIIAggCCAIIAggCCAIIAggCCAIaAgMCswIeAALfAgICIQIEAgUCBgIHAggCCQKpAgsCDAINAggCCAIIAggCCAIIAggCCAIIAggCCAIIAggCCAIIAggCCAIaAgMCUAIeAALfAgICIwIEAgUCBgIHAggCCQKpAgsCDAINAggCCAIIAggCCAIIAggCCAIIAggCCAIIAggCCAIIAggCCAIaAgMCUAIeAALfAgICKwIEAgUCBgIHAggCCQIKAgsCDAINAggCCAIIAggCCAIIAgh6AAAEAAIIAggCCAIIAggCCAIIAggCCAIIAhoCAwIsAh4AAt8CAgKCAgQCBQIGAgcCCAIJAjgCCwIMAg0CCAIIAggCCAIIAggCCAIIAggCCAIIAggCCAIIAggCCAIIAhoCAwLJAh4AAt8CAgJZAgQCBQIGAgcCCAIJAgoCCwIMAg0CCAIIAggCCAIIAggCCAIIAggCCAIIAggCCAIIAggCCAIIAhoCAwKvAh4AAt8CAgIxAgQCBQIGAgcCCAIJAjgCCwIMAg0CCAIIAggCCAIIAggCCAIIAggCCAIIAggCCAIIAggCCAIIAhoCAwI5Ah4AAt8CAgI1AgQCBQIGAgcCCAIJAgoCCwIMAg0CCAIIAggCCAIIAggCCAIIAggCCAIIAggCCAIIAggCCAIIAhoCAwI2Ah4AAt8CAgJ7AgQCBQIGAgcCCAIJAqkCCwIMAg0CCAIIAggCCAIIAggCCAIIAggCCAIIAggCCAIIAggCCAIIAhoCAwLRAh4AAt8CAgIpAgQCBQIGAgcCCAIJAqkCCwIMAg0CCAIIAggCCAIIAggCCAIIAggCCAIIAggCCAIIAggCCAIIAhoCAwLOAh4AAt8CAgIdAgQCBQIGAgcCCAIJAgoCCwIMAg0CCAIIAggCCAIIAggCCAIIAggCCAIIAggCCAIIAggCCAIIAhoCAwIeAh4AAt8CAgJ1AgQCBQIGAgcCCAIJAgoCCwIMAg0CCAIIAggCCAIIAggCCAIIAggCCAIIAggCCAIIAggCCAIIAhoCAwLNAh4AAt8CAgJWAgQCBQIGAgcCCAIJAgoCCwIMAg0CCAIIAggCCAIIAggCCAIIAggCCAIIAggCCAIIAggCCAIIAhoCAwK1Ah4AAt8CAgIbAgQCBQIGAgcCCAIJAjgCCwIMAg0CCAIIAggCCAIIAggCCAIIAggCCAIIAggCCAIIAggCCAIIAhoCAwJGAh4AAt8CAgJ4AgQCBQIGAgcCCAIJAgoCCwIMAg0CCAIIAggCCAIIAggCCAIIAggCCAIIAggCCAIIAggCCAIIAhoCAwLBAh4AAt8CAgIfAgQCBQIGAgcCCAIJAgoCCwIMAg0CCAIIAggCCAIIAggCCAIIAggCCAIIAggCCAIIAggCCAIIAhoCAwIgAh4AAt8CAgJTAgQCBQIGAgcCCAIJAjgCCwIMAg0CCAIIAggCCAIIAggCCAIIAggCCAIIAggCCAIIAggCCAIIAhoCAwLYAh4AAt8CAgJWAgQCBQIGAgcCCAIJAjgCCwIMAg0CCAIIAggCCAIIAggCCAIIAggCCAIIAggCCAIIAggCCAIIAhoCAwK+Ah4AAt8CAgIbAgQCBQIGAgcCCAIJAqkCCwIMAg0CCAJ6AAAEAAgCCAIIAggCCAIIAggCCAIIAggCCAIIAggCCAIIAggCGgIDAr8CHgAC3wICAksCBAIFAgYCBwIIAgkCqQILAgwCDQIIAggCCAIIAggCCAIIAggCCAIIAggCCAIIAggCCAIIAggCGgIDAsACHgAC3wICAl8CBAIFAgYCBwIIAgkCOAILAgwCDQIIAggCCAIIAggCCAIIAggCCAIIAggCCAIIAggCCAIIAggCGgIDAs8CHgAC3wICAmkCBAIFAgYCBwIIAgkCOAILAgwCDQIIAggCCAIIAggCCAIIAggCCAIIAggCCAIIAggCCAIIAggCGgIDAscCHgAC3wICAmkCBAIFAgYCBwIIAgkCCgILAgwCDQIIAggCCAIIAggCCAIIAggCCAIIAggCCAIIAggCCAIIAggCGgIDAtQCHgAC3wICAoICBAIFAgYCBwIIAgkCCgILAgwCDQIIAggCCAIIAggCCAIIAggCCAIIAggCCAIIAggCCAIIAggCGgIDAsgCHgAC3wICAnsCBAIFAgYCBwIIAgkCCgILAgwCDQIIAggCCAIIAggCCAIIAggCCAIIAggCCAIIAggCCAIIAggCGgIDAroCHgAC3wICAiECBAIFAgYCBwIIAgkCOAILAgwCDQIIAggCCAIIAggCCAIIAggCCAIIAggCCAIIAggCCAIIAggCGgIDAjoCHgAC3wICAicCBAIFAgYCBwIIAgkCOAILAgwCDQIIAggCCAIIAggCCAIIAggCCAIIAggCCAIIAggCCAIIAggCGgIDAj4CHgAC3wICAlkCBAIFAgYCBwIIAgkCqQILAgwCDQIIAggCCAIIAggCCAIIAggCCAIIAggCCAIIAggCCAIIAggCGgIDAtcCHgAC3wICAisCBAIFAgYCBwIIAgkCqQILAgwCDQIIAggCCAIIAggCCAIIAggCCAIIAggCCAIIAggCCAIIAggCGgIDAsUCHgAC3wICAicCBAIFAgYCBwIIAgkCCgILAgwCDQIIAggCCAIIAggCCAIIAggCCAIIAggCCAIIAggCCAIIAggCGgIDAigCHgAC3wICAnsCBAIFAgYCBwIIAgkCOAILAgwCDQIIAggCCAIIAggCCAIIAggCCAIIAggCCAIIAggCCAIIAggCGgIDAsYCHgAC3wICAi0CBAIFAgYCBwIIAgkCqQILAgwCDQIIAggCCAIIAggCCAIIAggCCAIIAggCCAIIAggCCAIIAggCGgIDAtYCHgAC3wICAl8CBAIFAgYCBwIIAgkCqQILAgwCDQIIAggCCAIIAggCCAIIAggCCAIIAggCCAIIAggCCAIIAggCGgIDAsICHgAC3wICAgMCBAIFAgYCBwIIAgl6AAAEAAI4AgsCDAINAggCCAIIAggCCAIIAggCCAIIAggCCAIIAggCCAIIAggCCAIaAgMCRAIeAALfAgICHQIEAgUCBgIHAggCCQI4AgsCDAINAggCCAIIAggCCAIIAggCCAIIAggCCAIIAggCCAIIAggCCAIaAgMCQgIeAALfAgICIwIEAgUCBgIHAggCCQIKAgsCDAINAggCCAIIAggCCAIIAggCCAIIAggCCAIIAggCCAIIAggCCAIaAgMCJAIeAALfAgICIQIEAgUCBgIHAggCCQIKAgsCDAINAggCCAIIAggCCAIIAggCCAIIAggCCAIIAggCCAIIAggCCAIaAgMCIgIeAALfAgICAwIEAgUCBgIHAggCCQIKAgsCDAINAggCCAIIAggCCAIIAggCCAIIAggCCAIIAggCCAIIAggCCAIaAgMCDgIeAALfAgICHQIEAgUCBgIHAggCCQKpAgsCDAINAggCCAIIAggCCAIIAggCCAIIAggCCAIIAggCCAIIAggCCAIaAgMCUAIeAALfAgICVgIEAgUCBgIHAggCCQKpAgsCDAINAggCCAIIAggCCAIIAggCCAIIAggCCAIIAggCCAIIAggCCAIaAgMCygIeAALfAgICdQIEAgUCBgIHAggCCQKpAgsCDAINAggCCAIIAggCCAIIAggCCAIIAggCCAIIAggCCAIIAggCCAIaAgMCsAIeAALfAgIChQIEAgUCBgIHAggCCQIKAgsCDAINAggCCAIIAggCCAIIAggCCAIIAggCCAIIAggCCAIIAggCCAIaAgMCuwIeAALfAgICXwIEAgUCBgIHAggCCQIKAgsCDAINAggCCAIIAggCCAIIAggCCAIIAggCCAIIAggCCAIIAggCCAIaAgMCsQIeAALfAgICKwIEAgUCBgIHAggCCQI4AgsCDAINAggCCAIIAggCCAIIAggCCAIIAggCCAIIAggCCAIIAggCCAIaAgMCPwIeAALfAgICKQIEAgUCBgIHAggCCQI4AgsCDAINAggCCAIIAggCCAIIAggCCAIIAggCCAIIAggCCAIIAggCCAIaAgMCPQIeAALfAgICMQIEAgUCBgIHAggCCQIKAgsCDAINAggCCAIIAggCCAIIAggCCAIIAggCCAIIAggCCAIIAggCCAIaAgMCMgIeAALfAgICWQIEAgUCBgIHAggCCQI4AgsCDAINAggCCAIIAggCCAIIAggCCAIIAggCCAIIAggCCAIIAggCCAIaAgMCuAIeAALfAgICJwIEAgUCBgIHAggCCQKpAgsCDAINAggCCAIIAggCCAIIAggCCAIIAggCCAIIAggCCAIIAggCCAIaAgMCuQIeAALfAgICaQJ6AAAEAAQCBQIGAgcCCAIJAqkCCwIMAg0CCAIIAggCCAIIAggCCAIIAggCCAIIAggCCAIIAggCCAIIAhoCAwLLAh4AAt8CAgIvAgQCBQIGAgcCCAIJAqkCCwIMAg0CCAIIAggCCAIIAggCCAIIAggCCAIIAggCCAIIAggCCAIIAhoCAwKuAh4AAt8CAgI1AgQCBQIGAgcCCAIJAqkCCwIMAg0CCAIIAggCCAIIAggCCAIIAggCCAIIAggCCAIIAggCCAIIAhoCAwKyAh4AAt8CAgJ4AgQCBQIGAgcCCAIJAjgCCwIMAg0CCAIIAggCCAIIAggCCAIIAggCCAIIAggCCAIIAggCCAIIAhoCAwLDAh4AAt8CAgJTAgQCBQIGAgcCCAIJAgoCCwIMAg0CCAIIAggCCAIIAggCCAIIAggCCAIIAggCCAIIAggCCAIIAhoCAwK2Ah4AAt8CAgItAgQCBQIGAgcCCAIJAjgCCwIMAg0CCAIIAggCCAIIAggCCAIIAggCCAIIAggCCAIIAggCCAIIAhoCAwJAAh4AAt8CAgIfAgQCBQIGAgcCCAIJAjgCCwIMAg0CCAIIAggCCAIIAggCCAIIAggCCAIIAggCCAIIAggCCAIIAhoCAwJHAh4AAuAACTQxNzAyMDU0NAICAnsCBAIFAgYCBwIIAgkCOAILAkkCDQIIAggCCAIIAggCCAIIAggCCAIIAggCCAIIAggCCAIIAggCFwIDApoCHgAC4AICAmkCBAIFAgYCBwIIAgkCTAILAkkCDQIIAggCCAIIAggCCAIIAggCCAIIAggCCAIIAggCCAIIAggCFwIDAnECHgAC4AICAoICBAIFAgYCBwIIAgkCCgILAkkCDQIIAggCCAIIAggCCAIIAggCCAIIAggCCAIIAggCCAIIAggCFwIDApkCHgAC4AICAicCBAIFAgYCBwIIAgkCTAILAkkCDQIIAggCCAIIAggCCAIIAggCCAIIAggCCAIIAggCCAIIAggCFwIDAo4CHgAC4AICAh0CBAIFAgYCBwIIAgkCTAILAkkCDQIIAggCCAIIAggCCAIIAggCCAIIAggCCAIIAggCCAIIAggCFwIDAlACHgAC4AICAngCBAIFAgYCBwIIAgkCOAILAkkCDQIIAggCCAIIAggCCAIIAggCCAIIAggCCAIIAggCCAIIAggCFwIDAo0CHgAC4AICAicCBAIFAgYCBwIIAgkCOAILAkkCDQIIAggCCAIIAggCCAIIAggCCAIIAggCCAIIAggCCAIIAggCFwIDAm0CHgAC4AICAlYCBAIFAgYCBwIIAgkCTAILAkkCDQIIAggCCAIIAggCCAIIAggCCAIIAggCCAIIAgh6AAAEAAIIAggCCAIXAgMCfwIeAALgAgICMQIEAgUCBgIHAggCCQIKAgsCSQINAggCCAIIAggCCAIIAggCCAIIAggCCAIIAggCCAIIAggCCAIXAgMCkwIeAALgAgICeAIEAgUCBgIHAggCCQIKAgsCSQINAggCCAIIAggCCAIIAggCCAIIAggCCAIIAggCCAIIAggCCAIXAgMCeQIeAALgAgICAwIEAgUCBgIHAggCCQI4AgsCSQINAggCCAIIAggCCAIIAggCCAIIAggCCAIIAggCCAIIAggCCAIXAgMCoQIeAALgAgICUwIEAgUCBgIHAggCCQI4AgsCSQINAggCCAIIAggCCAIIAggCCAIIAggCCAIIAggCCAIIAggCCAIXAgMCpAIeAALgAgICUwIEAgUCBgIHAggCCQJMAgsCSQINAggCCAIIAggCCAIIAggCCAIIAggCCAIIAggCCAIIAggCCAIXAgMCpQIeAALgAgICAwIEAgUCBgIHAggCCQJMAgsCSQINAggCCAIIAggCCAIIAggCCAIIAggCCAIIAggCCAIIAggCCAIXAgMCmAIeAALgAgICVgIEAgUCBgIHAggCCQI4AgsCSQINAggCCAIIAggCCAIIAggCCAIIAggCCAIIAggCCAIIAggCCAIXAgMCfgIeAALgAgICHQIEAgUCBgIHAggCCQI4AgsCSQINAggCCAIIAggCCAIIAggCCAIIAggCCAIIAggCCAIIAggCCAIXAgMCawIeAALgAgICaQIEAgUCBgIHAggCCQI4AgsCSQINAggCCAIIAggCCAIIAggCCAIIAggCCAIIAggCCAIIAggCCAIXAgMCagIeAALgAgICewIEAgUCBgIHAggCCQJMAgsCSQINAggCCAIIAggCCAIIAggCCAIIAggCCAIIAggCCAIIAggCCAIXAgMCjAIeAALgAgICHwIEAgUCBgIHAggCCQIKAgsCSQINAggCCAIIAggCCAIIAggCCAIIAggCCAIIAggCCAIIAggCCAIXAgMCbwIeAALgAgICKwIEAgUCBgIHAggCCQI4AgsCSQINAggCCAIIAggCCAIIAggCCAIIAggCCAIIAggCCAIIAggCCAIXAgMCVQIeAALgAgICLwIEAgUCBgIHAggCCQI4AgsCSQINAggCCAIIAggCCAIIAggCCAIIAggCCAIIAggCCAIIAggCCAIXAgMCegIeAALgAgICdQIEAgUCBgIHAggCCQI4AgsCSQINAggCCAIIAggCCAIIAggCCAIIAggCCAIIAggCCAIIAggCCAIXAgMCdgIeAALgAgICWQIEAgUCBgIHAggCCQI4AgsCSQINAggCCAIIAggCCAIIAggCCAJ6AAAEAAgCCAIIAggCCAIIAggCCAIIAhcCAwJaAh4AAuACAgIrAgQCBQIGAgcCCAIJAkwCCwJJAg0CCAIIAggCCAIIAggCCAIIAggCCAIIAggCCAIIAggCCAIIAhcCAwJzAh4AAuACAgItAgQCBQIGAgcCCAIJAkwCCwJJAg0CCAIIAggCCAIIAggCCAIIAggCCAIIAggCCAIIAggCCAIIAhcCAwJiAh4AAuACAgKFAgQCBQIGAgcCCAIJAgoCCwJJAg0CCAIIAggCCAIIAggCCAIIAggCCAIIAggCCAIIAggCCAIIAhcCAwKGAh4AAuACAgJ7AgQCBQIGAgcCCAIJAgoCCwJJAg0CCAIIAggCCAIIAggCCAIIAggCCAIIAggCCAIIAggCCAIIAhcCAwJ8Ah4AAuACAgIlAgQCBQIGAgcCCAIJAgoCCwJJAg0CCAIIAggCCAIIAggCCAIIAggCCAIIAggCCAIIAggCCAIIAhcCAwKBAh4AAuACAgIpAgQCBQIGAgcCCAIJAgoCCwJJAg0CCAIIAggCCAIIAggCCAIIAggCCAIIAggCCAIIAggCCAIIAhcCAwJ0Ah4AAuACAgJ4AgQCBQIGAgcCCAIJAkwCCwJJAg0CCAIIAggCCAIIAggCCAIIAggCCAIIAggCCAIIAggCCAIIAhcCAwKRAh4AAuACAgIfAgQCBQIGAgcCCAIJAkwCCwJJAg0CCAIIAggCCAIIAggCCAIIAggCCAIIAggCCAIIAggCCAIIAhcCAwKSAh4AAuACAgJTAgQCBQIGAgcCCAIJAgoCCwJJAg0CCAIIAggCCAIIAggCCAIIAggCCAIIAggCCAIIAggCCAIIAhcCAwJUAh4AAuACAgIjAgQCBQIGAgcCCAIJAgoCCwJJAg0CCAIIAggCCAIIAggCCAIIAggCCAIIAggCCAIIAggCCAIIAhcCAwKUAh4AAuACAgIfAgQCBQIGAgcCCAIJAjgCCwJJAg0CCAIIAggCCAIIAggCCAIIAggCCAIIAggCCAIIAggCCAIIAhcCAwKPAh4AAuACAgItAgQCBQIGAgcCCAIJAjgCCwJJAg0CCAIIAggCCAIIAggCCAIIAggCCAIIAggCCAIIAggCCAIIAhcCAwJKAh4AAuACAgJZAgQCBQIGAgcCCAIJAkwCCwJJAg0CCAIIAggCCAIIAggCCAIIAggCCAIIAggCCAIIAggCCAIIAhcCAwJyAh4AAuACAgIDAgQCBQIGAgcCCAIJAgoCCwJJAg0CCAIIAggCCAIIAggCCAIIAggCCAIIAggCCAIIAggCCAIIAhcCAwJbAh4AAuACAgIpAgQCBQIGAgcCCAIJAjgCCwJJAg0CCAIIAgh6AAAEAAIIAggCCAIIAggCCAIIAggCCAIIAggCCAIIAggCFwIDAl4CHgAC4AICAjUCBAIFAgYCBwIIAgkCTAILAkkCDQIIAggCCAIIAggCCAIIAggCCAIIAggCCAIIAggCCAIIAggCFwIDAmwCHgAC4AICAlkCBAIFAgYCBwIIAgkCCgILAkkCDQIIAggCCAIIAggCCAIIAggCCAIIAggCCAIIAggCCAIIAggCFwIDAmECHgAC4AICAiUCBAIFAgYCBwIIAgkCTAILAkkCDQIIAggCCAIIAggCCAIIAggCCAIIAggCCAIIAggCCAIIAggCFwIDAlACHgAC4AICAiECBAIFAgYCBwIIAgkCCgILAkkCDQIIAggCCAIIAggCCAIIAggCCAIIAggCCAIIAggCCAIIAggCFwIDAmUCHgAC4AICAiUCBAIFAgYCBwIIAgkCOAILAkkCDQIIAggCCAIIAggCCAIIAggCCAIIAggCCAIIAggCCAIIAggCFwIDAmMCHgAC4AICAisCBAIFAgYCBwIIAgkCCgILAkkCDQIIAggCCAIIAggCCAIIAggCCAIIAggCCAIIAggCCAIIAggCFwIDAlwCHgAC4AICAoUCBAIFAgYCBwIIAgkCOAILAkkCDQIIAggCCAIIAggCCAIIAggCCAIIAggCCAIIAggCCAIIAggCFwIDApsCHgAC4AICAjUCBAIFAgYCBwIIAgkCOAILAkkCDQIIAggCCAIIAggCCAIIAggCCAIIAggCCAIIAggCCAIIAggCFwIDAm4CHgAC4AICAi8CBAIFAgYCBwIIAgkCTAILAkkCDQIIAggCCAIIAggCCAIIAggCCAIIAggCCAIIAggCCAIIAggCFwIDAncCHgAC4AICAnUCBAIFAgYCBwIIAgkCTAILAkkCDQIIAggCCAIIAggCCAIIAggCCAIIAggCCAIIAggCCAIIAggCFwIDAoACHgAC4AICAl8CBAIFAgYCBwIIAgkCCgILAkkCDQIIAggCCAIIAggCCAIIAggCCAIIAggCCAIIAggCCAIIAggCFwIDAmACHgAC4AICAikCBAIFAgYCBwIIAgkCTAILAkkCDQIIAggCCAIIAggCCAIIAggCCAIIAggCCAIIAggCCAIIAggCFwIDAl0CHgAC4AICAksCBAIFAgYCBwIIAgkCCgILAkkCDQIIAggCCAIIAggCCAIIAggCCAIIAggCCAIIAggCCAIIAggCFwIDApYCHgAC4AICAoUCBAIFAgYCBwIIAgkCTAILAkkCDQIIAggCCAIIAggCCAIIAggCCAIIAggCCAIIAggCCAIIAggCFwIDApwCHgAC4AICAjMCBAIFAgYCBwIIAgkCTAJ6AAAEAAsCSQINAggCCAIIAggCCAIIAggCCAIIAggCCAIIAggCCAIIAggCCAIXAgMCUAIeAALgAgICMwIEAgUCBgIHAggCCQI4AgsCSQINAggCCAIIAggCCAIIAggCCAIIAggCCAIIAggCCAIIAggCCAIXAgMCaAIeAALgAgICLQIEAgUCBgIHAggCCQIKAgsCSQINAggCCAIIAggCCAIIAggCCAIIAggCCAIIAggCCAIIAggCCAIXAgMCcAIeAALgAgICGwIEAgUCBgIHAggCCQIKAgsCSQINAggCCAIIAggCCAIIAggCCAIIAggCCAIIAggCCAIIAggCCAIXAgMClwIeAALgAgICaQIEAgUCBgIHAggCCQIKAgsCSQINAggCCAIIAggCCAIIAggCCAIIAggCCAIIAggCCAIIAggCCAIXAgMCogIeAALgAgICggIEAgUCBgIHAggCCQJMAgsCSQINAggCCAIIAggCCAIIAggCCAIIAggCCAIIAggCCAIIAggCCAIXAgMCiAIeAALgAgICIQIEAgUCBgIHAggCCQI4AgsCSQINAggCCAIIAggCCAIIAggCCAIIAggCCAIIAggCCAIIAggCCAIXAgMCoAIeAALgAgICXwIEAgUCBgIHAggCCQI4AgsCSQINAggCCAIIAggCCAIIAggCCAIIAggCCAIIAggCCAIIAggCCAIXAgMCngIeAALgAgICMQIEAgUCBgIHAggCCQJMAgsCSQINAggCCAIIAggCCAIIAggCCAIIAggCCAIIAggCCAIIAggCCAIXAgMChwIeAALgAgICSwIEAgUCBgIHAggCCQJMAgsCSQINAggCCAIIAggCCAIIAggCCAIIAggCCAIIAggCCAIIAggCCAIXAgMCTQIeAALgAgICMQIEAgUCBgIHAggCCQI4AgsCSQINAggCCAIIAggCCAIIAggCCAIIAggCCAIIAggCCAIIAggCCAIXAgMChAIeAALgAgICIwIEAgUCBgIHAggCCQI4AgsCSQINAggCCAIIAggCCAIIAggCCAIIAggCCAIIAggCCAIIAggCCAIXAgMCnwIeAALgAgICJwIEAgUCBgIHAggCCQIKAgsCSQINAggCCAIIAggCCAIIAggCCAIIAggCCAIIAggCCAIIAggCCAIXAgMCowIeAALgAgICGwIEAgUCBgIHAggCCQI4AgsCSQINAggCCAIIAggCCAIIAggCCAIIAggCCAIIAggCCAIIAggCCAIXAgMCUgIeAALgAgICSwIEAgUCBgIHAggCCQI4AgsCSQINAggCCAIIAggCCAIIAggCCAIIAggCCAIIAggCCAIIAggCCAIXAgMCZAIeAALgAgICIwIEAgV6AAAEAAIGAgcCCAIJAkwCCwJJAg0CCAIIAggCCAIIAggCCAIIAggCCAIIAggCCAIIAggCCAIIAhcCAwJQAh4AAuACAgJfAgQCBQIGAgcCCAIJAkwCCwJJAg0CCAIIAggCCAIIAggCCAIIAggCCAIIAggCCAIIAggCCAIIAhcCAwKdAh4AAuACAgKCAgQCBQIGAgcCCAIJAjgCCwJJAg0CCAIIAggCCAIIAggCCAIIAggCCAIIAggCCAIIAggCCAIIAhcCAwKDAh4AAuACAgIhAgQCBQIGAgcCCAIJAkwCCwJJAg0CCAIIAggCCAIIAggCCAIIAggCCAIIAggCCAIIAggCCAIIAhcCAwJQAh4AAuACAgIbAgQCBQIGAgcCCAIJAkwCCwJJAg0CCAIIAggCCAIIAggCCAIIAggCCAIIAggCCAIIAggCCAIIAhcCAwJOAh4AAuACAgJWAgQCBQIGAgcCCAIJAgoCCwJJAg0CCAIIAggCCAIIAggCCAIIAggCCAIIAggCCAIIAggCCAIIAhcCAwJXAh4AAuACAgJ1AgQCBQIGAgcCCAIJAgoCCwJJAg0CCAIIAggCCAIIAggCCAIIAggCCAIIAggCCAIIAggCCAIIAhcCAwKQAh4AAuACAgIzAgQCBQIGAgcCCAIJAgoCCwJJAg0CCAIIAggCCAIIAggCCAIIAggCCAIIAggCCAIIAggCCAIIAhcCAwKLAh4AAuACAgIvAgQCBQIGAgcCCAIJAgoCCwJJAg0CCAIIAggCCAIIAggCCAIIAggCCAIIAggCCAIIAggCCAIIAhcCAwKJAh4AAuACAgIdAgQCBQIGAgcCCAIJAgoCCwJJAg0CCAIIAggCCAIIAggCCAIIAggCCAIIAggCCAIIAggCCAIIAhcCAwJRAh4AAuACAgI1AgQCBQIGAgcCCAIJAgoCCwJJAg0CCAIIAggCCAIIAggCCAIIAggCCAIIAggCCAIIAggCCAIIAhcCAwKKAh4AAuEACTQxNzAxNzA2NAICAiECBAIFAgYCBwIIAgkCqQILAgwCDQIIAggCCAIIAggCCAIIAggCCAIIAggCCAIIAggCCAIIAggCFAIDAlACHgAC4QICAngCBAIFAgYCBwIIAgkCOAILAgwCDQIIAggCCAIIAggCCAIIAggCCAIIAggCCAIIAggCCAIIAggCFAIDAsMCHgAC4QICAisCBAIFAgYCBwIIAgkCqQILAgwCDQIIAggCCAIIAggCCAIIAggCCAIIAggCCAIIAggCCAIIAggCFAIDAsUCHgAC4QICAh8CBAIFAgYCBwIIAgkCOAILAgwCDQIIAggCCAIIAggCCAIIAggCCAIIAggCCAIIAggCCAJ6AAAEAAgCCAIUAgMCRwIeAALhAgICewIEAgUCBgIHAggCCQI4AgsCDAINAggCCAIIAggCCAIIAggCCAIIAggCCAIIAggCCAIIAggCCAIUAgMCxgIeAALhAgICIwIEAgUCBgIHAggCCQIKAgsCDAINAggCCAIIAggCCAIIAggCCAIIAggCCAIIAggCCAIIAggCCAIUAgMCJAIeAALhAgICAwIEAgUCBgIHAggCCQKpAgsCDAINAggCCAIIAggCCAIIAggCCAIIAggCCAIIAggCCAIIAggCCAIUAgMCzAIeAALhAgICLQIEAgUCBgIHAggCCQKpAgsCDAINAggCCAIIAggCCAIIAggCCAIIAggCCAIIAggCCAIIAggCCAIUAgMC1gIeAALhAgICggIEAgUCBgIHAggCCQIKAgsCDAINAggCCAIIAggCCAIIAggCCAIIAggCCAIIAggCCAIIAggCCAIUAgMCyAIeAALhAgICJwIEAgUCBgIHAggCCQI4AgsCDAINAggCCAIIAggCCAIIAggCCAIIAggCCAIIAggCCAIIAggCCAIUAgMCPgIeAALhAgICUwIEAgUCBgIHAggCCQKpAgsCDAINAggCCAIIAggCCAIIAggCCAIIAggCCAIIAggCCAIIAggCCAIUAgMCxAIeAALhAgICMQIEAgUCBgIHAggCCQIKAgsCDAINAggCCAIIAggCCAIIAggCCAIIAggCCAIIAggCCAIIAggCCAIUAgMCMgIeAALhAgICHQIEAgUCBgIHAggCCQI4AgsCDAINAggCCAIIAggCCAIIAggCCAIIAggCCAIIAggCCAIIAggCCAIUAgMCQgIeAALhAgICVgIEAgUCBgIHAggCCQI4AgsCDAINAggCCAIIAggCCAIIAggCCAIIAggCCAIIAggCCAIIAggCCAIUAgMCvgIeAALhAgICGwIEAgUCBgIHAggCCQKpAgsCDAINAggCCAIIAggCCAIIAggCCAIIAggCCAIIAggCCAIIAggCCAIUAgMCvwIeAALhAgICTwIEAgUCBgIHAggCCQKpAgsCDAINAggCCAIIAggCCAIIAggCCAIIAggCCAIIAggCCAIIAggCCAIUAgMCUAIeAALhAgICaQIEAgUCBgIHAggCCQI4AgsCDAINAggCCAIIAggCCAIIAggCCAIIAggCCAIIAggCCAIIAggCCAIUAgMCxwIeAALhAgICeAIEAgUCBgIHAggCCQIKAgsCDAINAggCCAIIAggCCAIIAggCCAIIAggCCAIIAggCCAIIAggCCAIUAgMCwQIeAALhAgICAwIEAgUCBgIHAggCCQI4AgsCDAINAggCCAIIAggCCAIIAggCCAIIAgh6AAAEAAIIAggCCAIIAggCCAIIAhQCAwJEAh4AAuECAgJZAgQCBQIGAgcCCAIJAqkCCwIMAg0CCAIIAggCCAIIAggCCAIIAggCCAIIAggCCAIIAggCCAIIAhQCAwLXAh4AAuECAgJfAgQCBQIGAgcCCAIJAqkCCwIMAg0CCAIIAggCCAIIAggCCAIIAggCCAIIAggCCAIIAggCCAIIAhQCAwLCAh4AAuECAgIfAgQCBQIGAgcCCAIJAgoCCwIMAg0CCAIIAggCCAIIAggCCAIIAggCCAIIAggCCAIIAggCCAIIAhQCAwIgAh4AAuECAgIvAgQCBQIGAgcCCAIJAjgCCwIMAg0CCAIIAggCCAIIAggCCAIIAggCCAIIAggCCAIIAggCCAIIAhQCAwJDAh4AAuECAgJ1AgQCBQIGAgcCCAIJAjgCCwIMAg0CCAIIAggCCAIIAggCCAIIAggCCAIIAggCCAIIAggCCAIIAhQCAwK3Ah4AAuECAgJ7AgQCBQIGAgcCCAIJAgoCCwIMAg0CCAIIAggCCAIIAggCCAIIAggCCAIIAggCCAIIAggCCAIIAhQCAwK6Ah4AAuECAgJZAgQCBQIGAgcCCAIJAjgCCwIMAg0CCAIIAggCCAIIAggCCAIIAggCCAIIAggCCAIIAggCCAIIAhQCAwK4Ah4AAuECAgIlAgQCBQIGAgcCCAIJAgoCCwIMAg0CCAIIAggCCAIIAggCCAIIAggCCAIIAggCCAIIAggCCAIIAhQCAwImAh4AAuECAgIrAgQCBQIGAgcCCAIJAjgCCwIMAg0CCAIIAggCCAIIAggCCAIIAggCCAIIAggCCAIIAggCCAIIAhQCAwI/Ah4AAuECAgKFAgQCBQIGAgcCCAIJAgoCCwIMAg0CCAIIAggCCAIIAggCCAIIAggCCAIIAggCCAIIAggCCAIIAhQCAwK7Ah4AAuECAgJLAgQCBQIGAgcCCAIJAqkCCwIMAg0CCAIIAggCCAIIAggCCAIIAggCCAIIAggCCAIIAggCCAIIAhQCAwLAAh4AAuECAgJWAgQCBQIGAgcCCAIJAqkCCwIMAg0CCAIIAggCCAIIAggCCAIIAggCCAIIAggCCAIIAggCCAIIAhQCAwLKAh4AAuECAgIpAgQCBQIGAgcCCAIJAgoCCwIMAg0CCAIIAggCCAIIAggCCAIIAggCCAIIAggCCAIIAggCCAIIAhQCAwIqAh4AAuECAgI1AgQCBQIGAgcCCAIJAqkCCwIMAg0CCAIIAggCCAIIAggCCAIIAggCCAIIAggCCAIIAggCCAIIAhQCAwKyAh4AAuECAgIdAgQCBQIGAgcCCAIJAqkCCwIMAg0CCAIIAggCCAJ6AAAEAAgCCAIIAggCCAIIAggCCAIIAggCCAIIAggCFAIDAlACHgAC4QICAlMCBAIFAgYCBwIIAgkCCgILAgwCDQIIAggCCAIIAggCCAIIAggCCAIIAggCCAIIAggCCAIIAggCFAIDArYCHgAC4QICAi0CBAIFAgYCBwIIAgkCOAILAgwCDQIIAggCCAIIAggCCAIIAggCCAIIAggCCAIIAggCCAIIAggCFAIDAkACHgAC4QICAjMCBAIFAgYCBwIIAgkCqQILAgwCDQIIAggCCAIIAggCCAIIAggCCAIIAggCCAIIAggCCAIIAggCFAIDAlACHgAC4QICAicCBAIFAgYCBwIIAgkCqQILAgwCDQIIAggCCAIIAggCCAIIAggCCAIIAggCCAIIAggCCAIIAggCFAIDArkCHgAC4QICAmkCBAIFAgYCBwIIAgkCqQILAgwCDQIIAggCCAIIAggCCAIIAggCCAIIAggCCAIIAggCCAIIAggCFAIDAssCHgAC4QICAgMCBAIFAgYCBwIIAgkCCgILAgwCDQIIAggCCAIIAggCCAIIAggCCAIIAggCCAIIAggCCAIIAggCFAIDAg4CHgAC4QICAi8CBAIFAgYCBwIIAgkCqQILAgwCDQIIAggCCAIIAggCCAIIAggCCAIIAggCCAIIAggCCAIIAggCFAIDAq4CHgAC4QICAlkCBAIFAgYCBwIIAgkCCgILAgwCDQIIAggCCAIIAggCCAIIAggCCAIIAggCCAIIAggCCAIIAggCFAIDAq8CHgAC4QICAikCBAIFAgYCBwIIAgkCOAILAgwCDQIIAggCCAIIAggCCAIIAggCCAIIAggCCAIIAggCCAIIAggCFAIDAj0CHgAC4QICAiMCBAIFAgYCBwIIAgkCqQILAgwCDQIIAggCCAIIAggCCAIIAggCCAIIAggCCAIIAggCCAIIAggCFAIDAlACHgAC4QICAl8CBAIFAgYCBwIIAgkCCgILAgwCDQIIAggCCAIIAggCCAIIAggCCAIIAggCCAIIAggCCAIIAggCFAIDArECHgAC4QICAiECBAIFAgYCBwIIAgkCCgILAgwCDQIIAggCCAIIAggCCAIIAggCCAIIAggCCAIIAggCCAIIAggCFAIDAiICHgAC4QICAnUCBAIFAgYCBwIIAgkCqQILAgwCDQIIAggCCAIIAggCCAIIAggCCAIIAggCCAIIAggCCAIIAggCFAIDArACHgAC4QICAisCBAIFAgYCBwIIAgkCCgILAgwCDQIIAggCCAIIAggCCAIIAggCCAIIAggCCAIIAggCCAIIAggCFAIDAiwCHgAC4QICAiUCBAIFAgYCBwIIAgkCOAILAgx6AAAEAAINAggCCAIIAggCCAIIAggCCAIIAggCCAIIAggCCAIIAggCCAIUAgMCPAIeAALhAgICSwIEAgUCBgIHAggCCQIKAgsCDAINAggCCAIIAggCCAIIAggCCAIIAggCCAIIAggCCAIIAggCCAIUAgMC1QIeAALhAgICNQIEAgUCBgIHAggCCQI4AgsCDAINAggCCAIIAggCCAIIAggCCAIIAggCCAIIAggCCAIIAggCCAIUAgMCRQIeAALhAgICTwIEAgUCBgIHAggCCQIKAgsCDAINAggCCAIIAggCCAIIAggCCAIIAggCCAIIAggCCAIIAggCCAIUAgMC2wIeAALhAgICMQIEAgUCBgIHAggCCQKpAgsCDAINAggCCAIIAggCCAIIAggCCAIIAggCCAIIAggCCAIIAggCCAIUAgMCvQIeAALhAgIChQIEAgUCBgIHAggCCQI4AgsCDAINAggCCAIIAggCCAIIAggCCAIIAggCCAIIAggCCAIIAggCCAIUAgMC0wIeAALhAgICggIEAgUCBgIHAggCCQKpAgsCDAINAggCCAIIAggCCAIIAggCCAIIAggCCAIIAggCCAIIAggCCAIUAgMCvAIeAALhAgICLQIEAgUCBgIHAggCCQIKAgsCDAINAggCCAIIAggCCAIIAggCCAIIAggCCAIIAggCCAIIAggCCAIUAgMCLgIeAALhAgICMwIEAgUCBgIHAggCCQI4AgsCDAINAggCCAIIAggCCAIIAggCCAIIAggCCAIIAggCCAIIAggCCAIUAgMCQQIeAALhAgICGwIEAgUCBgIHAggCCQIKAgsCDAINAggCCAIIAggCCAIIAggCCAIIAggCCAIIAggCCAIIAggCCAIUAgMCHAIeAALhAgICJQIEAgUCBgIHAggCCQKpAgsCDAINAggCCAIIAggCCAIIAggCCAIIAggCCAIIAggCCAIIAggCCAIUAgMCUAIeAALhAgICKQIEAgUCBgIHAggCCQKpAgsCDAINAggCCAIIAggCCAIIAggCCAIIAggCCAIIAggCCAIIAggCCAIUAgMCzgIeAALhAgICXwIEAgUCBgIHAggCCQI4AgsCDAINAggCCAIIAggCCAIIAggCCAIIAggCCAIIAggCCAIIAggCCAIUAgMCzwIeAALhAgICIQIEAgUCBgIHAggCCQI4AgsCDAINAggCCAIIAggCCAIIAggCCAIIAggCCAIIAggCCAIIAggCCAIUAgMCOgIeAALhAgICaQIEAgUCBgIHAggCCQIKAgsCDAINAggCCAIIAggCCAIIAggCCAIIAggCCAIIAggCCAIIAggCCAIUAgMC1AIeAALhAgICUwIEAgUCBgJ6AAAEAAcCCAIJAjgCCwIMAg0CCAIIAggCCAIIAggCCAIIAggCCAIIAggCCAIIAggCCAIIAhQCAwLYAh4AAuECAgIfAgQCBQIGAgcCCAIJAqkCCwIMAg0CCAIIAggCCAIIAggCCAIIAggCCAIIAggCCAIIAggCCAIIAhQCAwLQAh4AAuECAgJ4AgQCBQIGAgcCCAIJAqkCCwIMAg0CCAIIAggCCAIIAggCCAIIAggCCAIIAggCCAIIAggCCAIIAhQCAwLSAh4AAuECAgInAgQCBQIGAgcCCAIJAgoCCwIMAg0CCAIIAggCCAIIAggCCAIIAggCCAIIAggCCAIIAggCCAIIAhQCAwIoAh4AAuECAgIjAgQCBQIGAgcCCAIJAjgCCwIMAg0CCAIIAggCCAIIAggCCAIIAggCCAIIAggCCAIIAggCCAIIAhQCAwI7Ah4AAuECAgKFAgQCBQIGAgcCCAIJAqkCCwIMAg0CCAIIAggCCAIIAggCCAIIAggCCAIIAggCCAIIAggCCAIIAhQCAwKzAh4AAuECAgIxAgQCBQIGAgcCCAIJAjgCCwIMAg0CCAIIAggCCAIIAggCCAIIAggCCAIIAggCCAIIAggCCAIIAhQCAwI5Ah4AAuECAgIbAgQCBQIGAgcCCAIJAjgCCwIMAg0CCAIIAggCCAIIAggCCAIIAggCCAIIAggCCAIIAggCCAIIAhQCAwJGAh4AAuECAgJLAgQCBQIGAgcCCAIJAjgCCwIMAg0CCAIIAggCCAIIAggCCAIIAggCCAIIAggCCAIIAggCCAIIAhQCAwK0Ah4AAuECAgKCAgQCBQIGAgcCCAIJAjgCCwIMAg0CCAIIAggCCAIIAggCCAIIAggCCAIIAggCCAIIAggCCAIIAhQCAwLJAh4AAuECAgIzAgQCBQIGAgcCCAIJAgoCCwIMAg0CCAIIAggCCAIIAggCCAIIAggCCAIIAggCCAIIAggCCAIIAhQCAwI0Ah4AAuECAgJWAgQCBQIGAgcCCAIJAgoCCwIMAg0CCAIIAggCCAIIAggCCAIIAggCCAIIAggCCAIIAggCCAIIAhQCAwK1Ah4AAuECAgJ1AgQCBQIGAgcCCAIJAgoCCwIMAg0CCAIIAggCCAIIAggCCAIIAggCCAIIAggCCAIIAggCCAIIAhQCAwLNAh4AAuECAgIdAgQCBQIGAgcCCAIJAgoCCwIMAg0CCAIIAggCCAIIAggCCAIIAggCCAIIAggCCAIIAggCCAIIAhQCAwIeAh4AAuECAgJPAgQCBQIGAgcCCAIJAjgCCwIMAg0CCAIIAggCCAIIAggCCAIIAggCCAIIAggCCAIIAggCCAIIAhQCAwLdAh4AAuF6AAAEAAICAi8CBAIFAgYCBwIIAgkCCgILAgwCDQIIAggCCAIIAggCCAIIAggCCAIIAggCCAIIAggCCAIIAggCFAIDAjACHgAC4QICAjUCBAIFAgYCBwIIAgkCCgILAgwCDQIIAggCCAIIAggCCAIIAggCCAIIAggCCAIIAggCCAIIAggCFAIDAjYCHgAC4QICAnsCBAIFAgYCBwIIAgkCqQILAgwCDQIIAggCCAIIAggCCAIIAggCCAIIAggCCAIIAggCCAIIAggCFAIDAtECHgAC4gAJNDE3MDE4MjI0AgICAwIEAgUCBgIHAggCCQJMAgsCSQINAggCCAIIAggCCAIIAggCCAIIAggCCAIIAggCCAIIAggCCAIVAgMCmAIeAALiAgICHQIEAgUCBgIHAggCCQI4AgsCSQINAggCCAIIAggCCAIIAggCCAIIAggCCAIIAggCCAIIAggCCAIVAgMCawIeAALiAgICeAIEAgUCBgIHAggCCQIKAgsCSQINAggCCAIIAggCCAIIAggCCAIIAggCCAIIAggCCAIIAggCCAIVAgMCeQIeAALiAgICHwIEAgUCBgIHAggCCQIKAgsCSQINAggCCAIIAggCCAIIAggCCAIIAggCCAIIAggCCAIIAggCCAIVAgMCbwIeAALiAgICHQIEAgUCBgIHAggCCQJMAgsCSQINAggCCAIIAggCCAIIAggCCAIIAggCCAIIAggCCAIIAggCCAIVAgMCUAIeAALiAgICVgIEAgUCBgIHAggCCQJMAgsCSQINAggCCAIIAggCCAIIAggCCAIIAggCCAIIAggCCAIIAggCCAIVAgMCfwIeAALiAgICAwIEAgUCBgIHAggCCQI4AgsCSQINAggCCAIIAggCCAIIAggCCAIIAggCCAIIAggCCAIIAggCCAIVAgMCoQIeAALiAgICUwIEAgUCBgIHAggCCQI4AgsCSQINAggCCAIIAggCCAIIAggCCAIIAggCCAIIAggCCAIIAggCCAIVAgMCpAIeAALiAgICUwIEAgUCBgIHAggCCQJMAgsCSQINAggCCAIIAggCCAIIAggCCAIIAggCCAIIAggCCAIIAggCCAIVAgMCpQIeAALiAgICVgIEAgUCBgIHAggCCQI4AgsCSQINAggCCAIIAggCCAIIAggCCAIIAggCCAIIAggCCAIIAggCCAIVAgMCfgIeAALiAgICJwIEAgUCBgIHAggCCQJMAgsCSQINAggCCAIIAggCCAIIAggCCAIIAggCCAIIAggCCAIIAggCCAIVAgMCjgIeAALiAgICaQIEAgUCBgIHAggCCQJMAgsCSQINAggCCAIIAggCCAIIAggCCAIIAggCCAJ6AAAEAAgCCAIIAggCCAIIAhUCAwJxAh4AAuICAgIxAgQCBQIGAgcCCAIJAgoCCwJJAg0CCAIIAggCCAIIAggCCAIIAggCCAIIAggCCAIIAggCCAIIAhUCAwKTAh4AAuICAgInAgQCBQIGAgcCCAIJAjgCCwJJAg0CCAIIAggCCAIIAggCCAIIAggCCAIIAggCCAIIAggCCAIIAhUCAwJtAh4AAuICAgJpAgQCBQIGAgcCCAIJAjgCCwJJAg0CCAIIAggCCAIIAggCCAIIAggCCAIIAggCCAIIAggCCAIIAhUCAwJqAh4AAuICAgJ7AgQCBQIGAgcCCAIJAkwCCwJJAg0CCAIIAggCCAIIAggCCAIIAggCCAIIAggCCAIIAggCCAIIAhUCAwKMAh4AAuICAgKCAgQCBQIGAgcCCAIJAgoCCwJJAg0CCAIIAggCCAIIAggCCAIIAggCCAIIAggCCAIIAggCCAIIAhUCAwKZAh4AAuICAgJ7AgQCBQIGAgcCCAIJAjgCCwJJAg0CCAIIAggCCAIIAggCCAIIAggCCAIIAggCCAIIAggCCAIIAhUCAwKaAh4AAuICAgJTAgQCBQIGAgcCCAIJAgoCCwJJAg0CCAIIAggCCAIIAggCCAIIAggCCAIIAggCCAIIAggCCAIIAhUCAwJUAh4AAuICAgIDAgQCBQIGAgcCCAIJAgoCCwJJAg0CCAIIAggCCAIIAggCCAIIAggCCAIIAggCCAIIAggCCAIIAhUCAwJbAh4AAuICAgIfAgQCBQIGAgcCCAIJAkwCCwJJAg0CCAIIAggCCAIIAggCCAIIAggCCAIIAggCCAIIAggCCAIIAhUCAwKSAh4AAuICAgIhAgQCBQIGAgcCCAIJAgoCCwJJAg0CCAIIAggCCAIIAggCCAIIAggCCAIIAggCCAIIAggCCAIIAhUCAwJlAh4AAuICAgIlAgQCBQIGAgcCCAIJAkwCCwJJAg0CCAIIAggCCAIIAggCCAIIAggCCAIIAggCCAIIAggCCAIIAhUCAwJQAh4AAuICAgIfAgQCBQIGAgcCCAIJAjgCCwJJAg0CCAIIAggCCAIIAggCCAIIAggCCAIIAggCCAIIAggCCAIIAhUCAwKPAh4AAuICAgItAgQCBQIGAgcCCAIJAjgCCwJJAg0CCAIIAggCCAIIAggCCAIIAggCCAIIAggCCAIIAggCCAIIAhUCAwJKAh4AAuICAgItAgQCBQIGAgcCCAIJAkwCCwJJAg0CCAIIAggCCAIIAggCCAIIAggCCAIIAggCCAIIAggCCAIIAhUCAwJiAh4AAuICAgIjAgQCBQIGAgcCCAIJAgoCCwJJAg0CCAIIAggCCAIIAgh6AAAEAAIIAggCCAIIAggCCAIIAggCCAIIAggCFQIDApQCHgAC4gICAngCBAIFAgYCBwIIAgkCTAILAkkCDQIIAggCCAIIAggCCAIIAggCCAIIAggCCAIIAggCCAIIAggCFQIDApECHgAC4gICAngCBAIFAgYCBwIIAgkCOAILAkkCDQIIAggCCAIIAggCCAIIAggCCAIIAggCCAIIAggCCAIIAggCFQIDAo0CHgAC4gICAisCBAIFAgYCBwIIAgkCOAILAkkCDQIIAggCCAIIAggCCAIIAggCCAIIAggCCAIIAggCCAIIAggCFQIDAlUCHgAC4gICAnsCBAIFAgYCBwIIAgkCCgILAkkCDQIIAggCCAIIAggCCAIIAggCCAIIAggCCAIIAggCCAIIAggCFQIDAnwCHgAC4gICAoUCBAIFAgYCBwIIAgkCCgILAkkCDQIIAggCCAIIAggCCAIIAggCCAIIAggCCAIIAggCCAIIAggCFQIDAoYCHgAC4gICAlkCBAIFAgYCBwIIAgkCOAILAkkCDQIIAggCCAIIAggCCAIIAggCCAIIAggCCAIIAggCCAIIAggCFQIDAloCHgAC4gICAlkCBAIFAgYCBwIIAgkCTAILAkkCDQIIAggCCAIIAggCCAIIAggCCAIIAggCCAIIAggCCAIIAggCFQIDAnICHgAC4gICAisCBAIFAgYCBwIIAgkCTAILAkkCDQIIAggCCAIIAggCCAIIAggCCAIIAggCCAIIAggCCAIIAggCFQIDAnMCHgAC4gICAoUCBAIFAgYCBwIIAgkCOAILAkkCDQIIAggCCAIIAggCCAIIAggCCAIIAggCCAIIAggCCAIIAggCFQIDApsCHgAC4gICAjUCBAIFAgYCBwIIAgkCOAILAkkCDQIIAggCCAIIAggCCAIIAggCCAIIAggCCAIIAggCCAIIAggCFQIDAm4CHgAC4gICAksCBAIFAgYCBwIIAgkCCgILAkkCDQIIAggCCAIIAggCCAIIAggCCAIIAggCCAIIAggCCAIIAggCFQIDApYCHgAC4gICAhsCBAIFAgYCBwIIAgkCCgILAkkCDQIIAggCCAIIAggCCAIIAggCCAIIAggCCAIIAggCCAIIAggCFQIDApcCHgAC4gICAjMCBAIFAgYCBwIIAgkCOAILAkkCDQIIAggCCAIIAggCCAIIAggCCAIIAggCCAIIAggCCAIIAggCFQIDAmgCHgAC4gICAiMCBAIFAgYCBwIIAgkCTAILAkkCDQIIAggCCAIIAggCCAIIAggCCAIIAggCCAIIAggCCAIIAggCFQIDAlACHgAC4gICAikCBAIFAgYCBwIIAgkCCgILAkkCDQJ6AAAEAAgCCAIIAggCCAIIAggCCAIIAggCCAIIAggCCAIIAggCCAIVAgMCdAIeAALiAgICJQIEAgUCBgIHAggCCQIKAgsCSQINAggCCAIIAggCCAIIAggCCAIIAggCCAIIAggCCAIIAggCCAIVAgMCgQIeAALiAgICLwIEAgUCBgIHAggCCQJMAgsCSQINAggCCAIIAggCCAIIAggCCAIIAggCCAIIAggCCAIIAggCCAIVAgMCdwIeAALiAgICNQIEAgUCBgIHAggCCQJMAgsCSQINAggCCAIIAggCCAIIAggCCAIIAggCCAIIAggCCAIIAggCCAIVAgMCbAIeAALiAgICdQIEAgUCBgIHAggCCQI4AgsCSQINAggCCAIIAggCCAIIAggCCAIIAggCCAIIAggCCAIIAggCCAIVAgMCdgIeAALiAgICdQIEAgUCBgIHAggCCQJMAgsCSQINAggCCAIIAggCCAIIAggCCAIIAggCCAIIAggCCAIIAggCCAIVAgMCgAIeAALiAgICJQIEAgUCBgIHAggCCQI4AgsCSQINAggCCAIIAggCCAIIAggCCAIIAggCCAIIAggCCAIIAggCCAIVAgMCYwIeAALiAgICKQIEAgUCBgIHAggCCQI4AgsCSQINAggCCAIIAggCCAIIAggCCAIIAggCCAIIAggCCAIIAggCCAIVAgMCXgIeAALiAgICLwIEAgUCBgIHAggCCQI4AgsCSQINAggCCAIIAggCCAIIAggCCAIIAggCCAIIAggCCAIIAggCCAIVAgMCegIeAALiAgICWQIEAgUCBgIHAggCCQIKAgsCSQINAggCCAIIAggCCAIIAggCCAIIAggCCAIIAggCCAIIAggCCAIVAgMCYQIeAALiAgICLQIEAgUCBgIHAggCCQIKAgsCSQINAggCCAIIAggCCAIIAggCCAIIAggCCAIIAggCCAIIAggCCAIVAgMCcAIeAALiAgICKwIEAgUCBgIHAggCCQIKAgsCSQINAggCCAIIAggCCAIIAggCCAIIAggCCAIIAggCCAIIAggCCAIVAgMCXAIeAALiAgICMwIEAgUCBgIHAggCCQJMAgsCSQINAggCCAIIAggCCAIIAggCCAIIAggCCAIIAggCCAIIAggCCAIVAgMCUAIeAALiAgICKQIEAgUCBgIHAggCCQJMAgsCSQINAggCCAIIAggCCAIIAggCCAIIAggCCAIIAggCCAIIAggCCAIVAgMCXQIeAALiAgIChQIEAgUCBgIHAggCCQJMAgsCSQINAggCCAIIAggCCAIIAggCCAIIAggCCAIIAggCCAIIAggCCAIVAgMCnAIeAALiAgICXwIEAgUCBgIHAgh6AAAEAAIJAgoCCwJJAg0CCAIIAggCCAIIAggCCAIIAggCCAIIAggCCAIIAggCCAIIAhUCAwJgAh4AAuICAgJPAgQCBQIGAgcCCAIJAgoCCwJJAg0CCAIIAggCCAIIAggCCAIIAggCCAIIAggCCAIIAggCCAIIAhUCAwKVAh4AAuICAgIbAgQCBQIGAgcCCAIJAjgCCwJJAg0CCAIIAggCCAIIAggCCAIIAggCCAIIAggCCAIIAggCCAIIAhUCAwJSAh4AAuICAgIxAgQCBQIGAgcCCAIJAjgCCwJJAg0CCAIIAggCCAIIAggCCAIIAggCCAIIAggCCAIIAggCCAIIAhUCAwKEAh4AAuICAgJPAgQCBQIGAgcCCAIJAjgCCwJJAg0CCAIIAggCCAIIAggCCAIIAggCCAIIAggCCAIIAggCCAIIAhUCAwJYAh4AAuICAgJPAgQCBQIGAgcCCAIJAkwCCwJJAg0CCAIIAggCCAIIAggCCAIIAggCCAIIAggCCAIIAggCCAIIAhUCAwJQAh4AAuICAgJ1AgQCBQIGAgcCCAIJAgoCCwJJAg0CCAIIAggCCAIIAggCCAIIAggCCAIIAggCCAIIAggCCAIIAhUCAwKQAh4AAuICAgJWAgQCBQIGAgcCCAIJAgoCCwJJAg0CCAIIAggCCAIIAggCCAIIAggCCAIIAggCCAIIAggCCAIIAhUCAwJXAh4AAuICAgIbAgQCBQIGAgcCCAIJAkwCCwJJAg0CCAIIAggCCAIIAggCCAIIAggCCAIIAggCCAIIAggCCAIIAhUCAwJOAh4AAuICAgJLAgQCBQIGAgcCCAIJAjgCCwJJAg0CCAIIAggCCAIIAggCCAIIAggCCAIIAggCCAIIAggCCAIIAhUCAwJkAh4AAuICAgJLAgQCBQIGAgcCCAIJAkwCCwJJAg0CCAIIAggCCAIIAggCCAIIAggCCAIIAggCCAIIAggCCAIIAhUCAwJNAh4AAuICAgInAgQCBQIGAgcCCAIJAgoCCwJJAg0CCAIIAggCCAIIAggCCAIIAggCCAIIAggCCAIIAggCCAIIAhUCAwKjAh4AAuICAgJpAgQCBQIGAgcCCAIJAgoCCwJJAg0CCAIIAggCCAIIAggCCAIIAggCCAIIAggCCAIIAggCCAIIAhUCAwKiAh4AAuICAgIhAgQCBQIGAgcCCAIJAjgCCwJJAg0CCAIIAggCCAIIAggCCAIIAggCCAIIAggCCAIIAggCCAIIAhUCAwKgAh4AAuICAgIjAgQCBQIGAgcCCAIJAjgCCwJJAg0CCAIIAggCCAIIAggCCAIIAggCCAIIAggCCAIIAggCCAIIAhUCAwKfAh4AAuICAgJ6AAAEAB0CBAIFAgYCBwIIAgkCCgILAkkCDQIIAggCCAIIAggCCAIIAggCCAIIAggCCAIIAggCCAIIAggCFQIDAlECHgAC4gICAi8CBAIFAgYCBwIIAgkCCgILAkkCDQIIAggCCAIIAggCCAIIAggCCAIIAggCCAIIAggCCAIIAggCFQIDAokCHgAC4gICAjUCBAIFAgYCBwIIAgkCCgILAkkCDQIIAggCCAIIAggCCAIIAggCCAIIAggCCAIIAggCCAIIAggCFQIDAooCHgAC4gICAjMCBAIFAgYCBwIIAgkCCgILAkkCDQIIAggCCAIIAggCCAIIAggCCAIIAggCCAIIAggCCAIIAggCFQIDAosCHgAC4gICAoICBAIFAgYCBwIIAgkCOAILAkkCDQIIAggCCAIIAggCCAIIAggCCAIIAggCCAIIAggCCAIIAggCFQIDAoMCHgAC4gICAjECBAIFAgYCBwIIAgkCTAILAkkCDQIIAggCCAIIAggCCAIIAggCCAIIAggCCAIIAggCCAIIAggCFQIDAocCHgAC4gICAoICBAIFAgYCBwIIAgkCTAILAkkCDQIIAggCCAIIAggCCAIIAggCCAIIAggCCAIIAggCCAIIAggCFQIDAogCHgAC4gICAl8CBAIFAgYCBwIIAgkCTAILAkkCDQIIAggCCAIIAggCCAIIAggCCAIIAggCCAIIAggCCAIIAggCFQIDAp0CHgAC4gICAiECBAIFAgYCBwIIAgkCTAILAkkCDQIIAggCCAIIAggCCAIIAggCCAIIAggCCAIIAggCCAIIAggCFQIDAlACHgAC4gICAl8CBAIFAgYCBwIIAgkCOAILAkkCDQIIAggCCAIIAggCCAIIAggCCAIIAggCCAIIAggCCAIIAggCFQIDAp4CHgAC4wAJNDMxNzAwNzM2AgICIQIEAgUCBgIHAggCCQI4AgsCSQINAggCCAIIAggCCAIIAggCCAIIAggCCAIIAggCCAIIAggCCAIDAgMCoAIeAALjAgICHwIEAgUCBgIHAggCCQI4AgsCSQINAggCCAIIAggCCAIIAggCCAIIAggCCAIIAggCCAIIAggCCAIDAgMCjwIeAALjAgICLwIEAgUCBgIHAggCCQI4AgsCSQINAggCCAIIAggCCAIIAggCCAIIAggCCAIIAggCCAIIAggCCAIDAgMCegIeAALjAgICKQIEAgUCBgIHAggCCQI4AgsCSQINAggCCAIIAggCCAIIAggCCAIIAggCCAIIAggCCAIIAggCCAIDAgMCXgIeAALjAgICKwIEAgUCBgIHAggCCQI4AgsCSQINAggCCAIIAggCCAIIAggCCAIIAggCCAIIAgh6AAAEAAIIAggCCAIIAgMCAwJVAh4AAuMCAgIlAgQCBQIGAgcCCAIJAjgCCwJJAg0CCAIIAggCCAIIAggCCAIIAggCCAIIAggCCAIIAggCCAIIAgMCAwJjAh4AAuMCAgIjAgQCBQIGAgcCCAIJAjgCCwJJAg0CCAIIAggCCAIIAggCCAIIAggCCAIIAggCCAIIAggCCAIIAgMCAwKfAh4AAuMCAgItAgQCBQIGAgcCCAIJAjgCCwJJAg0CCAIIAggCCAIIAggCCAIIAggCCAIIAggCCAIIAggCCAIIAgMCAwJKAh4AAuMCAgInAgQCBQIGAgcCCAIJAjgCCwJJAg0CCAIIAggCCAIIAggCCAIIAggCCAIIAggCCAIIAggCCAIIAgMCAwJtAh4AAuMCAgI1AgQCBQIGAgcCCAIJAjgCCwJJAg0CCAIIAggCCAIIAggCCAIIAggCCAIIAggCCAIIAggCCAIIAgMCAwJuAh4AAuMCAgIxAgQCBQIGAgcCCAIJAjgCCwJJAg0CCAIIAggCCAIIAggCCAIIAggCCAIIAggCCAIIAggCCAIIAgMCAwKEAh4AAuMCAgIdAgQCBQIGAgcCCAIJAjgCCwJJAg0CCAIIAggCCAIIAggCCAIIAggCCAIIAggCCAIIAggCCAIIAgMCAwJrAh4AAuMCAgIbAgQCBQIGAgcCCAIJAjgCCwJJAg0CCAIIAggCCAIIAggCCAIIAggCCAIIAggCCAIIAggCCAIIAgMCAwJSAh4AAuMCAgIDAgQCBQIGAgcCCAIJAjgCCwJJAg0CCAIIAggCCAIIAggCCAIIAggCCAIIAggCCAIIAggCCAIIAgMCAwKhAh4AAuMCAgIzAgQCBQIGAgcCCAIJAjgCCwJJAg0CCAIIAggCCAIIAggCCAIIAggCCAIIAggCCAIIAggCCAIIAgMCAwJoAh4AAuQACTQxNzAxOTM4NAICAlYCBAIFAgYCBwIIAgkCOAILAgwCDQIIAggCCAIIAggCCAIIAggCCAIIAggCCAIIAggCCAIIAggCFgIDAr4CHgAC5AICAngCBAIFAgYCBwIIAgkCCgILAgwCDQIIAggCCAIIAggCCAIIAggCCAIIAggCCAIIAggCCAIIAggCFgIDAsECHgAC5AICAicCBAIFAgYCBwIIAgkCOAILAgwCDQIIAggCCAIIAggCCAIIAggCCAIIAggCCAIIAggCCAIIAggCFgIDAj4CHgAC5AICAh0CBAIFAgYCBwIIAgkCOAILAgwCDQIIAggCCAIIAggCCAIIAggCCAIIAggCCAIIAggCCAIIAggCFgIDAkICHgAC5AICAgMCBAIFAgYCBwIIAgkCOAILAgwCDQIIAgh6AAAEAAIIAggCCAIIAggCCAIIAggCCAIIAggCCAIIAggCCAIWAgMCRAIeAALkAgICHwIEAgUCBgIHAggCCQIKAgsCDAINAggCCAIIAggCCAIIAggCCAIIAggCCAIIAggCCAIIAggCCAIWAgMCIAIeAALkAgICaQIEAgUCBgIHAggCCQI4AgsCDAINAggCCAIIAggCCAIIAggCCAIIAggCCAIIAggCCAIIAggCCAIWAgMCxwIeAALkAgICWQIEAgUCBgIHAggCCQKpAgsCDAINAggCCAIIAggCCAIIAggCCAIIAggCCAIIAggCCAIIAggCCAIWAgMC1wIeAALkAgICKwIEAgUCBgIHAggCCQKpAgsCDAINAggCCAIIAggCCAIIAggCCAIIAggCCAIIAggCCAIIAggCCAIWAgMCxQIeAALkAgICJQIEAgUCBgIHAggCCQKpAgsCDAINAggCCAIIAggCCAIIAggCCAIIAggCCAIIAggCCAIIAggCCAIWAgMCUAIeAALkAgICKQIEAgUCBgIHAggCCQKpAgsCDAINAggCCAIIAggCCAIIAggCCAIIAggCCAIIAggCCAIIAggCCAIWAgMCzgIeAALkAgICXwIEAgUCBgIHAggCCQKpAgsCDAINAggCCAIIAggCCAIIAggCCAIIAggCCAIIAggCCAIIAggCCAIWAgMCwgIeAALkAgICXwIEAgUCBgIHAggCCQI4AgsCDAINAggCCAIIAggCCAIIAggCCAIIAggCCAIIAggCCAIIAggCCAIWAgMCzwIeAALkAgICaQIEAgUCBgIHAggCCQIKAgsCDAINAggCCAIIAggCCAIIAggCCAIIAggCCAIIAggCCAIIAggCCAIWAgMC1AIeAALkAgICKwIEAgUCBgIHAggCCQI4AgsCDAINAggCCAIIAggCCAIIAggCCAIIAggCCAIIAggCCAIIAggCCAIWAgMCPwIeAALkAgICewIEAgUCBgIHAggCCQIKAgsCDAINAggCCAIIAggCCAIIAggCCAIIAggCCAIIAggCCAIIAggCCAIWAgMCugIeAALkAgICIQIEAgUCBgIHAggCCQI4AgsCDAINAggCCAIIAggCCAIIAggCCAIIAggCCAIIAggCCAIIAggCCAIWAgMCOgIeAALkAgICUwIEAgUCBgIHAggCCQI4AgsCDAINAggCCAIIAggCCAIIAggCCAIIAggCCAIIAggCCAIIAggCCAIWAgMC2AIeAALkAgICJwIEAgUCBgIHAggCCQIKAgsCDAINAggCCAIIAggCCAIIAggCCAIIAggCCAIIAggCCAIIAggCCAIWAgMCKAIeAALkAgICLQIEAgUCBgIHAggCCQJ6AAAEAKkCCwIMAg0CCAIIAggCCAIIAggCCAIIAggCCAIIAggCCAIIAggCCAIIAhYCAwLWAh4AAuQCAgIbAgQCBQIGAgcCCAIJAqkCCwIMAg0CCAIIAggCCAIIAggCCAIIAggCCAIIAggCCAIIAggCCAIIAhYCAwK/Ah4AAuQCAgJLAgQCBQIGAgcCCAIJAqkCCwIMAg0CCAIIAggCCAIIAggCCAIIAggCCAIIAggCCAIIAggCCAIIAhYCAwLAAh4AAuQCAgKFAgQCBQIGAgcCCAIJAqkCCwIMAg0CCAIIAggCCAIIAggCCAIIAggCCAIIAggCCAIIAggCCAIIAhYCAwKzAh4AAuQCAgKCAgQCBQIGAgcCCAIJAjgCCwIMAg0CCAIIAggCCAIIAggCCAIIAggCCAIIAggCCAIIAggCCAIIAhYCAwLJAh4AAuQCAgIbAgQCBQIGAgcCCAIJAjgCCwIMAg0CCAIIAggCCAIIAggCCAIIAggCCAIIAggCCAIIAggCCAIIAhYCAwJGAh4AAuQCAgJLAgQCBQIGAgcCCAIJAjgCCwIMAg0CCAIIAggCCAIIAggCCAIIAggCCAIIAggCCAIIAggCCAIIAhYCAwK0Ah4AAuQCAgIxAgQCBQIGAgcCCAIJAjgCCwIMAg0CCAIIAggCCAIIAggCCAIIAggCCAIIAggCCAIIAggCCAIIAhYCAwI5Ah4AAuQCAgJWAgQCBQIGAgcCCAIJAgoCCwIMAg0CCAIIAggCCAIIAggCCAIIAggCCAIIAggCCAIIAggCCAIIAhYCAwK1Ah4AAuQCAgIzAgQCBQIGAgcCCAIJAgoCCwIMAg0CCAIIAggCCAIIAggCCAIIAggCCAIIAggCCAIIAggCCAIIAhYCAwI0Ah4AAuQCAgI1AgQCBQIGAgcCCAIJAgoCCwIMAg0CCAIIAggCCAIIAggCCAIIAggCCAIIAggCCAIIAggCCAIIAhYCAwI2Ah4AAuQCAgIvAgQCBQIGAgcCCAIJAgoCCwIMAg0CCAIIAggCCAIIAggCCAIIAggCCAIIAggCCAIIAggCCAIIAhYCAwIwAh4AAuQCAgIdAgQCBQIGAgcCCAIJAgoCCwIMAg0CCAIIAggCCAIIAggCCAIIAggCCAIIAggCCAIIAggCCAIIAhYCAwIeAh4AAuQCAgIhAgQCBQIGAgcCCAIJAqkCCwIMAg0CCAIIAggCCAIIAggCCAIIAggCCAIIAggCCAIIAggCCAIIAhYCAwJQAh4AAuQCAgJZAgQCBQIGAgcCCAIJAgoCCwIMAg0CCAIIAggCCAIIAggCCAIIAggCCAIIAggCCAIIAggCCAIIAhYCAwKvAh4AAuQCAgIrAgR6AAAEAAIFAgYCBwIIAgkCCgILAgwCDQIIAggCCAIIAggCCAIIAggCCAIIAggCCAIIAggCCAIIAggCFgIDAiwCHgAC5AICAnsCBAIFAgYCBwIIAgkCqQILAgwCDQIIAggCCAIIAggCCAIIAggCCAIIAggCCAIIAggCCAIIAggCFgIDAtECHgAC5AICAiMCBAIFAgYCBwIIAgkCqQILAgwCDQIIAggCCAIIAggCCAIIAggCCAIIAggCCAIIAggCCAIIAggCFgIDAlACHgAC5AICAnUCBAIFAgYCBwIIAgkCCgILAgwCDQIIAggCCAIIAggCCAIIAggCCAIIAggCCAIIAggCCAIIAggCFgIDAs0CHgAC5AICAlMCBAIFAgYCBwIIAgkCqQILAgwCDQIIAggCCAIIAggCCAIIAggCCAIIAggCCAIIAggCCAIIAggCFgIDAsQCHgAC5AICAgMCBAIFAgYCBwIIAgkCqQILAgwCDQIIAggCCAIIAggCCAIIAggCCAIIAggCCAIIAggCCAIIAggCFgIDAswCHgAC5AICAjUCBAIFAgYCBwIIAgkCOAILAgwCDQIIAggCCAIIAggCCAIIAggCCAIIAggCCAIIAggCCAIIAggCFgIDAkUCHgAC5AICAjMCBAIFAgYCBwIIAgkCOAILAgwCDQIIAggCCAIIAggCCAIIAggCCAIIAggCCAIIAggCCAIIAggCFgIDAkECHgAC5AICAoUCBAIFAgYCBwIIAgkCOAILAgwCDQIIAggCCAIIAggCCAIIAggCCAIIAggCCAIIAggCCAIIAggCFgIDAtMCHgAC5AICAksCBAIFAgYCBwIIAgkCCgILAgwCDQIIAggCCAIIAggCCAIIAggCCAIIAggCCAIIAggCCAIIAggCFgIDAtUCHgAC5AICAi0CBAIFAgYCBwIIAgkCCgILAgwCDQIIAggCCAIIAggCCAIIAggCCAIIAggCCAIIAggCCAIIAggCFgIDAi4CHgAC5AICAoICBAIFAgYCBwIIAgkCqQILAgwCDQIIAggCCAIIAggCCAIIAggCCAIIAggCCAIIAggCCAIIAggCFgIDArwCHgAC5AICAjECBAIFAgYCBwIIAgkCqQILAgwCDQIIAggCCAIIAggCCAIIAggCCAIIAggCCAIIAggCCAIIAggCFgIDAr0CHgAC5AICAhsCBAIFAgYCBwIIAgkCCgILAgwCDQIIAggCCAIIAggCCAIIAggCCAIIAggCCAIIAggCCAIIAggCFgIDAhwCHgAC5AICAi8CBAIFAgYCBwIIAgkCOAILAgwCDQIIAggCCAIIAggCCAIIAggCCAIIAggCCAIIAggCCAIIAggCFgIDAkN6AAAEAAIeAALkAgICIwIEAgUCBgIHAggCCQI4AgsCDAINAggCCAIIAggCCAIIAggCCAIIAggCCAIIAggCCAIIAggCCAIWAgMCOwIeAALkAgICdQIEAgUCBgIHAggCCQI4AgsCDAINAggCCAIIAggCCAIIAggCCAIIAggCCAIIAggCCAIIAggCCAIWAgMCtwIeAALkAgICHwIEAgUCBgIHAggCCQKpAgsCDAINAggCCAIIAggCCAIIAggCCAIIAggCCAIIAggCCAIIAggCCAIWAgMC0AIeAALkAgICKQIEAgUCBgIHAggCCQIKAgsCDAINAggCCAIIAggCCAIIAggCCAIIAggCCAIIAggCCAIIAggCCAIWAgMCKgIeAALkAgICeAIEAgUCBgIHAggCCQKpAgsCDAINAggCCAIIAggCCAIIAggCCAIIAggCCAIIAggCCAIIAggCCAIWAgMC0gIeAALkAgICJQIEAgUCBgIHAggCCQIKAgsCDAINAggCCAIIAggCCAIIAggCCAIIAggCCAIIAggCCAIIAggCCAIWAgMCJgIeAALkAgICVgIEAgUCBgIHAggCCQKpAgsCDAINAggCCAIIAggCCAIIAggCCAIIAggCCAIIAggCCAIIAggCCAIWAgMCygIeAALkAgICHQIEAgUCBgIHAggCCQKpAgsCDAINAggCCAIIAggCCAIIAggCCAIIAggCCAIIAggCCAIIAggCCAIWAgMCUAIeAALkAgICNQIEAgUCBgIHAggCCQKpAgsCDAINAggCCAIIAggCCAIIAggCCAIIAggCCAIIAggCCAIIAggCCAIWAgMCsgIeAALkAgICAwIEAgUCBgIHAggCCQIKAgsCDAINAggCCAIIAggCCAIIAggCCAIIAggCCAIIAggCCAIIAggCCAIWAgMCDgIeAALkAgIChQIEAgUCBgIHAggCCQIKAgsCDAINAggCCAIIAggCCAIIAggCCAIIAggCCAIIAggCCAIIAggCCAIWAgMCuwIeAALkAgICMwIEAgUCBgIHAggCCQKpAgsCDAINAggCCAIIAggCCAIIAggCCAIIAggCCAIIAggCCAIIAggCCAIWAgMCUAIeAALkAgICUwIEAgUCBgIHAggCCQIKAgsCDAINAggCCAIIAggCCAIIAggCCAIIAggCCAIIAggCCAIIAggCCAIWAgMCtgIeAALkAgICLQIEAgUCBgIHAggCCQI4AgsCDAINAggCCAIIAggCCAIIAggCCAIIAggCCAIIAggCCAIIAggCCAIWAgMCQAIeAALkAgICJwIEAgUCBgIHAggCCQKpAgsCDAINAggCCAIIAggCCAIIAggCCAIIAggCCAIIAggCCAJ6AAAD0QgCCAIIAhYCAwK5Ah4AAuQCAgJpAgQCBQIGAgcCCAIJAqkCCwIMAg0CCAIIAggCCAIIAggCCAIIAggCCAIIAggCCAIIAggCCAIIAhYCAwLLAh4AAuQCAgJZAgQCBQIGAgcCCAIJAjgCCwIMAg0CCAIIAggCCAIIAggCCAIIAggCCAIIAggCCAIIAggCCAIIAhYCAwK4Ah4AAuQCAgIvAgQCBQIGAgcCCAIJAqkCCwIMAg0CCAIIAggCCAIIAggCCAIIAggCCAIIAggCCAIIAggCCAIIAhYCAwKuAh4AAuQCAgJ1AgQCBQIGAgcCCAIJAqkCCwIMAg0CCAIIAggCCAIIAggCCAIIAggCCAIIAggCCAIIAggCCAIIAhYCAwKwAh4AAuQCAgIlAgQCBQIGAgcCCAIJAjgCCwIMAg0CCAIIAggCCAIIAggCCAIIAggCCAIIAggCCAIIAggCCAIIAhYCAwI8Ah4AAuQCAgJ4AgQCBQIGAgcCCAIJAjgCCwIMAg0CCAIIAggCCAIIAggCCAIIAggCCAIIAggCCAIIAggCCAIIAhYCAwLDAh4AAuQCAgJ7AgQCBQIGAgcCCAIJAjgCCwIMAg0CCAIIAggCCAIIAggCCAIIAggCCAIIAggCCAIIAggCCAIIAhYCAwLGAh4AAuQCAgIfAgQCBQIGAgcCCAIJAjgCCwIMAg0CCAIIAggCCAIIAggCCAIIAggCCAIIAggCCAIIAggCCAIIAhYCAwJHAh4AAuQCAgIpAgQCBQIGAgcCCAIJAjgCCwIMAg0CCAIIAggCCAIIAggCCAIIAggCCAIIAggCCAIIAggCCAIIAhYCAwI9Ah4AAuQCAgJfAgQCBQIGAgcCCAIJAgoCCwIMAg0CCAIIAggCCAIIAggCCAIIAggCCAIIAggCCAIIAggCCAIIAhYCAwKxAh4AAuQCAgIxAgQCBQIGAgcCCAIJAgoCCwIMAg0CCAIIAggCCAIIAggCCAIIAggCCAIIAggCCAIIAggCCAIIAhYCAwIyAh4AAuQCAgKCAgQCBQIGAgcCCAIJAgoCCwIMAg0CCAIIAggCCAIIAggCCAIIAggCCAIIAggCCAIIAggCCAIIAhYCAwLIAh4AAuQCAgIhAgQCBQIGAgcCCAIJAgoCCwIMAg0CCAIIAggCCAIIAggCCAIIAggCCAIIAggCCAIIAggCCAIIAhYCAwIiAh4AAuQCAgIjAgQCBQIGAgcCCAIJAgoCCwIMAg0CCAIIAggCCAIIAggCCAIIAggCCAIIAggCCAIIAggCCAIIAhYCAwIk]]></xxe4awand>
</file>

<file path=customXml/item52.xml><?xml version="1.0" encoding="utf-8"?>
<xxe4awand xmlns="http://www.excel4apps.com"><![CDATA[rO0ABXfZCMCtii8ABDMHAh4AAERjb20uZXhjZWw0YXBwcy53YW5kLm9yYWNsZS5n
bHdhbmQuY2FsY3VsYXRpb25zLmdldGJhbGFuY2UuR2V0QmFsYW5jZQIBAAk1Mjg2
NzI2NDgCAgABMAIDAAYyMDE2MTECBAADWVREAgUAA1VTRAIGAAVUb3RhbAIHAAFB
AggAAAIJAAMwMDECCgAGMTkxMDAwAgsAAkdEAgwAAldBAg0AAkRMAggCCAIIAggC
CAIIAggCCAIIAggCCAIIAggCCAIIAggCCAIS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TEMOFXh4d1UCHgACAQICAhsABjIwMTgxMQIEAgUCBgIHAggCCQIcAAYxOTEw
MTACCwIMAg0CCAIIAggCCAIIAggCCAIIAggCCAIIAggCCAIIAggCCAIIAhICAwId
c3EAfgAAAAAAAnNxAH4ABP///////////////v////7/////dXEAfgAHAAAABHHR
mJR4eHdNAh4AAgECAgIeAAYyMDE4MDUCBAIFAgYCBwIIAgkCHAILAgwCDQIIAggC
CAIIAggCCAIIAggCCAIIAggCCAIIAggCCAIIAggCEgIDAh9zcQB+AAAAAAACc3EA
fgAE///////////////+/////v////91cQB+AAcAAAAEXOXAsHh4d1UCHgACAQIC
AiAABjIwMTcwMgIEAgUCBgIHAggCCQIhAAYxOTEwMjUCCwIMAg0CCAIIAggCCAII
AggCCAIIAggCCAIIAggCCAIIAggCCAIIAhICAwIic3EAfgAAAAAAAnNxAH4ABP///////////////v////7/////dXEAfgAHAAAAAwT7aHh4d00CHgACAQICAiMABjIwMTYwMwIEAgUCBgIHAggCCQIcAgsCDAINAggCCAIIAggCCAIIAggCCAIIAggCCAIIAggCCAIIAggCCAISAgMCJHNxAH4AAAAAAAJzcQB+AAT///////////////7////+/////3VxAH4ABwAAAAQ9+1bieHh3TQIeAAIBAgICJQAGMjAxNjA1AgQCBQIGAgcCCAIJAgoCCwIMAg0CCAIIAggCCAIIAggCCAIIAggCCAIIAggCCAIIAggCCAIIAhICAwImc3EAfgAAAAAAAnNxAH4ABP///////////////v////7/////dXEAfgAHAAAABAQ2ieN4eHdNAh4AAgECAgInAAYyMDE3MTECBAIFAgYCBwIIAgkCHAILAgwCDQIIAggCCAIIAggCCAIIAggCCAIIAggCCAIIAggCCAIIAggCEgIDAihzcQB+AAAAAAACc3EAfgAE///////////////+/////v////91cQB+AAcAAAAEMNCqs3h4d00CHgACAQICAikABjIwMTcwNwIEAgUCBgIHAggCCQIKAgsCDAINAggCCAIIAggCCAIIAggCCAIIAggCCAIIAggCCAIIAggCCAISAgMCKnNxAH4AAAAAAAJzcQB+AAT///////////////7////+/////3VxAH4ABwAAAAQCCvb0eHh3TQIeAAIBAgICKwAGMjAxODA0AgQCBQIGAgcCCAIJAiECCwIMAg0CCAIIAggCCAIIAggCCAIIAggCCAIIAggCCAIIAggCCAIIAhICAwIsc3EAfgAAAAAAAnNxAH4ABP///////////////v////4AAAAAdXEAfgAHAAAAAHh4d00CHgACAQICAi0ABjIwMTgwNwIEAgUCBgIHAggCCQIKAgsCDAINAggCCAIIAggCCAIIAggCCAIIAggCCAIIAggCCAIIAggCCAISAgMCLnNxAH4AAAAAAAJzcQB+AAT///////////////7////+AAAAAXVxAH4ABwAAAAMJSVB4eHdFAh4AAgECAgIDAgQCBQIGAgcCCAIJAhwCCwIMAg0CCAIIAggCCAIIAggCCAIIAggCCAIIAggCCAIIAggCCAIIAhICAwIvc3EAfgAAAAAAAnNxAH4ABP///////////////v////7/////dXEAfgAHAAAABBJUFap4eHdNAh4AAgECAgIwAAYyMDE3MDUCBAIFAgYCBwIIAgkCHAILAgwCDQIIAggCCAIIAggCCAIIAggCCAIIAggCCAIIAggCCAIIAggCEgIDAjFzcQB+AAAAAAACc3EAfgAE///////////////+/////v////91cQB+AAcAAAAEWf3l8nh4d0UCHgACAQICAiUCBAIFAgYCBwIIAgkCHAILAgwCDQIIAggCCAIIAggCCAIIAggCCAIIAggCCAIIAggCCAIIAggCEgIDAjJzcQB+AAAAAAACc3EAfgAE///////////////+/////v////91cQB+AAcAAAAETCsLgHh4d0UCHgACAQICAi0CBAIFAgYCBwIIAgkCHAILAgwCDQIIAggCCAIIAggCCAIIAggCCAIIAggCCAIIAggCCAIIAggCEgIDAjNzcQB+AAAAAAACc3EAfgAE///////////////+/////v////91cQB+AAcAAAAEY8+aCXh4d00CHgACAQICAjQABjIwMTcxMAIEAgUCBgIHAggCCQIhAgsCDAINAggCCAIIAggCCAIIAggCCAIIAggCCAIIAggCCAIIAggCCAISAgMCNXNxAH4AAAAAAAJzcQB+AAT///////////////7////+/////3VxAH4ABwAAAAMD3Kt4eHdFAh4AAgECAgIbAgQCBQIGAgcCCAIJAgoCCwIMAg0CCAIIAggCCAIIAggCCAIIAggCCAIIAggCCAIIAggCCAIIAhICAwI2c3EAfgAAAAAAAnNxAH4ABP///////////////v////4AAAABdXEAfgAHAAAABASp52R4eHdNAh4AAgECAgI3AAYyMDE2MDcCBAIFAgYCBwIIAgkCIQILAgwCDQIIAggCCAIIAggCCAIIAggCCAIIAggCCAIIAggCCAIIAggCEgIDAjhzcQB+AAAAAAACc3EAfgAE///////////////+/////v////91cQB+AAcAAAADCZ5/eHh3kgIeAAIBAgICOQAGMjAxODA5AgQCBQIGAgcCCAIJAiECCwIMAg0CCAIIAggCCAIIAggCCAIIAggCCAIIAggCCAIIAggCCAIIAhICAwIsAh4AAgECAgIjAgQCBQIGAgcCCAIJAgoCCwIMAg0CCAIIAggCCAIIAggCCAIIAggCCAIIAggCCAIIAggCCAIIAhICAwI6c3EAfgAAAAAAAnNxAH4ABP///////////////v////7/////dXEAfgAHAAAABAXojm54eHdNAh4AAgECAgI7AAYyMDE3MDkCBAIFAgYCBwIIAgkCCgILAgwCDQIIAggCCAIIAggCCAIIAggCCAIIAggCCAIIAggCCAIIAggCEgIDAjxzcQB+AAAAAAACc3EAfgAE///////////////+/////gAAAAF1cQB+AAcAAAAEAo6woHh4d0UCHgACAQICAh4CBAIFAgYCBwIIAgkCCgILAgwCDQIIAggCCAIIAggCCAIIAggCCAIIAggCCAIIAggCCAIIAggCEgIDAj1zcQB+AAAAAAACc3EAfgAE///////////////+/////v////91cQB+AAcAAAAEBEpBlXh4d00CHgACAQICAj4ABjIwMTYwNAIEAgUCBgIHAggCCQIhAgsCDAINAggCCAIIAggCCAIIAggCCAIIAggCCAIIAggCCAIIAggCCAISAgMCP3NxAH4AAAAAAAJzcQB+AAT///////////////7////+/////3VxAH4ABwAAAAMMxv54eHdNAh4AAgECAgJAAAYyMDE2MDkCBAIFAgYCBwIIAgkCIQILAgwCDQIIAggCCAIIAggCCAIIAggCCAIIAggCCAIIAggCCAIIAggCEgIDAkFzcQB+AAAAAAACc3EAfgAE///////////////+/////v////91cQB+AAcAAAADB43UeHh3mgIeAAIBAgICQgAGMjAxODA2AgQCBQIGAgcCCAIJAiECCwIMAg0CCAIIAggCCAIIAggCCAIIAggCCAIIAggCCAIIAggCCAIIAhICAwIsAh4AAgECAgJDAAYyMDE3MDMCBAIFAgYCBwIIAgkCHAILAgwCDQIIAggCCAIIAggCCAIIAggCCAIIAggCCAIIAggCCAIIAggCEgIDAkRzcQB+AAAAAAACc3EAfgAE///////////////+/////v////91cQB+AAcAAAAEU2ObJnh4d0UCHgACAQICAiUCBAIFAgYCBwIIAgkCIQILAgwCDQIIAggCCAIIAggCCAIIAggCCAIIAggCCAIIAggCCAIIAggCEgIDAkVzcQB+AAAAAAACc3EAfgAE///////////////+/////v////91cQB+AAcAAAADC4KteHh3TQIeAAIBAgICRgAGMjAxODAyAgQCBQIGAgcCCAIJAgoCCwIMAg0CCAIIAggCCAIIAggCCAIIAggCCAIIAggCCAIIAggCCAIIAhICAwJHc3EAfgAAAAAAAnNxAH4ABP///////////////v////7/////dXEAfgAHAAAABBli52V4eHdFAh4AAgECAgIDAgQCBQIGAgcCCAIJAiECCwIMAg0CCAIIAggCCAIIAggCCAIIAggCCAIIAggCCAIIAggCCAIIAhICAwJIc3EAfgAAAAAAAnNxAH4ABP///////////////v////7/////dXEAfgAHAAAAAwZoK3h4d00CHgACAQICAkkABjIwMTcwOAIEAgUCBgIHAggCCQIcAgsCDAINAggCCAIIAggCCAIIAggCCAIIAggCCAIIAggCCAIIAggCCAISAgMCSnNxAH4AAAAAAAJzcQB+AAT///////////////7////+/////3VxAH4ABwAAAARlMUGreHh3RQIeAAIBAgICQAIEAgUCBgIHAggCCQIKAgsCDAINAggCCAIIAggCCAIIAggCCAIIAggCCAIIAggCCAIIAggCCAISAgMCS3NxAH4AAAAAAAJzcQB+AAT///////////////7////+/////3VxAH4ABwAAAAQCG6dueHh31wIeAAIBAgICLQIEAgUCBgIHAggCCQIhAgsCDAINAggCCAIIAggCCAIIAggCCAIIAggCCAIIAggCCAIIAggCCAISAgMCLAIeAAIBAgICTAAGMjAxODA4AgQCBQIGAgcCCAIJAiECCwIMAg0CCAIIAggCCAIIAggCCAIIAggCCAIIAggCCAIIAggCCAIIAhICAwIsAh4AAgECAgIgAgQCBQIGAgcCCAIJAgoCCwIMAg0CCAIIAggCCAIIAggCCAIIAggCCAIIAggCCAIIAggCCAIIAhICAwJNc3EAfgAAAAAAAnNxAH4ABP///////////////v////7/////dXEAfgAHAAAABBtHMdN4eHdNAh4AAgECAgJOAAYyMDE2MDYCBAIFAgYCBwIIAgkCIQILAgwCDQIIAggCCAIIAggCCAIIAggCCAIIAggCCAIIAggCCAIIAggCEgIDAk9zcQB+AAAAAAACc3EAfgAE///////////////+/////v////91cQB+AAcAAAADCoBUeHh3TQIeAAIBAgICUAAGMjAxNjEwAgQCBQIGAgcCCAIJAiECCwIMAg0CCAIIAggCCAIIAggCCAIIAggCCAIIAggCCAIIAggCCAIIAhICAwJRc3EAfgAAAAAAAnNxAH4ABP///////////////v////7/////dXEAfgAHAAAAAwU/r3h4d00CHgACAQICAlIABjIwMTgwMQIEAgUCBgIHAggCCQIcAgsCDAINAggCCAIIAggCCAIIAggCCAIIAggCCAIIAggCCAIIAggCCAISAgMCU3NxAH4AAAAAAAJzcQB+AAT///////////////7////+/////3VxAH4ABwAAAARO7ujaeHh3TQIeAAIBAgICVAAGMjAxNjA4AgQCBQIGAgcCCAIJAhwCCwIMAg0CCAIIAggCCAIIAggCCAIIAggCCAIIAggCCAIIAggCCAIIAhICAwJVc3EAfgAAAAAAAnNxAH4ABP///////////////v////7/////dXEAfgAHAAAABF1XUMl4eHdNAh4AAgECAgJWAAYyMDE3MDECBAIFAgYCBwIIAgkCHAILAgwCDQIIAggCCAIIAggCCAIIAggCCAIIAggCCAIIAggCCAIIAggCEgIDAldzcQB+AAAAAAACc3EAfgAE///////////////+/////v////91cQB+AAcAAAAEPRU7dnh4d0UCHgACAQICAkMCBAIFAgYCBwIIAgkCCgILAgwCDQIIAggCCAIIAggCCAIIAggCCAIIAggCCAIIAggCCAIIAggCEgIDAlhzcQB+AAAAAAACc3EAfgAE///////////////+/////v////91cQB+AAcAAAAEEP3yI3h4d0UCHgACAQICAkkCBAIFAgYCBwIIAgkCCgILAgwCDQIIAggCCAIIAggCCAIIAggCCAIIAggCCAIIAggCCAIIAggCEgIDAllzcQB+AAAAAAACc3EAfgAE///////////////+/////v////91cQB+AAcAAAADMpTWeHh3RQIeAAIBAgICQAIEAgUCBgIHAggCCQIcAgsCDAINAggCCAIIAggCCAIIAggCCAIIAggCCAIIAggCCAIIAggCCAISAgMCWnNxAH4AAAAAAAJzcQB+AAT///////////////7////+/////3VxAH4ABwAAAARhMQgUeHh3RQIeAAIBAgICIAIEAgUCBgIHAggCCQIcAgsCDAINAggCCAIIAggCCAIIAggCCAIIAggCCAIIAggCCAIIAggCCAISAgMCW3NxAH4AAAAAAAJzcQB+AAT///////////////7////+/////3VxAH4ABwAAAARJi1PJeHh3TQIeAAIBAgICXAAGMjAxNzA0AgQCBQIGAgcCCAIJAiECCwIMAg0CCAIIAggCCAIIAggCCAIIAggCCAIIAggCCAIIAggCCAIIAhICAwJdc3EAfgAAAAAAAnNxAH4ABP///////////////v////7/////dXEAfgAHAAAAAwR0jXh4d0UCHgACAQICAjsCBAIFAgYCBwIIAgkCIQILAgwCDQIIAggCCAIIAggCCAIIAggCCAIIAggCCAIIAggCCAIIAggCEgIDAl5zcQB+AAAAAAACc3EAfgAE///////////////+/////v////91cQB+AAcAAAADBA6ueHh3RQIeAAIBAgICUgIEAgUCBgIHAggCCQIKAgsCDAINAggCCAIIAggCCAIIAggCCAIIAggCCAIIAggCCAIIAggCCAISAgMCX3NxAH4AAAAAAAJzcQB+AAT///////////////7////+/////3VxAH4ABwAAAAQmcaNXeHh3RQIeAAIBAgICPgIEAgUCBgIHAggCCQIKAgsCDAINAggCCAIIAggCCAIIAggCCAIIAggCCAIIAggCCAIIAggCCAISAgMCYHNxAH4AAAAAAAJzcQB+AAT///////////////7////+/////3VxAH4ABwAAAAQE5DAPeHh3igIeAAIBAgICRgIEAgUCBgIHAggCCQIhAgsCDAINAggCCAIIAggCCAIIAggCCAIIAggCCAIIAggCCAIIAggCCAISAgMCLAIeAAIBAgICKQIEAgUCBgIHAggCCQIcAgsCDAINAggCCAIIAggCCAIIAggCCAIIAggCCAIIAggCCAIIAggCCAISAgMCYXNxAH4AAAAAAAJzcQB+AAT///////////////7////+/////3VxAH4ABwAAAARe1GL4eHh3TQIeAAIBAgICYgAGMjAxNzEyAgQCBQIGAgcCCAIJAgoCCwIMAg0CCAIIAggCCAIIAggCCAIIAggCCAIIAggCCAIIAggCCAIIAhICAwJjc3EAfgAAAAAAAnNxAH4ABP///////////////v////7/////dXEAfgAHAAAABDRJviN4eHdFAh4AAgECAgJWAgQCBQIGAgcCCAIJAiECCwIMAg0CCAIIAggCCAIIAggCCAIIAggCCAIIAggCCAIIAggCCAIIAhICAwJkc3EAfgAAAAAAAnNxAH4ABP///////////////v////7/////dXEAfgAHAAAAAwVk/3h4d0UCHgACAQICAkICBAIFAgYCBwIIAgkCCgILAgwCDQIIAggCCAIIAggCCAIIAggCCAIIAggCCAIIAggCCAIIAggCEgIDAmVzcQB+AAAAAAACc3EAfgAE///////////////+/////v////91cQB+AAcAAAAEAe561nh4d00CHgACAQICAmYABjIwMTcwNgIEAgUCBgIHAggCCQIKAgsCDAINAggCCAIIAggCCAIIAggCCAIIAggCCAIIAggCCAIIAggCCAISAgMCZ3NxAH4AAAAAAAJzcQB+AAT///////////////7////+/////3VxAH4ABwAAAAQD3U0geHh3RQIeAAIBAgICUAIEAgUCBgIHAggCCQIcAgsCDAINAggCCAIIAggCCAIIAggCCAIIAggCCAIIAggCCAIIAggCCAISAgMCaHNxAH4AAAAAAAJzcQB+AAT///////////////7////+/////3VxAH4ABwAAAARijcsWeHh3RQIeAAIBAgICXAIEAgUCBgIHAggCCQIcAgsCDAINAggCCAIIAggCCAIIAggCCAIIAggCCAIIAggCCAIIAggCCAISAgMCaXNxAH4AAAAAAAJzcQB+AAT///////////////7////+/////3VxAH4ABwAAAARacNl3eHh3mgIeAAIBAgICagAGMjAxODAzAgQCBQIGAgcCCAIJAiECCwIMAg0CCAIIAggCCAIIAggCCAIIAggCCAIIAggCCAIIAggCCAIIAhICAwIsAh4AAgECAgJrAAYyMDE2MTICBAIFAgYCBwIIAgkCCgILAgwCDQIIAggCCAIIAggCCAIIAggCCAIIAggCCAIIAggCCAIIAggCEgIDAmxzcQB+AAAAAAACc3EAfgAE///////////////+/////v////91cQB+AAcAAAAEO4uIvXh4d0UCHgACAQICAlACBAIFAgYCBwIIAgkCCgILAgwCDQIIAggCCAIIAggCCAIIAggCCAIIAggCCAIIAggCCAIIAggCEgIDAm1zcQB+AAAAAAACc3EAfgAE///////////////+/////v////91cQB+AAcAAAADvFyyeHh3RQIeAAIBAgICPgIEAgUCBgIHAggCCQIcAgsCDAINAggCCAIIAggCCAIIAggCCAIIAggCCAIIAggCCAIIAggCCAISAgMCbnNxAH4AAAAAAAJzcQB+AAT///////////////7////+/////3VxAH4ABwAAAARIcHiveHh3RQIeAAIBAgICQgIEAgUCBgIHAggCCQIcAgsCDAINAggCCAIIAggCCAIIAggCCAIIAggCCAIIAggCCAIIAggCCAISAgMCb3NxAH4AAAAAAAJzcQB+AAT///////////////7////+/////3VxAH4ABwAAAARdGgPTeHh3RQIeAAIBAgICTAIEAgUCBgIHAggCCQIKAgsCDAINAggCCAIIAggCCAIIAggCCAIIAggCCAIIAggCCAIIAggCCAISAgMCcHNxAH4AAAAAAAJzcQB+AAT///////////////7////+AAAAAXVxAH4ABwAAAAQCCDy9eHh3RQIeAAIBAgICQwIEAgUCBgIHAggCCQIhAgsCDAINAggCCAIIAggCCAIIAggCCAIIAggCCAIIAggCCAIIAggCCAISAgMCcXNxAH4AAAAAAAJzcQB+AAT///////////////7////+/////3VxAH4ABwAAAAMEq5d4eHdFAh4AAgECAgJOAgQCBQIGAgcCCAIJAgoCCwIMAg0CCAIIAggCCAIIAggCCAIIAggCCAIIAggCCAIIAggCCAIIAhICAwJyc3EAfgAAAAAAAnNxAH4ABP///////////////v////7/////dXEAfgAHAAAABAOri614eHdFAh4AAgECAgJiAgQCBQIGAgcCCAIJAhwCCwIMAg0CCAIIAggCCAIIAggCCAIIAggCCAIIAggCCAIIAggCCAIIAhICAwJzc3EAfgAAAAAAAnNxAH4ABP///////////////v////7/////dXEAfgAHAAAABEI0vHx4eHdFAh4AAgECAgJmAgQCBQIGAgcCCAIJAhwCCwIMAg0CCAIIAggCCAIIAggCCAIIAggCCAIIAggCCAIIAggCCAIIAhICAwJ0c3EAfgAAAAAAAnNxAH4ABP///////////////v////7/////dXEAfgAHAAAABFgLByx4eHeKAh4AAgECAgIbAgQCBQIGAgcCCAIJAiECCwIMAg0CCAIIAggCCAIIAggCCAIIAggCCAIIAggCCAIIAggCCAIIAhICAwIsAh4AAgECAgI0AgQCBQIGAgcCCAIJAgoCCwIMAg0CCAIIAggCCAIIAggCCAIIAggCCAIIAggCCAIIAggCCAIIAhICAwJ1c3EAfgAAAAAAAnNxAH4ABP///////////////v////4AAAABdXEAfgAHAAAABAkNFf14eHdFAh4AAgECAgJJAgQCBQIGAgcCCAIJAiECCwIMAg0CCAIIAggCCAIIAggCCAIIAggCCAIIAggCCAIIAggCCAIIAhICAwJ2c3EAfgAAAAAAAnNxAH4ABP///////////////v////7/////dXEAfgAHAAAAAwQlCXh4d9cCHgACAQICAlICBAIFAgYCBwIIAgkCIQILAgwCDQIIAggCCAIIAggCCAIIAggCCAIIAggCCAIIAggCCAIIAggCEgIDAiwCHgACAQICAncABjIwMTgxMAIEAgUCBgIHAggCCQIcAgsCDAINAggCCAIIAggCCAIIAggCCAIIAggCCAIIAggCCAIIAggCCAISAgMCHQIeAAIBAgICVAIEAgUCBgIHAggCCQIKAgsCDAINAggCCAIIAggCCAIIAggCCAIIAggCCAIIAggCCAIIAggCCAISAgMCeHNxAH4AAAAAAAJzcQB+AAT///////////////7////+/////3VxAH4ABwAAAAQCvT+keHh3RQIeAAIBAgICMAIEAgUCBgIHAggCCQIhAgsCDAINAggCCAIIAggCCAIIAggCCAIIAggCCAIIAggCCAIIAggCCAISAgMCeXNxAH4AAAAAAAJzcQB+AAT///////////////7////+/////3VxAH4ABwAAAAMEVit4eHdFAh4AAgECAgJcAgQCBQIGAgcCCAIJAgoCCwIMAg0CCAIIAggCCAIIAggCCAIIAggCCAIIAggCCAIIAggCCAIIAhICAwJ6c3EAfgAAAAAAAnNxAH4ABP///////////////v////7/////dXEAfgAHAAAABAnwakZ4eHdFAh4AAgECAgJrAgQCBQIGAgcCCAIJAiECCwIMAg0CCAIIAggCCAIIAggCCAIIAggCCAIIAggCCAIIAggCCAIIAhICAwJ7c3EAfgAAAAAAAnNxAH4ABP///////////////v////7/////dXEAfgAHAAAAAwbck3h4d00CHgACAQICAnwABjIwMTYwMgIEAgUCBgIHAggCCQIcAgsCDAINAggCCAIIAggCCAIIAggCCAIIAggCCAIIAggCCAIIAggCCAISAgMCfXNxAH4AAAAAAAJzcQB+AAT///////////////7////+/////3VxAH4ABwAAAAQ3OPVPeHh3RQIeAAIBAgICKwIEAgUCBgIHAggCCQIcAgsCDAINAggCCAIIAggCCAIIAggCCAIIAggCCAIIAggCCAIIAggCCAISAgMCfnNxAH4AAAAAAAJzcQB+AAT///////////////7////+/////3VxAH4ABwAAAARaqchfeHh3RQIeAAIBAgICVgIEAgUCBgIHAggCCQIKAgsCDAINAggCCAIIAggCCAIIAggCCAIIAggCCAIIAggCCAIIAggCCAISAgMCf3NxAH4AAAAAAAJzcQB+AAT///////////////7////+/////3VxAH4ABwAAAAQo6Ya2eHh3RQIeAAIBAgICZgIEAgUCBgIHAggCCQIhAgsCDAINAggCCAIIAggCCAIIAggCCAIIAggCCAIIAggCCAIIAggCCAISAgMCgHNxAH4AAAAAAAJzcQB+AAT///////////////7////+/////3VxAH4ABwAAAAMEQ3p4eHfPAh4AAgECAgI5AgQCBQIGAgcCCAIJAhwCCwIMAg0CCAIIAggCCAIIAggCCAIIAggCCAIIAggCCAIIAggCCAIIAhICAwIdAh4AAgECAgJiAgQCBQIGAgcCCAIJAiECCwIMAg0CCAIIAggCCAIIAggCCAIIAggCCAIIAggCCAIIAggCCAIIAhICAwIsAh4AAgECAgI3AgQCBQIGAgcCCAIJAhwCCwIMAg0CCAIIAggCCAIIAggCCAIIAggCCAIIAggCCAIIAggCCAIIAhICAwKBc3EAfgAAAAAAAnNxAH4ABP///////////////v////7/////dXEAfgAHAAAABFovta14eHdFAh4AAgECAgJqAgQCBQIGAgcCCAIJAgoCCwIMAg0CCAIIAggCCAIIAggCCAIIAggCCAIIAggCCAIIAggCCAIIAhICAwKCc3EAfgAAAAAAAnNxAH4ABP///////////////v////7/////dXEAfgAHAAAABA5TyYx4eHdFAh4AAgECAgIpAgQCBQIGAgcCCAIJAiECCwIMAg0CCAIIAggCCAIIAggCCAIIAggCCAIIAggCCAIIAggCCAIIAhICAwKDc3EAfgAAAAAAAnNxAH4ABP///////////////v////7/////dXEAfgAHAAAAAwQ0OHh4d88CHgACAQICAicCBAIFAgYCBwIIAgkCIQILAgwCDQIIAggCCAIIAggCCAIIAggCCAIIAggCCAIIAggCCAIIAggCEgIDAiwCHgACAQICAncCBAIFAgYCBwIIAgkCCgILAgwCDQIIAggCCAIIAggCCAIIAggCCAIIAggCCAIIAggCCAIIAggCEgIDAjYCHgACAQICAkYCBAIFAgYCBwIIAgkCHAILAgwCDQIIAggCCAIIAggCCAIIAggCCAIIAggCCAIIAggCCAIIAggCEgIDAoRzcQB+AAAAAAACc3EAfgAE///////////////+/////v////91cQB+AAcAAAAETypx+Xh4d0UCHgACAQICAnwCBAIFAgYCBwIIAgkCCgILAgwCDQIIAggCCAIIAggCCAIIAggCCAIIAggCCAIIAggCCAIIAggCEgIDAoVzcQB+AAAAAAACc3EAfgAE///////////////+/////v////91cQB+AAcAAAAECCX/sXh4d0UCHgACAQICAjsCBAIFAgYCBwIIAgkCHAILAgwCDQIIAggCCAIIAggCCAIIAggCCAIIAggCCAIIAggCCAIIAggCEgIDAoZzcQB+AAAAAAACc3EAfgAE///////////////+/////v////91cQB+AAcAAAAEcQZZSXh4d4oCHgACAQICAjkCBAIFAgYCBwIIAgkCCgILAgwCDQIIAggCCAIIAggCCAIIAggCCAIIAggCCAIIAggCCAIIAggCEgIDAjYCHgACAQICAiMCBAIFAgYCBwIIAgkCIQILAgwCDQIIAggCCAIIAggCCAIIAggCCAIIAggCCAIIAggCCAIIAggCEgIDAodzcQB+AAAAAAACc3EAfgAE///////////////+/////v////91cQB+AAcAAAADDoPdeHh3RQIeAAIBAgICKwIEAgUCBgIHAggCCQIKAgsCDAINAggCCAIIAggCCAIIAggCCAIIAggCCAIIAggCCAIIAggCCAISAgMCiHNxAH4AAAAAAAJzcQB+AAT///////////////7////+/////3VxAH4ABwAAAAQHGT+ZeHh3RQIeAAIBAgICagIEAgUCBgIHAggCCQIcAgsCDAINAggCCAIIAggCCAIIAggCCAIIAggCCAIIAggCCAIIAggCCAISAgMCiXNxAH4AAAAAAAJzcQB+AAT///////////////7////+/////3VxAH4ABwAAAARSfqMaeHh3RQIeAAIBAgICfAIEAgUCBgIHAggCCQIhAgsCDAINAggCCAIIAggCCAIIAggCCAIIAggCCAIIAggCCAIIAggCCAISAgMCinNxAH4AAAAAAAJzcQB+AAT///////////////7////+/////3VxAH4ABwAAAAMSFct4eHdFAh4AAgECAgJrAgQCBQIGAgcCCAIJAhwCCwIMAg0CCAIIAggCCAIIAggCCAIIAggCCAIIAggCCAIIAggCCAIIAhICAwKLc3EAfgAAAAAAAnNxAH4ABP///////////////v////7/////dXEAfgAHAAAABCij2ll4eHeKAh4AAgECAgIeAgQCBQIGAgcCCAIJAiECCwIMAg0CCAIIAggCCAIIAggCCAIIAggCCAIIAggCCAIIAggCCAIIAhICAwIsAh4AAgECAgI3AgQCBQIGAgcCCAIJAgoCCwIMAg0CCAIIAggCCAIIAggCCAIIAggCCAIIAggCCAIIAggCCAIIAhICAwKMc3EAfgAAAAAAAnNxAH4ABP///////////////v////7/////dXEAfgAHAAAABAM2kpl4eHeKAh4AAgECAgJ3AgQCBQIGAgcCCAIJAiECCwIMAg0CCAIIAggCCAIIAggCCAIIAggCCAIIAggCCAIIAggCCAIIAhICAwIsAh4AAgECAgInAgQCBQIGAgcCCAIJAgoCCwIMAg0CCAIIAggCCAIIAggCCAIIAggCCAIIAggCCAIIAggCCAIIAhICAwKNc3EAfgAAAAAAAnNxAH4ABP///////////////v////7/////dXEAfgAHAAAABES6V7x4eHdFAh4AAgECAgJMAgQCBQIGAgcCCAIJAhwCCwIMAg0CCAIIAggCCAIIAggCCAIIAggCCAIIAggCCAIIAggCCAIIAhICAwKOc3EAfgAAAAAAAnNxAH4ABP///////////////v////7/////dXEAfgAHAAAABG9TFvJ4eHdFAh4AAgECAgJOAgQCBQIGAgcCCAIJAhwCCwIMAg0CCAIIAggCCAIIAggCCAIIAggCCAIIAggCCAIIAggCCAIIAhICAwKPc3EAfgAAAAAAAnNxAH4ABP///////////////v////7/////dXEAfgAHAAAABFSIS5t4eHdFAh4AAgECAgJUAgQCBQIGAgcCCAIJAiECCwIMAg0CCAIIAggCCAIIAggCCAIIAggCCAIIAggCCAIIAggCCAIIAhICAwKQc3EAfgAAAAAAAnNxAH4ABP///////////////v////7/////dXEAfgAHAAAAAwi2nHh4d0UCHgACAQICAjACBAIFAgYCBwIIAgkCCgILAgwCDQIIAggCCAIIAggCCAIIAggCCAIIAggCCAIIAggCCAIIAggCEgIDApFzcQB+AAAAAAACc3EAfgAE///////////////+/////v////91cQB+AAcAAAAEBiEYhXh4d0UCHgACAQICAjQCBAIFAgYCBwIIAgkCHAILAgwCDQIIAggCCAIIAggCCAIIAggCCAIIAggCCAIIAggCCAIIAggCEgIDApJzcQB+AAAAAAACc3EAfgAE///////////////+/////v////91cQB+AAcAAAAEgtyI8Xh4egAABAACHgACkwAJNTI4Njc0OTY4AgICJwIEAgUCBgIHAggCCQIKAgsCDAINAggCCAIIAggCCAIIAggCCAIIAggCCAIIAggCCAIIAggCCAIBAgMCjQIeAAKTAgICHgIEAgUCBgIHAggCCQIKAgsCDAINAggCCAIIAggCCAIIAggCCAIIAggCCAIIAggCCAIIAggCCAIBAgMCPQIeAAKTAgICOwIEAgUCBgIHAggCCQIhAgsCDAINAggCCAIIAggCCAIIAggCCAIIAggCCAIIAggCCAIIAggCCAIBAgMCXgIeAAKTAgICQAIEAgUCBgIHAggCCQIhAgsCDAINAggCCAIIAggCCAIIAggCCAIIAggCCAIIAggCCAIIAggCCAIBAgMCQQIeAAKTAgICMAIEAgUCBgIHAggCCQIKAgsCDAINAggCCAIIAggCCAIIAggCCAIIAggCCAIIAggCCAIIAggCCAIBAgMCkQIeAAKTAgICRgIEAgUCBgIHAggCCQIhAgsCDAINAggCCAIIAggCCAIIAggCCAIIAggCCAIIAggCCAIIAggCCAIBAgMCLAIeAAKTAgICGwIEAgUCBgIHAggCCQIcAgsCDAINAggCCAIIAggCCAIIAggCCAIIAggCCAIIAggCCAIIAggCCAIBAgMCHQIeAAKTAgICQwIEAgUCBgIHAggCCQIcAgsCDAINAggCCAIIAggCCAIIAggCCAIIAggCCAIIAggCCAIIAggCCAIBAgMCRAIeAAKTAgICIwIEAgUCBgIHAggCCQIcAgsCDAINAggCCAIIAggCCAIIAggCCAIIAggCCAIIAggCCAIIAggCCAIBAgMCJAIeAAKTAgICLQIEAgUCBgIHAggCCQIKAgsCDAINAggCCAIIAggCCAIIAggCCAIIAggCCAIIAggCCAIIAggCCAIBAgMCLgIeAAKTAgICJwIEAgUCBgIHAggCCQIcAgsCDAINAggCCAIIAggCCAIIAggCCAIIAggCCAIIAggCCAIIAggCCAIBAgMCKAIeAAKTAgICHgIEAgUCBgIHAggCCQIcAgsCDAINAggCCAIIAggCCAIIAggCCAIIAggCCAIIAggCCAIIAggCCAIBAgMCHwIeAAKTAgICJQIEAgUCBgIHAggCCQIKAgsCDAINAggCCAIIAggCCAIIAggCCAIIAggCCAIIAggCCAIIAggCCAIBAgMCJgIeAAKTAgICdwIEAgUCBgIHAggCCQIhAgsCDAINAggCCAIIAggCCAIIAggCCAIIAggCCAIIAggCCAIIAggCCAIBAgMCLAIeAAKTAgICMAIEAgUCBgIHAggCCQIcAgsCDAINAggCCAIIAggCCAIIAggCCAIIegAABAACCAIIAggCCAIIAggCCAIIAgECAwIxAh4AApMCAgIpAgQCBQIGAgcCCAIJAiECCwIMAg0CCAIIAggCCAIIAggCCAIIAggCCAIIAggCCAIIAggCCAIIAgECAwKDAh4AApMCAgJDAgQCBQIGAgcCCAIJAgoCCwIMAg0CCAIIAggCCAIIAggCCAIIAggCCAIIAggCCAIIAggCCAIIAgECAwJYAh4AApMCAgI5AgQCBQIGAgcCCAIJAgoCCwIMAg0CCAIIAggCCAIIAggCCAIIAggCCAIIAggCCAIIAggCCAIIAgECAwI2Ah4AApMCAgJcAgQCBQIGAgcCCAIJAiECCwIMAg0CCAIIAggCCAIIAggCCAIIAggCCAIIAggCCAIIAggCCAIIAgECAwJdAh4AApMCAgJqAgQCBQIGAgcCCAIJAhwCCwIMAg0CCAIIAggCCAIIAggCCAIIAggCCAIIAggCCAIIAggCCAIIAgECAwKJAh4AApMCAgIDAgQCBQIGAgcCCAIJAiECCwIMAg0CCAIIAggCCAIIAggCCAIIAggCCAIIAggCCAIIAggCCAIIAgECAwJIAh4AApMCAgI3AgQCBQIGAgcCCAIJAgoCCwIMAg0CCAIIAggCCAIIAggCCAIIAggCCAIIAggCCAIIAggCCAIIAgECAwKMAh4AApMCAgJUAgQCBQIGAgcCCAIJAgoCCwIMAg0CCAIIAggCCAIIAggCCAIIAggCCAIIAggCCAIIAggCCAIIAgECAwJ4Ah4AApMCAgI+AgQCBQIGAgcCCAIJAiECCwIMAg0CCAIIAggCCAIIAggCCAIIAggCCAIIAggCCAIIAggCCAIIAgECAwI/Ah4AApMCAgJCAgQCBQIGAgcCCAIJAiECCwIMAg0CCAIIAggCCAIIAggCCAIIAggCCAIIAggCCAIIAggCCAIIAgECAwIsAh4AApMCAgJSAgQCBQIGAgcCCAIJAgoCCwIMAg0CCAIIAggCCAIIAggCCAIIAggCCAIIAggCCAIIAggCCAIIAgECAwJfAh4AApMCAgIjAgQCBQIGAgcCCAIJAiECCwIMAg0CCAIIAggCCAIIAggCCAIIAggCCAIIAggCCAIIAggCCAIIAgECAwKHAh4AApMCAgJQAgQCBQIGAgcCCAIJAiECCwIMAg0CCAIIAggCCAIIAggCCAIIAggCCAIIAggCCAIIAggCCAIIAgECAwJRAh4AApMCAgIpAgQCBQIGAgcCCAIJAhwCCwIMAg0CCAIIAggCCAIIAggCCAIIAggCCAIIAggCCAIIAggCCAIIAgECAwJhAh4AApMCAgIlAgQCBQIGAgcCCAIJAiECCwIMAg0CCAIIAggCegAABAAIAggCCAIIAggCCAIIAggCCAIIAggCCAIIAggCAQIDAkUCHgACkwICAlYCBAIFAgYCBwIIAgkCCgILAgwCDQIIAggCCAIIAggCCAIIAggCCAIIAggCCAIIAggCCAIIAggCAQIDAn8CHgACkwICAhsCBAIFAgYCBwIIAgkCIQILAgwCDQIIAggCCAIIAggCCAIIAggCCAIIAggCCAIIAggCCAIIAggCAQIDAiwCHgACkwICAi0CBAIFAgYCBwIIAgkCIQILAgwCDQIIAggCCAIIAggCCAIIAggCCAIIAggCCAIIAggCCAIIAggCAQIDAiwCHgACkwICAjcCBAIFAgYCBwIIAgkCHAILAgwCDQIIAggCCAIIAggCCAIIAggCCAIIAggCCAIIAggCCAIIAggCAQIDAoECHgACkwICAjkCBAIFAgYCBwIIAgkCHAILAgwCDQIIAggCCAIIAggCCAIIAggCCAIIAggCCAIIAggCCAIIAggCAQIDAh0CHgACkwICAkACBAIFAgYCBwIIAgkCCgILAgwCDQIIAggCCAIIAggCCAIIAggCCAIIAggCCAIIAggCCAIIAggCAQIDAksCHgACkwICAiACBAIFAgYCBwIIAgkCCgILAgwCDQIIAggCCAIIAggCCAIIAggCCAIIAggCCAIIAggCCAIIAggCAQIDAk0CHgACkwICAkMCBAIFAgYCBwIIAgkCIQILAgwCDQIIAggCCAIIAggCCAIIAggCCAIIAggCCAIIAggCCAIIAggCAQIDAnECHgACkwICAiACBAIFAgYCBwIIAgkCIQILAgwCDQIIAggCCAIIAggCCAIIAggCCAIIAggCCAIIAggCCAIIAggCAQIDAiICHgACkwICAmICBAIFAgYCBwIIAgkCHAILAgwCDQIIAggCCAIIAggCCAIIAggCCAIIAggCCAIIAggCCAIIAggCAQIDAnMCHgACkwICAlQCBAIFAgYCBwIIAgkCHAILAgwCDQIIAggCCAIIAggCCAIIAggCCAIIAggCCAIIAggCCAIIAggCAQIDAlUCHgACkwICAlYCBAIFAgYCBwIIAgkCHAILAgwCDQIIAggCCAIIAggCCAIIAggCCAIIAggCCAIIAggCCAIIAggCAQIDAlcCHgACkwICAikCBAIFAgYCBwIIAgkCCgILAgwCDQIIAggCCAIIAggCCAIIAggCCAIIAggCCAIIAggCCAIIAggCAQIDAioCHgACkwICAmYCBAIFAgYCBwIIAgkCHAILAgwCDQIIAggCCAIIAggCCAIIAggCCAIIAggCCAIIAggCCAIIAggCAQIDAnQCHgACkwICAhsCBAIFAgYCBwIIAgkCCgILegAABAACDAINAggCCAIIAggCCAIIAggCCAIIAggCCAIIAggCCAIIAggCCAIBAgMCNgIeAAKTAgICSQIEAgUCBgIHAggCCQIhAgsCDAINAggCCAIIAggCCAIIAggCCAIIAggCCAIIAggCCAIIAggCCAIBAgMCdgIeAAKTAgICIwIEAgUCBgIHAggCCQIKAgsCDAINAggCCAIIAggCCAIIAggCCAIIAggCCAIIAggCCAIIAggCCAIBAgMCOgIeAAKTAgICUAIEAgUCBgIHAggCCQIKAgsCDAINAggCCAIIAggCCAIIAggCCAIIAggCCAIIAggCCAIIAggCCAIBAgMCbQIeAAKTAgICdwIEAgUCBgIHAggCCQIcAgsCDAINAggCCAIIAggCCAIIAggCCAIIAggCCAIIAggCCAIIAggCCAIBAgMCHQIeAAKTAgICUgIEAgUCBgIHAggCCQIhAgsCDAINAggCCAIIAggCCAIIAggCCAIIAggCCAIIAggCCAIIAggCCAIBAgMCLAIeAAKTAgICfAIEAgUCBgIHAggCCQIcAgsCDAINAggCCAIIAggCCAIIAggCCAIIAggCCAIIAggCCAIIAggCCAIBAgMCfQIeAAKTAgICPgIEAgUCBgIHAggCCQIKAgsCDAINAggCCAIIAggCCAIIAggCCAIIAggCCAIIAggCCAIIAggCCAIBAgMCYAIeAAKTAgICQgIEAgUCBgIHAggCCQIKAgsCDAINAggCCAIIAggCCAIIAggCCAIIAggCCAIIAggCCAIIAggCCAIBAgMCZQIeAAKTAgICKwIEAgUCBgIHAggCCQIcAgsCDAINAggCCAIIAggCCAIIAggCCAIIAggCCAIIAggCCAIIAggCCAIBAgMCfgIeAAKTAgICNAIEAgUCBgIHAggCCQIcAgsCDAINAggCCAIIAggCCAIIAggCCAIIAggCCAIIAggCCAIIAggCCAIBAgMCkgIeAAKTAgICNAIEAgUCBgIHAggCCQIKAgsCDAINAggCCAIIAggCCAIIAggCCAIIAggCCAIIAggCCAIIAggCCAIBAgMCdQIeAAKTAgICYgIEAgUCBgIHAggCCQIKAgsCDAINAggCCAIIAggCCAIIAggCCAIIAggCCAIIAggCCAIIAggCCAIBAgMCYwIeAAKTAgICZgIEAgUCBgIHAggCCQIKAgsCDAINAggCCAIIAggCCAIIAggCCAIIAggCCAIIAggCCAIIAggCCAIBAgMCZwIeAAKTAgICagIEAgUCBgIHAggCCQIhAgsCDAINAggCCAIIAggCCAIIAggCCAIIAggCCAIIAggCCAIIAggCCAIBAgMCLAIeAAKTAgICawIEAgUCegAABAAGAgcCCAIJAgoCCwIMAg0CCAIIAggCCAIIAggCCAIIAggCCAIIAggCCAIIAggCCAIIAgECAwJsAh4AApMCAgJcAgQCBQIGAgcCCAIJAhwCCwIMAg0CCAIIAggCCAIIAggCCAIIAggCCAIIAggCCAIIAggCCAIIAgECAwJpAh4AApMCAgI+AgQCBQIGAgcCCAIJAhwCCwIMAg0CCAIIAggCCAIIAggCCAIIAggCCAIIAggCCAIIAggCCAIIAgECAwJuAh4AApMCAgJCAgQCBQIGAgcCCAIJAhwCCwIMAg0CCAIIAggCCAIIAggCCAIIAggCCAIIAggCCAIIAggCCAIIAgECAwJvAh4AApMCAgJOAgQCBQIGAgcCCAIJAiECCwIMAg0CCAIIAggCCAIIAggCCAIIAggCCAIIAggCCAIIAggCCAIIAgECAwJPAh4AApMCAgJMAgQCBQIGAgcCCAIJAiECCwIMAg0CCAIIAggCCAIIAggCCAIIAggCCAIIAggCCAIIAggCCAIIAgECAwIsAh4AApMCAgJ3AgQCBQIGAgcCCAIJAgoCCwIMAg0CCAIIAggCCAIIAggCCAIIAggCCAIIAggCCAIIAggCCAIIAgECAwI2Ah4AApMCAgJ8AgQCBQIGAgcCCAIJAgoCCwIMAg0CCAIIAggCCAIIAggCCAIIAggCCAIIAggCCAIIAggCCAIIAgECAwKFAh4AApMCAgJJAgQCBQIGAgcCCAIJAgoCCwIMAg0CCAIIAggCCAIIAggCCAIIAggCCAIIAggCCAIIAggCCAIIAgECAwJZAh4AApMCAgIrAgQCBQIGAgcCCAIJAgoCCwIMAg0CCAIIAggCCAIIAggCCAIIAggCCAIIAggCCAIIAggCCAIIAgECAwKIAh4AApMCAgJiAgQCBQIGAgcCCAIJAiECCwIMAg0CCAIIAggCCAIIAggCCAIIAggCCAIIAggCCAIIAggCCAIIAgECAwIsAh4AApMCAgJrAgQCBQIGAgcCCAIJAhwCCwIMAg0CCAIIAggCCAIIAggCCAIIAggCCAIIAggCCAIIAggCCAIIAgECAwKLAh4AApMCAgJWAgQCBQIGAgcCCAIJAiECCwIMAg0CCAIIAggCCAIIAggCCAIIAggCCAIIAggCCAIIAggCCAIIAgECAwJkAh4AApMCAgJAAgQCBQIGAgcCCAIJAhwCCwIMAg0CCAIIAggCCAIIAggCCAIIAggCCAIIAggCCAIIAggCCAIIAgECAwJaAh4AApMCAgIgAgQCBQIGAgcCCAIJAhwCCwIMAg0CCAIIAggCCAIIAggCCAIIAggCCAIIAggCCAIIAggCCAIIAgECAwJbAh4AegAABAACkwICAlQCBAIFAgYCBwIIAgkCIQILAgwCDQIIAggCCAIIAggCCAIIAggCCAIIAggCCAIIAggCCAIIAggCAQIDApACHgACkwICAh4CBAIFAgYCBwIIAgkCIQILAgwCDQIIAggCCAIIAggCCAIIAggCCAIIAggCCAIIAggCCAIIAggCAQIDAiwCHgACkwICAjsCBAIFAgYCBwIIAgkCCgILAgwCDQIIAggCCAIIAggCCAIIAggCCAIIAggCCAIIAggCCAIIAggCAQIDAjwCHgACkwICAicCBAIFAgYCBwIIAgkCIQILAgwCDQIIAggCCAIIAggCCAIIAggCCAIIAggCCAIIAggCCAIIAggCAQIDAiwCHgACkwICAk4CBAIFAgYCBwIIAgkCHAILAgwCDQIIAggCCAIIAggCCAIIAggCCAIIAggCCAIIAggCCAIIAggCAQIDAo8CHgACkwICAjACBAIFAgYCBwIIAgkCIQILAgwCDQIIAggCCAIIAggCCAIIAggCCAIIAggCCAIIAggCCAIIAggCAQIDAnkCHgACkwICAkwCBAIFAgYCBwIIAgkCHAILAgwCDQIIAggCCAIIAggCCAIIAggCCAIIAggCCAIIAggCCAIIAggCAQIDAo4CHgACkwICAkYCBAIFAgYCBwIIAgkCCgILAgwCDQIIAggCCAIIAggCCAIIAggCCAIIAggCCAIIAggCCAIIAggCAQIDAkcCHgACkwICAjQCBAIFAgYCBwIIAgkCIQILAgwCDQIIAggCCAIIAggCCAIIAggCCAIIAggCCAIIAggCCAIIAggCAQIDAjUCHgACkwICAmYCBAIFAgYCBwIIAgkCIQILAgwCDQIIAggCCAIIAggCCAIIAggCCAIIAggCCAIIAggCCAIIAggCAQIDAoACHgACkwICAnwCBAIFAgYCBwIIAgkCIQILAgwCDQIIAggCCAIIAggCCAIIAggCCAIIAggCCAIIAggCCAIIAggCAQIDAooCHgACkwICAlICBAIFAgYCBwIIAgkCHAILAgwCDQIIAggCCAIIAggCCAIIAggCCAIIAggCCAIIAggCCAIIAggCAQIDAlMCHgACkwICAkkCBAIFAgYCBwIIAgkCHAILAgwCDQIIAggCCAIIAggCCAIIAggCCAIIAggCCAIIAggCCAIIAggCAQIDAkoCHgACkwICAkwCBAIFAgYCBwIIAgkCCgILAgwCDQIIAggCCAIIAggCCAIIAggCCAIIAggCCAIIAggCCAIIAggCAQIDAnACHgACkwICAmoCBAIFAgYCBwIIAgkCCgILAgwCDQIIAggCCAIIAggCCAIIAggCCAIIAggCCAIIAggCCAIIegAAA90CCAIBAgMCggIeAAKTAgICUAIEAgUCBgIHAggCCQIcAgsCDAINAggCCAIIAggCCAIIAggCCAIIAggCCAIIAggCCAIIAggCCAIBAgMCaAIeAAKTAgICAwIEAgUCBgIHAggCCQIcAgsCDAINAggCCAIIAggCCAIIAggCCAIIAggCCAIIAggCCAIIAggCCAIBAgMCLwIeAAKTAgICawIEAgUCBgIHAggCCQIhAgsCDAINAggCCAIIAggCCAIIAggCCAIIAggCCAIIAggCCAIIAggCCAIBAgMCewIeAAKTAgICOwIEAgUCBgIHAggCCQIcAgsCDAINAggCCAIIAggCCAIIAggCCAIIAggCCAIIAggCCAIIAggCCAIBAgMChgIeAAKTAgICRgIEAgUCBgIHAggCCQIcAgsCDAINAggCCAIIAggCCAIIAggCCAIIAggCCAIIAggCCAIIAggCCAIBAgMChAIeAAKTAgICKwIEAgUCBgIHAggCCQIhAgsCDAINAggCCAIIAggCCAIIAggCCAIIAggCCAIIAggCCAIIAggCCAIBAgMCLAIeAAKTAgICNwIEAgUCBgIHAggCCQIhAgsCDAINAggCCAIIAggCCAIIAggCCAIIAggCCAIIAggCCAIIAggCCAIBAgMCOAIeAAKTAgICTgIEAgUCBgIHAggCCQIKAgsCDAINAggCCAIIAggCCAIIAggCCAIIAggCCAIIAggCCAIIAggCCAIBAgMCcgIeAAKTAgICJQIEAgUCBgIHAggCCQIcAgsCDAINAggCCAIIAggCCAIIAggCCAIIAggCCAIIAggCCAIIAggCCAIBAgMCMgIeAAKTAgICAwIEAgUCBgIHAggCCQIKAgsCDAINAggCCAIIAggCCAIIAggCCAIIAggCCAIIAggCCAIIAggCCAIBAgMCDgIeAAKTAgICLQIEAgUCBgIHAggCCQIcAgsCDAINAggCCAIIAggCCAIIAggCCAIIAggCCAIIAggCCAIIAggCCAIBAgMCMwIeAAKTAgICOQIEAgUCBgIHAggCCQIhAgsCDAINAggCCAIIAggCCAIIAggCCAIIAggCCAIIAggCCAIIAggCCAIBAgMCLAIeAAKTAgICXAIEAgUCBgIHAggCCQIKAgsCDAINAggCCAIIAggCCAIIAggCCAIIAggCCAIIAggCCAIIAggCCAIBAgMCegIeAAKUAAk1MjYwNTI0MTYCAgJrAgQCBQIGAgcCCAIJAgoCCwKVAAJJRAINAggCCAIIAggCCAIIAggCCAIIAggCCAIIAggCCAIIAggCCAIfAgMClnNxAH4AAAAAAAJzcQB+AAT///////////////7////+/////3VxAH4ABwAAAAQdEKl0eHh3TQIeAAKUAgICIwIEAgUCBgIHAggCCQKXAAYxOTEwMTUCCwKVAg0CCAIIAggCCAIIAggCCAIIAggCCAIIAggCCAIIAggCCAIIAh8CAwKYc3EAfgAAAAAAAnNxAH4ABP///////////////v////7/////dXEAfgAHAAAAAxJbqXh4d0UCHgAClAICAlACBAIFAgYCBwIIAgkClwILApUCDQIIAggCCAIIAggCCAIIAggCCAIIAggCCAIIAggCCAIIAggCHwIDAplzcQB+AAAAAAACc3EAfgAE///////////////+/////v////91cQB+AAcAAAADEncleHh3RQIeAAKUAgICKQIEAgUCBgIHAggCCQIKAgsClQINAggCCAIIAggCCAIIAggCCAIIAggCCAIIAggCCAIIAggCCAIfAgMCmnNxAH4AAAAAAAJzcQB+AAT///////////////7////+/////3VxAH4ABwAAAANOuAp4eHdFAh4AApQCAgIDAgQCBQIGAgcCCAIJAhwCCwKVAg0CCAIIAggCCAIIAggCCAIIAggCCAIIAggCCAIIAggCCAIIAh8CAwKbc3EAfgAAAAAAAnNxAH4ABP///////////////v////7/////dXEAfgAHAAAABAvREnR4eHdFAh4AApQCAgJOAgQCBQIGAgcCCAIJAgoCCwKVAg0CCAIIAggCCAIIAggCCAIIAggCCAIIAggCCAIIAggCCAIIAh8CAwKcc3EAfgAAAAAAAnNxAH4ABP///////////////v////7/////dXEAfgAHAAAABAFkyvJ4eHdFAh4AApQCAgI+AgQCBQIGAgcCCAIJApcCCwKVAg0CCAIIAggCCAIIAggCCAIIAggCCAIIAggCCAIIAggCCAIIAh8CAwKdc3EAfgAAAAAAAnNxAH4ABP///////////////v////7/////dXEAfgAHAAAAAxJflHh4d0UCHgAClAICAjACBAIFAgYCBwIIAgkCHAILApUCDQIIAggCCAIIAggCCAIIAggCCAIIAggCCAIIAggCCAIIAggCHwIDAp5zcQB+AAAAAAACc3EAfgAE///////////////+/////v////91cQB+AAcAAAAEKiZPC3h4d0UCHgAClAICAj4CBAIFAgYCBwIIAgkCHAILApUCDQIIAggCCAIIAggCCAIIAggCCAIIAggCCAIIAggCCAIIAggCHwIDAp9zcQB+AAAAAAACc3EAfgAE///////////////+/////v////91cQB+AAcAAAAEI8Z4/Xh4d0UCHgAClAICAmICBAIFAgYCBwIIAgkCHAILApUCDQIIAggCCAIIAggCCAIIAggCCAIIAggCCAIIAggCCAIIAggCHwIDAqBzcQB+AAAAAAACc3EAfgAE///////////////+/////v////91cQB+AAcAAAAEJDRt9Hh4d0UCHgAClAICAjACBAIFAgYCBwIIAgkClwILApUCDQIIAggCCAIIAggCCAIIAggCCAIIAggCCAIIAggCCAIIAggCHwIDAqFzcQB+AAAAAAACc3EAfgAE///////////////+/////v////91cQB+AAcAAAADEpLKeHh3RQIeAAKUAgICNAIEAgUCBgIHAggCCQKXAgsClQINAggCCAIIAggCCAIIAggCCAIIAggCCAIIAggCCAIIAggCCAIfAgMConNxAH4AAAAAAAJzcQB+AAT///////////////7////+/////3VxAH4ABwAAAAMSpqJ4eHdFAh4AApQCAgJDAgQCBQIGAgcCCAIJApcCCwKVAg0CCAIIAggCCAIIAggCCAIIAggCCAIIAggCCAIIAggCCAIIAh8CAwKjc3EAfgAAAAAAAnNxAH4ABP///////////////v////7/////dXEAfgAHAAAAAxKK33h4d0UCHgAClAICAgMCBAIFAgYCBwIIAgkCCgILApUCDQIIAggCCAIIAggCCAIIAggCCAIIAggCCAIIAggCCAIIAggCHwIDAqRzcQB+AAAAAAACc3EAfgAE///////////////+/////v////91cQB+AAcAAAAEJZDR+3h4d0UCHgAClAICAmICBAIFAgYCBwIIAgkCCgILApUCDQIIAggCCAIIAggCCAIIAggCCAIIAggCCAIIAggCCAIIAggCHwIDAqVzcQB+AAAAAAACc3EAfgAE///////////////+/////v////91cQB+AAcAAAAEFreoonh4d0UCHgAClAICAgMCBAIFAgYCBwIIAgkClwILApUCDQIIAggCCAIIAggCCAIIAggCCAIIAggCCAIIAggCCAIIAggCHwIDAqZzcQB+AAAAAAACc3EAfgAE///////////////+/////v////91cQB+AAcAAAADEnsVeHh3RQIeAAKUAgICMAIEAgUCBgIHAggCCQIKAgsClQINAggCCAIIAggCCAIIAggCCAIIAggCCAIIAggCCAIIAggCCAIfAgMCp3NxAH4AAAAAAAJzcQB+AAT///////////////7////+/////3VxAH4ABwAAAAQC12dUeHh3RQIeAAKUAgICZgIEAgUCBgIHAggCCQIKAgsClQINAggCCAIIAggCCAIIAggCCAIIAggCCAIIAggCCAIIAggCCAIfAgMCqHNxAH4AAAAAAAJzcQB+AAT///////////////7////+/////3VxAH4ABwAAAAQBbUrSeHh3RQIeAAKUAgICJQIEAgUCBgIHAggCCQIKAgsClQINAggCCAIIAggCCAIIAggCCAIIAggCCAIIAggCCAIIAggCCAIfAgMCqXNxAH4AAAAAAAJzcQB+AAT///////////////7////+/////3VxAH4ABwAAAAQBzUp3eHh3RQIeAAKUAgICJwIEAgUCBgIHAggCCQIcAgsClQINAggCCAIIAggCCAIIAggCCAIIAggCCAIIAggCCAIIAggCCAIfAgMCqnNxAH4AAAAAAAJzcQB+AAT///////////////7////+/////3VxAH4ABwAAAAQcI3yQeHh3RQIeAAKUAgICUAIEAgUCBgIHAggCCQIcAgsClQINAggCCAIIAggCCAIIAggCCAIIAggCCAIIAggCCAIIAggCCAIfAgMCq3NxAH4AAAAAAAJzcQB+AAT///////////////7////+/////3VxAH4ABwAAAAQ0mEcjeHh3RQIeAAKUAgICIwIEAgUCBgIHAggCCQIcAgsClQINAggCCAIIAggCCAIIAggCCAIIAggCCAIIAggCCAIIAggCCAIfAgMCrHNxAH4AAAAAAAJzcQB+AAT///////////////7////+/////3VxAH4ABwAAAAQerglPeHh3RQIeAAKUAgICXAIEAgUCBgIHAggCCQIcAgsClQINAggCCAIIAggCCAIIAggCCAIIAggCCAIIAggCCAIIAggCCAIfAgMCrXNxAH4AAAAAAAJzcQB+AAT///////////////7////+/////3VxAH4ABwAAAAQp4OUTeHh3RQIeAAKUAgICXAIEAgUCBgIHAggCCQKXAgsClQINAggCCAIIAggCCAIIAggCCAIIAggCCAIIAggCCAIIAggCCAIfAgMCrnNxAH4AAAAAAAJzcQB+AAT///////////////7////+/////3VxAH4ABwAAAAMSjtR4eHeKAh4AApQCAgInAgQCBQIGAgcCCAIJApcCCwKVAg0CCAIIAggCCAIIAggCCAIIAggCCAIIAggCCAIIAggCCAIIAh8CAwIsAh4AApQCAgJrAgQCBQIGAgcCCAIJApcCCwKVAg0CCAIIAggCCAIIAggCCAIIAggCCAIIAggCCAIIAggCCAIIAh8CAwKvc3EAfgAAAAAAAnNxAH4ABP///////////////v////7/////dXEAfgAHAAAAAxJ/Bnh4d0UCHgAClAICAikCBAIFAgYCBwIIAgkCHAILApUCDQIIAggCCAIIAggCCAIIAggCCAIIAggCCAIIAggCCAIIAggCHwIDArBzcQB+AAAAAAACc3EAfgAE///////////////+/////v////91cQB+AAcAAAAELpGFK3h4d0UCHgAClAICAk4CBAIFAgYCBwIIAgkCHAILApUCDQIIAggCCAIIAggCCAIIAggCCAIIAggCCAIIAggCCAIIAggCHwIDArFzcQB+AAAAAAACc3EAfgAE///////////////+/////v////91cQB+AAcAAAAEKxALUXh4d4oCHgAClAICAmoCBAIFAgYCBwIIAgkClwILApUCDQIIAggCCAIIAggCCAIIAggCCAIIAggCCAIIAggCCAIIAggCHwIDAiwCHgAClAICAlICBAIFAgYCBwIIAgkCCgILApUCDQIIAggCCAIIAggCCAIIAggCCAIIAggCCAIIAggCCAIIAggCHwIDArJzcQB+AAAAAAACc3EAfgAE///////////////+/////v////91cQB+AAcAAAAEEKaLJHh4d0UCHgAClAICAicCBAIFAgYCBwIIAgkCCgILApUCDQIIAggCCAIIAggCCAIIAggCCAIIAggCCAIIAggCCAIIAggCHwIDArNzcQB+AAAAAAACc3EAfgAE///////////////+/////v////91cQB+AAcAAAAEHsB0bHh4d0UCHgAClAICAmoCBAIFAgYCBwIIAgkCHAILApUCDQIIAggCCAIIAggCCAIIAggCCAIIAggCCAIIAggCCAIIAggCHwIDArRzcQB+AAAAAAACc3EAfgAE///////////////+/////v////91cQB+AAcAAAAEKsKx+Hh4d0UCHgAClAICAj4CBAIFAgYCBwIIAgkCCgILApUCDQIIAggCCAIIAggCCAIIAggCCAIIAggCCAIIAggCCAIIAggCHwIDArVzcQB+AAAAAAACc3EAfgAE///////////////+/////v////91cQB+AAcAAAAEAlAe6Xh4d0UCHgAClAICAk4CBAIFAgYCBwIIAgkClwILApUCDQIIAggCCAIIAggCCAIIAggCCAIIAggCCAIIAggCCAIIAggCHwIDArZzcQB+AAAAAAACc3EAfgAE///////////////+/////v////91cQB+AAcAAAADEmdreHh3RQIeAAKUAgICNAIEAgUCBgIHAggCCQIcAgsClQINAggCCAIIAggCCAIIAggCCAIIAggCCAIIAggCCAIIAggCCAIfAgMCt3NxAH4AAAAAAAJzcQB+AAT///////////////7////+/////3VxAH4ABwAAAARDRE3geHh3RQIeAAKUAgICKQIEAgUCBgIHAggCCQKXAgsClQINAggCCAIIAggCCAIIAggCCAIIAggCCAIIAggCCAIIAggCCAIfAgMCuHNxAH4AAAAAAAJzcQB+AAT///////////////7////+/////3VxAH4ABwAAAAMSmrd4eHdFAh4AApQCAgJ8AgQCBQIGAgcCCAIJAgoCCwKVAg0CCAIIAggCCAIIAggCCAIIAggCCAIIAggCCAIIAggCCAIIAh8CAwK5c3EAfgAAAAAAAnNxAH4ABP///////////////v////7/////dXEAfgAHAAAABARbkhB4eHdFAh4AApQCAgJAAgQCBQIGAgcCCAIJApcCCwKVAg0CCAIIAggCCAIIAggCCAIIAggCCAIIAggCCAIIAggCCAIIAh8CAwK6c3EAfgAAAAAAAnNxAH4ABP///////////////v////7/////dXEAfgAHAAAAAxJzNXh4d0UCHgAClAICAkkCBAIFAgYCBwIIAgkCCgILApUCDQIIAggCCAIIAggCCAIIAggCCAIIAggCCAIIAggCCAIIAggCHwIDArtzcQB+AAAAAAACc3EAfgAE///////////////+/////gAAAAF1cQB+AAcAAAAD/4leeHh3RQIeAAKUAgICQwIEAgUCBgIHAggCCQIKAgsClQINAggCCAIIAggCCAIIAggCCAIIAggCCAIIAggCCAIIAggCCAIfAgMCvHNxAH4AAAAAAAJzcQB+AAT///////////////7////+/////3VxAH4ABwAAAAQIvUgheHh3RQIeAAKUAgICawIEAgUCBgIHAggCCQIcAgsClQINAggCCAIIAggCCAIIAggCCAIIAggCCAIIAggCCAIIAggCCAIfAgMCvXNxAH4AAAAAAAJzcQB+AAT///////////////7////+/////3VxAH4ABwAAAAQVrLWfeHh3RQIeAAKUAgICQAIEAgUCBgIHAggCCQIcAgsClQINAggCCAIIAggCCAIIAggCCAIIAggCCAIIAggCCAIIAggCCAIfAgMCvnNxAH4AAAAAAAJzcQB+AAT///////////////7////+/////3VxAH4ABwAAAAQzvJaSeHh3RQIeAAKUAgICIAIEAgUCBgIHAggCCQIcAgsClQINAggCCAIIAggCCAIIAggCCAIIAggCCAIIAggCCAIIAggCCAIfAgMCv3NxAH4AAAAAAAJzcQB+AAT///////////////7////+/////3VxAH4ABwAAAAQiCqwxeHh3RQIeAAKUAgICNwIEAgUCBgIHAggCCQIKAgsClQINAggCCAIIAggCCAIIAggCCAIIAggCCAIIAggCCAIIAggCCAIfAgMCwHNxAH4AAAAAAAJzcQB+AAT///////////////7////+/////3VxAH4ABwAAAAQBBpRgeHh3RQIeAAKUAgICUAIEAgUCBgIHAggCCQIKAgsClQINAggCCAIIAggCCAIIAggCCAIIAggCCAIIAggCCAIIAggCCAIfAgMCwXNxAH4AAAAAAAJzcQB+AAT///////////////7////+AAAAAXVxAH4ABwAAAAO5cnx4eHdFAh4AApQCAgIgAgQCBQIGAgcCCAIJApcCCwKVAg0CCAIIAggCCAIIAggCCAIIAggCCAIIAggCCAIIAggCCAIIAh8CAwLCc3EAfgAAAAAAAnNxAH4ABP///////////////v////7/////dXEAfgAHAAAAAxKG63h4d0UCHgAClAICAmoCBAIFAgYCBwIIAgkCCgILApUCDQIIAggCCAIIAggCCAIIAggCCAIIAggCCAIIAggCCAIIAggCHwIDAsNzcQB+AAAAAAACc3EAfgAE///////////////+/////v////91cQB+AAcAAAAEBOHemXh4d0UCHgAClAICAiACBAIFAgYCBwIIAgkCCgILApUCDQIIAggCCAIIAggCCAIIAggCCAIIAggCCAIIAggCCAIIAggCHwIDAsRzcQB+AAAAAAACc3EAfgAE///////////////+/////v////91cQB+AAcAAAAEDgscSnh4d0UCHgAClAICAlQCBAIFAgYCBwIIAgkClwILApUCDQIIAggCCAIIAggCCAIIAggCCAIIAggCCAIIAggCCAIIAggCHwIDAsVzcQB+AAAAAAACc3EAfgAE///////////////+/////v////91cQB+AAcAAAADEm9GeHh3RQIeAAKUAgICUgIEAgUCBgIHAggCCQIcAgsClQINAggCCAIIAggCCAIIAggCCAIIAggCCAIIAggCCAIIAggCCAIfAgMCxnNxAH4AAAAAAAJzcQB+AAT///////////////7////+/////3VxAH4ABwAAAAQpII+FeHh3RQIeAAKUAgICOwIEAgUCBgIHAggCCQIcAgsClQINAggCCAIIAggCCAIIAggCCAIIAggCCAIIAggCCAIIAggCCAIfAgMCx3NxAH4AAAAAAAJzcQB+AAT///////////////7////+/////3VxAH4ABwAAAAQ5RS7+eHh3RQIeAAKUAgICVgIEAgUCBgIHAggCCQIcAgsClQINAggCCAIIAggCCAIIAggCCAIIAggCCAIIAggCCAIIAggCCAIfAgMCyHNxAH4AAAAAAAJzcQB+AAT///////////////7////+/////3VxAH4ABwAAAAQdsfpMeHh3RQIeAAKUAgICVAIEAgUCBgIHAggCCQIcAgsClQINAggCCAIIAggCCAIIAggCCAIIAggCCAIIAggCCAIIAggCCAIfAgMCyXNxAH4AAAAAAAJzcQB+AAT///////////////7////+/////3VxAH4ABwAAAAQx77UZeHh3RQIeAAKUAgICOwIEAgUCBgIHAggCCQKXAgsClQINAggCCAIIAggCCAIIAggCCAIIAggCCAIIAggCCAIIAggCCAIfAgMCynNxAH4AAAAAAAJzcQB+AAT///////////////7////+/////3VxAH4ABwAAAAMSoqh4eHdFAh4AApQCAgJAAgQCBQIGAgcCCAIJAgoCCwKVAg0CCAIIAggCCAIIAggCCAIIAggCCAIIAggCCAIIAggCCAIIAh8CAwLLc3EAfgAAAAAAAnNxAH4ABP///////////////v////7/////dXEAfgAHAAAAAzL3EXh4d0UCHgAClAICAkYCBAIFAgYCBwIIAgkCCgILApUCDQIIAggCCAIIAggCCAIIAggCCAIIAggCCAIIAggCCAIIAggCHwIDAsxzcQB+AAAAAAACc3EAfgAE///////////////+/////v////91cQB+AAcAAAAECivT53h4d0UCHgAClAICAlYCBAIFAgYCBwIIAgkCCgILApUCDQIIAggCCAIIAggCCAIIAggCCAIIAggCCAIIAggCCAIIAggCHwIDAs1zcQB+AAAAAAACc3EAfgAE///////////////+/////v////91cQB+AAcAAAAEFDr3g3h4d4oCHgAClAICAlICBAIFAgYCBwIIAgkClwILApUCDQIIAggCCAIIAggCCAIIAggCCAIIAggCCAIIAggCCAIIAggCHwIDAiwCHgAClAICAjcCBAIFAgYCBwIIAgkClwILApUCDQIIAggCCAIIAggCCAIIAggCCAIIAggCCAIIAggCCAIIAggCHwIDAs5zcQB+AAAAAAACc3EAfgAE///////////////+/////v////91cQB+AAcAAAADEmtYeHh3RQIeAAKUAgICNwIEAgUCBgIHAggCCQIcAgsClQINAggCCAIIAggCCAIIAggCCAIIAggCCAIIAggCCAIIAggCCAIfAgMCz3NxAH4AAAAAAAJzcQB+AAT///////////////7////+/////3VxAH4ABwAAAAQu/eCSeHh3RQIeAAKUAgICSQIEAgUCBgIHAggCCQIcAgsClQINAggCCAIIAggCCAIIAggCCAIIAggCCAIIAggCCAIIAggCCAIfAgMC0HNxAH4AAAAAAAJzcQB+AAT///////////////7////+/////3VxAH4ABwAAAAQ0OVToeHh3RQIeAAKUAgICSQIEAgUCBgIHAggCCQKXAgsClQINAggCCAIIAggCCAIIAggCCAIIAggCCAIIAggCCAIIAggCCAIfAgMC0XNxAH4AAAAAAAJzcQB+AAT///////////////7////+/////3VxAH4ABwAAAAMSnq94eHdFAh4AApQCAgJUAgQCBQIGAgcCCAIJAgoCCwKVAg0CCAIIAggCCAIIAggCCAIIAggCCAIIAggCCAIIAggCCAIIAh8CAwLSc3EAfgAAAAAAAnNxAH4ABP///////////////v////7/////dXEAfgAHAAAAA56yqnh4d0UCHgAClAICAlwCBAIFAgYCBwIIAgkCCgILApUCDQIIAggCCAIIAggCCAIIAggCCAIIAggCCAIIAggCCAIIAggCHwIDAtNzcQB+AAAAAAACc3EAfgAE///////////////+/////v////91cQB+AAcAAAAEBQSjQXh4d0UCHgAClAICAjsCBAIFAgYCBwIIAgkCCgILApUCDQIIAggCCAIIAggCCAIIAggCCAIIAggCCAIIAggCCAIIAggCHwIDAtRzcQB+AAAAAAACc3EAfgAE///////////////+/////gAAAAF1cQB+AAcAAAAEAloS0nh4d0UCHgAClAICAkMCBAIFAgYCBwIIAgkCHAILApUCDQIIAggCCAIIAggCCAIIAggCCAIIAggCCAIIAggCCAIIAggCHwIDAtVzcQB+AAAAAAACc3EAfgAE///////////////+/////v////91cQB+AAcAAAAEJngfcXh4d0UCHgAClAICAnwCBAIFAgYCBwIIAgkCHAILApUCDQIIAggCCAIIAggCCAIIAggCCAIIAggCCAIIAggCCAIIAggCHwIDAtZzcQB+AAAAAAACc3EAfgAE///////////////+/////v////91cQB+AAcAAAAEG7MeXHh4d0UCHgAClAICAlYCBAIFAgYCBwIIAgkClwILApUCDQIIAggCCAIIAggCCAIIAggCCAIIAggCCAIIAggCCAIIAggCHwIDAtdzcQB+AAAAAAACc3EAfgAE///////////////+/////v////91cQB+AAcAAAADEoL4eHh3igIeAAKUAgICYgIEAgUCBgIHAggCCQKXAgsClQINAggCCAIIAggCCAIIAggCCAIIAggCCAIIAggCCAIIAggCCAIfAgMCLAIeAAKUAgICJQIEAgUCBgIHAggCCQIcAgsClQINAggCCAIIAggCCAIIAggCCAIIAggCCAIIAggCCAIIAggCCAIfAgMC2HNxAH4AAAAAAAJzcQB+AAT///////////////7////+/////3VxAH4ABwAAAAQmLzLCeHh3RQIeAAKUAgICZgIEAgUCBgIHAggCCQIcAgsClQINAggCCAIIAggCCAIIAggCCAIIAggCCAIIAggCCAIIAggCCAIfAgMC2XNxAH4AAAAAAAJzcQB+AAT///////////////7////+/////3VxAH4ABwAAAAQqC0YheHh3RQIeAAKUAgICfAIEAgUCBgIHAggCCQKXAgsClQINAggCCAIIAggCCAIIAggCCAIIAggCCAIIAggCCAIIAggCCAIfAgMC2nNxAH4AAAAAAAJzcQB+AAT///////////////7////+/////3VxAH4ABwAAAAMSV794eHdFAh4AApQCAgJGAgQCBQIGAgcCCAIJAhwCCwKVAg0CCAIIAggCCAIIAggCCAIIAggCCAIIAggCCAIIAggCCAIIAh8CAwLbc3EAfgAAAAAAAnNxAH4ABP///////////////v////7/////dXEAfgAHAAAABClGhLZ4eHeKAh4AApQCAgJGAgQCBQIGAgcCCAIJApcCCwKVAg0CCAIIAggCCAIIAggCCAIIAggCCAIIAggCCAIIAggCCAIIAh8CAwIsAh4AApQCAgI0AgQCBQIGAgcCCAIJAgoCCwKVAg0CCAIIAggCCAIIAggCCAIIAggCCAIIAggCCAIIAggCCAIIAh8CAwLcc3EAfgAAAAAAAnNxAH4ABP///////////////v////4AAAABdXEAfgAHAAAABAYbWmp4eHdFAh4AApQCAgIlAgQCBQIGAgcCCAIJApcCCwKVAg0CCAIIAggCCAIIAggCCAIIAggCCAIIAggCCAIIAggCCAIIAh8CAwLdc3EAfgAAAAAAAnNxAH4ABP///////////////v////7/////dXEAfgAHAAAAAxJjf3h4d0UCHgAClAICAiMCBAIFAgYCBwIIAgkCCgILApUCDQIIAggCCAIIAggCCAIIAggCCAIIAggCCAIIAggCCAIIAggCHwIDAt5zcQB+AAAAAAACc3EAfgAE///////////////+/////v////91cQB+AAcAAAAEAvtLi3h4d0UCHgAClAICAmYCBAIFAgYCBwIIAgkClwILApUCDQIIAggCCAIIAggCCAIIAggCCAIIAggCCAIIAggCCAIIAggCHwIDAt9zcQB+AAAAAAACc3EAfgAE///////////////+/////v////91cQB+AAcAAAADEpbAeHh6AAAEAAIeAALgAAk1MjYwNTQ3MzYCAgIDAgQCBQIGAgcCCAIJAgoCCwKVAg0CCAIIAggCCAIIAggCCAIIAggCCAIIAggCCAIIAggCCAIIAiECAwKkAh4AAuACAgJiAgQCBQIGAgcCCAIJAgoCCwKVAg0CCAIIAggCCAIIAggCCAIIAggCCAIIAggCCAIIAggCCAIIAiECAwKlAh4AAuACAgJDAgQCBQIGAgcCCAIJApcCCwKVAg0CCAIIAggCCAIIAggCCAIIAggCCAIIAggCCAIIAggCCAIIAiECAwKjAh4AAuACAgIjAgQCBQIGAgcCCAIJAhwCCwKVAg0CCAIIAggCCAIIAggCCAIIAggCCAIIAggCCAIIAggCCAIIAiECAwKsAh4AAuACAgJ8AgQCBQIGAgcCCAIJApcCCwKVAg0CCAIIAggCCAIIAggCCAIIAggCCAIIAggCCAIIAggCCAIIAiECAwLaAh4AAuACAgJmAgQCBQIGAgcCCAIJAgoCCwKVAg0CCAIIAggCCAIIAggCCAIIAggCCAIIAggCCAIIAggCCAIIAiECAwKoAh4AAuACAgInAgQCBQIGAgcCCAIJAhwCCwKVAg0CCAIIAggCCAIIAggCCAIIAggCCAIIAggCCAIIAggCCAIIAiECAwKqAh4AAuACAgJcAgQCBQIGAgcCCAIJAhwCCwKVAg0CCAIIAggCCAIIAggCCAIIAggCCAIIAggCCAIIAggCCAIIAiECAwKtAh4AAuACAgJcAgQCBQIGAgcCCAIJApcCCwKVAg0CCAIIAggCCAIIAggCCAIIAggCCAIIAggCCAIIAggCCAIIAiECAwKuAh4AAuACAgJrAgQCBQIGAgcCCAIJAgoCCwKVAg0CCAIIAggCCAIIAggCCAIIAggCCAIIAggCCAIIAggCCAIIAiECAwKWAh4AAuACAgJQAgQCBQIGAgcCCAIJAgoCCwKVAg0CCAIIAggCCAIIAggCCAIIAggCCAIIAggCCAIIAggCCAIIAiECAwLBAh4AAuACAgIlAgQCBQIGAgcCCAIJAgoCCwKVAg0CCAIIAggCCAIIAggCCAIIAggCCAIIAggCCAIIAggCCAIIAiECAwKpAh4AAuACAgInAgQCBQIGAgcCCAIJAgoCCwKVAg0CCAIIAggCCAIIAggCCAIIAggCCAIIAggCCAIIAggCCAIIAiECAwKzAh4AAuACAgJQAgQCBQIGAgcCCAIJApcCCwKVAg0CCAIIAggCCAIIAggCCAIIAggCCAIIAggCCAIIAggCCAIIAiECAwKZAh4AAuACAgIjAgQCBQIGAgcCCAIJApcCCwKVAg0CCAIIAggCCAIIAggCCAIIAgh6AAAEAAIIAggCCAIIAggCCAIIAggCIQIDApgCHgAC4AICAlACBAIFAgYCBwIIAgkCHAILApUCDQIIAggCCAIIAggCCAIIAggCCAIIAggCCAIIAggCCAIIAggCIQIDAqsCHgAC4AICAnwCBAIFAgYCBwIIAgkCHAILApUCDQIIAggCCAIIAggCCAIIAggCCAIIAggCCAIIAggCCAIIAggCIQIDAtYCHgAC4AICAjQCBAIFAgYCBwIIAgkClwILApUCDQIIAggCCAIIAggCCAIIAggCCAIIAggCCAIIAggCCAIIAggCIQIDAqICHgAC4AICAjACBAIFAgYCBwIIAgkCCgILApUCDQIIAggCCAIIAggCCAIIAggCCAIIAggCCAIIAggCCAIIAggCIQIDAqcCHgAC4AICAjQCBAIFAgYCBwIIAgkCHAILApUCDQIIAggCCAIIAggCCAIIAggCCAIIAggCCAIIAggCCAIIAggCIQIDArcCHgAC4AICAkMCBAIFAgYCBwIIAgkCHAILApUCDQIIAggCCAIIAggCCAIIAggCCAIIAggCCAIIAggCCAIIAggCIQIDAtUCHgAC4AICAj4CBAIFAgYCBwIIAgkCCgILApUCDQIIAggCCAIIAggCCAIIAggCCAIIAggCCAIIAggCCAIIAggCIQIDArUCHgAC4AICAiUCBAIFAgYCBwIIAgkCHAILApUCDQIIAggCCAIIAggCCAIIAggCCAIIAggCCAIIAggCCAIIAggCIQIDAtgCHgAC4AICAmYCBAIFAgYCBwIIAgkCHAILApUCDQIIAggCCAIIAggCCAIIAggCCAIIAggCCAIIAggCCAIIAggCIQIDAtkCHgAC4AICAmICBAIFAgYCBwIIAgkClwILApUCDQIIAggCCAIIAggCCAIIAggCCAIIAggCCAIIAggCCAIIAggCIQIDAiwCHgAC4AICAgMCBAIFAgYCBwIIAgkClwILApUCDQIIAggCCAIIAggCCAIIAggCCAIIAggCCAIIAggCCAIIAggCIQIDAqYCHgAC4AICAiUCBAIFAgYCBwIIAgkClwILApUCDQIIAggCCAIIAggCCAIIAggCCAIIAggCCAIIAggCCAIIAggCIQIDAt0CHgAC4AICAmYCBAIFAgYCBwIIAgkClwILApUCDQIIAggCCAIIAggCCAIIAggCCAIIAggCCAIIAggCCAIIAggCIQIDAt8CHgAC4AICAlwCBAIFAgYCBwIIAgkCCgILApUCDQIIAggCCAIIAggCCAIIAggCCAIIAggCCAIIAggCCAIIAggCIQIDAtMCHgAC4AICAiMCBAIFAgYCBwIIAgkCCgILApUCDQIIAggCCAJ6AAAEAAgCCAIIAggCCAIIAggCCAIIAggCCAIIAggCCAIhAgMC3gIeAALgAgICIAIEAgUCBgIHAggCCQIKAgsClQINAggCCAIIAggCCAIIAggCCAIIAggCCAIIAggCCAIIAggCCAIhAgMCxAIeAALgAgICVAIEAgUCBgIHAggCCQKXAgsClQINAggCCAIIAggCCAIIAggCCAIIAggCCAIIAggCCAIIAggCCAIhAgMCxQIeAALgAgICAwIEAgUCBgIHAggCCQIcAgsClQINAggCCAIIAggCCAIIAggCCAIIAggCCAIIAggCCAIIAggCCAIhAgMCmwIeAALgAgICVAIEAgUCBgIHAggCCQIcAgsClQINAggCCAIIAggCCAIIAggCCAIIAggCCAIIAggCCAIIAggCCAIhAgMCyQIeAALgAgICKQIEAgUCBgIHAggCCQIKAgsClQINAggCCAIIAggCCAIIAggCCAIIAggCCAIIAggCCAIIAggCCAIhAgMCmgIeAALgAgICRgIEAgUCBgIHAggCCQIcAgsClQINAggCCAIIAggCCAIIAggCCAIIAggCCAIIAggCCAIIAggCCAIhAgMC2wIeAALgAgICNAIEAgUCBgIHAggCCQIKAgsClQINAggCCAIIAggCCAIIAggCCAIIAggCCAIIAggCCAIIAggCCAIhAgMC3AIeAALgAgICOwIEAgUCBgIHAggCCQKXAgsClQINAggCCAIIAggCCAIIAggCCAIIAggCCAIIAggCCAIIAggCCAIhAgMCygIeAALgAgICVgIEAgUCBgIHAggCCQKXAgsClQINAggCCAIIAggCCAIIAggCCAIIAggCCAIIAggCCAIIAggCCAIhAgMC1wIeAALgAgICRgIEAgUCBgIHAggCCQKXAgsClQINAggCCAIIAggCCAIIAggCCAIIAggCCAIIAggCCAIIAggCCAIhAgMCLAIeAALgAgICOwIEAgUCBgIHAggCCQIcAgsClQINAggCCAIIAggCCAIIAggCCAIIAggCCAIIAggCCAIIAggCCAIhAgMCxwIeAALgAgICYgIEAgUCBgIHAggCCQIcAgsClQINAggCCAIIAggCCAIIAggCCAIIAggCCAIIAggCCAIIAggCCAIhAgMCoAIeAALgAgICVgIEAgUCBgIHAggCCQIcAgsClQINAggCCAIIAggCCAIIAggCCAIIAggCCAIIAggCCAIIAggCCAIhAgMCyAIeAALgAgICTgIEAgUCBgIHAggCCQIKAgsClQINAggCCAIIAggCCAIIAggCCAIIAggCCAIIAggCCAIIAggCCAIhAgMCnAIeAALgAgICVgIEAgUCBgIHAggCCQIKAgt6AAAEAAKVAg0CCAIIAggCCAIIAggCCAIIAggCCAIIAggCCAIIAggCCAIIAiECAwLNAh4AAuACAgI3AgQCBQIGAgcCCAIJAhwCCwKVAg0CCAIIAggCCAIIAggCCAIIAggCCAIIAggCCAIIAggCCAIIAiECAwLPAh4AAuACAgI3AgQCBQIGAgcCCAIJApcCCwKVAg0CCAIIAggCCAIIAggCCAIIAggCCAIIAggCCAIIAggCCAIIAiECAwLOAh4AAuACAgJGAgQCBQIGAgcCCAIJAgoCCwKVAg0CCAIIAggCCAIIAggCCAIIAggCCAIIAggCCAIIAggCCAIIAiECAwLMAh4AAuACAgJJAgQCBQIGAgcCCAIJAhwCCwKVAg0CCAIIAggCCAIIAggCCAIIAggCCAIIAggCCAIIAggCCAIIAiECAwLQAh4AAuACAgJJAgQCBQIGAgcCCAIJApcCCwKVAg0CCAIIAggCCAIIAggCCAIIAggCCAIIAggCCAIIAggCCAIIAiECAwLRAh4AAuACAgJAAgQCBQIGAgcCCAIJAgoCCwKVAg0CCAIIAggCCAIIAggCCAIIAggCCAIIAggCCAIIAggCCAIIAiECAwLLAh4AAuACAgJOAgQCBQIGAgcCCAIJAhwCCwKVAg0CCAIIAggCCAIIAggCCAIIAggCCAIIAggCCAIIAggCCAIIAiECAwKxAh4AAuACAgI7AgQCBQIGAgcCCAIJAgoCCwKVAg0CCAIIAggCCAIIAggCCAIIAggCCAIIAggCCAIIAggCCAIIAiECAwLUAh4AAuACAgJSAgQCBQIGAgcCCAIJAgoCCwKVAg0CCAIIAggCCAIIAggCCAIIAggCCAIIAggCCAIIAggCCAIIAiECAwKyAh4AAuACAgJOAgQCBQIGAgcCCAIJApcCCwKVAg0CCAIIAggCCAIIAggCCAIIAggCCAIIAggCCAIIAggCCAIIAiECAwK2Ah4AAuACAgIpAgQCBQIGAgcCCAIJApcCCwKVAg0CCAIIAggCCAIIAggCCAIIAggCCAIIAggCCAIIAggCCAIIAiECAwK4Ah4AAuACAgIpAgQCBQIGAgcCCAIJAhwCCwKVAg0CCAIIAggCCAIIAggCCAIIAggCCAIIAggCCAIIAggCCAIIAiECAwKwAh4AAuACAgJUAgQCBQIGAgcCCAIJAgoCCwKVAg0CCAIIAggCCAIIAggCCAIIAggCCAIIAggCCAIIAggCCAIIAiECAwLSAh4AAuACAgJAAgQCBQIGAgcCCAIJApcCCwKVAg0CCAIIAggCCAIIAggCCAIIAggCCAIIAggCCAIIAggCCAIIAiECAwK6Ah4AAuACAgJDAgQCBQJ6AAAEAAYCBwIIAgkCCgILApUCDQIIAggCCAIIAggCCAIIAggCCAIIAggCCAIIAggCCAIIAggCIQIDArwCHgAC4AICAkkCBAIFAgYCBwIIAgkCCgILApUCDQIIAggCCAIIAggCCAIIAggCCAIIAggCCAIIAggCCAIIAggCIQIDArsCHgAC4AICAj4CBAIFAgYCBwIIAgkClwILApUCDQIIAggCCAIIAggCCAIIAggCCAIIAggCCAIIAggCCAIIAggCIQIDAp0CHgAC4AICAkACBAIFAgYCBwIIAgkCHAILApUCDQIIAggCCAIIAggCCAIIAggCCAIIAggCCAIIAggCCAIIAggCIQIDAr4CHgAC4AICAmsCBAIFAgYCBwIIAgkCHAILApUCDQIIAggCCAIIAggCCAIIAggCCAIIAggCCAIIAggCCAIIAggCIQIDAr0CHgAC4AICAicCBAIFAgYCBwIIAgkClwILApUCDQIIAggCCAIIAggCCAIIAggCCAIIAggCCAIIAggCCAIIAggCIQIDAiwCHgAC4AICAlICBAIFAgYCBwIIAgkClwILApUCDQIIAggCCAIIAggCCAIIAggCCAIIAggCCAIIAggCCAIIAggCIQIDAiwCHgAC4AICAjcCBAIFAgYCBwIIAgkCCgILApUCDQIIAggCCAIIAggCCAIIAggCCAIIAggCCAIIAggCCAIIAggCIQIDAsACHgAC4AICAiACBAIFAgYCBwIIAgkCHAILApUCDQIIAggCCAIIAggCCAIIAggCCAIIAggCCAIIAggCCAIIAggCIQIDAr8CHgAC4AICAmsCBAIFAgYCBwIIAgkClwILApUCDQIIAggCCAIIAggCCAIIAggCCAIIAggCCAIIAggCCAIIAggCIQIDAq8CHgAC4AICAiACBAIFAgYCBwIIAgkClwILApUCDQIIAggCCAIIAggCCAIIAggCCAIIAggCCAIIAggCCAIIAggCIQIDAsICHgAC4AICAj4CBAIFAgYCBwIIAgkCHAILApUCDQIIAggCCAIIAggCCAIIAggCCAIIAggCCAIIAggCCAIIAggCIQIDAp8CHgAC4AICAlICBAIFAgYCBwIIAgkCHAILApUCDQIIAggCCAIIAggCCAIIAggCCAIIAggCCAIIAggCCAIIAggCIQIDAsYCHgAC4AICAjACBAIFAgYCBwIIAgkClwILApUCDQIIAggCCAIIAggCCAIIAggCCAIIAggCCAIIAggCCAIIAggCIQIDAqECHgAC4AICAjACBAIFAgYCBwIIAgkCHAILApUCDQIIAggCCAIIAggCCAIIAggCCAIIAggCCAIIAggCCAIIAggCIQIDAp4CHgB31wLgAgICfAIEAgUCBgIHAggCCQIKAgsClQINAggCCAIIAggCCAIIAggCCAIIAggCCAIIAggCCAIIAggCCAIhAgMCuQIeAALhAAk1ODkyNTcxNjACAgIwAgQCBQIGAgcCCAIJAgoCCwKVAg0CCAIIAggCCAIIAggCCAIIAggCCAIIAggCCAIIAggCCAIIAh0CAwKnAh4AAuECAgIrAgQCBQIGAgcCCAIJAhwCCwKVAg0CCAIIAggCCAIIAggCCAIIAggCCAIIAggCCAIIAggCCAIIAh0CAwLic3EAfgAAAAAAAnNxAH4ABP///////////////v////7/////dXEAfgAHAAAABC70FP94eHoAAAQAAh4AAuECAgIrAgQCBQIGAgcCCAIJApcCCwKVAg0CCAIIAggCCAIIAggCCAIIAggCCAIIAggCCAIIAggCCAIIAh0CAwIsAh4AAuECAgJDAgQCBQIGAgcCCAIJApcCCwKVAg0CCAIIAggCCAIIAggCCAIIAggCCAIIAggCCAIIAggCCAIIAh0CAwKjAh4AAuECAgJDAgQCBQIGAgcCCAIJAhwCCwKVAg0CCAIIAggCCAIIAggCCAIIAggCCAIIAggCCAIIAggCCAIIAh0CAwLVAh4AAuECAgIDAgQCBQIGAgcCCAIJAgoCCwKVAg0CCAIIAggCCAIIAggCCAIIAggCCAIIAggCCAIIAggCCAIIAh0CAwKkAh4AAuECAgI0AgQCBQIGAgcCCAIJAhwCCwKVAg0CCAIIAggCCAIIAggCCAIIAggCCAIIAggCCAIIAggCCAIIAh0CAwK3Ah4AAuECAgJiAgQCBQIGAgcCCAIJAgoCCwKVAg0CCAIIAggCCAIIAggCCAIIAggCCAIIAggCCAIIAggCCAIIAh0CAwKlAh4AAuECAgI+AgQCBQIGAgcCCAIJAgoCCwKVAg0CCAIIAggCCAIIAggCCAIIAggCCAIIAggCCAIIAggCCAIIAh0CAwK1Ah4AAuECAgInAgQCBQIGAgcCCAIJAgoCCwKVAg0CCAIIAggCCAIIAggCCAIIAggCCAIIAggCCAIIAggCCAIIAh0CAwKzAh4AAuECAgI0AgQCBQIGAgcCCAIJApcCCwKVAg0CCAIIAggCCAIIAggCCAIIAggCCAIIAggCCAIIAggCCAIIAh0CAwKiAh4AAuECAgJ8AgQCBQIGAgcCCAIJAhwCCwKVAg0CCAIIAggCCAIIAggCCAIIAggCCAIIAggCCAIIAggCCAIIAh0CAwLWAh4AAuECAgJ8AgQCBQIGAgcCCAIJApcCCwKVAg0CCAIIAggCCAIIAggCCAIIAggCCAIIAggCCAIIAggCCAIIAh0CAwLaAh4AAuECAgIjAgQCBQIGAgcCCAIJAgoCCwKVAg0CCAIIAggCCAIIAggCCAIIAggCCAIIAggCCAIIAggCCAIIAh0CAwLeAh4AAuECAgJcAgQCBQIGAgcCCAIJAgoCCwKVAg0CCAIIAggCCAIIAggCCAIIAggCCAIIAggCCAIIAggCCAIIAh0CAwLTAh4AAuECAgJqAgQCBQIGAgcCCAIJAhwCCwKVAg0CCAIIAggCCAIIAggCCAIIAggCCAIIAggCCAIIAggCCAIIAh0CAwK0Ah4AAuECAgIgAgQCBQIGAgcCCAIJAhwCCwKVAg0CCAIIAggCCAIIAggCCAIIAggCCAIIAggCCAIIAnoAAAHuCAIIAggCHQIDAr8CHgAC4QICAmoCBAIFAgYCBwIIAgkClwILApUCDQIIAggCCAIIAggCCAIIAggCCAIIAggCCAIIAggCCAIIAggCHQIDAiwCHgAC4QICAkYCBAIFAgYCBwIIAgkClwILApUCDQIIAggCCAIIAggCCAIIAggCCAIIAggCCAIIAggCCAIIAggCHQIDAiwCHgAC4QICAlACBAIFAgYCBwIIAgkCCgILApUCDQIIAggCCAIIAggCCAIIAggCCAIIAggCCAIIAggCCAIIAggCHQIDAsECHgAC4QICAjQCBAIFAgYCBwIIAgkCCgILApUCDQIIAggCCAIIAggCCAIIAggCCAIIAggCCAIIAggCCAIIAggCHQIDAtwCHgAC4QICAikCBAIFAgYCBwIIAgkCCgILApUCDQIIAggCCAIIAggCCAIIAggCCAIIAggCCAIIAggCCAIIAggCHQIDApoCHgAC4QICAiACBAIFAgYCBwIIAgkClwILApUCDQIIAggCCAIIAggCCAIIAggCCAIIAggCCAIIAggCCAIIAggCHQIDAsICHgAC4QICAisCBAIFAgYCBwIIAgkCCgILApUCDQIIAggCCAIIAggCCAIIAggCCAIIAggCCAIIAggCCAIIAggCHQIDAuNzcQB+AAAAAAACc3EAfgAE///////////////+/////v////91cQB+AAcAAAAEATJrz3h4egAABAACHgAC4QICAkACBAIFAgYCBwIIAgkClwILApUCDQIIAggCCAIIAggCCAIIAggCCAIIAggCCAIIAggCCAIIAggCHQIDAroCHgAC4QICAkYCBAIFAgYCBwIIAgkCHAILApUCDQIIAggCCAIIAggCCAIIAggCCAIIAggCCAIIAggCCAIIAggCHQIDAtsCHgAC4QICAlYCBAIFAgYCBwIIAgkCHAILApUCDQIIAggCCAIIAggCCAIIAggCCAIIAggCCAIIAggCCAIIAggCHQIDAsgCHgAC4QICAmICBAIFAgYCBwIIAgkCHAILApUCDQIIAggCCAIIAggCCAIIAggCCAIIAggCCAIIAggCCAIIAggCHQIDAqACHgAC4QICAk4CBAIFAgYCBwIIAgkCCgILApUCDQIIAggCCAIIAggCCAIIAggCCAIIAggCCAIIAggCCAIIAggCHQIDApwCHgAC4QICAlYCBAIFAgYCBwIIAgkClwILApUCDQIIAggCCAIIAggCCAIIAggCCAIIAggCCAIIAggCCAIIAggCHQIDAtcCHgAC4QICAkkCBAIFAgYCBwIIAgkCCgILApUCDQIIAggCCAIIAggCCAIIAggCCAIIAggCCAIIAggCCAIIAggCHQIDArsCHgAC4QICAjsCBAIFAgYCBwIIAgkClwILApUCDQIIAggCCAIIAggCCAIIAggCCAIIAggCCAIIAggCCAIIAggCHQIDAsoCHgAC4QICAmICBAIFAgYCBwIIAgkClwILApUCDQIIAggCCAIIAggCCAIIAggCCAIIAggCCAIIAggCCAIIAggCHQIDAiwCHgAC4QICAmoCBAIFAgYCBwIIAgkCCgILApUCDQIIAggCCAIIAggCCAIIAggCCAIIAggCCAIIAggCCAIIAggCHQIDAsMCHgAC4QICAgMCBAIFAgYCBwIIAgkCHAILApUCDQIIAggCCAIIAggCCAIIAggCCAIIAggCCAIIAggCCAIIAggCHQIDApsCHgAC4QICAgMCBAIFAgYCBwIIAgkClwILApUCDQIIAggCCAIIAggCCAIIAggCCAIIAggCCAIIAggCCAIIAggCHQIDAqYCHgAC4QICAlQCBAIFAgYCBwIIAgkClwILApUCDQIIAggCCAIIAggCCAIIAggCCAIIAggCCAIIAggCCAIIAggCHQIDAsUCHgAC4QICAlwCBAIFAgYCBwIIAgkClwILApUCDQIIAggCCAIIAggCCAIIAggCCAIIAggCCAIIAggCCAIIAggCHQIDAq4CHgAC4QICAiACBAIFAgYCBwIIAgkCCgILApUCDQIIAggCCAIIAggCCAIIAggCCAIIAggCCAIIAggCegAABAAIAggCCAIdAgMCxAIeAALhAgICKQIEAgUCBgIHAggCCQIcAgsClQINAggCCAIIAggCCAIIAggCCAIIAggCCAIIAggCCAIIAggCCAIdAgMCsAIeAALhAgICawIEAgUCBgIHAggCCQIKAgsClQINAggCCAIIAggCCAIIAggCCAIIAggCCAIIAggCCAIIAggCCAIdAgMClgIeAALhAgICIwIEAgUCBgIHAggCCQIcAgsClQINAggCCAIIAggCCAIIAggCCAIIAggCCAIIAggCCAIIAggCCAIdAgMCrAIeAALhAgICXAIEAgUCBgIHAggCCQIcAgsClQINAggCCAIIAggCCAIIAggCCAIIAggCCAIIAggCCAIIAggCCAIdAgMCrQIeAALhAgICIwIEAgUCBgIHAggCCQKXAgsClQINAggCCAIIAggCCAIIAggCCAIIAggCCAIIAggCCAIIAggCCAIdAgMCmAIeAALhAgICNwIEAgUCBgIHAggCCQIcAgsClQINAggCCAIIAggCCAIIAggCCAIIAggCCAIIAggCCAIIAggCCAIdAgMCzwIeAALhAgICSQIEAgUCBgIHAggCCQIcAgsClQINAggCCAIIAggCCAIIAggCCAIIAggCCAIIAggCCAIIAggCCAIdAgMC0AIeAALhAgICQAIEAgUCBgIHAggCCQIKAgsClQINAggCCAIIAggCCAIIAggCCAIIAggCCAIIAggCCAIIAggCCAIdAgMCywIeAALhAgICUgIEAgUCBgIHAggCCQIKAgsClQINAggCCAIIAggCCAIIAggCCAIIAggCCAIIAggCCAIIAggCCAIdAgMCsgIeAALhAgICKQIEAgUCBgIHAggCCQKXAgsClQINAggCCAIIAggCCAIIAggCCAIIAggCCAIIAggCCAIIAggCCAIdAgMCuAIeAALhAgICTgIEAgUCBgIHAggCCQIcAgsClQINAggCCAIIAggCCAIIAggCCAIIAggCCAIIAggCCAIIAggCCAIdAgMCsQIeAALhAgICTgIEAgUCBgIHAggCCQKXAgsClQINAggCCAIIAggCCAIIAggCCAIIAggCCAIIAggCCAIIAggCCAIdAgMCtgIeAALhAgICOwIEAgUCBgIHAggCCQIcAgsClQINAggCCAIIAggCCAIIAggCCAIIAggCCAIIAggCCAIIAggCCAIdAgMCxwIeAALhAgICVAIEAgUCBgIHAggCCQIcAgsClQINAggCCAIIAggCCAIIAggCCAIIAggCCAIIAggCCAIIAggCCAIdAgMCyQIeAALhAgICZgIEAgUCBgIHAggCCQKXAgsClQINAggCCAIIAggCCAIIAggCCAIIegAABAACCAIIAggCCAIIAggCCAIIAh0CAwLfAh4AAuECAgI3AgQCBQIGAgcCCAIJAgoCCwKVAg0CCAIIAggCCAIIAggCCAIIAggCCAIIAggCCAIIAggCCAIIAh0CAwLAAh4AAuECAgJrAgQCBQIGAgcCCAIJApcCCwKVAg0CCAIIAggCCAIIAggCCAIIAggCCAIIAggCCAIIAggCCAIIAh0CAwKvAh4AAuECAgJrAgQCBQIGAgcCCAIJAhwCCwKVAg0CCAIIAggCCAIIAggCCAIIAggCCAIIAggCCAIIAggCCAIIAh0CAwK9Ah4AAuECAgJAAgQCBQIGAgcCCAIJAhwCCwKVAg0CCAIIAggCCAIIAggCCAIIAggCCAIIAggCCAIIAggCCAIIAh0CAwK+Ah4AAuECAgIlAgQCBQIGAgcCCAIJAhwCCwKVAg0CCAIIAggCCAIIAggCCAIIAggCCAIIAggCCAIIAggCCAIIAh0CAwLYAh4AAuECAgIlAgQCBQIGAgcCCAIJApcCCwKVAg0CCAIIAggCCAIIAggCCAIIAggCCAIIAggCCAIIAggCCAIIAh0CAwLdAh4AAuECAgIwAgQCBQIGAgcCCAIJApcCCwKVAg0CCAIIAggCCAIIAggCCAIIAggCCAIIAggCCAIIAggCCAIIAh0CAwKhAh4AAuECAgJDAgQCBQIGAgcCCAIJAgoCCwKVAg0CCAIIAggCCAIIAggCCAIIAggCCAIIAggCCAIIAggCCAIIAh0CAwK8Ah4AAuECAgJmAgQCBQIGAgcCCAIJAhwCCwKVAg0CCAIIAggCCAIIAggCCAIIAggCCAIIAggCCAIIAggCCAIIAh0CAwLZAh4AAuECAgJSAgQCBQIGAgcCCAIJApcCCwKVAg0CCAIIAggCCAIIAggCCAIIAggCCAIIAggCCAIIAggCCAIIAh0CAwIsAh4AAuECAgJ8AgQCBQIGAgcCCAIJAgoCCwKVAg0CCAIIAggCCAIIAggCCAIIAggCCAIIAggCCAIIAggCCAIIAh0CAwK5Ah4AAuECAgIwAgQCBQIGAgcCCAIJAhwCCwKVAg0CCAIIAggCCAIIAggCCAIIAggCCAIIAggCCAIIAggCCAIIAh0CAwKeAh4AAuECAgI+AgQCBQIGAgcCCAIJAhwCCwKVAg0CCAIIAggCCAIIAggCCAIIAggCCAIIAggCCAIIAggCCAIIAh0CAwKfAh4AAuECAgI+AgQCBQIGAgcCCAIJApcCCwKVAg0CCAIIAggCCAIIAggCCAIIAggCCAIIAggCCAIIAggCCAIIAh0CAwKdAh4AAuECAgJQAgQCBQIGAgcCCAIJAhwCCwKVAg0CCAIIAggCegAABAAIAggCCAIIAggCCAIIAggCCAIIAggCCAIIAggCHQIDAqsCHgAC4QICAicCBAIFAgYCBwIIAgkCHAILApUCDQIIAggCCAIIAggCCAIIAggCCAIIAggCCAIIAggCCAIIAggCHQIDAqoCHgAC4QICAlICBAIFAgYCBwIIAgkCHAILApUCDQIIAggCCAIIAggCCAIIAggCCAIIAggCCAIIAggCCAIIAggCHQIDAsYCHgAC4QICAmYCBAIFAgYCBwIIAgkCCgILApUCDQIIAggCCAIIAggCCAIIAggCCAIIAggCCAIIAggCCAIIAggCHQIDAqgCHgAC4QICAiUCBAIFAgYCBwIIAgkCCgILApUCDQIIAggCCAIIAggCCAIIAggCCAIIAggCCAIIAggCCAIIAggCHQIDAqkCHgAC4QICAlQCBAIFAgYCBwIIAgkCCgILApUCDQIIAggCCAIIAggCCAIIAggCCAIIAggCCAIIAggCCAIIAggCHQIDAtICHgAC4QICAlACBAIFAgYCBwIIAgkClwILApUCDQIIAggCCAIIAggCCAIIAggCCAIIAggCCAIIAggCCAIIAggCHQIDApkCHgAC4QICAjsCBAIFAgYCBwIIAgkCCgILApUCDQIIAggCCAIIAggCCAIIAggCCAIIAggCCAIIAggCCAIIAggCHQIDAtQCHgAC4QICAlYCBAIFAgYCBwIIAgkCCgILApUCDQIIAggCCAIIAggCCAIIAggCCAIIAggCCAIIAggCCAIIAggCHQIDAs0CHgAC4QICAkkCBAIFAgYCBwIIAgkClwILApUCDQIIAggCCAIIAggCCAIIAggCCAIIAggCCAIIAggCCAIIAggCHQIDAtECHgAC4QICAicCBAIFAgYCBwIIAgkClwILApUCDQIIAggCCAIIAggCCAIIAggCCAIIAggCCAIIAggCCAIIAggCHQIDAiwCHgAC4QICAkYCBAIFAgYCBwIIAgkCCgILApUCDQIIAggCCAIIAggCCAIIAggCCAIIAggCCAIIAggCCAIIAggCHQIDAswCHgAC4QICAjcCBAIFAgYCBwIIAgkClwILApUCDQIIAggCCAIIAggCCAIIAggCCAIIAggCCAIIAggCCAIIAggCHQIDAs4CHgAC5AAJNTg5MjUxMzYwAgICYgIEAgUCBgIHAggCCQIKAgsCDAINAggCCAIIAggCCAIIAggCCAIIAggCCAIIAggCCAIIAggCCAIYAgMCYwIeAALkAgICAwIEAgUCBgIHAggCCQIKAgsCDAINAggCCAIIAggCCAIIAggCCAIIAggCCAIIAggCCAIIAggCCAIYAgMCDgIeAALkAgICHgIEAgUCegAABAAGAgcCCAIJAhwCCwIMAg0CCAIIAggCCAIIAggCCAIIAggCCAIIAggCCAIIAggCCAIIAhgCAwIfAh4AAuQCAgJmAgQCBQIGAgcCCAIJAgoCCwIMAg0CCAIIAggCCAIIAggCCAIIAggCCAIIAggCCAIIAggCCAIIAhgCAwJnAh4AAuQCAgJAAgQCBQIGAgcCCAIJAiECCwIMAg0CCAIIAggCCAIIAggCCAIIAggCCAIIAggCCAIIAggCCAIIAhgCAwJBAh4AAuQCAgIlAgQCBQIGAgcCCAIJAgoCCwIMAg0CCAIIAggCCAIIAggCCAIIAggCCAIIAggCCAIIAggCCAIIAhgCAwImAh4AAuQCAgJCAgQCBQIGAgcCCAIJAgoCCwIMAg0CCAIIAggCCAIIAggCCAIIAggCCAIIAggCCAIIAggCCAIIAhgCAwJlAh4AAuQCAgIgAgQCBQIGAgcCCAIJAiECCwIMAg0CCAIIAggCCAIIAggCCAIIAggCCAIIAggCCAIIAggCCAIIAhgCAwIiAh4AAuQCAgJcAgQCBQIGAgcCCAIJAhwCCwIMAg0CCAIIAggCCAIIAggCCAIIAggCCAIIAggCCAIIAggCCAIIAhgCAwJpAh4AAuQCAgJrAgQCBQIGAgcCCAIJAgoCCwIMAg0CCAIIAggCCAIIAggCCAIIAggCCAIIAggCCAIIAggCCAIIAhgCAwJsAh4AAuQCAgJQAgQCBQIGAgcCCAIJAhwCCwIMAg0CCAIIAggCCAIIAggCCAIIAggCCAIIAggCCAIIAggCCAIIAhgCAwJoAh4AAuQCAgInAgQCBQIGAgcCCAIJAhwCCwIMAg0CCAIIAggCCAIIAggCCAIIAggCCAIIAggCCAIIAggCCAIIAhgCAwIoAh4AAuQCAgIjAgQCBQIGAgcCCAIJAhwCCwIMAg0CCAIIAggCCAIIAggCCAIIAggCCAIIAggCCAIIAggCCAIIAhgCAwIkAh4AAuQCAgJqAgQCBQIGAgcCCAIJAiECCwIMAg0CCAIIAggCCAIIAggCCAIIAggCCAIIAggCCAIIAggCCAIIAhgCAwIsAh4AAuQCAgJQAgQCBQIGAgcCCAIJAgoCCwIMAg0CCAIIAggCCAIIAggCCAIIAggCCAIIAggCCAIIAggCCAIIAhgCAwJtAh4AAuQCAgInAgQCBQIGAgcCCAIJAgoCCwIMAg0CCAIIAggCCAIIAggCCAIIAggCCAIIAggCCAIIAggCCAIIAhgCAwKNAh4AAuQCAgJcAgQCBQIGAgcCCAIJAgoCCwIMAg0CCAIIAggCCAIIAggCCAIIAggCCAIIAggCCAIIAggCCAIIAhgCAwJ6Ah4AegAABAAC5AICAisCBAIFAgYCBwIIAgkCHAILAgwCDQIIAggCCAIIAggCCAIIAggCCAIIAggCCAIIAggCCAIIAggCGAIDAn4CHgAC5AICAlQCBAIFAgYCBwIIAgkCIQILAgwCDQIIAggCCAIIAggCCAIIAggCCAIIAggCCAIIAggCCAIIAggCGAIDApACHgAC5AICAjACBAIFAgYCBwIIAgkCCgILAgwCDQIIAggCCAIIAggCCAIIAggCCAIIAggCCAIIAggCCAIIAggCGAIDApECHgAC5AICAj4CBAIFAgYCBwIIAgkCCgILAgwCDQIIAggCCAIIAggCCAIIAggCCAIIAggCCAIIAggCCAIIAggCGAIDAmACHgAC5AICAkMCBAIFAgYCBwIIAgkCHAILAgwCDQIIAggCCAIIAggCCAIIAggCCAIIAggCCAIIAggCCAIIAggCGAIDAkQCHgAC5AICAjsCBAIFAgYCBwIIAgkCIQILAgwCDQIIAggCCAIIAggCCAIIAggCCAIIAggCCAIIAggCCAIIAggCGAIDAl4CHgAC5AICAlYCBAIFAgYCBwIIAgkCIQILAgwCDQIIAggCCAIIAggCCAIIAggCCAIIAggCCAIIAggCCAIIAggCGAIDAmQCHgAC5AICAh4CBAIFAgYCBwIIAgkCCgILAgwCDQIIAggCCAIIAggCCAIIAggCCAIIAggCCAIIAggCCAIIAggCGAIDAj0CHgAC5AICAkYCBAIFAgYCBwIIAgkCIQILAgwCDQIIAggCCAIIAggCCAIIAggCCAIIAggCCAIIAggCCAIIAggCGAIDAiwCHgAC5AICAjQCBAIFAgYCBwIIAgkCHAILAgwCDQIIAggCCAIIAggCCAIIAggCCAIIAggCCAIIAggCCAIIAggCGAIDApICHgAC5AICAnwCBAIFAgYCBwIIAgkCHAILAgwCDQIIAggCCAIIAggCCAIIAggCCAIIAggCCAIIAggCCAIIAggCGAIDAn0CHgAC5AICAjcCBAIFAgYCBwIIAgkCCgILAgwCDQIIAggCCAIIAggCCAIIAggCCAIIAggCCAIIAggCCAIIAggCGAIDAowCHgAC5AICAjQCBAIFAgYCBwIIAgkCIQILAgwCDQIIAggCCAIIAggCCAIIAggCCAIIAggCCAIIAggCCAIIAggCGAIDAjUCHgAC5AICAisCBAIFAgYCBwIIAgkCCgILAgwCDQIIAggCCAIIAggCCAIIAggCCAIIAggCCAIIAggCCAIIAggCGAIDAogCHgAC5AICAkMCBAIFAgYCBwIIAgkCCgILAgwCDQIIAggCCAIIAggCCAIIAggCCAIIAggCCAIIAggCCAIIegAABAACCAIYAgMCWAIeAALkAgICSQIEAgUCBgIHAggCCQIKAgsCDAINAggCCAIIAggCCAIIAggCCAIIAggCCAIIAggCCAIIAggCCAIYAgMCWQIeAALkAgICIwIEAgUCBgIHAggCCQIhAgsCDAINAggCCAIIAggCCAIIAggCCAIIAggCCAIIAggCCAIIAggCCAIYAgMChwIeAALkAgICagIEAgUCBgIHAggCCQIcAgsCDAINAggCCAIIAggCCAIIAggCCAIIAggCCAIIAggCCAIIAggCCAIYAgMCiQIeAALkAgICIAIEAgUCBgIHAggCCQIcAgsCDAINAggCCAIIAggCCAIIAggCCAIIAggCCAIIAggCCAIIAggCCAIYAgMCWwIeAALkAgICQAIEAgUCBgIHAggCCQIcAgsCDAINAggCCAIIAggCCAIIAggCCAIIAggCCAIIAggCCAIIAggCCAIYAgMCWgIeAALkAgICawIEAgUCBgIHAggCCQIcAgsCDAINAggCCAIIAggCCAIIAggCCAIIAggCCAIIAggCCAIIAggCCAIYAgMCiwIeAALkAgICXAIEAgUCBgIHAggCCQIhAgsCDAINAggCCAIIAggCCAIIAggCCAIIAggCCAIIAggCCAIIAggCCAIYAgMCXQIeAALkAgICHgIEAgUCBgIHAggCCQIhAgsCDAINAggCCAIIAggCCAIIAggCCAIIAggCCAIIAggCCAIIAggCCAIYAgMCLAIeAALkAgICPgIEAgUCBgIHAggCCQIcAgsCDAINAggCCAIIAggCCAIIAggCCAIIAggCCAIIAggCCAIIAggCCAIYAgMCbgIeAALkAgICMAIEAgUCBgIHAggCCQIcAgsCDAINAggCCAIIAggCCAIIAggCCAIIAggCCAIIAggCCAIIAggCCAIYAgMCMQIeAALkAgICKQIEAgUCBgIHAggCCQIhAgsCDAINAggCCAIIAggCCAIIAggCCAIIAggCCAIIAggCCAIIAggCCAIYAgMCgwIeAALkAgICUgIEAgUCBgIHAggCCQIcAgsCDAINAggCCAIIAggCCAIIAggCCAIIAggCCAIIAggCCAIIAggCCAIYAgMCUwIeAALkAgICQgIEAgUCBgIHAggCCQIcAgsCDAINAggCCAIIAggCCAIIAggCCAIIAggCCAIIAggCCAIIAggCCAIYAgMCbwIeAALkAgICTgIEAgUCBgIHAggCCQIhAgsCDAINAggCCAIIAggCCAIIAggCCAIIAggCCAIIAggCCAIIAggCCAIYAgMCTwIeAALkAgICfAIEAgUCBgIHAggCCQIKAgsCDAINAggCCAIIAggCCAIIAggCCAIIAggCegAABAAIAggCCAIIAggCCAIIAhgCAwKFAh4AAuQCAgJWAgQCBQIGAgcCCAIJAgoCCwIMAg0CCAIIAggCCAIIAggCCAIIAggCCAIIAggCCAIIAggCCAIIAhgCAwJ/Ah4AAuQCAgJAAgQCBQIGAgcCCAIJAgoCCwIMAg0CCAIIAggCCAIIAggCCAIIAggCCAIIAggCCAIIAggCCAIIAhgCAwJLAh4AAuQCAgJmAgQCBQIGAgcCCAIJAiECCwIMAg0CCAIIAggCCAIIAggCCAIIAggCCAIIAggCCAIIAggCCAIIAhgCAwKAAh4AAuQCAgJGAgQCBQIGAgcCCAIJAgoCCwIMAg0CCAIIAggCCAIIAggCCAIIAggCCAIIAggCCAIIAggCCAIIAhgCAwJHAh4AAuQCAgIDAgQCBQIGAgcCCAIJAiECCwIMAg0CCAIIAggCCAIIAggCCAIIAggCCAIIAggCCAIIAggCCAIIAhgCAwJIAh4AAuQCAgIlAgQCBQIGAgcCCAIJAiECCwIMAg0CCAIIAggCCAIIAggCCAIIAggCCAIIAggCCAIIAggCCAIIAhgCAwJFAh4AAuQCAgJJAgQCBQIGAgcCCAIJAhwCCwIMAg0CCAIIAggCCAIIAggCCAIIAggCCAIIAggCCAIIAggCCAIIAhgCAwJKAh4AAuQCAgI3AgQCBQIGAgcCCAIJAhwCCwIMAg0CCAIIAggCCAIIAggCCAIIAggCCAIIAggCCAIIAggCCAIIAhgCAwKBAh4AAuQCAgI7AgQCBQIGAgcCCAIJAgoCCwIMAg0CCAIIAggCCAIIAggCCAIIAggCCAIIAggCCAIIAggCCAIIAhgCAwI8Ah4AAuQCAgJUAgQCBQIGAgcCCAIJAgoCCwIMAg0CCAIIAggCCAIIAggCCAIIAggCCAIIAggCCAIIAggCCAIIAhgCAwJ4Ah4AAuQCAgIpAgQCBQIGAgcCCAIJAhwCCwIMAg0CCAIIAggCCAIIAggCCAIIAggCCAIIAggCCAIIAggCCAIIAhgCAwJhAh4AAuQCAgIwAgQCBQIGAgcCCAIJAiECCwIMAg0CCAIIAggCCAIIAggCCAIIAggCCAIIAggCCAIIAggCCAIIAhgCAwJ5Ah4AAuQCAgJSAgQCBQIGAgcCCAIJAgoCCwIMAg0CCAIIAggCCAIIAggCCAIIAggCCAIIAggCCAIIAggCCAIIAhgCAwJfAh4AAuQCAgI+AgQCBQIGAgcCCAIJAiECCwIMAg0CCAIIAggCCAIIAggCCAIIAggCCAIIAggCCAIIAggCCAIIAhgCAwI/Ah4AAuQCAgJrAgQCBQIGAgcCCAIJAiECCwIMAg0CCAIIAggCCAIIegAABAACCAIIAggCCAIIAggCCAIIAggCCAIIAggCGAIDAnsCHgAC5AICAmICBAIFAgYCBwIIAgkCIQILAgwCDQIIAggCCAIIAggCCAIIAggCCAIIAggCCAIIAggCCAIIAggCGAIDAiwCHgAC5AICAk4CBAIFAgYCBwIIAgkCHAILAgwCDQIIAggCCAIIAggCCAIIAggCCAIIAggCCAIIAggCCAIIAggCGAIDAo8CHgAC5AICAkICBAIFAgYCBwIIAgkCIQILAgwCDQIIAggCCAIIAggCCAIIAggCCAIIAggCCAIIAggCCAIIAggCGAIDAiwCHgAC5AICAmYCBAIFAgYCBwIIAgkCHAILAgwCDQIIAggCCAIIAggCCAIIAggCCAIIAggCCAIIAggCCAIIAggCGAIDAnQCHgAC5AICAiUCBAIFAgYCBwIIAgkCHAILAgwCDQIIAggCCAIIAggCCAIIAggCCAIIAggCCAIIAggCCAIIAggCGAIDAjICHgAC5AICAkkCBAIFAgYCBwIIAgkCIQILAgwCDQIIAggCCAIIAggCCAIIAggCCAIIAggCCAIIAggCCAIIAggCGAIDAnYCHgAC5AICAjQCBAIFAgYCBwIIAgkCCgILAgwCDQIIAggCCAIIAggCCAIIAggCCAIIAggCCAIIAggCCAIIAggCGAIDAnUCHgAC5AICAkYCBAIFAgYCBwIIAgkCHAILAgwCDQIIAggCCAIIAggCCAIIAggCCAIIAggCCAIIAggCCAIIAggCGAIDAoQCHgAC5AICAjcCBAIFAgYCBwIIAgkCIQILAgwCDQIIAggCCAIIAggCCAIIAggCCAIIAggCCAIIAggCCAIIAggCGAIDAjgCHgAC5AICAiMCBAIFAgYCBwIIAgkCCgILAgwCDQIIAggCCAIIAggCCAIIAggCCAIIAggCCAIIAggCCAIIAggCGAIDAjoCHgAC5AICAlICBAIFAgYCBwIIAgkCIQILAgwCDQIIAggCCAIIAggCCAIIAggCCAIIAggCCAIIAggCCAIIAggCGAIDAiwCHgAC5AICAmoCBAIFAgYCBwIIAgkCCgILAgwCDQIIAggCCAIIAggCCAIIAggCCAIIAggCCAIIAggCCAIIAggCGAIDAoICHgAC5AICAikCBAIFAgYCBwIIAgkCCgILAgwCDQIIAggCCAIIAggCCAIIAggCCAIIAggCCAIIAggCCAIIAggCGAIDAioCHgAC5AICAicCBAIFAgYCBwIIAgkCIQILAgwCDQIIAggCCAIIAggCCAIIAggCCAIIAggCCAIIAggCCAIIAggCGAIDAiwCHgAC5AICAlACBAIFAgYCBwIIAgkCIQILAgwCegAABAANAggCCAIIAggCCAIIAggCCAIIAggCCAIIAggCCAIIAggCCAIYAgMCUQIeAALkAgICIAIEAgUCBgIHAggCCQIKAgsCDAINAggCCAIIAggCCAIIAggCCAIIAggCCAIIAggCCAIIAggCCAIYAgMCTQIeAALkAgICfAIEAgUCBgIHAggCCQIhAgsCDAINAggCCAIIAggCCAIIAggCCAIIAggCCAIIAggCCAIIAggCCAIYAgMCigIeAALkAgICAwIEAgUCBgIHAggCCQIcAgsCDAINAggCCAIIAggCCAIIAggCCAIIAggCCAIIAggCCAIIAggCCAIYAgMCLwIeAALkAgICVAIEAgUCBgIHAggCCQIcAgsCDAINAggCCAIIAggCCAIIAggCCAIIAggCCAIIAggCCAIIAggCCAIYAgMCVQIeAALkAgICYgIEAgUCBgIHAggCCQIcAgsCDAINAggCCAIIAggCCAIIAggCCAIIAggCCAIIAggCCAIIAggCCAIYAgMCcwIeAALkAgICVgIEAgUCBgIHAggCCQIcAgsCDAINAggCCAIIAggCCAIIAggCCAIIAggCCAIIAggCCAIIAggCCAIYAgMCVwIeAALkAgICOwIEAgUCBgIHAggCCQIcAgsCDAINAggCCAIIAggCCAIIAggCCAIIAggCCAIIAggCCAIIAggCCAIYAgMChgIeAALkAgICQwIEAgUCBgIHAggCCQIhAgsCDAINAggCCAIIAggCCAIIAggCCAIIAggCCAIIAggCCAIIAggCCAIYAgMCcQIeAALkAgICTgIEAgUCBgIHAggCCQIKAgsCDAINAggCCAIIAggCCAIIAggCCAIIAggCCAIIAggCCAIIAggCCAIYAgMCcgIeAALkAgICKwIEAgUCBgIHAggCCQIhAgsCDAINAggCCAIIAggCCAIIAggCCAIIAggCCAIIAggCCAIIAggCCAIYAgMCLAIeAALlAAk1ODkyNTM2ODACAgInAgQCBQIGAgcCCAIJAgoCCwIMAg0CCAIIAggCCAIIAggCCAIIAggCCAIIAggCCAIIAggCCAIIAhoCAwKNAh4AAuUCAgI7AgQCBQIGAgcCCAIJAiECCwIMAg0CCAIIAggCCAIIAggCCAIIAggCCAIIAggCCAIIAggCCAIIAhoCAwJeAh4AAuUCAgIeAgQCBQIGAgcCCAIJAgoCCwIMAg0CCAIIAggCCAIIAggCCAIIAggCCAIIAggCCAIIAggCCAIIAhoCAwI9Ah4AAuUCAgJAAgQCBQIGAgcCCAIJAiECCwIMAg0CCAIIAggCCAIIAggCCAIIAggCCAIIAggCCAIIAggCCAIIAhoCAwJBAh4AAuUCegAABAACAjACBAIFAgYCBwIIAgkCCgILAgwCDQIIAggCCAIIAggCCAIIAggCCAIIAggCCAIIAggCCAIIAggCGgIDApECHgAC5QICAnwCBAIFAgYCBwIIAgkCHAILAgwCDQIIAggCCAIIAggCCAIIAggCCAIIAggCCAIIAggCCAIIAggCGgIDAn0CHgAC5QICAisCBAIFAgYCBwIIAgkCHAILAgwCDQIIAggCCAIIAggCCAIIAggCCAIIAggCCAIIAggCCAIIAggCGgIDAn4CHgAC5QICAjQCBAIFAgYCBwIIAgkCHAILAgwCDQIIAggCCAIIAggCCAIIAggCCAIIAggCCAIIAggCCAIIAggCGgIDApICHgAC5QICAkYCBAIFAgYCBwIIAgkCIQILAgwCDQIIAggCCAIIAggCCAIIAggCCAIIAggCCAIIAggCCAIIAggCGgIDAiwCHgAC5QICAgMCBAIFAgYCBwIIAgkCCgILAgwCDQIIAggCCAIIAggCCAIIAggCCAIIAggCCAIIAggCCAIIAggCGgIDAg4CHgAC5QICAj4CBAIFAgYCBwIIAgkCCgILAgwCDQIIAggCCAIIAggCCAIIAggCCAIIAggCCAIIAggCCAIIAggCGgIDAmACHgAC5QICAkMCBAIFAgYCBwIIAgkCHAILAgwCDQIIAggCCAIIAggCCAIIAggCCAIIAggCCAIIAggCCAIIAggCGgIDAkQCHgAC5QICAjQCBAIFAgYCBwIIAgkCCgILAgwCDQIIAggCCAIIAggCCAIIAggCCAIIAggCCAIIAggCCAIIAggCGgIDAnUCHgAC5QICAkMCBAIFAgYCBwIIAgkCCgILAgwCDQIIAggCCAIIAggCCAIIAggCCAIIAggCCAIIAggCCAIIAggCGgIDAlgCHgAC5QICAjcCBAIFAgYCBwIIAgkCIQILAgwCDQIIAggCCAIIAggCCAIIAggCCAIIAggCCAIIAggCCAIIAggCGgIDAjgCHgAC5QICAkkCBAIFAgYCBwIIAgkCIQILAgwCDQIIAggCCAIIAggCCAIIAggCCAIIAggCCAIIAggCCAIIAggCGgIDAnYCHgAC5QICAisCBAIFAgYCBwIIAgkCCgILAgwCDQIIAggCCAIIAggCCAIIAggCCAIIAggCCAIIAggCCAIIAggCGgIDAogCHgAC5QICAlYCBAIFAgYCBwIIAgkCIQILAgwCDQIIAggCCAIIAggCCAIIAggCCAIIAggCCAIIAggCCAIIAggCGgIDAmQCHgAC5QICAkACBAIFAgYCBwIIAgkCHAILAgwCDQIIAggCCAIIAggCCAIIAggCCAIIAggCCAIIAggCCAIIAggCegAABAAaAgMCWgIeAALlAgICXAIEAgUCBgIHAggCCQIKAgsCDAINAggCCAIIAggCCAIIAggCCAIIAggCCAIIAggCCAIIAggCCAIaAgMCegIeAALlAgICVAIEAgUCBgIHAggCCQIhAgsCDAINAggCCAIIAggCCAIIAggCCAIIAggCCAIIAggCCAIIAggCCAIaAgMCkAIeAALlAgICagIEAgUCBgIHAggCCQIcAgsCDAINAggCCAIIAggCCAIIAggCCAIIAggCCAIIAggCCAIIAggCCAIaAgMCiQIeAALlAgICUgIEAgUCBgIHAggCCQIhAgsCDAINAggCCAIIAggCCAIIAggCCAIIAggCCAIIAggCCAIIAggCCAIaAgMCLAIeAALlAgICIwIEAgUCBgIHAggCCQIKAgsCDAINAggCCAIIAggCCAIIAggCCAIIAggCCAIIAggCCAIIAggCCAIaAgMCOgIeAALlAgICUAIEAgUCBgIHAggCCQIKAgsCDAINAggCCAIIAggCCAIIAggCCAIIAggCCAIIAggCCAIIAggCCAIaAgMCbQIeAALlAgICIAIEAgUCBgIHAggCCQIcAgsCDAINAggCCAIIAggCCAIIAggCCAIIAggCCAIIAggCCAIIAggCCAIaAgMCWwIeAALlAgICIAIEAgUCBgIHAggCCQIKAgsCDAINAggCCAIIAggCCAIIAggCCAIIAggCCAIIAggCCAIIAggCCAIaAgMCTQIeAALlAgICKQIEAgUCBgIHAggCCQIKAgsCDAINAggCCAIIAggCCAIIAggCCAIIAggCCAIIAggCCAIIAggCCAIaAgMCKgIeAALlAgICagIEAgUCBgIHAggCCQIKAgsCDAINAggCCAIIAggCCAIIAggCCAIIAggCCAIIAggCCAIIAggCCAIaAgMCggIeAALlAgICQwIEAgUCBgIHAggCCQIhAgsCDAINAggCCAIIAggCCAIIAggCCAIIAggCCAIIAggCCAIIAggCCAIaAgMCcQIeAALlAgICAwIEAgUCBgIHAggCCQIcAgsCDAINAggCCAIIAggCCAIIAggCCAIIAggCCAIIAggCCAIIAggCCAIaAgMCLwIeAALlAgICVAIEAgUCBgIHAggCCQIcAgsCDAINAggCCAIIAggCCAIIAggCCAIIAggCCAIIAggCCAIIAggCCAIaAgMCVQIeAALlAgICYgIEAgUCBgIHAggCCQIcAgsCDAINAggCCAIIAggCCAIIAggCCAIIAggCCAIIAggCCAIIAggCCAIaAgMCcwIeAALlAgICKwIEAgUCBgIHAggCCQIhAgsCDAINAggCCAIIAggCCAIIAggCCAIIAggCCAIIegAABAACCAIIAggCCAIIAhoCAwIsAh4AAuUCAgJGAgQCBQIGAgcCCAIJAhwCCwIMAg0CCAIIAggCCAIIAggCCAIIAggCCAIIAggCCAIIAggCCAIIAhoCAwKEAh4AAuUCAgJOAgQCBQIGAgcCCAIJAgoCCwIMAg0CCAIIAggCCAIIAggCCAIIAggCCAIIAggCCAIIAggCCAIIAhoCAwJyAh4AAuUCAgJWAgQCBQIGAgcCCAIJAhwCCwIMAg0CCAIIAggCCAIIAggCCAIIAggCCAIIAggCCAIIAggCCAIIAhoCAwJXAh4AAuUCAgI7AgQCBQIGAgcCCAIJAhwCCwIMAg0CCAIIAggCCAIIAggCCAIIAggCCAIIAggCCAIIAggCCAIIAhoCAwKGAh4AAuUCAgIlAgQCBQIGAgcCCAIJAiECCwIMAg0CCAIIAggCCAIIAggCCAIIAggCCAIIAggCCAIIAggCCAIIAhoCAwJFAh4AAuUCAgJmAgQCBQIGAgcCCAIJAiECCwIMAg0CCAIIAggCCAIIAggCCAIIAggCCAIIAggCCAIIAggCCAIIAhoCAwKAAh4AAuUCAgIjAgQCBQIGAgcCCAIJAhwCCwIMAg0CCAIIAggCCAIIAggCCAIIAggCCAIIAggCCAIIAggCCAIIAhoCAwIkAh4AAuUCAgIeAgQCBQIGAgcCCAIJAhwCCwIMAg0CCAIIAggCCAIIAggCCAIIAggCCAIIAggCCAIIAggCCAIIAhoCAwIfAh4AAuUCAgJ8AgQCBQIGAgcCCAIJAiECCwIMAg0CCAIIAggCCAIIAggCCAIIAggCCAIIAggCCAIIAggCCAIIAhoCAwKKAh4AAuUCAgJrAgQCBQIGAgcCCAIJAgoCCwIMAg0CCAIIAggCCAIIAggCCAIIAggCCAIIAggCCAIIAggCCAIIAhoCAwJsAh4AAuUCAgJAAgQCBQIGAgcCCAIJAgoCCwIMAg0CCAIIAggCCAIIAggCCAIIAggCCAIIAggCCAIIAggCCAIIAhoCAwJLAh4AAuUCAgJcAgQCBQIGAgcCCAIJAhwCCwIMAg0CCAIIAggCCAIIAggCCAIIAggCCAIIAggCCAIIAggCCAIIAhoCAwJpAh4AAuUCAgI+AgQCBQIGAgcCCAIJAiECCwIMAg0CCAIIAggCCAIIAggCCAIIAggCCAIIAggCCAIIAggCCAIIAhoCAwI/Ah4AAuUCAgI7AgQCBQIGAgcCCAIJAgoCCwIMAg0CCAIIAggCCAIIAggCCAIIAggCCAIIAggCCAIIAggCCAIIAhoCAwI8Ah4AAuUCAgJOAgQCBQIGAgcCCAIJAhwCCwIMAg0CCAIIAggCCAIIAggCegAABAAIAggCCAIIAggCCAIIAggCCAIIAggCGgIDAo8CHgAC5QICAicCBAIFAgYCBwIIAgkCIQILAgwCDQIIAggCCAIIAggCCAIIAggCCAIIAggCCAIIAggCCAIIAggCGgIDAiwCHgAC5QICAjACBAIFAgYCBwIIAgkCIQILAgwCDQIIAggCCAIIAggCCAIIAggCCAIIAggCCAIIAggCCAIIAggCGgIDAnkCHgAC5QICAlICBAIFAgYCBwIIAgkCCgILAgwCDQIIAggCCAIIAggCCAIIAggCCAIIAggCCAIIAggCCAIIAggCGgIDAl8CHgAC5QICAlACBAIFAgYCBwIIAgkCIQILAgwCDQIIAggCCAIIAggCCAIIAggCCAIIAggCCAIIAggCCAIIAggCGgIDAlECHgAC5QICAikCBAIFAgYCBwIIAgkCHAILAgwCDQIIAggCCAIIAggCCAIIAggCCAIIAggCCAIIAggCCAIIAggCGgIDAmECHgAC5QICAlQCBAIFAgYCBwIIAgkCCgILAgwCDQIIAggCCAIIAggCCAIIAggCCAIIAggCCAIIAggCCAIIAggCGgIDAngCHgAC5QICAkkCBAIFAgYCBwIIAgkCCgILAgwCDQIIAggCCAIIAggCCAIIAggCCAIIAggCCAIIAggCCAIIAggCGgIDAlkCHgAC5QICAiUCBAIFAgYCBwIIAgkCHAILAgwCDQIIAggCCAIIAggCCAIIAggCCAIIAggCCAIIAggCCAIIAggCGgIDAjICHgAC5QICAiMCBAIFAgYCBwIIAgkCIQILAgwCDQIIAggCCAIIAggCCAIIAggCCAIIAggCCAIIAggCCAIIAggCGgIDAocCHgAC5QICAlwCBAIFAgYCBwIIAgkCIQILAgwCDQIIAggCCAIIAggCCAIIAggCCAIIAggCCAIIAggCCAIIAggCGgIDAl0CHgAC5QICAmICBAIFAgYCBwIIAgkCIQILAgwCDQIIAggCCAIIAggCCAIIAggCCAIIAggCCAIIAggCCAIIAggCGgIDAiwCHgAC5QICAmsCBAIFAgYCBwIIAgkCHAILAgwCDQIIAggCCAIIAggCCAIIAggCCAIIAggCCAIIAggCCAIIAggCGgIDAosCHgAC5QICAgMCBAIFAgYCBwIIAgkCIQILAgwCDQIIAggCCAIIAggCCAIIAggCCAIIAggCCAIIAggCCAIIAggCGgIDAkgCHgAC5QICAh4CBAIFAgYCBwIIAgkCIQILAgwCDQIIAggCCAIIAggCCAIIAggCCAIIAggCCAIIAggCCAIIAggCGgIDAiwCHgAC5QICAjcCBAIFAgYCBwIIAgkCCgILAgwCDQIIegAABAACCAIIAggCCAIIAggCCAIIAggCCAIIAggCCAIIAggCCAIaAgMCjAIeAALlAgICZgIEAgUCBgIHAggCCQIcAgsCDAINAggCCAIIAggCCAIIAggCCAIIAggCCAIIAggCCAIIAggCCAIaAgMCdAIeAALlAgICTgIEAgUCBgIHAggCCQIhAgsCDAINAggCCAIIAggCCAIIAggCCAIIAggCCAIIAggCCAIIAggCCAIaAgMCTwIeAALlAgICPgIEAgUCBgIHAggCCQIcAgsCDAINAggCCAIIAggCCAIIAggCCAIIAggCCAIIAggCCAIIAggCCAIaAgMCbgIeAALlAgICKQIEAgUCBgIHAggCCQIhAgsCDAINAggCCAIIAggCCAIIAggCCAIIAggCCAIIAggCCAIIAggCCAIaAgMCgwIeAALlAgICawIEAgUCBgIHAggCCQIhAgsCDAINAggCCAIIAggCCAIIAggCCAIIAggCCAIIAggCCAIIAggCCAIaAgMCewIeAALlAgICfAIEAgUCBgIHAggCCQIKAgsCDAINAggCCAIIAggCCAIIAggCCAIIAggCCAIIAggCCAIIAggCCAIaAgMChQIeAALlAgICMAIEAgUCBgIHAggCCQIcAgsCDAINAggCCAIIAggCCAIIAggCCAIIAggCCAIIAggCCAIIAggCCAIaAgMCMQIeAALlAgICVgIEAgUCBgIHAggCCQIKAgsCDAINAggCCAIIAggCCAIIAggCCAIIAggCCAIIAggCCAIIAggCCAIaAgMCfwIeAALlAgICRgIEAgUCBgIHAggCCQIKAgsCDAINAggCCAIIAggCCAIIAggCCAIIAggCCAIIAggCCAIIAggCCAIaAgMCRwIeAALlAgICYgIEAgUCBgIHAggCCQIKAgsCDAINAggCCAIIAggCCAIIAggCCAIIAggCCAIIAggCCAIIAggCCAIaAgMCYwIeAALlAgICNAIEAgUCBgIHAggCCQIhAgsCDAINAggCCAIIAggCCAIIAggCCAIIAggCCAIIAggCCAIIAggCCAIaAgMCNQIeAALlAgICIAIEAgUCBgIHAggCCQIhAgsCDAINAggCCAIIAggCCAIIAggCCAIIAggCCAIIAggCCAIIAggCCAIaAgMCIgIeAALlAgICagIEAgUCBgIHAggCCQIhAgsCDAINAggCCAIIAggCCAIIAggCCAIIAggCCAIIAggCCAIIAggCCAIaAgMCLAIeAALlAgICNwIEAgUCBgIHAggCCQIcAgsCDAINAggCCAIIAggCCAIIAggCCAIIAggCCAIIAggCCAIIAggCCAIaAgMCgQIeAALlAgICUAIEAgUCBgIHAggCegAAA70JAhwCCwIMAg0CCAIIAggCCAIIAggCCAIIAggCCAIIAggCCAIIAggCCAIIAhoCAwJoAh4AAuUCAgJmAgQCBQIGAgcCCAIJAgoCCwIMAg0CCAIIAggCCAIIAggCCAIIAggCCAIIAggCCAIIAggCCAIIAhoCAwJnAh4AAuUCAgJSAgQCBQIGAgcCCAIJAhwCCwIMAg0CCAIIAggCCAIIAggCCAIIAggCCAIIAggCCAIIAggCCAIIAhoCAwJTAh4AAuUCAgInAgQCBQIGAgcCCAIJAhwCCwIMAg0CCAIIAggCCAIIAggCCAIIAggCCAIIAggCCAIIAggCCAIIAhoCAwIoAh4AAuUCAgIlAgQCBQIGAgcCCAIJAgoCCwIMAg0CCAIIAggCCAIIAggCCAIIAggCCAIIAggCCAIIAggCCAIIAhoCAwImAh4AAuUCAgJJAgQCBQIGAgcCCAIJAhwCCwIMAg0CCAIIAggCCAIIAggCCAIIAggCCAIIAggCCAIIAggCCAIIAhoCAwJKAh4AAuYACTQwODk1MTI5NgICAmoCBAIFAgYCBwIIAgkCHAILApUCDQIIAggCCAIIAggCCAIIAggCCAIIAggCCAIIAggCCAIIAggCAwIDArQCHgAC5gICAjsCBAIFAgYCBwIIAgkCHAILApUCDQIIAggCCAIIAggCCAIIAggCCAIIAggCCAIIAggCCAIIAggCAwIDAscCHgAC5gICAiACBAIFAgYCBwIIAgkCHAILApUCDQIIAggCCAIIAggCCAIIAggCCAIIAggCCAIIAggCCAIIAggCAwIDAr8CHgAC5gICAicCBAIFAgYCBwIIAgkCHAILApUCDQIIAggCCAIIAggCCAIIAggCCAIIAggCCAIIAggCCAIIAggCAwIDAqoCHgAC5gICAikCBAIFAgYCBwIIAgkCHAILApUCDQIIAggCCAIIAggCCAIIAggCCAIIAggCCAIIAggCCAIIAggCAwIDArACHgAC5gICAlwCBAIFAgYCBwIIAgkCHAILApUCDQIIAggCCAIIAggCCAIIAggCCAIIAggCCAIIAggCCAIIAggCAwIDAq0CHgAC5gICAmYCBAIFAgYCBwIIAgkCHAILApUCDQIIAggCCAIIAggCCAIIAggCCAIIAggCCAIIAggCCAIIAggCAwIDAtkCHgAC5gICAh4CBAIFAgYCBwIIAgkCHAILApUCDQIIAggCCAIIAggCCAIIAggCCAIIAggCCAIIAggCCAIIAggCAwIDAudzcQB+AAAAAAACc3EAfgAE///////////////+/////v////91cQB+AAcAAAAEL/7GXHh4egAAArICHgAC5gICAlICBAIFAgYCBwIIAgkCHAILApUCDQIIAggCCAIIAggCCAIIAggCCAIIAggCCAIIAggCCAIIAggCAwIDAsYCHgAC5gICAmICBAIFAgYCBwIIAgkCHAILApUCDQIIAggCCAIIAggCCAIIAggCCAIIAggCCAIIAggCCAIIAggCAwIDAqACHgAC5gICAlYCBAIFAgYCBwIIAgkCHAILApUCDQIIAggCCAIIAggCCAIIAggCCAIIAggCCAIIAggCCAIIAggCAwIDAsgCHgAC5gICAkMCBAIFAgYCBwIIAgkCHAILApUCDQIIAggCCAIIAggCCAIIAggCCAIIAggCCAIIAggCCAIIAggCAwIDAtUCHgAC5gICAkkCBAIFAgYCBwIIAgkCHAILApUCDQIIAggCCAIIAggCCAIIAggCCAIIAggCCAIIAggCCAIIAggCAwIDAtACHgAC5gICAjQCBAIFAgYCBwIIAgkCHAILApUCDQIIAggCCAIIAggCCAIIAggCCAIIAggCCAIIAggCCAIIAggCAwIDArcCHgAC5gICAjACBAIFAgYCBwIIAgkCHAILApUCDQIIAggCCAIIAggCCAIIAggCCAIIAggCCAIIAggCCAIIAggCAwIDAp4CHgAC5gICAisCBAIFAgYCBwIIAgkCHAILApUCDQIIAggCCAIIAggCCAIIAggCCAIIAggCCAIIAggCCAIIAggCAwIDAuICHgAC5gICAkYCBAIFAgYCBwIIAgkCHAILApUCDQIIAggCCAIIAggCCAIIAggCCAIIAggCCAIIAggCCAIIAggCAwIDAtsCHgAC5gICAkICBAIFAgYCBwIIAgkCHAILApUCDQIIAggCCAIIAggCCAIIAggCCAIIAggCCAIIAggCCAIIAggCAwIDAuhzcQB+AAAAAAACc3EAfgAE///////////////+/////v////91cQB+AAcAAAAEMPCBKHh4egAABAACHgAC6QAJNDA5ODA4MTYwAgICKwIEAgUCBgIHAggCCQIKAgsCDAINAggCCAIIAggCCAIIAggCCAIIAggCCAIIAggCCAIIAggCCAIEAgMCiAIeAALpAgICQgIEAgUCBgIHAggCCQIKAgsCDAINAggCCAIIAggCCAIIAggCCAIIAggCCAIIAggCCAIIAggCCAIEAgMCZQIeAALpAgICRgIEAgUCBgIHAggCCQIKAgsCDAINAggCCAIIAggCCAIIAggCCAIIAggCCAIIAggCCAIIAggCCAIEAgMCRwIeAALpAgICYgIEAgUCBgIHAggCCQIKAgsCDAINAggCCAIIAggCCAIIAggCCAIIAggCCAIIAggCCAIIAggCCAIEAgMCYwIeAALpAgICKQIEAgUCBgIHAggCCQIKAgsCDAINAggCCAIIAggCCAIIAggCCAIIAggCCAIIAggCCAIIAggCCAIEAgMCKgIeAALpAgICQwIEAgUCBgIHAggCCQIKAgsCDAINAggCCAIIAggCCAIIAggCCAIIAggCCAIIAggCCAIIAggCCAIEAgMCWAIeAALpAgICOwIEAgUCBgIHAggCCQIKAgsCDAINAggCCAIIAggCCAIIAggCCAIIAggCCAIIAggCCAIIAggCCAIEAgMCPAIeAALpAgICMAIEAgUCBgIHAggCCQIKAgsCDAINAggCCAIIAggCCAIIAggCCAIIAggCCAIIAggCCAIIAggCCAIEAgMCkQIeAALpAgICVgIEAgUCBgIHAggCCQIKAgsCDAINAggCCAIIAggCCAIIAggCCAIIAggCCAIIAggCCAIIAggCCAIEAgMCfwIeAALpAgICNAIEAgUCBgIHAggCCQIKAgsCDAINAggCCAIIAggCCAIIAggCCAIIAggCCAIIAggCCAIIAggCCAIEAgMCdQIeAALpAgICagIEAgUCBgIHAggCCQIKAgsCDAINAggCCAIIAggCCAIIAggCCAIIAggCCAIIAggCCAIIAggCCAIEAgMCggIeAALpAgICHgIEAgUCBgIHAggCCQIKAgsCDAINAggCCAIIAggCCAIIAggCCAIIAggCCAIIAggCCAIIAggCCAIEAgMCPQIeAALpAgICUgIEAgUCBgIHAggCCQIKAgsCDAINAggCCAIIAggCCAIIAggCCAIIAggCCAIIAggCCAIIAggCCAIEAgMCXwIeAALpAgICJwIEAgUCBgIHAggCCQIKAgsCDAINAggCCAIIAggCCAIIAggCCAIIAggCCAIIAggCCAIIAggCCAIEAgMCjQIeAALpAgICXAIEAgUCBgIHAggCCQIKAgsCDAINAggCCAIIAggCCAIIAggCCAIIegAABAACCAIIAggCCAIIAggCCAIIAgQCAwJ6Ah4AAukCAgIgAgQCBQIGAgcCCAIJAgoCCwIMAg0CCAIIAggCCAIIAggCCAIIAggCCAIIAggCCAIIAggCCAIIAgQCAwJNAh4AAukCAgJmAgQCBQIGAgcCCAIJAgoCCwIMAg0CCAIIAggCCAIIAggCCAIIAggCCAIIAggCCAIIAggCCAIIAgQCAwJnAh4AAukCAgJJAgQCBQIGAgcCCAIJAgoCCwIMAg0CCAIIAggCCAIIAggCCAIIAggCCAIIAggCCAIIAggCCAIIAgQCAwJZAh4AAuoACTUyNjA1NzA1NgICAjACBAIFAgYCBwIIAgkClwILApUCDQIIAggCCAIIAggCCAIIAggCCAIIAggCCAIIAggCCAIIAggCIwIDAqECHgAC6gICAj4CBAIFAgYCBwIIAgkClwILApUCDQIIAggCCAIIAggCCAIIAggCCAIIAggCCAIIAggCCAIIAggCIwIDAp0CHgAC6gICAmICBAIFAgYCBwIIAgkCHAILApUCDQIIAggCCAIIAggCCAIIAggCCAIIAggCCAIIAggCCAIIAggCIwIDAqACHgAC6gICAgMCBAIFAgYCBwIIAgkCHAILApUCDQIIAggCCAIIAggCCAIIAggCCAIIAggCCAIIAggCCAIIAggCIwIDApsCHgAC6gICAiUCBAIFAgYCBwIIAgkCHAILApUCDQIIAggCCAIIAggCCAIIAggCCAIIAggCCAIIAggCCAIIAggCIwIDAtgCHgAC6gICAmICBAIFAgYCBwIIAgkClwILApUCDQIIAggCCAIIAggCCAIIAggCCAIIAggCCAIIAggCCAIIAggCIwIDAiwCHgAC6gICAlACBAIFAgYCBwIIAgkClwILApUCDQIIAggCCAIIAggCCAIIAggCCAIIAggCCAIIAggCCAIIAggCIwIDApkCHgAC6gICAk4CBAIFAgYCBwIIAgkCCgILApUCDQIIAggCCAIIAggCCAIIAggCCAIIAggCCAIIAggCCAIIAggCIwIDApwCHgAC6gICAjACBAIFAgYCBwIIAgkCHAILApUCDQIIAggCCAIIAggCCAIIAggCCAIIAggCCAIIAggCCAIIAggCIwIDAp4CHgAC6gICAikCBAIFAgYCBwIIAgkCCgILApUCDQIIAggCCAIIAggCCAIIAggCCAIIAggCCAIIAggCCAIIAggCIwIDApoCHgAC6gICAmYCBAIFAgYCBwIIAgkClwILApUCDQIIAggCCAIIAggCCAIIAggCCAIIAggCCAIIAggCCAIIAggCIwIDAt8CHgAC6gICAikCBAIFAgYCBwIIAgkCHAILegAABAAClQINAggCCAIIAggCCAIIAggCCAIIAggCCAIIAggCCAIIAggCCAIjAgMCsAIeAALqAgICawIEAgUCBgIHAggCCQIcAgsClQINAggCCAIIAggCCAIIAggCCAIIAggCCAIIAggCCAIIAggCCAIjAgMCvQIeAALqAgICJQIEAgUCBgIHAggCCQKXAgsClQINAggCCAIIAggCCAIIAggCCAIIAggCCAIIAggCCAIIAggCCAIjAgMC3QIeAALqAgICawIEAgUCBgIHAggCCQKXAgsClQINAggCCAIIAggCCAIIAggCCAIIAggCCAIIAggCCAIIAggCCAIjAgMCrwIeAALqAgICNAIEAgUCBgIHAggCCQKXAgsClQINAggCCAIIAggCCAIIAggCCAIIAggCCAIIAggCCAIIAggCCAIjAgMCogIeAALqAgICTgIEAgUCBgIHAggCCQIcAgsClQINAggCCAIIAggCCAIIAggCCAIIAggCCAIIAggCCAIIAggCCAIjAgMCsQIeAALqAgICNwIEAgUCBgIHAggCCQIKAgsClQINAggCCAIIAggCCAIIAggCCAIIAggCCAIIAggCCAIIAggCCAIjAgMCwAIeAALqAgICSQIEAgUCBgIHAggCCQIKAgsClQINAggCCAIIAggCCAIIAggCCAIIAggCCAIIAggCCAIIAggCCAIjAgMCuwIeAALqAgICUgIEAgUCBgIHAggCCQIKAgsClQINAggCCAIIAggCCAIIAggCCAIIAggCCAIIAggCCAIIAggCCAIjAgMCsgIeAALqAgICZgIEAgUCBgIHAggCCQIcAgsClQINAggCCAIIAggCCAIIAggCCAIIAggCCAIIAggCCAIIAggCCAIjAgMC2QIeAALqAgICPgIEAgUCBgIHAggCCQIKAgsClQINAggCCAIIAggCCAIIAggCCAIIAggCCAIIAggCCAIIAggCCAIjAgMCtQIeAALqAgICNAIEAgUCBgIHAggCCQIcAgsClQINAggCCAIIAggCCAIIAggCCAIIAggCCAIIAggCCAIIAggCCAIjAgMCtwIeAALqAgICKQIEAgUCBgIHAggCCQKXAgsClQINAggCCAIIAggCCAIIAggCCAIIAggCCAIIAggCCAIIAggCCAIjAgMCuAIeAALqAgICTgIEAgUCBgIHAggCCQKXAgsClQINAggCCAIIAggCCAIIAggCCAIIAggCCAIIAggCCAIIAggCCAIjAgMCtgIeAALqAgICMAIEAgUCBgIHAggCCQIKAgsClQINAggCCAIIAggCCAIIAggCCAIIAggCCAIIAggCCAIIAggCCAIjAgMCpwIeAALqAgICIwIEAgUCegAABAAGAgcCCAIJApcCCwKVAg0CCAIIAggCCAIIAggCCAIIAggCCAIIAggCCAIIAggCCAIIAiMCAwKYAh4AAuoCAgJcAgQCBQIGAgcCCAIJApcCCwKVAg0CCAIIAggCCAIIAggCCAIIAggCCAIIAggCCAIIAggCCAIIAiMCAwKuAh4AAuoCAgI7AgQCBQIGAgcCCAIJAhwCCwKVAg0CCAIIAggCCAIIAggCCAIIAggCCAIIAggCCAIIAggCCAIIAiMCAwLHAh4AAuoCAgJrAgQCBQIGAgcCCAIJAgoCCwKVAg0CCAIIAggCCAIIAggCCAIIAggCCAIIAggCCAIIAggCCAIIAiMCAwKWAh4AAuoCAgIjAgQCBQIGAgcCCAIJAhwCCwKVAg0CCAIIAggCCAIIAggCCAIIAggCCAIIAggCCAIIAggCCAIIAiMCAwKsAh4AAuoCAgJUAgQCBQIGAgcCCAIJAhwCCwKVAg0CCAIIAggCCAIIAggCCAIIAggCCAIIAggCCAIIAggCCAIIAiMCAwLJAh4AAuoCAgJUAgQCBQIGAgcCCAIJApcCCwKVAg0CCAIIAggCCAIIAggCCAIIAggCCAIIAggCCAIIAggCCAIIAiMCAwLFAh4AAuoCAgIDAgQCBQIGAgcCCAIJApcCCwKVAg0CCAIIAggCCAIIAggCCAIIAggCCAIIAggCCAIIAggCCAIIAiMCAwKmAh4AAuoCAgJcAgQCBQIGAgcCCAIJAhwCCwKVAg0CCAIIAggCCAIIAggCCAIIAggCCAIIAggCCAIIAggCCAIIAiMCAwKtAh4AAuoCAgIgAgQCBQIGAgcCCAIJAgoCCwKVAg0CCAIIAggCCAIIAggCCAIIAggCCAIIAggCCAIIAggCCAIIAiMCAwLEAh4AAuoCAgJAAgQCBQIGAgcCCAIJAgoCCwKVAg0CCAIIAggCCAIIAggCCAIIAggCCAIIAggCCAIIAggCCAIIAiMCAwLLAh4AAuoCAgJWAgQCBQIGAgcCCAIJAhwCCwKVAg0CCAIIAggCCAIIAggCCAIIAggCCAIIAggCCAIIAggCCAIIAiMCAwLIAh4AAuoCAgJ8AgQCBQIGAgcCCAIJAgoCCwKVAg0CCAIIAggCCAIIAggCCAIIAggCCAIIAggCCAIIAggCCAIIAiMCAwK5Ah4AAuoCAgJAAgQCBQIGAgcCCAIJApcCCwKVAg0CCAIIAggCCAIIAggCCAIIAggCCAIIAggCCAIIAggCCAIIAiMCAwK6Ah4AAuoCAgJAAgQCBQIGAgcCCAIJAhwCCwKVAg0CCAIIAggCCAIIAggCCAIIAggCCAIIAggCCAIIAggCCAIIAiMCAwK+Ah4AegAABAAC6gICAjsCBAIFAgYCBwIIAgkClwILApUCDQIIAggCCAIIAggCCAIIAggCCAIIAggCCAIIAggCCAIIAggCIwIDAsoCHgAC6gICAlYCBAIFAgYCBwIIAgkClwILApUCDQIIAggCCAIIAggCCAIIAggCCAIIAggCCAIIAggCCAIIAggCIwIDAtcCHgAC6gICAkMCBAIFAgYCBwIIAgkCCgILApUCDQIIAggCCAIIAggCCAIIAggCCAIIAggCCAIIAggCCAIIAggCIwIDArwCHgAC6gICAjQCBAIFAgYCBwIIAgkCCgILApUCDQIIAggCCAIIAggCCAIIAggCCAIIAggCCAIIAggCCAIIAggCIwIDAtwCHgAC6gICAiMCBAIFAgYCBwIIAgkCCgILApUCDQIIAggCCAIIAggCCAIIAggCCAIIAggCCAIIAggCCAIIAggCIwIDAt4CHgAC6gICAlwCBAIFAgYCBwIIAgkCCgILApUCDQIIAggCCAIIAggCCAIIAggCCAIIAggCCAIIAggCCAIIAggCIwIDAtMCHgAC6gICAiACBAIFAgYCBwIIAgkCHAILApUCDQIIAggCCAIIAggCCAIIAggCCAIIAggCCAIIAggCCAIIAggCIwIDAr8CHgAC6gICAiACBAIFAgYCBwIIAgkClwILApUCDQIIAggCCAIIAggCCAIIAggCCAIIAggCCAIIAggCCAIIAggCIwIDAsICHgAC6gICAlACBAIFAgYCBwIIAgkCCgILApUCDQIIAggCCAIIAggCCAIIAggCCAIIAggCCAIIAggCCAIIAggCIwIDAsECHgAC6gICAicCBAIFAgYCBwIIAgkCCgILApUCDQIIAggCCAIIAggCCAIIAggCCAIIAggCCAIIAggCCAIIAggCIwIDArMCHgAC6gICAkkCBAIFAgYCBwIIAgkCHAILApUCDQIIAggCCAIIAggCCAIIAggCCAIIAggCCAIIAggCCAIIAggCIwIDAtACHgAC6gICAkMCBAIFAgYCBwIIAgkClwILApUCDQIIAggCCAIIAggCCAIIAggCCAIIAggCCAIIAggCCAIIAggCIwIDAqMCHgAC6gICAnwCBAIFAgYCBwIIAgkClwILApUCDQIIAggCCAIIAggCCAIIAggCCAIIAggCCAIIAggCCAIIAggCIwIDAtoCHgAC6gICAjcCBAIFAgYCBwIIAgkCHAILApUCDQIIAggCCAIIAggCCAIIAggCCAIIAggCCAIIAggCCAIIAggCIwIDAs8CHgAC6gICAnwCBAIFAgYCBwIIAgkCHAILApUCDQIIAggCCAIIAggCCAIIAggCCAIIAggCCAIIAggCCAIIegAABAACCAIjAgMC1gIeAALqAgICNwIEAgUCBgIHAggCCQKXAgsClQINAggCCAIIAggCCAIIAggCCAIIAggCCAIIAggCCAIIAggCCAIjAgMCzgIeAALqAgICVAIEAgUCBgIHAggCCQIKAgsClQINAggCCAIIAggCCAIIAggCCAIIAggCCAIIAggCCAIIAggCCAIjAgMC0gIeAALqAgICQwIEAgUCBgIHAggCCQIcAgsClQINAggCCAIIAggCCAIIAggCCAIIAggCCAIIAggCCAIIAggCCAIjAgMC1QIeAALqAgICAwIEAgUCBgIHAggCCQIKAgsClQINAggCCAIIAggCCAIIAggCCAIIAggCCAIIAggCCAIIAggCCAIjAgMCpAIeAALqAgICOwIEAgUCBgIHAggCCQIKAgsClQINAggCCAIIAggCCAIIAggCCAIIAggCCAIIAggCCAIIAggCCAIjAgMC1AIeAALqAgICVgIEAgUCBgIHAggCCQIKAgsClQINAggCCAIIAggCCAIIAggCCAIIAggCCAIIAggCCAIIAggCCAIjAgMCzQIeAALqAgICYgIEAgUCBgIHAggCCQIKAgsClQINAggCCAIIAggCCAIIAggCCAIIAggCCAIIAggCCAIIAggCCAIjAgMCpQIeAALqAgICUAIEAgUCBgIHAggCCQIcAgsClQINAggCCAIIAggCCAIIAggCCAIIAggCCAIIAggCCAIIAggCCAIjAgMCqwIeAALqAgICJwIEAgUCBgIHAggCCQIcAgsClQINAggCCAIIAggCCAIIAggCCAIIAggCCAIIAggCCAIIAggCCAIjAgMCqgIeAALqAgICPgIEAgUCBgIHAggCCQIcAgsClQINAggCCAIIAggCCAIIAggCCAIIAggCCAIIAggCCAIIAggCCAIjAgMCnwIeAALqAgICJwIEAgUCBgIHAggCCQKXAgsClQINAggCCAIIAggCCAIIAggCCAIIAggCCAIIAggCCAIIAggCCAIjAgMCLAIeAALqAgICSQIEAgUCBgIHAggCCQKXAgsClQINAggCCAIIAggCCAIIAggCCAIIAggCCAIIAggCCAIIAggCCAIjAgMC0QIeAALqAgICZgIEAgUCBgIHAggCCQIKAgsClQINAggCCAIIAggCCAIIAggCCAIIAggCCAIIAggCCAIIAggCCAIjAgMCqAIeAALqAgICJQIEAgUCBgIHAggCCQIKAgsClQINAggCCAIIAggCCAIIAggCCAIIAggCCAIIAggCCAIIAggCCAIjAgMCqQIeAALqAgICUgIEAgUCBgIHAggCCQKXAgsClQINAggCCAIIAggCCAIIAggCCAIIAggCegAABAAIAggCCAIIAggCCAIIAiMCAwIsAh4AAuoCAgJSAgQCBQIGAgcCCAIJAhwCCwKVAg0CCAIIAggCCAIIAggCCAIIAggCCAIIAggCCAIIAggCCAIIAiMCAwLGAh4AAusACTUyNjA1NTg5NgICAgMCBAIFAgYCBwIIAgkCCgILAgwCDQIIAggCCAIIAggCCAIIAggCCAIIAggCCAIIAggCCAIIAggCIgIDAg4CHgAC6wICAlwCBAIFAgYCBwIIAgkCHAILAgwCDQIIAggCCAIIAggCCAIIAggCCAIIAggCCAIIAggCCAIIAggCIgIDAmkCHgAC6wICAmICBAIFAgYCBwIIAgkCCgILAgwCDQIIAggCCAIIAggCCAIIAggCCAIIAggCCAIIAggCCAIIAggCIgIDAmMCHgAC6wICAmYCBAIFAgYCBwIIAgkCCgILAgwCDQIIAggCCAIIAggCCAIIAggCCAIIAggCCAIIAggCCAIIAggCIgIDAmcCHgAC6wICAlYCBAIFAgYCBwIIAgkCIQILAgwCDQIIAggCCAIIAggCCAIIAggCCAIIAggCCAIIAggCCAIIAggCIgIDAmQCHgAC6wICAj4CBAIFAgYCBwIIAgkCCgILAgwCDQIIAggCCAIIAggCCAIIAggCCAIIAggCCAIIAggCCAIIAggCIgIDAmACHgAC6wICAkMCBAIFAgYCBwIIAgkCHAILAgwCDQIIAggCCAIIAggCCAIIAggCCAIIAggCCAIIAggCCAIIAggCIgIDAkQCHgAC6wICAnwCBAIFAgYCBwIIAgkCHAILAgwCDQIIAggCCAIIAggCCAIIAggCCAIIAggCCAIIAggCCAIIAggCIgIDAn0CHgAC6wICAjQCBAIFAgYCBwIIAgkCHAILAgwCDQIIAggCCAIIAggCCAIIAggCCAIIAggCCAIIAggCCAIIAggCIgIDApICHgAC6wICAicCBAIFAgYCBwIIAgkCCgILAgwCDQIIAggCCAIIAggCCAIIAggCCAIIAggCCAIIAggCCAIIAggCIgIDAo0CHgAC6wICAlACBAIFAgYCBwIIAgkCCgILAgwCDQIIAggCCAIIAggCCAIIAggCCAIIAggCCAIIAggCCAIIAggCIgIDAm0CHgAC6wICAjACBAIFAgYCBwIIAgkCHAILAgwCDQIIAggCCAIIAggCCAIIAggCCAIIAggCCAIIAggCCAIIAggCIgIDAjECHgAC6wICAk4CBAIFAgYCBwIIAgkCCgILAgwCDQIIAggCCAIIAggCCAIIAggCCAIIAggCCAIIAggCCAIIAggCIgIDAnICHgAC6wICAikCBAIFAgYCBwIIAgkCCgILAgwCegAABAANAggCCAIIAggCCAIIAggCCAIIAggCCAIIAggCCAIIAggCCAIiAgMCKgIeAALrAgICXAIEAgUCBgIHAggCCQIKAgsCDAINAggCCAIIAggCCAIIAggCCAIIAggCCAIIAggCCAIIAggCCAIiAgMCegIeAALrAgICVAIEAgUCBgIHAggCCQIhAgsCDAINAggCCAIIAggCCAIIAggCCAIIAggCCAIIAggCCAIIAggCCAIiAgMCkAIeAALrAgICIAIEAgUCBgIHAggCCQIcAgsCDAINAggCCAIIAggCCAIIAggCCAIIAggCCAIIAggCCAIIAggCCAIiAgMCWwIeAALrAgICIwIEAgUCBgIHAggCCQIKAgsCDAINAggCCAIIAggCCAIIAggCCAIIAggCCAIIAggCCAIIAggCCAIiAgMCOgIeAALrAgICUgIEAgUCBgIHAggCCQIhAgsCDAINAggCCAIIAggCCAIIAggCCAIIAggCCAIIAggCCAIIAggCCAIiAgMCLAIeAALrAgICJQIEAgUCBgIHAggCCQIcAgsCDAINAggCCAIIAggCCAIIAggCCAIIAggCCAIIAggCCAIIAggCCAIiAgMCMgIeAALrAgICZgIEAgUCBgIHAggCCQIcAgsCDAINAggCCAIIAggCCAIIAggCCAIIAggCCAIIAggCCAIIAggCCAIiAgMCdAIeAALrAgICNAIEAgUCBgIHAggCCQIhAgsCDAINAggCCAIIAggCCAIIAggCCAIIAggCCAIIAggCCAIIAggCCAIiAgMCNQIeAALrAgICQwIEAgUCBgIHAggCCQIKAgsCDAINAggCCAIIAggCCAIIAggCCAIIAggCCAIIAggCCAIIAggCCAIiAgMCWAIeAALrAgICIwIEAgUCBgIHAggCCQIhAgsCDAINAggCCAIIAggCCAIIAggCCAIIAggCCAIIAggCCAIIAggCCAIiAgMChwIeAALrAgICfAIEAgUCBgIHAggCCQIKAgsCDAINAggCCAIIAggCCAIIAggCCAIIAggCCAIIAggCCAIIAggCCAIiAgMChQIeAALrAgICPgIEAgUCBgIHAggCCQIcAgsCDAINAggCCAIIAggCCAIIAggCCAIIAggCCAIIAggCCAIIAggCCAIiAgMCbgIeAALrAgICKQIEAgUCBgIHAggCCQIhAgsCDAINAggCCAIIAggCCAIIAggCCAIIAggCCAIIAggCCAIIAggCCAIiAgMCgwIeAALrAgICVAIEAgUCBgIHAggCCQIKAgsCDAINAggCCAIIAggCCAIIAggCCAIIAggCCAIIAggCCAIIAggCCAIiAgMCeAIeAALrAgICQAIEAgUCBgIHegAABAACCAIJAiECCwIMAg0CCAIIAggCCAIIAggCCAIIAggCCAIIAggCCAIIAggCCAIIAiICAwJBAh4AAusCAgI7AgQCBQIGAgcCCAIJAgoCCwIMAg0CCAIIAggCCAIIAggCCAIIAggCCAIIAggCCAIIAggCCAIIAiICAwI8Ah4AAusCAgJOAgQCBQIGAgcCCAIJAiECCwIMAg0CCAIIAggCCAIIAggCCAIIAggCCAIIAggCCAIIAggCCAIIAiICAwJPAh4AAusCAgJSAgQCBQIGAgcCCAIJAhwCCwIMAg0CCAIIAggCCAIIAggCCAIIAggCCAIIAggCCAIIAggCCAIIAiICAwJTAh4AAusCAgIgAgQCBQIGAgcCCAIJAiECCwIMAg0CCAIIAggCCAIIAggCCAIIAggCCAIIAggCCAIIAggCCAIIAiICAwIiAh4AAusCAgJQAgQCBQIGAgcCCAIJAhwCCwIMAg0CCAIIAggCCAIIAggCCAIIAggCCAIIAggCCAIIAggCCAIIAiICAwJoAh4AAusCAgInAgQCBQIGAgcCCAIJAhwCCwIMAg0CCAIIAggCCAIIAggCCAIIAggCCAIIAggCCAIIAggCCAIIAiICAwIoAh4AAusCAgJJAgQCBQIGAgcCCAIJAhwCCwIMAg0CCAIIAggCCAIIAggCCAIIAggCCAIIAggCCAIIAggCCAIIAiICAwJKAh4AAusCAgIlAgQCBQIGAgcCCAIJAgoCCwIMAg0CCAIIAggCCAIIAggCCAIIAggCCAIIAggCCAIIAggCCAIIAiICAwImAh4AAusCAgI3AgQCBQIGAgcCCAIJAhwCCwIMAg0CCAIIAggCCAIIAggCCAIIAggCCAIIAggCCAIIAggCCAIIAiICAwKBAh4AAusCAgJmAgQCBQIGAgcCCAIJAiECCwIMAg0CCAIIAggCCAIIAggCCAIIAggCCAIIAggCCAIIAggCCAIIAiICAwKAAh4AAusCAgIlAgQCBQIGAgcCCAIJAiECCwIMAg0CCAIIAggCCAIIAggCCAIIAggCCAIIAggCCAIIAggCCAIIAiICAwJFAh4AAusCAgIDAgQCBQIGAgcCCAIJAiECCwIMAg0CCAIIAggCCAIIAggCCAIIAggCCAIIAggCCAIIAggCCAIIAiICAwJIAh4AAusCAgJWAgQCBQIGAgcCCAIJAgoCCwIMAg0CCAIIAggCCAIIAggCCAIIAggCCAIIAggCCAIIAggCCAIIAiICAwJ/Ah4AAusCAgJrAgQCBQIGAgcCCAIJAiECCwIMAg0CCAIIAggCCAIIAggCCAIIAggCCAIIAggCCAIIAggCCAIIAiICAwJ7Ah4AAusCegAABAACAlQCBAIFAgYCBwIIAgkCHAILAgwCDQIIAggCCAIIAggCCAIIAggCCAIIAggCCAIIAggCCAIIAggCIgIDAlUCHgAC6wICAjsCBAIFAgYCBwIIAgkCHAILAgwCDQIIAggCCAIIAggCCAIIAggCCAIIAggCCAIIAggCCAIIAggCIgIDAoYCHgAC6wICAmICBAIFAgYCBwIIAgkCIQILAgwCDQIIAggCCAIIAggCCAIIAggCCAIIAggCCAIIAggCCAIIAggCIgIDAiwCHgAC6wICAjACBAIFAgYCBwIIAgkCIQILAgwCDQIIAggCCAIIAggCCAIIAggCCAIIAggCCAIIAggCCAIIAggCIgIDAnkCHgAC6wICAlICBAIFAgYCBwIIAgkCCgILAgwCDQIIAggCCAIIAggCCAIIAggCCAIIAggCCAIIAggCCAIIAggCIgIDAl8CHgAC6wICAj4CBAIFAgYCBwIIAgkCIQILAgwCDQIIAggCCAIIAggCCAIIAggCCAIIAggCCAIIAggCCAIIAggCIgIDAj8CHgAC6wICAlACBAIFAgYCBwIIAgkCIQILAgwCDQIIAggCCAIIAggCCAIIAggCCAIIAggCCAIIAggCCAIIAggCIgIDAlECHgAC6wICAicCBAIFAgYCBwIIAgkCIQILAgwCDQIIAggCCAIIAggCCAIIAggCCAIIAggCCAIIAggCCAIIAggCIgIDAiwCHgAC6wICAkkCBAIFAgYCBwIIAgkCIQILAgwCDQIIAggCCAIIAggCCAIIAggCCAIIAggCCAIIAggCCAIIAggCIgIDAnYCHgAC6wICAlwCBAIFAgYCBwIIAgkCIQILAgwCDQIIAggCCAIIAggCCAIIAggCCAIIAggCCAIIAggCCAIIAggCIgIDAl0CHgAC6wICAmsCBAIFAgYCBwIIAgkCHAILAgwCDQIIAggCCAIIAggCCAIIAggCCAIIAggCCAIIAggCCAIIAggCIgIDAosCHgAC6wICAkACBAIFAgYCBwIIAgkCHAILAgwCDQIIAggCCAIIAggCCAIIAggCCAIIAggCCAIIAggCCAIIAggCIgIDAloCHgAC6wICAjcCBAIFAgYCBwIIAgkCCgILAgwCDQIIAggCCAIIAggCCAIIAggCCAIIAggCCAIIAggCCAIIAggCIgIDAowCHgAC6wICAjQCBAIFAgYCBwIIAgkCCgILAgwCDQIIAggCCAIIAggCCAIIAggCCAIIAggCCAIIAggCCAIIAggCIgIDAnUCHgAC6wICAjcCBAIFAgYCBwIIAgkCIQILAgwCDQIIAggCCAIIAggCCAIIAggCCAIIAggCCAIIAggCCAIIAggCegAABAAiAgMCOAIeAALrAgICSQIEAgUCBgIHAggCCQIKAgsCDAINAggCCAIIAggCCAIIAggCCAIIAggCCAIIAggCCAIIAggCCAIiAgMCWQIeAALrAgICVgIEAgUCBgIHAggCCQIcAgsCDAINAggCCAIIAggCCAIIAggCCAIIAggCCAIIAggCCAIIAggCCAIiAgMCVwIeAALrAgICAwIEAgUCBgIHAggCCQIcAgsCDAINAggCCAIIAggCCAIIAggCCAIIAggCCAIIAggCCAIIAggCCAIiAgMCLwIeAALrAgICYgIEAgUCBgIHAggCCQIcAgsCDAINAggCCAIIAggCCAIIAggCCAIIAggCCAIIAggCCAIIAggCCAIiAgMCcwIeAALrAgICOwIEAgUCBgIHAggCCQIhAgsCDAINAggCCAIIAggCCAIIAggCCAIIAggCCAIIAggCCAIIAggCCAIiAgMCXgIeAALrAgICQwIEAgUCBgIHAggCCQIhAgsCDAINAggCCAIIAggCCAIIAggCCAIIAggCCAIIAggCCAIIAggCCAIiAgMCcQIeAALrAgICKQIEAgUCBgIHAggCCQIcAgsCDAINAggCCAIIAggCCAIIAggCCAIIAggCCAIIAggCCAIIAggCCAIiAgMCYQIeAALrAgICTgIEAgUCBgIHAggCCQIcAgsCDAINAggCCAIIAggCCAIIAggCCAIIAggCCAIIAggCCAIIAggCCAIiAgMCjwIeAALrAgICMAIEAgUCBgIHAggCCQIKAgsCDAINAggCCAIIAggCCAIIAggCCAIIAggCCAIIAggCCAIIAggCCAIiAgMCkQIeAALrAgICfAIEAgUCBgIHAggCCQIhAgsCDAINAggCCAIIAggCCAIIAggCCAIIAggCCAIIAggCCAIIAggCCAIiAgMCigIeAALrAgICIAIEAgUCBgIHAggCCQIKAgsCDAINAggCCAIIAggCCAIIAggCCAIIAggCCAIIAggCCAIIAggCCAIiAgMCTQIeAALrAgICQAIEAgUCBgIHAggCCQIKAgsCDAINAggCCAIIAggCCAIIAggCCAIIAggCCAIIAggCCAIIAggCCAIiAgMCSwIeAALrAgICawIEAgUCBgIHAggCCQIKAgsCDAINAggCCAIIAggCCAIIAggCCAIIAggCCAIIAggCCAIIAggCCAIiAgMCbAIeAALrAgICIwIEAgUCBgIHAggCCQIcAgsCDAINAggCCAIIAggCCAIIAggCCAIIAggCCAIIAggCCAIIAggCCAIiAgMCJAIeAALsAAk3OTU3NjE5NTICAgLtAAYyMDEzMTICBAIFAgYCBwIIAgkCIQILAgwCDQIIAggCdyMIAggCCAIIAggCCAIIAggCCAIIAggCCAIIAggCCAIqAgMC7nNxAH4AAAAAAAJzcQB+AAT///////////////7////+/////3VxAH4ABwAAAAMU5eR4eHoAAAQAAh4AAu8ACTUyODY3NzI4OAICAlACBAIFAgYCBwIIAgkCHAILAgwCDQIIAggCCAIIAggCCAIIAggCCAIIAggCCAIIAggCCAIIAggCFAIDAmgCHgAC7wICAmsCBAIFAgYCBwIIAgkCCgILAgwCDQIIAggCCAIIAggCCAIIAggCCAIIAggCCAIIAggCCAIIAggCFAIDAmwCHgAC7wICAmoCBAIFAgYCBwIIAgkCIQILAgwCDQIIAggCCAIIAggCCAIIAggCCAIIAggCCAIIAggCCAIIAggCFAIDAiwCHgAC7wICAj4CBAIFAgYCBwIIAgkCHAILAgwCDQIIAggCCAIIAggCCAIIAggCCAIIAggCCAIIAggCCAIIAggCFAIDAm4CHgAC7wICAlwCBAIFAgYCBwIIAgkCHAILAgwCDQIIAggCCAIIAggCCAIIAggCCAIIAggCCAIIAggCCAIIAggCFAIDAmkCHgAC7wICAmYCBAIFAgYCBwIIAgkCCgILAgwCDQIIAggCCAIIAggCCAIIAggCCAIIAggCCAIIAggCCAIIAggCFAIDAmcCHgAC7wICAlYCBAIFAgYCBwIIAgkCIQILAgwCDQIIAggCCAIIAggCCAIIAggCCAIIAggCCAIIAggCCAIIAggCFAIDAmQCHgAC7wICAjQCBAIFAgYCBwIIAgkCHAILAgwCDQIIAggCCAIIAggCCAIIAggCCAIIAggCCAIIAggCCAIIAggCFAIDApICHgAC7wICAj4CBAIFAgYCBwIIAgkCCgILAgwCDQIIAggCCAIIAggCCAIIAggCCAIIAggCCAIIAggCCAIIAggCFAIDAmACHgAC7wICAkICBAIFAgYCBwIIAgkCCgILAgwCDQIIAggCCAIIAggCCAIIAggCCAIIAggCCAIIAggCCAIIAggCFAIDAmUCHgAC7wICAnwCBAIFAgYCBwIIAgkCHAILAgwCDQIIAggCCAIIAggCCAIIAggCCAIIAggCCAIIAggCCAIIAggCFAIDAn0CHgAC7wICAmICBAIFAgYCBwIIAgkCCgILAgwCDQIIAggCCAIIAggCCAIIAggCCAIIAggCCAIIAggCCAIIAggCFAIDAmMCHgAC7wICAisCBAIFAgYCBwIIAgkCHAILAgwCDQIIAggCCAIIAggCCAIIAggCCAIIAggCCAIIAggCCAIIAggCFAIDAn4CHgAC7wICAiACBAIFAgYCBwIIAgkCHAILAgwCDQIIAggCCAIIAggCCAIIAggCCAIIAggCCAIIAggCCAIIAggCFAIDAlsCHgAC7wICAmsCBAIFAgYCBwIIAgkCHAILAgwCDQIIAggCCAIIAggCCAIIAggCCHoAAAQAAggCCAIIAggCCAIIAggCCAIUAgMCiwIeAALvAgICHgIEAgUCBgIHAggCCQIhAgsCDAINAggCCAIIAggCCAIIAggCCAIIAggCCAIIAggCCAIIAggCCAIUAgMCLAIeAALvAgICTgIEAgUCBgIHAggCCQIcAgsCDAINAggCCAIIAggCCAIIAggCCAIIAggCCAIIAggCCAIIAggCCAIUAgMCjwIeAALvAgICUAIEAgUCBgIHAggCCQIKAgsCDAINAggCCAIIAggCCAIIAggCCAIIAggCCAIIAggCCAIIAggCCAIUAgMCbQIeAALvAgICUgIEAgUCBgIHAggCCQIKAgsCDAINAggCCAIIAggCCAIIAggCCAIIAggCCAIIAggCCAIIAggCCAIUAgMCXwIeAALvAgICAwIEAgUCBgIHAggCCQIhAgsCDAINAggCCAIIAggCCAIIAggCCAIIAggCCAIIAggCCAIIAggCCAIUAgMCSAIeAALvAgICVAIEAgUCBgIHAggCCQIhAgsCDAINAggCCAIIAggCCAIIAggCCAIIAggCCAIIAggCCAIIAggCCAIUAgMCkAIeAALvAgICSQIEAgUCBgIHAggCCQIKAgsCDAINAggCCAIIAggCCAIIAggCCAIIAggCCAIIAggCCAIIAggCCAIUAgMCWQIeAALvAgICKwIEAgUCBgIHAggCCQIKAgsCDAINAggCCAIIAggCCAIIAggCCAIIAggCCAIIAggCCAIIAggCCAIUAgMCiAIeAALvAgICfAIEAgUCBgIHAggCCQIKAgsCDAINAggCCAIIAggCCAIIAggCCAIIAggCCAIIAggCCAIIAggCCAIUAgMChQIeAALvAgICQAIEAgUCBgIHAggCCQIcAgsCDAINAggCCAIIAggCCAIIAggCCAIIAggCCAIIAggCCAIIAggCCAIUAgMCWgIeAALvAgICGwIEAgUCBgIHAggCCQIhAgsCDAINAggCCAIIAggCCAIIAggCCAIIAggCCAIIAggCCAIIAggCCAIUAgMCLAIeAALvAgICIwIEAgUCBgIHAggCCQIhAgsCDAINAggCCAIIAggCCAIIAggCCAIIAggCCAIIAggCCAIIAggCCAIUAgMChwIeAALvAgICQgIEAgUCBgIHAggCCQIcAgsCDAINAggCCAIIAggCCAIIAggCCAIIAggCCAIIAggCCAIIAggCCAIUAgMCbwIeAALvAgICOwIEAgUCBgIHAggCCQIcAgsCDAINAggCCAIIAggCCAIIAggCCAIIAggCCAIIAggCCAIIAggCCAIUAgMChgIeAALvAgICagIEAgUCBgIHAggCCQIKAgsCDAINAggCCAIIAnoAAAQACAIIAggCCAIIAggCCAIIAggCCAIIAggCCAIIAhQCAwKCAh4AAu8CAgJMAgQCBQIGAgcCCAIJAiECCwIMAg0CCAIIAggCCAIIAggCCAIIAggCCAIIAggCCAIIAggCCAIIAhQCAwIsAh4AAu8CAgJOAgQCBQIGAgcCCAIJAiECCwIMAg0CCAIIAggCCAIIAggCCAIIAggCCAIIAggCCAIIAggCCAIIAhQCAwJPAh4AAu8CAgJSAgQCBQIGAgcCCAIJAhwCCwIMAg0CCAIIAggCCAIIAggCCAIIAggCCAIIAggCCAIIAggCCAIIAhQCAwJTAh4AAu8CAgJJAgQCBQIGAgcCCAIJAhwCCwIMAg0CCAIIAggCCAIIAggCCAIIAggCCAIIAggCCAIIAggCCAIIAhQCAwJKAh4AAu8CAgJiAgQCBQIGAgcCCAIJAiECCwIMAg0CCAIIAggCCAIIAggCCAIIAggCCAIIAggCCAIIAggCCAIIAhQCAwIsAh4AAu8CAgJmAgQCBQIGAgcCCAIJAiECCwIMAg0CCAIIAggCCAIIAggCCAIIAggCCAIIAggCCAIIAggCCAIIAhQCAwKAAh4AAu8CAgJGAgQCBQIGAgcCCAIJAgoCCwIMAg0CCAIIAggCCAIIAggCCAIIAggCCAIIAggCCAIIAggCCAIIAhQCAwJHAh4AAu8CAgJMAgQCBQIGAgcCCAIJAhwCCwIMAg0CCAIIAggCCAIIAggCCAIIAggCCAIIAggCCAIIAggCCAIIAhQCAwKOAh4AAu8CAgI7AgQCBQIGAgcCCAIJAgoCCwIMAg0CCAIIAggCCAIIAggCCAIIAggCCAIIAggCCAIIAggCCAIIAhQCAwI8Ah4AAu8CAgJrAgQCBQIGAgcCCAIJAiECCwIMAg0CCAIIAggCCAIIAggCCAIIAggCCAIIAggCCAIIAggCCAIIAhQCAwJ7Ah4AAu8CAgInAgQCBQIGAgcCCAIJAiECCwIMAg0CCAIIAggCCAIIAggCCAIIAggCCAIIAggCCAIIAggCCAIIAhQCAwIsAh4AAu8CAgIwAgQCBQIGAgcCCAIJAiECCwIMAg0CCAIIAggCCAIIAggCCAIIAggCCAIIAggCCAIIAggCCAIIAhQCAwJ5Ah4AAu8CAgItAgQCBQIGAgcCCAIJAhwCCwIMAg0CCAIIAggCCAIIAggCCAIIAggCCAIIAggCCAIIAggCCAIIAhQCAwIzAh4AAu8CAgJcAgQCBQIGAgcCCAIJAgoCCwIMAg0CCAIIAggCCAIIAggCCAIIAggCCAIIAggCCAIIAggCCAIIAhQCAwJ6Ah4AAu8CAgIlAgQCBQIGAgcCCAIJAhwCC3oAAAQAAgwCDQIIAggCCAIIAggCCAIIAggCCAIIAggCCAIIAggCCAIIAggCFAIDAjICHgAC7wICAisCBAIFAgYCBwIIAgkCIQILAgwCDQIIAggCCAIIAggCCAIIAggCCAIIAggCCAIIAggCCAIIAggCFAIDAiwCHgAC7wICAgMCBAIFAgYCBwIIAgkCHAILAgwCDQIIAggCCAIIAggCCAIIAggCCAIIAggCCAIIAggCCAIIAggCFAIDAi8CHgAC7wICAjkCBAIFAgYCBwIIAgkCIQILAgwCDQIIAggCCAIIAggCCAIIAggCCAIIAggCCAIIAggCCAIIAggCFAIDAiwCHgAC7wICAjQCBAIFAgYCBwIIAgkCCgILAgwCDQIIAggCCAIIAggCCAIIAggCCAIIAggCCAIIAggCCAIIAggCFAIDAnUCHgAC7wICAkwCBAIFAgYCBwIIAgkCCgILAgwCDQIIAggCCAIIAggCCAIIAggCCAIIAggCCAIIAggCCAIIAggCFAIDAnACHgAC7wICAk4CBAIFAgYCBwIIAgkCCgILAgwCDQIIAggCCAIIAggCCAIIAggCCAIIAggCCAIIAggCCAIIAggCFAIDAnICHgAC7wICAjcCBAIFAgYCBwIIAgkCIQILAgwCDQIIAggCCAIIAggCCAIIAggCCAIIAggCCAIIAggCCAIIAggCFAIDAjgCHgAC7wICAkYCBAIFAgYCBwIIAgkCHAILAgwCDQIIAggCCAIIAggCCAIIAggCCAIIAggCCAIIAggCCAIIAggCFAIDAoQCHgAC7wICAicCBAIFAgYCBwIIAgkCHAILAgwCDQIIAggCCAIIAggCCAIIAggCCAIIAggCCAIIAggCCAIIAggCFAIDAigCHgAC7wICAiACBAIFAgYCBwIIAgkCIQILAgwCDQIIAggCCAIIAggCCAIIAggCCAIIAggCCAIIAggCCAIIAggCFAIDAiICHgAC7wICAncCBAIFAgYCBwIIAgkCIQILAgwCDQIIAggCCAIIAggCCAIIAggCCAIIAggCCAIIAggCCAIIAggCFAIDAiwCHgAC7wICAiUCBAIFAgYCBwIIAgkCCgILAgwCDQIIAggCCAIIAggCCAIIAggCCAIIAggCCAIIAggCCAIIAggCFAIDAiYCHgAC7wICAi0CBAIFAgYCBwIIAgkCCgILAgwCDQIIAggCCAIIAggCCAIIAggCCAIIAggCCAIIAggCCAIIAggCFAIDAi4CHgAC7wICAnwCBAIFAgYCBwIIAgkCIQILAgwCDQIIAggCCAIIAggCCAIIAggCCAIIAggCCAIIAggCCAIIAggCFAIDAooCHgAC7wICAh4CBAIFAnoAAAQABgIHAggCCQIcAgsCDAINAggCCAIIAggCCAIIAggCCAIIAggCCAIIAggCCAIIAggCCAIUAgMCHwIeAALvAgICRgIEAgUCBgIHAggCCQIhAgsCDAINAggCCAIIAggCCAIIAggCCAIIAggCCAIIAggCCAIIAggCCAIUAgMCLAIeAALvAgICAwIEAgUCBgIHAggCCQIKAgsCDAINAggCCAIIAggCCAIIAggCCAIIAggCCAIIAggCCAIIAggCCAIUAgMCDgIeAALvAgICIwIEAgUCBgIHAggCCQIcAgsCDAINAggCCAIIAggCCAIIAggCCAIIAggCCAIIAggCCAIIAggCCAIUAgMCJAIeAALvAgICQwIEAgUCBgIHAggCCQIcAgsCDAINAggCCAIIAggCCAIIAggCCAIIAggCCAIIAggCCAIIAggCCAIUAgMCRAIeAALvAgICGwIEAgUCBgIHAggCCQIcAgsCDAINAggCCAIIAggCCAIIAggCCAIIAggCCAIIAggCCAIIAggCCAIUAgMCHQIeAALvAgICQAIEAgUCBgIHAggCCQIhAgsCDAINAggCCAIIAggCCAIIAggCCAIIAggCCAIIAggCCAIIAggCCAIUAgMCQQIeAALvAgICMAIEAgUCBgIHAggCCQIKAgsCDAINAggCCAIIAggCCAIIAggCCAIIAggCCAIIAggCCAIIAggCCAIUAgMCkQIeAALvAgICOwIEAgUCBgIHAggCCQIhAgsCDAINAggCCAIIAggCCAIIAggCCAIIAggCCAIIAggCCAIIAggCCAIUAgMCXgIeAALvAgICKQIEAgUCBgIHAggCCQIcAgsCDAINAggCCAIIAggCCAIIAggCCAIIAggCCAIIAggCCAIIAggCCAIUAgMCYQIeAALvAgICOQIEAgUCBgIHAggCCQIKAgsCDAINAggCCAIIAggCCAIIAggCCAIIAggCCAIIAggCCAIIAggCCAIUAgMCNgIeAALvAgICNwIEAgUCBgIHAggCCQIKAgsCDAINAggCCAIIAggCCAIIAggCCAIIAggCCAIIAggCCAIIAggCCAIUAgMCjAIeAALvAgICJwIEAgUCBgIHAggCCQIKAgsCDAINAggCCAIIAggCCAIIAggCCAIIAggCCAIIAggCCAIIAggCCAIUAgMCjQIeAALvAgICagIEAgUCBgIHAggCCQIcAgsCDAINAggCCAIIAggCCAIIAggCCAIIAggCCAIIAggCCAIIAggCCAIUAgMCiQIeAALvAgICNAIEAgUCBgIHAggCCQIhAgsCDAINAggCCAIIAggCCAIIAggCCAIIAggCCAIIAggCCAIIAggCCAIUAgMCNQIeAHoAAAQAAu8CAgJcAgQCBQIGAgcCCAIJAiECCwIMAg0CCAIIAggCCAIIAggCCAIIAggCCAIIAggCCAIIAggCCAIIAhQCAwJdAh4AAu8CAgIwAgQCBQIGAgcCCAIJAhwCCwIMAg0CCAIIAggCCAIIAggCCAIIAggCCAIIAggCCAIIAggCCAIIAhQCAwIxAh4AAu8CAgJDAgQCBQIGAgcCCAIJAgoCCwIMAg0CCAIIAggCCAIIAggCCAIIAggCCAIIAggCCAIIAggCCAIIAhQCAwJYAh4AAu8CAgIpAgQCBQIGAgcCCAIJAiECCwIMAg0CCAIIAggCCAIIAggCCAIIAggCCAIIAggCCAIIAggCCAIIAhQCAwKDAh4AAu8CAgJUAgQCBQIGAgcCCAIJAhwCCwIMAg0CCAIIAggCCAIIAggCCAIIAggCCAIIAggCCAIIAggCCAIIAhQCAwJVAh4AAu8CAgJ3AgQCBQIGAgcCCAIJAgoCCwIMAg0CCAIIAggCCAIIAggCCAIIAggCCAIIAggCCAIIAggCCAIIAhQCAwI2Ah4AAu8CAgIgAgQCBQIGAgcCCAIJAgoCCwIMAg0CCAIIAggCCAIIAggCCAIIAggCCAIIAggCCAIIAggCCAIIAhQCAwJNAh4AAu8CAgI5AgQCBQIGAgcCCAIJAhwCCwIMAg0CCAIIAggCCAIIAggCCAIIAggCCAIIAggCCAIIAggCCAIIAhQCAwIdAh4AAu8CAgI3AgQCBQIGAgcCCAIJAhwCCwIMAg0CCAIIAggCCAIIAggCCAIIAggCCAIIAggCCAIIAggCCAIIAhQCAwKBAh4AAu8CAgJAAgQCBQIGAgcCCAIJAgoCCwIMAg0CCAIIAggCCAIIAggCCAIIAggCCAIIAggCCAIIAggCCAIIAhQCAwJLAh4AAu8CAgItAgQCBQIGAgcCCAIJAiECCwIMAg0CCAIIAggCCAIIAggCCAIIAggCCAIIAggCCAIIAggCCAIIAhQCAwIsAh4AAu8CAgJCAgQCBQIGAgcCCAIJAiECCwIMAg0CCAIIAggCCAIIAggCCAIIAggCCAIIAggCCAIIAggCCAIIAhQCAwIsAh4AAu8CAgJUAgQCBQIGAgcCCAIJAgoCCwIMAg0CCAIIAggCCAIIAggCCAIIAggCCAIIAggCCAIIAggCCAIIAhQCAwJ4Ah4AAu8CAgIlAgQCBQIGAgcCCAIJAiECCwIMAg0CCAIIAggCCAIIAggCCAIIAggCCAIIAggCCAIIAggCCAIIAhQCAwJFAh4AAu8CAgJWAgQCBQIGAgcCCAIJAgoCCwIMAg0CCAIIAggCCAIIAggCCAIIAggCCAIIAggCCAIIAggCCHoAAAQAAggCFAIDAn8CHgAC7wICAiMCBAIFAgYCBwIIAgkCCgILAgwCDQIIAggCCAIIAggCCAIIAggCCAIIAggCCAIIAggCCAIIAggCFAIDAjoCHgAC7wICAh4CBAIFAgYCBwIIAgkCCgILAgwCDQIIAggCCAIIAggCCAIIAggCCAIIAggCCAIIAggCCAIIAggCFAIDAj0CHgAC7wICAlICBAIFAgYCBwIIAgkCIQILAgwCDQIIAggCCAIIAggCCAIIAggCCAIIAggCCAIIAggCCAIIAggCFAIDAiwCHgAC7wICAncCBAIFAgYCBwIIAgkCHAILAgwCDQIIAggCCAIIAggCCAIIAggCCAIIAggCCAIIAggCCAIIAggCFAIDAh0CHgAC7wICAj4CBAIFAgYCBwIIAgkCIQILAgwCDQIIAggCCAIIAggCCAIIAggCCAIIAggCCAIIAggCCAIIAggCFAIDAj8CHgAC7wICAkkCBAIFAgYCBwIIAgkCIQILAgwCDQIIAggCCAIIAggCCAIIAggCCAIIAggCCAIIAggCCAIIAggCFAIDAnYCHgAC7wICAlYCBAIFAgYCBwIIAgkCHAILAgwCDQIIAggCCAIIAggCCAIIAggCCAIIAggCCAIIAggCCAIIAggCFAIDAlcCHgAC7wICAkMCBAIFAgYCBwIIAgkCIQILAgwCDQIIAggCCAIIAggCCAIIAggCCAIIAggCCAIIAggCCAIIAggCFAIDAnECHgAC7wICAmYCBAIFAgYCBwIIAgkCHAILAgwCDQIIAggCCAIIAggCCAIIAggCCAIIAggCCAIIAggCCAIIAggCFAIDAnQCHgAC7wICAmICBAIFAgYCBwIIAgkCHAILAgwCDQIIAggCCAIIAggCCAIIAggCCAIIAggCCAIIAggCCAIIAggCFAIDAnMCHgAC7wICAhsCBAIFAgYCBwIIAgkCCgILAgwCDQIIAggCCAIIAggCCAIIAggCCAIIAggCCAIIAggCCAIIAggCFAIDAjYCHgAC7wICAikCBAIFAgYCBwIIAgkCCgILAgwCDQIIAggCCAIIAggCCAIIAggCCAIIAggCCAIIAggCCAIIAggCFAIDAioCHgAC7wICAlACBAIFAgYCBwIIAgkCIQILAgwCDQIIAggCCAIIAggCCAIIAggCCAIIAggCCAIIAggCCAIIAggCFAIDAlECHgAC8AAJNTI2MDUzNTc2AgICPgIEAgUCBgIHAggCCQIcAgsCDAINAggCCAIIAggCCAIIAggCCAIIAggCCAIIAggCCAIIAggCCAIgAgMCbgIeAALwAgICMAIEAgUCBgIHAggCCQIcAgsCDAINAggCCAIIAggCCHoAAAQAAggCCAIIAggCCAIIAggCCAIIAggCCAIIAiACAwIxAh4AAvACAgIpAgQCBQIGAgcCCAIJAgoCCwIMAg0CCAIIAggCCAIIAggCCAIIAggCCAIIAggCCAIIAggCCAIIAiACAwIqAh4AAvACAgJrAgQCBQIGAgcCCAIJAgoCCwIMAg0CCAIIAggCCAIIAggCCAIIAggCCAIIAggCCAIIAggCCAIIAiACAwJsAh4AAvACAgJOAgQCBQIGAgcCCAIJAgoCCwIMAg0CCAIIAggCCAIIAggCCAIIAggCCAIIAggCCAIIAggCCAIIAiACAwJyAh4AAvACAgInAgQCBQIGAgcCCAIJAhwCCwIMAg0CCAIIAggCCAIIAggCCAIIAggCCAIIAggCCAIIAggCCAIIAiACAwIoAh4AAvACAgIjAgQCBQIGAgcCCAIJAhwCCwIMAg0CCAIIAggCCAIIAggCCAIIAggCCAIIAggCCAIIAggCCAIIAiACAwIkAh4AAvACAgJQAgQCBQIGAgcCCAIJAhwCCwIMAg0CCAIIAggCCAIIAggCCAIIAggCCAIIAggCCAIIAggCCAIIAiACAwJoAh4AAvACAgIgAgQCBQIGAgcCCAIJAiECCwIMAg0CCAIIAggCCAIIAggCCAIIAggCCAIIAggCCAIIAggCCAIIAiACAwIiAh4AAvACAgIlAgQCBQIGAgcCCAIJAhwCCwIMAg0CCAIIAggCCAIIAggCCAIIAggCCAIIAggCCAIIAggCCAIIAiACAwIyAh4AAvACAgIDAgQCBQIGAgcCCAIJAgoCCwIMAg0CCAIIAggCCAIIAggCCAIIAggCCAIIAggCCAIIAggCCAIIAiACAwIOAh4AAvACAgI3AgQCBQIGAgcCCAIJAgoCCwIMAg0CCAIIAggCCAIIAggCCAIIAggCCAIIAggCCAIIAggCCAIIAiACAwKMAh4AAvACAgJiAgQCBQIGAgcCCAIJAgoCCwIMAg0CCAIIAggCCAIIAggCCAIIAggCCAIIAggCCAIIAggCCAIIAiACAwJjAh4AAvACAgJmAgQCBQIGAgcCCAIJAhwCCwIMAg0CCAIIAggCCAIIAggCCAIIAggCCAIIAggCCAIIAggCCAIIAiACAwJ0Ah4AAvACAgJJAgQCBQIGAgcCCAIJAgoCCwIMAg0CCAIIAggCCAIIAggCCAIIAggCCAIIAggCCAIIAggCCAIIAiACAwJZAh4AAvACAgI0AgQCBQIGAgcCCAIJAhwCCwIMAg0CCAIIAggCCAIIAggCCAIIAggCCAIIAggCCAIIAggCCAIIAiACAwKSAh4AAvACAgI+AgQCBQIGAgcCCAIJAgoCCwIMAnoAAAQADQIIAggCCAIIAggCCAIIAggCCAIIAggCCAIIAggCCAIIAggCIAIDAmACHgAC8AICAkYCBAIFAgYCBwIIAgkCIQILAgwCDQIIAggCCAIIAggCCAIIAggCCAIIAggCCAIIAggCCAIIAggCIAIDAiwCHgAC8AICAnwCBAIFAgYCBwIIAgkCHAILAgwCDQIIAggCCAIIAggCCAIIAggCCAIIAggCCAIIAggCCAIIAggCIAIDAn0CHgAC8AICAk4CBAIFAgYCBwIIAgkCHAILAgwCDQIIAggCCAIIAggCCAIIAggCCAIIAggCCAIIAggCCAIIAggCIAIDAo8CHgAC8AICAlYCBAIFAgYCBwIIAgkCIQILAgwCDQIIAggCCAIIAggCCAIIAggCCAIIAggCCAIIAggCCAIIAggCIAIDAmQCHgAC8AICAj4CBAIFAgYCBwIIAgkCIQILAgwCDQIIAggCCAIIAggCCAIIAggCCAIIAggCCAIIAggCCAIIAggCIAIDAj8CHgAC8AICAlICBAIFAgYCBwIIAgkCIQILAgwCDQIIAggCCAIIAggCCAIIAggCCAIIAggCCAIIAggCCAIIAggCIAIDAiwCHgAC8AICAlACBAIFAgYCBwIIAgkCIQILAgwCDQIIAggCCAIIAggCCAIIAggCCAIIAggCCAIIAggCCAIIAggCIAIDAlECHgAC8AICAikCBAIFAgYCBwIIAgkCHAILAgwCDQIIAggCCAIIAggCCAIIAggCCAIIAggCCAIIAggCCAIIAggCIAIDAmECHgAC8AICAjACBAIFAgYCBwIIAgkCCgILAgwCDQIIAggCCAIIAggCCAIIAggCCAIIAggCCAIIAggCCAIIAggCIAIDApECHgAC8AICAiMCBAIFAgYCBwIIAgkCCgILAgwCDQIIAggCCAIIAggCCAIIAggCCAIIAggCCAIIAggCCAIIAggCIAIDAjoCHgAC8AICAicCBAIFAgYCBwIIAgkCIQILAgwCDQIIAggCCAIIAggCCAIIAggCCAIIAggCCAIIAggCCAIIAggCIAIDAiwCHgAC8AICAjcCBAIFAgYCBwIIAgkCIQILAgwCDQIIAggCCAIIAggCCAIIAggCCAIIAggCCAIIAggCCAIIAggCIAIDAjgCHgAC8AICAkACBAIFAgYCBwIIAgkCCgILAgwCDQIIAggCCAIIAggCCAIIAggCCAIIAggCCAIIAggCCAIIAggCIAIDAksCHgAC8AICAjQCBAIFAgYCBwIIAgkCCgILAgwCDQIIAggCCAIIAggCCAIIAggCCAIIAggCCAIIAggCCAIIAggCIAIDAnUCHgAC8AICAlwCBAIFAgYCB3oAAAQAAggCCQIcAgsCDAINAggCCAIIAggCCAIIAggCCAIIAggCCAIIAggCCAIIAggCCAIgAgMCaQIeAALwAgICAwIEAgUCBgIHAggCCQIcAgsCDAINAggCCAIIAggCCAIIAggCCAIIAggCCAIIAggCCAIIAggCCAIgAgMCLwIeAALwAgICYgIEAgUCBgIHAggCCQIcAgsCDAINAggCCAIIAggCCAIIAggCCAIIAggCCAIIAggCCAIIAggCCAIgAgMCcwIeAALwAgICVAIEAgUCBgIHAggCCQIcAgsCDAINAggCCAIIAggCCAIIAggCCAIIAggCCAIIAggCCAIIAggCCAIgAgMCVQIeAALwAgICVgIEAgUCBgIHAggCCQIcAgsCDAINAggCCAIIAggCCAIIAggCCAIIAggCCAIIAggCCAIIAggCCAIgAgMCVwIeAALwAgICOwIEAgUCBgIHAggCCQIcAgsCDAINAggCCAIIAggCCAIIAggCCAIIAggCCAIIAggCCAIIAggCCAIgAgMChgIeAALwAgICfAIEAgUCBgIHAggCCQIhAgsCDAINAggCCAIIAggCCAIIAggCCAIIAggCCAIIAggCCAIIAggCCAIgAgMCigIeAALwAgICQwIEAgUCBgIHAggCCQIhAgsCDAINAggCCAIIAggCCAIIAggCCAIIAggCCAIIAggCCAIIAggCCAIgAgMCcQIeAALwAgICIAIEAgUCBgIHAggCCQIKAgsCDAINAggCCAIIAggCCAIIAggCCAIIAggCCAIIAggCCAIIAggCCAIgAgMCTQIeAALwAgICTgIEAgUCBgIHAggCCQIhAgsCDAINAggCCAIIAggCCAIIAggCCAIIAggCCAIIAggCCAIIAggCCAIgAgMCTwIeAALwAgICUgIEAgUCBgIHAggCCQIcAgsCDAINAggCCAIIAggCCAIIAggCCAIIAggCCAIIAggCCAIIAggCCAIgAgMCUwIeAALwAgICQAIEAgUCBgIHAggCCQIcAgsCDAINAggCCAIIAggCCAIIAggCCAIIAggCCAIIAggCCAIIAggCCAIgAgMCWgIeAALwAgICawIEAgUCBgIHAggCCQIhAgsCDAINAggCCAIIAggCCAIIAggCCAIIAggCCAIIAggCCAIIAggCCAIgAgMCewIeAALwAgICRgIEAgUCBgIHAggCCQIcAgsCDAINAggCCAIIAggCCAIIAggCCAIIAggCCAIIAggCCAIIAggCCAIgAgMChAIeAALwAgICSQIEAgUCBgIHAggCCQIhAgsCDAINAggCCAIIAggCCAIIAggCCAIIAggCCAIIAggCCAIIAggCCAIgAgMCdgIeAALwAnoAAAQAAgIlAgQCBQIGAgcCCAIJAiECCwIMAg0CCAIIAggCCAIIAggCCAIIAggCCAIIAggCCAIIAggCCAIIAiACAwJFAh4AAvACAgJWAgQCBQIGAgcCCAIJAgoCCwIMAg0CCAIIAggCCAIIAggCCAIIAggCCAIIAggCCAIIAggCCAIIAiACAwJ/Ah4AAvACAgJmAgQCBQIGAgcCCAIJAiECCwIMAg0CCAIIAggCCAIIAggCCAIIAggCCAIIAggCCAIIAggCCAIIAiACAwKAAh4AAvACAgJGAgQCBQIGAgcCCAIJAgoCCwIMAg0CCAIIAggCCAIIAggCCAIIAggCCAIIAggCCAIIAggCCAIIAiACAwJHAh4AAvACAgIDAgQCBQIGAgcCCAIJAiECCwIMAg0CCAIIAggCCAIIAggCCAIIAggCCAIIAggCCAIIAggCCAIIAiACAwJIAh4AAvACAgJcAgQCBQIGAgcCCAIJAgoCCwIMAg0CCAIIAggCCAIIAggCCAIIAggCCAIIAggCCAIIAggCCAIIAiACAwJ6Ah4AAvACAgJUAgQCBQIGAgcCCAIJAiECCwIMAg0CCAIIAggCCAIIAggCCAIIAggCCAIIAggCCAIIAggCCAIIAiACAwKQAh4AAvACAgI7AgQCBQIGAgcCCAIJAiECCwIMAg0CCAIIAggCCAIIAggCCAIIAggCCAIIAggCCAIIAggCCAIIAiACAwJeAh4AAvACAgIwAgQCBQIGAgcCCAIJAiECCwIMAg0CCAIIAggCCAIIAggCCAIIAggCCAIIAggCCAIIAggCCAIIAiACAwJ5Ah4AAvACAgJiAgQCBQIGAgcCCAIJAiECCwIMAg0CCAIIAggCCAIIAggCCAIIAggCCAIIAggCCAIIAggCCAIIAiACAwIsAh4AAvACAgJSAgQCBQIGAgcCCAIJAgoCCwIMAg0CCAIIAggCCAIIAggCCAIIAggCCAIIAggCCAIIAggCCAIIAiACAwJfAh4AAvACAgI7AgQCBQIGAgcCCAIJAgoCCwIMAg0CCAIIAggCCAIIAggCCAIIAggCCAIIAggCCAIIAggCCAIIAiACAwI8Ah4AAvACAgInAgQCBQIGAgcCCAIJAgoCCwIMAg0CCAIIAggCCAIIAggCCAIIAggCCAIIAggCCAIIAggCCAIIAiACAwKNAh4AAvACAgJQAgQCBQIGAgcCCAIJAgoCCwIMAg0CCAIIAggCCAIIAggCCAIIAggCCAIIAggCCAIIAggCCAIIAiACAwJtAh4AAvACAgJUAgQCBQIGAgcCCAIJAgoCCwIMAg0CCAIIAggCCAIIAggCCAIIAggCCAIIAggCCAIIAggCCAIIAnoAAAQAIAIDAngCHgAC8AICAkMCBAIFAgYCBwIIAgkCHAILAgwCDQIIAggCCAIIAggCCAIIAggCCAIIAggCCAIIAggCCAIIAggCIAIDAkQCHgAC8AICAkACBAIFAgYCBwIIAgkCIQILAgwCDQIIAggCCAIIAggCCAIIAggCCAIIAggCCAIIAggCCAIIAggCIAIDAkECHgAC8AICAiACBAIFAgYCBwIIAgkCHAILAgwCDQIIAggCCAIIAggCCAIIAggCCAIIAggCCAIIAggCCAIIAggCIAIDAlsCHgAC8AICAlwCBAIFAgYCBwIIAgkCIQILAgwCDQIIAggCCAIIAggCCAIIAggCCAIIAggCCAIIAggCCAIIAggCIAIDAl0CHgAC8AICAjcCBAIFAgYCBwIIAgkCHAILAgwCDQIIAggCCAIIAggCCAIIAggCCAIIAggCCAIIAggCCAIIAggCIAIDAoECHgAC8AICAmsCBAIFAgYCBwIIAgkCHAILAgwCDQIIAggCCAIIAggCCAIIAggCCAIIAggCCAIIAggCCAIIAggCIAIDAosCHgAC8AICAkMCBAIFAgYCBwIIAgkCCgILAgwCDQIIAggCCAIIAggCCAIIAggCCAIIAggCCAIIAggCCAIIAggCIAIDAlgCHgAC8AICAiMCBAIFAgYCBwIIAgkCIQILAgwCDQIIAggCCAIIAggCCAIIAggCCAIIAggCCAIIAggCCAIIAggCIAIDAocCHgAC8AICAiUCBAIFAgYCBwIIAgkCCgILAgwCDQIIAggCCAIIAggCCAIIAggCCAIIAggCCAIIAggCCAIIAggCIAIDAiYCHgAC8AICAnwCBAIFAgYCBwIIAgkCCgILAgwCDQIIAggCCAIIAggCCAIIAggCCAIIAggCCAIIAggCCAIIAggCIAIDAoUCHgAC8AICAkkCBAIFAgYCBwIIAgkCHAILAgwCDQIIAggCCAIIAggCCAIIAggCCAIIAggCCAIIAggCCAIIAggCIAIDAkoCHgAC8AICAmYCBAIFAgYCBwIIAgkCCgILAgwCDQIIAggCCAIIAggCCAIIAggCCAIIAggCCAIIAggCCAIIAggCIAIDAmcCHgAC8AICAikCBAIFAgYCBwIIAgkCIQILAgwCDQIIAggCCAIIAggCCAIIAggCCAIIAggCCAIIAggCCAIIAggCIAIDAoMCHgAC8AICAjQCBAIFAgYCBwIIAgkCIQILAgwCDQIIAggCCAIIAggCCAIIAggCCAIIAggCCAIIAggCCAIIAggCIAIDAjUCHgAC8QAJNTI2MDUxMjU2AgICZgIEAgUCBgIHAggCCQIcAgsCDAINAggCCAIIAggCCAIIAnoAAAQACAIIAggCCAIIAggCCAIIAggCCAIIAh4CAwJ0Ah4AAvECAgJJAgQCBQIGAgcCCAIJAgoCCwIMAg0CCAIIAggCCAIIAggCCAIIAggCCAIIAggCCAIIAggCCAIIAh4CAwJZAh4AAvECAgIlAgQCBQIGAgcCCAIJAhwCCwIMAg0CCAIIAggCCAIIAggCCAIIAggCCAIIAggCCAIIAggCCAIIAh4CAwIyAh4AAvECAgI3AgQCBQIGAgcCCAIJAgoCCwIMAg0CCAIIAggCCAIIAggCCAIIAggCCAIIAggCCAIIAggCCAIIAh4CAwKMAh4AAvECAgJiAgQCBQIGAgcCCAIJAhwCCwIMAg0CCAIIAggCCAIIAggCCAIIAggCCAIIAggCCAIIAggCCAIIAh4CAwJzAh4AAvECAgJDAgQCBQIGAgcCCAIJAiECCwIMAg0CCAIIAggCCAIIAggCCAIIAggCCAIIAggCCAIIAggCCAIIAh4CAwJxAh4AAvECAgJ8AgQCBQIGAgcCCAIJAiECCwIMAg0CCAIIAggCCAIIAggCCAIIAggCCAIIAggCCAIIAggCCAIIAh4CAwKKAh4AAvECAgIDAgQCBQIGAgcCCAIJAhwCCwIMAg0CCAIIAggCCAIIAggCCAIIAggCCAIIAggCCAIIAggCCAIIAh4CAwIvAh4AAvECAgI0AgQCBQIGAgcCCAIJAiECCwIMAg0CCAIIAggCCAIIAggCCAIIAggCCAIIAggCCAIIAggCCAIIAh4CAwI1Ah4AAvECAgI7AgQCBQIGAgcCCAIJAgoCCwIMAg0CCAIIAggCCAIIAggCCAIIAggCCAIIAggCCAIIAggCCAIIAh4CAwI8Ah4AAvECAgJUAgQCBQIGAgcCCAIJAgoCCwIMAg0CCAIIAggCCAIIAggCCAIIAggCCAIIAggCCAIIAggCCAIIAh4CAwJ4Ah4AAvECAgJOAgQCBQIGAgcCCAIJAhwCCwIMAg0CCAIIAggCCAIIAggCCAIIAggCCAIIAggCCAIIAggCCAIIAh4CAwKPAh4AAvECAgJqAgQCBQIGAgcCCAIJAiECCwIMAg0CCAIIAggCCAIIAggCCAIIAggCCAIIAggCCAIIAggCCAIIAh4CAwIsAh4AAvECAgIpAgQCBQIGAgcCCAIJAhwCCwIMAg0CCAIIAggCCAIIAggCCAIIAggCCAIIAggCCAIIAggCCAIIAh4CAwJhAh4AAvECAgJrAgQCBQIGAgcCCAIJAgoCCwIMAg0CCAIIAggCCAIIAggCCAIIAggCCAIIAggCCAIIAggCCAIIAh4CAwJsAh4AAvECAgInAgQCBQIGAgcCCAIJAhwCCwIMAg0CCHoAAAQAAggCCAIIAggCCAIIAggCCAIIAggCCAIIAggCCAIIAggCHgIDAigCHgAC8QICAiACBAIFAgYCBwIIAgkCIQILAgwCDQIIAggCCAIIAggCCAIIAggCCAIIAggCCAIIAggCCAIIAggCHgIDAiICHgAC8QICAjcCBAIFAgYCBwIIAgkCHAILAgwCDQIIAggCCAIIAggCCAIIAggCCAIIAggCCAIIAggCCAIIAggCHgIDAoECHgAC8QICAlACBAIFAgYCBwIIAgkCHAILAgwCDQIIAggCCAIIAggCCAIIAggCCAIIAggCCAIIAggCCAIIAggCHgIDAmgCHgAC8QICAiUCBAIFAgYCBwIIAgkCIQILAgwCDQIIAggCCAIIAggCCAIIAggCCAIIAggCCAIIAggCCAIIAggCHgIDAkUCHgAC8QICAkYCBAIFAgYCBwIIAgkCCgILAgwCDQIIAggCCAIIAggCCAIIAggCCAIIAggCCAIIAggCCAIIAggCHgIDAkcCHgAC8QICAkYCBAIFAgYCBwIIAgkCIQILAgwCDQIIAggCCAIIAggCCAIIAggCCAIIAggCCAIIAggCCAIIAggCHgIDAiwCHgAC8QICAkkCBAIFAgYCBwIIAgkCHAILAgwCDQIIAggCCAIIAggCCAIIAggCCAIIAggCCAIIAggCCAIIAggCHgIDAkoCHgAC8QICAiUCBAIFAgYCBwIIAgkCCgILAgwCDQIIAggCCAIIAggCCAIIAggCCAIIAggCCAIIAggCCAIIAggCHgIDAiYCHgAC8QICAjQCBAIFAgYCBwIIAgkCHAILAgwCDQIIAggCCAIIAggCCAIIAggCCAIIAggCCAIIAggCCAIIAggCHgIDApICHgAC8QICAgMCBAIFAgYCBwIIAgkCIQILAgwCDQIIAggCCAIIAggCCAIIAggCCAIIAggCCAIIAggCCAIIAggCHgIDAkgCHgAC8QICAmYCBAIFAgYCBwIIAgkCCgILAgwCDQIIAggCCAIIAggCCAIIAggCCAIIAggCCAIIAggCCAIIAggCHgIDAmcCHgAC8QICAlICBAIFAgYCBwIIAgkCHAILAgwCDQIIAggCCAIIAggCCAIIAggCCAIIAggCCAIIAggCCAIIAggCHgIDAlMCHgAC8QICAlYCBAIFAgYCBwIIAgkCIQILAgwCDQIIAggCCAIIAggCCAIIAggCCAIIAggCCAIIAggCCAIIAggCHgIDAmQCHgAC8QICAlICBAIFAgYCBwIIAgkCCgILAgwCDQIIAggCCAIIAggCCAIIAggCCAIIAggCCAIIAggCCAIIAggCHgIDAl8CHgAC8QICAmICBAIFAgYCBwIIAnoAAAQACQIhAgsCDAINAggCCAIIAggCCAIIAggCCAIIAggCCAIIAggCCAIIAggCCAIeAgMCLAIeAALxAgICKQIEAgUCBgIHAggCCQIhAgsCDAINAggCCAIIAggCCAIIAggCCAIIAggCCAIIAggCCAIIAggCCAIeAgMCgwIeAALxAgICJwIEAgUCBgIHAggCCQIKAgsCDAINAggCCAIIAggCCAIIAggCCAIIAggCCAIIAggCCAIIAggCCAIeAgMCjQIeAALxAgICPgIEAgUCBgIHAggCCQIcAgsCDAINAggCCAIIAggCCAIIAggCCAIIAggCCAIIAggCCAIIAggCCAIeAgMCbgIeAALxAgICMAIEAgUCBgIHAggCCQIcAgsCDAINAggCCAIIAggCCAIIAggCCAIIAggCCAIIAggCCAIIAggCCAIeAgMCMQIeAALxAgICUAIEAgUCBgIHAggCCQIKAgsCDAINAggCCAIIAggCCAIIAggCCAIIAggCCAIIAggCCAIIAggCCAIeAgMCbQIeAALxAgICQAIEAgUCBgIHAggCCQIcAgsCDAINAggCCAIIAggCCAIIAggCCAIIAggCCAIIAggCCAIIAggCCAIeAgMCWgIeAALxAgICawIEAgUCBgIHAggCCQIcAgsCDAINAggCCAIIAggCCAIIAggCCAIIAggCCAIIAggCCAIIAggCCAIeAgMCiwIeAALxAgICQwIEAgUCBgIHAggCCQIKAgsCDAINAggCCAIIAggCCAIIAggCCAIIAggCCAIIAggCCAIIAggCCAIeAgMCWAIeAALxAgICIwIEAgUCBgIHAggCCQIhAgsCDAINAggCCAIIAggCCAIIAggCCAIIAggCCAIIAggCCAIIAggCCAIeAgMChwIeAALxAgICXAIEAgUCBgIHAggCCQIhAgsCDAINAggCCAIIAggCCAIIAggCCAIIAggCCAIIAggCCAIIAggCCAIeAgMCXQIeAALxAgICfAIEAgUCBgIHAggCCQIKAgsCDAINAggCCAIIAggCCAIIAggCCAIIAggCCAIIAggCCAIIAggCCAIeAgMChQIeAALxAgICVgIEAgUCBgIHAggCCQIcAgsCDAINAggCCAIIAggCCAIIAggCCAIIAggCCAIIAggCCAIIAggCCAIeAgMCVwIeAALxAgICagIEAgUCBgIHAggCCQIcAgsCDAINAggCCAIIAggCCAIIAggCCAIIAggCCAIIAggCCAIIAggCCAIeAgMCiQIeAALxAgICIAIEAgUCBgIHAggCCQIcAgsCDAINAggCCAIIAggCCAIIAggCCAIIAggCCAIIAggCCAIIAggCCAIeAgMCWwIeAALxAgICO3oAAAQAAgQCBQIGAgcCCAIJAiECCwIMAg0CCAIIAggCCAIIAggCCAIIAggCCAIIAggCCAIIAggCCAIIAh4CAwJeAh4AAvECAgJcAgQCBQIGAgcCCAIJAgoCCwIMAg0CCAIIAggCCAIIAggCCAIIAggCCAIIAggCCAIIAggCCAIIAh4CAwJ6Ah4AAvECAgJUAgQCBQIGAgcCCAIJAiECCwIMAg0CCAIIAggCCAIIAggCCAIIAggCCAIIAggCCAIIAggCCAIIAh4CAwKQAh4AAvECAgIgAgQCBQIGAgcCCAIJAgoCCwIMAg0CCAIIAggCCAIIAggCCAIIAggCCAIIAggCCAIIAggCCAIIAh4CAwJNAh4AAvECAgJOAgQCBQIGAgcCCAIJAiECCwIMAg0CCAIIAggCCAIIAggCCAIIAggCCAIIAggCCAIIAggCCAIIAh4CAwJPAh4AAvECAgJDAgQCBQIGAgcCCAIJAhwCCwIMAg0CCAIIAggCCAIIAggCCAIIAggCCAIIAggCCAIIAggCCAIIAh4CAwJEAh4AAvECAgIwAgQCBQIGAgcCCAIJAgoCCwIMAg0CCAIIAggCCAIIAggCCAIIAggCCAIIAggCCAIIAggCCAIIAh4CAwKRAh4AAvECAgJrAgQCBQIGAgcCCAIJAiECCwIMAg0CCAIIAggCCAIIAggCCAIIAggCCAIIAggCCAIIAggCCAIIAh4CAwJ7Ah4AAvECAgI+AgQCBQIGAgcCCAIJAgoCCwIMAg0CCAIIAggCCAIIAggCCAIIAggCCAIIAggCCAIIAggCCAIIAh4CAwJgAh4AAvECAgJAAgQCBQIGAgcCCAIJAiECCwIMAg0CCAIIAggCCAIIAggCCAIIAggCCAIIAggCCAIIAggCCAIIAh4CAwJBAh4AAvECAgJiAgQCBQIGAgcCCAIJAgoCCwIMAg0CCAIIAggCCAIIAggCCAIIAggCCAIIAggCCAIIAggCCAIIAh4CAwJjAh4AAvECAgJWAgQCBQIGAgcCCAIJAgoCCwIMAg0CCAIIAggCCAIIAggCCAIIAggCCAIIAggCCAIIAggCCAIIAh4CAwJ/Ah4AAvECAgJmAgQCBQIGAgcCCAIJAiECCwIMAg0CCAIIAggCCAIIAggCCAIIAggCCAIIAggCCAIIAggCCAIIAh4CAwKAAh4AAvECAgIjAgQCBQIGAgcCCAIJAhwCCwIMAg0CCAIIAggCCAIIAggCCAIIAggCCAIIAggCCAIIAggCCAIIAh4CAwIkAh4AAvECAgJcAgQCBQIGAgcCCAIJAhwCCwIMAg0CCAIIAggCCAIIAggCCAIIAggCCAIIAggCCAIIAggCCAIIAh4CA3oAAAQAAmkCHgAC8QICAkACBAIFAgYCBwIIAgkCCgILAgwCDQIIAggCCAIIAggCCAIIAggCCAIIAggCCAIIAggCCAIIAggCHgIDAksCHgAC8QICAgMCBAIFAgYCBwIIAgkCCgILAgwCDQIIAggCCAIIAggCCAIIAggCCAIIAggCCAIIAggCCAIIAggCHgIDAg4CHgAC8QICAnwCBAIFAgYCBwIIAgkCHAILAgwCDQIIAggCCAIIAggCCAIIAggCCAIIAggCCAIIAggCCAIIAggCHgIDAn0CHgAC8QICAlQCBAIFAgYCBwIIAgkCHAILAgwCDQIIAggCCAIIAggCCAIIAggCCAIIAggCCAIIAggCCAIIAggCHgIDAlUCHgAC8QICAjACBAIFAgYCBwIIAgkCIQILAgwCDQIIAggCCAIIAggCCAIIAggCCAIIAggCCAIIAggCCAIIAggCHgIDAnkCHgAC8QICAj4CBAIFAgYCBwIIAgkCIQILAgwCDQIIAggCCAIIAggCCAIIAggCCAIIAggCCAIIAggCCAIIAggCHgIDAj8CHgAC8QICAmoCBAIFAgYCBwIIAgkCCgILAgwCDQIIAggCCAIIAggCCAIIAggCCAIIAggCCAIIAggCCAIIAggCHgIDAoICHgAC8QICAk4CBAIFAgYCBwIIAgkCCgILAgwCDQIIAggCCAIIAggCCAIIAggCCAIIAggCCAIIAggCCAIIAggCHgIDAnICHgAC8QICAlICBAIFAgYCBwIIAgkCIQILAgwCDQIIAggCCAIIAggCCAIIAggCCAIIAggCCAIIAggCCAIIAggCHgIDAiwCHgAC8QICAiMCBAIFAgYCBwIIAgkCCgILAgwCDQIIAggCCAIIAggCCAIIAggCCAIIAggCCAIIAggCCAIIAggCHgIDAjoCHgAC8QICAjsCBAIFAgYCBwIIAgkCHAILAgwCDQIIAggCCAIIAggCCAIIAggCCAIIAggCCAIIAggCCAIIAggCHgIDAoYCHgAC8QICAkYCBAIFAgYCBwIIAgkCHAILAgwCDQIIAggCCAIIAggCCAIIAggCCAIIAggCCAIIAggCCAIIAggCHgIDAoQCHgAC8QICAikCBAIFAgYCBwIIAgkCCgILAgwCDQIIAggCCAIIAggCCAIIAggCCAIIAggCCAIIAggCCAIIAggCHgIDAioCHgAC8QICAicCBAIFAgYCBwIIAgkCIQILAgwCDQIIAggCCAIIAggCCAIIAggCCAIIAggCCAIIAggCCAIIAggCHgIDAiwCHgAC8QICAlACBAIFAgYCBwIIAgkCIQILAgwCDQIIAggCCAIIAggCCAIIAggCCAIIAggCCAIIAnoAAAQACAIIAggCCAIeAgMCUQIeAALxAgICNAIEAgUCBgIHAggCCQIKAgsCDAINAggCCAIIAggCCAIIAggCCAIIAggCCAIIAggCCAIIAggCCAIeAgMCdQIeAALxAgICNwIEAgUCBgIHAggCCQIhAgsCDAINAggCCAIIAggCCAIIAggCCAIIAggCCAIIAggCCAIIAggCCAIeAgMCOAIeAALxAgICSQIEAgUCBgIHAggCCQIhAgsCDAINAggCCAIIAggCCAIIAggCCAIIAggCCAIIAggCCAIIAggCCAIeAgMCdgIeAALyAAk1Mjg2Nzk2MDgCAgJAAgQCBQIGAgcCCAIJAgoCCwIMAg0CCAIIAggCCAIIAggCCAIIAggCCAIIAggCCAIIAggCCAIIAhYCAwJLAh4AAvICAgJmAgQCBQIGAgcCCAIJAiECCwIMAg0CCAIIAggCCAIIAggCCAIIAggCCAIIAggCCAIIAggCCAIIAhYCAwKAAh4AAvICAgJGAgQCBQIGAgcCCAIJAgoCCwIMAg0CCAIIAggCCAIIAggCCAIIAggCCAIIAggCCAIIAggCCAIIAhYCAwJHAh4AAvICAgI3AgQCBQIGAgcCCAIJAhwCCwIMAg0CCAIIAggCCAIIAggCCAIIAggCCAIIAggCCAIIAggCCAIIAhYCAwKBAh4AAvICAgJiAgQCBQIGAgcCCAIJAiECCwIMAg0CCAIIAggCCAIIAggCCAIIAggCCAIIAggCCAIIAggCCAIIAhYCAwIsAh4AAvICAgI5AgQCBQIGAgcCCAIJAhwCCwIMAg0CCAIIAggCCAIIAggCCAIIAggCCAIIAggCCAIIAggCCAIIAhYCAwIdAh4AAvICAgI+AgQCBQIGAgcCCAIJAiECCwIMAg0CCAIIAggCCAIIAggCCAIIAggCCAIIAggCCAIIAggCCAIIAhYCAwI/Ah4AAvICAgIgAgQCBQIGAgcCCAIJAgoCCwIMAg0CCAIIAggCCAIIAggCCAIIAggCCAIIAggCCAIIAggCCAIIAhYCAwJNAh4AAvICAgJOAgQCBQIGAgcCCAIJAiECCwIMAg0CCAIIAggCCAIIAggCCAIIAggCCAIIAggCCAIIAggCCAIIAhYCAwJPAh4AAvICAgJMAgQCBQIGAgcCCAIJAiECCwIMAg0CCAIIAggCCAIIAggCCAIIAggCCAIIAggCCAIIAggCCAIIAhYCAwIsAh4AAvICAgJAAgQCBQIGAgcCCAIJAhwCCwIMAg0CCAIIAggCCAIIAggCCAIIAggCCAIIAggCCAIIAggCCAIIAhYCAwJaAh4AAvICAgJcAgQCBQIGAgcCCAIJAiECCwIMAg0CCAIIAnoAAAQACAIIAggCCAIIAggCCAIIAggCCAIIAggCCAIIAggCFgIDAl0CHgAC8gICAjsCBAIFAgYCBwIIAgkCHAILAgwCDQIIAggCCAIIAggCCAIIAggCCAIIAggCCAIIAggCCAIIAggCFgIDAoYCHgAC8gICAlACBAIFAgYCBwIIAgkCIQILAgwCDQIIAggCCAIIAggCCAIIAggCCAIIAggCCAIIAggCCAIIAggCFgIDAlECHgAC8gICAkYCBAIFAgYCBwIIAgkCHAILAgwCDQIIAggCCAIIAggCCAIIAggCCAIIAggCCAIIAggCCAIIAggCFgIDAoQCHgAC8gICAjcCBAIFAgYCBwIIAgkCCgILAgwCDQIIAggCCAIIAggCCAIIAggCCAIIAggCCAIIAggCCAIIAggCFgIDAowCHgAC8gICAjkCBAIFAgYCBwIIAgkCCgILAgwCDQIIAggCCAIIAggCCAIIAggCCAIIAggCCAIIAggCCAIIAggCFgIDAjYCHgAC8gICAisCBAIFAgYCBwIIAgkCCgILAgwCDQIIAggCCAIIAggCCAIIAggCCAIIAggCCAIIAggCCAIIAggCFgIDAogCHgAC8gICAiACBAIFAgYCBwIIAgkCHAILAgwCDQIIAggCCAIIAggCCAIIAggCCAIIAggCCAIIAggCCAIIAggCFgIDAlsCHgAC8gICAgMCBAIFAgYCBwIIAgkCHAILAgwCDQIIAggCCAIIAggCCAIIAggCCAIIAggCCAIIAggCCAIIAggCFgIDAi8CHgAC8gICAnwCBAIFAgYCBwIIAgkCIQILAgwCDQIIAggCCAIIAggCCAIIAggCCAIIAggCCAIIAggCCAIIAggCFgIDAooCHgAC8gICAlQCBAIFAgYCBwIIAgkCIQILAgwCDQIIAggCCAIIAggCCAIIAggCCAIIAggCCAIIAggCCAIIAggCFgIDApACHgAC8gICAikCBAIFAgYCBwIIAgkCHAILAgwCDQIIAggCCAIIAggCCAIIAggCCAIIAggCCAIIAggCCAIIAggCFgIDAmECHgAC8gICAncCBAIFAgYCBwIIAgkCIQILAgwCDQIIAggCCAIIAggCCAIIAggCCAIIAggCCAIIAggCCAIIAggCFgIDAiwCHgAC8gICAj4CBAIFAgYCBwIIAgkCCgILAgwCDQIIAggCCAIIAggCCAIIAggCCAIIAggCCAIIAggCCAIIAggCFgIDAmACHgAC8gICAkICBAIFAgYCBwIIAgkCCgILAgwCDQIIAggCCAIIAggCCAIIAggCCAIIAggCCAIIAggCCAIIAggCFgIDAmUCHgAC8gICAmICBAIFAgYCBwIIAgkCCnoAAAQAAgsCDAINAggCCAIIAggCCAIIAggCCAIIAggCCAIIAggCCAIIAggCCAIWAgMCYwIeAALyAgICVgIEAgUCBgIHAggCCQIhAgsCDAINAggCCAIIAggCCAIIAggCCAIIAggCCAIIAggCCAIIAggCCAIWAgMCZAIeAALyAgICIwIEAgUCBgIHAggCCQIcAgsCDAINAggCCAIIAggCCAIIAggCCAIIAggCCAIIAggCCAIIAggCCAIWAgMCJAIeAALyAgICNAIEAgUCBgIHAggCCQIcAgsCDAINAggCCAIIAggCCAIIAggCCAIIAggCCAIIAggCCAIIAggCCAIWAgMCkgIeAALyAgICHgIEAgUCBgIHAggCCQIcAgsCDAINAggCCAIIAggCCAIIAggCCAIIAggCCAIIAggCCAIIAggCCAIWAgMCHwIeAALyAgICJwIEAgUCBgIHAggCCQIKAgsCDAINAggCCAIIAggCCAIIAggCCAIIAggCCAIIAggCCAIIAggCCAIWAgMCjQIeAALyAgICZgIEAgUCBgIHAggCCQIKAgsCDAINAggCCAIIAggCCAIIAggCCAIIAggCCAIIAggCCAIIAggCCAIWAgMCZwIeAALyAgICdwIEAgUCBgIHAggCCQIcAgsCDAINAggCCAIIAggCCAIIAggCCAIIAggCCAIIAggCCAIIAggCCAIWAgMCHQIeAALyAgICMAIEAgUCBgIHAggCCQIcAgsCDAINAggCCAIIAggCCAIIAggCCAIIAggCCAIIAggCCAIIAggCCAIWAgMCMQIeAALyAgICUgIEAgUCBgIHAggCCQIhAgsCDAINAggCCAIIAggCCAIIAggCCAIIAggCCAIIAggCCAIIAggCCAIWAgMCLAIeAALyAgICYgIEAgUCBgIHAggCCQIcAgsCDAINAggCCAIIAggCCAIIAggCCAIIAggCCAIIAggCCAIIAggCCAIWAgMCcwIeAALyAgICGwIEAgUCBgIHAggCCQIKAgsCDAINAggCCAIIAggCCAIIAggCCAIIAggCCAIIAggCCAIIAggCCAIWAgMCNgIeAALyAgICKQIEAgUCBgIHAggCCQIKAgsCDAINAggCCAIIAggCCAIIAggCCAIIAggCCAIIAggCCAIIAggCCAIWAgMCKgIeAALyAgICZgIEAgUCBgIHAggCCQIcAgsCDAINAggCCAIIAggCCAIIAggCCAIIAggCCAIIAggCCAIIAggCCAIWAgMCdAIeAALyAgICSQIEAgUCBgIHAggCCQIhAgsCDAINAggCCAIIAggCCAIIAggCCAIIAggCCAIIAggCCAIIAggCCAIWAgMCdgIeAALyAgICfAIEAnoAAAQABQIGAgcCCAIJAgoCCwIMAg0CCAIIAggCCAIIAggCCAIIAggCCAIIAggCCAIIAggCCAIIAhYCAwKFAh4AAvICAgIbAgQCBQIGAgcCCAIJAiECCwIMAg0CCAIIAggCCAIIAggCCAIIAggCCAIIAggCCAIIAggCCAIIAhYCAwIsAh4AAvICAgIjAgQCBQIGAgcCCAIJAgoCCwIMAg0CCAIIAggCCAIIAggCCAIIAggCCAIIAggCCAIIAggCCAIIAhYCAwI6Ah4AAvICAgJ3AgQCBQIGAgcCCAIJAgoCCwIMAg0CCAIIAggCCAIIAggCCAIIAggCCAIIAggCCAIIAggCCAIIAhYCAwI2Ah4AAvICAgIeAgQCBQIGAgcCCAIJAgoCCwIMAg0CCAIIAggCCAIIAggCCAIIAggCCAIIAggCCAIIAggCCAIIAhYCAwI9Ah4AAvICAgJUAgQCBQIGAgcCCAIJAgoCCwIMAg0CCAIIAggCCAIIAggCCAIIAggCCAIIAggCCAIIAggCCAIIAhYCAwJ4Ah4AAvICAgJCAgQCBQIGAgcCCAIJAiECCwIMAg0CCAIIAggCCAIIAggCCAIIAggCCAIIAggCCAIIAggCCAIIAhYCAwIsAh4AAvICAgInAgQCBQIGAgcCCAIJAhwCCwIMAg0CCAIIAggCCAIIAggCCAIIAggCCAIIAggCCAIIAggCCAIIAhYCAwIoAh4AAvICAgJ8AgQCBQIGAgcCCAIJAhwCCwIMAg0CCAIIAggCCAIIAggCCAIIAggCCAIIAggCCAIIAggCCAIIAhYCAwJ9Ah4AAvICAgIgAgQCBQIGAgcCCAIJAiECCwIMAg0CCAIIAggCCAIIAggCCAIIAggCCAIIAggCCAIIAggCCAIIAhYCAwIiAh4AAvICAgIrAgQCBQIGAgcCCAIJAhwCCwIMAg0CCAIIAggCCAIIAggCCAIIAggCCAIIAggCCAIIAggCCAIIAhYCAwJ+Ah4AAvICAgJAAgQCBQIGAgcCCAIJAiECCwIMAg0CCAIIAggCCAIIAggCCAIIAggCCAIIAggCCAIIAggCCAIIAhYCAwJBAh4AAvICAgJWAgQCBQIGAgcCCAIJAgoCCwIMAg0CCAIIAggCCAIIAggCCAIIAggCCAIIAggCCAIIAggCCAIIAhYCAwJ/Ah4AAvICAgJJAgQCBQIGAgcCCAIJAhwCCwIMAg0CCAIIAggCCAIIAggCCAIIAggCCAIIAggCCAIIAggCCAIIAhYCAwJKAh4AAvICAgItAgQCBQIGAgcCCAIJAiECCwIMAg0CCAIIAggCCAIIAggCCAIIAggCCAIIAggCCAIIAggCCAIIAhYCAwIsAnoAAAQAHgAC8gICAlICBAIFAgYCBwIIAgkCHAILAgwCDQIIAggCCAIIAggCCAIIAggCCAIIAggCCAIIAggCCAIIAggCFgIDAlMCHgAC8gICAgMCBAIFAgYCBwIIAgkCIQILAgwCDQIIAggCCAIIAggCCAIIAggCCAIIAggCCAIIAggCCAIIAggCFgIDAkgCHgAC8gICAmoCBAIFAgYCBwIIAgkCCgILAgwCDQIIAggCCAIIAggCCAIIAggCCAIIAggCCAIIAggCCAIIAggCFgIDAoICHgAC8gICAicCBAIFAgYCBwIIAgkCIQILAgwCDQIIAggCCAIIAggCCAIIAggCCAIIAggCCAIIAggCCAIIAggCFgIDAiwCHgAC8gICAikCBAIFAgYCBwIIAgkCIQILAgwCDQIIAggCCAIIAggCCAIIAggCCAIIAggCCAIIAggCCAIIAggCFgIDAoMCHgAC8gICAlQCBAIFAgYCBwIIAgkCHAILAgwCDQIIAggCCAIIAggCCAIIAggCCAIIAggCCAIIAggCCAIIAggCFgIDAlUCHgAC8gICAmsCBAIFAgYCBwIIAgkCHAILAgwCDQIIAggCCAIIAggCCAIIAggCCAIIAggCCAIIAggCCAIIAggCFgIDAosCHgAC8gICAlYCBAIFAgYCBwIIAgkCHAILAgwCDQIIAggCCAIIAggCCAIIAggCCAIIAggCCAIIAggCCAIIAggCFgIDAlcCHgAC8gICAkMCBAIFAgYCBwIIAgkCCgILAgwCDQIIAggCCAIIAggCCAIIAggCCAIIAggCCAIIAggCCAIIAggCFgIDAlgCHgAC8gICAjcCBAIFAgYCBwIIAgkCIQILAgwCDQIIAggCCAIIAggCCAIIAggCCAIIAggCCAIIAggCCAIIAggCFgIDAjgCHgAC8gICAiMCBAIFAgYCBwIIAgkCIQILAgwCDQIIAggCCAIIAggCCAIIAggCCAIIAggCCAIIAggCCAIIAggCFgIDAocCHgAC8gICAh4CBAIFAgYCBwIIAgkCIQILAgwCDQIIAggCCAIIAggCCAIIAggCCAIIAggCCAIIAggCCAIIAggCFgIDAiwCHgAC8gICAkMCBAIFAgYCBwIIAgkCIQILAgwCDQIIAggCCAIIAggCCAIIAggCCAIIAggCCAIIAggCCAIIAggCFgIDAnECHgAC8gICAmoCBAIFAgYCBwIIAgkCHAILAgwCDQIIAggCCAIIAggCCAIIAggCCAIIAggCCAIIAggCCAIIAggCFgIDAokCHgAC8gICAjsCBAIFAgYCBwIIAgkCIQILAgwCDQIIAggCCAIIAggCCAIIAggCCAIIAggCCAIIAggCCHoAAAQAAggCCAIWAgMCXgIeAALyAgICSQIEAgUCBgIHAggCCQIKAgsCDAINAggCCAIIAggCCAIIAggCCAIIAggCCAIIAggCCAIIAggCCAIWAgMCWQIeAALyAgICawIEAgUCBgIHAggCCQIKAgsCDAINAggCCAIIAggCCAIIAggCCAIIAggCCAIIAggCCAIIAggCCAIWAgMCbAIeAALyAgICUgIEAgUCBgIHAggCCQIKAgsCDAINAggCCAIIAggCCAIIAggCCAIIAggCCAIIAggCCAIIAggCCAIWAgMCXwIeAALyAgICTgIEAgUCBgIHAggCCQIcAgsCDAINAggCCAIIAggCCAIIAggCCAIIAggCCAIIAggCCAIIAggCCAIWAgMCjwIeAALyAgICGwIEAgUCBgIHAggCCQIcAgsCDAINAggCCAIIAggCCAIIAggCCAIIAggCCAIIAggCCAIIAggCCAIWAgMCHQIeAALyAgICTAIEAgUCBgIHAggCCQIcAgsCDAINAggCCAIIAggCCAIIAggCCAIIAggCCAIIAggCCAIIAggCCAIWAgMCjgIeAALyAgICJQIEAgUCBgIHAggCCQIhAgsCDAINAggCCAIIAggCCAIIAggCCAIIAggCCAIIAggCCAIIAggCCAIWAgMCRQIeAALyAgICMAIEAgUCBgIHAggCCQIKAgsCDAINAggCCAIIAggCCAIIAggCCAIIAggCCAIIAggCCAIIAggCCAIWAgMCkQIeAALyAgICAwIEAgUCBgIHAggCCQIKAgsCDAINAggCCAIIAggCCAIIAggCCAIIAggCCAIIAggCCAIIAggCCAIWAgMCDgIeAALyAgICRgIEAgUCBgIHAggCCQIhAgsCDAINAggCCAIIAggCCAIIAggCCAIIAggCCAIIAggCCAIIAggCCAIWAgMCLAIeAALyAgICXAIEAgUCBgIHAggCCQIcAgsCDAINAggCCAIIAggCCAIIAggCCAIIAggCCAIIAggCCAIIAggCCAIWAgMCaQIeAALyAgICJQIEAgUCBgIHAggCCQIKAgsCDAINAggCCAIIAggCCAIIAggCCAIIAggCCAIIAggCCAIIAggCCAIWAgMCJgIeAALyAgICLQIEAgUCBgIHAggCCQIKAgsCDAINAggCCAIIAggCCAIIAggCCAIIAggCCAIIAggCCAIIAggCCAIWAgMCLgIeAALyAgICUAIEAgUCBgIHAggCCQIKAgsCDAINAggCCAIIAggCCAIIAggCCAIIAggCCAIIAggCCAIIAggCCAIWAgMCbQIeAALyAgICTgIEAgUCBgIHAggCCQIKAgsCDAINAggCCAIIAggCCAIIAggCCAIIAnoAAAQACAIIAggCCAIIAggCCAIIAhYCAwJyAh4AAvICAgI+AgQCBQIGAgcCCAIJAhwCCwIMAg0CCAIIAggCCAIIAggCCAIIAggCCAIIAggCCAIIAggCCAIIAhYCAwJuAh4AAvICAgIrAgQCBQIGAgcCCAIJAiECCwIMAg0CCAIIAggCCAIIAggCCAIIAggCCAIIAggCCAIIAggCCAIIAhYCAwIsAh4AAvICAgJMAgQCBQIGAgcCCAIJAgoCCwIMAg0CCAIIAggCCAIIAggCCAIIAggCCAIIAggCCAIIAggCCAIIAhYCAwJwAh4AAvICAgI0AgQCBQIGAgcCCAIJAgoCCwIMAg0CCAIIAggCCAIIAggCCAIIAggCCAIIAggCCAIIAggCCAIIAhYCAwJ1Ah4AAvICAgJCAgQCBQIGAgcCCAIJAhwCCwIMAg0CCAIIAggCCAIIAggCCAIIAggCCAIIAggCCAIIAggCCAIIAhYCAwJvAh4AAvICAgIlAgQCBQIGAgcCCAIJAhwCCwIMAg0CCAIIAggCCAIIAggCCAIIAggCCAIIAggCCAIIAggCCAIIAhYCAwIyAh4AAvICAgItAgQCBQIGAgcCCAIJAhwCCwIMAg0CCAIIAggCCAIIAggCCAIIAggCCAIIAggCCAIIAggCCAIIAhYCAwIzAh4AAvICAgI0AgQCBQIGAgcCCAIJAiECCwIMAg0CCAIIAggCCAIIAggCCAIIAggCCAIIAggCCAIIAggCCAIIAhYCAwI1Ah4AAvICAgI5AgQCBQIGAgcCCAIJAiECCwIMAg0CCAIIAggCCAIIAggCCAIIAggCCAIIAggCCAIIAggCCAIIAhYCAwIsAh4AAvICAgJcAgQCBQIGAgcCCAIJAgoCCwIMAg0CCAIIAggCCAIIAggCCAIIAggCCAIIAggCCAIIAggCCAIIAhYCAwJ6Ah4AAvICAgIwAgQCBQIGAgcCCAIJAiECCwIMAg0CCAIIAggCCAIIAggCCAIIAggCCAIIAggCCAIIAggCCAIIAhYCAwJ5Ah4AAvICAgJQAgQCBQIGAgcCCAIJAhwCCwIMAg0CCAIIAggCCAIIAggCCAIIAggCCAIIAggCCAIIAggCCAIIAhYCAwJoAh4AAvICAgJqAgQCBQIGAgcCCAIJAiECCwIMAg0CCAIIAggCCAIIAggCCAIIAggCCAIIAggCCAIIAggCCAIIAhYCAwIsAh4AAvICAgJrAgQCBQIGAgcCCAIJAiECCwIMAg0CCAIIAggCCAIIAggCCAIIAggCCAIIAggCCAIIAggCCAIIAhYCAwJ7Ah4AAvICAgJDAgQCBQIGAgcCCAIJAhwCCwIMAg0CCAIIAggCCHe1AggCCAIIAggCCAIIAggCCAIIAggCCAIIAggCFgIDAkQCHgAC8gICAjsCBAIFAgYCBwIIAgkCCgILAgwCDQIIAggCCAIIAggCCAIIAggCCAIIAggCCAIIAggCCAIIAggCFgIDAjwCHgAC8wAJNTI4NjczODA4AgICHgIEAgUCBgIHAggCCQIKAgsClQINAggCCAIIAggCCAIIAggCCAIIAggCCAIIAggCCAIIAggCCAITAgMC9HNxAH4AAAAAAAJzcQB+AAT///////////////7////+AAAAAXVxAH4ABwAAAAM2pbZ4eHoAAAIoAh4AAvMCAgIjAgQCBQIGAgcCCAIJAgoCCwKVAg0CCAIIAggCCAIIAggCCAIIAggCCAIIAggCCAIIAggCCAIIAhMCAwLeAh4AAvMCAgIgAgQCBQIGAgcCCAIJApcCCwKVAg0CCAIIAggCCAIIAggCCAIIAggCCAIIAggCCAIIAggCCAIIAhMCAwLCAh4AAvMCAgJ3AgQCBQIGAgcCCAIJApcCCwKVAg0CCAIIAggCCAIIAggCCAIIAggCCAIIAggCCAIIAggCCAIIAhMCAwIsAh4AAvMCAgInAgQCBQIGAgcCCAIJAgoCCwKVAg0CCAIIAggCCAIIAggCCAIIAggCCAIIAggCCAIIAggCCAIIAhMCAwKzAh4AAvMCAgJqAgQCBQIGAgcCCAIJAhwCCwKVAg0CCAIIAggCCAIIAggCCAIIAggCCAIIAggCCAIIAggCCAIIAhMCAwK0Ah4AAvMCAgJAAgQCBQIGAgcCCAIJApcCCwKVAg0CCAIIAggCCAIIAggCCAIIAggCCAIIAggCCAIIAggCCAIIAhMCAwK6Ah4AAvMCAgJWAgQCBQIGAgcCCAIJAhwCCwKVAg0CCAIIAggCCAIIAggCCAIIAggCCAIIAggCCAIIAggCCAIIAhMCAwLIAh4AAvMCAgIbAgQCBQIGAgcCCAIJAgoCCwKVAg0CCAIIAggCCAIIAggCCAIIAggCCAIIAggCCAIIAggCCAIIAhMCAwL1c3EAfgAAAAAAAnNxAH4ABP///////////////v////4AAAABdXEAfgAHAAAABAV5RUJ4eHoAAAFZAh4AAvMCAgJGAgQCBQIGAgcCCAIJApcCCwKVAg0CCAIIAggCCAIIAggCCAIIAggCCAIIAggCCAIIAggCCAIIAhMCAwIsAh4AAvMCAgJDAgQCBQIGAgcCCAIJAgoCCwKVAg0CCAIIAggCCAIIAggCCAIIAggCCAIIAggCCAIIAggCCAIIAhMCAwK8Ah4AAvMCAgIwAgQCBQIGAgcCCAIJAhwCCwKVAg0CCAIIAggCCAIIAggCCAIIAggCCAIIAggCCAIIAggCCAIIAhMCAwKeAh4AAvMCAgInAgQCBQIGAgcCCAIJAhwCCwKVAg0CCAIIAggCCAIIAggCCAIIAggCCAIIAggCCAIIAggCCAIIAhMCAwKqAh4AAvMCAgItAgQCBQIGAgcCCAIJAgoCCwKVAg0CCAIIAggCCAIIAggCCAIIAggCCAIIAggCCAIIAggCCAIIAhMCAwL2c3EAfgAAAAAAAnNxAH4ABP///////////////v////4AAAABdXEAfgAHAAAABALUOOx4eHoAAAOBAh4AAvMCAgIlAgQCBQIGAgcCCAIJAgoCCwKVAg0CCAIIAggCCAIIAggCCAIIAggCCAIIAggCCAIIAggCCAIIAhMCAwKpAh4AAvMCAgI5AgQCBQIGAgcCCAIJApcCCwKVAg0CCAIIAggCCAIIAggCCAIIAggCCAIIAggCCAIIAggCCAIIAhMCAwIsAh4AAvMCAgI+AgQCBQIGAgcCCAIJApcCCwKVAg0CCAIIAggCCAIIAggCCAIIAggCCAIIAggCCAIIAggCCAIIAhMCAwKdAh4AAvMCAgJSAgQCBQIGAgcCCAIJAhwCCwKVAg0CCAIIAggCCAIIAggCCAIIAggCCAIIAggCCAIIAggCCAIIAhMCAwLGAh4AAvMCAgIrAgQCBQIGAgcCCAIJApcCCwKVAg0CCAIIAggCCAIIAggCCAIIAggCCAIIAggCCAIIAggCCAIIAhMCAwIsAh4AAvMCAgIDAgQCBQIGAgcCCAIJAgoCCwKVAg0CCAIIAggCCAIIAggCCAIIAggCCAIIAggCCAIIAggCCAIIAhMCAwKkAh4AAvMCAgJ8AgQCBQIGAgcCCAIJApcCCwKVAg0CCAIIAggCCAIIAggCCAIIAggCCAIIAggCCAIIAggCCAIIAhMCAwLaAh4AAvMCAgJJAgQCBQIGAgcCCAIJAhwCCwKVAg0CCAIIAggCCAIIAggCCAIIAggCCAIIAggCCAIIAggCCAIIAhMCAwLQAh4AAvMCAgJDAgQCBQIGAgcCCAIJAhwCCwKVAg0CCAIIAggCCAIIAggCCAIIAggCCAIIAggCCAIIAggCCAIIAhMCAwLVAh4AAvMCAgJQAgQCBQIGAgcCCAIJApcCCwKVAg0CCAIIAggCCAIIAggCCAIIAggCCAIIAggCCAIIAggCCAIIAhMCAwKZAh4AAvMCAgI3AgQCBQIGAgcCCAIJApcCCwKVAg0CCAIIAggCCAIIAggCCAIIAggCCAIIAggCCAIIAggCCAIIAhMCAwLOAh4AAvMCAgJWAgQCBQIGAgcCCAIJAgoCCwKVAg0CCAIIAggCCAIIAggCCAIIAggCCAIIAggCCAIIAggCCAIIAhMCAwLNAh4AAvMCAgJMAgQCBQIGAgcCCAIJAhwCCwKVAg0CCAIIAggCCAIIAggCCAIIAggCCAIIAggCCAIIAggCCAIIAhMCAwL3c3EAfgAAAAAAAnNxAH4ABP///////////////v////7/////dXEAfgAHAAAABDvz0SR4eHoAAAEUAh4AAvMCAgJOAgQCBQIGAgcCCAIJAhwCCwKVAg0CCAIIAggCCAIIAggCCAIIAggCCAIIAggCCAIIAggCCAIIAhMCAwKxAh4AAvMCAgJmAgQCBQIGAgcCCAIJApcCCwKVAg0CCAIIAggCCAIIAggCCAIIAggCCAIIAggCCAIIAggCCAIIAhMCAwLfAh4AAvMCAgI5AgQCBQIGAgcCCAIJAgoCCwKVAg0CCAIIAggCCAIIAggCCAIIAggCCAIIAggCCAIIAggCCAIIAhMCAwL1Ah4AAvMCAgI5AgQCBQIGAgcCCAIJAhwCCwKVAg0CCAIIAggCCAIIAggCCAIIAggCCAIIAggCCAIIAggCCAIIAhMCAwL4c3EAfgAAAAAAAnNxAH4ABP///////////////v////7/////dXEAfgAHAAAABD4jPrh4eHdFAh4AAvMCAgItAgQCBQIGAgcCCAIJAhwCCwKVAg0CCAIIAggCCAIIAggCCAIIAggCCAIIAggCCAIIAggCCAIIAhMCAwL5c3EAfgAAAAAAAnNxAH4ABP///////////////v////7/////dXEAfgAHAAAABDWm++V4eHoAAAFZAh4AAvMCAgIlAgQCBQIGAgcCCAIJAhwCCwKVAg0CCAIIAggCCAIIAggCCAIIAggCCAIIAggCCAIIAggCCAIIAhMCAwLYAh4AAvMCAgI3AgQCBQIGAgcCCAIJAgoCCwKVAg0CCAIIAggCCAIIAggCCAIIAggCCAIIAggCCAIIAggCCAIIAhMCAwLAAh4AAvMCAgJiAgQCBQIGAgcCCAIJApcCCwKVAg0CCAIIAggCCAIIAggCCAIIAggCCAIIAggCCAIIAggCCAIIAhMCAwIsAh4AAvMCAgJrAgQCBQIGAgcCCAIJAhwCCwKVAg0CCAIIAggCCAIIAggCCAIIAggCCAIIAggCCAIIAggCCAIIAhMCAwK9Ah4AAvMCAgJMAgQCBQIGAgcCCAIJAgoCCwKVAg0CCAIIAggCCAIIAggCCAIIAggCCAIIAggCCAIIAggCCAIIAhMCAwL6c3EAfgAAAAAAAnNxAH4ABP///////////////v////4AAAABdXEAfgAHAAAABAPuMwZ4eHoAAAQAAh4AAvMCAgJOAgQCBQIGAgcCCAIJAgoCCwKVAg0CCAIIAggCCAIIAggCCAIIAggCCAIIAggCCAIIAggCCAIIAhMCAwKcAh4AAvMCAgJCAgQCBQIGAgcCCAIJApcCCwKVAg0CCAIIAggCCAIIAggCCAIIAggCCAIIAggCCAIIAggCCAIIAhMCAwIsAh4AAvMCAgJrAgQCBQIGAgcCCAIJAgoCCwKVAg0CCAIIAggCCAIIAggCCAIIAggCCAIIAggCCAIIAggCCAIIAhMCAwKWAh4AAvMCAgIeAgQCBQIGAgcCCAIJApcCCwKVAg0CCAIIAggCCAIIAggCCAIIAggCCAIIAggCCAIIAggCCAIIAhMCAwIsAh4AAvMCAgJqAgQCBQIGAgcCCAIJAgoCCwKVAg0CCAIIAggCCAIIAggCCAIIAggCCAIIAggCCAIIAggCCAIIAhMCAwLDAh4AAvMCAgJUAgQCBQIGAgcCCAIJApcCCwKVAg0CCAIIAggCCAIIAggCCAIIAggCCAIIAggCCAIIAggCCAIIAhMCAwLFAh4AAvMCAgIjAgQCBQIGAgcCCAIJApcCCwKVAg0CCAIIAggCCAIIAggCCAIIAggCCAIIAggCCAIIAggCCAIIAhMCAwKYAh4AAvMCAgI7AgQCBQIGAgcCCAIJAhwCCwKVAg0CCAIIAggCCAIIAggCCAIIAggCCAIIAggCCAIIAggCCAIIAhMCAwLHAh4AAvMCAgIDAgQCBQIGAgcCCAIJAhwCCwKVAg0CCAIIAggCCAIIAggCCAIIAggCCAIIAggCCAIIAggCCAIIAhMCAwKbAh4AAvMCAgJcAgQCBQIGAgcCCAIJAhwCCwKVAg0CCAIIAggCCAIIAggCCAIIAggCCAIIAggCCAIIAggCCAIIAhMCAwKtAh4AAvMCAgI0AgQCBQIGAgcCCAIJAhwCCwKVAg0CCAIIAggCCAIIAggCCAIIAggCCAIIAggCCAIIAggCCAIIAhMCAwK3Ah4AAvMCAgIpAgQCBQIGAgcCCAIJApcCCwKVAg0CCAIIAggCCAIIAggCCAIIAggCCAIIAggCCAIIAggCCAIIAhMCAwK4Ah4AAvMCAgIbAgQCBQIGAgcCCAIJApcCCwKVAg0CCAIIAggCCAIIAggCCAIIAggCCAIIAggCCAIIAggCCAIIAhMCAwIsAh4AAvMCAgIwAgQCBQIGAgcCCAIJAgoCCwKVAg0CCAIIAggCCAIIAggCCAIIAggCCAIIAggCCAIIAggCCAIIAhMCAwKnAh4AAvMCAgJ3AgQCBQIGAgcCCAIJAhwCCwKVAg0CCAIIAggCCAIIAggCCAIIAggCCAIIAggCCAIIAnoAAAQACAIIAggCEwIDAvgCHgAC8wICAmoCBAIFAgYCBwIIAgkClwILApUCDQIIAggCCAIIAggCCAIIAggCCAIIAggCCAIIAggCCAIIAggCEwIDAiwCHgAC8wICAlACBAIFAgYCBwIIAgkCCgILApUCDQIIAggCCAIIAggCCAIIAggCCAIIAggCCAIIAggCCAIIAggCEwIDAsECHgAC8wICAnwCBAIFAgYCBwIIAgkCHAILApUCDQIIAggCCAIIAggCCAIIAggCCAIIAggCCAIIAggCCAIIAggCEwIDAtYCHgAC8wICAiACBAIFAgYCBwIIAgkCHAILApUCDQIIAggCCAIIAggCCAIIAggCCAIIAggCCAIIAggCCAIIAggCEwIDAr8CHgAC8wICAlwCBAIFAgYCBwIIAgkCCgILApUCDQIIAggCCAIIAggCCAIIAggCCAIIAggCCAIIAggCCAIIAggCEwIDAtMCHgAC8wICAnwCBAIFAgYCBwIIAgkCCgILApUCDQIIAggCCAIIAggCCAIIAggCCAIIAggCCAIIAggCCAIIAggCEwIDArkCHgAC8wICAisCBAIFAgYCBwIIAgkCCgILApUCDQIIAggCCAIIAggCCAIIAggCCAIIAggCCAIIAggCCAIIAggCEwIDAuMCHgAC8wICAlYCBAIFAgYCBwIIAgkClwILApUCDQIIAggCCAIIAggCCAIIAggCCAIIAggCCAIIAggCCAIIAggCEwIDAtcCHgAC8wICAkACBAIFAgYCBwIIAgkCHAILApUCDQIIAggCCAIIAggCCAIIAggCCAIIAggCCAIIAggCCAIIAggCEwIDAr4CHgAC8wICAkYCBAIFAgYCBwIIAgkCHAILApUCDQIIAggCCAIIAggCCAIIAggCCAIIAggCCAIIAggCCAIIAggCEwIDAtsCHgAC8wICAjQCBAIFAgYCBwIIAgkCCgILApUCDQIIAggCCAIIAggCCAIIAggCCAIIAggCCAIIAggCCAIIAggCEwIDAtwCHgAC8wICAlACBAIFAgYCBwIIAgkCHAILApUCDQIIAggCCAIIAggCCAIIAggCCAIIAggCCAIIAggCCAIIAggCEwIDAqsCHgAC8wICAj4CBAIFAgYCBwIIAgkCHAILApUCDQIIAggCCAIIAggCCAIIAggCCAIIAggCCAIIAggCCAIIAggCEwIDAp8CHgAC8wICAicCBAIFAgYCBwIIAgkClwILApUCDQIIAggCCAIIAggCCAIIAggCCAIIAggCCAIIAggCCAIIAggCEwIDAiwCHgAC8wICAmYCBAIFAgYCBwIIAgkCCgILApUCDQIIAggCCAIIAggCCAIIAggCCHoAAAQAAggCCAIIAggCCAIIAggCCAITAgMCqAIeAALzAgICdwIEAgUCBgIHAggCCQIKAgsClQINAggCCAIIAggCCAIIAggCCAIIAggCCAIIAggCCAIIAggCCAITAgMC9QIeAALzAgICUgIEAgUCBgIHAggCCQKXAgsClQINAggCCAIIAggCCAIIAggCCAIIAggCCAIIAggCCAIIAggCCAITAgMCLAIeAALzAgICQwIEAgUCBgIHAggCCQKXAgsClQINAggCCAIIAggCCAIIAggCCAIIAggCCAIIAggCCAIIAggCCAITAgMCowIeAALzAgICYgIEAgUCBgIHAggCCQIKAgsClQINAggCCAIIAggCCAIIAggCCAIIAggCCAIIAggCCAIIAggCCAITAgMCpQIeAALzAgICRgIEAgUCBgIHAggCCQIKAgsClQINAggCCAIIAggCCAIIAggCCAIIAggCCAIIAggCCAIIAggCCAITAgMCzAIeAALzAgICNwIEAgUCBgIHAggCCQIcAgsClQINAggCCAIIAggCCAIIAggCCAIIAggCCAIIAggCCAIIAggCCAITAgMCzwIeAALzAgICSQIEAgUCBgIHAggCCQKXAgsClQINAggCCAIIAggCCAIIAggCCAIIAggCCAIIAggCCAIIAggCCAITAgMC0QIeAALzAgICKwIEAgUCBgIHAggCCQIcAgsClQINAggCCAIIAggCCAIIAggCCAIIAggCCAIIAggCCAIIAggCCAITAgMC4gIeAALzAgICOwIEAgUCBgIHAggCCQIKAgsClQINAggCCAIIAggCCAIIAggCCAIIAggCCAIIAggCCAIIAggCCAITAgMC1AIeAALzAgICKQIEAgUCBgIHAggCCQIcAgsClQINAggCCAIIAggCCAIIAggCCAIIAggCCAIIAggCCAIIAggCCAITAgMCsAIeAALzAgICVAIEAgUCBgIHAggCCQIKAgsClQINAggCCAIIAggCCAIIAggCCAIIAggCCAIIAggCCAIIAggCCAITAgMC0gIeAALzAgICawIEAgUCBgIHAggCCQKXAgsClQINAggCCAIIAggCCAIIAggCCAIIAggCCAIIAggCCAIIAggCCAITAgMCrwIeAALzAgICLQIEAgUCBgIHAggCCQKXAgsClQINAggCCAIIAggCCAIIAggCCAIIAggCCAIIAggCCAIIAggCCAITAgMCLAIeAALzAgICTgIEAgUCBgIHAggCCQKXAgsClQINAggCCAIIAggCCAIIAggCCAIIAggCCAIIAggCCAIIAggCCAITAgMCtgIeAALzAgICUgIEAgUCBgIHAggCCQIKAgsClQINAggCCAIIAnoAAAQACAIIAggCCAIIAggCCAIIAggCCAIIAggCCAIIAhMCAwKyAh4AAvMCAgJJAgQCBQIGAgcCCAIJAgoCCwKVAg0CCAIIAggCCAIIAggCCAIIAggCCAIIAggCCAIIAggCCAIIAhMCAwK7Ah4AAvMCAgJmAgQCBQIGAgcCCAIJAhwCCwKVAg0CCAIIAggCCAIIAggCCAIIAggCCAIIAggCCAIIAggCCAIIAhMCAwLZAh4AAvMCAgIDAgQCBQIGAgcCCAIJApcCCwKVAg0CCAIIAggCCAIIAggCCAIIAggCCAIIAggCCAIIAggCCAIIAhMCAwKmAh4AAvMCAgIwAgQCBQIGAgcCCAIJApcCCwKVAg0CCAIIAggCCAIIAggCCAIIAggCCAIIAggCCAIIAggCCAIIAhMCAwKhAh4AAvMCAgJiAgQCBQIGAgcCCAIJAhwCCwKVAg0CCAIIAggCCAIIAggCCAIIAggCCAIIAggCCAIIAggCCAIIAhMCAwKgAh4AAvMCAgIlAgQCBQIGAgcCCAIJApcCCwKVAg0CCAIIAggCCAIIAggCCAIIAggCCAIIAggCCAIIAggCCAIIAhMCAwLdAh4AAvMCAgJCAgQCBQIGAgcCCAIJAhwCCwKVAg0CCAIIAggCCAIIAggCCAIIAggCCAIIAggCCAIIAggCCAIIAhMCAwLoAh4AAvMCAgIpAgQCBQIGAgcCCAIJAgoCCwKVAg0CCAIIAggCCAIIAggCCAIIAggCCAIIAggCCAIIAggCCAIIAhMCAwKaAh4AAvMCAgIgAgQCBQIGAgcCCAIJAgoCCwKVAg0CCAIIAggCCAIIAggCCAIIAggCCAIIAggCCAIIAggCCAIIAhMCAwLEAh4AAvMCAgI7AgQCBQIGAgcCCAIJApcCCwKVAg0CCAIIAggCCAIIAggCCAIIAggCCAIIAggCCAIIAggCCAIIAhMCAwLKAh4AAvMCAgJUAgQCBQIGAgcCCAIJAhwCCwKVAg0CCAIIAggCCAIIAggCCAIIAggCCAIIAggCCAIIAggCCAIIAhMCAwLJAh4AAvMCAgJcAgQCBQIGAgcCCAIJApcCCwKVAg0CCAIIAggCCAIIAggCCAIIAggCCAIIAggCCAIIAggCCAIIAhMCAwKuAh4AAvMCAgIeAgQCBQIGAgcCCAIJAhwCCwKVAg0CCAIIAggCCAIIAggCCAIIAggCCAIIAggCCAIIAggCCAIIAhMCAwLnAh4AAvMCAgJAAgQCBQIGAgcCCAIJAgoCCwKVAg0CCAIIAggCCAIIAggCCAIIAggCCAIIAggCCAIIAggCCAIIAhMCAwLLAh4AAvMCAgIbAgQCBQIGAgcCCAIJAhwCC3oAAAGFApUCDQIIAggCCAIIAggCCAIIAggCCAIIAggCCAIIAggCCAIIAggCEwIDAvgCHgAC8wICAiMCBAIFAgYCBwIIAgkCHAILApUCDQIIAggCCAIIAggCCAIIAggCCAIIAggCCAIIAggCCAIIAggCEwIDAqwCHgAC8wICAjQCBAIFAgYCBwIIAgkClwILApUCDQIIAggCCAIIAggCCAIIAggCCAIIAggCCAIIAggCCAIIAggCEwIDAqICHgAC8wICAkwCBAIFAgYCBwIIAgkClwILApUCDQIIAggCCAIIAggCCAIIAggCCAIIAggCCAIIAggCCAIIAggCEwIDAiwCHgAC8wICAj4CBAIFAgYCBwIIAgkCCgILApUCDQIIAggCCAIIAggCCAIIAggCCAIIAggCCAIIAggCCAIIAggCEwIDArUCHgAC8wICAkICBAIFAgYCBwIIAgkCCgILApUCDQIIAggCCAIIAggCCAIIAggCCAIIAggCCAIIAggCCAIIAggCEwIDAvtzcQB+AAAAAAACc3EAfgAE///////////////+/////gAAAAF1cQB+AAcAAAAEAaNwu3h4egAABAACHgAC/AAJNTI4Njc2MTI4AgICUAIEAgUCBgIHAggCCQIcAgsClQINAggCCAIIAggCCAIIAggCCAIIAggCCAIIAggCCAIIAggCCAACAwKrAh4AAvwCAgJmAgQCBQIGAgcCCAIJAgoCCwKVAg0CCAIIAggCCAIIAggCCAIIAggCCAIIAggCCAIIAggCCAIIAAIDAqgCHgAC/AICAmsCBAIFAgYCBwIIAgkCCgILApUCDQIIAggCCAIIAggCCAIIAggCCAIIAggCCAIIAggCCAIIAggAAgMClgIeAAL8AgICGwIEAgUCBgIHAggCCQKXAgsClQINAggCCAIIAggCCAIIAggCCAIIAggCCAIIAggCCAIIAggCCAACAwIsAh4AAvwCAgIeAgQCBQIGAgcCCAIJApcCCwKVAg0CCAIIAggCCAIIAggCCAIIAggCCAIIAggCCAIIAggCCAIIAAIDAiwCHgAC/AICAlwCBAIFAgYCBwIIAgkCHAILApUCDQIIAggCCAIIAggCCAIIAggCCAIIAggCCAIIAggCCAIIAggAAgMCrQIeAAL8AgICJwIEAgUCBgIHAggCCQKXAgsClQINAggCCAIIAggCCAIIAggCCAIIAggCCAIIAggCCAIIAggCCAACAwIsAh4AAvwCAgJiAgQCBQIGAgcCCAIJAgoCCwKVAg0CCAIIAggCCAIIAggCCAIIAggCCAIIAggCCAIIAggCCAIIAAIDAqUCHgAC/AICAkICBAIFAgYCBwIIAgkCHAILApUCDQIIAggCCAIIAggCCAIIAggCCAIIAggCCAIIAggCCAIIAggAAgMC6AIeAAL8AgICIwIEAgUCBgIHAggCCQKXAgsClQINAggCCAIIAggCCAIIAggCCAIIAggCCAIIAggCCAIIAggCCAACAwKYAh4AAvwCAgJMAgQCBQIGAgcCCAIJAgoCCwKVAg0CCAIIAggCCAIIAggCCAIIAggCCAIIAggCCAIIAggCCAIIAAIDAvoCHgAC/AICAmICBAIFAgYCBwIIAgkCHAILApUCDQIIAggCCAIIAggCCAIIAggCCAIIAggCCAIIAggCCAIIAggAAgMCoAIeAAL8AgICMAIEAgUCBgIHAggCCQKXAgsClQINAggCCAIIAggCCAIIAggCCAIIAggCCAIIAggCCAIIAggCCAACAwKhAh4AAvwCAgJOAgQCBQIGAgcCCAIJAgoCCwKVAg0CCAIIAggCCAIIAggCCAIIAggCCAIIAggCCAIIAggCCAIIAAIDApwCHgAC/AICAj4CBAIFAgYCBwIIAgkCHAILApUCDQIIAggCCAIIAggCCAIIAggCCAIIAggCCAIIAggCCAIIegAABAACCAACAwKfAh4AAvwCAgIDAgQCBQIGAgcCCAIJApcCCwKVAg0CCAIIAggCCAIIAggCCAIIAggCCAIIAggCCAIIAggCCAIIAAIDAqYCHgAC/AICAi0CBAIFAgYCBwIIAgkClwILApUCDQIIAggCCAIIAggCCAIIAggCCAIIAggCCAIIAggCCAIIAggAAgMCLAIeAAL8AgICXAIEAgUCBgIHAggCCQIKAgsClQINAggCCAIIAggCCAIIAggCCAIIAggCCAIIAggCCAIIAggCCAACAwLTAh4AAvwCAgJUAgQCBQIGAgcCCAIJAgoCCwKVAg0CCAIIAggCCAIIAggCCAIIAggCCAIIAggCCAIIAggCCAIIAAIDAtICHgAC/AICAjQCBAIFAgYCBwIIAgkCCgILApUCDQIIAggCCAIIAggCCAIIAggCCAIIAggCCAIIAggCCAIIAggAAgMC3AIeAAL8AgICJQIEAgUCBgIHAggCCQKXAgsClQINAggCCAIIAggCCAIIAggCCAIIAggCCAIIAggCCAIIAggCCAACAwLdAh4AAvwCAgIrAgQCBQIGAgcCCAIJAhwCCwKVAg0CCAIIAggCCAIIAggCCAIIAggCCAIIAggCCAIIAggCCAIIAAIDAuICHgAC/AICAkMCBAIFAgYCBwIIAgkClwILApUCDQIIAggCCAIIAggCCAIIAggCCAIIAggCCAIIAggCCAIIAggAAgMCowIeAAL8AgICZgIEAgUCBgIHAggCCQIcAgsClQINAggCCAIIAggCCAIIAggCCAIIAggCCAIIAggCCAIIAggCCAACAwLZAh4AAvwCAgJ3AgQCBQIGAgcCCAIJAhwCCwKVAg0CCAIIAggCCAIIAggCCAIIAggCCAIIAggCCAIIAggCCAIIAAIDAvgCHgAC/AICAnwCBAIFAgYCBwIIAgkCHAILApUCDQIIAggCCAIIAggCCAIIAggCCAIIAggCCAIIAggCCAIIAggAAgMC1gIeAAL8AgICVAIEAgUCBgIHAggCCQIcAgsClQINAggCCAIIAggCCAIIAggCCAIIAggCCAIIAggCCAIIAggCCAACAwLJAh4AAvwCAgJSAgQCBQIGAgcCCAIJAhwCCwKVAg0CCAIIAggCCAIIAggCCAIIAggCCAIIAggCCAIIAggCCAIIAAIDAsYCHgAC/AICAjkCBAIFAgYCBwIIAgkClwILApUCDQIIAggCCAIIAggCCAIIAggCCAIIAggCCAIIAggCCAIIAggAAgMCLAIeAAL8AgICRgIEAgUCBgIHAggCCQIKAgsClQINAggCCAIIAggCCAIIAggCCAIIAggCCAIIAggCCAIIAggCCAACegAABAADAswCHgAC/AICAjcCBAIFAgYCBwIIAgkClwILApUCDQIIAggCCAIIAggCCAIIAggCCAIIAggCCAIIAggCCAIIAggAAgMCzgIeAAL8AgICQwIEAgUCBgIHAggCCQIKAgsClQINAggCCAIIAggCCAIIAggCCAIIAggCCAIIAggCCAIIAggCCAACAwK8Ah4AAvwCAgJJAgQCBQIGAgcCCAIJAhwCCwKVAg0CCAIIAggCCAIIAggCCAIIAggCCAIIAggCCAIIAggCCAIIAAIDAtACHgAC/AICAlYCBAIFAgYCBwIIAgkCHAILApUCDQIIAggCCAIIAggCCAIIAggCCAIIAggCCAIIAggCCAIIAggAAgMCyAIeAAL8AgICQAIEAgUCBgIHAggCCQIKAgsClQINAggCCAIIAggCCAIIAggCCAIIAggCCAIIAggCCAIIAggCCAACAwLLAh4AAvwCAgI7AgQCBQIGAgcCCAIJApcCCwKVAg0CCAIIAggCCAIIAggCCAIIAggCCAIIAggCCAIIAggCCAIIAAIDAsoCHgAC/AICAiACBAIFAgYCBwIIAgkCCgILApUCDQIIAggCCAIIAggCCAIIAggCCAIIAggCCAIIAggCCAIIAggAAgMCxAIeAAL8AgICKQIEAgUCBgIHAggCCQIcAgsClQINAggCCAIIAggCCAIIAggCCAIIAggCCAIIAggCCAIIAggCCAACAwKwAh4AAvwCAgIgAgQCBQIGAgcCCAIJAhwCCwKVAg0CCAIIAggCCAIIAggCCAIIAggCCAIIAggCCAIIAggCCAIIAAIDAr8CHgAC/AICAlACBAIFAgYCBwIIAgkCCgILApUCDQIIAggCCAIIAggCCAIIAggCCAIIAggCCAIIAggCCAIIAggAAgMCwQIeAAL8AgICawIEAgUCBgIHAggCCQKXAgsClQINAggCCAIIAggCCAIIAggCCAIIAggCCAIIAggCCAIIAggCCAACAwKvAh4AAvwCAgJCAgQCBQIGAgcCCAIJAgoCCwKVAg0CCAIIAggCCAIIAggCCAIIAggCCAIIAggCCAIIAggCCAIIAAIDAvsCHgAC/AICAkACBAIFAgYCBwIIAgkCHAILApUCDQIIAggCCAIIAggCCAIIAggCCAIIAggCCAIIAggCCAIIAggAAgMCvgIeAAL8AgICGwIEAgUCBgIHAggCCQIcAgsClQINAggCCAIIAggCCAIIAggCCAIIAggCCAIIAggCCAIIAggCCAACAwL4Ah4AAvwCAgJMAgQCBQIGAgcCCAIJApcCCwKVAg0CCAIIAggCCAIIAggCCAIIAggCCAIIAggCCAIIAggCCAIIAAIDAiwCegAABAAeAAL8AgICPgIEAgUCBgIHAggCCQIKAgsClQINAggCCAIIAggCCAIIAggCCAIIAggCCAIIAggCCAIIAggCCAACAwK1Ah4AAvwCAgJqAgQCBQIGAgcCCAIJApcCCwKVAg0CCAIIAggCCAIIAggCCAIIAggCCAIIAggCCAIIAggCCAIIAAIDAiwCHgAC/AICAkkCBAIFAgYCBwIIAgkCCgILApUCDQIIAggCCAIIAggCCAIIAggCCAIIAggCCAIIAggCCAIIAggAAgMCuwIeAAL8AgICTgIEAgUCBgIHAggCCQKXAgsClQINAggCCAIIAggCCAIIAggCCAIIAggCCAIIAggCCAIIAggCCAACAwK2Ah4AAvwCAgJSAgQCBQIGAgcCCAIJAgoCCwKVAg0CCAIIAggCCAIIAggCCAIIAggCCAIIAggCCAIIAggCCAIIAAIDArICHgAC/AICAjQCBAIFAgYCBwIIAgkClwILApUCDQIIAggCCAIIAggCCAIIAggCCAIIAggCCAIIAggCCAIIAggAAgMCogIeAAL8AgICXAIEAgUCBgIHAggCCQKXAgsClQINAggCCAIIAggCCAIIAggCCAIIAggCCAIIAggCCAIIAggCCAACAwKuAh4AAvwCAgInAgQCBQIGAgcCCAIJAhwCCwKVAg0CCAIIAggCCAIIAggCCAIIAggCCAIIAggCCAIIAggCCAIIAAIDAqoCHgAC/AICAiUCBAIFAgYCBwIIAgkCCgILApUCDQIIAggCCAIIAggCCAIIAggCCAIIAggCCAIIAggCCAIIAggAAgMCqQIeAAL8AgICIwIEAgUCBgIHAggCCQIcAgsClQINAggCCAIIAggCCAIIAggCCAIIAggCCAIIAggCCAIIAggCCAACAwKsAh4AAvwCAgIpAgQCBQIGAgcCCAIJAgoCCwKVAg0CCAIIAggCCAIIAggCCAIIAggCCAIIAggCCAIIAggCCAIIAAIDApoCHgAC/AICAlACBAIFAgYCBwIIAgkClwILApUCDQIIAggCCAIIAggCCAIIAggCCAIIAggCCAIIAggCCAIIAggAAgMCmQIeAAL8AgICPgIEAgUCBgIHAggCCQKXAgsClQINAggCCAIIAggCCAIIAggCCAIIAggCCAIIAggCCAIIAggCCAACAwKdAh4AAvwCAgIDAgQCBQIGAgcCCAIJAhwCCwKVAg0CCAIIAggCCAIIAggCCAIIAggCCAIIAggCCAIIAggCCAIIAAIDApsCHgAC/AICAkICBAIFAgYCBwIIAgkClwILApUCDQIIAggCCAIIAggCCAIIAggCCAIIAggCCAIIAggCCAIIAggAAgMCLAIeAAL8egAABAACAgIwAgQCBQIGAgcCCAIJAhwCCwKVAg0CCAIIAggCCAIIAggCCAIIAggCCAIIAggCCAIIAggCCAIIAAIDAp4CHgAC/AICAmICBAIFAgYCBwIIAgkClwILApUCDQIIAggCCAIIAggCCAIIAggCCAIIAggCCAIIAggCCAIIAggAAgMCLAIeAAL8AgICHgIEAgUCBgIHAggCCQIcAgsClQINAggCCAIIAggCCAIIAggCCAIIAggCCAIIAggCCAIIAggCCAACAwLnAh4AAvwCAgItAgQCBQIGAgcCCAIJAgoCCwKVAg0CCAIIAggCCAIIAggCCAIIAggCCAIIAggCCAIIAggCCAIIAAIDAvYCHgAC/AICAmYCBAIFAgYCBwIIAgkClwILApUCDQIIAggCCAIIAggCCAIIAggCCAIIAggCCAIIAggCCAIIAggAAgMC3wIeAAL8AgICIwIEAgUCBgIHAggCCQIKAgsClQINAggCCAIIAggCCAIIAggCCAIIAggCCAIIAggCCAIIAggCCAACAwLeAh4AAvwCAgJGAgQCBQIGAgcCCAIJApcCCwKVAg0CCAIIAggCCAIIAggCCAIIAggCCAIIAggCCAIIAggCCAIIAAIDAiwCHgAC/AICAiUCBAIFAgYCBwIIAgkCHAILApUCDQIIAggCCAIIAggCCAIIAggCCAIIAggCCAIIAggCCAIIAggAAgMC2AIeAAL8AgICOwIEAgUCBgIHAggCCQIKAgsClQINAggCCAIIAggCCAIIAggCCAIIAggCCAIIAggCCAIIAggCCAACAwLUAh4AAvwCAgIbAgQCBQIGAgcCCAIJAgoCCwKVAg0CCAIIAggCCAIIAggCCAIIAggCCAIIAggCCAIIAggCCAIIAAIDAvUCHgAC/AICAisCBAIFAgYCBwIIAgkClwILApUCDQIIAggCCAIIAggCCAIIAggCCAIIAggCCAIIAggCCAIIAggAAgMCLAIeAAL8AgICAwIEAgUCBgIHAggCCQIKAgsClQINAggCCAIIAggCCAIIAggCCAIIAggCCAIIAggCCAIIAggCCAACAwKkAh4AAvwCAgJ3AgQCBQIGAgcCCAIJApcCCwKVAg0CCAIIAggCCAIIAggCCAIIAggCCAIIAggCCAIIAggCCAIIAAIDAiwCHgAC/AICAkMCBAIFAgYCBwIIAgkCHAILApUCDQIIAggCCAIIAggCCAIIAggCCAIIAggCCAIIAggCCAIIAggAAgMC1QIeAAL8AgICLQIEAgUCBgIHAggCCQIcAgsClQINAggCCAIIAggCCAIIAggCCAIIAggCCAIIAggCCAIIAggCCAACAwL5Ah4AAvwCAgJ8egAABAACBAIFAgYCBwIIAgkClwILApUCDQIIAggCCAIIAggCCAIIAggCCAIIAggCCAIIAggCCAIIAggAAgMC2gIeAAL8AgICHgIEAgUCBgIHAggCCQIKAgsClQINAggCCAIIAggCCAIIAggCCAIIAggCCAIIAggCCAIIAggCCAACAwL0Ah4AAvwCAgI7AgQCBQIGAgcCCAIJAhwCCwKVAg0CCAIIAggCCAIIAggCCAIIAggCCAIIAggCCAIIAggCCAIIAAIDAscCHgAC/AICAkkCBAIFAgYCBwIIAgkClwILApUCDQIIAggCCAIIAggCCAIIAggCCAIIAggCCAIIAggCCAIIAggAAgMC0QIeAAL8AgICVgIEAgUCBgIHAggCCQIKAgsClQINAggCCAIIAggCCAIIAggCCAIIAggCCAIIAggCCAIIAggCCAACAwLNAh4AAvwCAgI3AgQCBQIGAgcCCAIJAhwCCwKVAg0CCAIIAggCCAIIAggCCAIIAggCCAIIAggCCAIIAggCCAIIAAIDAs8CHgAC/AICAjkCBAIFAgYCBwIIAgkCHAILApUCDQIIAggCCAIIAggCCAIIAggCCAIIAggCCAIIAggCCAIIAggAAgMC+AIeAAL8AgICRgIEAgUCBgIHAggCCQIcAgsClQINAggCCAIIAggCCAIIAggCCAIIAggCCAIIAggCCAIIAggCCAACAwLbAh4AAvwCAgJSAgQCBQIGAgcCCAIJApcCCwKVAg0CCAIIAggCCAIIAggCCAIIAggCCAIIAggCCAIIAggCCAIIAAIDAiwCHgAC/AICAnwCBAIFAgYCBwIIAgkCCgILApUCDQIIAggCCAIIAggCCAIIAggCCAIIAggCCAIIAggCCAIIAggAAgMCuQIeAAL8AgICVAIEAgUCBgIHAggCCQKXAgsClQINAggCCAIIAggCCAIIAggCCAIIAggCCAIIAggCCAIIAggCCAACAwLFAh4AAvwCAgJWAgQCBQIGAgcCCAIJApcCCwKVAg0CCAIIAggCCAIIAggCCAIIAggCCAIIAggCCAIIAggCCAIIAAIDAtcCHgAC/AICAmoCBAIFAgYCBwIIAgkCCgILApUCDQIIAggCCAIIAggCCAIIAggCCAIIAggCCAIIAggCCAIIAggAAgMCwwIeAAL8AgICdwIEAgUCBgIHAggCCQIKAgsClQINAggCCAIIAggCCAIIAggCCAIIAggCCAIIAggCCAIIAggCCAACAwL1Ah4AAvwCAgJqAgQCBQIGAgcCCAIJAhwCCwKVAg0CCAIIAggCCAIIAggCCAIIAggCCAIIAggCCAIIAggCCAIIAAIDArQCHgAC/AICAjcCBAIFegAABAACBgIHAggCCQIKAgsClQINAggCCAIIAggCCAIIAggCCAIIAggCCAIIAggCCAIIAggCCAACAwLAAh4AAvwCAgIgAgQCBQIGAgcCCAIJApcCCwKVAg0CCAIIAggCCAIIAggCCAIIAggCCAIIAggCCAIIAggCCAIIAAIDAsICHgAC/AICAkwCBAIFAgYCBwIIAgkCHAILApUCDQIIAggCCAIIAggCCAIIAggCCAIIAggCCAIIAggCCAIIAggAAgMC9wIeAAL8AgICKwIEAgUCBgIHAggCCQIKAgsClQINAggCCAIIAggCCAIIAggCCAIIAggCCAIIAggCCAIIAggCCAACAwLjAh4AAvwCAgJrAgQCBQIGAgcCCAIJAhwCCwKVAg0CCAIIAggCCAIIAggCCAIIAggCCAIIAggCCAIIAggCCAIIAAIDAr0CHgAC/AICAkACBAIFAgYCBwIIAgkClwILApUCDQIIAggCCAIIAggCCAIIAggCCAIIAggCCAIIAggCCAIIAggAAgMCugIeAAL8AgICMAIEAgUCBgIHAggCCQIKAgsClQINAggCCAIIAggCCAIIAggCCAIIAggCCAIIAggCCAIIAggCCAACAwKnAh4AAvwCAgI0AgQCBQIGAgcCCAIJAhwCCwKVAg0CCAIIAggCCAIIAggCCAIIAggCCAIIAggCCAIIAggCCAIIAAIDArcCHgAC/AICAikCBAIFAgYCBwIIAgkClwILApUCDQIIAggCCAIIAggCCAIIAggCCAIIAggCCAIIAggCCAIIAggAAgMCuAIeAAL8AgICJwIEAgUCBgIHAggCCQIKAgsClQINAggCCAIIAggCCAIIAggCCAIIAggCCAIIAggCCAIIAggCCAACAwKzAh4AAvwCAgJOAgQCBQIGAgcCCAIJAhwCCwKVAg0CCAIIAggCCAIIAggCCAIIAggCCAIIAggCCAIIAggCCAIIAAIDArECHgAC/AICAjkCBAIFAgYCBwIIAgkCCgILApUCDQIIAggCCAIIAggCCAIIAggCCAIIAggCCAIIAggCCAIIAggAAgMC9QIeAAL9AAk1Mjg2Nzg0NDgCAgJCAgQCBQIGAgcCCAIJAgoCCwKVAg0CCAIIAggCCAIIAggCCAIIAggCCAIIAggCCAIIAggCCAIIAhUCAwL7Ah4AAv0CAgI+AgQCBQIGAgcCCAIJAgoCCwKVAg0CCAIIAggCCAIIAggCCAIIAggCCAIIAggCCAIIAggCCAIIAhUCAwK1Ah4AAv0CAgI0AgQCBQIGAgcCCAIJAhwCCwKVAg0CCAIIAggCCAIIAggCCAIIAggCCAIIAggCCAIIAggCCAIIAhUCAwK3Ah4AegAABAAC/QICAisCBAIFAgYCBwIIAgkCHAILApUCDQIIAggCCAIIAggCCAIIAggCCAIIAggCCAIIAggCCAIIAggCFQIDAuICHgAC/QICAmICBAIFAgYCBwIIAgkCCgILApUCDQIIAggCCAIIAggCCAIIAggCCAIIAggCCAIIAggCCAIIAggCFQIDAqUCHgAC/QICAkMCBAIFAgYCBwIIAgkClwILApUCDQIIAggCCAIIAggCCAIIAggCCAIIAggCCAIIAggCCAIIAggCFQIDAqMCHgAC/QICAnwCBAIFAgYCBwIIAgkCHAILApUCDQIIAggCCAIIAggCCAIIAggCCAIIAggCCAIIAggCCAIIAggCFQIDAtYCHgAC/QICAmsCBAIFAgYCBwIIAgkCCgILApUCDQIIAggCCAIIAggCCAIIAggCCAIIAggCCAIIAggCCAIIAggCFQIDApYCHgAC/QICAmYCBAIFAgYCBwIIAgkCCgILApUCDQIIAggCCAIIAggCCAIIAggCCAIIAggCCAIIAggCCAIIAggCFQIDAqgCHgAC/QICAhsCBAIFAgYCBwIIAgkClwILApUCDQIIAggCCAIIAggCCAIIAggCCAIIAggCCAIIAggCCAIIAggCFQIDAiwCHgAC/QICAh4CBAIFAgYCBwIIAgkClwILApUCDQIIAggCCAIIAggCCAIIAggCCAIIAggCCAIIAggCCAIIAggCFQIDAiwCHgAC/QICAicCBAIFAgYCBwIIAgkClwILApUCDQIIAggCCAIIAggCCAIIAggCCAIIAggCCAIIAggCCAIIAggCFQIDAiwCHgAC/QICAlwCBAIFAgYCBwIIAgkCHAILApUCDQIIAggCCAIIAggCCAIIAggCCAIIAggCCAIIAggCCAIIAggCFQIDAq0CHgAC/QICAiMCBAIFAgYCBwIIAgkClwILApUCDQIIAggCCAIIAggCCAIIAggCCAIIAggCCAIIAggCCAIIAggCFQIDApgCHgAC/QICAlACBAIFAgYCBwIIAgkCHAILApUCDQIIAggCCAIIAggCCAIIAggCCAIIAggCCAIIAggCCAIIAggCFQIDAqsCHgAC/QICAjACBAIFAgYCBwIIAgkClwILApUCDQIIAggCCAIIAggCCAIIAggCCAIIAggCCAIIAggCCAIIAggCFQIDAqECHgAC/QICAnwCBAIFAgYCBwIIAgkCCgILApUCDQIIAggCCAIIAggCCAIIAggCCAIIAggCCAIIAggCCAIIAggCFQIDArkCHgAC/QICAlICBAIFAgYCBwIIAgkClwILApUCDQIIAggCCAIIAggCCAIIAggCCAIIAggCCAIIAggCCAIIegAABAACCAIVAgMCLAIeAAL9AgICSQIEAgUCBgIHAggCCQIKAgsClQINAggCCAIIAggCCAIIAggCCAIIAggCCAIIAggCCAIIAggCCAIVAgMCuwIeAAL9AgICdwIEAgUCBgIHAggCCQIKAgsClQINAggCCAIIAggCCAIIAggCCAIIAggCCAIIAggCCAIIAggCCAIVAgMC9QIeAAL9AgICPgIEAgUCBgIHAggCCQIcAgsClQINAggCCAIIAggCCAIIAggCCAIIAggCCAIIAggCCAIIAggCCAIVAgMCnwIeAAL9AgICIAIEAgUCBgIHAggCCQIcAgsClQINAggCCAIIAggCCAIIAggCCAIIAggCCAIIAggCCAIIAggCCAIVAgMCvwIeAAL9AgICagIEAgUCBgIHAggCCQKXAgsClQINAggCCAIIAggCCAIIAggCCAIIAggCCAIIAggCCAIIAggCCAIVAgMCLAIeAAL9AgICQgIEAgUCBgIHAggCCQIcAgsClQINAggCCAIIAggCCAIIAggCCAIIAggCCAIIAggCCAIIAggCCAIVAgMC6AIeAAL9AgICUAIEAgUCBgIHAggCCQIKAgsClQINAggCCAIIAggCCAIIAggCCAIIAggCCAIIAggCCAIIAggCCAIVAgMCwQIeAAL9AgICKwIEAgUCBgIHAggCCQIKAgsClQINAggCCAIIAggCCAIIAggCCAIIAggCCAIIAggCCAIIAggCCAIVAgMC4wIeAAL9AgICQAIEAgUCBgIHAggCCQIcAgsClQINAggCCAIIAggCCAIIAggCCAIIAggCCAIIAggCCAIIAggCCAIVAgMCvgIeAAL9AgICawIEAgUCBgIHAggCCQIcAgsClQINAggCCAIIAggCCAIIAggCCAIIAggCCAIIAggCCAIIAggCCAIVAgMCvQIeAAL9AgICQAIEAgUCBgIHAggCCQIKAgsClQINAggCCAIIAggCCAIIAggCCAIIAggCCAIIAggCCAIIAggCCAIVAgMCywIeAAL9AgICTAIEAgUCBgIHAggCCQKXAgsClQINAggCCAIIAggCCAIIAggCCAIIAggCCAIIAggCCAIIAggCCAIVAgMCLAIeAAL9AgICOQIEAgUCBgIHAggCCQIcAgsClQINAggCCAIIAggCCAIIAggCCAIIAggCCAIIAggCCAIIAggCCAIVAgMC+AIeAAL9AgICUgIEAgUCBgIHAggCCQIKAgsClQINAggCCAIIAggCCAIIAggCCAIIAggCCAIIAggCCAIIAggCCAIVAgMCsgIeAAL9AgICVAIEAgUCBgIHAggCCQIKAgsClQINAggCCAIIAggCCAIIAggCCAIIAggCegAABAAIAggCCAIIAggCCAIIAhUCAwLSAh4AAv0CAgJOAgQCBQIGAgcCCAIJApcCCwKVAg0CCAIIAggCCAIIAggCCAIIAggCCAIIAggCCAIIAggCCAIIAhUCAwK2Ah4AAv0CAgJUAgQCBQIGAgcCCAIJAhwCCwKVAg0CCAIIAggCCAIIAggCCAIIAggCCAIIAggCCAIIAggCCAIIAhUCAwLJAh4AAv0CAgIpAgQCBQIGAgcCCAIJAhwCCwKVAg0CCAIIAggCCAIIAggCCAIIAggCCAIIAggCCAIIAggCCAIIAhUCAwKwAh4AAv0CAgIgAgQCBQIGAgcCCAIJAgoCCwKVAg0CCAIIAggCCAIIAggCCAIIAggCCAIIAggCCAIIAggCCAIIAhUCAwLEAh4AAv0CAgJWAgQCBQIGAgcCCAIJAgoCCwKVAg0CCAIIAggCCAIIAggCCAIIAggCCAIIAggCCAIIAggCCAIIAhUCAwLNAh4AAv0CAgJJAgQCBQIGAgcCCAIJApcCCwKVAg0CCAIIAggCCAIIAggCCAIIAggCCAIIAggCCAIIAggCCAIIAhUCAwLRAh4AAv0CAgI3AgQCBQIGAgcCCAIJAhwCCwKVAg0CCAIIAggCCAIIAggCCAIIAggCCAIIAggCCAIIAggCCAIIAhUCAwLPAh4AAv0CAgJWAgQCBQIGAgcCCAIJAhwCCwKVAg0CCAIIAggCCAIIAggCCAIIAggCCAIIAggCCAIIAggCCAIIAhUCAwLIAh4AAv0CAgJiAgQCBQIGAgcCCAIJAhwCCwKVAg0CCAIIAggCCAIIAggCCAIIAggCCAIIAggCCAIIAggCCAIIAhUCAwKgAh4AAv0CAgIpAgQCBQIGAgcCCAIJAgoCCwKVAg0CCAIIAggCCAIIAggCCAIIAggCCAIIAggCCAIIAggCCAIIAhUCAwKaAh4AAv0CAgI7AgQCBQIGAgcCCAIJApcCCwKVAg0CCAIIAggCCAIIAggCCAIIAggCCAIIAggCCAIIAggCCAIIAhUCAwLKAh4AAv0CAgJGAgQCBQIGAgcCCAIJApcCCwKVAg0CCAIIAggCCAIIAggCCAIIAggCCAIIAggCCAIIAggCCAIIAhUCAwIsAh4AAv0CAgIDAgQCBQIGAgcCCAIJApcCCwKVAg0CCAIIAggCCAIIAggCCAIIAggCCAIIAggCCAIIAggCCAIIAhUCAwKmAh4AAv0CAgIjAgQCBQIGAgcCCAIJAgoCCwKVAg0CCAIIAggCCAIIAggCCAIIAggCCAIIAggCCAIIAggCCAIIAhUCAwLeAh4AAv0CAgIeAgQCBQIGAgcCCAIJAgoCCwKVAg0CCAIIAggCCAIIegAABAACCAIIAggCCAIIAggCCAIIAggCCAIIAggCFQIDAvQCHgAC/QICAi0CBAIFAgYCBwIIAgkClwILApUCDQIIAggCCAIIAggCCAIIAggCCAIIAggCCAIIAggCCAIIAggCFQIDAiwCHgAC/QICAncCBAIFAgYCBwIIAgkCHAILApUCDQIIAggCCAIIAggCCAIIAggCCAIIAggCCAIIAggCCAIIAggCFQIDAvgCHgAC/QICAmYCBAIFAgYCBwIIAgkCHAILApUCDQIIAggCCAIIAggCCAIIAggCCAIIAggCCAIIAggCCAIIAggCFQIDAtkCHgAC/QICAhsCBAIFAgYCBwIIAgkCCgILApUCDQIIAggCCAIIAggCCAIIAggCCAIIAggCCAIIAggCCAIIAggCFQIDAvUCHgAC/QICAiUCBAIFAgYCBwIIAgkClwILApUCDQIIAggCCAIIAggCCAIIAggCCAIIAggCCAIIAggCCAIIAggCFQIDAt0CHgAC/QICAkMCBAIFAgYCBwIIAgkCHAILApUCDQIIAggCCAIIAggCCAIIAggCCAIIAggCCAIIAggCCAIIAggCFQIDAtUCHgAC/QICAisCBAIFAgYCBwIIAgkClwILApUCDQIIAggCCAIIAggCCAIIAggCCAIIAggCCAIIAggCCAIIAggCFQIDAiwCHgAC/QICAncCBAIFAgYCBwIIAgkClwILApUCDQIIAggCCAIIAggCCAIIAggCCAIIAggCCAIIAggCCAIIAggCFQIDAiwCHgAC/QICAjACBAIFAgYCBwIIAgkCCgILApUCDQIIAggCCAIIAggCCAIIAggCCAIIAggCCAIIAggCCAIIAggCFQIDAqcCHgAC/QICAhsCBAIFAgYCBwIIAgkCHAILApUCDQIIAggCCAIIAggCCAIIAggCCAIIAggCCAIIAggCCAIIAggCFQIDAvgCHgAC/QICAicCBAIFAgYCBwIIAgkCCgILApUCDQIIAggCCAIIAggCCAIIAggCCAIIAggCCAIIAggCCAIIAggCFQIDArMCHgAC/QICAgMCBAIFAgYCBwIIAgkCCgILApUCDQIIAggCCAIIAggCCAIIAggCCAIIAggCCAIIAggCCAIIAggCFQIDAqQCHgAC/QICAnwCBAIFAgYCBwIIAgkClwILApUCDQIIAggCCAIIAggCCAIIAggCCAIIAggCCAIIAggCCAIIAggCFQIDAtoCHgAC/QICAi0CBAIFAgYCBwIIAgkCCgILApUCDQIIAggCCAIIAggCCAIIAggCCAIIAggCCAIIAggCCAIIAggCFQIDAvYCHgAC/QICAjQCBAIFAgYCBwIIAgkClwILApUCegAABAANAggCCAIIAggCCAIIAggCCAIIAggCCAIIAggCCAIIAggCCAIVAgMCogIeAAL9AgICXAIEAgUCBgIHAggCCQKXAgsClQINAggCCAIIAggCCAIIAggCCAIIAggCCAIIAggCCAIIAggCCAIVAgMCrgIeAAL9AgICJwIEAgUCBgIHAggCCQIcAgsClQINAggCCAIIAggCCAIIAggCCAIIAggCCAIIAggCCAIIAggCCAIVAgMCqgIeAAL9AgICJQIEAgUCBgIHAggCCQIKAgsClQINAggCCAIIAggCCAIIAggCCAIIAggCCAIIAggCCAIIAggCCAIVAgMCqQIeAAL9AgICHgIEAgUCBgIHAggCCQIcAgsClQINAggCCAIIAggCCAIIAggCCAIIAggCCAIIAggCCAIIAggCCAIVAgMC5wIeAAL9AgICUAIEAgUCBgIHAggCCQKXAgsClQINAggCCAIIAggCCAIIAggCCAIIAggCCAIIAggCCAIIAggCCAIVAgMCmQIeAAL9AgICIwIEAgUCBgIHAggCCQIcAgsClQINAggCCAIIAggCCAIIAggCCAIIAggCCAIIAggCCAIIAggCCAIVAgMCrAIeAAL9AgICPgIEAgUCBgIHAggCCQKXAgsClQINAggCCAIIAggCCAIIAggCCAIIAggCCAIIAggCCAIIAggCCAIVAgMCnQIeAAL9AgICQgIEAgUCBgIHAggCCQKXAgsClQINAggCCAIIAggCCAIIAggCCAIIAggCCAIIAggCCAIIAggCCAIVAgMCLAIeAAL9AgICQwIEAgUCBgIHAggCCQIKAgsClQINAggCCAIIAggCCAIIAggCCAIIAggCCAIIAggCCAIIAggCCAIVAgMCvAIeAAL9AgICMAIEAgUCBgIHAggCCQIcAgsClQINAggCCAIIAggCCAIIAggCCAIIAggCCAIIAggCCAIIAggCCAIVAgMCngIeAAL9AgICOQIEAgUCBgIHAggCCQIKAgsClQINAggCCAIIAggCCAIIAggCCAIIAggCCAIIAggCCAIIAggCCAIVAgMC9QIeAAL9AgICagIEAgUCBgIHAggCCQIcAgsClQINAggCCAIIAggCCAIIAggCCAIIAggCCAIIAggCCAIIAggCCAIVAgMCtAIeAAL9AgICNwIEAgUCBgIHAggCCQIKAgsClQINAggCCAIIAggCCAIIAggCCAIIAggCCAIIAggCCAIIAggCCAIVAgMCwAIeAAL9AgICIAIEAgUCBgIHAggCCQKXAgsClQINAggCCAIIAggCCAIIAggCCAIIAggCCAIIAggCCAIIAggCCAIVAgMCwgIeAAL9AgICQAIEAgUCBgIHegAABAACCAIJApcCCwKVAg0CCAIIAggCCAIIAggCCAIIAggCCAIIAggCCAIIAggCCAIIAhUCAwK6Ah4AAv0CAgJrAgQCBQIGAgcCCAIJApcCCwKVAg0CCAIIAggCCAIIAggCCAIIAggCCAIIAggCCAIIAggCCAIIAhUCAwKvAh4AAv0CAgJJAgQCBQIGAgcCCAIJAhwCCwKVAg0CCAIIAggCCAIIAggCCAIIAggCCAIIAggCCAIIAggCCAIIAhUCAwLQAh4AAv0CAgIpAgQCBQIGAgcCCAIJApcCCwKVAg0CCAIIAggCCAIIAggCCAIIAggCCAIIAggCCAIIAggCCAIIAhUCAwK4Ah4AAv0CAgJOAgQCBQIGAgcCCAIJAhwCCwKVAg0CCAIIAggCCAIIAggCCAIIAggCCAIIAggCCAIIAggCCAIIAhUCAwKxAh4AAv0CAgJMAgQCBQIGAgcCCAIJAhwCCwKVAg0CCAIIAggCCAIIAggCCAIIAggCCAIIAggCCAIIAggCCAIIAhUCAwL3Ah4AAv0CAgI5AgQCBQIGAgcCCAIJApcCCwKVAg0CCAIIAggCCAIIAggCCAIIAggCCAIIAggCCAIIAggCCAIIAhUCAwIsAh4AAv0CAgJSAgQCBQIGAgcCCAIJAhwCCwKVAg0CCAIIAggCCAIIAggCCAIIAggCCAIIAggCCAIIAggCCAIIAhUCAwLGAh4AAv0CAgI7AgQCBQIGAgcCCAIJAgoCCwKVAg0CCAIIAggCCAIIAggCCAIIAggCCAIIAggCCAIIAggCCAIIAhUCAwLUAh4AAv0CAgJGAgQCBQIGAgcCCAIJAgoCCwKVAg0CCAIIAggCCAIIAggCCAIIAggCCAIIAggCCAIIAggCCAIIAhUCAwLMAh4AAv0CAgI3AgQCBQIGAgcCCAIJApcCCwKVAg0CCAIIAggCCAIIAggCCAIIAggCCAIIAggCCAIIAggCCAIIAhUCAwLOAh4AAv0CAgJGAgQCBQIGAgcCCAIJAhwCCwKVAg0CCAIIAggCCAIIAggCCAIIAggCCAIIAggCCAIIAggCCAIIAhUCAwLbAh4AAv0CAgItAgQCBQIGAgcCCAIJAhwCCwKVAg0CCAIIAggCCAIIAggCCAIIAggCCAIIAggCCAIIAggCCAIIAhUCAwL5Ah4AAv0CAgJWAgQCBQIGAgcCCAIJApcCCwKVAg0CCAIIAggCCAIIAggCCAIIAggCCAIIAggCCAIIAggCCAIIAhUCAwLXAh4AAv0CAgJiAgQCBQIGAgcCCAIJApcCCwKVAg0CCAIIAggCCAIIAggCCAIIAggCCAIIAggCCAIIAggCCAIIAhUCAwIsAh4AAv0CegAABAACAlQCBAIFAgYCBwIIAgkClwILApUCDQIIAggCCAIIAggCCAIIAggCCAIIAggCCAIIAggCCAIIAggCFQIDAsUCHgAC/QICAk4CBAIFAgYCBwIIAgkCCgILApUCDQIIAggCCAIIAggCCAIIAggCCAIIAggCCAIIAggCCAIIAggCFQIDApwCHgAC/QICAmoCBAIFAgYCBwIIAgkCCgILApUCDQIIAggCCAIIAggCCAIIAggCCAIIAggCCAIIAggCCAIIAggCFQIDAsMCHgAC/QICAgMCBAIFAgYCBwIIAgkCHAILApUCDQIIAggCCAIIAggCCAIIAggCCAIIAggCCAIIAggCCAIIAggCFQIDApsCHgAC/QICAjsCBAIFAgYCBwIIAgkCHAILApUCDQIIAggCCAIIAggCCAIIAggCCAIIAggCCAIIAggCCAIIAggCFQIDAscCHgAC/QICAlwCBAIFAgYCBwIIAgkCCgILApUCDQIIAggCCAIIAggCCAIIAggCCAIIAggCCAIIAggCCAIIAggCFQIDAtMCHgAC/QICAmYCBAIFAgYCBwIIAgkClwILApUCDQIIAggCCAIIAggCCAIIAggCCAIIAggCCAIIAggCCAIIAggCFQIDAt8CHgAC/QICAjQCBAIFAgYCBwIIAgkCCgILApUCDQIIAggCCAIIAggCCAIIAggCCAIIAggCCAIIAggCCAIIAggCFQIDAtwCHgAC/QICAkwCBAIFAgYCBwIIAgkCCgILApUCDQIIAggCCAIIAggCCAIIAggCCAIIAggCCAIIAggCCAIIAggCFQIDAvoCHgAC/QICAiUCBAIFAgYCBwIIAgkCHAILApUCDQIIAggCCAIIAggCCAIIAggCCAIIAggCCAIIAggCCAIIAggCFQIDAtgCHgAC/gAJNTg5MjU2MDAwAgICagIEAgUCBgIHAggCCQIKAgsCDAINAggCCAIIAggCCAIIAggCCAIIAggCCAIIAggCCAIIAggCCAIcAgMCggIeAAL+AgICKQIEAgUCBgIHAggCCQIhAgsCDAINAggCCAIIAggCCAIIAggCCAIIAggCCAIIAggCCAIIAggCCAIcAgMCgwIeAAL+AgICTgIEAgUCBgIHAggCCQIhAgsCDAINAggCCAIIAggCCAIIAggCCAIIAggCCAIIAggCCAIIAggCCAIcAgMCTwIeAAL+AgICIAIEAgUCBgIHAggCCQIKAgsCDAINAggCCAIIAggCCAIIAggCCAIIAggCCAIIAggCCAIIAggCCAIcAgMCTQIeAAL+AgICUgIEAgUCBgIHAggCCQIcAgsCDAINAggCCAIIAggCCAIIAggCCAIIAggCCAIIegAABAACCAIIAggCCAIIAhwCAwJTAh4AAv4CAgJUAgQCBQIGAgcCCAIJAhwCCwIMAg0CCAIIAggCCAIIAggCCAIIAggCCAIIAggCCAIIAggCCAIIAhwCAwJVAh4AAv4CAgJrAgQCBQIGAgcCCAIJAiECCwIMAg0CCAIIAggCCAIIAggCCAIIAggCCAIIAggCCAIIAggCCAIIAhwCAwJ7Ah4AAv4CAgJGAgQCBQIGAgcCCAIJAhwCCwIMAg0CCAIIAggCCAIIAggCCAIIAggCCAIIAggCCAIIAggCCAIIAhwCAwKEAh4AAv4CAgI7AgQCBQIGAgcCCAIJAhwCCwIMAg0CCAIIAggCCAIIAggCCAIIAggCCAIIAggCCAIIAggCCAIIAhwCAwKGAh4AAv4CAgJ8AgQCBQIGAgcCCAIJAgoCCwIMAg0CCAIIAggCCAIIAggCCAIIAggCCAIIAggCCAIIAggCCAIIAhwCAwKFAh4AAv4CAgJWAgQCBQIGAgcCCAIJAhwCCwIMAg0CCAIIAggCCAIIAggCCAIIAggCCAIIAggCCAIIAggCCAIIAhwCAwJXAh4AAv4CAgIlAgQCBQIGAgcCCAIJAiECCwIMAg0CCAIIAggCCAIIAggCCAIIAggCCAIIAggCCAIIAggCCAIIAhwCAwJFAh4AAv4CAgJWAgQCBQIGAgcCCAIJAgoCCwIMAg0CCAIIAggCCAIIAggCCAIIAggCCAIIAggCCAIIAggCCAIIAhwCAwJ/Ah4AAv4CAgI3AgQCBQIGAgcCCAIJAhwCCwIMAg0CCAIIAggCCAIIAggCCAIIAggCCAIIAggCCAIIAggCCAIIAhwCAwKBAh4AAv4CAgJmAgQCBQIGAgcCCAIJAiECCwIMAg0CCAIIAggCCAIIAggCCAIIAggCCAIIAggCCAIIAggCCAIIAhwCAwKAAh4AAv4CAgJGAgQCBQIGAgcCCAIJAgoCCwIMAg0CCAIIAggCCAIIAggCCAIIAggCCAIIAggCCAIIAggCCAIIAhwCAwJHAh4AAv4CAgJJAgQCBQIGAgcCCAIJAhwCCwIMAg0CCAIIAggCCAIIAggCCAIIAggCCAIIAggCCAIIAggCCAIIAhwCAwJKAh4AAv4CAgJAAgQCBQIGAgcCCAIJAgoCCwIMAg0CCAIIAggCCAIIAggCCAIIAggCCAIIAggCCAIIAggCCAIIAhwCAwJLAh4AAv4CAgInAgQCBQIGAgcCCAIJAgoCCwIMAg0CCAIIAggCCAIIAggCCAIIAggCCAIIAggCCAIIAggCCAIIAhwCAwKNAh4AAv4CAgJOAgQCBQIGAgcCCAIJAhwCCwIMAg0CCAIIAggCCAIIAggCegAABAAIAggCCAIIAggCCAIIAggCCAIIAggCHAIDAo8CHgAC/gICAjsCBAIFAgYCBwIIAgkCIQILAgwCDQIIAggCCAIIAggCCAIIAggCCAIIAggCCAIIAggCCAIIAggCHAIDAl4CHgAC/gICAlICBAIFAgYCBwIIAgkCCgILAgwCDQIIAggCCAIIAggCCAIIAggCCAIIAggCCAIIAggCCAIIAggCHAIDAl8CHgAC/gICAiMCBAIFAgYCBwIIAgkCIQILAgwCDQIIAggCCAIIAggCCAIIAggCCAIIAggCCAIIAggCCAIIAggCHAIDAocCHgAC/gICAjACBAIFAgYCBwIIAgkCCgILAgwCDQIIAggCCAIIAggCCAIIAggCCAIIAggCCAIIAggCCAIIAggCHAIDApECHgAC/gICAkYCBAIFAgYCBwIIAgkCIQILAgwCDQIIAggCCAIIAggCCAIIAggCCAIIAggCCAIIAggCCAIIAggCHAIDAiwCHgAC/gICAikCBAIFAgYCBwIIAgkCHAILAgwCDQIIAggCCAIIAggCCAIIAggCCAIIAggCCAIIAggCCAIIAggCHAIDAmECHgAC/gICAjQCBAIFAgYCBwIIAgkCHAILAgwCDQIIAggCCAIIAggCCAIIAggCCAIIAggCCAIIAggCCAIIAggCHAIDApICHgAC/gICAj4CBAIFAgYCBwIIAgkCCgILAgwCDQIIAggCCAIIAggCCAIIAggCCAIIAggCCAIIAggCCAIIAggCHAIDAmACHgAC/gICAkMCBAIFAgYCBwIIAgkCCgILAgwCDQIIAggCCAIIAggCCAIIAggCCAIIAggCCAIIAggCCAIIAggCHAIDAlgCHgAC/gICAkkCBAIFAgYCBwIIAgkCCgILAgwCDQIIAggCCAIIAggCCAIIAggCCAIIAggCCAIIAggCCAIIAggCHAIDAlkCHgAC/gICAlYCBAIFAgYCBwIIAgkCIQILAgwCDQIIAggCCAIIAggCCAIIAggCCAIIAggCCAIIAggCCAIIAggCHAIDAmQCHgAC/gICAlwCBAIFAgYCBwIIAgkCIQILAgwCDQIIAggCCAIIAggCCAIIAggCCAIIAggCCAIIAggCCAIIAggCHAIDAl0CHgAC/gICAmICBAIFAgYCBwIIAgkCIQILAgwCDQIIAggCCAIIAggCCAIIAggCCAIIAggCCAIIAggCCAIIAggCHAIDAiwCHgAC/gICAisCBAIFAgYCBwIIAgkCCgILAgwCDQIIAggCCAIIAggCCAIIAggCCAIIAggCCAIIAggCCAIIAggCHAIDAogCHgAC/gICAkACBAIFAgYCBwIIAgkCHAILAgwCDQIIegAABAACCAIIAggCCAIIAggCCAIIAggCCAIIAggCCAIIAggCCAIcAgMCWgIeAAL+AgICIAIEAgUCBgIHAggCCQIcAgsCDAINAggCCAIIAggCCAIIAggCCAIIAggCCAIIAggCCAIIAggCCAIcAgMCWwIeAAL+AgICawIEAgUCBgIHAggCCQIcAgsCDAINAggCCAIIAggCCAIIAggCCAIIAggCCAIIAggCCAIIAggCCAIcAgMCiwIeAAL+AgICAwIEAgUCBgIHAggCCQIhAgsCDAINAggCCAIIAggCCAIIAggCCAIIAggCCAIIAggCCAIIAggCCAIcAgMCSAIeAAL+AgICagIEAgUCBgIHAggCCQIcAgsCDAINAggCCAIIAggCCAIIAggCCAIIAggCCAIIAggCCAIIAggCCAIcAgMCiQIeAAL+AgICVAIEAgUCBgIHAggCCQIhAgsCDAINAggCCAIIAggCCAIIAggCCAIIAggCCAIIAggCCAIIAggCCAIcAgMCkAIeAAL+AgICUAIEAgUCBgIHAggCCQIKAgsCDAINAggCCAIIAggCCAIIAggCCAIIAggCCAIIAggCCAIIAggCCAIcAgMCbQIeAAL+AgICNwIEAgUCBgIHAggCCQIKAgsCDAINAggCCAIIAggCCAIIAggCCAIIAggCCAIIAggCCAIIAggCCAIcAgMCjAIeAAL+AgICPgIEAgUCBgIHAggCCQIcAgsCDAINAggCCAIIAggCCAIIAggCCAIIAggCCAIIAggCCAIIAggCCAIcAgMCbgIeAAL+AgICUAIEAgUCBgIHAggCCQIcAgsCDAINAggCCAIIAggCCAIIAggCCAIIAggCCAIIAggCCAIIAggCCAIcAgMCaAIeAAL+AgICIAIEAgUCBgIHAggCCQIhAgsCDAINAggCCAIIAggCCAIIAggCCAIIAggCCAIIAggCCAIIAggCCAIcAgMCIgIeAAL+AgICQwIEAgUCBgIHAggCCQIhAgsCDAINAggCCAIIAggCCAIIAggCCAIIAggCCAIIAggCCAIIAggCCAIcAgMCcQIeAAL+AgICKwIEAgUCBgIHAggCCQIhAgsCDAINAggCCAIIAggCCAIIAggCCAIIAggCCAIIAggCCAIIAggCCAIcAgMCLAIeAAL+AgICAwIEAgUCBgIHAggCCQIcAgsCDAINAggCCAIIAggCCAIIAggCCAIIAggCCAIIAggCCAIIAggCCAIcAgMCLwIeAAL+AgICKQIEAgUCBgIHAggCCQIKAgsCDAINAggCCAIIAggCCAIIAggCCAIIAggCCAIIAggCCAIIAggCCAIcAgMCKgIeAAL+AgICMAIEAgUCBgIHAggCegAABAAJAhwCCwIMAg0CCAIIAggCCAIIAggCCAIIAggCCAIIAggCCAIIAggCCAIIAhwCAwIxAh4AAv4CAgJiAgQCBQIGAgcCCAIJAhwCCwIMAg0CCAIIAggCCAIIAggCCAIIAggCCAIIAggCCAIIAggCCAIIAhwCAwJzAh4AAv4CAgJOAgQCBQIGAgcCCAIJAgoCCwIMAg0CCAIIAggCCAIIAggCCAIIAggCCAIIAggCCAIIAggCCAIIAhwCAwJyAh4AAv4CAgJiAgQCBQIGAgcCCAIJAgoCCwIMAg0CCAIIAggCCAIIAggCCAIIAggCCAIIAggCCAIIAggCCAIIAhwCAwJjAh4AAv4CAgIjAgQCBQIGAgcCCAIJAhwCCwIMAg0CCAIIAggCCAIIAggCCAIIAggCCAIIAggCCAIIAggCCAIIAhwCAwIkAh4AAv4CAgI0AgQCBQIGAgcCCAIJAiECCwIMAg0CCAIIAggCCAIIAggCCAIIAggCCAIIAggCCAIIAggCCAIIAhwCAwI1Ah4AAv4CAgJ8AgQCBQIGAgcCCAIJAiECCwIMAg0CCAIIAggCCAIIAggCCAIIAggCCAIIAggCCAIIAggCCAIIAhwCAwKKAh4AAv4CAgJqAgQCBQIGAgcCCAIJAiECCwIMAg0CCAIIAggCCAIIAggCCAIIAggCCAIIAggCCAIIAggCCAIIAhwCAwIsAh4AAv4CAgJmAgQCBQIGAgcCCAIJAgoCCwIMAg0CCAIIAggCCAIIAggCCAIIAggCCAIIAggCCAIIAggCCAIIAhwCAwJnAh4AAv4CAgInAgQCBQIGAgcCCAIJAhwCCwIMAg0CCAIIAggCCAIIAggCCAIIAggCCAIIAggCCAIIAggCCAIIAhwCAwIoAh4AAv4CAgJcAgQCBQIGAgcCCAIJAhwCCwIMAg0CCAIIAggCCAIIAggCCAIIAggCCAIIAggCCAIIAggCCAIIAhwCAwJpAh4AAv4CAgJrAgQCBQIGAgcCCAIJAgoCCwIMAg0CCAIIAggCCAIIAggCCAIIAggCCAIIAggCCAIIAggCCAIIAhwCAwJsAh4AAv4CAgIlAgQCBQIGAgcCCAIJAgoCCwIMAg0CCAIIAggCCAIIAggCCAIIAggCCAIIAggCCAIIAggCCAIIAhwCAwImAh4AAv4CAgJSAgQCBQIGAgcCCAIJAiECCwIMAg0CCAIIAggCCAIIAggCCAIIAggCCAIIAggCCAIIAggCCAIIAhwCAwIsAh4AAv4CAgI7AgQCBQIGAgcCCAIJAgoCCwIMAg0CCAIIAggCCAIIAggCCAIIAggCCAIIAggCCAIIAggCCAIIAhwCAwI8Ah4AAv4CAgJQegAABAACBAIFAgYCBwIIAgkCIQILAgwCDQIIAggCCAIIAggCCAIIAggCCAIIAggCCAIIAggCCAIIAggCHAIDAlECHgAC/gICAjACBAIFAgYCBwIIAgkCIQILAgwCDQIIAggCCAIIAggCCAIIAggCCAIIAggCCAIIAggCCAIIAggCHAIDAnkCHgAC/gICAj4CBAIFAgYCBwIIAgkCIQILAgwCDQIIAggCCAIIAggCCAIIAggCCAIIAggCCAIIAggCCAIIAggCHAIDAj8CHgAC/gICAicCBAIFAgYCBwIIAgkCIQILAgwCDQIIAggCCAIIAggCCAIIAggCCAIIAggCCAIIAggCCAIIAggCHAIDAiwCHgAC/gICAnwCBAIFAgYCBwIIAgkCHAILAgwCDQIIAggCCAIIAggCCAIIAggCCAIIAggCCAIIAggCCAIIAggCHAIDAn0CHgAC/gICAkACBAIFAgYCBwIIAgkCIQILAgwCDQIIAggCCAIIAggCCAIIAggCCAIIAggCCAIIAggCCAIIAggCHAIDAkECHgAC/gICAisCBAIFAgYCBwIIAgkCHAILAgwCDQIIAggCCAIIAggCCAIIAggCCAIIAggCCAIIAggCCAIIAggCHAIDAn4CHgAC/gICAjQCBAIFAgYCBwIIAgkCCgILAgwCDQIIAggCCAIIAggCCAIIAggCCAIIAggCCAIIAggCCAIIAggCHAIDAnUCHgAC/gICAkMCBAIFAgYCBwIIAgkCHAILAgwCDQIIAggCCAIIAggCCAIIAggCCAIIAggCCAIIAggCCAIIAggCHAIDAkQCHgAC/gICAlQCBAIFAgYCBwIIAgkCCgILAgwCDQIIAggCCAIIAggCCAIIAggCCAIIAggCCAIIAggCCAIIAggCHAIDAngCHgAC/gICAiUCBAIFAgYCBwIIAgkCHAILAgwCDQIIAggCCAIIAggCCAIIAggCCAIIAggCCAIIAggCCAIIAggCHAIDAjICHgAC/gICAgMCBAIFAgYCBwIIAgkCCgILAgwCDQIIAggCCAIIAggCCAIIAggCCAIIAggCCAIIAggCCAIIAggCHAIDAg4CHgAC/gICAmYCBAIFAgYCBwIIAgkCHAILAgwCDQIIAggCCAIIAggCCAIIAggCCAIIAggCCAIIAggCCAIIAggCHAIDAnQCHgAC/gICAjcCBAIFAgYCBwIIAgkCIQILAgwCDQIIAggCCAIIAggCCAIIAggCCAIIAggCCAIIAggCCAIIAggCHAIDAjgCHgAC/gICAkkCBAIFAgYCBwIIAgkCIQILAgwCDQIIAggCCAIIAggCCAIIAggCCAIIAggCCAIIAggCCAIIAggCHAIDegAABAACdgIeAAL+AgICXAIEAgUCBgIHAggCCQIKAgsCDAINAggCCAIIAggCCAIIAggCCAIIAggCCAIIAggCCAIIAggCCAIcAgMCegIeAAL+AgICIwIEAgUCBgIHAggCCQIKAgsCDAINAggCCAIIAggCCAIIAggCCAIIAggCCAIIAggCCAIIAggCCAIcAgMCOgIeAAL/AAk1ODkyNTAyMDACAgJDAgQCBQIGAgcCCAIJApcCCwKVAg0CCAIIAggCCAIIAggCCAIIAggCCAIIAggCCAIIAggCCAIIAhcCAwKjAh4AAv8CAgI0AgQCBQIGAgcCCAIJAhwCCwKVAg0CCAIIAggCCAIIAggCCAIIAggCCAIIAggCCAIIAggCCAIIAhcCAwK3Ah4AAv8CAgJiAgQCBQIGAgcCCAIJAgoCCwKVAg0CCAIIAggCCAIIAggCCAIIAggCCAIIAggCCAIIAggCCAIIAhcCAwKlAh4AAv8CAgJCAgQCBQIGAgcCCAIJAgoCCwKVAg0CCAIIAggCCAIIAggCCAIIAggCCAIIAggCCAIIAggCCAIIAhcCAwL7Ah4AAv8CAgIrAgQCBQIGAgcCCAIJAhwCCwKVAg0CCAIIAggCCAIIAggCCAIIAggCCAIIAggCCAIIAggCCAIIAhcCAwLiAh4AAv8CAgJ8AgQCBQIGAgcCCAIJAhwCCwKVAg0CCAIIAggCCAIIAggCCAIIAggCCAIIAggCCAIIAggCCAIIAhcCAwLWAh4AAv8CAgIbAgQCBQIGAgcCCAIJApcCCwKVAg0CCAIIAggCCAIIAggCCAIIAggCCAIIAggCCAIIAggCCAIIAhcCAwIsAh4AAv8CAgI+AgQCBQIGAgcCCAIJAgoCCwKVAg0CCAIIAggCCAIIAggCCAIIAggCCAIIAggCCAIIAggCCAIIAhcCAwK1Ah4AAv8CAgJrAgQCBQIGAgcCCAIJAgoCCwKVAg0CCAIIAggCCAIIAggCCAIIAggCCAIIAggCCAIIAggCCAIIAhcCAwKWAh4AAv8CAgI+AgQCBQIGAgcCCAIJAhwCCwKVAg0CCAIIAggCCAIIAggCCAIIAggCCAIIAggCCAIIAggCCAIIAhcCAwKfAh4AAv8CAgJQAgQCBQIGAgcCCAIJAhwCCwKVAg0CCAIIAggCCAIIAggCCAIIAggCCAIIAggCCAIIAggCCAIIAhcCAwKrAh4AAv8CAgIjAgQCBQIGAgcCCAIJApcCCwKVAg0CCAIIAggCCAIIAggCCAIIAggCCAIIAggCCAIIAggCCAIIAhcCAwKYAh4AAv8CAgJmAgQCBQIGAgcCCAIJAgoCCwKVAg0CCAIIAggCCAIIAggCCAIIegAABAACCAIIAggCCAIIAggCCAIIAggCFwIDAqgCHgAC/wICAicCBAIFAgYCBwIIAgkClwILApUCDQIIAggCCAIIAggCCAIIAggCCAIIAggCCAIIAggCCAIIAggCFwIDAiwCHgAC/wICAh4CBAIFAgYCBwIIAgkClwILApUCDQIIAggCCAIIAggCCAIIAggCCAIIAggCCAIIAggCCAIIAggCFwIDAiwCHgAC/wICAlwCBAIFAgYCBwIIAgkCHAILApUCDQIIAggCCAIIAggCCAIIAggCCAIIAggCCAIIAggCCAIIAggCFwIDAq0CHgAC/wICAgMCBAIFAgYCBwIIAgkClwILApUCDQIIAggCCAIIAggCCAIIAggCCAIIAggCCAIIAggCCAIIAggCFwIDAqYCHgAC/wICAjQCBAIFAgYCBwIIAgkCCgILApUCDQIIAggCCAIIAggCCAIIAggCCAIIAggCCAIIAggCCAIIAggCFwIDAtwCHgAC/wICAlYCBAIFAgYCBwIIAgkClwILApUCDQIIAggCCAIIAggCCAIIAggCCAIIAggCCAIIAggCCAIIAggCFwIDAtcCHgAC/wICAkYCBAIFAgYCBwIIAgkCHAILApUCDQIIAggCCAIIAggCCAIIAggCCAIIAggCCAIIAggCCAIIAggCFwIDAtsCHgAC/wICAmICBAIFAgYCBwIIAgkCHAILApUCDQIIAggCCAIIAggCCAIIAggCCAIIAggCCAIIAggCCAIIAggCFwIDAqACHgAC/wICAk4CBAIFAgYCBwIIAgkCCgILApUCDQIIAggCCAIIAggCCAIIAggCCAIIAggCCAIIAggCCAIIAggCFwIDApwCHgAC/wICAncCBAIFAgYCBwIIAgkCHAILApUCDQIIAggCCAIIAggCCAIIAggCCAIIAggCCAIIAggCCAIIAggCFwIDAvgCHgAC/wICAlwCBAIFAgYCBwIIAgkCCgILApUCDQIIAggCCAIIAggCCAIIAggCCAIIAggCCAIIAggCCAIIAggCFwIDAtMCHgAC/wICAiUCBAIFAgYCBwIIAgkClwILApUCDQIIAggCCAIIAggCCAIIAggCCAIIAggCCAIIAggCCAIIAggCFwIDAt0CHgAC/wICAkwCBAIFAgYCBwIIAgkCCgILApUCDQIIAggCCAIIAggCCAIIAggCCAIIAggCCAIIAggCCAIIAggCFwIDAvoCHgAC/wICAmYCBAIFAgYCBwIIAgkCHAILApUCDQIIAggCCAIIAggCCAIIAggCCAIIAggCCAIIAggCCAIIAggCFwIDAtkCHgAC/wICAi0CBAIFAgYCBwIIAgkClwILApUCDQIIAggCegAABAAIAggCCAIIAggCCAIIAggCCAIIAggCCAIIAggCCAIXAgMCLAIeAAL/AgICQAIEAgUCBgIHAggCCQIKAgsClQINAggCCAIIAggCCAIIAggCCAIIAggCCAIIAggCCAIIAggCCAIXAgMCywIeAAL/AgICNwIEAgUCBgIHAggCCQKXAgsClQINAggCCAIIAggCCAIIAggCCAIIAggCCAIIAggCCAIIAggCCAIXAgMCzgIeAAL/AgICRgIEAgUCBgIHAggCCQIKAgsClQINAggCCAIIAggCCAIIAggCCAIIAggCCAIIAggCCAIIAggCCAIXAgMCzAIeAAL/AgICTgIEAgUCBgIHAggCCQKXAgsClQINAggCCAIIAggCCAIIAggCCAIIAggCCAIIAggCCAIIAggCCAIXAgMCtgIeAAL/AgICTAIEAgUCBgIHAggCCQKXAgsClQINAggCCAIIAggCCAIIAggCCAIIAggCCAIIAggCCAIIAggCCAIXAgMCLAIeAAL/AgICUgIEAgUCBgIHAggCCQIcAgsClQINAggCCAIIAggCCAIIAggCCAIIAggCCAIIAggCCAIIAggCCAIXAgMCxgIeAAL/AgICIAIEAgUCBgIHAggCCQIKAgsClQINAggCCAIIAggCCAIIAggCCAIIAggCCAIIAggCCAIIAggCCAIXAgMCxAIeAAL/AgICOwIEAgUCBgIHAggCCQIKAgsClQINAggCCAIIAggCCAIIAggCCAIIAggCCAIIAggCCAIIAggCCAIXAgMC1AIeAAL/AgICVAIEAgUCBgIHAggCCQIcAgsClQINAggCCAIIAggCCAIIAggCCAIIAggCCAIIAggCCAIIAggCCAIXAgMCyQIeAAL/AgICOQIEAgUCBgIHAggCCQKXAgsClQINAggCCAIIAggCCAIIAggCCAIIAggCCAIIAggCCAIIAggCCAIXAgMCLAIeAAL/AgICSQIEAgUCBgIHAggCCQIcAgsClQINAggCCAIIAggCCAIIAggCCAIIAggCCAIIAggCCAIIAggCCAIXAgMC0AIeAAL/AgICQwIEAgUCBgIHAggCCQIKAgsClQINAggCCAIIAggCCAIIAggCCAIIAggCCAIIAggCCAIIAggCCAIXAgMCvAIeAAL/AgICMAIEAgUCBgIHAggCCQKXAgsClQINAggCCAIIAggCCAIIAggCCAIIAggCCAIIAggCCAIIAggCCAIXAgMCoQIeAAL/AgICQgIEAgUCBgIHAggCCQIcAgsClQINAggCCAIIAggCCAIIAggCCAIIAggCCAIIAggCCAIIAggCCAIXAgMC6AIeAAL/AgICKQIEAgUCBgIHAggCCQIcegAABAACCwKVAg0CCAIIAggCCAIIAggCCAIIAggCCAIIAggCCAIIAggCCAIIAhcCAwKwAh4AAv8CAgJrAgQCBQIGAgcCCAIJApcCCwKVAg0CCAIIAggCCAIIAggCCAIIAggCCAIIAggCCAIIAggCCAIIAhcCAwKvAh4AAv8CAgJSAgQCBQIGAgcCCAIJAgoCCwKVAg0CCAIIAggCCAIIAggCCAIIAggCCAIIAggCCAIIAggCCAIIAhcCAwKyAh4AAv8CAgJAAgQCBQIGAgcCCAIJAhwCCwKVAg0CCAIIAggCCAIIAggCCAIIAggCCAIIAggCCAIIAggCCAIIAhcCAwK+Ah4AAv8CAgJJAgQCBQIGAgcCCAIJAgoCCwKVAg0CCAIIAggCCAIIAggCCAIIAggCCAIIAggCCAIIAggCCAIIAhcCAwK7Ah4AAv8CAgJQAgQCBQIGAgcCCAIJAgoCCwKVAg0CCAIIAggCCAIIAggCCAIIAggCCAIIAggCCAIIAggCCAIIAhcCAwLBAh4AAv8CAgIgAgQCBQIGAgcCCAIJAhwCCwKVAg0CCAIIAggCCAIIAggCCAIIAggCCAIIAggCCAIIAggCCAIIAhcCAwK/Ah4AAv8CAgJqAgQCBQIGAgcCCAIJApcCCwKVAg0CCAIIAggCCAIIAggCCAIIAggCCAIIAggCCAIIAggCCAIIAhcCAwIsAh4AAv8CAgIrAgQCBQIGAgcCCAIJApcCCwKVAg0CCAIIAggCCAIIAggCCAIIAggCCAIIAggCCAIIAggCCAIIAhcCAwIsAh4AAv8CAgJ8AgQCBQIGAgcCCAIJApcCCwKVAg0CCAIIAggCCAIIAggCCAIIAggCCAIIAggCCAIIAggCCAIIAhcCAwLaAh4AAv8CAgIbAgQCBQIGAgcCCAIJAhwCCwKVAg0CCAIIAggCCAIIAggCCAIIAggCCAIIAggCCAIIAggCCAIIAhcCAwL4Ah4AAv8CAgJDAgQCBQIGAgcCCAIJAhwCCwKVAg0CCAIIAggCCAIIAggCCAIIAggCCAIIAggCCAIIAggCCAIIAhcCAwLVAh4AAv8CAgI0AgQCBQIGAgcCCAIJApcCCwKVAg0CCAIIAggCCAIIAggCCAIIAggCCAIIAggCCAIIAggCCAIIAhcCAwKiAh4AAv8CAgIwAgQCBQIGAgcCCAIJAgoCCwKVAg0CCAIIAggCCAIIAggCCAIIAggCCAIIAggCCAIIAggCCAIIAhcCAwKnAh4AAv8CAgIDAgQCBQIGAgcCCAIJAgoCCwKVAg0CCAIIAggCCAIIAggCCAIIAggCCAIIAggCCAIIAggCCAIIAhcCAwKkAh4AAv8CAgJcAgQCegAABAAFAgYCBwIIAgkClwILApUCDQIIAggCCAIIAggCCAIIAggCCAIIAggCCAIIAggCCAIIAggCFwIDAq4CHgAC/wICAi0CBAIFAgYCBwIIAgkCCgILApUCDQIIAggCCAIIAggCCAIIAggCCAIIAggCCAIIAggCCAIIAggCFwIDAvYCHgAC/wICAlACBAIFAgYCBwIIAgkClwILApUCDQIIAggCCAIIAggCCAIIAggCCAIIAggCCAIIAggCCAIIAggCFwIDApkCHgAC/wICAiUCBAIFAgYCBwIIAgkCCgILApUCDQIIAggCCAIIAggCCAIIAggCCAIIAggCCAIIAggCCAIIAggCFwIDAqkCHgAC/wICAh4CBAIFAgYCBwIIAgkCHAILApUCDQIIAggCCAIIAggCCAIIAggCCAIIAggCCAIIAggCCAIIAggCFwIDAucCHgAC/wICAiMCBAIFAgYCBwIIAgkCHAILApUCDQIIAggCCAIIAggCCAIIAggCCAIIAggCCAIIAggCCAIIAggCFwIDAqwCHgAC/wICAicCBAIFAgYCBwIIAgkCHAILApUCDQIIAggCCAIIAggCCAIIAggCCAIIAggCCAIIAggCCAIIAggCFwIDAqoCHgAC/wICAiUCBAIFAgYCBwIIAgkCHAILApUCDQIIAggCCAIIAggCCAIIAggCCAIIAggCCAIIAggCCAIIAggCFwIDAtgCHgAC/wICAi0CBAIFAgYCBwIIAgkCHAILApUCDQIIAggCCAIIAggCCAIIAggCCAIIAggCCAIIAggCCAIIAggCFwIDAvkCHgAC/wICAmICBAIFAgYCBwIIAgkClwILApUCDQIIAggCCAIIAggCCAIIAggCCAIIAggCCAIIAggCCAIIAggCFwIDAiwCHgAC/wICAgMCBAIFAgYCBwIIAgkCHAILApUCDQIIAggCCAIIAggCCAIIAggCCAIIAggCCAIIAggCCAIIAggCFwIDApsCHgAC/wICAhsCBAIFAgYCBwIIAgkCCgILApUCDQIIAggCCAIIAggCCAIIAggCCAIIAggCCAIIAggCCAIIAggCFwIDAvUCHgAC/wICAikCBAIFAgYCBwIIAgkCCgILApUCDQIIAggCCAIIAggCCAIIAggCCAIIAggCCAIIAggCCAIIAggCFwIDApoCHgAC/wICAjsCBAIFAgYCBwIIAgkClwILApUCDQIIAggCCAIIAggCCAIIAggCCAIIAggCCAIIAggCCAIIAggCFwIDAsoCHgAC/wICAlYCBAIFAgYCBwIIAgkCHAILApUCDQIIAggCCAIIAggCCAIIAggCCAIIAggCCAIIAggCCAIIAggCFwIDAsgCegAABAAeAAL/AgICRgIEAgUCBgIHAggCCQKXAgsClQINAggCCAIIAggCCAIIAggCCAIIAggCCAIIAggCCAIIAggCCAIXAgMCLAIeAAL/AgICHgIEAgUCBgIHAggCCQIKAgsClQINAggCCAIIAggCCAIIAggCCAIIAggCCAIIAggCCAIIAggCCAIXAgMC9AIeAAL/AgICZgIEAgUCBgIHAggCCQKXAgsClQINAggCCAIIAggCCAIIAggCCAIIAggCCAIIAggCCAIIAggCCAIXAgMC3wIeAAL/AgICIwIEAgUCBgIHAggCCQIKAgsClQINAggCCAIIAggCCAIIAggCCAIIAggCCAIIAggCCAIIAggCCAIXAgMC3gIeAAL/AgICdwIEAgUCBgIHAggCCQKXAgsClQINAggCCAIIAggCCAIIAggCCAIIAggCCAIIAggCCAIIAggCCAIXAgMCLAIeAAL/AgICOQIEAgUCBgIHAggCCQIcAgsClQINAggCCAIIAggCCAIIAggCCAIIAggCCAIIAggCCAIIAggCCAIXAgMC+AIeAAL/AgICNwIEAgUCBgIHAggCCQIcAgsClQINAggCCAIIAggCCAIIAggCCAIIAggCCAIIAggCCAIIAggCCAIXAgMCzwIeAAL/AgICVgIEAgUCBgIHAggCCQIKAgsClQINAggCCAIIAggCCAIIAggCCAIIAggCCAIIAggCCAIIAggCCAIXAgMCzQIeAAL/AgICKQIEAgUCBgIHAggCCQKXAgsClQINAggCCAIIAggCCAIIAggCCAIIAggCCAIIAggCCAIIAggCCAIXAgMCuAIeAAL/AgICOwIEAgUCBgIHAggCCQIcAgsClQINAggCCAIIAggCCAIIAggCCAIIAggCCAIIAggCCAIIAggCCAIXAgMCxwIeAAL/AgICVAIEAgUCBgIHAggCCQIKAgsClQINAggCCAIIAggCCAIIAggCCAIIAggCCAIIAggCCAIIAggCCAIXAgMC0gIeAAL/AgICTAIEAgUCBgIHAggCCQIcAgsClQINAggCCAIIAggCCAIIAggCCAIIAggCCAIIAggCCAIIAggCCAIXAgMC9wIeAAL/AgICVAIEAgUCBgIHAggCCQKXAgsClQINAggCCAIIAggCCAIIAggCCAIIAggCCAIIAggCCAIIAggCCAIXAgMCxQIeAAL/AgICagIEAgUCBgIHAggCCQIKAgsClQINAggCCAIIAggCCAIIAggCCAIIAggCCAIIAggCCAIIAggCCAIXAgMCwwIeAAL/AgICdwIEAgUCBgIHAggCCQIKAgsClQINAggCCAIIAggCCAIIAggCCAIIAggCCAIIAggCCAIIegAABAACCAIIAhcCAwL1Ah4AAv8CAgJSAgQCBQIGAgcCCAIJApcCCwKVAg0CCAIIAggCCAIIAggCCAIIAggCCAIIAggCCAIIAggCCAIIAhcCAwIsAh4AAv8CAgJJAgQCBQIGAgcCCAIJApcCCwKVAg0CCAIIAggCCAIIAggCCAIIAggCCAIIAggCCAIIAggCCAIIAhcCAwLRAh4AAv8CAgI+AgQCBQIGAgcCCAIJApcCCwKVAg0CCAIIAggCCAIIAggCCAIIAggCCAIIAggCCAIIAggCCAIIAhcCAwKdAh4AAv8CAgJAAgQCBQIGAgcCCAIJApcCCwKVAg0CCAIIAggCCAIIAggCCAIIAggCCAIIAggCCAIIAggCCAIIAhcCAwK6Ah4AAv8CAgI5AgQCBQIGAgcCCAIJAgoCCwKVAg0CCAIIAggCCAIIAggCCAIIAggCCAIIAggCCAIIAggCCAIIAhcCAwL1Ah4AAv8CAgIrAgQCBQIGAgcCCAIJAgoCCwKVAg0CCAIIAggCCAIIAggCCAIIAggCCAIIAggCCAIIAggCCAIIAhcCAwLjAh4AAv8CAgIwAgQCBQIGAgcCCAIJAhwCCwKVAg0CCAIIAggCCAIIAggCCAIIAggCCAIIAggCCAIIAggCCAIIAhcCAwKeAh4AAv8CAgJCAgQCBQIGAgcCCAIJApcCCwKVAg0CCAIIAggCCAIIAggCCAIIAggCCAIIAggCCAIIAggCCAIIAhcCAwIsAh4AAv8CAgJ8AgQCBQIGAgcCCAIJAgoCCwKVAg0CCAIIAggCCAIIAggCCAIIAggCCAIIAggCCAIIAggCCAIIAhcCAwK5Ah4AAv8CAgJOAgQCBQIGAgcCCAIJAhwCCwKVAg0CCAIIAggCCAIIAggCCAIIAggCCAIIAggCCAIIAggCCAIIAhcCAwKxAh4AAv8CAgIgAgQCBQIGAgcCCAIJApcCCwKVAg0CCAIIAggCCAIIAggCCAIIAggCCAIIAggCCAIIAggCCAIIAhcCAwLCAh4AAv8CAgJrAgQCBQIGAgcCCAIJAhwCCwKVAg0CCAIIAggCCAIIAggCCAIIAggCCAIIAggCCAIIAggCCAIIAhcCAwK9Ah4AAv8CAgJqAgQCBQIGAgcCCAIJAhwCCwKVAg0CCAIIAggCCAIIAggCCAIIAggCCAIIAggCCAIIAggCCAIIAhcCAwK0Ah4AAv8CAgInAgQCBQIGAgcCCAIJAgoCCwKVAg0CCAIIAggCCAIIAggCCAIIAggCCAIIAggCCAIIAggCCAIIAhcCAwKzAh4AAv8CAgI3AgQCBQIGAgcCCAIJAgoCCwKVAg0CCAIIAggCCAIIAggCCAIIAggCegAABAAIAggCCAIIAggCCAIIAggCFwIDAsACHgAEAAEACTU4OTI1NDg0MAICAkACBAIFAgYCBwIIAgkClwILApUCDQIIAggCCAIIAggCCAIIAggCCAIIAggCCAIIAggCCAIIAggCGwIDAroCHgAEAAECAgJGAgQCBQIGAgcCCAIJApcCCwKVAg0CCAIIAggCCAIIAggCCAIIAggCCAIIAggCCAIIAggCCAIIAhsCAwIsAh4ABAABAgICfAIEAgUCBgIHAggCCQIKAgsClQINAggCCAIIAggCCAIIAggCCAIIAggCCAIIAggCCAIIAggCCAIbAgMCuQIeAAQAAQICAlYCBAIFAgYCBwIIAgkCHAILApUCDQIIAggCCAIIAggCCAIIAggCCAIIAggCCAIIAggCCAIIAggCGwIDAsgCHgAEAAECAgJWAgQCBQIGAgcCCAIJApcCCwKVAg0CCAIIAggCCAIIAggCCAIIAggCCAIIAggCCAIIAggCCAIIAhsCAwLXAh4ABAABAgICQAIEAgUCBgIHAggCCQIcAgsClQINAggCCAIIAggCCAIIAggCCAIIAggCCAIIAggCCAIIAggCCAIbAgMCvgIeAAQAAQICAjQCBAIFAgYCBwIIAgkCCgILApUCDQIIAggCCAIIAggCCAIIAggCCAIIAggCCAIIAggCCAIIAggCGwIDAtwCHgAEAAECAgJDAgQCBQIGAgcCCAIJAgoCCwKVAg0CCAIIAggCCAIIAggCCAIIAggCCAIIAggCCAIIAggCCAIIAhsCAwK8Ah4ABAABAgICKwIEAgUCBgIHAggCCQIKAgsClQINAggCCAIIAggCCAIIAggCCAIIAggCCAIIAggCCAIIAggCCAIbAgMC4wIeAAQAAQICAkYCBAIFAgYCBwIIAgkCHAILApUCDQIIAggCCAIIAggCCAIIAggCCAIIAggCCAIIAggCCAIIAggCGwIDAtsCHgAEAAECAgInAgQCBQIGAgcCCAIJAgoCCwKVAg0CCAIIAggCCAIIAggCCAIIAggCCAIIAggCCAIIAggCCAIIAhsCAwKzAh4ABAABAgICagIEAgUCBgIHAggCCQKXAgsClQINAggCCAIIAggCCAIIAggCCAIIAggCCAIIAggCCAIIAggCCAIbAgMCLAIeAAQAAQICAiMCBAIFAgYCBwIIAgkCCgILApUCDQIIAggCCAIIAggCCAIIAggCCAIIAggCCAIIAggCCAIIAggCGwIDAt4CHgAEAAECAgJDAgQCBQIGAgcCCAIJAhwCCwKVAg0CCAIIAggCCAIIAggCCAIIAggCCAIIAggCCAIIAggCCAIIAhsCAwLVAh4ABAABAgICUAIEegAABAACBQIGAgcCCAIJAgoCCwKVAg0CCAIIAggCCAIIAggCCAIIAggCCAIIAggCCAIIAggCCAIIAhsCAwLBAh4ABAABAgICIAIEAgUCBgIHAggCCQKXAgsClQINAggCCAIIAggCCAIIAggCCAIIAggCCAIIAggCCAIIAggCCAIbAgMCwgIeAAQAAQICAiACBAIFAgYCBwIIAgkCHAILApUCDQIIAggCCAIIAggCCAIIAggCCAIIAggCCAIIAggCCAIIAggCGwIDAr8CHgAEAAECAgJqAgQCBQIGAgcCCAIJAhwCCwKVAg0CCAIIAggCCAIIAggCCAIIAggCCAIIAggCCAIIAggCCAIIAhsCAwK0Ah4ABAABAgICfAIEAgUCBgIHAggCCQIcAgsClQINAggCCAIIAggCCAIIAggCCAIIAggCCAIIAggCCAIIAggCCAIbAgMC1gIeAAQAAQICAlwCBAIFAgYCBwIIAgkCCgILApUCDQIIAggCCAIIAggCCAIIAggCCAIIAggCCAIIAggCCAIIAggCGwIDAtMCHgAEAAECAgIeAgQCBQIGAgcCCAIJAgoCCwKVAg0CCAIIAggCCAIIAggCCAIIAggCCAIIAggCCAIIAggCCAIIAhsCAwL0Ah4ABAABAgICQAIEAgUCBgIHAggCCQIKAgsClQINAggCCAIIAggCCAIIAggCCAIIAggCCAIIAggCCAIIAggCCAIbAgMCywIeAAQAAQICAiMCBAIFAgYCBwIIAgkCHAILApUCDQIIAggCCAIIAggCCAIIAggCCAIIAggCCAIIAggCCAIIAggCGwIDAqwCHgAEAAECAgJcAgQCBQIGAgcCCAIJAhwCCwKVAg0CCAIIAggCCAIIAggCCAIIAggCCAIIAggCCAIIAggCCAIIAhsCAwKtAh4ABAABAgICNAIEAgUCBgIHAggCCQIcAgsClQINAggCCAIIAggCCAIIAggCCAIIAggCCAIIAggCCAIIAggCCAIbAgMCtwIeAAQAAQICAjQCBAIFAgYCBwIIAgkClwILApUCDQIIAggCCAIIAggCCAIIAggCCAIIAggCCAIIAggCCAIIAggCGwIDAqICHgAEAAECAgI+AgQCBQIGAgcCCAIJAgoCCwKVAg0CCAIIAggCCAIIAggCCAIIAggCCAIIAggCCAIIAggCCAIIAhsCAwK1Ah4ABAABAgICMAIEAgUCBgIHAggCCQIKAgsClQINAggCCAIIAggCCAIIAggCCAIIAggCCAIIAggCCAIIAggCCAIbAgMCpwIeAAQAAQICAiMCBAIFAgYCBwIIAgkClwILApUCDQIIAggCCAIIAggCCAIIAggCCAIIAggCCAIIegAABAACCAIIAggCCAIbAgMCmAIeAAQAAQICAmoCBAIFAgYCBwIIAgkCCgILApUCDQIIAggCCAIIAggCCAIIAggCCAIIAggCCAIIAggCCAIIAggCGwIDAsMCHgAEAAECAgIgAgQCBQIGAgcCCAIJAgoCCwKVAg0CCAIIAggCCAIIAggCCAIIAggCCAIIAggCCAIIAggCCAIIAhsCAwLEAh4ABAABAgICVAIEAgUCBgIHAggCCQKXAgsClQINAggCCAIIAggCCAIIAggCCAIIAggCCAIIAggCCAIIAggCCAIbAgMCxQIeAAQAAQICAh4CBAIFAgYCBwIIAgkClwILApUCDQIIAggCCAIIAggCCAIIAggCCAIIAggCCAIIAggCCAIIAggCGwIDAiwCHgAEAAECAgJOAgQCBQIGAgcCCAIJAgoCCwKVAg0CCAIIAggCCAIIAggCCAIIAggCCAIIAggCCAIIAggCCAIIAhsCAwKcAh4ABAABAgICOwIEAgUCBgIHAggCCQIcAgsClQINAggCCAIIAggCCAIIAggCCAIIAggCCAIIAggCCAIIAggCCAIbAgMCxwIeAAQAAQICAjsCBAIFAgYCBwIIAgkClwILApUCDQIIAggCCAIIAggCCAIIAggCCAIIAggCCAIIAggCCAIIAggCGwIDAsoCHgAEAAECAgJrAgQCBQIGAgcCCAIJAgoCCwKVAg0CCAIIAggCCAIIAggCCAIIAggCCAIIAggCCAIIAggCCAIIAhsCAwKWAh4ABAABAgICXAIEAgUCBgIHAggCCQKXAgsClQINAggCCAIIAggCCAIIAggCCAIIAggCCAIIAggCCAIIAggCCAIbAgMCrgIeAAQAAQICAlQCBAIFAgYCBwIIAgkCHAILApUCDQIIAggCCAIIAggCCAIIAggCCAIIAggCCAIIAggCCAIIAggCGwIDAskCHgAEAAECAgIDAgQCBQIGAgcCCAIJAhwCCwKVAg0CCAIIAggCCAIIAggCCAIIAggCCAIIAggCCAIIAggCCAIIAhsCAwKbAh4ABAABAgICHgIEAgUCBgIHAggCCQIcAgsClQINAggCCAIIAggCCAIIAggCCAIIAggCCAIIAggCCAIIAggCCAIbAgMC5wIeAAQAAQICAiUCBAIFAgYCBwIIAgkCHAILApUCDQIIAggCCAIIAggCCAIIAggCCAIIAggCCAIIAggCCAIIAggCGwIDAtgCHgAEAAECAgJmAgQCBQIGAgcCCAIJAhwCCwKVAg0CCAIIAggCCAIIAggCCAIIAggCCAIIAggCCAIIAggCCAIIAhsCAwLZAh4ABAABAgICAwIEAgUCBgIHAggCCQKXAgsClQINegAABAACCAIIAggCCAIIAggCCAIIAggCCAIIAggCCAIIAggCCAIIAhsCAwKmAh4ABAABAgICNwIEAgUCBgIHAggCCQIKAgsClQINAggCCAIIAggCCAIIAggCCAIIAggCCAIIAggCCAIIAggCCAIbAgMCwAIeAAQAAQICAmICBAIFAgYCBwIIAgkClwILApUCDQIIAggCCAIIAggCCAIIAggCCAIIAggCCAIIAggCCAIIAggCGwIDAiwCHgAEAAECAgJiAgQCBQIGAgcCCAIJAhwCCwKVAg0CCAIIAggCCAIIAggCCAIIAggCCAIIAggCCAIIAggCCAIIAhsCAwKgAh4ABAABAgICMAIEAgUCBgIHAggCCQKXAgsClQINAggCCAIIAggCCAIIAggCCAIIAggCCAIIAggCCAIIAggCCAIbAgMCoQIeAAQAAQICAiUCBAIFAgYCBwIIAgkClwILApUCDQIIAggCCAIIAggCCAIIAggCCAIIAggCCAIIAggCCAIIAggCGwIDAt0CHgAEAAECAgJrAgQCBQIGAgcCCAIJAhwCCwKVAg0CCAIIAggCCAIIAggCCAIIAggCCAIIAggCCAIIAggCCAIIAhsCAwK9Ah4ABAABAgICKQIEAgUCBgIHAggCCQIKAgsClQINAggCCAIIAggCCAIIAggCCAIIAggCCAIIAggCCAIIAggCCAIbAgMCmgIeAAQAAQICAlACBAIFAgYCBwIIAgkClwILApUCDQIIAggCCAIIAggCCAIIAggCCAIIAggCCAIIAggCCAIIAggCGwIDApkCHgAEAAECAgJrAgQCBQIGAgcCCAIJApcCCwKVAg0CCAIIAggCCAIIAggCCAIIAggCCAIIAggCCAIIAggCCAIIAhsCAwKvAh4ABAABAgICVAIEAgUCBgIHAggCCQIKAgsClQINAggCCAIIAggCCAIIAggCCAIIAggCCAIIAggCCAIIAggCCAIbAgMC0gIeAAQAAQICAjsCBAIFAgYCBwIIAgkCCgILApUCDQIIAggCCAIIAggCCAIIAggCCAIIAggCCAIIAggCCAIIAggCGwIDAtQCHgAEAAECAgJOAgQCBQIGAgcCCAIJAhwCCwKVAg0CCAIIAggCCAIIAggCCAIIAggCCAIIAggCCAIIAggCCAIIAhsCAwKxAh4ABAABAgICKQIEAgUCBgIHAggCCQIcAgsClQINAggCCAIIAggCCAIIAggCCAIIAggCCAIIAggCCAIIAggCCAIbAgMCsAIeAAQAAQICAikCBAIFAgYCBwIIAgkClwILApUCDQIIAggCCAIIAggCCAIIAggCCAIIAggCCAIIAggCCAIIAggCGwIDArgCHgAEegAABAAAAQICAmYCBAIFAgYCBwIIAgkClwILApUCDQIIAggCCAIIAggCCAIIAggCCAIIAggCCAIIAggCCAIIAggCGwIDAt8CHgAEAAECAgJOAgQCBQIGAgcCCAIJApcCCwKVAg0CCAIIAggCCAIIAggCCAIIAggCCAIIAggCCAIIAggCCAIIAhsCAwK2Ah4ABAABAgICUgIEAgUCBgIHAggCCQIKAgsClQINAggCCAIIAggCCAIIAggCCAIIAggCCAIIAggCCAIIAggCCAIbAgMCsgIeAAQAAQICAkkCBAIFAgYCBwIIAgkCCgILApUCDQIIAggCCAIIAggCCAIIAggCCAIIAggCCAIIAggCCAIIAggCGwIDArsCHgAEAAECAgIDAgQCBQIGAgcCCAIJAgoCCwKVAg0CCAIIAggCCAIIAggCCAIIAggCCAIIAggCCAIIAggCCAIIAhsCAwKkAh4ABAABAgICYgIEAgUCBgIHAggCCQIKAgsClQINAggCCAIIAggCCAIIAggCCAIIAggCCAIIAggCCAIIAggCCAIbAgMCpQIeAAQAAQICAkYCBAIFAgYCBwIIAgkCCgILApUCDQIIAggCCAIIAggCCAIIAggCCAIIAggCCAIIAggCCAIIAggCGwIDAswCHgAEAAECAgJWAgQCBQIGAgcCCAIJAgoCCwKVAg0CCAIIAggCCAIIAggCCAIIAggCCAIIAggCCAIIAggCCAIIAhsCAwLNAh4ABAABAgICfAIEAgUCBgIHAggCCQKXAgsClQINAggCCAIIAggCCAIIAggCCAIIAggCCAIIAggCCAIIAggCCAIbAgMC2gIeAAQAAQICAisCBAIFAgYCBwIIAgkClwILApUCDQIIAggCCAIIAggCCAIIAggCCAIIAggCCAIIAggCCAIIAggCGwIDAiwCHgAEAAECAgI3AgQCBQIGAgcCCAIJAhwCCwKVAg0CCAIIAggCCAIIAggCCAIIAggCCAIIAggCCAIIAggCCAIIAhsCAwLPAh4ABAABAgICSQIEAgUCBgIHAggCCQIcAgsClQINAggCCAIIAggCCAIIAggCCAIIAggCCAIIAggCCAIIAggCCAIbAgMC0AIeAAQAAQICAkkCBAIFAgYCBwIIAgkClwILApUCDQIIAggCCAIIAggCCAIIAggCCAIIAggCCAIIAggCCAIIAggCGwIDAtECHgAEAAECAgJDAgQCBQIGAgcCCAIJApcCCwKVAg0CCAIIAggCCAIIAggCCAIIAggCCAIIAggCCAIIAggCCAIIAhsCAwKjAh4ABAABAgICKwIEAgUCBgIHAggCCQIcAgsClQINAggCCAIIAggCCAIIAggCCAIIegAABAACCAIIAggCCAIIAggCCAIIAhsCAwLiAh4ABAABAgICUAIEAgUCBgIHAggCCQIcAgsClQINAggCCAIIAggCCAIIAggCCAIIAggCCAIIAggCCAIIAggCCAIbAgMCqwIeAAQAAQICAjcCBAIFAgYCBwIIAgkClwILApUCDQIIAggCCAIIAggCCAIIAggCCAIIAggCCAIIAggCCAIIAggCGwIDAs4CHgAEAAECAgI+AgQCBQIGAgcCCAIJAhwCCwKVAg0CCAIIAggCCAIIAggCCAIIAggCCAIIAggCCAIIAggCCAIIAhsCAwKfAh4ABAABAgICJwIEAgUCBgIHAggCCQIcAgsClQINAggCCAIIAggCCAIIAggCCAIIAggCCAIIAggCCAIIAggCCAIbAgMCqgIeAAQAAQICAicCBAIFAgYCBwIIAgkClwILApUCDQIIAggCCAIIAggCCAIIAggCCAIIAggCCAIIAggCCAIIAggCGwIDAiwCHgAEAAECAgIwAgQCBQIGAgcCCAIJAhwCCwKVAg0CCAIIAggCCAIIAggCCAIIAggCCAIIAggCCAIIAggCCAIIAhsCAwKeAh4ABAABAgICZgIEAgUCBgIHAggCCQIKAgsClQINAggCCAIIAggCCAIIAggCCAIIAggCCAIIAggCCAIIAggCCAIbAgMCqAIeAAQAAQICAiUCBAIFAgYCBwIIAgkCCgILApUCDQIIAggCCAIIAggCCAIIAggCCAIIAggCCAIIAggCCAIIAggCGwIDAqkCHgAEAAECAgI+AgQCBQIGAgcCCAIJApcCCwKVAg0CCAIIAggCCAIIAggCCAIIAggCCAIIAggCCAIIAggCCAIIAhsCAwKdAh4ABAABAgICUgIEAgUCBgIHAggCCQKXAgsClQINAggCCAIIAggCCAIIAggCCAIIAggCCAIIAggCCAIIAggCCAIbAgMCLAIeAAQAAQICAlICBAIFAgYCBwIIAgkCHAILApUCDQIIAggCCAIIAggCCAIIAggCCAIIAggCCAIIAggCCAIIAggCGwIDAsYCHgAEAQEACTQwOTgwOTMyMAICAlwCBAIFAgYCBwIIAgkCCgILApUCDQIIAggCCAIIAggCCAIIAggCCAIIAggCCAIIAggCCAIIAggCBQIDAtMCHgAEAQECAgIeAgQCBQIGAgcCCAIJAgoCCwKVAg0CCAIIAggCCAIIAggCCAIIAggCCAIIAggCCAIIAggCCAIIAgUCAwL0Ah4ABAEBAgICZgIEAgUCBgIHAggCCQIKAgsClQINAggCCAIIAggCCAIIAggCCAIIAggCCAIIAggCCAIIAggCCAIFAgMCqAIeAAQBAQICAiACegAABAAEAgUCBgIHAggCCQIKAgsClQINAggCCAIIAggCCAIIAggCCAIIAggCCAIIAggCCAIIAggCCAIFAgMCxAIeAAQBAQICAjsCBAIFAgYCBwIIAgkCCgILApUCDQIIAggCCAIIAggCCAIIAggCCAIIAggCCAIIAggCCAIIAggCBQIDAtQCHgAEAQECAgInAgQCBQIGAgcCCAIJAgoCCwKVAg0CCAIIAggCCAIIAggCCAIIAggCCAIIAggCCAIIAggCCAIIAgUCAwKzAh4ABAEBAgICNAIEAgUCBgIHAggCCQIKAgsClQINAggCCAIIAggCCAIIAggCCAIIAggCCAIIAggCCAIIAggCCAIFAgMC3AIeAAQBAQICAikCBAIFAgYCBwIIAgkCCgILApUCDQIIAggCCAIIAggCCAIIAggCCAIIAggCCAIIAggCCAIIAggCBQIDApoCHgAEAQECAgJGAgQCBQIGAgcCCAIJAgoCCwKVAg0CCAIIAggCCAIIAggCCAIIAggCCAIIAggCCAIIAggCCAIIAgUCAwLMAh4ABAEBAgICQgIEAgUCBgIHAggCCQIKAgsClQINAggCCAIIAggCCAIIAggCCAIIAggCCAIIAggCCAIIAggCCAIFAgMC+wIeAAQBAQICAkMCBAIFAgYCBwIIAgkCCgILApUCDQIIAggCCAIIAggCCAIIAggCCAIIAggCCAIIAggCCAIIAggCBQIDArwCHgAEAQECAgIrAgQCBQIGAgcCCAIJAgoCCwKVAg0CCAIIAggCCAIIAggCCAIIAggCCAIIAggCCAIIAggCCAIIAgUCAwLjAh4ABAEBAgICYgIEAgUCBgIHAggCCQIKAgsClQINAggCCAIIAggCCAIIAggCCAIIAggCCAIIAggCCAIIAggCCAIFAgMCpQIeAAQBAQICAjACBAIFAgYCBwIIAgkCCgILApUCDQIIAggCCAIIAggCCAIIAggCCAIIAggCCAIIAggCCAIIAggCBQIDAqcCHgAEAQECAgJWAgQCBQIGAgcCCAIJAgoCCwKVAg0CCAIIAggCCAIIAggCCAIIAggCCAIIAggCCAIIAggCCAIIAgUCAwLNAh4ABAEBAgICSQIEAgUCBgIHAggCCQIKAgsClQINAggCCAIIAggCCAIIAggCCAIIAggCCAIIAggCCAIIAggCCAIFAgMCuwIeAAQBAQICAlICBAIFAgYCBwIIAgkCCgILApUCDQIIAggCCAIIAggCCAIIAggCCAIIAggCCAIIAggCCAIIAggCBQIDArICHgAEAQECAgJqAgQCBQIGAgcCCAIJAgoCCwKVAg0CCAIIAggCCAIIAggCCAIIAggCCAIIAggCegAABAAIAggCCAIIAggCBQIDAsMCHgAEAgEACTQwODk1MDEzNgICAjQCBAIFAgYCBwIIAgkCHAILAgwCDQIIAggCCAIIAggCCAIIAggCCAIIAggCCAIIAggCCAIIAggCAgIDApICHgAEAgECAgJmAgQCBQIGAgcCCAIJAhwCCwIMAg0CCAIIAggCCAIIAggCCAIIAggCCAIIAggCCAIIAggCCAIIAgICAwJ0Ah4ABAIBAgICSQIEAgUCBgIHAggCCQIcAgsCDAINAggCCAIIAggCCAIIAggCCAIIAggCCAIIAggCCAIIAggCCAICAgMCSgIeAAQCAQICAlYCBAIFAgYCBwIIAgkCHAILAgwCDQIIAggCCAIIAggCCAIIAggCCAIIAggCCAIIAggCCAIIAggCAgIDAlcCHgAEAgECAgJGAgQCBQIGAgcCCAIJAhwCCwIMAg0CCAIIAggCCAIIAggCCAIIAggCCAIIAggCCAIIAggCCAIIAgICAwKEAh4ABAIBAgICKwIEAgUCBgIHAggCCQIcAgsCDAINAggCCAIIAggCCAIIAggCCAIIAggCCAIIAggCCAIIAggCCAICAgMCfgIeAAQCAQICAh4CBAIFAgYCBwIIAgkCHAILAgwCDQIIAggCCAIIAggCCAIIAggCCAIIAggCCAIIAggCCAIIAggCAgIDAh8CHgAEAgECAgJDAgQCBQIGAgcCCAIJAhwCCwIMAg0CCAIIAggCCAIIAggCCAIIAggCCAIIAggCCAIIAggCCAIIAgICAwJEAh4ABAIBAgICMAIEAgUCBgIHAggCCQIcAgsCDAINAggCCAIIAggCCAIIAggCCAIIAggCCAIIAggCCAIIAggCCAICAgMCMQIeAAQCAQICAmICBAIFAgYCBwIIAgkCHAILAgwCDQIIAggCCAIIAggCCAIIAggCCAIIAggCCAIIAggCCAIIAggCAgIDAnMCHgAEAgECAgI7AgQCBQIGAgcCCAIJAhwCCwIMAg0CCAIIAggCCAIIAggCCAIIAggCCAIIAggCCAIIAggCCAIIAgICAwKGAh4ABAIBAgICKQIEAgUCBgIHAggCCQIcAgsCDAINAggCCAIIAggCCAIIAggCCAIIAggCCAIIAggCCAIIAggCCAICAgMCYQIeAAQCAQICAicCBAIFAgYCBwIIAgkCHAILAgwCDQIIAggCCAIIAggCCAIIAggCCAIIAggCCAIIAggCCAIIAggCAgIDAigCHgAEAgECAgJqAgQCBQIGAgcCCAIJAhwCCwIMAg0CCAIIAggCCAIIAggCCAIIAggCCAIIAggCCAIIAggCCAIIAgICAwKJAh4ABAIBAgICQgIEAgUCBgIHegAABAACCAIJAhwCCwIMAg0CCAIIAggCCAIIAggCCAIIAggCCAIIAggCCAIIAggCCAIIAgICAwJvAh4ABAIBAgICUgIEAgUCBgIHAggCCQIcAgsCDAINAggCCAIIAggCCAIIAggCCAIIAggCCAIIAggCCAIIAggCCAICAgMCUwIeAAQCAQICAiACBAIFAgYCBwIIAgkCHAILAgwCDQIIAggCCAIIAggCCAIIAggCCAIIAggCCAIIAggCCAIIAggCAgIDAlsCHgAEAgECAgJcAgQCBQIGAgcCCAIJAhwCCwIMAg0CCAIIAggCCAIIAggCCAIIAggCCAIIAggCCAIIAggCCAIIAgICAwJpAh4ABAMBAAk1ODkyNTI1MjACAgIgAgQCBQIGAgcCCAIJApcCCwKVAg0CCAIIAggCCAIIAggCCAIIAggCCAIIAggCCAIIAggCCAIIAhkCAwLCAh4ABAMBAgICUAIEAgUCBgIHAggCCQIKAgsClQINAggCCAIIAggCCAIIAggCCAIIAggCCAIIAggCCAIIAggCCAIZAgMCwQIeAAQDAQICAh4CBAIFAgYCBwIIAgkCCgILApUCDQIIAggCCAIIAggCCAIIAggCCAIIAggCCAIIAggCCAIIAggCGQIDAvQCHgAEAwECAgJ8AgQCBQIGAgcCCAIJAhwCCwKVAg0CCAIIAggCCAIIAggCCAIIAggCCAIIAggCCAIIAggCCAIIAhkCAwLWAh4ABAMBAgICIAIEAgUCBgIHAggCCQIcAgsClQINAggCCAIIAggCCAIIAggCCAIIAggCCAIIAggCCAIIAggCCAIZAgMCvwIeAAQDAQICAiMCBAIFAgYCBwIIAgkCCgILApUCDQIIAggCCAIIAggCCAIIAggCCAIIAggCCAIIAggCCAIIAggCGQIDAt4CHgAEAwECAgJcAgQCBQIGAgcCCAIJAgoCCwKVAg0CCAIIAggCCAIIAggCCAIIAggCCAIIAggCCAIIAggCCAIIAhkCAwLTAh4ABAMBAgICagIEAgUCBgIHAggCCQIcAgsClQINAggCCAIIAggCCAIIAggCCAIIAggCCAIIAggCCAIIAggCCAIZAgMCtAIeAAQDAQICAmoCBAIFAgYCBwIIAgkClwILApUCDQIIAggCCAIIAggCCAIIAggCCAIIAggCCAIIAggCCAIIAggCGQIDAiwCHgAEAwECAgInAgQCBQIGAgcCCAIJAgoCCwKVAg0CCAIIAggCCAIIAggCCAIIAggCCAIIAggCCAIIAggCCAIIAhkCAwKzAh4ABAMBAgICKwIEAgUCBgIHAggCCQKXAgsClQINAggCCAIIAggCCAIIAggCCAIIAggCegAABAAIAggCCAIIAggCCAIIAhkCAwIsAh4ABAMBAgICfAIEAgUCBgIHAggCCQKXAgsClQINAggCCAIIAggCCAIIAggCCAIIAggCCAIIAggCCAIIAggCCAIZAgMC2gIeAAQDAQICAkMCBAIFAgYCBwIIAgkClwILApUCDQIIAggCCAIIAggCCAIIAggCCAIIAggCCAIIAggCCAIIAggCGQIDAqMCHgAEAwECAgI0AgQCBQIGAgcCCAIJAhwCCwKVAg0CCAIIAggCCAIIAggCCAIIAggCCAIIAggCCAIIAggCCAIIAhkCAwK3Ah4ABAMBAgICAwIEAgUCBgIHAggCCQIKAgsClQINAggCCAIIAggCCAIIAggCCAIIAggCCAIIAggCCAIIAggCCAIZAgMCpAIeAAQDAQICAiMCBAIFAgYCBwIIAgkCHAILApUCDQIIAggCCAIIAggCCAIIAggCCAIIAggCCAIIAggCCAIIAggCGQIDAqwCHgAEAwECAgI0AgQCBQIGAgcCCAIJApcCCwKVAg0CCAIIAggCCAIIAggCCAIIAggCCAIIAggCCAIIAggCCAIIAhkCAwKiAh4ABAMBAgICPgIEAgUCBgIHAggCCQIKAgsClQINAggCCAIIAggCCAIIAggCCAIIAggCCAIIAggCCAIIAggCCAIZAgMCtQIeAAQDAQICAkICBAIFAgYCBwIIAgkCCgILApUCDQIIAggCCAIIAggCCAIIAggCCAIIAggCCAIIAggCCAIIAggCGQIDAvsCHgAEAwECAgJDAgQCBQIGAgcCCAIJAhwCCwKVAg0CCAIIAggCCAIIAggCCAIIAggCCAIIAggCCAIIAggCCAIIAhkCAwLVAh4ABAMBAgICMAIEAgUCBgIHAggCCQIKAgsClQINAggCCAIIAggCCAIIAggCCAIIAggCCAIIAggCCAIIAggCCAIZAgMCpwIeAAQDAQICAisCBAIFAgYCBwIIAgkCHAILApUCDQIIAggCCAIIAggCCAIIAggCCAIIAggCCAIIAggCCAIIAggCGQIDAuICHgAEAwECAgJiAgQCBQIGAgcCCAIJAgoCCwKVAg0CCAIIAggCCAIIAggCCAIIAggCCAIIAggCCAIIAggCCAIIAhkCAwKlAh4ABAMBAgICMAIEAgUCBgIHAggCCQIcAgsClQINAggCCAIIAggCCAIIAggCCAIIAggCCAIIAggCCAIIAggCCAIZAgMCngIeAAQDAQICAicCBAIFAgYCBwIIAgkCHAILApUCDQIIAggCCAIIAggCCAIIAggCCAIIAggCCAIIAggCCAIIAggCGQIDAqoCHgAEAwECAgJQAgQCBQIGAgcCCAIJAhwCegAABAALApUCDQIIAggCCAIIAggCCAIIAggCCAIIAggCCAIIAggCCAIIAggCGQIDAqsCHgAEAwECAgJQAgQCBQIGAgcCCAIJApcCCwKVAg0CCAIIAggCCAIIAggCCAIIAggCCAIIAggCCAIIAggCCAIIAhkCAwKZAh4ABAMBAgICJwIEAgUCBgIHAggCCQKXAgsClQINAggCCAIIAggCCAIIAggCCAIIAggCCAIIAggCCAIIAggCCAIZAgMCLAIeAAQDAQICAj4CBAIFAgYCBwIIAgkCHAILApUCDQIIAggCCAIIAggCCAIIAggCCAIIAggCCAIIAggCCAIIAggCGQIDAp8CHgAEAwECAgJmAgQCBQIGAgcCCAIJAgoCCwKVAg0CCAIIAggCCAIIAggCCAIIAggCCAIIAggCCAIIAggCCAIIAhkCAwKoAh4ABAMBAgICJQIEAgUCBgIHAggCCQIKAgsClQINAggCCAIIAggCCAIIAggCCAIIAggCCAIIAggCCAIIAggCCAIZAgMCqQIeAAQDAQICAlICBAIFAgYCBwIIAgkClwILApUCDQIIAggCCAIIAggCCAIIAggCCAIIAggCCAIIAggCCAIIAggCGQIDAiwCHgAEAwECAgJSAgQCBQIGAgcCCAIJAhwCCwKVAg0CCAIIAggCCAIIAggCCAIIAggCCAIIAggCCAIIAggCCAIIAhkCAwLGAh4ABAMBAgICQAIEAgUCBgIHAggCCQKXAgsClQINAggCCAIIAggCCAIIAggCCAIIAggCCAIIAggCCAIIAggCCAIZAgMCugIeAAQDAQICAisCBAIFAgYCBwIIAgkCCgILApUCDQIIAggCCAIIAggCCAIIAggCCAIIAggCCAIIAggCCAIIAggCGQIDAuMCHgAEAwECAgJ8AgQCBQIGAgcCCAIJAgoCCwKVAg0CCAIIAggCCAIIAggCCAIIAggCCAIIAggCCAIIAggCCAIIAhkCAwK5Ah4ABAMBAgICNwIEAgUCBgIHAggCCQIKAgsClQINAggCCAIIAggCCAIIAggCCAIIAggCCAIIAggCCAIIAggCCAIZAgMCwAIeAAQDAQICAjACBAIFAgYCBwIIAgkClwILApUCDQIIAggCCAIIAggCCAIIAggCCAIIAggCCAIIAggCCAIIAggCGQIDAqECHgAEAwECAgI+AgQCBQIGAgcCCAIJApcCCwKVAg0CCAIIAggCCAIIAggCCAIIAggCCAIIAggCCAIIAggCCAIIAhkCAwKdAh4ABAMBAgICQAIEAgUCBgIHAggCCQIcAgsClQINAggCCAIIAggCCAIIAggCCAIIAggCCAIIAggCCAIIAggCCAIZAgMCegAABAC+Ah4ABAMBAgICawIEAgUCBgIHAggCCQIcAgsClQINAggCCAIIAggCCAIIAggCCAIIAggCCAIIAggCCAIIAggCCAIZAgMCvQIeAAQDAQICAkICBAIFAgYCBwIIAgkClwILApUCDQIIAggCCAIIAggCCAIIAggCCAIIAggCCAIIAggCCAIIAggCGQIDAiwCHgAEAwECAgJDAgQCBQIGAgcCCAIJAgoCCwKVAg0CCAIIAggCCAIIAggCCAIIAggCCAIIAggCCAIIAggCCAIIAhkCAwK8Ah4ABAMBAgICQgIEAgUCBgIHAggCCQIcAgsClQINAggCCAIIAggCCAIIAggCCAIIAggCCAIIAggCCAIIAggCCAIZAgMC6AIeAAQDAQICAmsCBAIFAgYCBwIIAgkClwILApUCDQIIAggCCAIIAggCCAIIAggCCAIIAggCCAIIAggCCAIIAggCGQIDAq8CHgAEAwECAgIpAgQCBQIGAgcCCAIJAhwCCwKVAg0CCAIIAggCCAIIAggCCAIIAggCCAIIAggCCAIIAggCCAIIAhkCAwKwAh4ABAMBAgICVAIEAgUCBgIHAggCCQIKAgsClQINAggCCAIIAggCCAIIAggCCAIIAggCCAIIAggCCAIIAggCCAIZAgMC0gIeAAQDAQICAlICBAIFAgYCBwIIAgkCCgILApUCDQIIAggCCAIIAggCCAIIAggCCAIIAggCCAIIAggCCAIIAggCGQIDArICHgAEAwECAgJOAgQCBQIGAgcCCAIJAhwCCwKVAg0CCAIIAggCCAIIAggCCAIIAggCCAIIAggCCAIIAggCCAIIAhkCAwKxAh4ABAMBAgICZgIEAgUCBgIHAggCCQKXAgsClQINAggCCAIIAggCCAIIAggCCAIIAggCCAIIAggCCAIIAggCCAIZAgMC3wIeAAQDAQICAk4CBAIFAgYCBwIIAgkClwILApUCDQIIAggCCAIIAggCCAIIAggCCAIIAggCCAIIAggCCAIIAggCGQIDArYCHgAEAwECAgJJAgQCBQIGAgcCCAIJAgoCCwKVAg0CCAIIAggCCAIIAggCCAIIAggCCAIIAggCCAIIAggCCAIIAhkCAwK7Ah4ABAMBAgICRgIEAgUCBgIHAggCCQIKAgsClQINAggCCAIIAggCCAIIAggCCAIIAggCCAIIAggCCAIIAggCCAIZAgMCzAIeAAQDAQICAkkCBAIFAgYCBwIIAgkCHAILApUCDQIIAggCCAIIAggCCAIIAggCCAIIAggCCAIIAggCCAIIAggCGQIDAtACHgAEAwECAgJAAgQCBQIGAgcCCAIJAgoCCwKVAg0CCAIIAggCCAIIAggCegAABAAIAggCCAIIAggCCAIIAggCCAIIAggCGQIDAssCHgAEAwECAgJJAgQCBQIGAgcCCAIJApcCCwKVAg0CCAIIAggCCAIIAggCCAIIAggCCAIIAggCCAIIAggCCAIIAhkCAwLRAh4ABAMBAgICNwIEAgUCBgIHAggCCQKXAgsClQINAggCCAIIAggCCAIIAggCCAIIAggCCAIIAggCCAIIAggCCAIZAgMCzgIeAAQDAQICAjcCBAIFAgYCBwIIAgkCHAILApUCDQIIAggCCAIIAggCCAIIAggCCAIIAggCCAIIAggCCAIIAggCGQIDAs8CHgAEAwECAgIpAgQCBQIGAgcCCAIJApcCCwKVAg0CCAIIAggCCAIIAggCCAIIAggCCAIIAggCCAIIAggCCAIIAhkCAwK4Ah4ABAMBAgICOwIEAgUCBgIHAggCCQIKAgsClQINAggCCAIIAggCCAIIAggCCAIIAggCCAIIAggCCAIIAggCCAIZAgMC1AIeAAQDAQICAlYCBAIFAgYCBwIIAgkCCgILApUCDQIIAggCCAIIAggCCAIIAggCCAIIAggCCAIIAggCCAIIAggCGQIDAs0CHgAEAwECAgJqAgQCBQIGAgcCCAIJAgoCCwKVAg0CCAIIAggCCAIIAggCCAIIAggCCAIIAggCCAIIAggCCAIIAhkCAwLDAh4ABAMBAgICIAIEAgUCBgIHAggCCQIKAgsClQINAggCCAIIAggCCAIIAggCCAIIAggCCAIIAggCCAIIAggCCAIZAgMCxAIeAAQDAQICAmsCBAIFAgYCBwIIAgkCCgILApUCDQIIAggCCAIIAggCCAIIAggCCAIIAggCCAIIAggCCAIIAggCGQIDApYCHgAEAwECAgI7AgQCBQIGAgcCCAIJApcCCwKVAg0CCAIIAggCCAIIAggCCAIIAggCCAIIAggCCAIIAggCCAIIAhkCAwLKAh4ABAMBAgICXAIEAgUCBgIHAggCCQKXAgsClQINAggCCAIIAggCCAIIAggCCAIIAggCCAIIAggCCAIIAggCCAIZAgMCrgIeAAQDAQICAlQCBAIFAgYCBwIIAgkClwILApUCDQIIAggCCAIIAggCCAIIAggCCAIIAggCCAIIAggCCAIIAggCGQIDAsUCHgAEAwECAgIjAgQCBQIGAgcCCAIJApcCCwKVAg0CCAIIAggCCAIIAggCCAIIAggCCAIIAggCCAIIAggCCAIIAhkCAwKYAh4ABAMBAgICVAIEAgUCBgIHAggCCQIcAgsClQINAggCCAIIAggCCAIIAggCCAIIAggCCAIIAggCCAIIAggCCAIZAgMCyQIeAAQDAQICAlwCBAIFAgYCegAABAAHAggCCQIcAgsClQINAggCCAIIAggCCAIIAggCCAIIAggCCAIIAggCCAIIAggCCAIZAgMCrQIeAAQDAQICAh4CBAIFAgYCBwIIAgkClwILApUCDQIIAggCCAIIAggCCAIIAggCCAIIAggCCAIIAggCCAIIAggCGQIDAiwCHgAEAwECAgIeAgQCBQIGAgcCCAIJAhwCCwKVAg0CCAIIAggCCAIIAggCCAIIAggCCAIIAggCCAIIAggCCAIIAhkCAwLnAh4ABAMBAgICAwIEAgUCBgIHAggCCQKXAgsClQINAggCCAIIAggCCAIIAggCCAIIAggCCAIIAggCCAIIAggCCAIZAgMCpgIeAAQDAQICAmYCBAIFAgYCBwIIAgkCHAILApUCDQIIAggCCAIIAggCCAIIAggCCAIIAggCCAIIAggCCAIIAggCGQIDAtkCHgAEAwECAgJWAgQCBQIGAgcCCAIJApcCCwKVAg0CCAIIAggCCAIIAggCCAIIAggCCAIIAggCCAIIAggCCAIIAhkCAwLXAh4ABAMBAgICYgIEAgUCBgIHAggCCQKXAgsClQINAggCCAIIAggCCAIIAggCCAIIAggCCAIIAggCCAIIAggCCAIZAgMCLAIeAAQDAQICAgMCBAIFAgYCBwIIAgkCHAILApUCDQIIAggCCAIIAggCCAIIAggCCAIIAggCCAIIAggCCAIIAggCGQIDApsCHgAEAwECAgIlAgQCBQIGAgcCCAIJAhwCCwKVAg0CCAIIAggCCAIIAggCCAIIAggCCAIIAggCCAIIAggCCAIIAhkCAwLYAh4ABAMBAgICJQIEAgUCBgIHAggCCQKXAgsClQINAggCCAIIAggCCAIIAggCCAIIAggCCAIIAggCCAIIAggCCAIZAgMC3QIeAAQDAQICAmICBAIFAgYCBwIIAgkCHAILApUCDQIIAggCCAIIAggCCAIIAggCCAIIAggCCAIIAggCCAIIAggCGQIDAqACHgAEAwECAgI7AgQCBQIGAgcCCAIJAhwCCwKVAg0CCAIIAggCCAIIAggCCAIIAggCCAIIAggCCAIIAggCCAIIAhkCAwLHAh4ABAMBAgICVgIEAgUCBgIHAggCCQIcAgsClQINAggCCAIIAggCCAIIAggCCAIIAggCCAIIAggCCAIIAggCCAIZAgMCyAIeAAQDAQICAk4CBAIFAgYCBwIIAgkCCgILApUCDQIIAggCCAIIAggCCAIIAggCCAIIAggCCAIIAggCCAIIAggCGQIDApwCHgAEAwECAgJGAgQCBQIGAgcCCAIJAhwCCwKVAg0CCAIIAggCCAIIAggCCAIIAggCCAIIAggCCAIIAggCd9sIAggCGQIDAtsCHgAEAwECAgJGAgQCBQIGAgcCCAIJApcCCwKVAg0CCAIIAggCCAIIAggCCAIIAggCCAIIAggCCAIIAggCCAIIAhkCAwIsAh4ABAMBAgICKQIEAgUCBgIHAggCCQIKAgsClQINAggCCAIIAggCCAIIAggCCAIIAggCCAIIAggCCAIIAggCCAIZAgMCmgIeAAQDAQICAjQCBAIFAgYCBwIIAgkCCgILApUCDQIIAggCCAIIAggCCAIIAggCCAIIAggCCAIIAggCCAIIAggCGQIDAtw=]]></xxe4awand>
</file>

<file path=customXml/item53.xml><?xml version="1.0" encoding="utf-8"?>
<xxe4awand xmlns="http://www.excel4apps.com"><![CDATA[rO0ABXfZCMCtii8CLgJmAh4AAERjb20uZXhjZWw0YXBwcy53YW5kLm9yYWNsZS5n
bHdhbmQuY2FsY3VsYXRpb25zLmdldGJhbGFuY2UuR2V0QmFsYW5jZQIBAAk3MjA1
NTcwNTYCAgABMAIDAAYyMDE2MDcCBAADWVREAgUAA1VTRAIGAAVUb3RhbAIHAAFB
AggAAAIJAAMwMDECCgAGMTkxMDEwAgsAAkdEAgwAAklEAg0AAkRMAggCCAIIAggC
CAIIAggCCAIIAggCCAIIAggCCAIIAggCCAIT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Lv3gknh4d1UCHgACAQICAhsABjIwMTYwNgIEAgUCBgIHAggCCQIcAAYxOTEw
MTUCCwIMAg0CCAIIAggCCAIIAggCCAIIAggCCAIIAggCCAIIAggCCAIIAhMCAwId
c3EAfgAAAAAAAnNxAH4ABP///////////////v////7/////dXEAfgAHAAAAAxJn
a3h4d1UCHgACAQICAh4ABjIwMTYwOQIEAgUCBgIHAggCCQIfAAYxOTEwMDACCwIM
Ag0CCAIIAggCCAIIAggCCAIIAggCCAIIAggCCAIIAggCCAIIAhMCAwIgc3EAfgAA
AAAAAnNxAH4ABP///////////////v////7/////dXEAfgAHAAAAAzL3EXh4d00CHgACAQICAiEABjIwMTgwOQIEAgUCBgIHAggCCQIKAgsCDAINAggCCAIIAggCCAIIAggCCAIIAggCCAIIAggCCAIIAggCCAITAgMCInNxAH4AAAAAAAJzcQB+AAT///////////////7////+/////3VxAH4ABwAAAAQ+Iz64eHh3TQIeAAIBAgICIwAGMjAxNzA2AgQCBQIGAgcCCAIJAhwCCwIMAg0CCAIIAggCCAIIAggCCAIIAggCCAIIAggCCAIIAggCCAIIAhMCAwIkc3EAfgAAAAAAAnNxAH4ABP///////////////v////7/////dXEAfgAHAAAAAxKWwHh4d00CHgACAQICAiUABjIwMTYxMgIEAgUCBgIHAggCCQIcAgsCDAINAggCCAIIAggCCAIIAggCCAIIAggCCAIIAggCCAIIAggCCAITAgMCJnNxAH4AAAAAAAJzcQB+AAT///////////////7////+/////3VxAH4ABwAAAAMSfwZ4eHdNAh4AAgECAgInAAYyMDE3MTICBAIFAgYCBwIIAgkCHAILAgwCDQIIAggCCAIIAggCCAIIAggCCAIIAggCCAIIAggCCAIIAggCEwIDAihzcQB+AAAAAAACc3EAfgAE///////////////+/////gAAAAB1cQB+AAcAAAAAeHh3TQIeAAIBAgICKQAGMjAxNzA5AgQCBQIGAgcCCAIJAgoCCwIMAg0CCAIIAggCCAIIAggCCAIIAggCCAIIAggCCAIIAggCCAIIAhMCAwIqc3EAfgAAAAAAAnNxAH4ABP///////////////v////7/////dXEAfgAHAAAABDlFLv54eHeaAh4AAgECAgIrAAYyMDE4MDYCBAIFAgYCBwIIAgkCHAILAgwCDQIIAggCCAIIAggCCAIIAggCCAIIAggCCAIIAggCCAIIAggCEwIDAigCHgACAQICAiwABjIwMTgxMAIEAgUCBgIHAggCCQIfAgsCDAINAggCCAIIAggCCAIIAggCCAIIAggCCAIIAggCCAIIAggCCAITAgMCLXNxAH4AAAAAAAJzcQB+AAT///////////////7////+AAAAAXVxAH4ABwAAAAQI26UWeHh3TQIeAAIBAgICLgAGMjAxNjEwAgQCBQIGAgcCCAIJAhwCCwIMAg0CCAIIAggCCAIIAggCCAIIAggCCAIIAggCCAIIAggCCAIIAhMCAwIvc3EAfgAAAAAAAnNxAH4ABP///////////////v////7/////dXEAfgAHAAAAAxJ3JXh4d00CHgACAQICAjAABjIwMTYwNAIEAgUCBgIHAggCCQIcAgsCDAINAggCCAIIAggCCAIIAggCCAIIAggCCAIIAggCCAIIAggCCAITAgMCMXNxAH4AAAAAAAJzcQB+AAT///////////////7////+/////3VxAH4ABwAAAAMSX5R4eHdNAh4AAgECAgIyAAYyMDE2MDUCBAIFAgYCBwIIAgkCCgILAgwCDQIIAggCCAIIAggCCAIIAggCCAIIAggCCAIIAggCCAIIAggCEwIDAjNzcQB+AAAAAAACc3EAfgAE///////////////+/////v////91cQB+AAcAAAAEJi8ywnh4d00CHgACAQICAjQABjIwMTgwNwIEAgUCBgIHAggCCQIKAgsCDAINAggCCAIIAggCCAIIAggCCAIIAggCCAIIAggCCAIIAggCCAITAgMCNXNxAH4AAAAAAAJzcQB+AAT///////////////7////+/////3VxAH4ABwAAAAQ1pvvleHh3TQIeAAIBAgICNgAGMjAxNzExAgQCBQIGAgcCCAIJAgoCCwIMAg0CCAIIAggCCAIIAggCCAIIAggCCAIIAggCCAIIAggCCAIIAhMCAwI3c3EAfgAAAAAAAnNxAH4ABP///////////////v////7/////dXEAfgAHAAAABBwjfJB4eHeSAh4AAgECAgI4AAYyMDE4MDECBAIFAgYCBwIIAgkCHAILAgwCDQIIAggCCAIIAggCCAIIAggCCAIIAggCCAIIAggCCAIIAggCEwIDAigCHgACAQICAjICBAIFAgYCBwIIAgkCHwILAgwCDQIIAggCCAIIAggCCAIIAggCCAIIAggCCAIIAggCCAIIAggCEwIDAjlzcQB+AAAAAAACc3EAfgAE///////////////+/////v////91cQB+AAcAAAAEAc1Kd3h4d00CHgACAQICAjoABjIwMTcwOAIEAgUCBgIHAggCCQIcAgsCDAINAggCCAIIAggCCAIIAggCCAIIAggCCAIIAggCCAIIAggCCAITAgMCO3NxAH4AAAAAAAJzcQB+AAT///////////////7////+/////3VxAH4ABwAAAAMSnq94eHdNAh4AAgECAgI8AAYyMDE4MDICBAIFAgYCBwIIAgkCHwILAgwCDQIIAggCCAIIAggCCAIIAggCCAIIAggCCAIIAggCCAIIAggCEwIDAj1zcQB+AAAAAAACc3EAfgAE///////////////+/////v////91cQB+AAcAAAAECivT53h4d00CHgACAQICAj4ABjIwMTYxMQIEAgUCBgIHAggCCQIfAgsCDAINAggCCAIIAggCCAIIAggCCAIIAggCCAIIAggCCAIIAggCCAITAgMCP3NxAH4AAAAAAAJzcQB+AAT///////////////7////+/////3VxAH4ABwAAAAQlkNH7eHh3RQIeAAIBAgICKQIEAgUCBgIHAggCCQIfAgsCDAINAggCCAIIAggCCAIIAggCCAIIAggCCAIIAggCCAIIAggCCAITAgMCQHNxAH4AAAAAAAJzcQB+AAT///////////////7////+AAAAAXVxAH4ABwAAAAQCWhLSeHh3kgIeAAIBAgICQQAGMjAxODA0AgQCBQIGAgcCCAIJAhwCCwIMAg0CCAIIAggCCAIIAggCCAIIAggCCAIIAggCCAIIAggCCAIIAhMCAwIoAh4AAgECAgJBAgQCBQIGAgcCCAIJAgoCCwIMAg0CCAIIAggCCAIIAggCCAIIAggCCAIIAggCCAIIAggCCAIIAhMCAwJCc3EAfgAAAAAAAnNxAH4ABP///////////////v////7/////dXEAfgAHAAAABC70FP94eHdNAh4AAgECAgJDAAYyMDE3MDMCBAIFAgYCBwIIAgkCCgILAgwCDQIIAggCCAIIAggCCAIIAggCCAIIAggCCAIIAggCCAIIAggCEwIDAkRzcQB+AAAAAAACc3EAfgAE///////////////+/////v////91cQB+AAcAAAAEJngfcXh4d00CHgACAQICAkUABjIwMTcwNQIEAgUCBgIHAggCCQIfAgsCDAINAggCCAIIAggCCAIIAggCCAIIAggCCAIIAggCCAIIAggCCAITAgMCRnNxAH4AAAAAAAJzcQB+AAT///////////////7////+/////3VxAH4ABwAAAAQC12dUeHh3TQIeAAIBAgICRwAGMjAxNjAyAgQCBQIGAgcCCAIJAhwCCwIMAg0CCAIIAggCCAIIAggCCAIIAggCCAIIAggCCAIIAggCCAIIAhMCAwJIc3EAfgAAAAAAAnNxAH4ABP///////////////v////7/////dXEAfgAHAAAAAxJXv3h4d00CHgACAQICAkkABjIwMTcwMgIEAgUCBgIHAggCCQIcAgsCDAINAggCCAIIAggCCAIIAggCCAIIAggCCAIIAggCCAIIAggCCAITAgMCSnNxAH4AAAAAAAJzcQB+AAT///////////////7////+/////3VxAH4ABwAAAAMShut4eHdNAh4AAgECAgJLAAYyMDE3MDQCBAIFAgYCBwIIAgkCHwILAgwCDQIIAggCCAIIAggCCAIIAggCCAIIAggCCAIIAggCCAIIAggCEwIDAkxzcQB+AAAAAAACc3EAfgAE///////////////+/////v////91cQB+AAcAAAAEBQSjQXh4d0UCHgACAQICAjYCBAIFAgYCBwIIAgkCHwILAgwCDQIIAggCCAIIAggCCAIIAggCCAIIAggCCAIIAggCCAIIAggCEwIDAk1zcQB+AAAAAAACc3EAfgAE///////////////+/////v////91cQB+AAcAAAAEHsB0bHh4d0UCHgACAQICAksCBAIFAgYCBwIIAgkCCgILAgwCDQIIAggCCAIIAggCCAIIAggCCAIIAggCCAIIAggCCAIIAggCEwIDAk5zcQB+AAAAAAACc3EAfgAE///////////////+/////v////91cQB+AAcAAAAEKeDlE3h4d4oCHgACAQICAiwCBAIFAgYCBwIIAgkCHAILAgwCDQIIAggCCAIIAggCCAIIAggCCAIIAggCCAIIAggCCAIIAggCEwIDAigCHgACAQICAiMCBAIFAgYCBwIIAgkCHwILAgwCDQIIAggCCAIIAggCCAIIAggCCAIIAggCCAIIAggCCAIIAggCEwIDAk9zcQB+AAAAAAACc3EAfgAE///////////////+/////v////91cQB+AAcAAAAEAW1K0nh4d0UCHgACAQICAh4CBAIFAgYCBwIIAgkCHAILAgwCDQIIAggCCAIIAggCCAIIAggCCAIIAggCCAIIAggCCAIIAggCEwIDAlBzcQB+AAAAAAACc3EAfgAE///////////////+/////v////91cQB+AAcAAAADEnM1eHh3TQIeAAIBAgICUQAGMjAxNzAxAgQCBQIGAgcCCAIJAhwCCwIMAg0CCAIIAggCCAIIAggCCAIIAggCCAIIAggCCAIIAggCCAIIAhMCAwJSc3EAfgAAAAAAAnNxAH4ABP///////////////v////7/////dXEAfgAHAAAAAxKC+Hh4d0UCHgACAQICAjwCBAIFAgYCBwIIAgkCCgILAgwCDQIIAggCCAIIAggCCAIIAggCCAIIAggCCAIIAggCCAIIAggCEwIDAlNzcQB+AAAAAAACc3EAfgAE///////////////+/////v////91cQB+AAcAAAAEKUaEtnh4d0UCHgACAQICAkcCBAIFAgYCBwIIAgkCHwILAgwCDQIIAggCCAIIAggCCAIIAggCCAIIAggCCAIIAggCCAIIAggCEwIDAlRzcQB+AAAAAAACc3EAfgAE///////////////+/////v////91cQB+AAcAAAAEBFuSEHh4d0UCHgACAQICAhsCBAIFAgYCBwIIAgkCHwILAgwCDQIIAggCCAIIAggCCAIIAggCCAIIAggCCAIIAggCCAIIAggCEwIDAlVzcQB+AAAAAAACc3EAfgAE///////////////+/////v////91cQB+AAcAAAAEAWTK8nh4d0UCHgACAQICAkUCBAIFAgYCBwIIAgkCCgILAgwCDQIIAggCCAIIAggCCAIIAggCCAIIAggCCAIIAggCCAIIAggCEwIDAlZzcQB+AAAAAAACc3EAfgAE///////////////+/////v////91cQB+AAcAAAAEKiZPC3h4d00CHgACAQICAlcABjIwMTcxMAIEAgUCBgIHAggCCQIfAgsCDAINAggCCAIIAggCCAIIAggCCAIIAggCCAIIAggCCAIIAggCCAITAgMCWHNxAH4AAAAAAAJzcQB+AAT///////////////7////+AAAAAXVxAH4ABwAAAAQGG1pqeHh3RQIeAAIBAgICQQIEAgUCBgIHAggCCQIfAgsCDAINAggCCAIIAggCCAIIAggCCAIIAggCCAIIAggCCAIIAggCCAITAgMCWXNxAH4AAAAAAAJzcQB+AAT///////////////7////+/////3VxAH4ABwAAAAQBMmvPeHh3RQIeAAIBAgICPgIEAgUCBgIHAggCCQIKAgsCDAINAggCCAIIAggCCAIIAggCCAIIAggCCAIIAggCCAIIAggCCAITAgMCWnNxAH4AAAAAAAJzcQB+AAT///////////////7////+/////3VxAH4ABwAAAAQL0RJ0eHh3TQIeAAIBAgICWwAGMjAxNjA4AgQCBQIGAgcCCAIJAhwCCwIMAg0CCAIIAggCCAIIAggCCAIIAggCCAIIAggCCAIIAggCCAIIAhMCAwJcc3EAfgAAAAAAAnNxAH4ABP///////////////v////7/////dXEAfgAHAAAAAxJvRnh4d00CHgACAQICAl0ABjIwMTgwMwIEAgUCBgIHAggCCQIfAgsCDAINAggCCAIIAggCCAIIAggCCAIIAggCCAIIAggCCAIIAggCCAITAgMCXnNxAH4AAAAAAAJzcQB+AAT///////////////7////+/////3VxAH4ABwAAAAQE4d6ZeHh3RQIeAAIBAgICJQIEAgUCBgIHAggCCQIfAgsCDAINAggCCAIIAggCCAIIAggCCAIIAggCCAIIAggCCAIIAggCCAITAgMCX3NxAH4AAAAAAAJzcQB+AAT///////////////7////+/////3VxAH4ABwAAAAQdEKl0eHh3RQIeAAIBAgICAwIEAgUCBgIHAggCCQIfAgsCDAINAggCCAIIAggCCAIIAggCCAIIAggCCAIIAggCCAIIAggCCAITAgMCYHNxAH4AAAAAAAJzcQB+AAT///////////////7////+/////3VxAH4ABwAAAAQBBpRgeHh3kgIeAAIBAgICYQAGMjAxODA1AgQCBQIGAgcCCAIJAhwCCwIMAg0CCAIIAggCCAIIAggCCAIIAggCCAIIAggCCAIIAggCCAIIAhMCAwIoAh4AAgECAgJdAgQCBQIGAgcCCAIJAgoCCwIMAg0CCAIIAggCCAIIAggCCAIIAggCCAIIAggCCAIIAggCCAIIAhMCAwJic3EAfgAAAAAAAnNxAH4ABP///////////////v////7/////dXEAfgAHAAAABCrCsfh4eHdFAh4AAgECAgIhAgQCBQIGAgcCCAIJAh8CCwIMAg0CCAIIAggCCAIIAggCCAIIAggCCAIIAggCCAIIAggCCAIIAhMCAwJjc3EAfgAAAAAAAnNxAH4ABP///////////////v////4AAAABdXEAfgAHAAAABAV5RUJ4eHdFAh4AAgECAgIbAgQCBQIGAgcCCAIJAgoCCwIMAg0CCAIIAggCCAIIAggCCAIIAggCCAIIAggCCAIIAggCCAIIAhMCAwJkc3EAfgAAAAAAAnNxAH4ABP///////////////v////7/////dXEAfgAHAAAABCsQC1F4eHdNAh4AAgECAgJlAAYyMDE2MDMCBAIFAgYCBwIIAgkCHAILAgwCDQIIAggCCAIIAggCCAIIAggCCAIIAggCCAIIAggCCAIIAggCEwIDAmZzcQB+AAAAAAACc3EAfgAE///////////////+/////v////91cQB+AAcAAAADElupeHh3TQIeAAIBAgICZwAGMjAxODA4AgQCBQIGAgcCCAIJAgoCCwIMAg0CCAIIAggCCAIIAggCCAIIAggCCAIIAggCCAIIAggCCAIIAhMCAwJoc3EAfgAAAAAAAnNxAH4ABP///////////////v////7/////dXEAfgAHAAAABDvz0SR4eHdFAh4AAgECAgJXAgQCBQIGAgcCCAIJAgoCCwIMAg0CCAIIAggCCAIIAggCCAIIAggCCAIIAggCCAIIAggCCAIIAhMCAwJpc3EAfgAAAAAAAnNxAH4ABP///////////////v////7/////dXEAfgAHAAAABENETeB4eHeaAh4AAgECAgJqAAYyMDE4MTECBAIFAgYCBwIIAgkCHAILAgwCDQIIAggCCAIIAggCCAIIAggCCAIIAggCCAIIAggCCAIIAggCEwIDAigCHgACAQICAmsABjIwMTcwNwIEAgUCBgIHAggCCQIcAgsCDAINAggCCAIIAggCCAIIAggCCAIIAggCCAIIAggCCAIIAggCCAITAgMCbHNxAH4AAAAAAAJzcQB+AAT///////////////7////+/////3VxAH4ABwAAAAMSmrd4eHdFAh4AAgECAgI4AgQCBQIGAgcCCAIJAh8CCwIMAg0CCAIIAggCCAIIAggCCAIIAggCCAIIAggCCAIIAggCCAIIAhMCAwJtc3EAfgAAAAAAAnNxAH4ABP///////////////v////7/////dXEAfgAHAAAABBCmiyR4eHdFAh4AAgECAgI6AgQCBQIGAgcCCAIJAgoCCwIMAg0CCAIIAggCCAIIAggCCAIIAggCCAIIAggCCAIIAggCCAIIAhMCAwJuc3EAfgAAAAAAAnNxAH4ABP///////////////v////7/////dXEAfgAHAAAABDQ5VOh4eHfPAh4AAgECAgIhAgQCBQIGAgcCCAIJAhwCCwIMAg0CCAIIAggCCAIIAggCCAIIAggCCAIIAggCCAIIAggCCAIIAhMCAwIoAh4AAgECAgI0AgQCBQIGAgcCCAIJAhwCCwIMAg0CCAIIAggCCAIIAggCCAIIAggCCAIIAggCCAIIAggCCAIIAhMCAwIoAh4AAgECAgIlAgQCBQIGAgcCCAIJAgoCCwIMAg0CCAIIAggCCAIIAggCCAIIAggCCAIIAggCCAIIAggCCAIIAhMCAwJvc3EAfgAAAAAAAnNxAH4ABP///////////////v////7/////dXEAfgAHAAAABBWstZ94eHdFAh4AAgECAgJbAgQCBQIGAgcCCAIJAgoCCwIMAg0CCAIIAggCCAIIAggCCAIIAggCCAIIAggCCAIIAggCCAIIAhMCAwJwc3EAfgAAAAAAAnNxAH4ABP///////////////v////7/////dXEAfgAHAAAABDHvtRl4eHdFAh4AAgECAgI+AgQCBQIGAgcCCAIJAhwCCwIMAg0CCAIIAggCCAIIAggCCAIIAggCCAIIAggCCAIIAggCCAIIAhMCAwJxc3EAfgAAAAAAAnNxAH4ABP///////////////v////7/////dXEAfgAHAAAAAxJ7FXh4d0UCHgACAQICAjICBAIFAgYCBwIIAgkCHAILAgwCDQIIAggCCAIIAggCCAIIAggCCAIIAggCCAIIAggCCAIIAggCEwIDAnJzcQB+AAAAAAACc3EAfgAE///////////////+/////v////91cQB+AAcAAAADEmN/eHh3RQIeAAIBAgICKQIEAgUCBgIHAggCCQIcAgsCDAINAggCCAIIAggCCAIIAggCCAIIAggCCAIIAggCCAIIAggCCAITAgMCc3NxAH4AAAAAAAJzcQB+AAT///////////////7////+/////3VxAH4ABwAAAAMSoqh4eHdFAh4AAgECAgJFAgQCBQIGAgcCCAIJAhwCCwIMAg0CCAIIAggCCAIIAggCCAIIAggCCAIIAggCCAIIAggCCAIIAhMCAwJ0c3EAfgAAAAAAAnNxAH4ABP///////////////v////7/////dXEAfgAHAAAAAxKSynh4d4oCHgACAQICAjYCBAIFAgYCBwIIAgkCHAILAgwCDQIIAggCCAIIAggCCAIIAggCCAIIAggCCAIIAggCCAIIAggCEwIDAigCHgACAQICAmcCBAIFAgYCBwIIAgkCHwILAgwCDQIIAggCCAIIAggCCAIIAggCCAIIAggCCAIIAggCCAIIAggCEwIDAnVzcQB+AAAAAAACc3EAfgAE///////////////+/////gAAAAF1cQB+AAcAAAAEA+4zBnh4d0UCHgACAQICAjACBAIFAgYCBwIIAgkCCgILAgwCDQIIAggCCAIIAggCCAIIAggCCAIIAggCCAIIAggCCAIIAggCEwIDAnZzcQB+AAAAAAACc3EAfgAE///////////////+/////v////91cQB+AAcAAAAEI8Z4/Xh4d0UCHgACAQICAiMCBAIFAgYCBwIIAgkCCgILAgwCDQIIAggCCAIIAggCCAIIAggCCAIIAggCCAIIAggCCAIIAggCEwIDAndzcQB+AAAAAAACc3EAfgAE///////////////+/////v////91cQB+AAcAAAAEKgtGIXh4d0UCHgACAQICAjgCBAIFAgYCBwIIAgkCCgILAgwCDQIIAggCCAIIAggCCAIIAggCCAIIAggCCAIIAggCCAIIAggCEwIDAnhzcQB+AAAAAAACc3EAfgAE///////////////+/////v////91cQB+AAcAAAAEKSCPhXh4d0UCHgACAQICAmECBAIFAgYCBwIIAgkCHwILAgwCDQIIAggCCAIIAggCCAIIAggCCAIIAggCCAIIAggCCAIIAggCEwIDAnlzcQB+AAAAAAACc3EAfgAE///////////////+/////gAAAAF1cQB+AAcAAAADNqW2eHh3RQIeAAIBAgICLgIEAgUCBgIHAggCCQIKAgsCDAINAggCCAIIAggCCAIIAggCCAIIAggCCAIIAggCCAIIAggCCAITAgMCenNxAH4AAAAAAAJzcQB+AAT///////////////7////+/////3VxAH4ABwAAAAQ0mEcjeHh3RQIeAAIBAgICAwIEAgUCBgIHAggCCQIcAgsCDAINAggCCAIIAggCCAIIAggCCAIIAggCCAIIAggCCAIIAggCCAITAgMCe3NxAH4AAAAAAAJzcQB+AAT///////////////7////+/////3VxAH4ABwAAAAMSa1h4eHdFAh4AAgECAgInAgQCBQIGAgcCCAIJAh8CCwIMAg0CCAIIAggCCAIIAggCCAIIAggCCAIIAggCCAIIAggCCAIIAhMCAwJ8c3EAfgAAAAAAAnNxAH4ABP///////////////v////7/////dXEAfgAHAAAABBa3qKJ4eHdFAh4AAgECAgJbAgQCBQIGAgcCCAIJAh8CCwIMAg0CCAIIAggCCAIIAggCCAIIAggCCAIIAggCCAIIAggCCAIIAhMCAwJ9c3EAfgAAAAAAAnNxAH4ABP///////////////v////7/////dXEAfgAHAAAAA56yqnh4d0UCHgACAQICAlECBAIFAgYCBwIIAgkCHwILAgwCDQIIAggCCAIIAggCCAIIAggCCAIIAggCCAIIAggCCAIIAggCEwIDAn5zcQB+AAAAAAACc3EAfgAE///////////////+/////v////91cQB+AAcAAAAEFDr3g3h4d0UCHgACAQICAkMCBAIFAgYCBwIIAgkCHAILAgwCDQIIAggCCAIIAggCCAIIAggCCAIIAggCCAIIAggCCAIIAggCEwIDAn9zcQB+AAAAAAACc3EAfgAE///////////////+/////v////91cQB+AAcAAAADEorfeHh3RQIeAAIBAgICRwIEAgUCBgIHAggCCQIKAgsCDAINAggCCAIIAggCCAIIAggCCAIIAggCCAIIAggCCAIIAggCCAITAgMCgHNxAH4AAAAAAAJzcQB+AAT///////////////7////+/////3VxAH4ABwAAAAQbsx5ceHh3RQIeAAIBAgICMAIEAgUCBgIHAggCCQIfAgsCDAINAggCCAIIAggCCAIIAggCCAIIAggCCAIIAggCCAIIAggCCAITAgMCgXNxAH4AAAAAAAJzcQB+AAT///////////////7////+/////3VxAH4ABwAAAAQCUB7peHh3RQIeAAIBAgICKwIEAgUCBgIHAggCCQIfAgsCDAINAggCCAIIAggCCAIIAggCCAIIAggCCAIIAggCCAIIAggCCAITAgMCgnNxAH4AAAAAAAJzcQB+AAT///////////////7////+AAAAAXVxAH4ABwAAAAQBo3C7eHh3RQIeAAIBAgICLAIEAgUCBgIHAggCCQIKAgsCDAINAggCCAIIAggCCAIIAggCCAIIAggCCAIIAggCCAIIAggCCAITAgMCg3NxAH4AAAAAAAJzcQB+AAT///////////////7////+/////3VxAH4ABwAAAARKJecFeHh3RQIeAAIBAgICLgIEAgUCBgIHAggCCQIfAgsCDAINAggCCAIIAggCCAIIAggCCAIIAggCCAIIAggCCAIIAggCCAITAgMChHNxAH4AAAAAAAJzcQB+AAT///////////////7////+AAAAAXVxAH4ABwAAAAO5cnx4eHdFAh4AAgECAgJhAgQCBQIGAgcCCAIJAgoCCwIMAg0CCAIIAggCCAIIAggCCAIIAggCCAIIAggCCAIIAggCCAIIAhMCAwKFc3EAfgAAAAAAAnNxAH4ABP///////////////v////7/////dXEAfgAHAAAABC/+xlx4eHdFAh4AAgECAgJlAgQCBQIGAgcCCAIJAh8CCwIMAg0CCAIIAggCCAIIAggCCAIIAggCCAIIAggCCAIIAggCCAIIAhMCAwKGc3EAfgAAAAAAAnNxAH4ABP///////////////v////7/////dXEAfgAHAAAABAL7S4t4eHeKAh4AAgECAgJdAgQCBQIGAgcCCAIJAhwCCwIMAg0CCAIIAggCCAIIAggCCAIIAggCCAIIAggCCAIIAggCCAIIAhMCAwIoAh4AAgECAgI0AgQCBQIGAgcCCAIJAh8CCwIMAg0CCAIIAggCCAIIAggCCAIIAggCCAIIAggCCAIIAggCCAIIAhMCAwKHc3EAfgAAAAAAAnNxAH4ABP///////////////v////4AAAABdXEAfgAHAAAABALUOOx4eHdFAh4AAgECAgJJAgQCBQIGAgcCCAIJAgoCCwIMAg0CCAIIAggCCAIIAggCCAIIAggCCAIIAggCCAIIAggCCAIIAhMCAwKIc3EAfgAAAAAAAnNxAH4ABP///////////////v////7/////dXEAfgAHAAAABCIKrDF4eHeKAh4AAgECAgJqAgQCBQIGAgcCCAIJAh8CCwIMAg0CCAIIAggCCAIIAggCCAIIAggCCAIIAggCCAIIAggCCAIIAhMCAwItAh4AAgECAgJDAgQCBQIGAgcCCAIJAh8CCwIMAg0CCAIIAggCCAIIAggCCAIIAggCCAIIAggCCAIIAggCCAIIAhMCAwKJc3EAfgAAAAAAAnNxAH4ABP///////////////v////7/////dXEAfgAHAAAABAi9SCF4eHdFAh4AAgECAgIrAgQCBQIGAgcCCAIJAgoCCwIMAg0CCAIIAggCCAIIAggCCAIIAggCCAIIAggCCAIIAggCCAIIAhMCAwKKc3EAfgAAAAAAAnNxAH4ABP///////////////v////7/////dXEAfgAHAAAABDDwgSh4eHdFAh4AAgECAgJRAgQCBQIGAgcCCAIJAgoCCwIMAg0CCAIIAggCCAIIAggCCAIIAggCCAIIAggCCAIIAggCCAIIAhMCAwKLc3EAfgAAAAAAAnNxAH4ABP///////////////v////7/////dXEAfgAHAAAABB2x+kx4eHdFAh4AAgECAgJrAgQCBQIGAgcCCAIJAh8CCwIMAg0CCAIIAggCCAIIAggCCAIIAggCCAIIAggCCAIIAggCCAIIAhMCAwKMc3EAfgAAAAAAAnNxAH4ABP///////////////v////7/////dXEAfgAHAAAAA064Cnh4d4oCHgACAQICAjwCBAIFAgYCBwIIAgkCHAILAgwCDQIIAggCCAIIAggCCAIIAggCCAIIAggCCAIIAggCCAIIAggCEwIDAigCHgACAQICAh4CBAIFAgYCBwIIAgkCCgILAgwCDQIIAggCCAIIAggCCAIIAggCCAIIAggCCAIIAggCCAIIAggCEwIDAo1zcQB+AAAAAAACc3EAfgAE///////////////+/////v////91cQB+AAcAAAAEM7yWknh4d0UCHgACAQICAicCBAIFAgYCBwIIAgkCCgILAgwCDQIIAggCCAIIAggCCAIIAggCCAIIAggCCAIIAggCCAIIAggCEwIDAo5zcQB+AAAAAAACc3EAfgAE///////////////+/////v////91cQB+AAcAAAAEJDRt9Hh4d0UCHgACAQICAkkCBAIFAgYCBwIIAgkCHwILAgwCDQIIAggCCAIIAggCCAIIAggCCAIIAggCCAIIAggCCAIIAggCEwIDAo9zcQB+AAAAAAACc3EAfgAE///////////////+/////v////91cQB+AAcAAAAEDgscSnh4d0UCHgACAQICAksCBAIFAgYCBwIIAgkCHAILAgwCDQIIAggCCAIIAggCCAIIAggCCAIIAggCCAIIAggCCAIIAggCEwIDApBzcQB+AAAAAAACc3EAfgAE///////////////+/////v////91cQB+AAcAAAADEo7UeHh3RQIeAAIBAgICOgIEAgUCBgIHAggCCQIfAgsCDAINAggCCAIIAggCCAIIAggCCAIIAggCCAIIAggCCAIIAggCCAITAgMCkXNxAH4AAAAAAAJzcQB+AAT///////////////7////+AAAAAXVxAH4ABwAAAAP/iV54eHdFAh4AAgECAgJXAgQCBQIGAgcCCAIJAhwCCwIMAg0CCAIIAggCCAIIAggCCAIIAggCCAIIAggCCAIIAggCCAIIAhMCAwKSc3EAfgAAAAAAAnNxAH4ABP///////////////v////7/////dXEAfgAHAAAAAxKmonh4d0UCHgACAQICAmUCBAIFAgYCBwIIAgkCCgILAgwCDQIIAggCCAIIAggCCAIIAggCCAIIAggCCAIIAggCCAIIAggCEwIDApNzcQB+AAAAAAACc3EAfgAE///////////////+/////v////91cQB+AAcAAAAEHq4JT3h4d0UCHgACAQICAmsCBAIFAgYCBwIIAgkCCgILAgwCDQIIAggCCAIIAggCCAIIAggCCAIIAggCCAIIAggCCAIIAggCEwIDApRzcQB+AAAAAAACc3EAfgAE///////////////+/////v////91cQB+AAcAAAAELpGFK3h4d4oCHgACAQICAmoCBAIFAgYCBwIIAgkCCgILAgwCDQIIAggCCAIIAggCCAIIAggCCAIIAggCCAIIAggCCAIIAggCEwIDAoMCHgACAQICAmcCBAIFAgYCBwIIAgkCHAILAgwCDQIIAggCCAIIAggCCAIIAggCCAIIAggCCAIIAggCCAIIAggCEwIDAig=]]></xxe4awand>
</file>

<file path=customXml/item54.xml><?xml version="1.0" encoding="utf-8"?>
<xxe4awand xmlns="http://www.excel4apps.com"><![CDATA[rO0ABXfbCMCtii8CAQTNBgIeAABEY29tLmV4Y2VsNGFwcHMud2FuZC5vcmFjbGUu
Z2x3YW5kLmNhbGN1bGF0aW9ucy5nZXRiYWxhbmNlLkdldEJhbGFuY2UCAQAKMTIx
NjE0MjI4OAICAAEwAgMABjIwMTcxMAIEAANZVEQCBQADVVNEAgYABVRvdGFsAgcA
AUECCAAAAgkAAzAwMQIKAAYxOTEwMjUCCwACR0QCDAACV0ECDQACREwCCAIIAggC
CAIIAggCCAIIAggCCAIIAggCCAIIAggCCAIIAh4CAwIOc3ICDwAUamF2YS5tYXRo
LkJpZ0RlY2ltYWxUxxVX+YEoTwMAAkkCEAAFc2NhbGVMAhEABmludFZhbHQAFkxq
YXZhL21hdGgvQmlnSW50ZWdlcjt4cgISABBqYXZhLmxhbmcuTnVtYmVyhqyVHQuU
4IsCAAB4cAAAAAJzcgITABRqYXZhLm1hdGguQmlnSW50ZWdlcoz8nx+pO/sdAwAG
SQIUAAhiaXRDb3VudEkCFQAJYml0TGVuZ3RoSQIWABNmaXJzdE5vbnplcm9CeXRl
TnVtSQIXAAxsb3dlc3RTZXRCaXRJAhgABnNpZ251bVsCGQAJbWFnbml0dWRldAAC
W0J4cQB+AAL///////////////7////+/////3VyAhoAAltCrPMX+AYIVOACAAB4cAAAAAMD3Kt4eHdVAh4AAgECAgIbAAYyMDE2MTECBAIFAgYCBwIIAgkCHAAGMTkxMDEwAgsCDAINAggCCAIIAggCCAIIAggCCAIIAggCCAIIAggCCAIIAggCCAIeAgMCHXNxAH4AAAAAAAJzcQB+AAT///////////////7////+/////3VxAH4ABwAAAAQSVBWqeHh3TQIeAAIBAgICHgAGMjAxNzAzAgQCBQIGAgcCCAIJAgoCCwIMAg0CCAIIAggCCAIIAggCCAIIAggCCAIIAggCCAIIAggCCAIIAh4CAwIfc3EAfgAAAAAAAnNxAH4ABP///////////////v////7/////dXEAfgAHAAAAAwSrl3h4d00CHgACAQICAiAABjIwMTYwNQIEAgUCBgIHAggCCQIcAgsCDAINAggCCAIIAggCCAIIAggCCAIIAggCCAIIAggCCAIIAggCCAIeAgMCIXNxAH4AAAAAAAJzcQB+AAT///////////////7////+/////3VxAH4ABwAAAARMKwuAeHh3TQIeAAIBAgICIgAGMjAxNjAzAgQCBQIGAgcCCAIJAgoCCwIMAg0CCAIIAggCCAIIAggCCAIIAggCCAIIAggCCAIIAggCCAIIAh4CAwIjc3EAfgAAAAAAAnNxAH4ABP///////////////v////7/////dXEAfgAHAAAAAw6D3Xh4d00CHgACAQICAiQABjIwMTcwNAIEAgUCBgIHAggCCQIKAgsCDAINAggCCAIIAggCCAIIAggCCAIIAggCCAIIAggCCAIIAggCCAIeAgMCJXNxAH4AAAAAAAJzcQB+AAT///////////////7////+/////3VxAH4ABwAAAAMEdI14eHdVAh4AAgECAgImAAYyMDE3MDcCBAIFAgYCBwIIAgkCJwAGMTkxMDAwAgsCDAINAggCCAIIAggCCAIIAggCCAIIAggCCAIIAggCCAIIAggCCAIeAgMCKHNxAH4AAAAAAAJzcQB+AAT///////////////7////+/////3VxAH4ABwAAAAQCCvb0eHh3TQIeAAIBAgICKQAGMjAxNjA2AgQCBQIGAgcCCAIJAicCCwIMAg0CCAIIAggCCAIIAggCCAIIAggCCAIIAggCCAIIAggCCAIIAh4CAwIqc3EAfgAAAAAAAnNxAH4ABP///////////////v////7/////dXEAfgAHAAAABAOri614eHdNAh4AAgECAgIrAAYyMDE3MTICBAIFAgYCBwIIAgkCHAILAgwCDQIIAggCCAIIAggCCAIIAggCCAIIAggCCAIIAggCCAIIAggCHgIDAixzcQB+AAAAAAACc3EAfgAE///////////////+/////v////91cQB+AAcAAAAEQjS8fHh4d00CHgACAQICAi0ABjIwMTcwNQIEAgUCBgIHAggCCQIcAgsCDAINAggCCAIIAggCCAIIAggCCAIIAggCCAIIAggCCAIIAggCCAIeAgMCLnNxAH4AAAAAAAJzcQB+AAT///////////////7////+/////3VxAH4ABwAAAARZ/eXyeHh3RQIeAAIBAgICKQIEAgUCBgIHAggCCQIcAgsCDAINAggCCAIIAggCCAIIAggCCAIIAggCCAIIAggCCAIIAggCCAIeAgMCL3NxAH4AAAAAAAJzcQB+AAT///////////////7////+/////3VxAH4ABwAAAARUiEubeHh3TQIeAAIBAgICMAAGMjAxNzExAgQCBQIGAgcCCAIJAgoCCwIMAg0CCAIIAggCCAIIAggCCAIIAggCCAIIAggCCAIIAggCCAIIAh4CAwIxc3EAfgAAAAAAAnNxAH4ABP///////////////v////4AAAAAdXEAfgAHAAAAAHh4d0UCHgACAQICAiYCBAIFAgYCBwIIAgkCHAILAgwCDQIIAggCCAIIAggCCAIIAggCCAIIAggCCAIIAggCCAIIAggCHgIDAjJzcQB+AAAAAAACc3EAfgAE///////////////+/////v////91cQB+AAcAAAAEXtRi+Hh4d00CHgACAQICAjMABjIwMTYxMAIEAgUCBgIHAggCCQIKAgsCDAINAggCCAIIAggCCAIIAggCCAIIAggCCAIIAggCCAIIAggCCAIeAgMCNHNxAH4AAAAAAAJzcQB+AAT///////////////7////+/////3VxAH4ABwAAAAMFP694eHdNAh4AAgECAgI1AAYyMDE4MDECBAIFAgYCBwIIAgkCJwILAgwCDQIIAggCCAIIAggCCAIIAggCCAIIAggCCAIIAggCCAIIAggCHgIDAjZzcQB+AAAAAAACc3EAfgAE///////////////+/////v////91cQB+AAcAAAAEJnGjV3h4d0UCHgACAQICAi0CBAIFAgYCBwIIAgkCCgILAgwCDQIIAggCCAIIAggCCAIIAggCCAIIAggCCAIIAggCCAIIAggCHgIDAjdzcQB+AAAAAAACc3EAfgAE///////////////+/////v////91cQB+AAcAAAADBFYreHh3TQIeAAIBAgICOAAGMjAxNjEyAgQCBQIGAgcCCAIJAhwCCwIMAg0CCAIIAggCCAIIAggCCAIIAggCCAIIAggCCAIIAggCCAIIAh4CAwI5c3EAfgAAAAAAAnNxAH4ABP///////////////v////7/////dXEAfgAHAAAABCij2ll4eHdNAh4AAgECAgI6AAYyMDE2MDQCBAIFAgYCBwIIAgkCCgILAgwCDQIIAggCCAIIAggCCAIIAggCCAIIAggCCAIIAggCCAIIAggCHgIDAjtzcQB+AAAAAAACc3EAfgAE///////////////+/////v////91cQB+AAcAAAADDMb+eHh3RQIeAAIBAgICGwIEAgUCBgIHAggCCQIKAgsCDAINAggCCAIIAggCCAIIAggCCAIIAggCCAIIAggCCAIIAggCCAIeAgMCPHNxAH4AAAAAAAJzcQB+AAT///////////////7////+/////3VxAH4ABwAAAAMGaCt4eHdNAh4AAgECAgI9AAYyMDE2MDcCBAIFAgYCBwIIAgkCJwILAgwCDQIIAggCCAIIAggCCAIIAggCCAIIAggCCAIIAggCCAIIAggCHgIDAj5zcQB+AAAAAAACc3EAfgAE///////////////+/////v////91cQB+AAcAAAAEAzaSmXh4d00CHgACAQICAj8ABjIwMTcwNgIEAgUCBgIHAggCCQIcAgsCDAINAggCCAIIAggCCAIIAggCCAIIAggCCAIIAggCCAIIAggCCAIeAgMCQHNxAH4AAAAAAAJzcQB+AAT///////////////7////+/////3VxAH4ABwAAAARYCwcseHh3TQIeAAIBAgICQQAGMjAxNzA4AgQCBQIGAgcCCAIJAicCCwIMAg0CCAIIAggCCAIIAggCCAIIAggCCAIIAggCCAIIAggCCAIIAh4CAwJCc3EAfgAAAAAAAnNxAH4ABP///////////////v////7/////dXEAfgAHAAAAAzKU1nh4d0UCHgACAQICAkECBAIFAgYCBwIIAgkCHAILAgwCDQIIAggCCAIIAggCCAIIAggCCAIIAggCCAIIAggCCAIIAggCHgIDAkNzcQB+AAAAAAACc3EAfgAE///////////////+/////v////91cQB+AAcAAAAEZTFBq3h4d0UCHgACAQICAhsCBAIFAgYCBwIIAgkCJwILAgwCDQIIAggCCAIIAggCCAIIAggCCAIIAggCCAIIAggCCAIIAggCHgIDAkRzcQB+AAAAAAACc3EAfgAE///////////////+/////v////91cQB+AAcAAAAETEMOFXh4d00CHgACAQICAkUABjIwMTgwMgIEAgUCBgIHAggCCQInAgsCDAINAggCCAIIAggCCAIIAggCCAIIAggCCAIIAggCCAIIAggCCAIeAgMCRnNxAH4AAAAAAAJzcQB+AAT///////////////7////+/////3VxAH4ABwAAAAQZYudleHh3RQIeAAIBAgICPQIEAgUCBgIHAggCCQIcAgsCDAINAggCCAIIAggCCAIIAggCCAIIAggCCAIIAggCCAIIAggCCAIeAgMCR3NxAH4AAAAAAAJzcQB+AAT///////////////7////+/////3VxAH4ABwAAAARaL7WteHh3TQIeAAIBAgICSAAGMjAxNjAyAgQCBQIGAgcCCAIJAhwCCwIMAg0CCAIIAggCCAIIAggCCAIIAggCCAIIAggCCAIIAggCCAIIAh4CAwJJc3EAfgAAAAAAAnNxAH4ABP///////////////v////7/////dXEAfgAHAAAABDc49U94eHdFAh4AAgECAgIeAgQCBQIGAgcCCAIJAhwCCwIMAg0CCAIIAggCCAIIAggCCAIIAggCCAIIAggCCAIIAggCCAIIAh4CAwJKc3EAfgAAAAAAAnNxAH4ABP///////////////v////7/////dXEAfgAHAAAABFNjmyZ4eHdNAh4AAgECAgJLAAYyMDE3MDECBAIFAgYCBwIIAgkCJwILAgwCDQIIAggCCAIIAggCCAIIAggCCAIIAggCCAIIAggCCAIIAggCHgIDAkxzcQB+AAAAAAACc3EAfgAE///////////////+/////v////91cQB+AAcAAAAEKOmGtnh4d00CHgACAQICAk0ABjIwMTYwOQIEAgUCBgIHAggCCQIKAgsCDAINAggCCAIIAggCCAIIAggCCAIIAggCCAIIAggCCAIIAggCCAIeAgMCTnNxAH4AAAAAAAJzcQB+AAT///////////////7////+/////3VxAH4ABwAAAAMHjdR4eHdNAh4AAgECAgJPAAYyMDE3MDkCBAIFAgYCBwIIAgkCJwILAgwCDQIIAggCCAIIAggCCAIIAggCCAIIAggCCAIIAggCCAIIAggCHgIDAlBzcQB+AAAAAAACc3EAfgAE///////////////+/////gAAAAF1cQB+AAcAAAAEAo6woHh4d0UCHgACAQICAisCBAIFAgYCBwIIAgkCJwILAgwCDQIIAggCCAIIAggCCAIIAggCCAIIAggCCAIIAggCCAIIAggCHgIDAlFzcQB+AAAAAAACc3EAfgAE///////////////+/////v////91cQB+AAcAAAAENEm+I3h4d00CHgACAQICAlIABjIwMTYwOAIEAgUCBgIHAggCCQInAgsCDAINAggCCAIIAggCCAIIAggCCAIIAggCCAIIAggCCAIIAggCCAIeAgMCU3NxAH4AAAAAAAJzcQB+AAT///////////////7////+/////3VxAH4ABwAAAAQCvT+keHh3RQIeAAIBAgICOAIEAgUCBgIHAggCCQIKAgsCDAINAggCCAIIAggCCAIIAggCCAIIAggCCAIIAggCCAIIAggCCAIeAgMCVHNxAH4AAAAAAAJzcQB+AAT///////////////7////+/////3VxAH4ABwAAAAMG3JN4eHdFAh4AAgECAgI1AgQCBQIGAgcCCAIJAhwCCwIMAg0CCAIIAggCCAIIAggCCAIIAggCCAIIAggCCAIIAggCCAIIAh4CAwJVc3EAfgAAAAAAAnNxAH4ABP///////////////v////7/////dXEAfgAHAAAABE7u6Np4eHdFAh4AAgECAgIwAgQCBQIGAgcCCAIJAhwCCwIMAg0CCAIIAggCCAIIAggCCAIIAggCCAIIAggCCAIIAggCCAIIAh4CAwJWc3EAfgAAAAAAAnNxAH4ABP///////////////v////7/////dXEAfgAHAAAABDDQqrN4eHdFAh4AAgECAgIpAgQCBQIGAgcCCAIJAgoCCwIMAg0CCAIIAggCCAIIAggCCAIIAggCCAIIAggCCAIIAggCCAIIAh4CAwJXc3EAfgAAAAAAAnNxAH4ABP///////////////v////7/////dXEAfgAHAAAAAwqAVHh4d5oCHgACAQICAlgABjIwMTgwMwIEAgUCBgIHAggCCQIKAgsCDAINAggCCAIIAggCCAIIAggCCAIIAggCCAIIAggCCAIIAggCCAIeAgMCMQIeAAIBAgICWQAGMjAxNzAyAgQCBQIGAgcCCAIJAgoCCwIMAg0CCAIIAggCCAIIAggCCAIIAggCCAIIAggCCAIIAggCCAIIAh4CAwJac3EAfgAAAAAAAnNxAH4ABP///////////////v////7/////dXEAfgAHAAAAAwT7aHh4d0UCHgACAQICAjoCBAIFAgYCBwIIAgkCHAILAgwCDQIIAggCCAIIAggCCAIIAggCCAIIAggCCAIIAggCCAIIAggCHgIDAltzcQB+AAAAAAACc3EAfgAE///////////////+/////v////91cQB+AAcAAAAESHB4r3h4d0UCHgACAQICAiYCBAIFAgYCBwIIAgkCCgILAgwCDQIIAggCCAIIAggCCAIIAggCCAIIAggCCAIIAggCCAIIAggCHgIDAlxzcQB+AAAAAAACc3EAfgAE///////////////+/////v////91cQB+AAcAAAADBDQ4eHh3RQIeAAIBAgICMwIEAgUCBgIHAggCCQIcAgsCDAINAggCCAIIAggCCAIIAggCCAIIAggCCAIIAggCCAIIAggCCAIeAgMCXXNxAH4AAAAAAAJzcQB+AAT///////////////7////+/////3VxAH4ABwAAAARijcsWeHh3RQIeAAIBAgICIAIEAgUCBgIHAggCCQInAgsCDAINAggCCAIIAggCCAIIAggCCAIIAggCCAIIAggCCAIIAggCCAIeAgMCXnNxAH4AAAAAAAJzcQB+AAT///////////////7////+/////3VxAH4ABwAAAAQENonjeHh3RQIeAAIBAgICPwIEAgUCBgIHAggCCQInAgsCDAINAggCCAIIAggCCAIIAggCCAIIAggCCAIIAggCCAIIAggCCAIeAgMCX3NxAH4AAAAAAAJzcQB+AAT///////////////7////+/////3VxAH4ABwAAAAQD3U0geHh3RQIeAAIBAgICPQIEAgUCBgIHAggCCQIKAgsCDAINAggCCAIIAggCCAIIAggCCAIIAggCCAIIAggCCAIIAggCCAIeAgMCYHNxAH4AAAAAAAJzcQB+AAT///////////////7////+/////3VxAH4ABwAAAAMJnn94eHdFAh4AAgECAgJBAgQCBQIGAgcCCAIJAgoCCwIMAg0CCAIIAggCCAIIAggCCAIIAggCCAIIAggCCAIIAggCCAIIAh4CAwJhc3EAfgAAAAAAAnNxAH4ABP///////////////v////7/////dXEAfgAHAAAAAwQlCXh4d0UCHgACAQICAh4CBAIFAgYCBwIIAgkCJwILAgwCDQIIAggCCAIIAggCCAIIAggCCAIIAggCCAIIAggCCAIIAggCHgIDAmJzcQB+AAAAAAACc3EAfgAE///////////////+/////v////91cQB+AAcAAAAEEP3yI3h4d0UCHgACAQICAkgCBAIFAgYCBwIIAgkCJwILAgwCDQIIAggCCAIIAggCCAIIAggCCAIIAggCCAIIAggCCAIIAggCHgIDAmNzcQB+AAAAAAACc3EAfgAE///////////////+/////v////91cQB+AAcAAAAECCX/sXh4d0UCHgACAQICAk0CBAIFAgYCBwIIAgkCHAILAgwCDQIIAggCCAIIAggCCAIIAggCCAIIAggCCAIIAggCCAIIAggCHgIDAmRzcQB+AAAAAAACc3EAfgAE///////////////+/////v////91cQB+AAcAAAAEYTEIFHh4d0UCHgACAQICAgMCBAIFAgYCBwIIAgkCJwILAgwCDQIIAggCCAIIAggCCAIIAggCCAIIAggCCAIIAggCCAIIAggCHgIDAmVzcQB+AAAAAAACc3EAfgAE///////////////+/////gAAAAF1cQB+AAcAAAAECQ0V/Xh4d0UCHgACAQICAksCBAIFAgYCBwIIAgkCHAILAgwCDQIIAggCCAIIAggCCAIIAggCCAIIAggCCAIIAggCCAIIAggCHgIDAmZzcQB+AAAAAAACc3EAfgAE///////////////+/////v////91cQB+AAcAAAAEPRU7dnh4d0UCHgACAQICAkUCBAIFAgYCBwIIAgkCHAILAgwCDQIIAggCCAIIAggCCAIIAggCCAIIAggCCAIIAggCCAIIAggCHgIDAmdzcQB+AAAAAAACc3EAfgAE///////////////+/////v////91cQB+AAcAAAAETypx+Xh4d0UCHgACAQICAlICBAIFAgYCBwIIAgkCCgILAgwCDQIIAggCCAIIAggCCAIIAggCCAIIAggCCAIIAggCCAIIAggCHgIDAmhzcQB+AAAAAAACc3EAfgAE///////////////+/////v////91cQB+AAcAAAADCLaceHh3igIeAAIBAgICNQIEAgUCBgIHAggCCQIKAgsCDAINAggCCAIIAggCCAIIAggCCAIIAggCCAIIAggCCAIIAggCCAIeAgMCMQIeAAIBAgICTwIEAgUCBgIHAggCCQIKAgsCDAINAggCCAIIAggCCAIIAggCCAIIAggCCAIIAggCCAIIAggCCAIeAgMCaXNxAH4AAAAAAAJzcQB+AAT///////////////7////+/////3VxAH4ABwAAAAMEDq54eHdFAh4AAgECAgIzAgQCBQIGAgcCCAIJAicCCwIMAg0CCAIIAggCCAIIAggCCAIIAggCCAIIAggCCAIIAggCCAIIAh4CAwJqc3EAfgAAAAAAAnNxAH4ABP///////////////v////7/////dXEAfgAHAAAAA7xcsnh4d0UCHgACAQICAlgCBAIFAgYCBwIIAgkCHAILAgwCDQIIAggCCAIIAggCCAIIAggCCAIIAggCCAIIAggCCAIIAggCHgIDAmtzcQB+AAAAAAACc3EAfgAE///////////////+/////v////91cQB+AAcAAAAEUn6jGnh4d0UCHgACAQICAjACBAIFAgYCBwIIAgkCJwILAgwCDQIIAggCCAIIAggCCAIIAggCCAIIAggCCAIIAggCCAIIAggCHgIDAmxzcQB+AAAAAAACc3EAfgAE///////////////+/////v////91cQB+AAcAAAAERLpXvHh4d0UCHgACAQICAiICBAIFAgYCBwIIAgkCJwILAgwCDQIIAggCCAIIAggCCAIIAggCCAIIAggCCAIIAggCCAIIAggCHgIDAm1zcQB+AAAAAAACc3EAfgAE///////////////+/////v////91cQB+AAcAAAAEBeiObnh4d0UCHgACAQICAlkCBAIFAgYCBwIIAgkCHAILAgwCDQIIAggCCAIIAggCCAIIAggCCAIIAggCCAIIAggCCAIIAggCHgIDAm5zcQB+AAAAAAACc3EAfgAE///////////////+/////v////91cQB+AAcAAAAESYtTyXh4d0UCHgACAQICAiQCBAIFAgYCBwIIAgkCJwILAgwCDQIIAggCCAIIAggCCAIIAggCCAIIAggCCAIIAggCCAIIAggCHgIDAm9zcQB+AAAAAAACc3EAfgAE///////////////+/////v////91cQB+AAcAAAAECfBqRnh4d0UCHgACAQICAgMCBAIFAgYCBwIIAgkCHAILAgwCDQIIAggCCAIIAggCCAIIAggCCAIIAggCCAIIAggCCAIIAggCHgIDAnBzcQB+AAAAAAACc3EAfgAE///////////////+/////v////91cQB+AAcAAAAEgtyI8Xh4d0UCHgACAQICAk0CBAIFAgYCBwIIAgkCJwILAgwCDQIIAggCCAIIAggCCAIIAggCCAIIAggCCAIIAggCCAIIAggCHgIDAnFzcQB+AAAAAAACc3EAfgAE///////////////+/////v////91cQB+AAcAAAAEAhunbnh4d4oCHgACAQICAkUCBAIFAgYCBwIIAgkCCgILAgwCDQIIAggCCAIIAggCCAIIAggCCAIIAggCCAIIAggCCAIIAggCHgIDAjECHgACAQICAj8CBAIFAgYCBwIIAgkCCgILAgwCDQIIAggCCAIIAggCCAIIAggCCAIIAggCCAIIAggCCAIIAggCHgIDAnJzcQB+AAAAAAACc3EAfgAE///////////////+/////v////91cQB+AAcAAAADBEN6eHh3igIeAAIBAgICKwIEAgUCBgIHAggCCQIKAgsCDAINAggCCAIIAggCCAIIAggCCAIIAggCCAIIAggCCAIIAggCCAIeAgMCMQIeAAIBAgICIgIEAgUCBgIHAggCCQIcAgsCDAINAggCCAIIAggCCAIIAggCCAIIAggCCAIIAggCCAIIAggCCAIeAgMCc3NxAH4AAAAAAAJzcQB+AAT///////////////7////+/////3VxAH4ABwAAAAQ9+1bieHh3RQIeAAIBAgICSwIEAgUCBgIHAggCCQIKAgsCDAINAggCCAIIAggCCAIIAggCCAIIAggCCAIIAggCCAIIAggCCAIeAgMCdHNxAH4AAAAAAAJzcQB+AAT///////////////7////+/////3VxAH4ABwAAAAMFZP94eHdFAh4AAgECAgIgAgQCBQIGAgcCCAIJAgoCCwIMAg0CCAIIAggCCAIIAggCCAIIAggCCAIIAggCCAIIAggCCAIIAh4CAwJ1c3EAfgAAAAAAAnNxAH4ABP///////////////v////7/////dXEAfgAHAAAAAwuCrXh4d0UCHgACAQICAk8CBAIFAgYCBwIIAgkCHAILAgwCDQIIAggCCAIIAggCCAIIAggCCAIIAggCCAIIAggCCAIIAggCHgIDAnZzcQB+AAAAAAACc3EAfgAE///////////////+/////v////91cQB+AAcAAAAEcQZZSXh4d0UCHgACAQICAi0CBAIFAgYCBwIIAgkCJwILAgwCDQIIAggCCAIIAggCCAIIAggCCAIIAggCCAIIAggCCAIIAggCHgIDAndzcQB+AAAAAAACc3EAfgAE///////////////+/////v////91cQB+AAcAAAAEBiEYhXh4d0UCHgACAQICAjoCBAIFAgYCBwIIAgkCJwILAgwCDQIIAggCCAIIAggCCAIIAggCCAIIAggCCAIIAggCCAIIAggCHgIDAnhzcQB+AAAAAAACc3EAfgAE///////////////+/////v////91cQB+AAcAAAAEBOQwD3h4d0UCHgACAQICAjgCBAIFAgYCBwIIAgkCJwILAgwCDQIIAggCCAIIAggCCAIIAggCCAIIAggCCAIIAggCCAIIAggCHgIDAnlzcQB+AAAAAAACc3EAfgAE///////////////+/////v////91cQB+AAcAAAAEO4uIvXh4d0UCHgACAQICAlkCBAIFAgYCBwIIAgkCJwILAgwCDQIIAggCCAIIAggCCAIIAggCCAIIAggCCAIIAggCCAIIAggCHgIDAnpzcQB+AAAAAAACc3EAfgAE///////////////+/////v////91cQB+AAcAAAAEG0cx03h4d0UCHgACAQICAlICBAIFAgYCBwIIAgkCHAILAgwCDQIIAggCCAIIAggCCAIIAggCCAIIAggCCAIIAggCCAIIAggCHgIDAntzcQB+AAAAAAACc3EAfgAE///////////////+/////v////91cQB+AAcAAAAEXVdQyXh4d0UCHgACAQICAlgCBAIFAgYCBwIIAgkCJwILAgwCDQIIAggCCAIIAggCCAIIAggCCAIIAggCCAIIAggCCAIIAggCHgIDAnxzcQB+AAAAAAACc3EAfgAE///////////////+/////v////91cQB+AAcAAAAEDlPJjHh4d0UCHgACAQICAiQCBAIFAgYCBwIIAgkCHAILAgwCDQIIAggCCAIIAggCCAIIAggCCAIIAggCCAIIAggCCAIIAggCHgIDAn1zcQB+AAAAAAACc3EAfgAE///////////////+/////v////91cQB+AAcAAAAEWnDZd3h4d0UCHgACAQICAkgCBAIFAgYCBwIIAgkCCgILAgwCDQIIAggCCAIIAggCCAIIAggCCAIIAggCCAIIAggCCAIIAggCHgIDAn5zcQB+AAAAAAACc3EAfgAE///////////////+/////v////91cQB+AAcAAAADEhXLeHh6AAAB9gIeAAJ/AAk1ODAxMzA4MjQCAgJIAgQCBQIGAgcCCAIJAicCCwIMAg0CCAIIAggCCAIIAggCCAIIAggCCAIIAggCCAIIAggCCAIIAhgCAwJjAh4AAn8CAgJFAgQCBQIGAgcCCAIJAhwCCwIMAg0CCAIIAggCCAIIAggCCAIIAggCCAIIAggCCAIIAggCCAIIAhgCAwJnAh4AAn8CAgIeAgQCBQIGAgcCCAIJAicCCwIMAg0CCAIIAggCCAIIAggCCAIIAggCCAIIAggCCAIIAggCCAIIAhgCAwJiAh4AAn8CAgI9AgQCBQIGAgcCCAIJAgoCCwIMAg0CCAIIAggCCAIIAggCCAIIAggCCAIIAggCCAIIAggCCAIIAhgCAwJgAh4AAn8CAgJNAgQCBQIGAgcCCAIJAhwCCwIMAg0CCAIIAggCCAIIAggCCAIIAggCCAIIAggCCAIIAggCCAIIAhgCAwJkAh4AAn8CAgJBAgQCBQIGAgcCCAIJAgoCCwIMAg0CCAIIAggCCAIIAggCCAIIAggCCAIIAggCCAIIAggCCAIIAhgCAwJhAh4AAn8CAgKAAAYyMDE4MDQCBAIFAgYCBwIIAgkCJwILAgwCDQIIAggCCAIIAggCCAIIAggCCAIIAggCCAIIAggCCAIIAggCGAIDAoFzcQB+AAAAAAACc3EAfgAE///////////////+/////v////91cQB+AAcAAAAEBxk/mXh4egAABAACHgACfwICAgMCBAIFAgYCBwIIAgkCJwILAgwCDQIIAggCCAIIAggCCAIIAggCCAIIAggCCAIIAggCCAIIAggCGAIDAmUCHgACfwICAksCBAIFAgYCBwIIAgkCHAILAgwCDQIIAggCCAIIAggCCAIIAggCCAIIAggCCAIIAggCCAIIAggCGAIDAmYCHgACfwICAjUCBAIFAgYCBwIIAgkCHAILAgwCDQIIAggCCAIIAggCCAIIAggCCAIIAggCCAIIAggCCAIIAggCGAIDAlUCHgACfwICAlkCBAIFAgYCBwIIAgkCJwILAgwCDQIIAggCCAIIAggCCAIIAggCCAIIAggCCAIIAggCCAIIAggCGAIDAnoCHgACfwICAikCBAIFAgYCBwIIAgkCCgILAgwCDQIIAggCCAIIAggCCAIIAggCCAIIAggCCAIIAggCCAIIAggCGAIDAlcCHgACfwICAlICBAIFAgYCBwIIAgkCHAILAgwCDQIIAggCCAIIAggCCAIIAggCCAIIAggCCAIIAggCCAIIAggCGAIDAnsCHgACfwICAlgCBAIFAgYCBwIIAgkCJwILAgwCDQIIAggCCAIIAggCCAIIAggCCAIIAggCCAIIAggCCAIIAggCGAIDAnwCHgACfwICAiYCBAIFAgYCBwIIAgkCCgILAgwCDQIIAggCCAIIAggCCAIIAggCCAIIAggCCAIIAggCCAIIAggCGAIDAlwCHgACfwICAk0CBAIFAgYCBwIIAgkCJwILAgwCDQIIAggCCAIIAggCCAIIAggCCAIIAggCCAIIAggCCAIIAggCGAIDAnECHgACfwICAkECBAIFAgYCBwIIAgkCHAILAgwCDQIIAggCCAIIAggCCAIIAggCCAIIAggCCAIIAggCCAIIAggCGAIDAkMCHgACfwICAj0CBAIFAgYCBwIIAgkCHAILAgwCDQIIAggCCAIIAggCCAIIAggCCAIIAggCCAIIAggCCAIIAggCGAIDAkcCHgACfwICAk0CBAIFAgYCBwIIAgkCCgILAgwCDQIIAggCCAIIAggCCAIIAggCCAIIAggCCAIIAggCCAIIAggCGAIDAk4CHgACfwICAkUCBAIFAgYCBwIIAgkCJwILAgwCDQIIAggCCAIIAggCCAIIAggCCAIIAggCCAIIAggCCAIIAggCGAIDAkYCHgACfwICAoIABjIwMTgwNgIEAgUCBgIHAggCCQIKAgsCDAINAggCCAIIAggCCAIIAggCCAIIAggCCAIIAggCCAIIAggCCAIYAgMCMQIeAAJ/AgICSAIEAgUCBgIHAggCCQIcAgsCDAINAggCCAIIAggCCAIIAggCCAIIAggCd1gIAggCCAIIAggCCAIIAhgCAwJJAh4AAn8CAgKAAgQCBQIGAgcCCAIJAhwCCwIMAg0CCAIIAggCCAIIAggCCAIIAggCCAIIAggCCAIIAggCCAIIAhgCAwKDc3EAfgAAAAAAAnNxAH4ABP///////////////v////7/////dXEAfgAHAAAABFqpyF94eHoAAAOJAh4AAn8CAgJLAgQCBQIGAgcCCAIJAicCCwIMAg0CCAIIAggCCAIIAggCCAIIAggCCAIIAggCCAIIAggCCAIIAhgCAwJMAh4AAn8CAgJPAgQCBQIGAgcCCAIJAicCCwIMAg0CCAIIAggCCAIIAggCCAIIAggCCAIIAggCCAIIAggCCAIIAhgCAwJQAh4AAn8CAgIrAgQCBQIGAgcCCAIJAicCCwIMAg0CCAIIAggCCAIIAggCCAIIAggCCAIIAggCCAIIAggCCAIIAhgCAwJRAh4AAn8CAgJSAgQCBQIGAgcCCAIJAicCCwIMAg0CCAIIAggCCAIIAggCCAIIAggCCAIIAggCCAIIAggCCAIIAhgCAwJTAh4AAn8CAgI4AgQCBQIGAgcCCAIJAgoCCwIMAg0CCAIIAggCCAIIAggCCAIIAggCCAIIAggCCAIIAggCCAIIAhgCAwJUAh4AAn8CAgIbAgQCBQIGAgcCCAIJAicCCwIMAg0CCAIIAggCCAIIAggCCAIIAggCCAIIAggCCAIIAggCCAIIAhgCAwJEAh4AAn8CAgIeAgQCBQIGAgcCCAIJAhwCCwIMAg0CCAIIAggCCAIIAggCCAIIAggCCAIIAggCCAIIAggCCAIIAhgCAwJKAh4AAn8CAgJPAgQCBQIGAgcCCAIJAhwCCwIMAg0CCAIIAggCCAIIAggCCAIIAggCCAIIAggCCAIIAggCCAIIAhgCAwJ2Ah4AAn8CAgIzAgQCBQIGAgcCCAIJAgoCCwIMAg0CCAIIAggCCAIIAggCCAIIAggCCAIIAggCCAIIAggCCAIIAhgCAwI0Ah4AAn8CAgI1AgQCBQIGAgcCCAIJAgoCCwIMAg0CCAIIAggCCAIIAggCCAIIAggCCAIIAggCCAIIAggCCAIIAhgCAwIxAh4AAn8CAgIkAgQCBQIGAgcCCAIJAicCCwIMAg0CCAIIAggCCAIIAggCCAIIAggCCAIIAggCCAIIAggCCAIIAhgCAwJvAh4AAn8CAgIwAgQCBQIGAgcCCAIJAgoCCwIMAg0CCAIIAggCCAIIAggCCAIIAggCCAIIAggCCAIIAggCCAIIAhgCAwIxAh4AAn8CAgKEAAYyMDE4MDUCBAIFAgYCBwIIAgkCJwILAgwCDQIIAggCCAIIAggCCAIIAggCCAIIAggCCAIIAggCCAIIAggCGAIDAoVzcQB+AAAAAAACc3EAfgAE///////////////+/////v////91cQB+AAcAAAAEBEpBlXh4egAAArICHgACfwICAi0CBAIFAgYCBwIIAgkCCgILAgwCDQIIAggCCAIIAggCCAIIAggCCAIIAggCCAIIAggCCAIIAggCGAIDAjcCHgACfwICAjoCBAIFAgYCBwIIAgkCCgILAgwCDQIIAggCCAIIAggCCAIIAggCCAIIAggCCAIIAggCCAIIAggCGAIDAjsCHgACfwICAj8CBAIFAgYCBwIIAgkCHAILAgwCDQIIAggCCAIIAggCCAIIAggCCAIIAggCCAIIAggCCAIIAggCGAIDAkACHgACfwICAiICBAIFAgYCBwIIAgkCJwILAgwCDQIIAggCCAIIAggCCAIIAggCCAIIAggCCAIIAggCCAIIAggCGAIDAm0CHgACfwICAiACBAIFAgYCBwIIAgkCHAILAgwCDQIIAggCCAIIAggCCAIIAggCCAIIAggCCAIIAggCCAIIAggCGAIDAiECHgACfwICAhsCBAIFAgYCBwIIAgkCHAILAgwCDQIIAggCCAIIAggCCAIIAggCCAIIAggCCAIIAggCCAIIAggCGAIDAh0CHgACfwICAh4CBAIFAgYCBwIIAgkCCgILAgwCDQIIAggCCAIIAggCCAIIAggCCAIIAggCCAIIAggCCAIIAggCGAIDAh8CHgACfwICAgMCBAIFAgYCBwIIAgkCCgILAgwCDQIIAggCCAIIAggCCAIIAggCCAIIAggCCAIIAggCCAIIAggCGAIDAg4CHgACfwICAikCBAIFAgYCBwIIAgkCJwILAgwCDQIIAggCCAIIAggCCAIIAggCCAIIAggCCAIIAggCCAIIAggCGAIDAioCHgACfwICAoICBAIFAgYCBwIIAgkCHAILAgwCDQIIAggCCAIIAggCCAIIAggCCAIIAggCCAIIAggCCAIIAggCGAIDAoZzcQB+AAAAAAACc3EAfgAE///////////////+/////v////91cQB+AAcAAAAEXRoD03h4egAAA4ECHgACfwICAjoCBAIFAgYCBwIIAgkCHAILAgwCDQIIAggCCAIIAggCCAIIAggCCAIIAggCCAIIAggCCAIIAggCGAIDAlsCHgACfwICAiYCBAIFAgYCBwIIAgkCJwILAgwCDQIIAggCCAIIAggCCAIIAggCCAIIAggCCAIIAggCCAIIAggCGAIDAigCHgACfwICAiICBAIFAgYCBwIIAgkCCgILAgwCDQIIAggCCAIIAggCCAIIAggCCAIIAggCCAIIAggCCAIIAggCGAIDAiMCHgACfwICAoACBAIFAgYCBwIIAgkCCgILAgwCDQIIAggCCAIIAggCCAIIAggCCAIIAggCCAIIAggCCAIIAggCGAIDAjECHgACfwICAisCBAIFAgYCBwIIAgkCHAILAgwCDQIIAggCCAIIAggCCAIIAggCCAIIAggCCAIIAggCCAIIAggCGAIDAiwCHgACfwICAi0CBAIFAgYCBwIIAgkCHAILAgwCDQIIAggCCAIIAggCCAIIAggCCAIIAggCCAIIAggCCAIIAggCGAIDAi4CHgACfwICAjACBAIFAgYCBwIIAgkCHAILAgwCDQIIAggCCAIIAggCCAIIAggCCAIIAggCCAIIAggCCAIIAggCGAIDAlYCHgACfwICAjMCBAIFAgYCBwIIAgkCHAILAgwCDQIIAggCCAIIAggCCAIIAggCCAIIAggCCAIIAggCCAIIAggCGAIDAl0CHgACfwICAjgCBAIFAgYCBwIIAgkCJwILAgwCDQIIAggCCAIIAggCCAIIAggCCAIIAggCCAIIAggCCAIIAggCGAIDAnkCHgACfwICAlgCBAIFAgYCBwIIAgkCCgILAgwCDQIIAggCCAIIAggCCAIIAggCCAIIAggCCAIIAggCCAIIAggCGAIDAjECHgACfwICAlkCBAIFAgYCBwIIAgkCCgILAgwCDQIIAggCCAIIAggCCAIIAggCCAIIAggCCAIIAggCCAIIAggCGAIDAloCHgACfwICAiICBAIFAgYCBwIIAgkCHAILAgwCDQIIAggCCAIIAggCCAIIAggCCAIIAggCCAIIAggCCAIIAggCGAIDAnMCHgACfwICAoQCBAIFAgYCBwIIAgkCHAILAgwCDQIIAggCCAIIAggCCAIIAggCCAIIAggCCAIIAggCCAIIAggCGAIDAodzcQB+AAAAAAACc3EAfgAE///////////////+/////v////91cQB+AAcAAAAEXOXAsHh4egAAAvcCHgACfwICAiQCBAIFAgYCBwIIAgkCHAILAgwCDQIIAggCCAIIAggCCAIIAggCCAIIAggCCAIIAggCCAIIAggCGAIDAn0CHgACfwICAj8CBAIFAgYCBwIIAgkCJwILAgwCDQIIAggCCAIIAggCCAIIAggCCAIIAggCCAIIAggCCAIIAggCGAIDAl8CHgACfwICAkgCBAIFAgYCBwIIAgkCCgILAgwCDQIIAggCCAIIAggCCAIIAggCCAIIAggCCAIIAggCCAIIAggCGAIDAn4CHgACfwICAiACBAIFAgYCBwIIAgkCJwILAgwCDQIIAggCCAIIAggCCAIIAggCCAIIAggCCAIIAggCCAIIAggCGAIDAl4CHgACfwICAkUCBAIFAgYCBwIIAgkCCgILAgwCDQIIAggCCAIIAggCCAIIAggCCAIIAggCCAIIAggCCAIIAggCGAIDAjECHgACfwICAgMCBAIFAgYCBwIIAgkCHAILAgwCDQIIAggCCAIIAggCCAIIAggCCAIIAggCCAIIAggCCAIIAggCGAIDAnACHgACfwICAhsCBAIFAgYCBwIIAgkCCgILAgwCDQIIAggCCAIIAggCCAIIAggCCAIIAggCCAIIAggCCAIIAggCGAIDAjwCHgACfwICAi0CBAIFAgYCBwIIAgkCJwILAgwCDQIIAggCCAIIAggCCAIIAggCCAIIAggCCAIIAggCCAIIAggCGAIDAncCHgACfwICAksCBAIFAgYCBwIIAgkCCgILAgwCDQIIAggCCAIIAggCCAIIAggCCAIIAggCCAIIAggCCAIIAggCGAIDAnQCHgACfwICAisCBAIFAgYCBwIIAgkCCgILAgwCDQIIAggCCAIIAggCCAIIAggCCAIIAggCCAIIAggCCAIIAggCGAIDAjECHgACfwICAoICBAIFAgYCBwIIAgkCJwILAgwCDQIIAggCCAIIAggCCAIIAggCCAIIAggCCAIIAggCCAIIAggCGAIDAohzcQB+AAAAAAACc3EAfgAE///////////////+/////v////91cQB+AAcAAAAEAe561nh4egAABAACHgACfwICAj8CBAIFAgYCBwIIAgkCCgILAgwCDQIIAggCCAIIAggCCAIIAggCCAIIAggCCAIIAggCCAIIAggCGAIDAnICHgACfwICAiACBAIFAgYCBwIIAgkCCgILAgwCDQIIAggCCAIIAggCCAIIAggCCAIIAggCCAIIAggCCAIIAggCGAIDAnUCHgACfwICAjoCBAIFAgYCBwIIAgkCJwILAgwCDQIIAggCCAIIAggCCAIIAggCCAIIAggCCAIIAggCCAIIAggCGAIDAngCHgACfwICAiYCBAIFAgYCBwIIAgkCHAILAgwCDQIIAggCCAIIAggCCAIIAggCCAIIAggCCAIIAggCCAIIAggCGAIDAjICHgACfwICAikCBAIFAgYCBwIIAgkCHAILAgwCDQIIAggCCAIIAggCCAIIAggCCAIIAggCCAIIAggCCAIIAggCGAIDAi8CHgACfwICAlICBAIFAgYCBwIIAgkCCgILAgwCDQIIAggCCAIIAggCCAIIAggCCAIIAggCCAIIAggCCAIIAggCGAIDAmgCHgACfwICAjgCBAIFAgYCBwIIAgkCHAILAgwCDQIIAggCCAIIAggCCAIIAggCCAIIAggCCAIIAggCCAIIAggCGAIDAjkCHgACfwICAjUCBAIFAgYCBwIIAgkCJwILAgwCDQIIAggCCAIIAggCCAIIAggCCAIIAggCCAIIAggCCAIIAggCGAIDAjYCHgACfwICAiQCBAIFAgYCBwIIAgkCCgILAgwCDQIIAggCCAIIAggCCAIIAggCCAIIAggCCAIIAggCCAIIAggCGAIDAiUCHgACfwICAk8CBAIFAgYCBwIIAgkCCgILAgwCDQIIAggCCAIIAggCCAIIAggCCAIIAggCCAIIAggCCAIIAggCGAIDAmkCHgACfwICAjACBAIFAgYCBwIIAgkCJwILAgwCDQIIAggCCAIIAggCCAIIAggCCAIIAggCCAIIAggCCAIIAggCGAIDAmwCHgACfwICAkECBAIFAgYCBwIIAgkCJwILAgwCDQIIAggCCAIIAggCCAIIAggCCAIIAggCCAIIAggCCAIIAggCGAIDAkICHgACfwICAoQCBAIFAgYCBwIIAgkCCgILAgwCDQIIAggCCAIIAggCCAIIAggCCAIIAggCCAIIAggCCAIIAggCGAIDAjECHgACfwICAlgCBAIFAgYCBwIIAgkCHAILAgwCDQIIAggCCAIIAggCCAIIAggCCAIIAggCCAIIAggCCAIIAggCGAIDAmsCHgACfwICAlkCBAIFAgYCBwIIAgkCHAILAgwCDQIIAggCCAIIAggCCAIIAggCCAIIAggCCAIIAggCegAABAAIAggCCAIYAgMCbgIeAAJ/AgICMwIEAgUCBgIHAggCCQInAgsCDAINAggCCAIIAggCCAIIAggCCAIIAggCCAIIAggCCAIIAggCCAIYAgMCagIeAAJ/AgICPQIEAgUCBgIHAggCCQInAgsCDAINAggCCAIIAggCCAIIAggCCAIIAggCCAIIAggCCAIIAggCCAIYAgMCPgIeAAKJAAk5ODczMDk0MDgCAgJYAgQCBQIGAgcCCAIJAhwCCwIMAg0CCAIIAggCCAIIAggCCAIIAggCCAIIAggCCAIIAggCCAIIAgICAwJrAh4AAokCAgJZAgQCBQIGAgcCCAIJAhwCCwIMAg0CCAIIAggCCAIIAggCCAIIAggCCAIIAggCCAIIAggCCAIIAgICAwJuAh4AAokCAgKEAgQCBQIGAgcCCAIJAhwCCwIMAg0CCAIIAggCCAIIAggCCAIIAggCCAIIAggCCAIIAggCCAIIAgICAwKHAh4AAokCAgI1AgQCBQIGAgcCCAIJAhwCCwIMAg0CCAIIAggCCAIIAggCCAIIAggCCAIIAggCCAIIAggCCAIIAgICAwJVAh4AAokCAgI/AgQCBQIGAgcCCAIJAhwCCwIMAg0CCAIIAggCCAIIAggCCAIIAggCCAIIAggCCAIIAggCCAIIAgICAwJAAh4AAokCAgJBAgQCBQIGAgcCCAIJAhwCCwIMAg0CCAIIAggCCAIIAggCCAIIAggCCAIIAggCCAIIAggCCAIIAgICAwJDAh4AAokCAgIkAgQCBQIGAgcCCAIJAhwCCwIMAg0CCAIIAggCCAIIAggCCAIIAggCCAIIAggCCAIIAggCCAIIAgICAwJ9Ah4AAokCAgIwAgQCBQIGAgcCCAIJAhwCCwIMAg0CCAIIAggCCAIIAggCCAIIAggCCAIIAggCCAIIAggCCAIIAgICAwJWAh4AAokCAgJFAgQCBQIGAgcCCAIJAhwCCwIMAg0CCAIIAggCCAIIAggCCAIIAggCCAIIAggCCAIIAggCCAIIAgICAwJnAh4AAokCAgKAAgQCBQIGAgcCCAIJAhwCCwIMAg0CCAIIAggCCAIIAggCCAIIAggCCAIIAggCCAIIAggCCAIIAgICAwKDAh4AAokCAgKCAgQCBQIGAgcCCAIJAhwCCwIMAg0CCAIIAggCCAIIAggCCAIIAggCCAIIAggCCAIIAggCCAIIAgICAwKGAh4AAokCAgImAgQCBQIGAgcCCAIJAhwCCwIMAg0CCAIIAggCCAIIAggCCAIIAggCCAIIAggCCAIIAggCCAIIAgICAwIyAh4AAokCAgIeAgQCBQIGAgcCCAIJAhwCCwIMAg0CCAIIAggCegAABAAIAggCCAIIAggCCAIIAggCCAIIAggCCAIIAggCAgIDAkoCHgACiQICAk8CBAIFAgYCBwIIAgkCHAILAgwCDQIIAggCCAIIAggCCAIIAggCCAIIAggCCAIIAggCCAIIAggCAgIDAnYCHgACiQICAi0CBAIFAgYCBwIIAgkCHAILAgwCDQIIAggCCAIIAggCCAIIAggCCAIIAggCCAIIAggCCAIIAggCAgIDAi4CHgACiQICAksCBAIFAgYCBwIIAgkCHAILAgwCDQIIAggCCAIIAggCCAIIAggCCAIIAggCCAIIAggCCAIIAggCAgIDAmYCHgACiQICAisCBAIFAgYCBwIIAgkCHAILAgwCDQIIAggCCAIIAggCCAIIAggCCAIIAggCCAIIAggCCAIIAggCAgIDAiwCHgACiQICAgMCBAIFAgYCBwIIAgkCHAILAgwCDQIIAggCCAIIAggCCAIIAggCCAIIAggCCAIIAggCCAIIAggCAgIDAnACHgACigAJOTg3MzExNzI4AgICJgIEAgUCBgIHAggCCQInAgsCDAINAggCCAIIAggCCAIIAggCCAIIAggCCAIIAggCCAIIAggCCAIEAgMCKAIeAAKKAgICLQIEAgUCBgIHAggCCQInAgsCDAINAggCCAIIAggCCAIIAggCCAIIAggCCAIIAggCCAIIAggCCAIEAgMCdwIeAAKKAgICMAIEAgUCBgIHAggCCQInAgsCDAINAggCCAIIAggCCAIIAggCCAIIAggCCAIIAggCCAIIAggCCAIEAgMCbAIeAAKKAgICTwIEAgUCBgIHAggCCQInAgsCDAINAggCCAIIAggCCAIIAggCCAIIAggCCAIIAggCCAIIAggCCAIEAgMCUAIeAAKKAgICKwIEAgUCBgIHAggCCQInAgsCDAINAggCCAIIAggCCAIIAggCCAIIAggCCAIIAggCCAIIAggCCAIEAgMCUQIeAAKKAgICHgIEAgUCBgIHAggCCQInAgsCDAINAggCCAIIAggCCAIIAggCCAIIAggCCAIIAggCCAIIAggCCAIEAgMCYgIeAAKKAgICSwIEAgUCBgIHAggCCQInAgsCDAINAggCCAIIAggCCAIIAggCCAIIAggCCAIIAggCCAIIAggCCAIEAgMCTAIeAAKKAgICggIEAgUCBgIHAggCCQInAgsCDAINAggCCAIIAggCCAIIAggCCAIIAggCCAIIAggCCAIIAggCCAIEAgMCiAIeAAKKAgICRQIEAgUCBgIHAggCCQInAgsCDAINAggCCAIIAggCCAIIAggCCAIIAggCCAIIAggCCAIIAggCCAIEAgMCRgIeAAKKAgICgAIEAgUCegAAA00GAgcCCAIJAicCCwIMAg0CCAIIAggCCAIIAggCCAIIAggCCAIIAggCCAIIAggCCAIIAgQCAwKBAh4AAooCAgI/AgQCBQIGAgcCCAIJAicCCwIMAg0CCAIIAggCCAIIAggCCAIIAggCCAIIAggCCAIIAggCCAIIAgQCAwJfAh4AAooCAgIDAgQCBQIGAgcCCAIJAicCCwIMAg0CCAIIAggCCAIIAggCCAIIAggCCAIIAggCCAIIAggCCAIIAgQCAwJlAh4AAooCAgJBAgQCBQIGAgcCCAIJAicCCwIMAg0CCAIIAggCCAIIAggCCAIIAggCCAIIAggCCAIIAggCCAIIAgQCAwJCAh4AAooCAgIkAgQCBQIGAgcCCAIJAicCCwIMAg0CCAIIAggCCAIIAggCCAIIAggCCAIIAggCCAIIAggCCAIIAgQCAwJvAh4AAooCAgJZAgQCBQIGAgcCCAIJAicCCwIMAg0CCAIIAggCCAIIAggCCAIIAggCCAIIAggCCAIIAggCCAIIAgQCAwJ6Ah4AAooCAgJYAgQCBQIGAgcCCAIJAicCCwIMAg0CCAIIAggCCAIIAggCCAIIAggCCAIIAggCCAIIAggCCAIIAgQCAwJ8Ah4AAooCAgKEAgQCBQIGAgcCCAIJAicCCwIMAg0CCAIIAggCCAIIAggCCAIIAggCCAIIAggCCAIIAggCCAIIAgQCAwKFAh4AAooCAgI1AgQCBQIGAgcCCAIJAicCCwIMAg0CCAIIAggCCAIIAggCCAIIAggCCAIIAggCCAIIAggCCAIIAgQCAwI2Ah4AAosACTU4MDEyNzM0NAICAowABjIwMTgxMQIEAgUCBgIHAggCCQKNAAYxOTEwMTUCCwKOAAJJRAINAggCCAIIAggCCAIIAggCCAIIAggCCAIIAggCCAIIAggCCAIVAgMCMQIeAAKLAgIChAIEAgUCBgIHAggCCQKNAgsCjgINAggCCAIIAggCCAIIAggCCAIIAggCCAIIAggCCAIIAggCCAIVAgMCMQIeAAKLAgICPwIEAgUCBgIHAggCCQInAgsCjgINAggCCAIIAggCCAIIAggCCAIIAggCCAIIAggCCAIIAggCCAIVAgMCj3NxAH4AAAAAAAJzcQB+AAT///////////////7////+/////3VxAH4ABwAAAAQBbUrSeHh3RQIeAAKLAgICIgIEAgUCBgIHAggCCQKNAgsCjgINAggCCAIIAggCCAIIAggCCAIIAggCCAIIAggCCAIIAggCCAIVAgMCkHNxAH4AAAAAAAJzcQB+AAT///////////////7////+/////3VxAH4ABwAAAAMSW6l4eHdFAh4AAosCAgIkAgQCBQIGAgcCCAIJAhwCCwKOAg0CCAIIAggCCAIIAggCCAIIAggCCAIIAggCCAIIAggCCAIIAhUCAwKRc3EAfgAAAAAAAnNxAH4ABP///////////////v////7/////dXEAfgAHAAAABCng5RN4eHdFAh4AAosCAgIzAgQCBQIGAgcCCAIJAhwCCwKOAg0CCAIIAggCCAIIAggCCAIIAggCCAIIAggCCAIIAggCCAIIAhUCAwKSc3EAfgAAAAAAAnNxAH4ABP///////////////v////7/////dXEAfgAHAAAABDSYRyN4eHdFAh4AAosCAgI4AgQCBQIGAgcCCAIJAicCCwKOAg0CCAIIAggCCAIIAggCCAIIAggCCAIIAggCCAIIAggCCAIIAhUCAwKTc3EAfgAAAAAAAnNxAH4ABP///////////////v////7/////dXEAfgAHAAAABB0QqXR4eHeKAh4AAosCAgIwAgQCBQIGAgcCCAIJAo0CCwKOAg0CCAIIAggCCAIIAggCCAIIAggCCAIIAggCCAIIAggCCAIIAhUCAwIxAh4AAosCAgI6AgQCBQIGAgcCCAIJAicCCwKOAg0CCAIIAggCCAIIAggCCAIIAggCCAIIAggCCAIIAggCCAIIAhUCAwKUc3EAfgAAAAAAAnNxAH4ABP///////////////v////7/////dXEAfgAHAAAABAJQHul4eHdFAh4AAosCAgKCAgQCBQIGAgcCCAIJAicCCwKOAg0CCAIIAggCCAIIAggCCAIIAggCCAIIAggCCAIIAggCCAIIAhUCAwKVc3EAfgAAAAAAAnNxAH4ABP///////////////v////4AAAABdXEAfgAHAAAABAGjcLt4eHdFAh4AAosCAgKAAgQCBQIGAgcCCAIJAhwCCwKOAg0CCAIIAggCCAIIAggCCAIIAggCCAIIAggCCAIIAggCCAIIAhUCAwKWc3EAfgAAAAAAAnNxAH4ABP///////////////v////7/////dXEAfgAHAAAABC70FP94eHdFAh4AAosCAgIrAgQCBQIGAgcCCAIJAicCCwKOAg0CCAIIAggCCAIIAggCCAIIAggCCAIIAggCCAIIAggCCAIIAhUCAwKXc3EAfgAAAAAAAnNxAH4ABP///////////////v////7/////dXEAfgAHAAAABBa3qKJ4eHdFAh4AAosCAgIDAgQCBQIGAgcCCAIJAhwCCwKOAg0CCAIIAggCCAIIAggCCAIIAggCCAIIAggCCAIIAggCCAIIAhUCAwKYc3EAfgAAAAAAAnNxAH4ABP///////////////v////7/////dXEAfgAHAAAABENETeB4eHdFAh4AAosCAgJIAgQCBQIGAgcCCAIJAhwCCwKOAg0CCAIIAggCCAIIAggCCAIIAggCCAIIAggCCAIIAggCCAIIAhUCAwKZc3EAfgAAAAAAAnNxAH4ABP///////////////v////7/////dXEAfgAHAAAABBuzHlx4eHdFAh4AAosCAgIeAgQCBQIGAgcCCAIJAo0CCwKOAg0CCAIIAggCCAIIAggCCAIIAggCCAIIAggCCAIIAggCCAIIAhUCAwKac3EAfgAAAAAAAnNxAH4ABP///////////////v////7/////dXEAfgAHAAAAAxKK33h4d5ICHgACiwICApsABjIwMTgwNwIEAgUCBgIHAggCCQKNAgsCjgINAggCCAIIAggCCAIIAggCCAIIAggCCAIIAggCCAIIAggCCAIVAgMCMQIeAAKLAgICIAIEAgUCBgIHAggCCQKNAgsCjgINAggCCAIIAggCCAIIAggCCAIIAggCCAIIAggCCAIIAggCCAIVAgMCnHNxAH4AAAAAAAJzcQB+AAT///////////////7////+/////3VxAH4ABwAAAAMSY394eHdFAh4AAosCAgIDAgQCBQIGAgcCCAIJAicCCwKOAg0CCAIIAggCCAIIAggCCAIIAggCCAIIAggCCAIIAggCCAIIAhUCAwKdc3EAfgAAAAAAAnNxAH4ABP///////////////v////4AAAABdXEAfgAHAAAABAYbWmp4eHdNAh4AAosCAgKeAAYyMDE4MDgCBAIFAgYCBwIIAgkCHAILAo4CDQIIAggCCAIIAggCCAIIAggCCAIIAggCCAIIAggCCAIIAggCFQIDAp9zcQB+AAAAAAACc3EAfgAE///////////////+/////v////91cQB+AAcAAAAEO/PRJHh4d0UCHgACiwICAiQCBAIFAgYCBwIIAgkCJwILAo4CDQIIAggCCAIIAggCCAIIAggCCAIIAggCCAIIAggCCAIIAggCFQIDAqBzcQB+AAAAAAACc3EAfgAE///////////////+/////v////91cQB+AAcAAAAEBQSjQXh4d0UCHgACiwICAj8CBAIFAgYCBwIIAgkCHAILAo4CDQIIAggCCAIIAggCCAIIAggCCAIIAggCCAIIAggCCAIIAggCFQIDAqFzcQB+AAAAAAACc3EAfgAE///////////////+/////v////91cQB+AAcAAAAEKgtGIXh4d00CHgACiwICAqIABjIwMTgxMAIEAgUCBgIHAggCCQIcAgsCjgINAggCCAIIAggCCAIIAggCCAIIAggCCAIIAggCCAIIAggCCAIVAgMCo3NxAH4AAAAAAAJzcQB+AAT///////////////7////+/////3VxAH4ABwAAAAQ+Iz64eHh3RQIeAAKLAgICKwIEAgUCBgIHAggCCQIcAgsCjgINAggCCAIIAggCCAIIAggCCAIIAggCCAIIAggCCAIIAggCCAIVAgMCpHNxAH4AAAAAAAJzcQB+AAT///////////////7////+/////3VxAH4ABwAAAAQkNG30eHh3RQIeAAKLAgICngIEAgUCBgIHAggCCQInAgsCjgINAggCCAIIAggCCAIIAggCCAIIAggCCAIIAggCCAIIAggCCAIVAgMCpXNxAH4AAAAAAAJzcQB+AAT///////////////7////+AAAAAXVxAH4ABwAAAAQD7jMGeHh3RQIeAAKLAgICRQIEAgUCBgIHAggCCQIcAgsCjgINAggCCAIIAggCCAIIAggCCAIIAggCCAIIAggCCAIIAggCCAIVAgMCpnNxAH4AAAAAAAJzcQB+AAT///////////////7////+/////3VxAH4ABwAAAAQpRoS2eHh3RQIeAAKLAgICUgIEAgUCBgIHAggCCQKNAgsCjgINAggCCAIIAggCCAIIAggCCAIIAggCCAIIAggCCAIIAggCCAIVAgMCp3NxAH4AAAAAAAJzcQB+AAT///////////////7////+/////3VxAH4ABwAAAAMSb0Z4eHdFAh4AAosCAgIbAgQCBQIGAgcCCAIJAo0CCwKOAg0CCAIIAggCCAIIAggCCAIIAggCCAIIAggCCAIIAggCCAIIAhUCAwKoc3EAfgAAAAAAAnNxAH4ABP///////////////v////7/////dXEAfgAHAAAAAxJ7FXh4d0UCHgACiwICAikCBAIFAgYCBwIIAgkCJwILAo4CDQIIAggCCAIIAggCCAIIAggCCAIIAggCCAIIAggCCAIIAggCFQIDAqlzcQB+AAAAAAACc3EAfgAE///////////////+/////v////91cQB+AAcAAAAEAWTK8nh4d0UCHgACiwICAksCBAIFAgYCBwIIAgkCjQILAo4CDQIIAggCCAIIAggCCAIIAggCCAIIAggCCAIIAggCCAIIAggCFQIDAqpzcQB+AAAAAAACc3EAfgAE///////////////+/////v////91cQB+AAcAAAADEoL4eHh3RQIeAAKLAgICUgIEAgUCBgIHAggCCQIcAgsCjgINAggCCAIIAggCCAIIAggCCAIIAggCCAIIAggCCAIIAggCCAIVAgMCq3NxAH4AAAAAAAJzcQB+AAT///////////////7////+/////3VxAH4ABwAAAAQx77UZeHh3RQIeAAKLAgICTwIEAgUCBgIHAggCCQIcAgsCjgINAggCCAIIAggCCAIIAggCCAIIAggCCAIIAggCCAIIAggCCAIVAgMCrHNxAH4AAAAAAAJzcQB+AAT///////////////7////+/////3VxAH4ABwAAAAQ5RS7+eHh3kgIeAAKLAgICrQAGMjAxODA5AgQCBQIGAgcCCAIJAo0CCwKOAg0CCAIIAggCCAIIAggCCAIIAggCCAIIAggCCAIIAggCCAIIAhUCAwIxAh4AAosCAgI1AgQCBQIGAgcCCAIJAhwCCwKOAg0CCAIIAggCCAIIAggCCAIIAggCCAIIAggCCAIIAggCCAIIAhUCAwKuc3EAfgAAAAAAAnNxAH4ABP///////////////v////7/////dXEAfgAHAAAABCkgj4V4eHdFAh4AAosCAgJZAgQCBQIGAgcCCAIJAicCCwKOAg0CCAIIAggCCAIIAggCCAIIAggCCAIIAggCCAIIAggCCAIIAhUCAwKvc3EAfgAAAAAAAnNxAH4ABP///////////////v////7/////dXEAfgAHAAAABA4LHEp4eHdFAh4AAosCAgJNAgQCBQIGAgcCCAIJAicCCwKOAg0CCAIIAggCCAIIAggCCAIIAggCCAIIAggCCAIIAggCCAIIAhUCAwKwc3EAfgAAAAAAAnNxAH4ABP///////////////v////7/////dXEAfgAHAAAAAzL3EXh4d0UCHgACiwICAkUCBAIFAgYCBwIIAgkCJwILAo4CDQIIAggCCAIIAggCCAIIAggCCAIIAggCCAIIAggCCAIIAggCFQIDArFzcQB+AAAAAAACc3EAfgAE///////////////+/////v////91cQB+AAcAAAAECivT53h4d0UCHgACiwICAj0CBAIFAgYCBwIIAgkCjQILAo4CDQIIAggCCAIIAggCCAIIAggCCAIIAggCCAIIAggCCAIIAggCFQIDArJzcQB+AAAAAAACc3EAfgAE///////////////+/////v////91cQB+AAcAAAADEmtYeHh3RQIeAAKLAgICQQIEAgUCBgIHAggCCQIcAgsCjgINAggCCAIIAggCCAIIAggCCAIIAggCCAIIAggCCAIIAggCCAIVAgMCs3NxAH4AAAAAAAJzcQB+AAT///////////////7////+/////3VxAH4ABwAAAAQ0OVToeHh3RQIeAAKLAgICKQIEAgUCBgIHAggCCQKNAgsCjgINAggCCAIIAggCCAIIAggCCAIIAggCCAIIAggCCAIIAggCCAIVAgMCtHNxAH4AAAAAAAJzcQB+AAT///////////////7////+/////3VxAH4ABwAAAAMSZ2t4eHeKAh4AAosCAgKeAgQCBQIGAgcCCAIJAo0CCwKOAg0CCAIIAggCCAIIAggCCAIIAggCCAIIAggCCAIIAggCCAIIAhUCAwIxAh4AAosCAgJPAgQCBQIGAgcCCAIJAicCCwKOAg0CCAIIAggCCAIIAggCCAIIAggCCAIIAggCCAIIAggCCAIIAhUCAwK1c3EAfgAAAAAAAnNxAH4ABP///////////////v////4AAAABdXEAfgAHAAAABAJaEtJ4eHdFAh4AAosCAgImAgQCBQIGAgcCCAIJAhwCCwKOAg0CCAIIAggCCAIIAggCCAIIAggCCAIIAggCCAIIAggCCAIIAhUCAwK2c3EAfgAAAAAAAnNxAH4ABP///////////////v////7/////dXEAfgAHAAAABC6RhSt4eHdFAh4AAosCAgI1AgQCBQIGAgcCCAIJAicCCwKOAg0CCAIIAggCCAIIAggCCAIIAggCCAIIAggCCAIIAggCCAIIAhUCAwK3c3EAfgAAAAAAAnNxAH4ABP///////////////v////7/////dXEAfgAHAAAABBCmiyR4eHdFAh4AAosCAgJZAgQCBQIGAgcCCAIJAhwCCwKOAg0CCAIIAggCCAIIAggCCAIIAggCCAIIAggCCAIIAggCCAIIAhUCAwK4c3EAfgAAAAAAAnNxAH4ABP///////////////v////7/////dXEAfgAHAAAABCIKrDF4eHdFAh4AAosCAgJBAgQCBQIGAgcCCAIJAicCCwKOAg0CCAIIAggCCAIIAggCCAIIAggCCAIIAggCCAIIAggCCAIIAhUCAwK5c3EAfgAAAAAAAnNxAH4ABP///////////////v////4AAAABdXEAfgAHAAAAA/+JXnh4d4oCHgACiwICAlgCBAIFAgYCBwIIAgkCjQILAo4CDQIIAggCCAIIAggCCAIIAggCCAIIAggCCAIIAggCCAIIAggCFQIDAjECHgACiwICAjMCBAIFAgYCBwIIAgkCJwILAo4CDQIIAggCCAIIAggCCAIIAggCCAIIAggCCAIIAggCCAIIAggCFQIDArpzcQB+AAAAAAACc3EAfgAE///////////////+/////gAAAAF1cQB+AAcAAAADuXJ8eHh3RQIeAAKLAgICOAIEAgUCBgIHAggCCQKNAgsCjgINAggCCAIIAggCCAIIAggCCAIIAggCCAIIAggCCAIIAggCCAIVAgMCu3NxAH4AAAAAAAJzcQB+AAT///////////////7////+/////3VxAH4ABwAAAAMSfwZ4eHdFAh4AAosCAgJNAgQCBQIGAgcCCAIJAhwCCwKOAg0CCAIIAggCCAIIAggCCAIIAggCCAIIAggCCAIIAggCCAIIAhUCAwK8c3EAfgAAAAAAAnNxAH4ABP///////////////v////7/////dXEAfgAHAAAABDO8lpJ4eHdFAh4AAosCAgKCAgQCBQIGAgcCCAIJAhwCCwKOAg0CCAIIAggCCAIIAggCCAIIAggCCAIIAggCCAIIAggCCAIIAhUCAwK9c3EAfgAAAAAAAnNxAH4ABP///////////////v////7/////dXEAfgAHAAAABDDwgSh4eHdFAh4AAosCAgIeAgQCBQIGAgcCCAIJAicCCwKOAg0CCAIIAggCCAIIAggCCAIIAggCCAIIAggCCAIIAggCCAIIAhUCAwK+c3EAfgAAAAAAAnNxAH4ABP///////////////v////7/////dXEAfgAHAAAABAi9SCF4eHdFAh4AAosCAgI6AgQCBQIGAgcCCAIJAhwCCwKOAg0CCAIIAggCCAIIAggCCAIIAggCCAIIAggCCAIIAggCCAIIAhUCAwK/c3EAfgAAAAAAAnNxAH4ABP///////////////v////7/////dXEAfgAHAAAABCPGeP14eHdFAh4AAosCAgItAgQCBQIGAgcCCAIJAo0CCwKOAg0CCAIIAggCCAIIAggCCAIIAggCCAIIAggCCAIIAggCCAIIAhUCAwLAc3EAfgAAAAAAAnNxAH4ABP///////////////v////7/////dXEAfgAHAAAAAxKSynh4d0UCHgACiwICAiACBAIFAgYCBwIIAgkCJwILAo4CDQIIAggCCAIIAggCCAIIAggCCAIIAggCCAIIAggCCAIIAggCFQIDAsFzcQB+AAAAAAACc3EAfgAE///////////////+/////v////91cQB+AAcAAAAEAc1Kd3h4d0UCHgACiwICApsCBAIFAgYCBwIIAgkCJwILAo4CDQIIAggCCAIIAggCCAIIAggCCAIIAggCCAIIAggCCAIIAggCFQIDAsJzcQB+AAAAAAACc3EAfgAE///////////////+/////gAAAAF1cQB+AAcAAAAEAtQ47Hh4d0UCHgACiwICAoQCBAIFAgYCBwIIAgkCHAILAo4CDQIIAggCCAIIAggCCAIIAggCCAIIAggCCAIIAggCCAIIAggCFQIDAsNzcQB+AAAAAAACc3EAfgAE///////////////+/////v////91cQB+AAcAAAAEL/7GXHh4d0UCHgACiwICAjMCBAIFAgYCBwIIAgkCjQILAo4CDQIIAggCCAIIAggCCAIIAggCCAIIAggCCAIIAggCCAIIAggCFQIDAsRzcQB+AAAAAAACc3EAfgAE///////////////+/////v////91cQB+AAcAAAADEncleHh3RQIeAAKLAgICJAIEAgUCBgIHAggCCQKNAgsCjgINAggCCAIIAggCCAIIAggCCAIIAggCCAIIAggCCAIIAggCCAIVAgMCxXNxAH4AAAAAAAJzcQB+AAT///////////////7////+/////3VxAH4ABwAAAAMSjtR4eHdFAh4AAosCAgIwAgQCBQIGAgcCCAIJAhwCCwKOAg0CCAIIAggCCAIIAggCCAIIAggCCAIIAggCCAIIAggCCAIIAhUCAwLGc3EAfgAAAAAAAnNxAH4ABP///////////////v////7/////dXEAfgAHAAAABBwjfJB4eHdFAh4AAosCAgIiAgQCBQIGAgcCCAIJAhwCCwKOAg0CCAIIAggCCAIIAggCCAIIAggCCAIIAggCCAIIAggCCAIIAhUCAwLHc3EAfgAAAAAAAnNxAH4ABP///////////////v////7/////dXEAfgAHAAAABB6uCU94eHdFAh4AAosCAgItAgQCBQIGAgcCCAIJAicCCwKOAg0CCAIIAggCCAIIAggCCAIIAggCCAIIAggCCAIIAggCCAIIAhUCAwLIc3EAfgAAAAAAAnNxAH4ABP///////////////v////7/////dXEAfgAHAAAABALXZ1R4eHeKAh4AAosCAgKiAgQCBQIGAgcCCAIJAo0CCwKOAg0CCAIIAggCCAIIAggCCAIIAggCCAIIAggCCAIIAggCCAIIAhUCAwIxAh4AAosCAgIeAgQCBQIGAgcCCAIJAhwCCwKOAg0CCAIIAggCCAIIAggCCAIIAggCCAIIAggCCAIIAggCCAIIAhUCAwLJc3EAfgAAAAAAAnNxAH4ABP///////////////v////7/////dXEAfgAHAAAABCZ4H3F4eHeKAh4AAosCAgKMAgQCBQIGAgcCCAIJAhwCCwKOAg0CCAIIAggCCAIIAggCCAIIAggCCAIIAggCCAIIAggCCAIIAhUCAwKjAh4AAosCAgIwAgQCBQIGAgcCCAIJAicCCwKOAg0CCAIIAggCCAIIAggCCAIIAggCCAIIAggCCAIIAggCCAIIAhUCAwLKc3EAfgAAAAAAAnNxAH4ABP///////////////v////7/////dXEAfgAHAAAABB7AdGx4eHdFAh4AAosCAgIbAgQCBQIGAgcCCAIJAicCCwKOAg0CCAIIAggCCAIIAggCCAIIAggCCAIIAggCCAIIAggCCAIIAhUCAwLLc3EAfgAAAAAAAnNxAH4ABP///////////////v////7/////dXEAfgAHAAAABCWQ0ft4eHdFAh4AAosCAgJIAgQCBQIGAgcCCAIJAo0CCwKOAg0CCAIIAggCCAIIAggCCAIIAggCCAIIAggCCAIIAggCCAIIAhUCAwLMc3EAfgAAAAAAAnNxAH4ABP///////////////v////7/////dXEAfgAHAAAAAxJXv3h4d4oCHgACiwICAoACBAIFAgYCBwIIAgkCjQILAo4CDQIIAggCCAIIAggCCAIIAggCCAIIAggCCAIIAggCCAIIAggCFQIDAjECHgACiwICAq0CBAIFAgYCBwIIAgkCJwILAo4CDQIIAggCCAIIAggCCAIIAggCCAIIAggCCAIIAggCCAIIAggCFQIDAs1zcQB+AAAAAAACc3EAfgAE///////////////+/////gAAAAF1cQB+AAcAAAAEBXlFQnh4d0UCHgACiwICAgMCBAIFAgYCBwIIAgkCjQILAo4CDQIIAggCCAIIAggCCAIIAggCCAIIAggCCAIIAggCCAIIAggCFQIDAs5zcQB+AAAAAAACc3EAfgAE///////////////+/////v////91cQB+AAcAAAADEqaieHh3RQIeAAKLAgICPwIEAgUCBgIHAggCCQKNAgsCjgINAggCCAIIAggCCAIIAggCCAIIAggCCAIIAggCCAIIAggCCAIVAgMCz3NxAH4AAAAAAAJzcQB+AAT///////////////7////+/////3VxAH4ABwAAAAMSlsB4eHdFAh4AAosCAgIiAgQCBQIGAgcCCAIJAicCCwKOAg0CCAIIAggCCAIIAggCCAIIAggCCAIIAggCCAIIAggCCAIIAhUCAwLQc3EAfgAAAAAAAnNxAH4ABP///////////////v////7/////dXEAfgAHAAAABAL7S4t4eHdFAh4AAosCAgKEAgQCBQIGAgcCCAIJAicCCwKOAg0CCAIIAggCCAIIAggCCAIIAggCCAIIAggCCAIIAggCCAIIAhUCAwLRc3EAfgAAAAAAAnNxAH4ABP///////////////v////4AAAABdXEAfgAHAAAAAzaltnh4d4oCHgACiwICAowCBAIFAgYCBwIIAgkCJwILAo4CDQIIAggCCAIIAggCCAIIAggCCAIIAggCCAIIAggCCAIIAggCFQIDAs0CHgACiwICApsCBAIFAgYCBwIIAgkCHAILAo4CDQIIAggCCAIIAggCCAIIAggCCAIIAggCCAIIAggCCAIIAggCFQIDAtJzcQB+AAAAAAACc3EAfgAE///////////////+/////v////91cQB+AAcAAAAENab75Xh4d0UCHgACiwICAiACBAIFAgYCBwIIAgkCHAILAo4CDQIIAggCCAIIAggCCAIIAggCCAIIAggCCAIIAggCCAIIAggCFQIDAtNzcQB+AAAAAAACc3EAfgAE///////////////+/////v////91cQB+AAcAAAAEJi8ywnh4d0UCHgACiwICAhsCBAIFAgYCBwIIAgkCHAILAo4CDQIIAggCCAIIAggCCAIIAggCCAIIAggCCAIIAggCCAIIAggCFQIDAtRzcQB+AAAAAAACc3EAfgAE///////////////+/////v////91cQB+AAcAAAAEC9ESdHh4d0UCHgACiwICAksCBAIFAgYCBwIIAgkCHAILAo4CDQIIAggCCAIIAggCCAIIAggCCAIIAggCCAIIAggCCAIIAggCFQIDAtVzcQB+AAAAAAACc3EAfgAE///////////////+/////v////91cQB+AAcAAAAEHbH6THh4d0UCHgACiwICAiYCBAIFAgYCBwIIAgkCJwILAo4CDQIIAggCCAIIAggCCAIIAggCCAIIAggCCAIIAggCCAIIAggCFQIDAtZzcQB+AAAAAAACc3EAfgAE///////////////+/////v////91cQB+AAcAAAADTrgKeHh3igIeAAKLAgICRQIEAgUCBgIHAggCCQKNAgsCjgINAggCCAIIAggCCAIIAggCCAIIAggCCAIIAggCCAIIAggCCAIVAgMCMQIeAAKLAgICWAIEAgUCBgIHAggCCQInAgsCjgINAggCCAIIAggCCAIIAggCCAIIAggCCAIIAggCCAIIAggCCAIVAgMC13NxAH4AAAAAAAJzcQB+AAT///////////////7////+/////3VxAH4ABwAAAAQE4d6ZeHh3RQIeAAKLAgICTwIEAgUCBgIHAggCCQKNAgsCjgINAggCCAIIAggCCAIIAggCCAIIAggCCAIIAggCCAIIAggCCAIVAgMC2HNxAH4AAAAAAAJzcQB+AAT///////////////7////+/////3VxAH4ABwAAAAMSoqh4eHeKAh4AAosCAgIrAgQCBQIGAgcCCAIJAo0CCwKOAg0CCAIIAggCCAIIAggCCAIIAggCCAIIAggCCAIIAggCCAIIAhUCAwIxAh4AAosCAgJLAgQCBQIGAgcCCAIJAicCCwKOAg0CCAIIAggCCAIIAggCCAIIAggCCAIIAggCCAIIAggCCAIIAhUCAwLZc3EAfgAAAAAAAnNxAH4ABP///////////////v////7/////dXEAfgAHAAAABBQ694N4eHdFAh4AAosCAgJBAgQCBQIGAgcCCAIJAo0CCwKOAg0CCAIIAggCCAIIAggCCAIIAggCCAIIAggCCAIIAggCCAIIAhUCAwLac3EAfgAAAAAAAnNxAH4ABP///////////////v////7/////dXEAfgAHAAAAAxKer3h4d0UCHgACiwICAj0CBAIFAgYCBwIIAgkCHAILAo4CDQIIAggCCAIIAggCCAIIAggCCAIIAggCCAIIAggCCAIIAggCFQIDAttzcQB+AAAAAAACc3EAfgAE///////////////+/////v////91cQB+AAcAAAAELv3gknh4d0UCHgACiwICAlICBAIFAgYCBwIIAgkCJwILAo4CDQIIAggCCAIIAggCCAIIAggCCAIIAggCCAIIAggCCAIIAggCFQIDAtxzcQB+AAAAAAACc3EAfgAE///////////////+/////v////91cQB+AAcAAAADnrKqeHh3RQIeAAKLAgICKQIEAgUCBgIHAggCCQIcAgsCjgINAggCCAIIAggCCAIIAggCCAIIAggCCAIIAggCCAIIAggCCAIVAgMC3XNxAH4AAAAAAAJzcQB+AAT///////////////7////+/////3VxAH4ABwAAAAQrEAtReHh3RQIeAAKLAgICJgIEAgUCBgIHAggCCQKNAgsCjgINAggCCAIIAggCCAIIAggCCAIIAggCCAIIAggCCAIIAggCCAIVAgMC3nNxAH4AAAAAAAJzcQB+AAT///////////////7////+/////3VxAH4ABwAAAAMSmrd4eHdFAh4AAosCAgJYAgQCBQIGAgcCCAIJAhwCCwKOAg0CCAIIAggCCAIIAggCCAIIAggCCAIIAggCCAIIAggCCAIIAhUCAwLfc3EAfgAAAAAAAnNxAH4ABP///////////////v////7/////dXEAfgAHAAAABCrCsfh4eHdFAh4AAosCAgI4AgQCBQIGAgcCCAIJAhwCCwKOAg0CCAIIAggCCAIIAggCCAIIAggCCAIIAggCCAIIAggCCAIIAhUCAwLgc3EAfgAAAAAAAnNxAH4ABP///////////////v////7/////dXEAfgAHAAAABBWstZ94eHdFAh4AAosCAgJZAgQCBQIGAgcCCAIJAo0CCwKOAg0CCAIIAggCCAIIAggCCAIIAggCCAIIAggCCAIIAggCCAIIAhUCAwLhc3EAfgAAAAAAAnNxAH4ABP///////////////v////7/////dXEAfgAHAAAAAxKG63h4d0UCHgACiwICAj0CBAIFAgYCBwIIAgkCJwILAo4CDQIIAggCCAIIAggCCAIIAggCCAIIAggCCAIIAggCCAIIAggCFQIDAuJzcQB+AAAAAAACc3EAfgAE///////////////+/////v////91cQB+AAcAAAAEAQaUYHh4d0UCHgACiwICAk0CBAIFAgYCBwIIAgkCjQILAo4CDQIIAggCCAIIAggCCAIIAggCCAIIAggCCAIIAggCCAIIAggCFQIDAuNzcQB+AAAAAAACc3EAfgAE///////////////+/////v////91cQB+AAcAAAADEnM1eHh3RQIeAAKLAgICgAIEAgUCBgIHAggCCQInAgsCjgINAggCCAIIAggCCAIIAggCCAIIAggCCAIIAggCCAIIAggCCAIVAgMC5HNxAH4AAAAAAAJzcQB+AAT///////////////7////+/////3VxAH4ABwAAAAQBMmvPeHh3zwIeAAKLAgICggIEAgUCBgIHAggCCQKNAgsCjgINAggCCAIIAggCCAIIAggCCAIIAggCCAIIAggCCAIIAggCCAIVAgMCMQIeAAKLAgICogIEAgUCBgIHAggCCQInAgsCjgINAggCCAIIAggCCAIIAggCCAIIAggCCAIIAggCCAIIAggCCAIVAgMCzQIeAAKLAgICOgIEAgUCBgIHAggCCQKNAgsCjgINAggCCAIIAggCCAIIAggCCAIIAggCCAIIAggCCAIIAggCCAIVAgMC5XNxAH4AAAAAAAJzcQB+AAT///////////////7////+/////3VxAH4ABwAAAAMSX5R4eHfPAh4AAosCAgI1AgQCBQIGAgcCCAIJAo0CCwKOAg0CCAIIAggCCAIIAggCCAIIAggCCAIIAggCCAIIAggCCAIIAhUCAwIxAh4AAosCAgKtAgQCBQIGAgcCCAIJAhwCCwKOAg0CCAIIAggCCAIIAggCCAIIAggCCAIIAggCCAIIAggCCAIIAhUCAwKjAh4AAosCAgItAgQCBQIGAgcCCAIJAhwCCwKOAg0CCAIIAggCCAIIAggCCAIIAggCCAIIAggCCAIIAggCCAIIAhUCAwLmc3EAfgAAAAAAAnNxAH4ABP///////////////v////7/////dXEAfgAHAAAABComTwt4eHdFAh4AAosCAgJIAgQCBQIGAgcCCAIJAicCCwKOAg0CCAIIAggCCAIIAggCCAIIAggCCAIIAggCCAIIAggCCAIIAhUCAwLnc3EAfgAAAAAAAnNxAH4ABP///////////////v////7/////dXEAfgAHAAAABARbkhB4eHoAAAQAAh4AAugACTU4MDEyNTAyNAICAisCBAIFAgYCBwIIAgkCHAILAo4CDQIIAggCCAIIAggCCAIIAggCCAIIAggCCAIIAggCCAIIAggCEwIDAqQCHgAC6AICAi0CBAIFAgYCBwIIAgkCjQILAo4CDQIIAggCCAIIAggCCAIIAggCCAIIAggCCAIIAggCCAIIAggCEwIDAsACHgAC6AICAoICBAIFAgYCBwIIAgkCHAILAo4CDQIIAggCCAIIAggCCAIIAggCCAIIAggCCAIIAggCCAIIAggCEwIDAr0CHgAC6AICAikCBAIFAgYCBwIIAgkCJwILAo4CDQIIAggCCAIIAggCCAIIAggCCAIIAggCCAIIAggCCAIIAggCEwIDAqkCHgAC6AICAhsCBAIFAgYCBwIIAgkCjQILAo4CDQIIAggCCAIIAggCCAIIAggCCAIIAggCCAIIAggCCAIIAggCEwIDAqgCHgAC6AICAjoCBAIFAgYCBwIIAgkCHAILAo4CDQIIAggCCAIIAggCCAIIAggCCAIIAggCCAIIAggCCAIIAggCEwIDAr8CHgAC6AICAj8CBAIFAgYCBwIIAgkCJwILAo4CDQIIAggCCAIIAggCCAIIAggCCAIIAggCCAIIAggCCAIIAggCEwIDAo8CHgAC6AICAiQCBAIFAgYCBwIIAgkCHAILAo4CDQIIAggCCAIIAggCCAIIAggCCAIIAggCCAIIAggCCAIIAggCEwIDApECHgAC6AICAowCBAIFAgYCBwIIAgkCjQILAo4CDQIIAggCCAIIAggCCAIIAggCCAIIAggCCAIIAggCCAIIAggCEwIDAjECHgAC6AICAoQCBAIFAgYCBwIIAgkCjQILAo4CDQIIAggCCAIIAggCCAIIAggCCAIIAggCCAIIAggCCAIIAggCEwIDAjECHgAC6AICAisCBAIFAgYCBwIIAgkCJwILAo4CDQIIAggCCAIIAggCCAIIAggCCAIIAggCCAIIAggCCAIIAggCEwIDApcCHgAC6AICAp4CBAIFAgYCBwIIAgkCHAILAo4CDQIIAggCCAIIAggCCAIIAggCCAIIAggCCAIIAggCCAIIAggCEwIDAp8CHgAC6AICAjgCBAIFAgYCBwIIAgkCJwILAo4CDQIIAggCCAIIAggCCAIIAggCCAIIAggCCAIIAggCCAIIAggCEwIDApMCHgAC6AICAjACBAIFAgYCBwIIAgkCjQILAo4CDQIIAggCCAIIAggCCAIIAggCCAIIAggCCAIIAggCCAIIAggCEwIDAjECHgAC6AICAiICBAIFAgYCBwIIAgkCjQILAo4CDQIIAggCCAIIAggCCAIIAggCCHoAAAQAAggCCAIIAggCCAIIAggCCAITAgMCkAIeAALoAgICggIEAgUCBgIHAggCCQInAgsCjgINAggCCAIIAggCCAIIAggCCAIIAggCCAIIAggCCAIIAggCCAITAgMClQIeAALoAgICMwIEAgUCBgIHAggCCQIcAgsCjgINAggCCAIIAggCCAIIAggCCAIIAggCCAIIAggCCAIIAggCCAITAgMCkgIeAALoAgICOgIEAgUCBgIHAggCCQInAgsCjgINAggCCAIIAggCCAIIAggCCAIIAggCCAIIAggCCAIIAggCCAITAgMClAIeAALoAgICJgIEAgUCBgIHAggCCQKNAgsCjgINAggCCAIIAggCCAIIAggCCAIIAggCCAIIAggCCAIIAggCCAITAgMC3gIeAALoAgICQQIEAgUCBgIHAggCCQIcAgsCjgINAggCCAIIAggCCAIIAggCCAIIAggCCAIIAggCCAIIAggCCAITAgMCswIeAALoAgICWAIEAgUCBgIHAggCCQKNAgsCjgINAggCCAIIAggCCAIIAggCCAIIAggCCAIIAggCCAIIAggCCAITAgMCMQIeAALoAgICAwIEAgUCBgIHAggCCQIcAgsCjgINAggCCAIIAggCCAIIAggCCAIIAggCCAIIAggCCAIIAggCCAITAgMCmAIeAALoAgICNQIEAgUCBgIHAggCCQInAgsCjgINAggCCAIIAggCCAIIAggCCAIIAggCCAIIAggCCAIIAggCCAITAgMCtwIeAALoAgICKQIEAgUCBgIHAggCCQIcAgsCjgINAggCCAIIAggCCAIIAggCCAIIAggCCAIIAggCCAIIAggCCAITAgMC3QIeAALoAgICWQIEAgUCBgIHAggCCQIcAgsCjgINAggCCAIIAggCCAIIAggCCAIIAggCCAIIAggCCAIIAggCCAITAgMCuAIeAALoAgICQQIEAgUCBgIHAggCCQInAgsCjgINAggCCAIIAggCCAIIAggCCAIIAggCCAIIAggCCAIIAggCCAITAgMCuQIeAALoAgICMwIEAgUCBgIHAggCCQInAgsCjgINAggCCAIIAggCCAIIAggCCAIIAggCCAIIAggCCAIIAggCCAITAgMCugIeAALoAgICgAIEAgUCBgIHAggCCQInAgsCjgINAggCCAIIAggCCAIIAggCCAIIAggCCAIIAggCCAIIAggCCAITAgMC5AIeAALoAgICOAIEAgUCBgIHAggCCQIcAgsCjgINAggCCAIIAggCCAIIAggCCAIIAggCCAIIAggCCAIIAggCCAITAgMC4AIeAALoAgICHgIEAgUCBgIHAggCCQInAgsCjgINAggCCAIIAnoAAAQACAIIAggCCAIIAggCCAIIAggCCAIIAggCCAIIAhMCAwK+Ah4AAugCAgJFAgQCBQIGAgcCCAIJAhwCCwKOAg0CCAIIAggCCAIIAggCCAIIAggCCAIIAggCCAIIAggCCAIIAhMCAwKmAh4AAugCAgJYAgQCBQIGAgcCCAIJAicCCwKOAg0CCAIIAggCCAIIAggCCAIIAggCCAIIAggCCAIIAggCCAIIAhMCAwLXAh4AAugCAgJLAgQCBQIGAgcCCAIJAo0CCwKOAg0CCAIIAggCCAIIAggCCAIIAggCCAIIAggCCAIIAggCCAIIAhMCAwKqAh4AAugCAgJSAgQCBQIGAgcCCAIJAo0CCwKOAg0CCAIIAggCCAIIAggCCAIIAggCCAIIAggCCAIIAggCCAIIAhMCAwKnAh4AAugCAgI1AgQCBQIGAgcCCAIJAhwCCwKOAg0CCAIIAggCCAIIAggCCAIIAggCCAIIAggCCAIIAggCCAIIAhMCAwKuAh4AAugCAgKtAgQCBQIGAgcCCAIJAo0CCwKOAg0CCAIIAggCCAIIAggCCAIIAggCCAIIAggCCAIIAggCCAIIAhMCAwIxAh4AAugCAgI9AgQCBQIGAgcCCAIJAo0CCwKOAg0CCAIIAggCCAIIAggCCAIIAggCCAIIAggCCAIIAggCCAIIAhMCAwKyAh4AAugCAgJFAgQCBQIGAgcCCAIJAicCCwKOAg0CCAIIAggCCAIIAggCCAIIAggCCAIIAggCCAIIAggCCAIIAhMCAwKxAh4AAugCAgKiAgQCBQIGAgcCCAIJAo0CCwKOAg0CCAIIAggCCAIIAggCCAIIAggCCAIIAggCCAIIAggCCAIIAhMCAwIxAh4AAugCAgIeAgQCBQIGAgcCCAIJAhwCCwKOAg0CCAIIAggCCAIIAggCCAIIAggCCAIIAggCCAIIAggCCAIIAhMCAwLJAh4AAugCAgKAAgQCBQIGAgcCCAIJAo0CCwKOAg0CCAIIAggCCAIIAggCCAIIAggCCAIIAggCCAIIAggCCAIIAhMCAwIxAh4AAugCAgIbAgQCBQIGAgcCCAIJAicCCwKOAg0CCAIIAggCCAIIAggCCAIIAggCCAIIAggCCAIIAggCCAIIAhMCAwLLAh4AAugCAgJIAgQCBQIGAgcCCAIJAo0CCwKOAg0CCAIIAggCCAIIAggCCAIIAggCCAIIAggCCAIIAggCCAIIAhMCAwLMAh4AAugCAgJPAgQCBQIGAgcCCAIJAhwCCwKOAg0CCAIIAggCCAIIAggCCAIIAggCCAIIAggCCAIIAggCCAIIAhMCAwKsAh4AAugCAgI/AgQCBQIGAgcCCAIJAo0CC3oAAAQAAo4CDQIIAggCCAIIAggCCAIIAggCCAIIAggCCAIIAggCCAIIAggCEwIDAs8CHgAC6AICAgMCBAIFAgYCBwIIAgkCJwILAo4CDQIIAggCCAIIAggCCAIIAggCCAIIAggCCAIIAggCCAIIAggCEwIDAp0CHgAC6AICAiQCBAIFAgYCBwIIAgkCJwILAo4CDQIIAggCCAIIAggCCAIIAggCCAIIAggCCAIIAggCCAIIAggCEwIDAqACHgAC6AICAiACBAIFAgYCBwIIAgkCHAILAo4CDQIIAggCCAIIAggCCAIIAggCCAIIAggCCAIIAggCCAIIAggCEwIDAtMCHgAC6AICAp4CBAIFAgYCBwIIAgkCJwILAo4CDQIIAggCCAIIAggCCAIIAggCCAIIAggCCAIIAggCCAIIAggCEwIDAqUCHgAC6AICAiYCBAIFAgYCBwIIAgkCJwILAo4CDQIIAggCCAIIAggCCAIIAggCCAIIAggCCAIIAggCCAIIAggCEwIDAtYCHgAC6AICAi0CBAIFAgYCBwIIAgkCHAILAo4CDQIIAggCCAIIAggCCAIIAggCCAIIAggCCAIIAggCCAIIAggCEwIDAuYCHgAC6AICAoICBAIFAgYCBwIIAgkCjQILAo4CDQIIAggCCAIIAggCCAIIAggCCAIIAggCCAIIAggCCAIIAggCEwIDAjECHgAC6AICApsCBAIFAgYCBwIIAgkCHAILAo4CDQIIAggCCAIIAggCCAIIAggCCAIIAggCCAIIAggCCAIIAggCEwIDAtICHgAC6AICAisCBAIFAgYCBwIIAgkCjQILAo4CDQIIAggCCAIIAggCCAIIAggCCAIIAggCCAIIAggCCAIIAggCEwIDAjECHgAC6AICAq0CBAIFAgYCBwIIAgkCJwILAo4CDQIIAggCCAIIAggCCAIIAggCCAIIAggCCAIIAggCCAIIAggCEwIDAs0CHgAC6AICAjoCBAIFAgYCBwIIAgkCjQILAo4CDQIIAggCCAIIAggCCAIIAggCCAIIAggCCAIIAggCCAIIAggCEwIDAuUCHgAC6AICAhsCBAIFAgYCBwIIAgkCHAILAo4CDQIIAggCCAIIAggCCAIIAggCCAIIAggCCAIIAggCCAIIAggCEwIDAtQCHgAC6AICApsCBAIFAgYCBwIIAgkCJwILAo4CDQIIAggCCAIIAggCCAIIAggCCAIIAggCCAIIAggCCAIIAggCEwIDAsICHgAC6AICAiACBAIFAgYCBwIIAgkCJwILAo4CDQIIAggCCAIIAggCCAIIAggCCAIIAggCCAIIAggCCAIIAggCEwIDAsECHgAC6AICAgMCBAIFAnoAAAQABgIHAggCCQKNAgsCjgINAggCCAIIAggCCAIIAggCCAIIAggCCAIIAggCCAIIAggCCAITAgMCzgIeAALoAgICMAIEAgUCBgIHAggCCQIcAgsCjgINAggCCAIIAggCCAIIAggCCAIIAggCCAIIAggCCAIIAggCCAITAgMCxgIeAALoAgIChAIEAgUCBgIHAggCCQIcAgsCjgINAggCCAIIAggCCAIIAggCCAIIAggCCAIIAggCCAIIAggCCAITAgMCwwIeAALoAgICTwIEAgUCBgIHAggCCQInAgsCjgINAggCCAIIAggCCAIIAggCCAIIAggCCAIIAggCCAIIAggCCAITAgMCtQIeAALoAgICJAIEAgUCBgIHAggCCQKNAgsCjgINAggCCAIIAggCCAIIAggCCAIIAggCCAIIAggCCAIIAggCCAITAgMCxQIeAALoAgICMwIEAgUCBgIHAggCCQKNAgsCjgINAggCCAIIAggCCAIIAggCCAIIAggCCAIIAggCCAIIAggCCAITAgMCxAIeAALoAgICIgIEAgUCBgIHAggCCQIcAgsCjgINAggCCAIIAggCCAIIAggCCAIIAggCCAIIAggCCAIIAggCCAITAgMCxwIeAALoAgICLQIEAgUCBgIHAggCCQInAgsCjgINAggCCAIIAggCCAIIAggCCAIIAggCCAIIAggCCAIIAggCCAITAgMCyAIeAALoAgICrQIEAgUCBgIHAggCCQIcAgsCjgINAggCCAIIAggCCAIIAggCCAIIAggCCAIIAggCCAIIAggCCAITAgMCowIeAALoAgICMAIEAgUCBgIHAggCCQInAgsCjgINAggCCAIIAggCCAIIAggCCAIIAggCCAIIAggCCAIIAggCCAITAgMCygIeAALoAgICjAIEAgUCBgIHAggCCQIcAgsCjgINAggCCAIIAggCCAIIAggCCAIIAggCCAIIAggCCAIIAggCCAITAgMCowIeAALoAgICngIEAgUCBgIHAggCCQKNAgsCjgINAggCCAIIAggCCAIIAggCCAIIAggCCAIIAggCCAIIAggCCAITAgMCMQIeAALoAgICJgIEAgUCBgIHAggCCQIcAgsCjgINAggCCAIIAggCCAIIAggCCAIIAggCCAIIAggCCAIIAggCCAITAgMCtgIeAALoAgICKQIEAgUCBgIHAggCCQKNAgsCjgINAggCCAIIAggCCAIIAggCCAIIAggCCAIIAggCCAIIAggCCAITAgMCtAIeAALoAgICWAIEAgUCBgIHAggCCQIcAgsCjgINAggCCAIIAggCCAIIAggCCAIIAggCCAIIAggCCAIIAggCCAITAgMC3wIeAHoAAAQAAugCAgI9AgQCBQIGAgcCCAIJAicCCwKOAg0CCAIIAggCCAIIAggCCAIIAggCCAIIAggCCAIIAggCCAIIAhMCAwLiAh4AAugCAgJNAgQCBQIGAgcCCAIJAo0CCwKOAg0CCAIIAggCCAIIAggCCAIIAggCCAIIAggCCAIIAggCCAIIAhMCAwLjAh4AAugCAgI4AgQCBQIGAgcCCAIJAo0CCwKOAg0CCAIIAggCCAIIAggCCAIIAggCCAIIAggCCAIIAggCCAIIAhMCAwK7Ah4AAugCAgJZAgQCBQIGAgcCCAIJAo0CCwKOAg0CCAIIAggCCAIIAggCCAIIAggCCAIIAggCCAIIAggCCAIIAhMCAwLhAh4AAugCAgJNAgQCBQIGAgcCCAIJAhwCCwKOAg0CCAIIAggCCAIIAggCCAIIAggCCAIIAggCCAIIAggCCAIIAhMCAwK8Ah4AAugCAgKiAgQCBQIGAgcCCAIJAicCCwKOAg0CCAIIAggCCAIIAggCCAIIAggCCAIIAggCCAIIAggCCAIIAhMCAwLNAh4AAugCAgJIAgQCBQIGAgcCCAIJAicCCwKOAg0CCAIIAggCCAIIAggCCAIIAggCCAIIAggCCAIIAggCCAIIAhMCAwLnAh4AAugCAgJLAgQCBQIGAgcCCAIJAhwCCwKOAg0CCAIIAggCCAIIAggCCAIIAggCCAIIAggCCAIIAggCCAIIAhMCAwLVAh4AAugCAgI1AgQCBQIGAgcCCAIJAo0CCwKOAg0CCAIIAggCCAIIAggCCAIIAggCCAIIAggCCAIIAggCCAIIAhMCAwIxAh4AAugCAgJZAgQCBQIGAgcCCAIJAicCCwKOAg0CCAIIAggCCAIIAggCCAIIAggCCAIIAggCCAIIAggCCAIIAhMCAwKvAh4AAugCAgJPAgQCBQIGAgcCCAIJAo0CCwKOAg0CCAIIAggCCAIIAggCCAIIAggCCAIIAggCCAIIAggCCAIIAhMCAwLYAh4AAugCAgJSAgQCBQIGAgcCCAIJAhwCCwKOAg0CCAIIAggCCAIIAggCCAIIAggCCAIIAggCCAIIAggCCAIIAhMCAwKrAh4AAugCAgJBAgQCBQIGAgcCCAIJAo0CCwKOAg0CCAIIAggCCAIIAggCCAIIAggCCAIIAggCCAIIAggCCAIIAhMCAwLaAh4AAugCAgJLAgQCBQIGAgcCCAIJAicCCwKOAg0CCAIIAggCCAIIAggCCAIIAggCCAIIAggCCAIIAggCCAIIAhMCAwLZAh4AAugCAgJNAgQCBQIGAgcCCAIJAicCCwKOAg0CCAIIAggCCAIIAggCCAIIAggCCAIIAggCCAIIAggCCHoAAAQAAggCEwIDArACHgAC6AICAj0CBAIFAgYCBwIIAgkCHAILAo4CDQIIAggCCAIIAggCCAIIAggCCAIIAggCCAIIAggCCAIIAggCEwIDAtsCHgAC6AICAoACBAIFAgYCBwIIAgkCHAILAo4CDQIIAggCCAIIAggCCAIIAggCCAIIAggCCAIIAggCCAIIAggCEwIDApYCHgAC6AICAqICBAIFAgYCBwIIAgkCHAILAo4CDQIIAggCCAIIAggCCAIIAggCCAIIAggCCAIIAggCCAIIAggCEwIDAqMCHgAC6AICAlICBAIFAgYCBwIIAgkCJwILAo4CDQIIAggCCAIIAggCCAIIAggCCAIIAggCCAIIAggCCAIIAggCEwIDAtwCHgAC6AICAh4CBAIFAgYCBwIIAgkCjQILAo4CDQIIAggCCAIIAggCCAIIAggCCAIIAggCCAIIAggCCAIIAggCEwIDApoCHgAC6AICAoQCBAIFAgYCBwIIAgkCJwILAo4CDQIIAggCCAIIAggCCAIIAggCCAIIAggCCAIIAggCCAIIAggCEwIDAtECHgAC6AICAkgCBAIFAgYCBwIIAgkCHAILAo4CDQIIAggCCAIIAggCCAIIAggCCAIIAggCCAIIAggCCAIIAggCEwIDApkCHgAC6AICAiACBAIFAgYCBwIIAgkCjQILAo4CDQIIAggCCAIIAggCCAIIAggCCAIIAggCCAIIAggCCAIIAggCEwIDApwCHgAC6AICAiICBAIFAgYCBwIIAgkCJwILAo4CDQIIAggCCAIIAggCCAIIAggCCAIIAggCCAIIAggCCAIIAggCEwIDAtACHgAC6AICApsCBAIFAgYCBwIIAgkCjQILAo4CDQIIAggCCAIIAggCCAIIAggCCAIIAggCCAIIAggCCAIIAggCEwIDAjECHgAC6AICAkUCBAIFAgYCBwIIAgkCjQILAo4CDQIIAggCCAIIAggCCAIIAggCCAIIAggCCAIIAggCCAIIAggCEwIDAjECHgAC6AICAj8CBAIFAgYCBwIIAgkCHAILAo4CDQIIAggCCAIIAggCCAIIAggCCAIIAggCCAIIAggCCAIIAggCEwIDAqECHgAC6AICAowCBAIFAgYCBwIIAgkCJwILAo4CDQIIAggCCAIIAggCCAIIAggCCAIIAggCCAIIAggCCAIIAggCEwIDAs0CHgAC6QAKMTIxNjE0MzQ0OAICAiICBAIFAgYCBwIIAgkCjQILAo4CDQIIAggCCAIIAggCCAIIAggCCAIIAggCCAIIAggCCAIIAggCHwIDApACHgAC6QICAiQCBAIFAgYCBwIIAgkCjQILAo4CDQIIAggCCAIIAnoAAAQACAIIAggCCAIIAggCCAIIAggCCAIIAggCCAIfAgMCxQIeAALpAgICMwIEAgUCBgIHAggCCQIcAgsCjgINAggCCAIIAggCCAIIAggCCAIIAggCCAIIAggCCAIIAggCCAIfAgMCkgIeAALpAgICMAIEAgUCBgIHAggCCQIcAgsCjgINAggCCAIIAggCCAIIAggCCAIIAggCCAIIAggCCAIIAggCCAIfAgMCxgIeAALpAgICLQIEAgUCBgIHAggCCQIcAgsCjgINAggCCAIIAggCCAIIAggCCAIIAggCCAIIAggCCAIIAggCCAIfAgMC5gIeAALpAgICOAIEAgUCBgIHAggCCQInAgsCjgINAggCCAIIAggCCAIIAggCCAIIAggCCAIIAggCCAIIAggCCAIfAgMCkwIeAALpAgICIAIEAgUCBgIHAggCCQInAgsCjgINAggCCAIIAggCCAIIAggCCAIIAggCCAIIAggCCAIIAggCCAIfAgMCwQIeAALpAgICMAIEAgUCBgIHAggCCQKNAgsCjgINAggCCAIIAggCCAIIAggCCAIIAggCCAIIAggCCAIIAggCCAIfAgMCMQIeAALpAgICJAIEAgUCBgIHAggCCQIcAgsCjgINAggCCAIIAggCCAIIAggCCAIIAggCCAIIAggCCAIIAggCCAIfAgMCkQIeAALpAgICIgIEAgUCBgIHAggCCQIcAgsCjgINAggCCAIIAggCCAIIAggCCAIIAggCCAIIAggCCAIIAggCCAIfAgMCxwIeAALpAgICJgIEAgUCBgIHAggCCQInAgsCjgINAggCCAIIAggCCAIIAggCCAIIAggCCAIIAggCCAIIAggCCAIfAgMC1gIeAALpAgICMwIEAgUCBgIHAggCCQKNAgsCjgINAggCCAIIAggCCAIIAggCCAIIAggCCAIIAggCCAIIAggCCAIfAgMCxAIeAALpAgICAwIEAgUCBgIHAggCCQIcAgsCjgINAggCCAIIAggCCAIIAggCCAIIAggCCAIIAggCCAIIAggCCAIfAgMCmAIeAALpAgICHgIEAgUCBgIHAggCCQKNAgsCjgINAggCCAIIAggCCAIIAggCCAIIAggCCAIIAggCCAIIAggCCAIfAgMCmgIeAALpAgICLQIEAgUCBgIHAggCCQInAgsCjgINAggCCAIIAggCCAIIAggCCAIIAggCCAIIAggCCAIIAggCCAIfAgMCyAIeAALpAgICKwIEAgUCBgIHAggCCQInAgsCjgINAggCCAIIAggCCAIIAggCCAIIAggCCAIIAggCCAIIAggCCAIfAgMClwIeAALpAgICGwIEAgUCBgIHAggCCQInAgsCjnoAAAQAAg0CCAIIAggCCAIIAggCCAIIAggCCAIIAggCCAIIAggCCAIIAh8CAwLLAh4AAukCAgI/AgQCBQIGAgcCCAIJAhwCCwKOAg0CCAIIAggCCAIIAggCCAIIAggCCAIIAggCCAIIAggCCAIIAh8CAwKhAh4AAukCAgIeAgQCBQIGAgcCCAIJAhwCCwKOAg0CCAIIAggCCAIIAggCCAIIAggCCAIIAggCCAIIAggCCAIIAh8CAwLJAh4AAukCAgI9AgQCBQIGAgcCCAIJAicCCwKOAg0CCAIIAggCCAIIAggCCAIIAggCCAIIAggCCAIIAggCCAIIAh8CAwLiAh4AAukCAgI6AgQCBQIGAgcCCAIJAicCCwKOAg0CCAIIAggCCAIIAggCCAIIAggCCAIIAggCCAIIAggCCAIIAh8CAwKUAh4AAukCAgIwAgQCBQIGAgcCCAIJAicCCwKOAg0CCAIIAggCCAIIAggCCAIIAggCCAIIAggCCAIIAggCCAIIAh8CAwLKAh4AAukCAgIDAgQCBQIGAgcCCAIJAo0CCwKOAg0CCAIIAggCCAIIAggCCAIIAggCCAIIAggCCAIIAggCCAIIAh8CAwLOAh4AAukCAgJIAgQCBQIGAgcCCAIJAhwCCwKOAg0CCAIIAggCCAIIAggCCAIIAggCCAIIAggCCAIIAggCCAIIAh8CAwKZAh4AAukCAgJBAgQCBQIGAgcCCAIJAicCCwKOAg0CCAIIAggCCAIIAggCCAIIAggCCAIIAggCCAIIAggCCAIIAh8CAwK5Ah4AAukCAgJIAgQCBQIGAgcCCAIJAo0CCwKOAg0CCAIIAggCCAIIAggCCAIIAggCCAIIAggCCAIIAggCCAIIAh8CAwLMAh4AAukCAgJYAgQCBQIGAgcCCAIJAhwCCwKOAg0CCAIIAggCCAIIAggCCAIIAggCCAIIAggCCAIIAggCCAIIAh8CAwLfAh4AAukCAgJZAgQCBQIGAgcCCAIJAo0CCwKOAg0CCAIIAggCCAIIAggCCAIIAggCCAIIAggCCAIIAggCCAIIAh8CAwLhAh4AAukCAgJZAgQCBQIGAgcCCAIJAhwCCwKOAg0CCAIIAggCCAIIAggCCAIIAggCCAIIAggCCAIIAggCCAIIAh8CAwK4Ah4AAukCAgJSAgQCBQIGAgcCCAIJAicCCwKOAg0CCAIIAggCCAIIAggCCAIIAggCCAIIAggCCAIIAggCCAIIAh8CAwLcAh4AAukCAgJYAgQCBQIGAgcCCAIJAo0CCwKOAg0CCAIIAggCCAIIAggCCAIIAggCCAIIAggCCAIIAggCCAIIAh8CAwIxAh4AAukCAgIzAgQCBQIGAnoAAAQABwIIAgkCJwILAo4CDQIIAggCCAIIAggCCAIIAggCCAIIAggCCAIIAggCCAIIAggCHwIDAroCHgAC6QICAk8CBAIFAgYCBwIIAgkCJwILAo4CDQIIAggCCAIIAggCCAIIAggCCAIIAggCCAIIAggCCAIIAggCHwIDArUCHgAC6QICAk0CBAIFAgYCBwIIAgkCjQILAo4CDQIIAggCCAIIAggCCAIIAggCCAIIAggCCAIIAggCCAIIAggCHwIDAuMCHgAC6QICAjgCBAIFAgYCBwIIAgkCHAILAo4CDQIIAggCCAIIAggCCAIIAggCCAIIAggCCAIIAggCCAIIAggCHwIDAuACHgAC6QICAjgCBAIFAgYCBwIIAgkCjQILAo4CDQIIAggCCAIIAggCCAIIAggCCAIIAggCCAIIAggCCAIIAggCHwIDArsCHgAC6QICAj0CBAIFAgYCBwIIAgkCHAILAo4CDQIIAggCCAIIAggCCAIIAggCCAIIAggCCAIIAggCCAIIAggCHwIDAtsCHgAC6QICAkECBAIFAgYCBwIIAgkCHAILAo4CDQIIAggCCAIIAggCCAIIAggCCAIIAggCCAIIAggCCAIIAggCHwIDArMCHgAC6QICAi0CBAIFAgYCBwIIAgkCjQILAo4CDQIIAggCCAIIAggCCAIIAggCCAIIAggCCAIIAggCCAIIAggCHwIDAsACHgAC6QICAh4CBAIFAgYCBwIIAgkCJwILAo4CDQIIAggCCAIIAggCCAIIAggCCAIIAggCCAIIAggCCAIIAggCHwIDAr4CHgAC6QICAkgCBAIFAgYCBwIIAgkCJwILAo4CDQIIAggCCAIIAggCCAIIAggCCAIIAggCCAIIAggCCAIIAggCHwIDAucCHgAC6QICAjUCBAIFAgYCBwIIAgkCjQILAo4CDQIIAggCCAIIAggCCAIIAggCCAIIAggCCAIIAggCCAIIAggCHwIDAjECHgAC6QICAjoCBAIFAgYCBwIIAgkCHAILAo4CDQIIAggCCAIIAggCCAIIAggCCAIIAggCCAIIAggCCAIIAggCHwIDAr8CHgAC6QICAj8CBAIFAgYCBwIIAgkCJwILAo4CDQIIAggCCAIIAggCCAIIAggCCAIIAggCCAIIAggCCAIIAggCHwIDAo8CHgAC6QICAjoCBAIFAgYCBwIIAgkCjQILAo4CDQIIAggCCAIIAggCCAIIAggCCAIIAggCCAIIAggCCAIIAggCHwIDAuUCHgAC6QICAlICBAIFAgYCBwIIAgkCHAILAo4CDQIIAggCCAIIAggCCAIIAggCCAIIAggCCAIIAggCCAIIAggCHwIDAqsCHgAC6XoAAAQAAgICWQIEAgUCBgIHAggCCQInAgsCjgINAggCCAIIAggCCAIIAggCCAIIAggCCAIIAggCCAIIAggCCAIfAgMCrwIeAALpAgICNQIEAgUCBgIHAggCCQIcAgsCjgINAggCCAIIAggCCAIIAggCCAIIAggCCAIIAggCCAIIAggCCAIfAgMCrgIeAALpAgICTwIEAgUCBgIHAggCCQIcAgsCjgINAggCCAIIAggCCAIIAggCCAIIAggCCAIIAggCCAIIAggCCAIfAgMCrAIeAALpAgICPQIEAgUCBgIHAggCCQKNAgsCjgINAggCCAIIAggCCAIIAggCCAIIAggCCAIIAggCCAIIAggCCAIfAgMCsgIeAALpAgICQQIEAgUCBgIHAggCCQKNAgsCjgINAggCCAIIAggCCAIIAggCCAIIAggCCAIIAggCCAIIAggCCAIfAgMC2gIeAALpAgICSwIEAgUCBgIHAggCCQInAgsCjgINAggCCAIIAggCCAIIAggCCAIIAggCCAIIAggCCAIIAggCCAIfAgMC2QIeAALpAgICTQIEAgUCBgIHAggCCQIcAgsCjgINAggCCAIIAggCCAIIAggCCAIIAggCCAIIAggCCAIIAggCCAIfAgMCvAIeAALpAgICRQIEAgUCBgIHAggCCQInAgsCjgINAggCCAIIAggCCAIIAggCCAIIAggCCAIIAggCCAIIAggCCAIfAgMCsQIeAALpAgICJgIEAgUCBgIHAggCCQKNAgsCjgINAggCCAIIAggCCAIIAggCCAIIAggCCAIIAggCCAIIAggCCAIfAgMC3gIeAALpAgICKQIEAgUCBgIHAggCCQKNAgsCjgINAggCCAIIAggCCAIIAggCCAIIAggCCAIIAggCCAIIAggCCAIfAgMCtAIeAALpAgICNQIEAgUCBgIHAggCCQInAgsCjgINAggCCAIIAggCCAIIAggCCAIIAggCCAIIAggCCAIIAggCCAIfAgMCtwIeAALpAgICKQIEAgUCBgIHAggCCQIcAgsCjgINAggCCAIIAggCCAIIAggCCAIIAggCCAIIAggCCAIIAggCCAIfAgMC3QIeAALpAgICJAIEAgUCBgIHAggCCQInAgsCjgINAggCCAIIAggCCAIIAggCCAIIAggCCAIIAggCCAIIAggCCAIfAgMCoAIeAALpAgICPwIEAgUCBgIHAggCCQKNAgsCjgINAggCCAIIAggCCAIIAggCCAIIAggCCAIIAggCCAIIAggCCAIfAgMCzwIeAALpAgICJgIEAgUCBgIHAggCCQIcAgsCjgINAggCCAIIAggCCAIIAggCCAIIAggCCAIIAggCCAIIAggCCHoAAAQAAh8CAwK2Ah4AAukCAgIiAgQCBQIGAgcCCAIJAicCCwKOAg0CCAIIAggCCAIIAggCCAIIAggCCAIIAggCCAIIAggCCAIIAh8CAwLQAh4AAukCAgIDAgQCBQIGAgcCCAIJAicCCwKOAg0CCAIIAggCCAIIAggCCAIIAggCCAIIAggCCAIIAggCCAIIAh8CAwKdAh4AAukCAgJFAgQCBQIGAgcCCAIJAo0CCwKOAg0CCAIIAggCCAIIAggCCAIIAggCCAIIAggCCAIIAggCCAIIAh8CAwIxAh4AAukCAgIgAgQCBQIGAgcCCAIJAo0CCwKOAg0CCAIIAggCCAIIAggCCAIIAggCCAIIAggCCAIIAggCCAIIAh8CAwKcAh4AAukCAgIgAgQCBQIGAgcCCAIJAhwCCwKOAg0CCAIIAggCCAIIAggCCAIIAggCCAIIAggCCAIIAggCCAIIAh8CAwLTAh4AAukCAgJFAgQCBQIGAgcCCAIJAhwCCwKOAg0CCAIIAggCCAIIAggCCAIIAggCCAIIAggCCAIIAggCCAIIAh8CAwKmAh4AAukCAgIrAgQCBQIGAgcCCAIJAhwCCwKOAg0CCAIIAggCCAIIAggCCAIIAggCCAIIAggCCAIIAggCCAIIAh8CAwKkAh4AAukCAgJNAgQCBQIGAgcCCAIJAicCCwKOAg0CCAIIAggCCAIIAggCCAIIAggCCAIIAggCCAIIAggCCAIIAh8CAwKwAh4AAukCAgJLAgQCBQIGAgcCCAIJAhwCCwKOAg0CCAIIAggCCAIIAggCCAIIAggCCAIIAggCCAIIAggCCAIIAh8CAwLVAh4AAukCAgIpAgQCBQIGAgcCCAIJAicCCwKOAg0CCAIIAggCCAIIAggCCAIIAggCCAIIAggCCAIIAggCCAIIAh8CAwKpAh4AAukCAgJPAgQCBQIGAgcCCAIJAo0CCwKOAg0CCAIIAggCCAIIAggCCAIIAggCCAIIAggCCAIIAggCCAIIAh8CAwLYAh4AAukCAgJLAgQCBQIGAgcCCAIJAo0CCwKOAg0CCAIIAggCCAIIAggCCAIIAggCCAIIAggCCAIIAggCCAIIAh8CAwKqAh4AAukCAgIrAgQCBQIGAgcCCAIJAo0CCwKOAg0CCAIIAggCCAIIAggCCAIIAggCCAIIAggCCAIIAggCCAIIAh8CAwIxAh4AAukCAgIbAgQCBQIGAgcCCAIJAhwCCwKOAg0CCAIIAggCCAIIAggCCAIIAggCCAIIAggCCAIIAggCCAIIAh8CAwLUAh4AAukCAgJSAgQCBQIGAgcCCAIJAo0CCwKOAg0CCAIIAggCCAIIAggCCAIIAggCCAIIAnoAAAQACAIIAggCCAIIAggCHwIDAqcCHgAC6QICAhsCBAIFAgYCBwIIAgkCjQILAo4CDQIIAggCCAIIAggCCAIIAggCCAIIAggCCAIIAggCCAIIAggCHwIDAqgCHgAC6QICAlgCBAIFAgYCBwIIAgkCJwILAo4CDQIIAggCCAIIAggCCAIIAggCCAIIAggCCAIIAggCCAIIAggCHwIDAtcCHgAC6gAJODQ1NjQzOTQ0AgICIgIEAgUCBgIHAggCCQInAgsCjgINAggCCAIIAggCCAIIAggCCAIIAggCCAIIAggCCAIIAggCCAIhAgMC0AIeAALqAgICMAIEAgUCBgIHAggCCQInAgsCjgINAggCCAIIAggCCAIIAggCCAIIAggCCAIIAggCCAIIAggCCAIhAgMCygIeAALqAgICJAIEAgUCBgIHAggCCQInAgsCjgINAggCCAIIAggCCAIIAggCCAIIAggCCAIIAggCCAIIAggCCAIhAgMCoAIeAALqAgICWQIEAgUCBgIHAggCCQIcAgsCjgINAggCCAIIAggCCAIIAggCCAIIAggCCAIIAggCCAIIAggCCAIhAgMCuAIeAALqAgICMwIEAgUCBgIHAggCCQInAgsCjgINAggCCAIIAggCCAIIAggCCAIIAggCCAIIAggCCAIIAggCCAIhAgMCugIeAALqAgICWQIEAgUCBgIHAggCCQKNAgsCjgINAggCCAIIAggCCAIIAggCCAIIAggCCAIIAggCCAIIAggCCAIhAgMC4QIeAALqAgICAwIEAgUCBgIHAggCCQIcAgsCjgINAggCCAIIAggCCAIIAggCCAIIAggCCAIIAggCCAIIAggCCAIhAgMCmAIeAALqAgICSAIEAgUCBgIHAggCCQKNAgsCjgINAggCCAIIAggCCAIIAggCCAIIAggCCAIIAggCCAIIAggCCAIhAgMCzAIeAALqAgICHgIEAgUCBgIHAggCCQKNAgsCjgINAggCCAIIAggCCAIIAggCCAIIAggCCAIIAggCCAIIAggCCAIhAgMCmgIeAALqAgICGwIEAgUCBgIHAggCCQInAgsCjgINAggCCAIIAggCCAIIAggCCAIIAggCCAIIAggCCAIIAggCCAIhAgMCywIeAALqAgICKwIEAgUCBgIHAggCCQInAgsCjgINAggCCAIIAggCCAIIAggCCAIIAggCCAIIAggCCAIIAggCCAIhAgMClwIeAALqAgICLQIEAgUCBgIHAggCCQInAgsCjgINAggCCAIIAggCCAIIAggCCAIIAggCCAIIAggCCAIIAggCCAIhAgMCyAIeAALqAgICAwIEAgUCBgIHAggCCQKNAgsCjgINAnoAAAQACAIIAggCCAIIAggCCAIIAggCCAIIAggCCAIIAggCCAIIAiECAwLOAh4AAuoCAgJIAgQCBQIGAgcCCAIJAhwCCwKOAg0CCAIIAggCCAIIAggCCAIIAggCCAIIAggCCAIIAggCCAIIAiECAwKZAh4AAuoCAgIeAgQCBQIGAgcCCAIJAhwCCwKOAg0CCAIIAggCCAIIAggCCAIIAggCCAIIAggCCAIIAggCCAIIAiECAwLJAh4AAuoCAgI6AgQCBQIGAgcCCAIJAicCCwKOAg0CCAIIAggCCAIIAggCCAIIAggCCAIIAggCCAIIAggCCAIIAiECAwKUAh4AAuoCAgI/AgQCBQIGAgcCCAIJAicCCwKOAg0CCAIIAggCCAIIAggCCAIIAggCCAIIAggCCAIIAggCCAIIAiECAwKPAh4AAuoCAgI1AgQCBQIGAgcCCAIJAhwCCwKOAg0CCAIIAggCCAIIAggCCAIIAggCCAIIAggCCAIIAggCCAIIAiECAwKuAh4AAuoCAgI1AgQCBQIGAgcCCAIJAo0CCwKOAg0CCAIIAggCCAIIAggCCAIIAggCCAIIAggCCAIIAggCCAIIAiECAwIxAh4AAuoCAgI9AgQCBQIGAgcCCAIJAo0CCwKOAg0CCAIIAggCCAIIAggCCAIIAggCCAIIAggCCAIIAggCCAIIAiECAwKyAh4AAuoCAgIgAgQCBQIGAgcCCAIJAicCCwKOAg0CCAIIAggCCAIIAggCCAIIAggCCAIIAggCCAIIAggCCAIIAiECAwLBAh4AAuoCAgIzAgQCBQIGAgcCCAIJAo0CCwKOAg0CCAIIAggCCAIIAggCCAIIAggCCAIIAggCCAIIAggCCAIIAiECAwLEAh4AAuoCAgIzAgQCBQIGAgcCCAIJAhwCCwKOAg0CCAIIAggCCAIIAggCCAIIAggCCAIIAggCCAIIAggCCAIIAiECAwKSAh4AAuoCAgIwAgQCBQIGAgcCCAIJAhwCCwKOAg0CCAIIAggCCAIIAggCCAIIAggCCAIIAggCCAIIAggCCAIIAiECAwLGAh4AAuoCAgIwAgQCBQIGAgcCCAIJAo0CCwKOAg0CCAIIAggCCAIIAggCCAIIAggCCAIIAggCCAIIAggCCAIIAiECAwIxAh4AAuoCAgJNAgQCBQIGAgcCCAIJAhwCCwKOAg0CCAIIAggCCAIIAggCCAIIAggCCAIIAggCCAIIAggCCAIIAiECAwK8Ah4AAuoCAgJBAgQCBQIGAgcCCAIJAo0CCwKOAg0CCAIIAggCCAIIAggCCAIIAggCCAIIAggCCAIIAggCCAIIAiECAwLaAh4AAuoCAgJNAgQCBQIGAgcCCHoAAAQAAgkCjQILAo4CDQIIAggCCAIIAggCCAIIAggCCAIIAggCCAIIAggCCAIIAggCIQIDAuMCHgAC6gICAkECBAIFAgYCBwIIAgkCHAILAo4CDQIIAggCCAIIAggCCAIIAggCCAIIAggCCAIIAggCCAIIAggCIQIDArMCHgAC6gICAkgCBAIFAgYCBwIIAgkCJwILAo4CDQIIAggCCAIIAggCCAIIAggCCAIIAggCCAIIAggCCAIIAggCIQIDAucCHgAC6gICAh4CBAIFAgYCBwIIAgkCJwILAo4CDQIIAggCCAIIAggCCAIIAggCCAIIAggCCAIIAggCCAIIAggCIQIDAr4CHgAC6gICAi0CBAIFAgYCBwIIAgkCjQILAo4CDQIIAggCCAIIAggCCAIIAggCCAIIAggCCAIIAggCCAIIAggCIQIDAsACHgAC6gICAjoCBAIFAgYCBwIIAgkCjQILAo4CDQIIAggCCAIIAggCCAIIAggCCAIIAggCCAIIAggCCAIIAggCIQIDAuUCHgAC6gICAi0CBAIFAgYCBwIIAgkCHAILAo4CDQIIAggCCAIIAggCCAIIAggCCAIIAggCCAIIAggCCAIIAggCIQIDAuYCHgAC6gICAjoCBAIFAgYCBwIIAgkCHAILAo4CDQIIAggCCAIIAggCCAIIAggCCAIIAggCCAIIAggCCAIIAggCIQIDAr8CHgAC6gICAikCBAIFAgYCBwIIAgkCHAILAo4CDQIIAggCCAIIAggCCAIIAggCCAIIAggCCAIIAggCCAIIAggCIQIDAt0CHgAC6gICAiYCBAIFAgYCBwIIAgkCHAILAo4CDQIIAggCCAIIAggCCAIIAggCCAIIAggCCAIIAggCCAIIAggCIQIDArYCHgAC6gICAlICBAIFAgYCBwIIAgkCJwILAo4CDQIIAggCCAIIAggCCAIIAggCCAIIAggCCAIIAggCCAIIAggCIQIDAtwCHgAC6gICAjgCBAIFAgYCBwIIAgkCjQILAo4CDQIIAggCCAIIAggCCAIIAggCCAIIAggCCAIIAggCCAIIAggCIQIDArsCHgAC6gICAk8CBAIFAgYCBwIIAgkCJwILAo4CDQIIAggCCAIIAggCCAIIAggCCAIIAggCCAIIAggCCAIIAggCIQIDArUCHgAC6gICAjgCBAIFAgYCBwIIAgkCHAILAo4CDQIIAggCCAIIAggCCAIIAggCCAIIAggCCAIIAggCCAIIAggCIQIDAuACHgAC6gICAiACBAIFAgYCBwIIAgkCjQILAo4CDQIIAggCCAIIAggCCAIIAggCCAIIAggCCAIIAggCCAIIAggCIQIDApwCHgAC6gICAnoAAAQAPQIEAgUCBgIHAggCCQInAgsCjgINAggCCAIIAggCCAIIAggCCAIIAggCCAIIAggCCAIIAggCCAIhAgMC4gIeAALqAgICPwIEAgUCBgIHAggCCQKNAgsCjgINAggCCAIIAggCCAIIAggCCAIIAggCCAIIAggCCAIIAggCCAIhAgMCzwIeAALqAgICPQIEAgUCBgIHAggCCQIcAgsCjgINAggCCAIIAggCCAIIAggCCAIIAggCCAIIAggCCAIIAggCCAIhAgMC2wIeAALqAgICIAIEAgUCBgIHAggCCQIcAgsCjgINAggCCAIIAggCCAIIAggCCAIIAggCCAIIAggCCAIIAggCCAIhAgMC0wIeAALqAgICPwIEAgUCBgIHAggCCQIcAgsCjgINAggCCAIIAggCCAIIAggCCAIIAggCCAIIAggCCAIIAggCCAIhAgMCoQIeAALqAgICRQIEAgUCBgIHAggCCQInAgsCjgINAggCCAIIAggCCAIIAggCCAIIAggCCAIIAggCCAIIAggCCAIhAgMCsQIeAALqAgICSwIEAgUCBgIHAggCCQInAgsCjgINAggCCAIIAggCCAIIAggCCAIIAggCCAIIAggCCAIIAggCCAIhAgMC2QIeAALqAgICQQIEAgUCBgIHAggCCQInAgsCjgINAggCCAIIAggCCAIIAggCCAIIAggCCAIIAggCCAIIAggCCAIhAgMCuQIeAALqAgICJgIEAgUCBgIHAggCCQKNAgsCjgINAggCCAIIAggCCAIIAggCCAIIAggCCAIIAggCCAIIAggCCAIhAgMC3gIeAALqAgICKQIEAgUCBgIHAggCCQKNAgsCjgINAggCCAIIAggCCAIIAggCCAIIAggCCAIIAggCCAIIAggCCAIhAgMCtAIeAALqAgICNQIEAgUCBgIHAggCCQInAgsCjgINAggCCAIIAggCCAIIAggCCAIIAggCCAIIAggCCAIIAggCCAIhAgMCtwIeAALqAgICOAIEAgUCBgIHAggCCQInAgsCjgINAggCCAIIAggCCAIIAggCCAIIAggCCAIIAggCCAIIAggCCAIhAgMCkwIeAALqAgICIgIEAgUCBgIHAggCCQKNAgsCjgINAggCCAIIAggCCAIIAggCCAIIAggCCAIIAggCCAIIAggCCAIhAgMCkAIeAALqAgICJgIEAgUCBgIHAggCCQInAgsCjgINAggCCAIIAggCCAIIAggCCAIIAggCCAIIAggCCAIIAggCCAIhAgMC1gIeAALqAgICWQIEAgUCBgIHAggCCQInAgsCjgINAggCCAIIAggCCAIIAggCCAIIAggCCAIIAggCCAIIAggCCAIhAnoAAAQAAwKvAh4AAuoCAgIkAgQCBQIGAgcCCAIJAhwCCwKOAg0CCAIIAggCCAIIAggCCAIIAggCCAIIAggCCAIIAggCCAIIAiECAwKRAh4AAuoCAgIkAgQCBQIGAgcCCAIJAo0CCwKOAg0CCAIIAggCCAIIAggCCAIIAggCCAIIAggCCAIIAggCCAIIAiECAwLFAh4AAuoCAgIiAgQCBQIGAgcCCAIJAhwCCwKOAg0CCAIIAggCCAIIAggCCAIIAggCCAIIAggCCAIIAggCCAIIAiECAwLHAh4AAuoCAgIbAgQCBQIGAgcCCAIJAo0CCwKOAg0CCAIIAggCCAIIAggCCAIIAggCCAIIAggCCAIIAggCCAIIAiECAwKoAh4AAuoCAgJNAgQCBQIGAgcCCAIJAicCCwKOAg0CCAIIAggCCAIIAggCCAIIAggCCAIIAggCCAIIAggCCAIIAiECAwKwAh4AAuoCAgJFAgQCBQIGAgcCCAIJAo0CCwKOAg0CCAIIAggCCAIIAggCCAIIAggCCAIIAggCCAIIAggCCAIIAiECAwIxAh4AAuoCAgIDAgQCBQIGAgcCCAIJAicCCwKOAg0CCAIIAggCCAIIAggCCAIIAggCCAIIAggCCAIIAggCCAIIAiECAwKdAh4AAuoCAgJFAgQCBQIGAgcCCAIJAhwCCwKOAg0CCAIIAggCCAIIAggCCAIIAggCCAIIAggCCAIIAggCCAIIAiECAwKmAh4AAuoCAgIpAgQCBQIGAgcCCAIJAicCCwKOAg0CCAIIAggCCAIIAggCCAIIAggCCAIIAggCCAIIAggCCAIIAiECAwKpAh4AAuoCAgJPAgQCBQIGAgcCCAIJAo0CCwKOAg0CCAIIAggCCAIIAggCCAIIAggCCAIIAggCCAIIAggCCAIIAiECAwLYAh4AAuoCAgIrAgQCBQIGAgcCCAIJAo0CCwKOAg0CCAIIAggCCAIIAggCCAIIAggCCAIIAggCCAIIAggCCAIIAiECAwIxAh4AAuoCAgJSAgQCBQIGAgcCCAIJAhwCCwKOAg0CCAIIAggCCAIIAggCCAIIAggCCAIIAggCCAIIAggCCAIIAiECAwKrAh4AAuoCAgJPAgQCBQIGAgcCCAIJAhwCCwKOAg0CCAIIAggCCAIIAggCCAIIAggCCAIIAggCCAIIAggCCAIIAiECAwKsAh4AAuoCAgJSAgQCBQIGAgcCCAIJAo0CCwKOAg0CCAIIAggCCAIIAggCCAIIAggCCAIIAggCCAIIAggCCAIIAiECAwKnAh4AAuoCAgJLAgQCBQIGAgcCCAIJAhwCCwKOAg0CCAIIAggCCAIIAggCCAIIAggCCAIIAggCCHoAAAQAAggCCAIIAggCIQIDAtUCHgAC6gICAhsCBAIFAgYCBwIIAgkCHAILAo4CDQIIAggCCAIIAggCCAIIAggCCAIIAggCCAIIAggCCAIIAggCIQIDAtQCHgAC6gICAksCBAIFAgYCBwIIAgkCjQILAo4CDQIIAggCCAIIAggCCAIIAggCCAIIAggCCAIIAggCCAIIAggCIQIDAqoCHgAC6gICAisCBAIFAgYCBwIIAgkCHAILAo4CDQIIAggCCAIIAggCCAIIAggCCAIIAggCCAIIAggCCAIIAggCIQIDAqQCHgAC6wAJNTgwMTMxOTg0AgICIAIEAgUCBgIHAggCCQInAgsCjgINAggCCAIIAggCCAIIAggCCAIIAggCCAIIAggCCAIIAggCCAIZAgMCwQIeAALrAgICPwIEAgUCBgIHAggCCQInAgsCjgINAggCCAIIAggCCAIIAggCCAIIAggCCAIIAggCCAIIAggCCAIZAgMCjwIeAALrAgICAwIEAgUCBgIHAggCCQKNAgsCjgINAggCCAIIAggCCAIIAggCCAIIAggCCAIIAggCCAIIAggCCAIZAgMCzgIeAALrAgICMAIEAgUCBgIHAggCCQIcAgsCjgINAggCCAIIAggCCAIIAggCCAIIAggCCAIIAggCCAIIAggCCAIZAgMCxgIeAALrAgICJAIEAgUCBgIHAggCCQIcAgsCjgINAggCCAIIAggCCAIIAggCCAIIAggCCAIIAggCCAIIAggCCAIZAgMCkQIeAALrAgIChAIEAgUCBgIHAggCCQIcAgsCjgINAggCCAIIAggCCAIIAggCCAIIAggCCAIIAggCCAIIAggCCAIZAgMCwwIeAALrAgIChAIEAgUCBgIHAggCCQKNAgsCjgINAggCCAIIAggCCAIIAggCCAIIAggCCAIIAggCCAIIAggCCAIZAgMCMQIeAALrAgICGwIEAgUCBgIHAggCCQInAgsCjgINAggCCAIIAggCCAIIAggCCAIIAggCCAIIAggCCAIIAggCCAIZAgMCywIeAALrAgICAwIEAgUCBgIHAggCCQIcAgsCjgINAggCCAIIAggCCAIIAggCCAIIAggCCAIIAggCCAIIAggCCAIZAgMCmAIeAALrAgICHgIEAgUCBgIHAggCCQKNAgsCjgINAggCCAIIAggCCAIIAggCCAIIAggCCAIIAggCCAIIAggCCAIZAgMCmgIeAALrAgICOgIEAgUCBgIHAggCCQIcAgsCjgINAggCCAIIAggCCAIIAggCCAIIAggCCAIIAggCCAIIAggCCAIZAgMCvwIeAALrAgICSAIEAgUCBgIHAggCCQKNAgsCjgINAggCCHoAAAQAAggCCAIIAggCCAIIAggCCAIIAggCCAIIAggCCAIIAhkCAwLMAh4AAusCAgIrAgQCBQIGAgcCCAIJAhwCCwKOAg0CCAIIAggCCAIIAggCCAIIAggCCAIIAggCCAIIAggCCAIIAhkCAwKkAh4AAusCAgItAgQCBQIGAgcCCAIJAo0CCwKOAg0CCAIIAggCCAIIAggCCAIIAggCCAIIAggCCAIIAggCCAIIAhkCAwLAAh4AAusCAgIwAgQCBQIGAgcCCAIJAicCCwKOAg0CCAIIAggCCAIIAggCCAIIAggCCAIIAggCCAIIAggCCAIIAhkCAwLKAh4AAusCAgImAgQCBQIGAgcCCAIJAicCCwKOAg0CCAIIAggCCAIIAggCCAIIAggCCAIIAggCCAIIAggCCAIIAhkCAwLWAh4AAusCAgKCAgQCBQIGAgcCCAIJAhwCCwKOAg0CCAIIAggCCAIIAggCCAIIAggCCAIIAggCCAIIAggCCAIIAhkCAwK9Ah4AAusCAgIpAgQCBQIGAgcCCAIJAicCCwKOAg0CCAIIAggCCAIIAggCCAIIAggCCAIIAggCCAIIAggCCAIIAhkCAwKpAh4AAusCAgItAgQCBQIGAgcCCAIJAhwCCwKOAg0CCAIIAggCCAIIAggCCAIIAggCCAIIAggCCAIIAggCCAIIAhkCAwLmAh4AAusCAgJYAgQCBQIGAgcCCAIJAo0CCwKOAg0CCAIIAggCCAIIAggCCAIIAggCCAIIAggCCAIIAggCCAIIAhkCAwIxAh4AAusCAgKCAgQCBQIGAgcCCAIJAo0CCwKOAg0CCAIIAggCCAIIAggCCAIIAggCCAIIAggCCAIIAggCCAIIAhkCAwIxAh4AAusCAgIgAgQCBQIGAgcCCAIJAhwCCwKOAg0CCAIIAggCCAIIAggCCAIIAggCCAIIAggCCAIIAggCCAIIAhkCAwLTAh4AAusCAgI/AgQCBQIGAgcCCAIJAhwCCwKOAg0CCAIIAggCCAIIAggCCAIIAggCCAIIAggCCAIIAggCCAIIAhkCAwKhAh4AAusCAgIzAgQCBQIGAgcCCAIJAicCCwKOAg0CCAIIAggCCAIIAggCCAIIAggCCAIIAggCCAIIAggCCAIIAhkCAwK6Ah4AAusCAgJZAgQCBQIGAgcCCAIJAo0CCwKOAg0CCAIIAggCCAIIAggCCAIIAggCCAIIAggCCAIIAggCCAIIAhkCAwLhAh4AAusCAgI/AgQCBQIGAgcCCAIJAo0CCwKOAg0CCAIIAggCCAIIAggCCAIIAggCCAIIAggCCAIIAggCCAIIAhkCAwLPAh4AAusCAgIiAgQCBQIGAgcCCAIJAnoAAAQAJwILAo4CDQIIAggCCAIIAggCCAIIAggCCAIIAggCCAIIAggCCAIIAggCGQIDAtACHgAC6wICAiQCBAIFAgYCBwIIAgkCJwILAo4CDQIIAggCCAIIAggCCAIIAggCCAIIAggCCAIIAggCCAIIAggCGQIDAqACHgAC6wICAlICBAIFAgYCBwIIAgkCJwILAo4CDQIIAggCCAIIAggCCAIIAggCCAIIAggCCAIIAggCCAIIAggCGQIDAtwCHgAC6wICAoQCBAIFAgYCBwIIAgkCJwILAo4CDQIIAggCCAIIAggCCAIIAggCCAIIAggCCAIIAggCCAIIAggCGQIDAtECHgAC6wICAkgCBAIFAgYCBwIIAgkCHAILAo4CDQIIAggCCAIIAggCCAIIAggCCAIIAggCCAIIAggCCAIIAggCGQIDApkCHgAC6wICAjoCBAIFAgYCBwIIAgkCjQILAo4CDQIIAggCCAIIAggCCAIIAggCCAIIAggCCAIIAggCCAIIAggCGQIDAuUCHgAC6wICAoACBAIFAgYCBwIIAgkCHAILAo4CDQIIAggCCAIIAggCCAIIAggCCAIIAggCCAIIAggCCAIIAggCGQIDApYCHgAC6wICAh4CBAIFAgYCBwIIAgkCHAILAo4CDQIIAggCCAIIAggCCAIIAggCCAIIAggCCAIIAggCCAIIAggCGQIDAskCHgAC6wICAkECBAIFAgYCBwIIAgkCHAILAo4CDQIIAggCCAIIAggCCAIIAggCCAIIAggCCAIIAggCCAIIAggCGQIDArMCHgAC6wICAjUCBAIFAgYCBwIIAgkCjQILAo4CDQIIAggCCAIIAggCCAIIAggCCAIIAggCCAIIAggCCAIIAggCGQIDAjECHgAC6wICAoACBAIFAgYCBwIIAgkCjQILAo4CDQIIAggCCAIIAggCCAIIAggCCAIIAggCCAIIAggCCAIIAggCGQIDAjECHgAC6wICAk8CBAIFAgYCBwIIAgkCJwILAo4CDQIIAggCCAIIAggCCAIIAggCCAIIAggCCAIIAggCCAIIAggCGQIDArUCHgAC6wICAisCBAIFAgYCBwIIAgkCJwILAo4CDQIIAggCCAIIAggCCAIIAggCCAIIAggCCAIIAggCCAIIAggCGQIDApcCHgAC6wICAksCBAIFAgYCBwIIAgkCJwILAo4CDQIIAggCCAIIAggCCAIIAggCCAIIAggCCAIIAggCCAIIAggCGQIDAtkCHgAC6wICAjACBAIFAgYCBwIIAgkCjQILAo4CDQIIAggCCAIIAggCCAIIAggCCAIIAggCCAIIAggCCAIIAggCGQIDAjECHgAC6wICAjMCBHoAAAQAAgUCBgIHAggCCQIcAgsCjgINAggCCAIIAggCCAIIAggCCAIIAggCCAIIAggCCAIIAggCCAIZAgMCkgIeAALrAgICMwIEAgUCBgIHAggCCQKNAgsCjgINAggCCAIIAggCCAIIAggCCAIIAggCCAIIAggCCAIIAggCCAIZAgMCxAIeAALrAgICPQIEAgUCBgIHAggCCQIcAgsCjgINAggCCAIIAggCCAIIAggCCAIIAggCCAIIAggCCAIIAggCCAIZAgMC2wIeAALrAgICRQIEAgUCBgIHAggCCQInAgsCjgINAggCCAIIAggCCAIIAggCCAIIAggCCAIIAggCCAIIAggCCAIZAgMCsQIeAALrAgICPQIEAgUCBgIHAggCCQKNAgsCjgINAggCCAIIAggCCAIIAggCCAIIAggCCAIIAggCCAIIAggCCAIZAgMCsgIeAALrAgICQQIEAgUCBgIHAggCCQKNAgsCjgINAggCCAIIAggCCAIIAggCCAIIAggCCAIIAggCCAIIAggCCAIZAgMC2gIeAALrAgICTwIEAgUCBgIHAggCCQIcAgsCjgINAggCCAIIAggCCAIIAggCCAIIAggCCAIIAggCCAIIAggCCAIZAgMCrAIeAALrAgICNQIEAgUCBgIHAggCCQIcAgsCjgINAggCCAIIAggCCAIIAggCCAIIAggCCAIIAggCCAIIAggCCAIZAgMCrgIeAALrAgICWAIEAgUCBgIHAggCCQInAgsCjgINAggCCAIIAggCCAIIAggCCAIIAggCCAIIAggCCAIIAggCCAIZAgMC1wIeAALrAgICWQIEAgUCBgIHAggCCQInAgsCjgINAggCCAIIAggCCAIIAggCCAIIAggCCAIIAggCCAIIAggCCAIZAgMCrwIeAALrAgICTwIEAgUCBgIHAggCCQKNAgsCjgINAggCCAIIAggCCAIIAggCCAIIAggCCAIIAggCCAIIAggCCAIZAgMC2AIeAALrAgICUgIEAgUCBgIHAggCCQIcAgsCjgINAggCCAIIAggCCAIIAggCCAIIAggCCAIIAggCCAIIAggCCAIZAgMCqwIeAALrAgICUgIEAgUCBgIHAggCCQKNAgsCjgINAggCCAIIAggCCAIIAggCCAIIAggCCAIIAggCCAIIAggCCAIZAgMCpwIeAALrAgICTQIEAgUCBgIHAggCCQIcAgsCjgINAggCCAIIAggCCAIIAggCCAIIAggCCAIIAggCCAIIAggCCAIZAgMCvAIeAALrAgICSAIEAgUCBgIHAggCCQInAgsCjgINAggCCAIIAggCCAIIAggCCAIIAggCCAIIAggCCAIIAggCCAIZAgMC53oAAAQAAh4AAusCAgJFAgQCBQIGAgcCCAIJAhwCCwKOAg0CCAIIAggCCAIIAggCCAIIAggCCAIIAggCCAIIAggCCAIIAhkCAwKmAh4AAusCAgJLAgQCBQIGAgcCCAIJAhwCCwKOAg0CCAIIAggCCAIIAggCCAIIAggCCAIIAggCCAIIAggCCAIIAhkCAwLVAh4AAusCAgI4AgQCBQIGAgcCCAIJAo0CCwKOAg0CCAIIAggCCAIIAggCCAIIAggCCAIIAggCCAIIAggCCAIIAhkCAwK7Ah4AAusCAgIeAgQCBQIGAgcCCAIJAicCCwKOAg0CCAIIAggCCAIIAggCCAIIAggCCAIIAggCCAIIAggCCAIIAhkCAwK+Ah4AAusCAgKAAgQCBQIGAgcCCAIJAicCCwKOAg0CCAIIAggCCAIIAggCCAIIAggCCAIIAggCCAIIAggCCAIIAhkCAwLkAh4AAusCAgJNAgQCBQIGAgcCCAIJAo0CCwKOAg0CCAIIAggCCAIIAggCCAIIAggCCAIIAggCCAIIAggCCAIIAhkCAwLjAh4AAusCAgIgAgQCBQIGAgcCCAIJAo0CCwKOAg0CCAIIAggCCAIIAggCCAIIAggCCAIIAggCCAIIAggCCAIIAhkCAwKcAh4AAusCAgI4AgQCBQIGAgcCCAIJAhwCCwKOAg0CCAIIAggCCAIIAggCCAIIAggCCAIIAggCCAIIAggCCAIIAhkCAwLgAh4AAusCAgJZAgQCBQIGAgcCCAIJAhwCCwKOAg0CCAIIAggCCAIIAggCCAIIAggCCAIIAggCCAIIAggCCAIIAhkCAwK4Ah4AAusCAgJYAgQCBQIGAgcCCAIJAhwCCwKOAg0CCAIIAggCCAIIAggCCAIIAggCCAIIAggCCAIIAggCCAIIAhkCAwLfAh4AAusCAgI9AgQCBQIGAgcCCAIJAicCCwKOAg0CCAIIAggCCAIIAggCCAIIAggCCAIIAggCCAIIAggCCAIIAhkCAwLiAh4AAusCAgIDAgQCBQIGAgcCCAIJAicCCwKOAg0CCAIIAggCCAIIAggCCAIIAggCCAIIAggCCAIIAggCCAIIAhkCAwKdAh4AAusCAgJBAgQCBQIGAgcCCAIJAicCCwKOAg0CCAIIAggCCAIIAggCCAIIAggCCAIIAggCCAIIAggCCAIIAhkCAwK5Ah4AAusCAgJFAgQCBQIGAgcCCAIJAo0CCwKOAg0CCAIIAggCCAIIAggCCAIIAggCCAIIAggCCAIIAggCCAIIAhkCAwIxAh4AAusCAgImAgQCBQIGAgcCCAIJAhwCCwKOAg0CCAIIAggCCAIIAggCCAIIAggCCAIIAggCCAIIAnoAAAQACAIIAggCGQIDArYCHgAC6wICAisCBAIFAgYCBwIIAgkCjQILAo4CDQIIAggCCAIIAggCCAIIAggCCAIIAggCCAIIAggCCAIIAggCGQIDAjECHgAC6wICAksCBAIFAgYCBwIIAgkCjQILAo4CDQIIAggCCAIIAggCCAIIAggCCAIIAggCCAIIAggCCAIIAggCGQIDAqoCHgAC6wICAjUCBAIFAgYCBwIIAgkCJwILAo4CDQIIAggCCAIIAggCCAIIAggCCAIIAggCCAIIAggCCAIIAggCGQIDArcCHgAC6wICAhsCBAIFAgYCBwIIAgkCHAILAo4CDQIIAggCCAIIAggCCAIIAggCCAIIAggCCAIIAggCCAIIAggCGQIDAtQCHgAC6wICAhsCBAIFAgYCBwIIAgkCjQILAo4CDQIIAggCCAIIAggCCAIIAggCCAIIAggCCAIIAggCCAIIAggCGQIDAqgCHgAC6wICAikCBAIFAgYCBwIIAgkCHAILAo4CDQIIAggCCAIIAggCCAIIAggCCAIIAggCCAIIAggCCAIIAggCGQIDAt0CHgAC6wICAikCBAIFAgYCBwIIAgkCjQILAo4CDQIIAggCCAIIAggCCAIIAggCCAIIAggCCAIIAggCCAIIAggCGQIDArQCHgAC6wICAi0CBAIFAgYCBwIIAgkCJwILAo4CDQIIAggCCAIIAggCCAIIAggCCAIIAggCCAIIAggCCAIIAggCGQIDAsgCHgAC6wICAjoCBAIFAgYCBwIIAgkCJwILAo4CDQIIAggCCAIIAggCCAIIAggCCAIIAggCCAIIAggCCAIIAggCGQIDApQCHgAC6wICAiYCBAIFAgYCBwIIAgkCjQILAo4CDQIIAggCCAIIAggCCAIIAggCCAIIAggCCAIIAggCCAIIAggCGQIDAt4CHgAC6wICAk0CBAIFAgYCBwIIAgkCJwILAo4CDQIIAggCCAIIAggCCAIIAggCCAIIAggCCAIIAggCCAIIAggCGQIDArACHgAC6wICAjgCBAIFAgYCBwIIAgkCJwILAo4CDQIIAggCCAIIAggCCAIIAggCCAIIAggCCAIIAggCCAIIAggCGQIDApMCHgAC6wICAiQCBAIFAgYCBwIIAgkCjQILAo4CDQIIAggCCAIIAggCCAIIAggCCAIIAggCCAIIAggCCAIIAggCGQIDAsUCHgAC6wICAiICBAIFAgYCBwIIAgkCHAILAo4CDQIIAggCCAIIAggCCAIIAggCCAIIAggCCAIIAggCCAIIAggCGQIDAscCHgAC6wICAoICBAIFAgYCBwIIAgkCJwILAo4CDQIIAggCCAIIAggCCAIIAggCCHoAAAQAAggCCAIIAggCCAIIAggCCAIZAgMClQIeAALrAgICIgIEAgUCBgIHAggCCQKNAgsCjgINAggCCAIIAggCCAIIAggCCAIIAggCCAIIAggCCAIIAggCCAIZAgMCkAIeAALsAAoxMjE2MTQxMTI4AgICGwIEAgUCBgIHAggCCQIcAgsCjgINAggCCAIIAggCCAIIAggCCAIIAggCCAIIAggCCAIIAggCCAIdAgMC1AIeAALsAgICOgIEAgUCBgIHAggCCQKNAgsCjgINAggCCAIIAggCCAIIAggCCAIIAggCCAIIAggCCAIIAggCCAIdAgMC5QIeAALsAgICPwIEAgUCBgIHAggCCQIcAgsCjgINAggCCAIIAggCCAIIAggCCAIIAggCCAIIAggCCAIIAggCCAIdAgMCoQIeAALsAgICIAIEAgUCBgIHAggCCQIcAgsCjgINAggCCAIIAggCCAIIAggCCAIIAggCCAIIAggCCAIIAggCCAIdAgMC0wIeAALsAgICKwIEAgUCBgIHAggCCQKNAgsCjgINAggCCAIIAggCCAIIAggCCAIIAggCCAIIAggCCAIIAggCCAIdAgMCMQIeAALsAgICKwIEAgUCBgIHAggCCQIcAgsCjgINAggCCAIIAggCCAIIAggCCAIIAggCCAIIAggCCAIIAggCCAIdAgMCpAIeAALsAgICLQIEAgUCBgIHAggCCQKNAgsCjgINAggCCAIIAggCCAIIAggCCAIIAggCCAIIAggCCAIIAggCCAIdAgMCwAIeAALsAgICQQIEAgUCBgIHAggCCQInAgsCjgINAggCCAIIAggCCAIIAggCCAIIAggCCAIIAggCCAIIAggCCAIdAgMCuQIeAALsAgICPQIEAgUCBgIHAggCCQInAgsCjgINAggCCAIIAggCCAIIAggCCAIIAggCCAIIAggCCAIIAggCCAIdAgMC4gIeAALsAgICOgIEAgUCBgIHAggCCQIcAgsCjgINAggCCAIIAggCCAIIAggCCAIIAggCCAIIAggCCAIIAggCCAIdAgMCvwIeAALsAgICGwIEAgUCBgIHAggCCQKNAgsCjgINAggCCAIIAggCCAIIAggCCAIIAggCCAIIAggCCAIIAggCCAIdAgMCqAIeAALsAgICMwIEAgUCBgIHAggCCQIcAgsCjgINAggCCAIIAggCCAIIAggCCAIIAggCCAIIAggCCAIIAggCCAIdAgMCkgIeAALsAgICMAIEAgUCBgIHAggCCQIcAgsCjgINAggCCAIIAggCCAIIAggCCAIIAggCCAIIAggCCAIIAggCCAIdAgMCxgIeAALsAgICIgIEAgUCBgIHAggCCQKNAnoAAAQACwKOAg0CCAIIAggCCAIIAggCCAIIAggCCAIIAggCCAIIAggCCAIIAh0CAwKQAh4AAuwCAgIgAgQCBQIGAgcCCAIJAicCCwKOAg0CCAIIAggCCAIIAggCCAIIAggCCAIIAggCCAIIAggCCAIIAh0CAwLBAh4AAuwCAgIpAgQCBQIGAgcCCAIJAhwCCwKOAg0CCAIIAggCCAIIAggCCAIIAggCCAIIAggCCAIIAggCCAIIAh0CAwLdAh4AAuwCAgJSAgQCBQIGAgcCCAIJAicCCwKOAg0CCAIIAggCCAIIAggCCAIIAggCCAIIAggCCAIIAggCCAIIAh0CAwLcAh4AAuwCAgI4AgQCBQIGAgcCCAIJAicCCwKOAg0CCAIIAggCCAIIAggCCAIIAggCCAIIAggCCAIIAggCCAIIAh0CAwKTAh4AAuwCAgImAgQCBQIGAgcCCAIJAhwCCwKOAg0CCAIIAggCCAIIAggCCAIIAggCCAIIAggCCAIIAggCCAIIAh0CAwK2Ah4AAuwCAgIDAgQCBQIGAgcCCAIJAo0CCwKOAg0CCAIIAggCCAIIAggCCAIIAggCCAIIAggCCAIIAggCCAIIAh0CAwLOAh4AAuwCAgIkAgQCBQIGAgcCCAIJAo0CCwKOAg0CCAIIAggCCAIIAggCCAIIAggCCAIIAggCCAIIAggCCAIIAh0CAwLFAh4AAuwCAgIwAgQCBQIGAgcCCAIJAo0CCwKOAg0CCAIIAggCCAIIAggCCAIIAggCCAIIAggCCAIIAggCCAIIAh0CAwIxAh4AAuwCAgIzAgQCBQIGAgcCCAIJAo0CCwKOAg0CCAIIAggCCAIIAggCCAIIAggCCAIIAggCCAIIAggCCAIIAh0CAwLEAh4AAuwCAgIiAgQCBQIGAgcCCAIJAhwCCwKOAg0CCAIIAggCCAIIAggCCAIIAggCCAIIAggCCAIIAggCCAIIAh0CAwLHAh4AAuwCAgKAAgQCBQIGAgcCCAIJAo0CCwKOAg0CCAIIAggCCAIIAggCCAIIAggCCAIIAggCCAIIAggCCAIIAh0CAwIxAh4AAuwCAgIrAgQCBQIGAgcCCAIJAicCCwKOAg0CCAIIAggCCAIIAggCCAIIAggCCAIIAggCCAIIAggCCAIIAh0CAwKXAh4AAuwCAgJPAgQCBQIGAgcCCAIJAicCCwKOAg0CCAIIAggCCAIIAggCCAIIAggCCAIIAggCCAIIAggCCAIIAh0CAwK1Ah4AAuwCAgJIAgQCBQIGAgcCCAIJAo0CCwKOAg0CCAIIAggCCAIIAggCCAIIAggCCAIIAggCCAIIAggCCAIIAh0CAwLMAh4AAuwCAgJNAgQCBXoAAAQAAgYCBwIIAgkCJwILAo4CDQIIAggCCAIIAggCCAIIAggCCAIIAggCCAIIAggCCAIIAggCHQIDArACHgAC7AICAhsCBAIFAgYCBwIIAgkCJwILAo4CDQIIAggCCAIIAggCCAIIAggCCAIIAggCCAIIAggCCAIIAggCHQIDAssCHgAC7AICAkgCBAIFAgYCBwIIAgkCHAILAo4CDQIIAggCCAIIAggCCAIIAggCCAIIAggCCAIIAggCCAIIAggCHQIDApkCHgAC7AICAh4CBAIFAgYCBwIIAgkCHAILAo4CDQIIAggCCAIIAggCCAIIAggCCAIIAggCCAIIAggCCAIIAggCHQIDAskCHgAC7AICAh4CBAIFAgYCBwIIAgkCjQILAo4CDQIIAggCCAIIAggCCAIIAggCCAIIAggCCAIIAggCCAIIAggCHQIDApoCHgAC7AICAiQCBAIFAgYCBwIIAgkCHAILAo4CDQIIAggCCAIIAggCCAIIAggCCAIIAggCCAIIAggCCAIIAggCHQIDApECHgAC7AICAiQCBAIFAgYCBwIIAgkCJwILAo4CDQIIAggCCAIIAggCCAIIAggCCAIIAggCCAIIAggCCAIIAggCHQIDAqACHgAC7AICAiICBAIFAgYCBwIIAgkCJwILAo4CDQIIAggCCAIIAggCCAIIAggCCAIIAggCCAIIAggCCAIIAggCHQIDAtACHgAC7AICAlICBAIFAgYCBwIIAgkCHAILAo4CDQIIAggCCAIIAggCCAIIAggCCAIIAggCCAIIAggCCAIIAggCHQIDAqsCHgAC7AICAk8CBAIFAgYCBwIIAgkCHAILAo4CDQIIAggCCAIIAggCCAIIAggCCAIIAggCCAIIAggCCAIIAggCHQIDAqwCHgAC7AICAiACBAIFAgYCBwIIAgkCjQILAo4CDQIIAggCCAIIAggCCAIIAggCCAIIAggCCAIIAggCCAIIAggCHQIDApwCHgAC7AICAk8CBAIFAgYCBwIIAgkCjQILAo4CDQIIAggCCAIIAggCCAIIAggCCAIIAggCCAIIAggCCAIIAggCHQIDAtgCHgAC7AICAj8CBAIFAgYCBwIIAgkCjQILAo4CDQIIAggCCAIIAggCCAIIAggCCAIIAggCCAIIAggCCAIIAggCHQIDAs8CHgAC7AICAkUCBAIFAgYCBwIIAgkCjQILAo4CDQIIAggCCAIIAggCCAIIAggCCAIIAggCCAIIAggCCAIIAggCHQIDAjECHgAC7AICAgMCBAIFAgYCBwIIAgkCJwILAo4CDQIIAggCCAIIAggCCAIIAggCCAIIAggCCAIIAggCCAIIAggCHQIDAp0CHnoAAAQAAALsAgICKQIEAgUCBgIHAggCCQInAgsCjgINAggCCAIIAggCCAIIAggCCAIIAggCCAIIAggCCAIIAggCCAIdAgMCqQIeAALsAgICJgIEAgUCBgIHAggCCQInAgsCjgINAggCCAIIAggCCAIIAggCCAIIAggCCAIIAggCCAIIAggCCAIdAgMC1gIeAALsAgICSAIEAgUCBgIHAggCCQInAgsCjgINAggCCAIIAggCCAIIAggCCAIIAggCCAIIAggCCAIIAggCCAIdAgMC5wIeAALsAgICRQIEAgUCBgIHAggCCQIcAgsCjgINAggCCAIIAggCCAIIAggCCAIIAggCCAIIAggCCAIIAggCCAIdAgMCpgIeAALsAgICSwIEAgUCBgIHAggCCQIcAgsCjgINAggCCAIIAggCCAIIAggCCAIIAggCCAIIAggCCAIIAggCCAIdAgMC1QIeAALsAgICgAIEAgUCBgIHAggCCQInAgsCjgINAggCCAIIAggCCAIIAggCCAIIAggCCAIIAggCCAIIAggCCAIdAgMC5AIeAALsAgICTQIEAgUCBgIHAggCCQIcAgsCjgINAggCCAIIAggCCAIIAggCCAIIAggCCAIIAggCCAIIAggCCAIdAgMCvAIeAALsAgICSwIEAgUCBgIHAggCCQKNAgsCjgINAggCCAIIAggCCAIIAggCCAIIAggCCAIIAggCCAIIAggCCAIdAgMCqgIeAALsAgICNQIEAgUCBgIHAggCCQKNAgsCjgINAggCCAIIAggCCAIIAggCCAIIAggCCAIIAggCCAIIAggCCAIdAgMCMQIeAALsAgICUgIEAgUCBgIHAggCCQKNAgsCjgINAggCCAIIAggCCAIIAggCCAIIAggCCAIIAggCCAIIAggCCAIdAgMCpwIeAALsAgICWAIEAgUCBgIHAggCCQInAgsCjgINAggCCAIIAggCCAIIAggCCAIIAggCCAIIAggCCAIIAggCCAIdAgMC1wIeAALsAgICWQIEAgUCBgIHAggCCQInAgsCjgINAggCCAIIAggCCAIIAggCCAIIAggCCAIIAggCCAIIAggCCAIdAgMCrwIeAALsAgICWAIEAgUCBgIHAggCCQIcAgsCjgINAggCCAIIAggCCAIIAggCCAIIAggCCAIIAggCCAIIAggCCAIdAgMC3wIeAALsAgICNQIEAgUCBgIHAggCCQIcAgsCjgINAggCCAIIAggCCAIIAggCCAIIAggCCAIIAggCCAIIAggCCAIdAgMCrgIeAALsAgICQQIEAgUCBgIHAggCCQKNAgsCjgINAggCCAIIAggCCAIIAggCCAIIAggCCAIIAggCCAIIAnoAAAQACAIIAh0CAwLaAh4AAuwCAgJFAgQCBQIGAgcCCAIJAicCCwKOAg0CCAIIAggCCAIIAggCCAIIAggCCAIIAggCCAIIAggCCAIIAh0CAwKxAh4AAuwCAgI9AgQCBQIGAgcCCAIJAo0CCwKOAg0CCAIIAggCCAIIAggCCAIIAggCCAIIAggCCAIIAggCCAIIAh0CAwKyAh4AAuwCAgKAAgQCBQIGAgcCCAIJAhwCCwKOAg0CCAIIAggCCAIIAggCCAIIAggCCAIIAggCCAIIAggCCAIIAh0CAwKWAh4AAuwCAgItAgQCBQIGAgcCCAIJAicCCwKOAg0CCAIIAggCCAIIAggCCAIIAggCCAIIAggCCAIIAggCCAIIAh0CAwLIAh4AAuwCAgJLAgQCBQIGAgcCCAIJAicCCwKOAg0CCAIIAggCCAIIAggCCAIIAggCCAIIAggCCAIIAggCCAIIAh0CAwLZAh4AAuwCAgI9AgQCBQIGAgcCCAIJAhwCCwKOAg0CCAIIAggCCAIIAggCCAIIAggCCAIIAggCCAIIAggCCAIIAh0CAwLbAh4AAuwCAgJBAgQCBQIGAgcCCAIJAhwCCwKOAg0CCAIIAggCCAIIAggCCAIIAggCCAIIAggCCAIIAggCCAIIAh0CAwKzAh4AAuwCAgI6AgQCBQIGAgcCCAIJAicCCwKOAg0CCAIIAggCCAIIAggCCAIIAggCCAIIAggCCAIIAggCCAIIAh0CAwKUAh4AAuwCAgIDAgQCBQIGAgcCCAIJAhwCCwKOAg0CCAIIAggCCAIIAggCCAIIAggCCAIIAggCCAIIAggCCAIIAh0CAwKYAh4AAuwCAgImAgQCBQIGAgcCCAIJAo0CCwKOAg0CCAIIAggCCAIIAggCCAIIAggCCAIIAggCCAIIAggCCAIIAh0CAwLeAh4AAuwCAgI1AgQCBQIGAgcCCAIJAicCCwKOAg0CCAIIAggCCAIIAggCCAIIAggCCAIIAggCCAIIAggCCAIIAh0CAwK3Ah4AAuwCAgIwAgQCBQIGAgcCCAIJAicCCwKOAg0CCAIIAggCCAIIAggCCAIIAggCCAIIAggCCAIIAggCCAIIAh0CAwLKAh4AAuwCAgIzAgQCBQIGAgcCCAIJAicCCwKOAg0CCAIIAggCCAIIAggCCAIIAggCCAIIAggCCAIIAggCCAIIAh0CAwK6Ah4AAuwCAgJYAgQCBQIGAgcCCAIJAo0CCwKOAg0CCAIIAggCCAIIAggCCAIIAggCCAIIAggCCAIIAggCCAIIAh0CAwIxAh4AAuwCAgIpAgQCBQIGAgcCCAIJAo0CCwKOAg0CCAIIAggCCAIIAggCCAIIAggCCHoAAAQAAggCCAIIAggCCAIIAggCHQIDArQCHgAC7AICAj8CBAIFAgYCBwIIAgkCJwILAo4CDQIIAggCCAIIAggCCAIIAggCCAIIAggCCAIIAggCCAIIAggCHQIDAo8CHgAC7AICAjgCBAIFAgYCBwIIAgkCHAILAo4CDQIIAggCCAIIAggCCAIIAggCCAIIAggCCAIIAggCCAIIAggCHQIDAuACHgAC7AICAlkCBAIFAgYCBwIIAgkCHAILAo4CDQIIAggCCAIIAggCCAIIAggCCAIIAggCCAIIAggCCAIIAggCHQIDArgCHgAC7AICAlkCBAIFAgYCBwIIAgkCjQILAo4CDQIIAggCCAIIAggCCAIIAggCCAIIAggCCAIIAggCCAIIAggCHQIDAuECHgAC7AICAi0CBAIFAgYCBwIIAgkCHAILAo4CDQIIAggCCAIIAggCCAIIAggCCAIIAggCCAIIAggCCAIIAggCHQIDAuYCHgAC7AICAk0CBAIFAgYCBwIIAgkCjQILAo4CDQIIAggCCAIIAggCCAIIAggCCAIIAggCCAIIAggCCAIIAggCHQIDAuMCHgAC7AICAjgCBAIFAgYCBwIIAgkCjQILAo4CDQIIAggCCAIIAggCCAIIAggCCAIIAggCCAIIAggCCAIIAggCHQIDArsCHgAC7AICAh4CBAIFAgYCBwIIAgkCJwILAo4CDQIIAggCCAIIAggCCAIIAggCCAIIAggCCAIIAggCCAIIAggCHQIDAr4CHgAC7QAJNTgwMTI2MTg0AgICHgIEAgUCBgIHAggCCQIKAgsCDAINAggCCAIIAggCCAIIAggCCAIIAggCCAIIAggCCAIIAggCCAIUAgMCHwIeAALtAgICKQIEAgUCBgIHAggCCQInAgsCDAINAggCCAIIAggCCAIIAggCCAIIAggCCAIIAggCCAIIAggCCAIUAgMCKgIeAALtAgICjAIEAgUCBgIHAggCCQIKAgsCDAINAggCCAIIAggCCAIIAggCCAIIAggCCAIIAggCCAIIAggCCAIUAgMCMQIeAALtAgICPwIEAgUCBgIHAggCCQIcAgsCDAINAggCCAIIAggCCAIIAggCCAIIAggCCAIIAggCCAIIAggCCAIUAgMCQAIeAALtAgICKwIEAgUCBgIHAggCCQIcAgsCDAINAggCCAIIAggCCAIIAggCCAIIAggCCAIIAggCCAIIAggCCAIUAgMCLAIeAALtAgICggIEAgUCBgIHAggCCQIcAgsCDAINAggCCAIIAggCCAIIAggCCAIIAggCCAIIAggCCAIIAggCCAIUAgMChgIeAALtAgICIgIEAgUCBgIHAggCCQIKAgsCDHdvAg0CCAIIAggCCAIIAggCCAIIAggCCAIIAggCCAIIAggCCAIIAhQCAwIjAh4AAu0CAgKeAgQCBQIGAgcCCAIJAicCCwIMAg0CCAIIAggCCAIIAggCCAIIAggCCAIIAggCCAIIAggCCAIIAhQCAwLuc3EAfgAAAAAAAnNxAH4ABP///////////////v////4AAAABdXEAfgAHAAAABAIIPL14eHoAAAOBAh4AAu0CAgI4AgQCBQIGAgcCCAIJAhwCCwIMAg0CCAIIAggCCAIIAggCCAIIAggCCAIIAggCCAIIAggCCAIIAhQCAwI5Ah4AAu0CAgIpAgQCBQIGAgcCCAIJAhwCCwIMAg0CCAIIAggCCAIIAggCCAIIAggCCAIIAggCCAIIAggCCAIIAhQCAwIvAh4AAu0CAgKEAgQCBQIGAgcCCAIJAgoCCwIMAg0CCAIIAggCCAIIAggCCAIIAggCCAIIAggCCAIIAggCCAIIAhQCAwIxAh4AAu0CAgI1AgQCBQIGAgcCCAIJAicCCwIMAg0CCAIIAggCCAIIAggCCAIIAggCCAIIAggCCAIIAggCCAIIAhQCAwI2Ah4AAu0CAgJBAgQCBQIGAgcCCAIJAicCCwIMAg0CCAIIAggCCAIIAggCCAIIAggCCAIIAggCCAIIAggCCAIIAhQCAwJCAh4AAu0CAgItAgQCBQIGAgcCCAIJAgoCCwIMAg0CCAIIAggCCAIIAggCCAIIAggCCAIIAggCCAIIAggCCAIIAhQCAwI3Ah4AAu0CAgKCAgQCBQIGAgcCCAIJAicCCwIMAg0CCAIIAggCCAIIAggCCAIIAggCCAIIAggCCAIIAggCCAIIAhQCAwKIAh4AAu0CAgI6AgQCBQIGAgcCCAIJAicCCwIMAg0CCAIIAggCCAIIAggCCAIIAggCCAIIAggCCAIIAggCCAIIAhQCAwJ4Ah4AAu0CAgJLAgQCBQIGAgcCCAIJAgoCCwIMAg0CCAIIAggCCAIIAggCCAIIAggCCAIIAggCCAIIAggCCAIIAhQCAwJ0Ah4AAu0CAgIDAgQCBQIGAgcCCAIJAhwCCwIMAg0CCAIIAggCCAIIAggCCAIIAggCCAIIAggCCAIIAggCCAIIAhQCAwJwAh4AAu0CAgKbAgQCBQIGAgcCCAIJAgoCCwIMAg0CCAIIAggCCAIIAggCCAIIAggCCAIIAggCCAIIAggCCAIIAhQCAwIxAh4AAu0CAgIgAgQCBQIGAgcCCAIJAgoCCwIMAg0CCAIIAggCCAIIAggCCAIIAggCCAIIAggCCAIIAggCCAIIAhQCAwJ1Ah4AAu0CAgKeAgQCBQIGAgcCCAIJAhwCCwIMAg0CCAIIAggCCAIIAggCCAIIAggCCAIIAggCCAIIAggCCAIIAhQCAwLvc3EAfgAAAAAAAnNxAH4ABP///////////////v////7/////dXEAfgAHAAAABG9TFvJ4eHoAAAKyAh4AAu0CAgIwAgQCBQIGAgcCCAIJAgoCCwIMAg0CCAIIAggCCAIIAggCCAIIAggCCAIIAggCCAIIAggCCAIIAhQCAwIxAh4AAu0CAgJSAgQCBQIGAgcCCAIJAhwCCwIMAg0CCAIIAggCCAIIAggCCAIIAggCCAIIAggCCAIIAggCCAIIAhQCAwJ7Ah4AAu0CAgI4AgQCBQIGAgcCCAIJAicCCwIMAg0CCAIIAggCCAIIAggCCAIIAggCCAIIAggCCAIIAggCCAIIAhQCAwJ5Ah4AAu0CAgIkAgQCBQIGAgcCCAIJAhwCCwIMAg0CCAIIAggCCAIIAggCCAIIAggCCAIIAggCCAIIAggCCAIIAhQCAwJ9Ah4AAu0CAgJYAgQCBQIGAgcCCAIJAicCCwIMAg0CCAIIAggCCAIIAggCCAIIAggCCAIIAggCCAIIAggCCAIIAhQCAwJ8Ah4AAu0CAgJLAgQCBQIGAgcCCAIJAhwCCwIMAg0CCAIIAggCCAIIAggCCAIIAggCCAIIAggCCAIIAggCCAIIAhQCAwJmAh4AAu0CAgJIAgQCBQIGAgcCCAIJAicCCwIMAg0CCAIIAggCCAIIAggCCAIIAggCCAIIAggCCAIIAggCCAIIAhQCAwJjAh4AAu0CAgJBAgQCBQIGAgcCCAIJAgoCCwIMAg0CCAIIAggCCAIIAggCCAIIAggCCAIIAggCCAIIAggCCAIIAhQCAwJhAh4AAu0CAgKAAgQCBQIGAgcCCAIJAicCCwIMAg0CCAIIAggCCAIIAggCCAIIAggCCAIIAggCCAIIAggCCAIIAhQCAwKBAh4AAu0CAgKMAgQCBQIGAgcCCAIJAicCCwIMAg0CCAIIAggCCAIIAggCCAIIAggCCAIIAggCCAIIAggCCAIIAhQCAwLwc3EAfgAAAAAAAnNxAH4ABP///////////////v////4AAAABdXEAfgAHAAAABASp52R4eHoAAAHjAh4AAu0CAgJYAgQCBQIGAgcCCAIJAhwCCwIMAg0CCAIIAggCCAIIAggCCAIIAggCCAIIAggCCAIIAggCCAIIAhQCAwJrAh4AAu0CAgIiAgQCBQIGAgcCCAIJAicCCwIMAg0CCAIIAggCCAIIAggCCAIIAggCCAIIAggCCAIIAggCCAIIAhQCAwJtAh4AAu0CAgKEAgQCBQIGAgcCCAIJAicCCwIMAg0CCAIIAggCCAIIAggCCAIIAggCCAIIAggCCAIIAggCCAIIAhQCAwKFAh4AAu0CAgJSAgQCBQIGAgcCCAIJAgoCCwIMAg0CCAIIAggCCAIIAggCCAIIAggCCAIIAggCCAIIAggCCAIIAhQCAwJoAh4AAu0CAgI1AgQCBQIGAgcCCAIJAgoCCwIMAg0CCAIIAggCCAIIAggCCAIIAggCCAIIAggCCAIIAggCCAIIAhQCAwIxAh4AAu0CAgIwAgQCBQIGAgcCCAIJAicCCwIMAg0CCAIIAggCCAIIAggCCAIIAggCCAIIAggCCAIIAggCCAIIAhQCAwJsAh4AAu0CAgKiAgQCBQIGAgcCCAIJAhwCCwIMAg0CCAIIAggCCAIIAggCCAIIAggCCAIIAggCCAIIAggCCAIIAhQCAwLxc3EAfgAAAAAAAnNxAH4ABP///////////////v////7/////dXEAfgAHAAAABHHRmJR4eHoAAAQAAh4AAu0CAgJNAgQCBQIGAgcCCAIJAgoCCwIMAg0CCAIIAggCCAIIAggCCAIIAggCCAIIAggCCAIIAggCCAIIAhQCAwJOAh4AAu0CAgI9AgQCBQIGAgcCCAIJAhwCCwIMAg0CCAIIAggCCAIIAggCCAIIAggCCAIIAggCCAIIAggCCAIIAhQCAwJHAh4AAu0CAgKtAgQCBQIGAgcCCAIJAhwCCwIMAg0CCAIIAggCCAIIAggCCAIIAggCCAIIAggCCAIIAggCCAIIAhQCAwLxAh4AAu0CAgJIAgQCBQIGAgcCCAIJAhwCCwIMAg0CCAIIAggCCAIIAggCCAIIAggCCAIIAggCCAIIAggCCAIIAhQCAwJJAh4AAu0CAgKCAgQCBQIGAgcCCAIJAgoCCwIMAg0CCAIIAggCCAIIAggCCAIIAggCCAIIAggCCAIIAggCCAIIAhQCAwIxAh4AAu0CAgJLAgQCBQIGAgcCCAIJAicCCwIMAg0CCAIIAggCCAIIAggCCAIIAggCCAIIAggCCAIIAggCCAIIAhQCAwJMAh4AAu0CAgJSAgQCBQIGAgcCCAIJAicCCwIMAg0CCAIIAggCCAIIAggCCAIIAggCCAIIAggCCAIIAggCCAIIAhQCAwJTAh4AAu0CAgIrAgQCBQIGAgcCCAIJAicCCwIMAg0CCAIIAggCCAIIAggCCAIIAggCCAIIAggCCAIIAggCCAIIAhQCAwJRAh4AAu0CAgKAAgQCBQIGAgcCCAIJAhwCCwIMAg0CCAIIAggCCAIIAggCCAIIAggCCAIIAggCCAIIAggCCAIIAhQCAwKDAh4AAu0CAgJZAgQCBQIGAgcCCAIJAgoCCwIMAg0CCAIIAggCCAIIAggCCAIIAggCCAIIAggCCAIIAggCCAIIAhQCAwJaAh4AAu0CAgIwAgQCBQIGAgcCCAIJAhwCCwIMAg0CCAIIAggCCAIIAggCCAIIAggCCAIIAggCCAIIAggCCAIIAhQCAwJWAh4AAu0CAgImAgQCBQIGAgcCCAIJAgoCCwIMAg0CCAIIAggCCAIIAggCCAIIAggCCAIIAggCCAIIAggCCAIIAhQCAwJcAh4AAu0CAgI/AgQCBQIGAgcCCAIJAicCCwIMAg0CCAIIAggCCAIIAggCCAIIAggCCAIIAggCCAIIAggCCAIIAhQCAwJfAh4AAu0CAgKiAgQCBQIGAgcCCAIJAicCCwIMAg0CCAIIAggCCAIIAggCCAIIAggCCAIIAggCCAIIAggCCAIIAhQCAwLwAh4AAu0CAgIbAgQCBQIGAgcCCAIJAhwCCwIMAg0CCAIIAggCCAIIAggCCAIIAggCCAIIAggCCAIIAnoAAAIzCAIIAggCFAIDAh0CHgAC7QICAoACBAIFAgYCBwIIAgkCCgILAgwCDQIIAggCCAIIAggCCAIIAggCCAIIAggCCAIIAggCCAIIAggCFAIDAjECHgAC7QICAi0CBAIFAgYCBwIIAgkCHAILAgwCDQIIAggCCAIIAggCCAIIAggCCAIIAggCCAIIAggCCAIIAggCFAIDAi4CHgAC7QICAqICBAIFAgYCBwIIAgkCCgILAgwCDQIIAggCCAIIAggCCAIIAggCCAIIAggCCAIIAggCCAIIAggCFAIDAjECHgAC7QICAiACBAIFAgYCBwIIAgkCHAILAgwCDQIIAggCCAIIAggCCAIIAggCCAIIAggCCAIIAggCCAIIAggCFAIDAiECHgAC7QICAiQCBAIFAgYCBwIIAgkCCgILAgwCDQIIAggCCAIIAggCCAIIAggCCAIIAggCCAIIAggCCAIIAggCFAIDAiUCHgAC7QICAiYCBAIFAgYCBwIIAgkCJwILAgwCDQIIAggCCAIIAggCCAIIAggCCAIIAggCCAIIAggCCAIIAggCFAIDAigCHgAC7QICAiYCBAIFAgYCBwIIAgkCHAILAgwCDQIIAggCCAIIAggCCAIIAggCCAIIAggCCAIIAggCCAIIAggCFAIDAjICHgAC7QICApsCBAIFAgYCBwIIAgkCHAILAgwCDQIIAggCCAIIAggCCAIIAggCCAIIAggCCAIIAggCCAIIAggCFAIDAvJzcQB+AAAAAAACc3EAfgAE///////////////+/////v////91cQB+AAcAAAAEY8+aCXh4egAABAACHgAC7QICAj0CBAIFAgYCBwIIAgkCJwILAgwCDQIIAggCCAIIAggCCAIIAggCCAIIAggCCAIIAggCCAIIAggCFAIDAj4CHgAC7QICAq0CBAIFAgYCBwIIAgkCJwILAgwCDQIIAggCCAIIAggCCAIIAggCCAIIAggCCAIIAggCCAIIAggCFAIDAvACHgAC7QICAjoCBAIFAgYCBwIIAgkCCgILAgwCDQIIAggCCAIIAggCCAIIAggCCAIIAggCCAIIAggCCAIIAggCFAIDAjsCHgAC7QICAi0CBAIFAgYCBwIIAgkCJwILAgwCDQIIAggCCAIIAggCCAIIAggCCAIIAggCCAIIAggCCAIIAggCFAIDAncCHgAC7QICAisCBAIFAgYCBwIIAgkCCgILAgwCDQIIAggCCAIIAggCCAIIAggCCAIIAggCCAIIAggCCAIIAggCFAIDAjECHgAC7QICAk0CBAIFAgYCBwIIAgkCJwILAgwCDQIIAggCCAIIAggCCAIIAggCCAIIAggCCAIIAggCCAIIAggCFAIDAnECHgAC7QICAkUCBAIFAgYCBwIIAgkCCgILAgwCDQIIAggCCAIIAggCCAIIAggCCAIIAggCCAIIAggCCAIIAggCFAIDAjECHgAC7QICAj8CBAIFAgYCBwIIAgkCCgILAgwCDQIIAggCCAIIAggCCAIIAggCCAIIAggCCAIIAggCCAIIAggCFAIDAnICHgAC7QICAiICBAIFAgYCBwIIAgkCHAILAgwCDQIIAggCCAIIAggCCAIIAggCCAIIAggCCAIIAggCCAIIAggCFAIDAnMCHgAC7QICAowCBAIFAgYCBwIIAgkCHAILAgwCDQIIAggCCAIIAggCCAIIAggCCAIIAggCCAIIAggCCAIIAggCFAIDAvECHgAC7QICAjMCBAIFAgYCBwIIAgkCCgILAgwCDQIIAggCCAIIAggCCAIIAggCCAIIAggCCAIIAggCCAIIAggCFAIDAjQCHgAC7QICAk8CBAIFAgYCBwIIAgkCHAILAgwCDQIIAggCCAIIAggCCAIIAggCCAIIAggCCAIIAggCCAIIAggCFAIDAnYCHgAC7QICAoQCBAIFAgYCBwIIAgkCHAILAgwCDQIIAggCCAIIAggCCAIIAggCCAIIAggCCAIIAggCCAIIAggCFAIDAocCHgAC7QICAlkCBAIFAgYCBwIIAgkCJwILAgwCDQIIAggCCAIIAggCCAIIAggCCAIIAggCCAIIAggCCAIIAggCFAIDAnoCHgAC7QICAkgCBAIFAgYCBwIIAgkCCgILAgwCDQIIAggCCAIIAggCCAIIAggCCAIIAggCCAIIAggCegAABAAIAggCCAIUAgMCfgIeAALtAgICRQIEAgUCBgIHAggCCQIcAgsCDAINAggCCAIIAggCCAIIAggCCAIIAggCCAIIAggCCAIIAggCCAIUAgMCZwIeAALtAgICTQIEAgUCBgIHAggCCQIcAgsCDAINAggCCAIIAggCCAIIAggCCAIIAggCCAIIAggCCAIIAggCCAIUAgMCZAIeAALtAgICrQIEAgUCBgIHAggCCQIKAgsCDAINAggCCAIIAggCCAIIAggCCAIIAggCCAIIAggCCAIIAggCCAIUAgMCMQIeAALtAgICAwIEAgUCBgIHAggCCQInAgsCDAINAggCCAIIAggCCAIIAggCCAIIAggCCAIIAggCCAIIAggCCAIUAgMCZQIeAALtAgICHgIEAgUCBgIHAggCCQInAgsCDAINAggCCAIIAggCCAIIAggCCAIIAggCCAIIAggCCAIIAggCCAIUAgMCYgIeAALtAgICPQIEAgUCBgIHAggCCQIKAgsCDAINAggCCAIIAggCCAIIAggCCAIIAggCCAIIAggCCAIIAggCCAIUAgMCYAIeAALtAgICJAIEAgUCBgIHAggCCQInAgsCDAINAggCCAIIAggCCAIIAggCCAIIAggCCAIIAggCCAIIAggCCAIUAgMCbwIeAALtAgICOAIEAgUCBgIHAggCCQIKAgsCDAINAggCCAIIAggCCAIIAggCCAIIAggCCAIIAggCCAIIAggCCAIUAgMCVAIeAALtAgICTwIEAgUCBgIHAggCCQIKAgsCDAINAggCCAIIAggCCAIIAggCCAIIAggCCAIIAggCCAIIAggCCAIUAgMCaQIeAALtAgICWQIEAgUCBgIHAggCCQIcAgsCDAINAggCCAIIAggCCAIIAggCCAIIAggCCAIIAggCCAIIAggCCAIUAgMCbgIeAALtAgICMwIEAgUCBgIHAggCCQInAgsCDAINAggCCAIIAggCCAIIAggCCAIIAggCCAIIAggCCAIIAggCCAIUAgMCagIeAALtAgICGwIEAgUCBgIHAggCCQIKAgsCDAINAggCCAIIAggCCAIIAggCCAIIAggCCAIIAggCCAIIAggCCAIUAgMCPAIeAALtAgICHgIEAgUCBgIHAggCCQIcAgsCDAINAggCCAIIAggCCAIIAggCCAIIAggCCAIIAggCCAIIAggCCAIUAgMCSgIeAALtAgICGwIEAgUCBgIHAggCCQInAgsCDAINAggCCAIIAggCCAIIAggCCAIIAggCCAIIAggCCAIIAggCCAIUAgMCRAIeAALtAgICQQIEAgUCBgIHAggCCQIcAgsCDAINAggCCAIIAggCCAIIAggCCAIIegAAAj4CCAIIAggCCAIIAggCCAIIAhQCAwJDAh4AAu0CAgJPAgQCBQIGAgcCCAIJAicCCwIMAg0CCAIIAggCCAIIAggCCAIIAggCCAIIAggCCAIIAggCCAIIAhQCAwJQAh4AAu0CAgJFAgQCBQIGAgcCCAIJAicCCwIMAg0CCAIIAggCCAIIAggCCAIIAggCCAIIAggCCAIIAggCCAIIAhQCAwJGAh4AAu0CAgJYAgQCBQIGAgcCCAIJAgoCCwIMAg0CCAIIAggCCAIIAggCCAIIAggCCAIIAggCCAIIAggCCAIIAhQCAwIxAh4AAu0CAgIzAgQCBQIGAgcCCAIJAhwCCwIMAg0CCAIIAggCCAIIAggCCAIIAggCCAIIAggCCAIIAggCCAIIAhQCAwJdAh4AAu0CAgIgAgQCBQIGAgcCCAIJAicCCwIMAg0CCAIIAggCCAIIAggCCAIIAggCCAIIAggCCAIIAggCCAIIAhQCAwJeAh4AAu0CAgKeAgQCBQIGAgcCCAIJAgoCCwIMAg0CCAIIAggCCAIIAggCCAIIAggCCAIIAggCCAIIAggCCAIIAhQCAwIxAh4AAu0CAgI6AgQCBQIGAgcCCAIJAhwCCwIMAg0CCAIIAggCCAIIAggCCAIIAggCCAIIAggCCAIIAggCCAIIAhQCAwJbAh4AAu0CAgKbAgQCBQIGAgcCCAIJAicCCwIMAg0CCAIIAggCCAIIAggCCAIIAggCCAIIAggCCAIIAggCCAIIAhQCAwLzc3EAfgAAAAAAAnNxAH4ABP///////////////v////4AAAABdXEAfgAHAAAAAwlJUHh4egAABAACHgAC7QICAjUCBAIFAgYCBwIIAgkCHAILAgwCDQIIAggCCAIIAggCCAIIAggCCAIIAggCCAIIAggCCAIIAggCFAIDAlUCHgAC7QICAgMCBAIFAgYCBwIIAgkCCgILAgwCDQIIAggCCAIIAggCCAIIAggCCAIIAggCCAIIAggCCAIIAggCFAIDAg4CHgAC7QICAikCBAIFAgYCBwIIAgkCCgILAgwCDQIIAggCCAIIAggCCAIIAggCCAIIAggCCAIIAggCCAIIAggCFAIDAlcCHgAC9AAJODQ1NjQ2MjY0AgICPwIEAgUCBgIHAggCCQInAgsCjgINAggCCAIIAggCCAIIAggCCAIIAggCCAIIAggCCAIIAggCCAIjAgMCjwIeAAL0AgICMwIEAgUCBgIHAggCCQIcAgsCjgINAggCCAIIAggCCAIIAggCCAIIAggCCAIIAggCCAIIAggCCAIjAgMCkgIeAAL0AgICIgIEAgUCBgIHAggCCQKNAgsCjgINAggCCAIIAggCCAIIAggCCAIIAggCCAIIAggCCAIIAggCCAIjAgMCkAIeAAL0AgICKwIEAgUCBgIHAggCCQInAgsCjgINAggCCAIIAggCCAIIAggCCAIIAggCCAIIAggCCAIIAggCCAIjAgMClwIeAAL0AgICOgIEAgUCBgIHAggCCQIcAgsCjgINAggCCAIIAggCCAIIAggCCAIIAggCCAIIAggCCAIIAggCCAIjAgMCvwIeAAL0AgICAwIEAgUCBgIHAggCCQIcAgsCjgINAggCCAIIAggCCAIIAggCCAIIAggCCAIIAggCCAIIAggCCAIjAgMCmAIeAAL0AgICKQIEAgUCBgIHAggCCQInAgsCjgINAggCCAIIAggCCAIIAggCCAIIAggCCAIIAggCCAIIAggCCAIjAgMCqQIeAAL0AgICHgIEAgUCBgIHAggCCQKNAgsCjgINAggCCAIIAggCCAIIAggCCAIIAggCCAIIAggCCAIIAggCCAIjAgMCmgIeAAL0AgICAwIEAgUCBgIHAggCCQKNAgsCjgINAggCCAIIAggCCAIIAggCCAIIAggCCAIIAggCCAIIAggCCAIjAgMCzgIeAAL0AgICGwIEAgUCBgIHAggCCQInAgsCjgINAggCCAIIAggCCAIIAggCCAIIAggCCAIIAggCCAIIAggCCAIjAgMCywIeAAL0AgICLQIEAgUCBgIHAggCCQIcAgsCjgINAggCCAIIAggCCAIIAggCCAIIAggCCAIIAggCCAIIAggCCAIjAgMC5gIeAAL0AgICSAIEAgUCBgIHAggCCQIcAgsCjgINAggCCAIIAggCCAIIAggCCAIIegAABAACCAIIAggCCAIIAggCCAIIAiMCAwKZAh4AAvQCAgImAgQCBQIGAgcCCAIJAicCCwKOAg0CCAIIAggCCAIIAggCCAIIAggCCAIIAggCCAIIAggCCAIIAiMCAwLWAh4AAvQCAgJIAgQCBQIGAgcCCAIJAo0CCwKOAg0CCAIIAggCCAIIAggCCAIIAggCCAIIAggCCAIIAggCCAIIAiMCAwLMAh4AAvQCAgJZAgQCBQIGAgcCCAIJAo0CCwKOAg0CCAIIAggCCAIIAggCCAIIAggCCAIIAggCCAIIAggCCAIIAiMCAwLhAh4AAvQCAgJBAgQCBQIGAgcCCAIJAicCCwKOAg0CCAIIAggCCAIIAggCCAIIAggCCAIIAggCCAIIAggCCAIIAiMCAwK5Ah4AAvQCAgIwAgQCBQIGAgcCCAIJAicCCwKOAg0CCAIIAggCCAIIAggCCAIIAggCCAIIAggCCAIIAggCCAIIAiMCAwLKAh4AAvQCAgIgAgQCBQIGAgcCCAIJAhwCCwKOAg0CCAIIAggCCAIIAggCCAIIAggCCAIIAggCCAIIAggCCAIIAiMCAwLTAh4AAvQCAgI9AgQCBQIGAgcCCAIJAicCCwKOAg0CCAIIAggCCAIIAggCCAIIAggCCAIIAggCCAIIAggCCAIIAiMCAwLiAh4AAvQCAgIiAgQCBQIGAgcCCAIJAicCCwKOAg0CCAIIAggCCAIIAggCCAIIAggCCAIIAggCCAIIAggCCAIIAiMCAwLQAh4AAvQCAgIzAgQCBQIGAgcCCAIJAicCCwKOAg0CCAIIAggCCAIIAggCCAIIAggCCAIIAggCCAIIAggCCAIIAiMCAwK6Ah4AAvQCAgI/AgQCBQIGAgcCCAIJAhwCCwKOAg0CCAIIAggCCAIIAggCCAIIAggCCAIIAggCCAIIAggCCAIIAiMCAwKhAh4AAvQCAgI4AgQCBQIGAgcCCAIJAhwCCwKOAg0CCAIIAggCCAIIAggCCAIIAggCCAIIAggCCAIIAggCCAIIAiMCAwLgAh4AAvQCAgIkAgQCBQIGAgcCCAIJAicCCwKOAg0CCAIIAggCCAIIAggCCAIIAggCCAIIAggCCAIIAggCCAIIAiMCAwKgAh4AAvQCAgI4AgQCBQIGAgcCCAIJAo0CCwKOAg0CCAIIAggCCAIIAggCCAIIAggCCAIIAggCCAIIAggCCAIIAiMCAwK7Ah4AAvQCAgJPAgQCBQIGAgcCCAIJAicCCwKOAg0CCAIIAggCCAIIAggCCAIIAggCCAIIAggCCAIIAggCCAIIAiMCAwK1Ah4AAvQCAgJSAgQCBQIGAgcCCAIJAicCCwKOAg0CCAIIAggCegAABAAIAggCCAIIAggCCAIIAggCCAIIAggCCAIIAggCIwIDAtwCHgAC9AICAkgCBAIFAgYCBwIIAgkCJwILAo4CDQIIAggCCAIIAggCCAIIAggCCAIIAggCCAIIAggCCAIIAggCIwIDAucCHgAC9AICAh4CBAIFAgYCBwIIAgkCHAILAo4CDQIIAggCCAIIAggCCAIIAggCCAIIAggCCAIIAggCCAIIAggCIwIDAskCHgAC9AICAi0CBAIFAgYCBwIIAgkCjQILAo4CDQIIAggCCAIIAggCCAIIAggCCAIIAggCCAIIAggCCAIIAggCIwIDAsACHgAC9AICAjoCBAIFAgYCBwIIAgkCjQILAo4CDQIIAggCCAIIAggCCAIIAggCCAIIAggCCAIIAggCCAIIAggCIwIDAuUCHgAC9AICAj0CBAIFAgYCBwIIAgkCHAILAo4CDQIIAggCCAIIAggCCAIIAggCCAIIAggCCAIIAggCCAIIAggCIwIDAtsCHgAC9AICAjMCBAIFAgYCBwIIAgkCjQILAo4CDQIIAggCCAIIAggCCAIIAggCCAIIAggCCAIIAggCCAIIAggCIwIDAsQCHgAC9AICAjUCBAIFAgYCBwIIAgkCjQILAo4CDQIIAggCCAIIAggCCAIIAggCCAIIAggCCAIIAggCCAIIAggCIwIDAjECHgAC9AICAjACBAIFAgYCBwIIAgkCjQILAo4CDQIIAggCCAIIAggCCAIIAggCCAIIAggCCAIIAggCCAIIAggCIwIDAjECHgAC9AICAkECBAIFAgYCBwIIAgkCjQILAo4CDQIIAggCCAIIAggCCAIIAggCCAIIAggCCAIIAggCCAIIAggCIwIDAtoCHgAC9AICAiACBAIFAgYCBwIIAgkCJwILAo4CDQIIAggCCAIIAggCCAIIAggCCAIIAggCCAIIAggCCAIIAggCIwIDAsECHgAC9AICAjACBAIFAgYCBwIIAgkCHAILAo4CDQIIAggCCAIIAggCCAIIAggCCAIIAggCCAIIAggCCAIIAggCIwIDAsYCHgAC9AICAkECBAIFAgYCBwIIAgkCHAILAo4CDQIIAggCCAIIAggCCAIIAggCCAIIAggCCAIIAggCCAIIAggCIwIDArMCHgAC9AICAlICBAIFAgYCBwIIAgkCHAILAo4CDQIIAggCCAIIAggCCAIIAggCCAIIAggCCAIIAggCCAIIAggCIwIDAqsCHgAC9AICAjUCBAIFAgYCBwIIAgkCHAILAo4CDQIIAggCCAIIAggCCAIIAggCCAIIAggCCAIIAggCCAIIAggCIwIDAq4CHgAC9AICAj0CBAIFAgYCBwIIAgkCjQILegAABAACjgINAggCCAIIAggCCAIIAggCCAIIAggCCAIIAggCCAIIAggCCAIjAgMCsgIeAAL0AgICSwIEAgUCBgIHAggCCQInAgsCjgINAggCCAIIAggCCAIIAggCCAIIAggCCAIIAggCCAIIAggCCAIjAgMC2QIeAAL0AgICTwIEAgUCBgIHAggCCQKNAgsCjgINAggCCAIIAggCCAIIAggCCAIIAggCCAIIAggCCAIIAggCCAIjAgMC2AIeAAL0AgICUgIEAgUCBgIHAggCCQKNAgsCjgINAggCCAIIAggCCAIIAggCCAIIAggCCAIIAggCCAIIAggCCAIjAgMCpwIeAAL0AgICTwIEAgUCBgIHAggCCQIcAgsCjgINAggCCAIIAggCCAIIAggCCAIIAggCCAIIAggCCAIIAggCCAIjAgMCrAIeAAL0AgICTQIEAgUCBgIHAggCCQIcAgsCjgINAggCCAIIAggCCAIIAggCCAIIAggCCAIIAggCCAIIAggCCAIjAgMCvAIeAAL0AgICHgIEAgUCBgIHAggCCQInAgsCjgINAggCCAIIAggCCAIIAggCCAIIAggCCAIIAggCCAIIAggCCAIjAgMCvgIeAAL0AgICKQIEAgUCBgIHAggCCQKNAgsCjgINAggCCAIIAggCCAIIAggCCAIIAggCCAIIAggCCAIIAggCCAIjAgMCtAIeAAL0AgICNQIEAgUCBgIHAggCCQInAgsCjgINAggCCAIIAggCCAIIAggCCAIIAggCCAIIAggCCAIIAggCCAIjAgMCtwIeAAL0AgICTQIEAgUCBgIHAggCCQKNAgsCjgINAggCCAIIAggCCAIIAggCCAIIAggCCAIIAggCCAIIAggCCAIjAgMC4wIeAAL0AgICWQIEAgUCBgIHAggCCQIcAgsCjgINAggCCAIIAggCCAIIAggCCAIIAggCCAIIAggCCAIIAggCCAIjAgMCuAIeAAL0AgICIAIEAgUCBgIHAggCCQKNAgsCjgINAggCCAIIAggCCAIIAggCCAIIAggCCAIIAggCCAIIAggCCAIjAgMCnAIeAAL0AgICPwIEAgUCBgIHAggCCQKNAgsCjgINAggCCAIIAggCCAIIAggCCAIIAggCCAIIAggCCAIIAggCCAIjAgMCzwIeAAL0AgICGwIEAgUCBgIHAggCCQKNAgsCjgINAggCCAIIAggCCAIIAggCCAIIAggCCAIIAggCCAIIAggCCAIjAgMCqAIeAAL0AgICKwIEAgUCBgIHAggCCQKNAgsCjgINAggCCAIIAggCCAIIAggCCAIIAggCCAIIAggCCAIIAggCCAIjAgMCMQIeAAL0AgICKQIEAgUCegAABAAGAgcCCAIJAhwCCwKOAg0CCAIIAggCCAIIAggCCAIIAggCCAIIAggCCAIIAggCCAIIAiMCAwLdAh4AAvQCAgIDAgQCBQIGAgcCCAIJAicCCwKOAg0CCAIIAggCCAIIAggCCAIIAggCCAIIAggCCAIIAggCCAIIAiMCAwKdAh4AAvQCAgImAgQCBQIGAgcCCAIJAo0CCwKOAg0CCAIIAggCCAIIAggCCAIIAggCCAIIAggCCAIIAggCCAIIAiMCAwLeAh4AAvQCAgJLAgQCBQIGAgcCCAIJAo0CCwKOAg0CCAIIAggCCAIIAggCCAIIAggCCAIIAggCCAIIAggCCAIIAiMCAwKqAh4AAvQCAgImAgQCBQIGAgcCCAIJAhwCCwKOAg0CCAIIAggCCAIIAggCCAIIAggCCAIIAggCCAIIAggCCAIIAiMCAwK2Ah4AAvQCAgJLAgQCBQIGAgcCCAIJAhwCCwKOAg0CCAIIAggCCAIIAggCCAIIAggCCAIIAggCCAIIAggCCAIIAiMCAwLVAh4AAvQCAgIbAgQCBQIGAgcCCAIJAhwCCwKOAg0CCAIIAggCCAIIAggCCAIIAggCCAIIAggCCAIIAggCCAIIAiMCAwLUAh4AAvQCAgItAgQCBQIGAgcCCAIJAicCCwKOAg0CCAIIAggCCAIIAggCCAIIAggCCAIIAggCCAIIAggCCAIIAiMCAwLIAh4AAvQCAgIrAgQCBQIGAgcCCAIJAhwCCwKOAg0CCAIIAggCCAIIAggCCAIIAggCCAIIAggCCAIIAggCCAIIAiMCAwKkAh4AAvQCAgI6AgQCBQIGAgcCCAIJAicCCwKOAg0CCAIIAggCCAIIAggCCAIIAggCCAIIAggCCAIIAggCCAIIAiMCAwKUAh4AAvQCAgJZAgQCBQIGAgcCCAIJAicCCwKOAg0CCAIIAggCCAIIAggCCAIIAggCCAIIAggCCAIIAggCCAIIAiMCAwKvAh4AAvQCAgIiAgQCBQIGAgcCCAIJAhwCCwKOAg0CCAIIAggCCAIIAggCCAIIAggCCAIIAggCCAIIAggCCAIIAiMCAwLHAh4AAvQCAgIkAgQCBQIGAgcCCAIJAo0CCwKOAg0CCAIIAggCCAIIAggCCAIIAggCCAIIAggCCAIIAggCCAIIAiMCAwLFAh4AAvQCAgJNAgQCBQIGAgcCCAIJAicCCwKOAg0CCAIIAggCCAIIAggCCAIIAggCCAIIAggCCAIIAggCCAIIAiMCAwKwAh4AAvQCAgIkAgQCBQIGAgcCCAIJAhwCCwKOAg0CCAIIAggCCAIIAggCCAIIAggCCAIIAggCCAIIAggCCAIIAiMCAwKRAh4AegAABAAC9AICAjgCBAIFAgYCBwIIAgkCJwILAo4CDQIIAggCCAIIAggCCAIIAggCCAIIAggCCAIIAggCCAIIAggCIwIDApMCHgAC9QAKMTIxNjEzODgwOAICAksCBAIFAgYCBwIIAgkCjQILAo4CDQIIAggCCAIIAggCCAIIAggCCAIIAggCCAIIAggCCAIIAggCGwIDAqoCHgAC9QICAkUCBAIFAgYCBwIIAgkCjQILAo4CDQIIAggCCAIIAggCCAIIAggCCAIIAggCCAIIAggCCAIIAggCGwIDAjECHgAC9QICAh4CBAIFAgYCBwIIAgkCJwILAo4CDQIIAggCCAIIAggCCAIIAggCCAIIAggCCAIIAggCCAIIAggCGwIDAr4CHgAC9QICAlgCBAIFAgYCBwIIAgkCHAILAo4CDQIIAggCCAIIAggCCAIIAggCCAIIAggCCAIIAggCCAIIAggCGwIDAt8CHgAC9QICAgMCBAIFAgYCBwIIAgkCJwILAo4CDQIIAggCCAIIAggCCAIIAggCCAIIAggCCAIIAggCCAIIAggCGwIDAp0CHgAC9QICAoQCBAIFAgYCBwIIAgkCJwILAo4CDQIIAggCCAIIAggCCAIIAggCCAIIAggCCAIIAggCCAIIAggCGwIDAtECHgAC9QICAiQCBAIFAgYCBwIIAgkCJwILAo4CDQIIAggCCAIIAggCCAIIAggCCAIIAggCCAIIAggCCAIIAggCGwIDAqACHgAC9QICAksCBAIFAgYCBwIIAgkCHAILAo4CDQIIAggCCAIIAggCCAIIAggCCAIIAggCCAIIAggCCAIIAggCGwIDAtUCHgAC9QICAkgCBAIFAgYCBwIIAgkCJwILAo4CDQIIAggCCAIIAggCCAIIAggCCAIIAggCCAIIAggCCAIIAggCGwIDAucCHgAC9QICAlICBAIFAgYCBwIIAgkCjQILAo4CDQIIAggCCAIIAggCCAIIAggCCAIIAggCCAIIAggCCAIIAggCGwIDAqcCHgAC9QICAh4CBAIFAgYCBwIIAgkCHAILAo4CDQIIAggCCAIIAggCCAIIAggCCAIIAggCCAIIAggCCAIIAggCGwIDAskCHgAC9QICAlkCBAIFAgYCBwIIAgkCJwILAo4CDQIIAggCCAIIAggCCAIIAggCCAIIAggCCAIIAggCCAIIAggCGwIDAq8CHgAC9QICAoACBAIFAgYCBwIIAgkCHAILAo4CDQIIAggCCAIIAggCCAIIAggCCAIIAggCCAIIAggCCAIIAggCGwIDApYCHgAC9QICAi0CBAIFAgYCBwIIAgkCJwILAo4CDQIIAggCCAIIAggCCAIIAggCCAIIegAABAACCAIIAggCCAIIAggCCAIbAgMCyAIeAAL1AgICNQIEAgUCBgIHAggCCQKNAgsCjgINAggCCAIIAggCCAIIAggCCAIIAggCCAIIAggCCAIIAggCCAIbAgMCMQIeAAL1AgICNQIEAgUCBgIHAggCCQIcAgsCjgINAggCCAIIAggCCAIIAggCCAIIAggCCAIIAggCCAIIAggCCAIbAgMCrgIeAAL1AgICQQIEAgUCBgIHAggCCQKNAgsCjgINAggCCAIIAggCCAIIAggCCAIIAggCCAIIAggCCAIIAggCCAIbAgMC2gIeAAL1AgICIAIEAgUCBgIHAggCCQInAgsCjgINAggCCAIIAggCCAIIAggCCAIIAggCCAIIAggCCAIIAggCCAIbAgMCwQIeAAL1AgICPwIEAgUCBgIHAggCCQInAgsCjgINAggCCAIIAggCCAIIAggCCAIIAggCCAIIAggCCAIIAggCCAIbAgMCjwIeAAL1AgICOgIEAgUCBgIHAggCCQInAgsCjgINAggCCAIIAggCCAIIAggCCAIIAggCCAIIAggCCAIIAggCCAIbAgMClAIeAAL1AgICAwIEAgUCBgIHAggCCQIcAgsCjgINAggCCAIIAggCCAIIAggCCAIIAggCCAIIAggCCAIIAggCCAIbAgMCmAIeAAL1AgICJgIEAgUCBgIHAggCCQKNAgsCjgINAggCCAIIAggCCAIIAggCCAIIAggCCAIIAggCCAIIAggCCAIbAgMC3gIeAAL1AgICAwIEAgUCBgIHAggCCQKNAgsCjgINAggCCAIIAggCCAIIAggCCAIIAggCCAIIAggCCAIIAggCCAIbAgMCzgIeAAL1AgICKQIEAgUCBgIHAggCCQKNAgsCjgINAggCCAIIAggCCAIIAggCCAIIAggCCAIIAggCCAIIAggCCAIbAgMCtAIeAAL1AgICOgIEAgUCBgIHAggCCQIcAgsCjgINAggCCAIIAggCCAIIAggCCAIIAggCCAIIAggCCAIIAggCCAIbAgMCvwIeAAL1AgICNQIEAgUCBgIHAggCCQInAgsCjgINAggCCAIIAggCCAIIAggCCAIIAggCCAIIAggCCAIIAggCCAIbAgMCtwIeAAL1AgICWQIEAgUCBgIHAggCCQKNAgsCjgINAggCCAIIAggCCAIIAggCCAIIAggCCAIIAggCCAIIAggCCAIbAgMC4QIeAAL1AgICMwIEAgUCBgIHAggCCQInAgsCjgINAggCCAIIAggCCAIIAggCCAIIAggCCAIIAggCCAIIAggCCAIbAgMCugIeAAL1AgICLQIEAgUCBgIHAggCCQIcAgsCjgINAggCCAIIAggCegAABAAIAggCCAIIAggCCAIIAggCCAIIAggCCAIIAhsCAwLmAh4AAvUCAgJYAgQCBQIGAgcCCAIJAo0CCwKOAg0CCAIIAggCCAIIAggCCAIIAggCCAIIAggCCAIIAggCCAIIAhsCAwIxAh4AAvUCAgIwAgQCBQIGAgcCCAIJAicCCwKOAg0CCAIIAggCCAIIAggCCAIIAggCCAIIAggCCAIIAggCCAIIAhsCAwLKAh4AAvUCAgKAAgQCBQIGAgcCCAIJAicCCwKOAg0CCAIIAggCCAIIAggCCAIIAggCCAIIAggCCAIIAggCCAIIAhsCAwLkAh4AAvUCAgJZAgQCBQIGAgcCCAIJAhwCCwKOAg0CCAIIAggCCAIIAggCCAIIAggCCAIIAggCCAIIAggCCAIIAhsCAwK4Ah4AAvUCAgI4AgQCBQIGAgcCCAIJAhwCCwKOAg0CCAIIAggCCAIIAggCCAIIAggCCAIIAggCCAIIAggCCAIIAhsCAwLgAh4AAvUCAgI4AgQCBQIGAgcCCAIJAo0CCwKOAg0CCAIIAggCCAIIAggCCAIIAggCCAIIAggCCAIIAggCCAIIAhsCAwK7Ah4AAvUCAgJNAgQCBQIGAgcCCAIJAo0CCwKOAg0CCAIIAggCCAIIAggCCAIIAggCCAIIAggCCAIIAggCCAIIAhsCAwLjAh4AAvUCAgJNAgQCBQIGAgcCCAIJAhwCCwKOAg0CCAIIAggCCAIIAggCCAIIAggCCAIIAggCCAIIAggCCAIIAhsCAwK8Ah4AAvUCAgI9AgQCBQIGAgcCCAIJAicCCwKOAg0CCAIIAggCCAIIAggCCAIIAggCCAIIAggCCAIIAggCCAIIAhsCAwLiAh4AAvUCAgJBAgQCBQIGAgcCCAIJAicCCwKOAg0CCAIIAggCCAIIAggCCAIIAggCCAIIAggCCAIIAggCCAIIAhsCAwK5Ah4AAvUCAgIrAgQCBQIGAgcCCAIJAo0CCwKOAg0CCAIIAggCCAIIAggCCAIIAggCCAIIAggCCAIIAggCCAIIAhsCAwIxAh4AAvUCAgIbAgQCBQIGAgcCCAIJAo0CCwKOAg0CCAIIAggCCAIIAggCCAIIAggCCAIIAggCCAIIAggCCAIIAhsCAwKoAh4AAvUCAgI/AgQCBQIGAgcCCAIJAhwCCwKOAg0CCAIIAggCCAIIAggCCAIIAggCCAIIAggCCAIIAggCCAIIAhsCAwKhAh4AAvUCAgItAgQCBQIGAgcCCAIJAo0CCwKOAg0CCAIIAggCCAIIAggCCAIIAggCCAIIAggCCAIIAggCCAIIAhsCAwLAAh4AAvUCAgI6AgQCBQIGAgcCCAIJAo0CCwKOegAABAACDQIIAggCCAIIAggCCAIIAggCCAIIAggCCAIIAggCCAIIAggCGwIDAuUCHgAC9QICAisCBAIFAgYCBwIIAgkCHAILAo4CDQIIAggCCAIIAggCCAIIAggCCAIIAggCCAIIAggCCAIIAggCGwIDAqQCHgAC9QICAiYCBAIFAgYCBwIIAgkCHAILAo4CDQIIAggCCAIIAggCCAIIAggCCAIIAggCCAIIAggCCAIIAggCGwIDArYCHgAC9QICAhsCBAIFAgYCBwIIAgkCHAILAo4CDQIIAggCCAIIAggCCAIIAggCCAIIAggCCAIIAggCCAIIAggCGwIDAtQCHgAC9QICAikCBAIFAgYCBwIIAgkCHAILAo4CDQIIAggCCAIIAggCCAIIAggCCAIIAggCCAIIAggCCAIIAggCGwIDAt0CHgAC9QICAjACBAIFAgYCBwIIAgkCjQILAo4CDQIIAggCCAIIAggCCAIIAggCCAIIAggCCAIIAggCCAIIAggCGwIDAjECHgAC9QICAjMCBAIFAgYCBwIIAgkCjQILAo4CDQIIAggCCAIIAggCCAIIAggCCAIIAggCCAIIAggCCAIIAggCGwIDAsQCHgAC9QICAlICBAIFAgYCBwIIAgkCJwILAo4CDQIIAggCCAIIAggCCAIIAggCCAIIAggCCAIIAggCCAIIAggCGwIDAtwCHgAC9QICAk8CBAIFAgYCBwIIAgkCJwILAo4CDQIIAggCCAIIAggCCAIIAggCCAIIAggCCAIIAggCCAIIAggCGwIDArUCHgAC9QICAoQCBAIFAgYCBwIIAgkCjQILAo4CDQIIAggCCAIIAggCCAIIAggCCAIIAggCCAIIAggCCAIIAggCGwIDAjECHgAC9QICAjMCBAIFAgYCBwIIAgkCHAILAo4CDQIIAggCCAIIAggCCAIIAggCCAIIAggCCAIIAggCCAIIAggCGwIDApICHgAC9QICAiICBAIFAgYCBwIIAgkCjQILAo4CDQIIAggCCAIIAggCCAIIAggCCAIIAggCCAIIAggCCAIIAggCGwIDApACHgAC9QICAiQCBAIFAgYCBwIIAgkCjQILAo4CDQIIAggCCAIIAggCCAIIAggCCAIIAggCCAIIAggCCAIIAggCGwIDAsUCHgAC9QICAjACBAIFAgYCBwIIAgkCHAILAo4CDQIIAggCCAIIAggCCAIIAggCCAIIAggCCAIIAggCCAIIAggCGwIDAsYCHgAC9QICAkECBAIFAgYCBwIIAgkCHAILAo4CDQIIAggCCAIIAggCCAIIAggCCAIIAggCCAIIAggCCAIIAggCGwIDArMCHgAC9QICAjgCBAIFAgYCegAABAAHAggCCQInAgsCjgINAggCCAIIAggCCAIIAggCCAIIAggCCAIIAggCCAIIAggCCAIbAgMCkwIeAAL1AgICPQIEAgUCBgIHAggCCQIcAgsCjgINAggCCAIIAggCCAIIAggCCAIIAggCCAIIAggCCAIIAggCCAIbAgMC2wIeAAL1AgICIgIEAgUCBgIHAggCCQIcAgsCjgINAggCCAIIAggCCAIIAggCCAIIAggCCAIIAggCCAIIAggCCAIbAgMCxwIeAAL1AgICPQIEAgUCBgIHAggCCQKNAgsCjgINAggCCAIIAggCCAIIAggCCAIIAggCCAIIAggCCAIIAggCCAIbAgMCsgIeAAL1AgICRQIEAgUCBgIHAggCCQInAgsCjgINAggCCAIIAggCCAIIAggCCAIIAggCCAIIAggCCAIIAggCCAIbAgMCsQIeAAL1AgICGwIEAgUCBgIHAggCCQInAgsCjgINAggCCAIIAggCCAIIAggCCAIIAggCCAIIAggCCAIIAggCCAIbAgMCywIeAAL1AgICJAIEAgUCBgIHAggCCQIcAgsCjgINAggCCAIIAggCCAIIAggCCAIIAggCCAIIAggCCAIIAggCCAIbAgMCkQIeAAL1AgICTQIEAgUCBgIHAggCCQInAgsCjgINAggCCAIIAggCCAIIAggCCAIIAggCCAIIAggCCAIIAggCCAIbAgMCsAIeAAL1AgICgAIEAgUCBgIHAggCCQKNAgsCjgINAggCCAIIAggCCAIIAggCCAIIAggCCAIIAggCCAIIAggCCAIbAgMCMQIeAAL1AgICSwIEAgUCBgIHAggCCQInAgsCjgINAggCCAIIAggCCAIIAggCCAIIAggCCAIIAggCCAIIAggCCAIbAgMC2QIeAAL1AgIChAIEAgUCBgIHAggCCQIcAgsCjgINAggCCAIIAggCCAIIAggCCAIIAggCCAIIAggCCAIIAggCCAIbAgMCwwIeAAL1AgICKwIEAgUCBgIHAggCCQInAgsCjgINAggCCAIIAggCCAIIAggCCAIIAggCCAIIAggCCAIIAggCCAIbAgMClwIeAAL1AgICTwIEAgUCBgIHAggCCQIcAgsCjgINAggCCAIIAggCCAIIAggCCAIIAggCCAIIAggCCAIIAggCCAIbAgMCrAIeAAL1AgICHgIEAgUCBgIHAggCCQKNAgsCjgINAggCCAIIAggCCAIIAggCCAIIAggCCAIIAggCCAIIAggCCAIbAgMCmgIeAAL1AgICWAIEAgUCBgIHAggCCQInAgsCjgINAggCCAIIAggCCAIIAggCCAIIAggCCAIIAggCCAIIAggCCAIbAgMC1wIeAAL1egAAA0oCAgJIAgQCBQIGAgcCCAIJAo0CCwKOAg0CCAIIAggCCAIIAggCCAIIAggCCAIIAggCCAIIAggCCAIIAhsCAwLMAh4AAvUCAgJIAgQCBQIGAgcCCAIJAhwCCwKOAg0CCAIIAggCCAIIAggCCAIIAggCCAIIAggCCAIIAggCCAIIAhsCAwKZAh4AAvUCAgJSAgQCBQIGAgcCCAIJAhwCCwKOAg0CCAIIAggCCAIIAggCCAIIAggCCAIIAggCCAIIAggCCAIIAhsCAwKrAh4AAvUCAgJPAgQCBQIGAgcCCAIJAo0CCwKOAg0CCAIIAggCCAIIAggCCAIIAggCCAIIAggCCAIIAggCCAIIAhsCAwLYAh4AAvUCAgIpAgQCBQIGAgcCCAIJAicCCwKOAg0CCAIIAggCCAIIAggCCAIIAggCCAIIAggCCAIIAggCCAIIAhsCAwKpAh4AAvUCAgImAgQCBQIGAgcCCAIJAicCCwKOAg0CCAIIAggCCAIIAggCCAIIAggCCAIIAggCCAIIAggCCAIIAhsCAwLWAh4AAvUCAgIiAgQCBQIGAgcCCAIJAicCCwKOAg0CCAIIAggCCAIIAggCCAIIAggCCAIIAggCCAIIAggCCAIIAhsCAwLQAh4AAvUCAgJFAgQCBQIGAgcCCAIJAhwCCwKOAg0CCAIIAggCCAIIAggCCAIIAggCCAIIAggCCAIIAggCCAIIAhsCAwKmAh4AAvUCAgI/AgQCBQIGAgcCCAIJAo0CCwKOAg0CCAIIAggCCAIIAggCCAIIAggCCAIIAggCCAIIAggCCAIIAhsCAwLPAh4AAvUCAgIgAgQCBQIGAgcCCAIJAo0CCwKOAg0CCAIIAggCCAIIAggCCAIIAggCCAIIAggCCAIIAggCCAIIAhsCAwKcAh4AAvUCAgIgAgQCBQIGAgcCCAIJAhwCCwKOAg0CCAIIAggCCAIIAggCCAIIAggCCAIIAggCCAIIAggCCAIIAhsCAwLTAh4AAvYACTg0MzkzOTQ4OAICAvcABjIwMTMxMgIEAgUCBgIHAggCCQIKAgsCDAINAggCCAIIAggCCAIIAggCCAIIAggCCAIIAggCCAIIAggCCAIqAgMC+HNxAH4AAAAAAAJzcQB+AAT///////////////7////+/////3VxAH4ABwAAAAMU5eR4eHoAAAQAAh4AAvkACTg0NTY0NTEwNAICAkECBAIFAgYCBwIIAgkCCgILAgwCDQIIAggCCAIIAggCCAIIAggCCAIIAggCCAIIAggCCAIIAggCIgIDAmECHgAC+QICAh4CBAIFAgYCBwIIAgkCJwILAgwCDQIIAggCCAIIAggCCAIIAggCCAIIAggCCAIIAggCCAIIAggCIgIDAmICHgAC+QICAj0CBAIFAgYCBwIIAgkCCgILAgwCDQIIAggCCAIIAggCCAIIAggCCAIIAggCCAIIAggCCAIIAggCIgIDAmACHgAC+QICAkgCBAIFAgYCBwIIAgkCJwILAgwCDQIIAggCCAIIAggCCAIIAggCCAIIAggCCAIIAggCCAIIAggCIgIDAmMCHgAC+QICAksCBAIFAgYCBwIIAgkCHAILAgwCDQIIAggCCAIIAggCCAIIAggCCAIIAggCCAIIAggCCAIIAggCIgIDAmYCHgAC+QICAk0CBAIFAgYCBwIIAgkCHAILAgwCDQIIAggCCAIIAggCCAIIAggCCAIIAggCCAIIAggCCAIIAggCIgIDAmQCHgAC+QICAgMCBAIFAgYCBwIIAgkCJwILAgwCDQIIAggCCAIIAggCCAIIAggCCAIIAggCCAIIAggCCAIIAggCIgIDAmUCHgAC+QICAjUCBAIFAgYCBwIIAgkCHAILAgwCDQIIAggCCAIIAggCCAIIAggCCAIIAggCCAIIAggCCAIIAggCIgIDAlUCHgAC+QICAlkCBAIFAgYCBwIIAgkCJwILAgwCDQIIAggCCAIIAggCCAIIAggCCAIIAggCCAIIAggCCAIIAggCIgIDAnoCHgAC+QICAikCBAIFAgYCBwIIAgkCCgILAgwCDQIIAggCCAIIAggCCAIIAggCCAIIAggCCAIIAggCCAIIAggCIgIDAlcCHgAC+QICAiYCBAIFAgYCBwIIAgkCCgILAgwCDQIIAggCCAIIAggCCAIIAggCCAIIAggCCAIIAggCCAIIAggCIgIDAlwCHgAC+QICAk8CBAIFAgYCBwIIAgkCHAILAgwCDQIIAggCCAIIAggCCAIIAggCCAIIAggCCAIIAggCCAIIAggCIgIDAnYCHgAC+QICAlICBAIFAgYCBwIIAgkCHAILAgwCDQIIAggCCAIIAggCCAIIAggCCAIIAggCCAIIAggCCAIIAggCIgIDAnsCHgAC+QICAj0CBAIFAgYCBwIIAgkCHAILAgwCDQIIAggCCAIIAggCCAIIAggCCAIIAggCCAIIAggCCAIIAggCIgIDAkcCHgAC+QICAisCBAIFAgYCBwIIAgkCJwILAgwCDQIIAggCCAIIAggCCAIIAggCCHoAAAQAAggCCAIIAggCCAIIAggCCAIiAgMCUQIeAAL5AgICGwIEAgUCBgIHAggCCQInAgsCDAINAggCCAIIAggCCAIIAggCCAIIAggCCAIIAggCCAIIAggCCAIiAgMCRAIeAAL5AgICQQIEAgUCBgIHAggCCQIcAgsCDAINAggCCAIIAggCCAIIAggCCAIIAggCCAIIAggCCAIIAggCCAIiAgMCQwIeAAL5AgICHgIEAgUCBgIHAggCCQIcAgsCDAINAggCCAIIAggCCAIIAggCCAIIAggCCAIIAggCCAIIAggCCAIiAgMCSgIeAAL5AgICWQIEAgUCBgIHAggCCQIKAgsCDAINAggCCAIIAggCCAIIAggCCAIIAggCCAIIAggCCAIIAggCCAIiAgMCWgIeAAL5AgICTwIEAgUCBgIHAggCCQInAgsCDAINAggCCAIIAggCCAIIAggCCAIIAggCCAIIAggCCAIIAggCCAIiAgMCUAIeAAL5AgICSwIEAgUCBgIHAggCCQInAgsCDAINAggCCAIIAggCCAIIAggCCAIIAggCCAIIAggCCAIIAggCCAIiAgMCTAIeAAL5AgICTQIEAgUCBgIHAggCCQIKAgsCDAINAggCCAIIAggCCAIIAggCCAIIAggCCAIIAggCCAIIAggCCAIiAgMCTgIeAAL5AgICOAIEAgUCBgIHAggCCQIKAgsCDAINAggCCAIIAggCCAIIAggCCAIIAggCCAIIAggCCAIIAggCCAIiAgMCVAIeAAL5AgICNQIEAgUCBgIHAggCCQIKAgsCDAINAggCCAIIAggCCAIIAggCCAIIAggCCAIIAggCCAIIAggCCAIiAgMCMQIeAAL5AgICMAIEAgUCBgIHAggCCQIKAgsCDAINAggCCAIIAggCCAIIAggCCAIIAggCCAIIAggCCAIIAggCCAIiAgMCMQIeAAL5AgICIgIEAgUCBgIHAggCCQInAgsCDAINAggCCAIIAggCCAIIAggCCAIIAggCCAIIAggCCAIIAggCCAIiAgMCbQIeAAL5AgICUgIEAgUCBgIHAggCCQInAgsCDAINAggCCAIIAggCCAIIAggCCAIIAggCCAIIAggCCAIIAggCCAIiAgMCUwIeAAL5AgICSAIEAgUCBgIHAggCCQIcAgsCDAINAggCCAIIAggCCAIIAggCCAIIAggCCAIIAggCCAIIAggCCAIiAgMCSQIeAAL5AgICLQIEAgUCBgIHAggCCQIKAgsCDAINAggCCAIIAggCCAIIAggCCAIIAggCCAIIAggCCAIIAggCCAIiAgMCNwIeAAL5AgICJAIEAgUCBgIHAggCCQInAgsCDAINAggCCAIIAnoAAAQACAIIAggCCAIIAggCCAIIAggCCAIIAggCCAIIAiICAwJvAh4AAvkCAgI6AgQCBQIGAgcCCAIJAgoCCwIMAg0CCAIIAggCCAIIAggCCAIIAggCCAIIAggCCAIIAggCCAIIAiICAwI7Ah4AAvkCAgIDAgQCBQIGAgcCCAIJAgoCCwIMAg0CCAIIAggCCAIIAggCCAIIAggCCAIIAggCCAIIAggCCAIIAiICAwIOAh4AAvkCAgIgAgQCBQIGAgcCCAIJAhwCCwIMAg0CCAIIAggCCAIIAggCCAIIAggCCAIIAggCCAIIAggCCAIIAiICAwIhAh4AAvkCAgIrAgQCBQIGAgcCCAIJAhwCCwIMAg0CCAIIAggCCAIIAggCCAIIAggCCAIIAggCCAIIAggCCAIIAiICAwIsAh4AAvkCAgI9AgQCBQIGAgcCCAIJAicCCwIMAg0CCAIIAggCCAIIAggCCAIIAggCCAIIAggCCAIIAggCCAIIAiICAwI+Ah4AAvkCAgI/AgQCBQIGAgcCCAIJAhwCCwIMAg0CCAIIAggCCAIIAggCCAIIAggCCAIIAggCCAIIAggCCAIIAiICAwJAAh4AAvkCAgIiAgQCBQIGAgcCCAIJAgoCCwIMAg0CCAIIAggCCAIIAggCCAIIAggCCAIIAggCCAIIAggCCAIIAiICAwIjAh4AAvkCAgIkAgQCBQIGAgcCCAIJAgoCCwIMAg0CCAIIAggCCAIIAggCCAIIAggCCAIIAggCCAIIAggCCAIIAiICAwIlAh4AAvkCAgImAgQCBQIGAgcCCAIJAicCCwIMAg0CCAIIAggCCAIIAggCCAIIAggCCAIIAggCCAIIAggCCAIIAiICAwIoAh4AAvkCAgIpAgQCBQIGAgcCCAIJAicCCwIMAg0CCAIIAggCCAIIAggCCAIIAggCCAIIAggCCAIIAggCCAIIAiICAwIqAh4AAvkCAgI4AgQCBQIGAgcCCAIJAhwCCwIMAg0CCAIIAggCCAIIAggCCAIIAggCCAIIAggCCAIIAggCCAIIAiICAwI5Ah4AAvkCAgI4AgQCBQIGAgcCCAIJAicCCwIMAg0CCAIIAggCCAIIAggCCAIIAggCCAIIAggCCAIIAggCCAIIAiICAwJ5Ah4AAvkCAgIzAgQCBQIGAgcCCAIJAgoCCwIMAg0CCAIIAggCCAIIAggCCAIIAggCCAIIAggCCAIIAggCCAIIAiICAwI0Ah4AAvkCAgIzAgQCBQIGAgcCCAIJAhwCCwIMAg0CCAIIAggCCAIIAggCCAIIAggCCAIIAggCCAIIAggCCAIIAiICAwJdAh4AAvkCAgItAgQCBQIGAgcCCAIJAhwCC3oAAAQAAgwCDQIIAggCCAIIAggCCAIIAggCCAIIAggCCAIIAggCCAIIAggCIgIDAi4CHgAC+QICAjoCBAIFAgYCBwIIAgkCHAILAgwCDQIIAggCCAIIAggCCAIIAggCCAIIAggCCAIIAggCCAIIAggCIgIDAlsCHgAC+QICAjACBAIFAgYCBwIIAgkCHAILAgwCDQIIAggCCAIIAggCCAIIAggCCAIIAggCCAIIAggCCAIIAggCIgIDAlYCHgAC+QICAiACBAIFAgYCBwIIAgkCJwILAgwCDQIIAggCCAIIAggCCAIIAggCCAIIAggCCAIIAggCCAIIAggCIgIDAl4CHgAC+QICAj8CBAIFAgYCBwIIAgkCJwILAgwCDQIIAggCCAIIAggCCAIIAggCCAIIAggCCAIIAggCCAIIAggCIgIDAl8CHgAC+QICAh4CBAIFAgYCBwIIAgkCCgILAgwCDQIIAggCCAIIAggCCAIIAggCCAIIAggCCAIIAggCCAIIAggCIgIDAh8CHgAC+QICAhsCBAIFAgYCBwIIAgkCHAILAgwCDQIIAggCCAIIAggCCAIIAggCCAIIAggCCAIIAggCCAIIAggCIgIDAh0CHgAC+QICAkgCBAIFAgYCBwIIAgkCCgILAgwCDQIIAggCCAIIAggCCAIIAggCCAIIAggCCAIIAggCCAIIAggCIgIDAn4CHgAC+QICAgMCBAIFAgYCBwIIAgkCHAILAgwCDQIIAggCCAIIAggCCAIIAggCCAIIAggCCAIIAggCCAIIAggCIgIDAnACHgAC+QICAk0CBAIFAgYCBwIIAgkCJwILAgwCDQIIAggCCAIIAggCCAIIAggCCAIIAggCCAIIAggCCAIIAggCIgIDAnECHgAC+QICAksCBAIFAgYCBwIIAgkCCgILAgwCDQIIAggCCAIIAggCCAIIAggCCAIIAggCCAIIAggCCAIIAggCIgIDAnQCHgAC+QICAjoCBAIFAgYCBwIIAgkCJwILAgwCDQIIAggCCAIIAggCCAIIAggCCAIIAggCCAIIAggCCAIIAggCIgIDAngCHgAC+QICAiQCBAIFAgYCBwIIAgkCHAILAgwCDQIIAggCCAIIAggCCAIIAggCCAIIAggCCAIIAggCCAIIAggCIgIDAn0CHgAC+QICAiICBAIFAgYCBwIIAgkCHAILAgwCDQIIAggCCAIIAggCCAIIAggCCAIIAggCCAIIAggCCAIIAggCIgIDAnMCHgAC+QICAj8CBAIFAgYCBwIIAgkCCgILAgwCDQIIAggCCAIIAggCCAIIAggCCAIIAggCCAIIAggCCAIIAggCIgIDAnICHgAC+QICAi0CBAIFAnoAAAQABgIHAggCCQInAgsCDAINAggCCAIIAggCCAIIAggCCAIIAggCCAIIAggCCAIIAggCCAIiAgMCdwIeAAL5AgICIAIEAgUCBgIHAggCCQIKAgsCDAINAggCCAIIAggCCAIIAggCCAIIAggCCAIIAggCCAIIAggCCAIiAgMCdQIeAAL5AgICJgIEAgUCBgIHAggCCQIcAgsCDAINAggCCAIIAggCCAIIAggCCAIIAggCCAIIAggCCAIIAggCCAIiAgMCMgIeAAL5AgICKQIEAgUCBgIHAggCCQIcAgsCDAINAggCCAIIAggCCAIIAggCCAIIAggCCAIIAggCCAIIAggCCAIiAgMCLwIeAAL5AgICTwIEAgUCBgIHAggCCQIKAgsCDAINAggCCAIIAggCCAIIAggCCAIIAggCCAIIAggCCAIIAggCCAIiAgMCaQIeAAL5AgICMwIEAgUCBgIHAggCCQInAgsCDAINAggCCAIIAggCCAIIAggCCAIIAggCCAIIAggCCAIIAggCCAIiAgMCagIeAAL5AgICWQIEAgUCBgIHAggCCQIcAgsCDAINAggCCAIIAggCCAIIAggCCAIIAggCCAIIAggCCAIIAggCCAIiAgMCbgIeAAL5AgICNQIEAgUCBgIHAggCCQInAgsCDAINAggCCAIIAggCCAIIAggCCAIIAggCCAIIAggCCAIIAggCCAIiAgMCNgIeAAL5AgICMAIEAgUCBgIHAggCCQInAgsCDAINAggCCAIIAggCCAIIAggCCAIIAggCCAIIAggCCAIIAggCCAIiAgMCbAIeAAL5AgICGwIEAgUCBgIHAggCCQIKAgsCDAINAggCCAIIAggCCAIIAggCCAIIAggCCAIIAggCCAIIAggCCAIiAgMCPAIeAAL5AgICKwIEAgUCBgIHAggCCQIKAgsCDAINAggCCAIIAggCCAIIAggCCAIIAggCCAIIAggCCAIIAggCCAIiAgMCMQIeAAL5AgICQQIEAgUCBgIHAggCCQInAgsCDAINAggCCAIIAggCCAIIAggCCAIIAggCCAIIAggCCAIIAggCCAIiAgMCQgIeAAL5AgICUgIEAgUCBgIHAggCCQIKAgsCDAINAggCCAIIAggCCAIIAggCCAIIAggCCAIIAggCCAIIAggCCAIiAgMCaAIeAAL6AAk4NTYzNDc0NzICAgJYAgQCBQIGAgcCCAIJAicCCwKOAg0CCAIIAggCCAIIAggCCAIIAggCCAIIAggCCAIIAggCCAIIAgUCAwLXAh4AAvoCAgJZAgQCBQIGAgcCCAIJAicCCwKOAg0CCAIIAggCCAIIAggCCAIIAggCCAIIAggCCAIIAggCCHoAAAQAAggCBQIDAq8CHgAC+gICAoQCBAIFAgYCBwIIAgkCJwILAo4CDQIIAggCCAIIAggCCAIIAggCCAIIAggCCAIIAggCCAIIAggCBQIDAtECHgAC+gICAjUCBAIFAgYCBwIIAgkCJwILAo4CDQIIAggCCAIIAggCCAIIAggCCAIIAggCCAIIAggCCAIIAggCBQIDArcCHgAC+gICAksCBAIFAgYCBwIIAgkCJwILAo4CDQIIAggCCAIIAggCCAIIAggCCAIIAggCCAIIAggCCAIIAggCBQIDAtkCHgAC+gICAk8CBAIFAgYCBwIIAgkCJwILAo4CDQIIAggCCAIIAggCCAIIAggCCAIIAggCCAIIAggCCAIIAggCBQIDArUCHgAC+gICAi0CBAIFAgYCBwIIAgkCJwILAo4CDQIIAggCCAIIAggCCAIIAggCCAIIAggCCAIIAggCCAIIAggCBQIDAsgCHgAC+gICAisCBAIFAgYCBwIIAgkCJwILAo4CDQIIAggCCAIIAggCCAIIAggCCAIIAggCCAIIAggCCAIIAggCBQIDApcCHgAC+gICAiYCBAIFAgYCBwIIAgkCJwILAo4CDQIIAggCCAIIAggCCAIIAggCCAIIAggCCAIIAggCCAIIAggCBQIDAtYCHgAC+gICAgMCBAIFAgYCBwIIAgkCJwILAo4CDQIIAggCCAIIAggCCAIIAggCCAIIAggCCAIIAggCCAIIAggCBQIDAp0CHgAC+gICAh4CBAIFAgYCBwIIAgkCJwILAo4CDQIIAggCCAIIAggCCAIIAggCCAIIAggCCAIIAggCCAIIAggCBQIDAr4CHgAC+gICAoACBAIFAgYCBwIIAgkCJwILAo4CDQIIAggCCAIIAggCCAIIAggCCAIIAggCCAIIAggCCAIIAggCBQIDAuQCHgAC+gICAkUCBAIFAgYCBwIIAgkCJwILAo4CDQIIAggCCAIIAggCCAIIAggCCAIIAggCCAIIAggCCAIIAggCBQIDArECHgAC+gICAoICBAIFAgYCBwIIAgkCJwILAo4CDQIIAggCCAIIAggCCAIIAggCCAIIAggCCAIIAggCCAIIAggCBQIDApUCHgAC+gICAj8CBAIFAgYCBwIIAgkCJwILAo4CDQIIAggCCAIIAggCCAIIAggCCAIIAggCCAIIAggCCAIIAggCBQIDAo8CHgAC+gICAjACBAIFAgYCBwIIAgkCJwILAo4CDQIIAggCCAIIAggCCAIIAggCCAIIAggCCAIIAggCCAIIAggCBQIDAsoCHgAC+gICAkECBAIFAgYCBwIIAgkCJwILAo4CDQIIAggCCAIIAggCCAIIAggCCAIIAnoAAAQACAIIAggCCAIIAggCCAIFAgMCuQIeAAL6AgICJAIEAgUCBgIHAggCCQInAgsCjgINAggCCAIIAggCCAIIAggCCAIIAggCCAIIAggCCAIIAggCCAIFAgMCoAIeAAL7AAk5ODg1NTEyNjQCAgIpAgQCBQIGAgcCCAIJAhwCCwKOAg0CCAIIAggCCAIIAggCCAIIAggCCAIIAggCCAIIAggCCAIIAAIDAt0CHgAC+wICAp4CBAIFAgYCBwIIAgkCHAILAo4CDQIIAggCCAIIAggCCAIIAggCCAIIAggCCAIIAggCCAIIAggAAgMCnwIeAAL7AgICUgIEAgUCBgIHAggCCQInAgsCjgINAggCCAIIAggCCAIIAggCCAIIAggCCAIIAggCCAIIAggCCAACAwLcAh4AAvsCAgKbAgQCBQIGAgcCCAIJAo0CCwKOAg0CCAIIAggCCAIIAggCCAIIAggCCAIIAggCCAIIAggCCAIIAAIDAjECHgAC+wICAiYCBAIFAgYCBwIIAgkCjQILAo4CDQIIAggCCAIIAggCCAIIAggCCAIIAggCCAIIAggCCAIIAggAAgMC3gIeAAL7AgICGwIEAgUCBgIHAggCCQKNAgsCjgINAggCCAIIAggCCAIIAggCCAIIAggCCAIIAggCCAIIAggCCAACAwKoAh4AAvsCAgI1AgQCBQIGAgcCCAIJAicCCwKOAg0CCAIIAggCCAIIAggCCAIIAggCCAIIAggCCAIIAggCCAIIAAIDArcCHgAC+wICAksCBAIFAgYCBwIIAgkCJwILAo4CDQIIAggCCAIIAggCCAIIAggCCAIIAggCCAIIAggCCAIIAggAAgMC2QIeAAL7AgICQQIEAgUCBgIHAggCCQIcAgsCjgINAggCCAIIAggCCAIIAggCCAIIAggCCAIIAggCCAIIAggCCAACAwKzAh4AAvsCAgKtAgQCBQIGAgcCCAIJAo0CCwKOAg0CCAIIAggCCAIIAggCCAIIAggCCAIIAggCCAIIAggCCAIIAAIDAjECHgAC+wICAj0CBAIFAgYCBwIIAgkCjQILAo4CDQIIAggCCAIIAggCCAIIAggCCAIIAggCCAIIAggCCAIIAggAAgMCsgIeAAL7AgICTwIEAgUCBgIHAggCCQKNAgsCjgINAggCCAIIAggCCAIIAggCCAIIAggCCAIIAggCCAIIAggCCAACAwLYAh4AAvsCAgKEAgQCBQIGAgcCCAIJAo0CCwKOAg0CCAIIAggCCAIIAggCCAIIAggCCAIIAggCCAIIAggCCAIIAAIDAjECHgAC+wICAjgCBAIFAgYCBwIIAgkCJwILAo4CDQIIAggCCAIIAggCCHoAAAQAAggCCAIIAggCCAIIAggCCAIIAggCCAACAwKTAh4AAvsCAgIpAgQCBQIGAgcCCAIJAicCCwKOAg0CCAIIAggCCAIIAggCCAIIAggCCAIIAggCCAIIAggCCAIIAAIDAqkCHgAC+wICAlICBAIFAgYCBwIIAgkCHAILAo4CDQIIAggCCAIIAggCCAIIAggCCAIIAggCCAIIAggCCAIIAggAAgMCqwIeAAL7AgICWAIEAgUCBgIHAggCCQInAgsCjgINAggCCAIIAggCCAIIAggCCAIIAggCCAIIAggCCAIIAggCCAACAwLXAh4AAvsCAgI/AgQCBQIGAgcCCAIJAhwCCwKOAg0CCAIIAggCCAIIAggCCAIIAggCCAIIAggCCAIIAggCCAIIAAIDAqECHgAC+wICAkUCBAIFAgYCBwIIAgkCjQILAo4CDQIIAggCCAIIAggCCAIIAggCCAIIAggCCAIIAggCCAIIAggAAgMCMQIeAAL7AgICSwIEAgUCBgIHAggCCQIcAgsCjgINAggCCAIIAggCCAIIAggCCAIIAggCCAIIAggCCAIIAggCCAACAwLVAh4AAvsCAgIrAgQCBQIGAgcCCAIJAhwCCwKOAg0CCAIIAggCCAIIAggCCAIIAggCCAIIAggCCAIIAggCCAIIAAIDAqQCHgAC+wICAiACBAIFAgYCBwIIAgkCjQILAo4CDQIIAggCCAIIAggCCAIIAggCCAIIAggCCAIIAggCCAIIAggAAgMCnAIeAAL7AgICjAIEAgUCBgIHAggCCQInAgsCjgINAggCCAIIAggCCAIIAggCCAIIAggCCAIIAggCCAIIAggCCAACAwLNAh4AAvsCAgKeAgQCBQIGAgcCCAIJAicCCwKOAg0CCAIIAggCCAIIAggCCAIIAggCCAIIAggCCAIIAggCCAIIAAIDAqUCHgAC+wICAlgCBAIFAgYCBwIIAgkCjQILAo4CDQIIAggCCAIIAggCCAIIAggCCAIIAggCCAIIAggCCAIIAggAAgMCMQIeAAL7AgICHgIEAgUCBgIHAggCCQIcAgsCjgINAggCCAIIAggCCAIIAggCCAIIAggCCAIIAggCCAIIAggCCAACAwLJAh4AAvsCAgIzAgQCBQIGAgcCCAIJAicCCwKOAg0CCAIIAggCCAIIAggCCAIIAggCCAIIAggCCAIIAggCCAIIAAIDAroCHgAC+wICAqICBAIFAgYCBwIIAgkCjQILAo4CDQIIAggCCAIIAggCCAIIAggCCAIIAggCCAIIAggCCAIIAggAAgMCMQIeAAL7AgICJAIEAgUCBgIHAggCCQInAgsCjgINAggCCAIIAggCCAIIAggCCHoAAAQAAggCCAIIAggCCAIIAggCCAIIAAIDAqACHgAC+wICAkgCBAIFAgYCBwIIAgkCjQILAo4CDQIIAggCCAIIAggCCAIIAggCCAIIAggCCAIIAggCCAIIAggAAgMCzAIeAAL7AgICGwIEAgUCBgIHAggCCQInAgsCjgINAggCCAIIAggCCAIIAggCCAIIAggCCAIIAggCCAIIAggCCAACAwLLAh4AAvsCAgKAAgQCBQIGAgcCCAIJAo0CCwKOAg0CCAIIAggCCAIIAggCCAIIAggCCAIIAggCCAIIAggCCAIIAAIDAjECHgAC+wICAowCBAIFAgYCBwIIAgkCHAILAo4CDQIIAggCCAIIAggCCAIIAggCCAIIAggCCAIIAggCCAIIAggAAgMCowIeAAL7AgICIAIEAgUCBgIHAggCCQInAgsCjgINAggCCAIIAggCCAIIAggCCAIIAggCCAIIAggCCAIIAggCCAACAwLBAh4AAvsCAgI6AgQCBQIGAgcCCAIJAicCCwKOAg0CCAIIAggCCAIIAggCCAIIAggCCAIIAggCCAIIAggCCAIIAAIDApQCHgAC+wICAiICBAIFAgYCBwIIAgkCHAILAo4CDQIIAggCCAIIAggCCAIIAggCCAIIAggCCAIIAggCCAIIAggAAgMCxwIeAAL7AgICMwIEAgUCBgIHAggCCQIcAgsCjgINAggCCAIIAggCCAIIAggCCAIIAggCCAIIAggCCAIIAggCCAACAwKSAh4AAvsCAgKCAgQCBQIGAgcCCAIJAicCCwKOAg0CCAIIAggCCAIIAggCCAIIAggCCAIIAggCCAIIAggCCAIIAAIDApUCHgAC+wICAjoCBAIFAgYCBwIIAgkCHAILAo4CDQIIAggCCAIIAggCCAIIAggCCAIIAggCCAIIAggCCAIIAggAAgMCvwIeAAL7AgICNQIEAgUCBgIHAggCCQIcAgsCjgINAggCCAIIAggCCAIIAggCCAIIAggCCAIIAggCCAIIAggCCAACAwKuAh4AAvsCAgKCAgQCBQIGAgcCCAIJAhwCCwKOAg0CCAIIAggCCAIIAggCCAIIAggCCAIIAggCCAIIAggCCAIIAAIDAr0CHgAC+wICAjACBAIFAgYCBwIIAgkCjQILAo4CDQIIAggCCAIIAggCCAIIAggCCAIIAggCCAIIAggCCAIIAggAAgMCMQIeAAL7AgICAwIEAgUCBgIHAggCCQKNAgsCjgINAggCCAIIAggCCAIIAggCCAIIAggCCAIIAggCCAIIAggCCAACAwLOAh4AAvsCAgKbAgQCBQIGAgcCCAIJAicCCwKOAg0CCAIIAggCCAIIAggCCAIIAggCCHoAAAQAAggCCAIIAggCCAIIAggAAgMCwgIeAAL7AgICHgIEAgUCBgIHAggCCQInAgsCjgINAggCCAIIAggCCAIIAggCCAIIAggCCAIIAggCCAIIAggCCAACAwK+Ah4AAvsCAgJBAgQCBQIGAgcCCAIJAicCCwKOAg0CCAIIAggCCAIIAggCCAIIAggCCAIIAggCCAIIAggCCAIIAAIDArkCHgAC+wICAi0CBAIFAgYCBwIIAgkCjQILAo4CDQIIAggCCAIIAggCCAIIAggCCAIIAggCCAIIAggCCAIIAggAAgMCwAIeAAL7AgICTQIEAgUCBgIHAggCCQIcAgsCjgINAggCCAIIAggCCAIIAggCCAIIAggCCAIIAggCCAIIAggCCAACAwK8Ah4AAvsCAgJZAgQCBQIGAgcCCAIJAhwCCwKOAg0CCAIIAggCCAIIAggCCAIIAggCCAIIAggCCAIIAggCCAIIAAIDArgCHgAC+wICAjgCBAIFAgYCBwIIAgkCjQILAo4CDQIIAggCCAIIAggCCAIIAggCCAIIAggCCAIIAggCCAIIAggAAgMCuwIeAAL7AgICTwIEAgUCBgIHAggCCQInAgsCjgINAggCCAIIAggCCAIIAggCCAIIAggCCAIIAggCCAIIAggCCAACAwK1Ah4AAvsCAgImAgQCBQIGAgcCCAIJAhwCCwKOAg0CCAIIAggCCAIIAggCCAIIAggCCAIIAggCCAIIAggCCAIIAAIDArYCHgAC+wICAikCBAIFAgYCBwIIAgkCjQILAo4CDQIIAggCCAIIAggCCAIIAggCCAIIAggCCAIIAggCCAIIAggAAgMCtAIeAAL7AgICrQIEAgUCBgIHAggCCQInAgsCjgINAggCCAIIAggCCAIIAggCCAIIAggCCAIIAggCCAIIAggCCAACAwLNAh4AAvsCAgKtAgQCBQIGAgcCCAIJAhwCCwKOAg0CCAIIAggCCAIIAggCCAIIAggCCAIIAggCCAIIAggCCAIIAAIDAqMCHgAC+wICAkECBAIFAgYCBwIIAgkCjQILAo4CDQIIAggCCAIIAggCCAIIAggCCAIIAggCCAIIAggCCAIIAggAAgMC2gIeAAL7AgICTQIEAgUCBgIHAggCCQInAgsCjgINAggCCAIIAggCCAIIAggCCAIIAggCCAIIAggCCAIIAggCCAACAwKwAh4AAvsCAgKeAgQCBQIGAgcCCAIJAo0CCwKOAg0CCAIIAggCCAIIAggCCAIIAggCCAIIAggCCAIIAggCCAIIAAIDAjECHgAC+wICAj0CBAIFAgYCBwIIAgkCHAILAo4CDQIIAggCCAIIAggCCAIIAggCCAIIAggCCHoAAAQAAggCCAIIAggCCAACAwLbAh4AAvsCAgJFAgQCBQIGAgcCCAIJAicCCwKOAg0CCAIIAggCCAIIAggCCAIIAggCCAIIAggCCAIIAggCCAIIAAIDArECHgAC+wICAjMCBAIFAgYCBwIIAgkCjQILAo4CDQIIAggCCAIIAggCCAIIAggCCAIIAggCCAIIAggCCAIIAggAAgMCxAIeAAL7AgICWQIEAgUCBgIHAggCCQInAgsCjgINAggCCAIIAggCCAIIAggCCAIIAggCCAIIAggCCAIIAggCCAACAwKvAh4AAvsCAgIkAgQCBQIGAgcCCAIJAo0CCwKOAg0CCAIIAggCCAIIAggCCAIIAggCCAIIAggCCAIIAggCCAIIAAIDAsUCHgAC+wICAk8CBAIFAgYCBwIIAgkCHAILAo4CDQIIAggCCAIIAggCCAIIAggCCAIIAggCCAIIAggCCAIIAggAAgMCrAIeAAL7AgICGwIEAgUCBgIHAggCCQIcAgsCjgINAggCCAIIAggCCAIIAggCCAIIAggCCAIIAggCCAIIAggCCAACAwLUAh4AAvsCAgKEAgQCBQIGAgcCCAIJAhwCCwKOAg0CCAIIAggCCAIIAggCCAIIAggCCAIIAggCCAIIAggCCAIIAAIDAsMCHgAC+wICAlICBAIFAgYCBwIIAgkCjQILAo4CDQIIAggCCAIIAggCCAIIAggCCAIIAggCCAIIAggCCAIIAggAAgMCpwIeAAL7AgICIAIEAgUCBgIHAggCCQIcAgsCjgINAggCCAIIAggCCAIIAggCCAIIAggCCAIIAggCCAIIAggCCAACAwLTAh4AAvsCAgIrAgQCBQIGAgcCCAIJAo0CCwKOAg0CCAIIAggCCAIIAggCCAIIAggCCAIIAggCCAIIAggCCAIIAAIDAjECHgAC+wICApsCBAIFAgYCBwIIAgkCHAILAo4CDQIIAggCCAIIAggCCAIIAggCCAIIAggCCAIIAggCCAIIAggAAgMC0gIeAAL7AgICAwIEAgUCBgIHAggCCQInAgsCjgINAggCCAIIAggCCAIIAggCCAIIAggCCAIIAggCCAIIAggCCAACAwKdAh4AAvsCAgJLAgQCBQIGAgcCCAIJAo0CCwKOAg0CCAIIAggCCAIIAggCCAIIAggCCAIIAggCCAIIAggCCAIIAAIDAqoCHgAC+wICAj8CBAIFAgYCBwIIAgkCjQILAo4CDQIIAggCCAIIAggCCAIIAggCCAIIAggCCAIIAggCCAIIAggAAgMCzwIeAAL7AgICJgIEAgUCBgIHAggCCQInAgsCjgINAggCCAIIAggCCAIIAggCCAIIAggCCAIIAggCCHoAAAQAAggCCAIIAAIDAtYCHgAC+wICAkUCBAIFAgYCBwIIAgkCHAILAo4CDQIIAggCCAIIAggCCAIIAggCCAIIAggCCAIIAggCCAIIAggAAgMCpgIeAAL7AgICogIEAgUCBgIHAggCCQIcAgsCjgINAggCCAIIAggCCAIIAggCCAIIAggCCAIIAggCCAIIAggCCAACAwKjAh4AAvsCAgJZAgQCBQIGAgcCCAIJAo0CCwKOAg0CCAIIAggCCAIIAggCCAIIAggCCAIIAggCCAIIAggCCAIIAAIDAuECHgAC+wICAjACBAIFAgYCBwIIAgkCJwILAo4CDQIIAggCCAIIAggCCAIIAggCCAIIAggCCAIIAggCCAIIAggAAgMCygIeAAL7AgICIgIEAgUCBgIHAggCCQInAgsCjgINAggCCAIIAggCCAIIAggCCAIIAggCCAIIAggCCAIIAggCCAACAwLQAh4AAvsCAgJIAgQCBQIGAgcCCAIJAhwCCwKOAg0CCAIIAggCCAIIAggCCAIIAggCCAIIAggCCAIIAggCCAIIAAIDApkCHgAC+wICAlgCBAIFAgYCBwIIAgkCHAILAo4CDQIIAggCCAIIAggCCAIIAggCCAIIAggCCAIIAggCCAIIAggAAgMC3wIeAAL7AgIChAIEAgUCBgIHAggCCQInAgsCjgINAggCCAIIAggCCAIIAggCCAIIAggCCAIIAggCCAIIAggCCAACAwLRAh4AAvsCAgIrAgQCBQIGAgcCCAIJAicCCwKOAg0CCAIIAggCCAIIAggCCAIIAggCCAIIAggCCAIIAggCCAIIAAIDApcCHgAC+wICAh4CBAIFAgYCBwIIAgkCjQILAo4CDQIIAggCCAIIAggCCAIIAggCCAIIAggCCAIIAggCCAIIAggAAgMCmgIeAAL7AgICJAIEAgUCBgIHAggCCQIcAgsCjgINAggCCAIIAggCCAIIAggCCAIIAggCCAIIAggCCAIIAggCCAACAwKRAh4AAvsCAgKMAgQCBQIGAgcCCAIJAo0CCwKOAg0CCAIIAggCCAIIAggCCAIIAggCCAIIAggCCAIIAggCCAIIAAIDAjECHgAC+wICAgMCBAIFAgYCBwIIAgkCHAILAo4CDQIIAggCCAIIAggCCAIIAggCCAIIAggCCAIIAggCCAIIAggAAgMCmAIeAAL7AgICLQIEAgUCBgIHAggCCQInAgsCjgINAggCCAIIAggCCAIIAggCCAIIAggCCAIIAggCCAIIAggCCAACAwLIAh4AAvsCAgKAAgQCBQIGAgcCCAIJAhwCCwKOAg0CCAIIAggCCAIIAggCCAIIAggCCAIIAggCCAIIAggCCHoAAAQAAggAAgMClgIeAAL7AgICIgIEAgUCBgIHAggCCQKNAgsCjgINAggCCAIIAggCCAIIAggCCAIIAggCCAIIAggCCAIIAggCCAACAwKQAh4AAvsCAgIwAgQCBQIGAgcCCAIJAhwCCwKOAg0CCAIIAggCCAIIAggCCAIIAggCCAIIAggCCAIIAggCCAIIAAIDAsYCHgAC+wICAjUCBAIFAgYCBwIIAgkCjQILAo4CDQIIAggCCAIIAggCCAIIAggCCAIIAggCCAIIAggCCAIIAggAAgMCMQIeAAL7AgICLQIEAgUCBgIHAggCCQIcAgsCjgINAggCCAIIAggCCAIIAggCCAIIAggCCAIIAggCCAIIAggCCAACAwLmAh4AAvsCAgI/AgQCBQIGAgcCCAIJAicCCwKOAg0CCAIIAggCCAIIAggCCAIIAggCCAIIAggCCAIIAggCCAIIAAIDAo8CHgAC+wICAjoCBAIFAgYCBwIIAgkCjQILAo4CDQIIAggCCAIIAggCCAIIAggCCAIIAggCCAIIAggCCAIIAggAAgMC5QIeAAL7AgICogIEAgUCBgIHAggCCQInAgsCjgINAggCCAIIAggCCAIIAggCCAIIAggCCAIIAggCCAIIAggCCAACAwLNAh4AAvsCAgJNAgQCBQIGAgcCCAIJAo0CCwKOAg0CCAIIAggCCAIIAggCCAIIAggCCAIIAggCCAIIAggCCAIIAAIDAuMCHgAC+wICAoICBAIFAgYCBwIIAgkCjQILAo4CDQIIAggCCAIIAggCCAIIAggCCAIIAggCCAIIAggCCAIIAggAAgMCMQIeAAL7AgICPQIEAgUCBgIHAggCCQInAgsCjgINAggCCAIIAggCCAIIAggCCAIIAggCCAIIAggCCAIIAggCCAACAwLiAh4AAvsCAgJIAgQCBQIGAgcCCAIJAicCCwKOAg0CCAIIAggCCAIIAggCCAIIAggCCAIIAggCCAIIAggCCAIIAAIDAucCHgAC+wICAjgCBAIFAgYCBwIIAgkCHAILAo4CDQIIAggCCAIIAggCCAIIAggCCAIIAggCCAIIAggCCAIIAggAAgMC4AIeAAL7AgICgAIEAgUCBgIHAggCCQInAgsCjgINAggCCAIIAggCCAIIAggCCAIIAggCCAIIAggCCAIIAggCCAACAwLkAh4AAvwACjEyMTYxMzc2NDgCAgIeAgQCBQIGAgcCCAIJAhwCCwIMAg0CCAIIAggCCAIIAggCCAIIAggCCAIIAggCCAIIAggCCAIIAhoCAwJKAh4AAvwCAgIzAgQCBQIGAgcCCAIJAicCCwIMAg0CCAIIAggCCAIIAggCCAIIAggCCAIIAnoAAAQACAIIAggCCAIIAggCGgIDAmoCHgAC/AICAjoCBAIFAgYCBwIIAgkCJwILAgwCDQIIAggCCAIIAggCCAIIAggCCAIIAggCCAIIAggCCAIIAggCGgIDAngCHgAC/AICAkgCBAIFAgYCBwIIAgkCHAILAgwCDQIIAggCCAIIAggCCAIIAggCCAIIAggCCAIIAggCCAIIAggCGgIDAkkCHgAC/AICAjUCBAIFAgYCBwIIAgkCCgILAgwCDQIIAggCCAIIAggCCAIIAggCCAIIAggCCAIIAggCCAIIAggCGgIDAjECHgAC/AICAksCBAIFAgYCBwIIAgkCCgILAgwCDQIIAggCCAIIAggCCAIIAggCCAIIAggCCAIIAggCCAIIAggCGgIDAnQCHgAC/AICAiICBAIFAgYCBwIIAgkCJwILAgwCDQIIAggCCAIIAggCCAIIAggCCAIIAggCCAIIAggCCAIIAggCGgIDAm0CHgAC/AICAoQCBAIFAgYCBwIIAgkCJwILAgwCDQIIAggCCAIIAggCCAIIAggCCAIIAggCCAIIAggCCAIIAggCGgIDAoUCHgAC/AICAk8CBAIFAgYCBwIIAgkCCgILAgwCDQIIAggCCAIIAggCCAIIAggCCAIIAggCCAIIAggCCAIIAggCGgIDAmkCHgAC/AICAlgCBAIFAgYCBwIIAgkCHAILAgwCDQIIAggCCAIIAggCCAIIAggCCAIIAggCCAIIAggCCAIIAggCGgIDAmsCHgAC/AICAjACBAIFAgYCBwIIAgkCJwILAgwCDQIIAggCCAIIAggCCAIIAggCCAIIAggCCAIIAggCCAIIAggCGgIDAmwCHgAC/AICAlICBAIFAgYCBwIIAgkCCgILAgwCDQIIAggCCAIIAggCCAIIAggCCAIIAggCCAIIAggCCAIIAggCGgIDAmgCHgAC/AICAiQCBAIFAgYCBwIIAgkCJwILAgwCDQIIAggCCAIIAggCCAIIAggCCAIIAggCCAIIAggCCAIIAggCGgIDAm8CHgAC/AICAiICBAIFAgYCBwIIAgkCHAILAgwCDQIIAggCCAIIAggCCAIIAggCCAIIAggCCAIIAggCCAIIAggCGgIDAnMCHgAC/AICAoQCBAIFAgYCBwIIAgkCHAILAgwCDQIIAggCCAIIAggCCAIIAggCCAIIAggCCAIIAggCCAIIAggCGgIDAocCHgAC/AICAiQCBAIFAgYCBwIIAgkCHAILAgwCDQIIAggCCAIIAggCCAIIAggCCAIIAggCCAIIAggCCAIIAggCGgIDAn0CHgAC/AICAiACBAIFAgYCBwIIAgkCJwILAgwCDQIIAggCCAIIAggCCHoAAAQAAggCCAIIAggCCAIIAggCCAIIAggCCAIaAgMCXgIeAAL8AgICGwIEAgUCBgIHAggCCQInAgsCDAINAggCCAIIAggCCAIIAggCCAIIAggCCAIIAggCCAIIAggCCAIaAgMCRAIeAAL8AgICWAIEAgUCBgIHAggCCQIKAgsCDAINAggCCAIIAggCCAIIAggCCAIIAggCCAIIAggCCAIIAggCCAIaAgMCMQIeAAL8AgICRQIEAgUCBgIHAggCCQIKAgsCDAINAggCCAIIAggCCAIIAggCCAIIAggCCAIIAggCCAIIAggCCAIaAgMCMQIeAAL8AgICAwIEAgUCBgIHAggCCQIcAgsCDAINAggCCAIIAggCCAIIAggCCAIIAggCCAIIAggCCAIIAggCCAIaAgMCcAIeAAL8AgICMwIEAgUCBgIHAggCCQIcAgsCDAINAggCCAIIAggCCAIIAggCCAIIAggCCAIIAggCCAIIAggCCAIaAgMCXQIeAAL8AgICWQIEAgUCBgIHAggCCQIKAgsCDAINAggCCAIIAggCCAIIAggCCAIIAggCCAIIAggCCAIIAggCCAIaAgMCWgIeAAL8AgICKwIEAgUCBgIHAggCCQInAgsCDAINAggCCAIIAggCCAIIAggCCAIIAggCCAIIAggCCAIIAggCCAIaAgMCUQIeAAL8AgICgAIEAgUCBgIHAggCCQIcAgsCDAINAggCCAIIAggCCAIIAggCCAIIAggCCAIIAggCCAIIAggCCAIaAgMCgwIeAAL8AgICLQIEAgUCBgIHAggCCQInAgsCDAINAggCCAIIAggCCAIIAggCCAIIAggCCAIIAggCCAIIAggCCAIaAgMCdwIeAAL8AgICTQIEAgUCBgIHAggCCQIKAgsCDAINAggCCAIIAggCCAIIAggCCAIIAggCCAIIAggCCAIIAggCCAIaAgMCTgIeAAL8AgICLQIEAgUCBgIHAggCCQIcAgsCDAINAggCCAIIAggCCAIIAggCCAIIAggCCAIIAggCCAIIAggCCAIaAgMCLgIeAAL8AgICTQIEAgUCBgIHAggCCQIcAgsCDAINAggCCAIIAggCCAIIAggCCAIIAggCCAIIAggCCAIIAggCCAIaAgMCZAIeAAL8AgICOgIEAgUCBgIHAggCCQIcAgsCDAINAggCCAIIAggCCAIIAggCCAIIAggCCAIIAggCCAIIAggCCAIaAgMCWwIeAAL8AgICNQIEAgUCBgIHAggCCQIcAgsCDAINAggCCAIIAggCCAIIAggCCAIIAggCCAIIAggCCAIIAggCCAIaAgMCVQIeAAL8AgICMAIEAgUCBgIHAggCCQIcAgsCDAINAnoAAAQACAIIAggCCAIIAggCCAIIAggCCAIIAggCCAIIAggCCAIIAhoCAwJWAh4AAvwCAgImAgQCBQIGAgcCCAIJAgoCCwIMAg0CCAIIAggCCAIIAggCCAIIAggCCAIIAggCCAIIAggCCAIIAhoCAwJcAh4AAvwCAgIDAgQCBQIGAgcCCAIJAgoCCwIMAg0CCAIIAggCCAIIAggCCAIIAggCCAIIAggCCAIIAggCCAIIAhoCAwIOAh4AAvwCAgIpAgQCBQIGAgcCCAIJAgoCCwIMAg0CCAIIAggCCAIIAggCCAIIAggCCAIIAggCCAIIAggCCAIIAhoCAwJXAh4AAvwCAgI/AgQCBQIGAgcCCAIJAicCCwIMAg0CCAIIAggCCAIIAggCCAIIAggCCAIIAggCCAIIAggCCAIIAhoCAwJfAh4AAvwCAgJBAgQCBQIGAgcCCAIJAicCCwIMAg0CCAIIAggCCAIIAggCCAIIAggCCAIIAggCCAIIAggCCAIIAhoCAwJCAh4AAvwCAgI9AgQCBQIGAgcCCAIJAicCCwIMAg0CCAIIAggCCAIIAggCCAIIAggCCAIIAggCCAIIAggCCAIIAhoCAwI+Ah4AAvwCAgIkAgQCBQIGAgcCCAIJAgoCCwIMAg0CCAIIAggCCAIIAggCCAIIAggCCAIIAggCCAIIAggCCAIIAhoCAwIlAh4AAvwCAgJZAgQCBQIGAgcCCAIJAhwCCwIMAg0CCAIIAggCCAIIAggCCAIIAggCCAIIAggCCAIIAggCCAIIAhoCAwJuAh4AAvwCAgI4AgQCBQIGAgcCCAIJAhwCCwIMAg0CCAIIAggCCAIIAggCCAIIAggCCAIIAggCCAIIAggCCAIIAhoCAwI5Ah4AAvwCAgKEAgQCBQIGAgcCCAIJAgoCCwIMAg0CCAIIAggCCAIIAggCCAIIAggCCAIIAggCCAIIAggCCAIIAhoCAwIxAh4AAvwCAgJIAgQCBQIGAgcCCAIJAicCCwIMAg0CCAIIAggCCAIIAggCCAIIAggCCAIIAggCCAIIAggCCAIIAhoCAwJjAh4AAvwCAgKAAgQCBQIGAgcCCAIJAicCCwIMAg0CCAIIAggCCAIIAggCCAIIAggCCAIIAggCCAIIAggCCAIIAhoCAwKBAh4AAvwCAgIeAgQCBQIGAgcCCAIJAicCCwIMAg0CCAIIAggCCAIIAggCCAIIAggCCAIIAggCCAIIAggCCAIIAhoCAwJiAh4AAvwCAgIiAgQCBQIGAgcCCAIJAgoCCwIMAg0CCAIIAggCCAIIAggCCAIIAggCCAIIAggCCAIIAggCCAIIAhoCAwIjAh4AAvwCAgI1AgQCBQIGAgcCCHoAAAQAAgkCJwILAgwCDQIIAggCCAIIAggCCAIIAggCCAIIAggCCAIIAggCCAIIAggCGgIDAjYCHgAC/AICAi0CBAIFAgYCBwIIAgkCCgILAgwCDQIIAggCCAIIAggCCAIIAggCCAIIAggCCAIIAggCCAIIAggCGgIDAjcCHgAC/AICAlICBAIFAgYCBwIIAgkCJwILAgwCDQIIAggCCAIIAggCCAIIAggCCAIIAggCCAIIAggCCAIIAggCGgIDAlMCHgAC/AICAikCBAIFAgYCBwIIAgkCHAILAgwCDQIIAggCCAIIAggCCAIIAggCCAIIAggCCAIIAggCCAIIAggCGgIDAi8CHgAC/AICAkECBAIFAgYCBwIIAgkCHAILAgwCDQIIAggCCAIIAggCCAIIAggCCAIIAggCCAIIAggCCAIIAggCGgIDAkMCHgAC/AICAk0CBAIFAgYCBwIIAgkCJwILAgwCDQIIAggCCAIIAggCCAIIAggCCAIIAggCCAIIAggCCAIIAggCGgIDAnECHgAC/AICAisCBAIFAgYCBwIIAgkCCgILAgwCDQIIAggCCAIIAggCCAIIAggCCAIIAggCCAIIAggCCAIIAggCGgIDAjECHgAC/AICAhsCBAIFAgYCBwIIAgkCCgILAgwCDQIIAggCCAIIAggCCAIIAggCCAIIAggCCAIIAggCCAIIAggCGgIDAjwCHgAC/AICAjoCBAIFAgYCBwIIAgkCCgILAgwCDQIIAggCCAIIAggCCAIIAggCCAIIAggCCAIIAggCCAIIAggCGgIDAjsCHgAC/AICAkUCBAIFAgYCBwIIAgkCJwILAgwCDQIIAggCCAIIAggCCAIIAggCCAIIAggCCAIIAggCCAIIAggCGgIDAkYCHgAC/AICAj8CBAIFAgYCBwIIAgkCCgILAgwCDQIIAggCCAIIAggCCAIIAggCCAIIAggCCAIIAggCCAIIAggCGgIDAnICHgAC/AICAj0CBAIFAgYCBwIIAgkCHAILAgwCDQIIAggCCAIIAggCCAIIAggCCAIIAggCCAIIAggCCAIIAggCGgIDAkcCHgAC/AICAiYCBAIFAgYCBwIIAgkCHAILAgwCDQIIAggCCAIIAggCCAIIAggCCAIIAggCCAIIAggCCAIIAggCGgIDAjICHgAC/AICAjgCBAIFAgYCBwIIAgkCCgILAgwCDQIIAggCCAIIAggCCAIIAggCCAIIAggCCAIIAggCCAIIAggCGgIDAlQCHgAC/AICAk8CBAIFAgYCBwIIAgkCJwILAgwCDQIIAggCCAIIAggCCAIIAggCCAIIAggCCAIIAggCCAIIAggCGgIDAlACHgAC/AICAnoAAAQASwIEAgUCBgIHAggCCQInAgsCDAINAggCCAIIAggCCAIIAggCCAIIAggCCAIIAggCCAIIAggCCAIaAgMCTAIeAAL8AgICIAIEAgUCBgIHAggCCQIKAgsCDAINAggCCAIIAggCCAIIAggCCAIIAggCCAIIAggCCAIIAggCCAIaAgMCdQIeAAL8AgICKQIEAgUCBgIHAggCCQInAgsCDAINAggCCAIIAggCCAIIAggCCAIIAggCCAIIAggCCAIIAggCCAIaAgMCKgIeAAL8AgICHgIEAgUCBgIHAggCCQIKAgsCDAINAggCCAIIAggCCAIIAggCCAIIAggCCAIIAggCCAIIAggCCAIaAgMCHwIeAAL8AgICgAIEAgUCBgIHAggCCQIKAgsCDAINAggCCAIIAggCCAIIAggCCAIIAggCCAIIAggCCAIIAggCCAIaAgMCMQIeAAL8AgICGwIEAgUCBgIHAggCCQIcAgsCDAINAggCCAIIAggCCAIIAggCCAIIAggCCAIIAggCCAIIAggCCAIaAgMCHQIeAAL8AgICKwIEAgUCBgIHAggCCQIcAgsCDAINAggCCAIIAggCCAIIAggCCAIIAggCCAIIAggCCAIIAggCCAIaAgMCLAIeAAL8AgICOAIEAgUCBgIHAggCCQInAgsCDAINAggCCAIIAggCCAIIAggCCAIIAggCCAIIAggCCAIIAggCCAIaAgMCeQIeAAL8AgICWAIEAgUCBgIHAggCCQInAgsCDAINAggCCAIIAggCCAIIAggCCAIIAggCCAIIAggCCAIIAggCCAIaAgMCfAIeAAL8AgICWQIEAgUCBgIHAggCCQInAgsCDAINAggCCAIIAggCCAIIAggCCAIIAggCCAIIAggCCAIIAggCCAIaAgMCegIeAAL8AgICSAIEAgUCBgIHAggCCQIKAgsCDAINAggCCAIIAggCCAIIAggCCAIIAggCCAIIAggCCAIIAggCCAIaAgMCfgIeAAL8AgICAwIEAgUCBgIHAggCCQInAgsCDAINAggCCAIIAggCCAIIAggCCAIIAggCCAIIAggCCAIIAggCCAIaAgMCZQIeAAL8AgICIAIEAgUCBgIHAggCCQIcAgsCDAINAggCCAIIAggCCAIIAggCCAIIAggCCAIIAggCCAIIAggCCAIaAgMCIQIeAAL8AgICPwIEAgUCBgIHAggCCQIcAgsCDAINAggCCAIIAggCCAIIAggCCAIIAggCCAIIAggCCAIIAggCCAIaAgMCQAIeAAL8AgICUgIEAgUCBgIHAggCCQIcAgsCDAINAggCCAIIAggCCAIIAggCCAIIAggCCAIIAggCCAIIAggCCAIaAnoAAAQAAwJ7Ah4AAvwCAgIzAgQCBQIGAgcCCAIJAgoCCwIMAg0CCAIIAggCCAIIAggCCAIIAggCCAIIAggCCAIIAggCCAIIAhoCAwI0Ah4AAvwCAgJPAgQCBQIGAgcCCAIJAhwCCwIMAg0CCAIIAggCCAIIAggCCAIIAggCCAIIAggCCAIIAggCCAIIAhoCAwJ2Ah4AAvwCAgJLAgQCBQIGAgcCCAIJAhwCCwIMAg0CCAIIAggCCAIIAggCCAIIAggCCAIIAggCCAIIAggCCAIIAhoCAwJmAh4AAvwCAgIwAgQCBQIGAgcCCAIJAgoCCwIMAg0CCAIIAggCCAIIAggCCAIIAggCCAIIAggCCAIIAggCCAIIAhoCAwIxAh4AAvwCAgJBAgQCBQIGAgcCCAIJAgoCCwIMAg0CCAIIAggCCAIIAggCCAIIAggCCAIIAggCCAIIAggCCAIIAhoCAwJhAh4AAvwCAgJFAgQCBQIGAgcCCAIJAhwCCwIMAg0CCAIIAggCCAIIAggCCAIIAggCCAIIAggCCAIIAggCCAIIAhoCAwJnAh4AAvwCAgImAgQCBQIGAgcCCAIJAicCCwIMAg0CCAIIAggCCAIIAggCCAIIAggCCAIIAggCCAIIAggCCAIIAhoCAwIoAh4AAvwCAgI9AgQCBQIGAgcCCAIJAgoCCwIMAg0CCAIIAggCCAIIAggCCAIIAggCCAIIAggCCAIIAggCCAIIAhoCAwJgAh4AAv0ACjEyMTYxMzk5NjgCAgIDAgQCBQIGAgcCCAIJAicCCwIMAg0CCAIIAggCCAIIAggCCAIIAggCCAIIAggCCAIIAggCCAIIAhwCAwJlAh4AAv0CAgIiAgQCBQIGAgcCCAIJAicCCwIMAg0CCAIIAggCCAIIAggCCAIIAggCCAIIAggCCAIIAggCCAIIAhwCAwJtAh4AAv0CAgJZAgQCBQIGAgcCCAIJAhwCCwIMAg0CCAIIAggCCAIIAggCCAIIAggCCAIIAggCCAIIAggCCAIIAhwCAwJuAh4AAv0CAgIeAgQCBQIGAgcCCAIJAicCCwIMAg0CCAIIAggCCAIIAggCCAIIAggCCAIIAggCCAIIAggCCAIIAhwCAwJiAh4AAv0CAgI9AgQCBQIGAgcCCAIJAgoCCwIMAg0CCAIIAggCCAIIAggCCAIIAggCCAIIAggCCAIIAggCCAIIAhwCAwJgAh4AAv0CAgJIAgQCBQIGAgcCCAIJAicCCwIMAg0CCAIIAggCCAIIAggCCAIIAggCCAIIAggCCAIIAggCCAIIAhwCAwJjAh4AAv0CAgKAAgQCBQIGAgcCCAIJAicCCwIMAg0CCAIIAggCCAIIAggCCHoAAAQAAggCCAIIAggCCAIIAggCCAIIAggCHAIDAoECHgAC/QICAkECBAIFAgYCBwIIAgkCCgILAgwCDQIIAggCCAIIAggCCAIIAggCCAIIAggCCAIIAggCCAIIAggCHAIDAmECHgAC/QICAjUCBAIFAgYCBwIIAgkCCgILAgwCDQIIAggCCAIIAggCCAIIAggCCAIIAggCCAIIAggCCAIIAggCHAIDAjECHgAC/QICAkUCBAIFAgYCBwIIAgkCHAILAgwCDQIIAggCCAIIAggCCAIIAggCCAIIAggCCAIIAggCCAIIAggCHAIDAmcCHgAC/QICAjACBAIFAgYCBwIIAgkCJwILAgwCDQIIAggCCAIIAggCCAIIAggCCAIIAggCCAIIAggCCAIIAggCHAIDAmwCHgAC/QICAk0CBAIFAgYCBwIIAgkCHAILAgwCDQIIAggCCAIIAggCCAIIAggCCAIIAggCCAIIAggCCAIIAggCHAIDAmQCHgAC/QICAkgCBAIFAgYCBwIIAgkCHAILAgwCDQIIAggCCAIIAggCCAIIAggCCAIIAggCCAIIAggCCAIIAggCHAIDAkkCHgAC/QICAoACBAIFAgYCBwIIAgkCHAILAgwCDQIIAggCCAIIAggCCAIIAggCCAIIAggCCAIIAggCCAIIAggCHAIDAoMCHgAC/QICAjoCBAIFAgYCBwIIAgkCJwILAgwCDQIIAggCCAIIAggCCAIIAggCCAIIAggCCAIIAggCCAIIAggCHAIDAngCHgAC/QICAh4CBAIFAgYCBwIIAgkCHAILAgwCDQIIAggCCAIIAggCCAIIAggCCAIIAggCCAIIAggCCAIIAggCHAIDAkoCHgAC/QICAjMCBAIFAgYCBwIIAgkCJwILAgwCDQIIAggCCAIIAggCCAIIAggCCAIIAggCCAIIAggCCAIIAggCHAIDAmoCHgAC/QICAgMCBAIFAgYCBwIIAgkCHAILAgwCDQIIAggCCAIIAggCCAIIAggCCAIIAggCCAIIAggCCAIIAggCHAIDAnACHgAC/QICAksCBAIFAgYCBwIIAgkCCgILAgwCDQIIAggCCAIIAggCCAIIAggCCAIIAggCCAIIAggCCAIIAggCHAIDAnQCHgAC/QICAkUCBAIFAgYCBwIIAgkCCgILAgwCDQIIAggCCAIIAggCCAIIAggCCAIIAggCCAIIAggCCAIIAggCHAIDAjECHgAC/QICAk8CBAIFAgYCBwIIAgkCCgILAgwCDQIIAggCCAIIAggCCAIIAggCCAIIAggCCAIIAggCCAIIAggCHAIDAmkCHgAC/QICAlICBAIFAgYCBwIIAgkCCgILAgwCDQIIAnoAAAQACAIIAggCCAIIAggCCAIIAggCCAIIAggCCAIIAggCCAIcAgMCaAIeAAL9AgICJAIEAgUCBgIHAggCCQInAgsCDAINAggCCAIIAggCCAIIAggCCAIIAggCCAIIAggCCAIIAggCCAIcAgMCbwIeAAL9AgICWAIEAgUCBgIHAggCCQIcAgsCDAINAggCCAIIAggCCAIIAggCCAIIAggCCAIIAggCCAIIAggCCAIcAgMCawIeAAL9AgICIgIEAgUCBgIHAggCCQIcAgsCDAINAggCCAIIAggCCAIIAggCCAIIAggCCAIIAggCCAIIAggCCAIcAgMCcwIeAAL9AgICTwIEAgUCBgIHAggCCQIcAgsCDAINAggCCAIIAggCCAIIAggCCAIIAggCCAIIAggCCAIIAggCCAIcAgMCdgIeAAL9AgICTQIEAgUCBgIHAggCCQInAgsCDAINAggCCAIIAggCCAIIAggCCAIIAggCCAIIAggCCAIIAggCCAIcAgMCcQIeAAL9AgICJAIEAgUCBgIHAggCCQIcAgsCDAINAggCCAIIAggCCAIIAggCCAIIAggCCAIIAggCCAIIAggCCAIcAgMCfQIeAAL9AgICLQIEAgUCBgIHAggCCQInAgsCDAINAggCCAIIAggCCAIIAggCCAIIAggCCAIIAggCCAIIAggCCAIcAgMCdwIeAAL9AgICIAIEAgUCBgIHAggCCQIKAgsCDAINAggCCAIIAggCCAIIAggCCAIIAggCCAIIAggCCAIIAggCCAIcAgMCdQIeAAL9AgICPwIEAgUCBgIHAggCCQIKAgsCDAINAggCCAIIAggCCAIIAggCCAIIAggCCAIIAggCCAIIAggCCAIcAgMCcgIeAAL9AgICJgIEAgUCBgIHAggCCQInAgsCDAINAggCCAIIAggCCAIIAggCCAIIAggCCAIIAggCCAIIAggCCAIcAgMCKAIeAAL9AgICKQIEAgUCBgIHAggCCQInAgsCDAINAggCCAIIAggCCAIIAggCCAIIAggCCAIIAggCCAIIAggCCAIcAgMCKgIeAAL9AgICSAIEAgUCBgIHAggCCQIKAgsCDAINAggCCAIIAggCCAIIAggCCAIIAggCCAIIAggCCAIIAggCCAIcAgMCfgIeAAL9AgICKwIEAgUCBgIHAggCCQIcAgsCDAINAggCCAIIAggCCAIIAggCCAIIAggCCAIIAggCCAIIAggCCAIcAgMCLAIeAAL9AgICgAIEAgUCBgIHAggCCQIKAgsCDAINAggCCAIIAggCCAIIAggCCAIIAggCCAIIAggCCAIIAggCCAIcAgMCMQIeAAL9AgICSwIEAgUCBgIHAggCCXoAAAQAAhwCCwIMAg0CCAIIAggCCAIIAggCCAIIAggCCAIIAggCCAIIAggCCAIIAhwCAwJmAh4AAv0CAgI4AgQCBQIGAgcCCAIJAicCCwIMAg0CCAIIAggCCAIIAggCCAIIAggCCAIIAggCCAIIAggCCAIIAhwCAwJ5Ah4AAv0CAgJZAgQCBQIGAgcCCAIJAicCCwIMAg0CCAIIAggCCAIIAggCCAIIAggCCAIIAggCCAIIAggCCAIIAhwCAwJ6Ah4AAv0CAgJSAgQCBQIGAgcCCAIJAhwCCwIMAg0CCAIIAggCCAIIAggCCAIIAggCCAIIAggCCAIIAggCCAIIAhwCAwJ7Ah4AAv0CAgIbAgQCBQIGAgcCCAIJAhwCCwIMAg0CCAIIAggCCAIIAggCCAIIAggCCAIIAggCCAIIAggCCAIIAhwCAwIdAh4AAv0CAgIeAgQCBQIGAgcCCAIJAgoCCwIMAg0CCAIIAggCCAIIAggCCAIIAggCCAIIAggCCAIIAggCCAIIAhwCAwIfAh4AAv0CAgJYAgQCBQIGAgcCCAIJAicCCwIMAg0CCAIIAggCCAIIAggCCAIIAggCCAIIAggCCAIIAggCCAIIAhwCAwJ8Ah4AAv0CAgIiAgQCBQIGAgcCCAIJAgoCCwIMAg0CCAIIAggCCAIIAggCCAIIAggCCAIIAggCCAIIAggCCAIIAhwCAwIjAh4AAv0CAgIkAgQCBQIGAgcCCAIJAgoCCwIMAg0CCAIIAggCCAIIAggCCAIIAggCCAIIAggCCAIIAggCCAIIAhwCAwIlAh4AAv0CAgJBAgQCBQIGAgcCCAIJAicCCwIMAg0CCAIIAggCCAIIAggCCAIIAggCCAIIAggCCAIIAggCCAIIAhwCAwJCAh4AAv0CAgI4AgQCBQIGAgcCCAIJAhwCCwIMAg0CCAIIAggCCAIIAggCCAIIAggCCAIIAggCCAIIAggCCAIIAhwCAwI5Ah4AAv0CAgI9AgQCBQIGAgcCCAIJAicCCwIMAg0CCAIIAggCCAIIAggCCAIIAggCCAIIAggCCAIIAggCCAIIAhwCAwI+Ah4AAv0CAgI/AgQCBQIGAgcCCAIJAhwCCwIMAg0CCAIIAggCCAIIAggCCAIIAggCCAIIAggCCAIIAggCCAIIAhwCAwJAAh4AAv0CAgIwAgQCBQIGAgcCCAIJAgoCCwIMAg0CCAIIAggCCAIIAggCCAIIAggCCAIIAggCCAIIAggCCAIIAhwCAwIxAh4AAv0CAgIzAgQCBQIGAgcCCAIJAgoCCwIMAg0CCAIIAggCCAIIAggCCAIIAggCCAIIAggCCAIIAggCCAIIAhwCAwI0Ah4AAv0CAgIgAnoAAAQABAIFAgYCBwIIAgkCHAILAgwCDQIIAggCCAIIAggCCAIIAggCCAIIAggCCAIIAggCCAIIAggCHAIDAiECHgAC/QICAk8CBAIFAgYCBwIIAgkCJwILAgwCDQIIAggCCAIIAggCCAIIAggCCAIIAggCCAIIAggCCAIIAggCHAIDAlACHgAC/QICAi0CBAIFAgYCBwIIAgkCCgILAgwCDQIIAggCCAIIAggCCAIIAggCCAIIAggCCAIIAggCCAIIAggCHAIDAjcCHgAC/QICAjoCBAIFAgYCBwIIAgkCCgILAgwCDQIIAggCCAIIAggCCAIIAggCCAIIAggCCAIIAggCCAIIAggCHAIDAjsCHgAC/QICAiYCBAIFAgYCBwIIAgkCHAILAgwCDQIIAggCCAIIAggCCAIIAggCCAIIAggCCAIIAggCCAIIAggCHAIDAjICHgAC/QICAlICBAIFAgYCBwIIAgkCJwILAgwCDQIIAggCCAIIAggCCAIIAggCCAIIAggCCAIIAggCCAIIAggCHAIDAlMCHgAC/QICAhsCBAIFAgYCBwIIAgkCCgILAgwCDQIIAggCCAIIAggCCAIIAggCCAIIAggCCAIIAggCCAIIAggCHAIDAjwCHgAC/QICAikCBAIFAgYCBwIIAgkCHAILAgwCDQIIAggCCAIIAggCCAIIAggCCAIIAggCCAIIAggCCAIIAggCHAIDAi8CHgAC/QICAjUCBAIFAgYCBwIIAgkCJwILAgwCDQIIAggCCAIIAggCCAIIAggCCAIIAggCCAIIAggCCAIIAggCHAIDAjYCHgAC/QICAisCBAIFAgYCBwIIAgkCCgILAgwCDQIIAggCCAIIAggCCAIIAggCCAIIAggCCAIIAggCCAIIAggCHAIDAjECHgAC/QICAj8CBAIFAgYCBwIIAgkCJwILAgwCDQIIAggCCAIIAggCCAIIAggCCAIIAggCCAIIAggCCAIIAggCHAIDAl8CHgAC/QICAjgCBAIFAgYCBwIIAgkCCgILAgwCDQIIAggCCAIIAggCCAIIAggCCAIIAggCCAIIAggCCAIIAggCHAIDAlQCHgAC/QICAlgCBAIFAgYCBwIIAgkCCgILAgwCDQIIAggCCAIIAggCCAIIAggCCAIIAggCCAIIAggCCAIIAggCHAIDAjECHgAC/QICAjACBAIFAgYCBwIIAgkCHAILAgwCDQIIAggCCAIIAggCCAIIAggCCAIIAggCCAIIAggCCAIIAggCHAIDAlYCHgAC/QICAiACBAIFAgYCBwIIAgkCJwILAgwCDQIIAggCCAIIAggCCAIIAggCCAIIAggCCAIIAggCCAIIAggCHAIDAnoAAAQAXgIeAAL9AgICGwIEAgUCBgIHAggCCQInAgsCDAINAggCCAIIAggCCAIIAggCCAIIAggCCAIIAggCCAIIAggCCAIcAgMCRAIeAAL9AgICMwIEAgUCBgIHAggCCQIcAgsCDAINAggCCAIIAggCCAIIAggCCAIIAggCCAIIAggCCAIIAggCCAIcAgMCXQIeAAL9AgICPQIEAgUCBgIHAggCCQIcAgsCDAINAggCCAIIAggCCAIIAggCCAIIAggCCAIIAggCCAIIAggCCAIcAgMCRwIeAAL9AgICKwIEAgUCBgIHAggCCQInAgsCDAINAggCCAIIAggCCAIIAggCCAIIAggCCAIIAggCCAIIAggCCAIcAgMCUQIeAAL9AgICSwIEAgUCBgIHAggCCQInAgsCDAINAggCCAIIAggCCAIIAggCCAIIAggCCAIIAggCCAIIAggCCAIcAgMCTAIeAAL9AgICTQIEAgUCBgIHAggCCQIKAgsCDAINAggCCAIIAggCCAIIAggCCAIIAggCCAIIAggCCAIIAggCCAIcAgMCTgIeAAL9AgICRQIEAgUCBgIHAggCCQInAgsCDAINAggCCAIIAggCCAIIAggCCAIIAggCCAIIAggCCAIIAggCCAIcAgMCRgIeAAL9AgICWQIEAgUCBgIHAggCCQIKAgsCDAINAggCCAIIAggCCAIIAggCCAIIAggCCAIIAggCCAIIAggCCAIcAgMCWgIeAAL9AgICOgIEAgUCBgIHAggCCQIcAgsCDAINAggCCAIIAggCCAIIAggCCAIIAggCCAIIAggCCAIIAggCCAIcAgMCWwIeAAL9AgICLQIEAgUCBgIHAggCCQIcAgsCDAINAggCCAIIAggCCAIIAggCCAIIAggCCAIIAggCCAIIAggCCAIcAgMCLgIeAAL9AgICQQIEAgUCBgIHAggCCQIcAgsCDAINAggCCAIIAggCCAIIAggCCAIIAggCCAIIAggCCAIIAggCCAIcAgMCQwIeAAL9AgICNQIEAgUCBgIHAggCCQIcAgsCDAINAggCCAIIAggCCAIIAggCCAIIAggCCAIIAggCCAIIAggCCAIcAgMCVQIeAAL9AgICKQIEAgUCBgIHAggCCQIKAgsCDAINAggCCAIIAggCCAIIAggCCAIIAggCCAIIAggCCAIIAggCCAIcAgMCVwIeAAL9AgICJgIEAgUCBgIHAggCCQIKAgsCDAINAggCCAIIAggCCAIIAggCCAIIAggCCAIIAggCCAIIAggCCAIcAgMCXAIeAAL9AgICAwIEAgUCBgIHAggCCQIKAgsCDAINAggCCAIIAggCCAIIAggCCAIIAggCCAIIAggCCHoAAAQAAggCCAIIAhwCAwIOAh4AAv4ACTk4NzMxMDU2OAICAoICBAIFAgYCBwIIAgkCHAILAo4CDQIIAggCCAIIAggCCAIIAggCCAIIAggCCAIIAggCCAIIAggCAwIDAr0CHgAC/gICAjUCBAIFAgYCBwIIAgkCHAILAo4CDQIIAggCCAIIAggCCAIIAggCCAIIAggCCAIIAggCCAIIAggCAwIDAq4CHgAC/gICAlgCBAIFAgYCBwIIAgkCHAILAo4CDQIIAggCCAIIAggCCAIIAggCCAIIAggCCAIIAggCCAIIAggCAwIDAt8CHgAC/gICAj8CBAIFAgYCBwIIAgkCHAILAo4CDQIIAggCCAIIAggCCAIIAggCCAIIAggCCAIIAggCCAIIAggCAwIDAqECHgAC/gICAlkCBAIFAgYCBwIIAgkCHAILAo4CDQIIAggCCAIIAggCCAIIAggCCAIIAggCCAIIAggCCAIIAggCAwIDArgCHgAC/gICAjACBAIFAgYCBwIIAgkCHAILAo4CDQIIAggCCAIIAggCCAIIAggCCAIIAggCCAIIAggCCAIIAggCAwIDAsYCHgAC/gICAiQCBAIFAgYCBwIIAgkCHAILAo4CDQIIAggCCAIIAggCCAIIAggCCAIIAggCCAIIAggCCAIIAggCAwIDApECHgAC/gICAkECBAIFAgYCBwIIAgkCHAILAo4CDQIIAggCCAIIAggCCAIIAggCCAIIAggCCAIIAggCCAIIAggCAwIDArMCHgAC/gICAoQCBAIFAgYCBwIIAgkCHAILAo4CDQIIAggCCAIIAggCCAIIAggCCAIIAggCCAIIAggCCAIIAggCAwIDAsMCHgAC/gICAkUCBAIFAgYCBwIIAgkCHAILAo4CDQIIAggCCAIIAggCCAIIAggCCAIIAggCCAIIAggCCAIIAggCAwIDAqYCHgAC/gICAoACBAIFAgYCBwIIAgkCHAILAo4CDQIIAggCCAIIAggCCAIIAggCCAIIAggCCAIIAggCCAIIAggCAwIDApYCHgAC/gICAksCBAIFAgYCBwIIAgkCHAILAo4CDQIIAggCCAIIAggCCAIIAggCCAIIAggCCAIIAggCCAIIAggCAwIDAtUCHgAC/gICAgMCBAIFAgYCBwIIAgkCHAILAo4CDQIIAggCCAIIAggCCAIIAggCCAIIAggCCAIIAggCCAIIAggCAwIDApgCHgAC/gICAi0CBAIFAgYCBwIIAgkCHAILAo4CDQIIAggCCAIIAggCCAIIAggCCAIIAggCCAIIAggCCAIIAggCAwIDAuYCHgAC/gICAisCBAIFAgYCBwIIAgkCHAILAo4CDQIIAggCCHoAAAQAAggCCAIIAggCCAIIAggCCAIIAggCCAIIAggCCAIDAgMCpAIeAAL+AgICTwIEAgUCBgIHAggCCQIcAgsCjgINAggCCAIIAggCCAIIAggCCAIIAggCCAIIAggCCAIIAggCCAIDAgMCrAIeAAL+AgICHgIEAgUCBgIHAggCCQIcAgsCjgINAggCCAIIAggCCAIIAggCCAIIAggCCAIIAggCCAIIAggCCAIDAgMCyQIeAAL+AgICJgIEAgUCBgIHAggCCQIcAgsCjgINAggCCAIIAggCCAIIAggCCAIIAggCCAIIAggCCAIIAggCCAIDAgMCtgIeAAL/AAk1ODAxMjk2NjQCAgKCAgQCBQIGAgcCCAIJAicCCwKOAg0CCAIIAggCCAIIAggCCAIIAggCCAIIAggCCAIIAggCCAIIAhcCAwKVAh4AAv8CAgJIAgQCBQIGAgcCCAIJAhwCCwKOAg0CCAIIAggCCAIIAggCCAIIAggCCAIIAggCCAIIAggCCAIIAhcCAwKZAh4AAv8CAgKAAgQCBQIGAgcCCAIJAhwCCwKOAg0CCAIIAggCCAIIAggCCAIIAggCCAIIAggCCAIIAggCCAIIAhcCAwKWAh4AAv8CAgIrAgQCBQIGAgcCCAIJAicCCwKOAg0CCAIIAggCCAIIAggCCAIIAggCCAIIAggCCAIIAggCCAIIAhcCAwKXAh4AAv8CAgIDAgQCBQIGAgcCCAIJAhwCCwKOAg0CCAIIAggCCAIIAggCCAIIAggCCAIIAggCCAIIAggCCAIIAhcCAwKYAh4AAv8CAgKMAgQCBQIGAgcCCAIJAo0CCwKOAg0CCAIIAggCCAIIAggCCAIIAggCCAIIAggCCAIIAggCCAIIAhcCAwIxAh4AAv8CAgIeAgQCBQIGAgcCCAIJAo0CCwKOAg0CCAIIAggCCAIIAggCCAIIAggCCAIIAggCCAIIAggCCAIIAhcCAwKaAh4AAv8CAgI6AgQCBQIGAgcCCAIJAicCCwKOAg0CCAIIAggCCAIIAggCCAIIAggCCAIIAggCCAIIAggCCAIIAhcCAwKUAh4AAv8CAgIkAgQCBQIGAgcCCAIJAicCCwKOAg0CCAIIAggCCAIIAggCCAIIAggCCAIIAggCCAIIAggCCAIIAhcCAwKgAh4AAv8CAgJYAgQCBQIGAgcCCAIJAo0CCwKOAg0CCAIIAggCCAIIAggCCAIIAggCCAIIAggCCAIIAggCCAIIAhcCAwIxAh4AAv8CAgKiAgQCBQIGAgcCCAIJAhwCCwKOAg0CCAIIAggCCAIIAggCCAIIAggCCAIIAggCCAIIAggCCAIIAhcCAwKjAh4AAv8CAgIzAgQCBXoAAAQAAgYCBwIIAgkCJwILAo4CDQIIAggCCAIIAggCCAIIAggCCAIIAggCCAIIAggCCAIIAggCFwIDAroCHgAC/wICAlkCBAIFAgYCBwIIAgkCHAILAo4CDQIIAggCCAIIAggCCAIIAggCCAIIAggCCAIIAggCCAIIAggCFwIDArgCHgAC/wICAi0CBAIFAgYCBwIIAgkCjQILAo4CDQIIAggCCAIIAggCCAIIAggCCAIIAggCCAIIAggCCAIIAggCFwIDAsACHgAC/wICAk0CBAIFAgYCBwIIAgkCHAILAo4CDQIIAggCCAIIAggCCAIIAggCCAIIAggCCAIIAggCCAIIAggCFwIDArwCHgAC/wICAoACBAIFAgYCBwIIAgkCJwILAo4CDQIIAggCCAIIAggCCAIIAggCCAIIAggCCAIIAggCCAIIAggCFwIDAuQCHgAC/wICAqICBAIFAgYCBwIIAgkCJwILAo4CDQIIAggCCAIIAggCCAIIAggCCAIIAggCCAIIAggCCAIIAggCFwIDAs0CHgAC/wICAoICBAIFAgYCBwIIAgkCHAILAo4CDQIIAggCCAIIAggCCAIIAggCCAIIAggCCAIIAggCCAIIAggCFwIDAr0CHgAC/wICAjoCBAIFAgYCBwIIAgkCHAILAo4CDQIIAggCCAIIAggCCAIIAggCCAIIAggCCAIIAggCCAIIAggCFwIDAr8CHgAC/wICAkgCBAIFAgYCBwIIAgkCJwILAo4CDQIIAggCCAIIAggCCAIIAggCCAIIAggCCAIIAggCCAIIAggCFwIDAucCHgAC/wICAj8CBAIFAgYCBwIIAgkCJwILAo4CDQIIAggCCAIIAggCCAIIAggCCAIIAggCCAIIAggCCAIIAggCFwIDAo8CHgAC/wICAjMCBAIFAgYCBwIIAgkCHAILAo4CDQIIAggCCAIIAggCCAIIAggCCAIIAggCCAIIAggCCAIIAggCFwIDApICHgAC/wICAkUCBAIFAgYCBwIIAgkCJwILAo4CDQIIAggCCAIIAggCCAIIAggCCAIIAggCCAIIAggCCAIIAggCFwIDArECHgAC/wICAjACBAIFAgYCBwIIAgkCjQILAo4CDQIIAggCCAIIAggCCAIIAggCCAIIAggCCAIIAggCCAIIAggCFwIDAjECHgAC/wICAjUCBAIFAgYCBwIIAgkCjQILAo4CDQIIAggCCAIIAggCCAIIAggCCAIIAggCCAIIAggCCAIIAggCFwIDAjECHgAC/wICAkECBAIFAgYCBwIIAgkCjQILAo4CDQIIAggCCAIIAggCCAIIAggCCAIIAggCCAIIAggCCAIIAggCFwIDAtoCHnoAAAQAAAL/AgICPQIEAgUCBgIHAggCCQIcAgsCjgINAggCCAIIAggCCAIIAggCCAIIAggCCAIIAggCCAIIAggCCAIXAgMC2wIeAAL/AgICKQIEAgUCBgIHAggCCQKNAgsCjgINAggCCAIIAggCCAIIAggCCAIIAggCCAIIAggCCAIIAggCCAIXAgMCtAIeAAL/AgICNQIEAgUCBgIHAggCCQInAgsCjgINAggCCAIIAggCCAIIAggCCAIIAggCCAIIAggCCAIIAggCCAIXAgMCtwIeAAL/AgICSwIEAgUCBgIHAggCCQInAgsCjgINAggCCAIIAggCCAIIAggCCAIIAggCCAIIAggCCAIIAggCCAIXAgMC2QIeAAL/AgICngIEAgUCBgIHAggCCQKNAgsCjgINAggCCAIIAggCCAIIAggCCAIIAggCCAIIAggCCAIIAggCCAIXAgMCMQIeAAL/AgICUgIEAgUCBgIHAggCCQInAgsCjgINAggCCAIIAggCCAIIAggCCAIIAggCCAIIAggCCAIIAggCCAIXAgMC3AIeAAL/AgICJgIEAgUCBgIHAggCCQIcAgsCjgINAggCCAIIAggCCAIIAggCCAIIAggCCAIIAggCCAIIAggCCAIXAgMCtgIeAAL/AgICmwIEAgUCBgIHAggCCQKNAgsCjgINAggCCAIIAggCCAIIAggCCAIIAggCCAIIAggCCAIIAggCCAIXAgMCMQIeAAL/AgICIAIEAgUCBgIHAggCCQKNAgsCjgINAggCCAIIAggCCAIIAggCCAIIAggCCAIIAggCCAIIAggCCAIXAgMCnAIeAAL/AgICOAIEAgUCBgIHAggCCQKNAgsCjgINAggCCAIIAggCCAIIAggCCAIIAggCCAIIAggCCAIIAggCCAIXAgMCuwIeAAL/AgICQQIEAgUCBgIHAggCCQInAgsCjgINAggCCAIIAggCCAIIAggCCAIIAggCCAIIAggCCAIIAggCCAIXAgMCuQIeAAL/AgICPwIEAgUCBgIHAggCCQIcAgsCjgINAggCCAIIAggCCAIIAggCCAIIAggCCAIIAggCCAIIAggCCAIXAgMCoQIeAAL/AgICKwIEAgUCBgIHAggCCQIcAgsCjgINAggCCAIIAggCCAIIAggCCAIIAggCCAIIAggCCAIIAggCCAIXAgMCpAIeAAL/AgICJgIEAgUCBgIHAggCCQInAgsCjgINAggCCAIIAggCCAIIAggCCAIIAggCCAIIAggCCAIIAggCCAIXAgMC1gIeAAL/AgICGwIEAgUCBgIHAggCCQKNAgsCjgINAggCCAIIAggCCAIIAggCCAIIAggCCAIIAggCCAIIAnoAAAQACAIIAhcCAwKoAh4AAv8CAgJPAgQCBQIGAgcCCAIJAo0CCwKOAg0CCAIIAggCCAIIAggCCAIIAggCCAIIAggCCAIIAggCCAIIAhcCAwLYAh4AAv8CAgJFAgQCBQIGAgcCCAIJAo0CCwKOAg0CCAIIAggCCAIIAggCCAIIAggCCAIIAggCCAIIAggCCAIIAhcCAwIxAh4AAv8CAgJLAgQCBQIGAgcCCAIJAhwCCwKOAg0CCAIIAggCCAIIAggCCAIIAggCCAIIAggCCAIIAggCCAIIAhcCAwLVAh4AAv8CAgJSAgQCBQIGAgcCCAIJAhwCCwKOAg0CCAIIAggCCAIIAggCCAIIAggCCAIIAggCCAIIAggCCAIIAhcCAwKrAh4AAv8CAgJZAgQCBQIGAgcCCAIJAicCCwKOAg0CCAIIAggCCAIIAggCCAIIAggCCAIIAggCCAIIAggCCAIIAhcCAwKvAh4AAv8CAgKEAgQCBQIGAgcCCAIJAhwCCwKOAg0CCAIIAggCCAIIAggCCAIIAggCCAIIAggCCAIIAggCCAIIAhcCAwLDAh4AAv8CAgIiAgQCBQIGAgcCCAIJAhwCCwKOAg0CCAIIAggCCAIIAggCCAIIAggCCAIIAggCCAIIAggCCAIIAhcCAwLHAh4AAv8CAgIkAgQCBQIGAgcCCAIJAo0CCwKOAg0CCAIIAggCCAIIAggCCAIIAggCCAIIAggCCAIIAggCCAIIAhcCAwLFAh4AAv8CAgJNAgQCBQIGAgcCCAIJAicCCwKOAg0CCAIIAggCCAIIAggCCAIIAggCCAIIAggCCAIIAggCCAIIAhcCAwKwAh4AAv8CAgItAgQCBQIGAgcCCAIJAicCCwKOAg0CCAIIAggCCAIIAggCCAIIAggCCAIIAggCCAIIAggCCAIIAhcCAwLIAh4AAv8CAgKiAgQCBQIGAgcCCAIJAo0CCwKOAg0CCAIIAggCCAIIAggCCAIIAggCCAIIAggCCAIIAggCCAIIAhcCAwIxAh4AAv8CAgJIAgQCBQIGAgcCCAIJAo0CCwKOAg0CCAIIAggCCAIIAggCCAIIAggCCAIIAggCCAIIAggCCAIIAhcCAwLMAh4AAv8CAgKAAgQCBQIGAgcCCAIJAo0CCwKOAg0CCAIIAggCCAIIAggCCAIIAggCCAIIAggCCAIIAggCCAIIAhcCAwIxAh4AAv8CAgIDAgQCBQIGAgcCCAIJAo0CCwKOAg0CCAIIAggCCAIIAggCCAIIAggCCAIIAggCCAIIAggCCAIIAhcCAwLOAh4AAv8CAgKMAgQCBQIGAgcCCAIJAhwCCwKOAg0CCAIIAggCCAIIAggCCAIIAggCCHoAAAQAAggCCAIIAggCCAIIAggCFwIDAqMCHgAC/wICAhsCBAIFAgYCBwIIAgkCJwILAo4CDQIIAggCCAIIAggCCAIIAggCCAIIAggCCAIIAggCCAIIAggCFwIDAssCHgAC/wICAh4CBAIFAgYCBwIIAgkCHAILAo4CDQIIAggCCAIIAggCCAIIAggCCAIIAggCCAIIAggCCAIIAggCFwIDAskCHgAC/wICAlgCBAIFAgYCBwIIAgkCHAILAo4CDQIIAggCCAIIAggCCAIIAggCCAIIAggCCAIIAggCCAIIAggCFwIDAt8CHgAC/wICAoQCBAIFAgYCBwIIAgkCJwILAo4CDQIIAggCCAIIAggCCAIIAggCCAIIAggCCAIIAggCCAIIAggCFwIDAtECHgAC/wICAowCBAIFAgYCBwIIAgkCJwILAo4CDQIIAggCCAIIAggCCAIIAggCCAIIAggCCAIIAggCCAIIAggCFwIDAs0CHgAC/wICAk0CBAIFAgYCBwIIAgkCjQILAo4CDQIIAggCCAIIAggCCAIIAggCCAIIAggCCAIIAggCCAIIAggCFwIDAuMCHgAC/wICAlkCBAIFAgYCBwIIAgkCjQILAo4CDQIIAggCCAIIAggCCAIIAggCCAIIAggCCAIIAggCCAIIAggCFwIDAuECHgAC/wICAjACBAIFAgYCBwIIAgkCJwILAo4CDQIIAggCCAIIAggCCAIIAggCCAIIAggCCAIIAggCCAIIAggCFwIDAsoCHgAC/wICAiICBAIFAgYCBwIIAgkCJwILAo4CDQIIAggCCAIIAggCCAIIAggCCAIIAggCCAIIAggCCAIIAggCFwIDAtACHgAC/wICAoICBAIFAgYCBwIIAgkCjQILAo4CDQIIAggCCAIIAggCCAIIAggCCAIIAggCCAIIAggCCAIIAggCFwIDAjECHgAC/wICAjoCBAIFAgYCBwIIAgkCjQILAo4CDQIIAggCCAIIAggCCAIIAggCCAIIAggCCAIIAggCCAIIAggCFwIDAuUCHgAC/wICAh4CBAIFAgYCBwIIAgkCJwILAo4CDQIIAggCCAIIAggCCAIIAggCCAIIAggCCAIIAggCCAIIAggCFwIDAr4CHgAC/wICAjMCBAIFAgYCBwIIAgkCjQILAo4CDQIIAggCCAIIAggCCAIIAggCCAIIAggCCAIIAggCCAIIAggCFwIDAsQCHgAC/wICAi0CBAIFAgYCBwIIAgkCHAILAo4CDQIIAggCCAIIAggCCAIIAggCCAIIAggCCAIIAggCCAIIAggCFwIDAuYCHgAC/wICAjUCBAIFAgYCBwIIAgkCHAILAo4CDQIIAggCCAIIAnoAAAQACAIIAggCCAIIAggCCAIIAggCCAIIAggCCAIXAgMCrgIeAAL/AgICPQIEAgUCBgIHAggCCQKNAgsCjgINAggCCAIIAggCCAIIAggCCAIIAggCCAIIAggCCAIIAggCCAIXAgMCsgIeAAL/AgICmwIEAgUCBgIHAggCCQInAgsCjgINAggCCAIIAggCCAIIAggCCAIIAggCCAIIAggCCAIIAggCCAIXAgMCwgIeAAL/AgICrQIEAgUCBgIHAggCCQKNAgsCjgINAggCCAIIAggCCAIIAggCCAIIAggCCAIIAggCCAIIAggCCAIXAgMCMQIeAAL/AgICMAIEAgUCBgIHAggCCQIcAgsCjgINAggCCAIIAggCCAIIAggCCAIIAggCCAIIAggCCAIIAggCCAIXAgMCxgIeAAL/AgICIAIEAgUCBgIHAggCCQInAgsCjgINAggCCAIIAggCCAIIAggCCAIIAggCCAIIAggCCAIIAggCCAIXAgMCwQIeAAL/AgICQQIEAgUCBgIHAggCCQIcAgsCjgINAggCCAIIAggCCAIIAggCCAIIAggCCAIIAggCCAIIAggCCAIXAgMCswIeAAL/AgICrQIEAgUCBgIHAggCCQIcAgsCjgINAggCCAIIAggCCAIIAggCCAIIAggCCAIIAggCCAIIAggCCAIXAgMCowIeAAL/AgICTwIEAgUCBgIHAggCCQInAgsCjgINAggCCAIIAggCCAIIAggCCAIIAggCCAIIAggCCAIIAggCCAIXAgMCtQIeAAL/AgICKQIEAgUCBgIHAggCCQIcAgsCjgINAggCCAIIAggCCAIIAggCCAIIAggCCAIIAggCCAIIAggCCAIXAgMC3QIeAAL/AgICngIEAgUCBgIHAggCCQIcAgsCjgINAggCCAIIAggCCAIIAggCCAIIAggCCAIIAggCCAIIAggCCAIXAgMCnwIeAAL/AgICJgIEAgUCBgIHAggCCQKNAgsCjgINAggCCAIIAggCCAIIAggCCAIIAggCCAIIAggCCAIIAggCCAIXAgMC3gIeAAL/AgICPwIEAgUCBgIHAggCCQKNAgsCjgINAggCCAIIAggCCAIIAggCCAIIAggCCAIIAggCCAIIAggCCAIXAgMCzwIeAAL/AgICOAIEAgUCBgIHAggCCQIcAgsCjgINAggCCAIIAggCCAIIAggCCAIIAggCCAIIAggCCAIIAggCCAIXAgMC4AIeAAL/AgICrQIEAgUCBgIHAggCCQInAgsCjgINAggCCAIIAggCCAIIAggCCAIIAggCCAIIAggCCAIIAggCCAIXAgMCzQIeAAL/AgICIAIEAgUCBgIHAggCCQIcAgsCjnoAAAQAAg0CCAIIAggCCAIIAggCCAIIAggCCAIIAggCCAIIAggCCAIIAhcCAwLTAh4AAv8CAgKbAgQCBQIGAgcCCAIJAhwCCwKOAg0CCAIIAggCCAIIAggCCAIIAggCCAIIAggCCAIIAggCCAIIAhcCAwLSAh4AAv8CAgI9AgQCBQIGAgcCCAIJAicCCwKOAg0CCAIIAggCCAIIAggCCAIIAggCCAIIAggCCAIIAggCCAIIAhcCAwLiAh4AAv8CAgIbAgQCBQIGAgcCCAIJAhwCCwKOAg0CCAIIAggCCAIIAggCCAIIAggCCAIIAggCCAIIAggCCAIIAhcCAwLUAh4AAv8CAgJFAgQCBQIGAgcCCAIJAhwCCwKOAg0CCAIIAggCCAIIAggCCAIIAggCCAIIAggCCAIIAggCCAIIAhcCAwKmAh4AAv8CAgKeAgQCBQIGAgcCCAIJAicCCwKOAg0CCAIIAggCCAIIAggCCAIIAggCCAIIAggCCAIIAggCCAIIAhcCAwKlAh4AAv8CAgIrAgQCBQIGAgcCCAIJAo0CCwKOAg0CCAIIAggCCAIIAggCCAIIAggCCAIIAggCCAIIAggCCAIIAhcCAwIxAh4AAv8CAgJLAgQCBQIGAgcCCAIJAo0CCwKOAg0CCAIIAggCCAIIAggCCAIIAggCCAIIAggCCAIIAggCCAIIAhcCAwKqAh4AAv8CAgJSAgQCBQIGAgcCCAIJAo0CCwKOAg0CCAIIAggCCAIIAggCCAIIAggCCAIIAggCCAIIAggCCAIIAhcCAwKnAh4AAv8CAgIDAgQCBQIGAgcCCAIJAicCCwKOAg0CCAIIAggCCAIIAggCCAIIAggCCAIIAggCCAIIAggCCAIIAhcCAwKdAh4AAv8CAgIpAgQCBQIGAgcCCAIJAicCCwKOAg0CCAIIAggCCAIIAggCCAIIAggCCAIIAggCCAIIAggCCAIIAhcCAwKpAh4AAv8CAgJPAgQCBQIGAgcCCAIJAhwCCwKOAg0CCAIIAggCCAIIAggCCAIIAggCCAIIAggCCAIIAggCCAIIAhcCAwKsAh4AAv8CAgIiAgQCBQIGAgcCCAIJAo0CCwKOAg0CCAIIAggCCAIIAggCCAIIAggCCAIIAggCCAIIAggCCAIIAhcCAwKQAh4AAv8CAgJYAgQCBQIGAgcCCAIJAicCCwKOAg0CCAIIAggCCAIIAggCCAIIAggCCAIIAggCCAIIAggCCAIIAhcCAwLXAh4AAv8CAgKEAgQCBQIGAgcCCAIJAo0CCwKOAg0CCAIIAggCCAIIAggCCAIIAggCCAIIAggCCAIIAggCCAIIAhcCAwIxAh4AAv8CAgIkAgQCBQIGAnoAAAQABwIIAgkCHAILAo4CDQIIAggCCAIIAggCCAIIAggCCAIIAggCCAIIAggCCAIIAggCFwIDApECHgAC/wICAjgCBAIFAgYCBwIIAgkCJwILAo4CDQIIAggCCAIIAggCCAIIAggCCAIIAggCCAIIAggCCAIIAggCFwIDApMCHgAEAAEACjEyMTYxNDQ2MDgCAgIpAgQCBQIGAgcCCAIJAgoCCwIMAg0CCAIIAggCCAIIAggCCAIIAggCCAIIAggCCAIIAggCCAIIAiACAwJXAh4ABAABAgICJgIEAgUCBgIHAggCCQIKAgsCDAINAggCCAIIAggCCAIIAggCCAIIAggCCAIIAggCCAIIAggCCAIgAgMCXAIeAAQAAQICAk0CBAIFAgYCBwIIAgkCHAILAgwCDQIIAggCCAIIAggCCAIIAggCCAIIAggCCAIIAggCCAIIAggCIAIDAmQCHgAEAAECAgJPAgQCBQIGAgcCCAIJAhwCCwIMAg0CCAIIAggCCAIIAggCCAIIAggCCAIIAggCCAIIAggCCAIIAiACAwJ2Ah4ABAABAgICUgIEAgUCBgIHAggCCQIcAgsCDAINAggCCAIIAggCCAIIAggCCAIIAggCCAIIAggCCAIIAggCCAIgAgMCewIeAAQAAQICAksCBAIFAgYCBwIIAgkCHAILAgwCDQIIAggCCAIIAggCCAIIAggCCAIIAggCCAIIAggCCAIIAggCIAIDAmYCHgAEAAECAgJFAgQCBQIGAgcCCAIJAhwCCwIMAg0CCAIIAggCCAIIAggCCAIIAggCCAIIAggCCAIIAggCCAIIAiACAwJnAh4ABAABAgICOAIEAgUCBgIHAggCCQIKAgsCDAINAggCCAIIAggCCAIIAggCCAIIAggCCAIIAggCCAIIAggCCAIgAgMCVAIeAAQAAQICAj0CBAIFAgYCBwIIAgkCCgILAgwCDQIIAggCCAIIAggCCAIIAggCCAIIAggCCAIIAggCCAIIAggCIAIDAmACHgAEAAECAgIeAgQCBQIGAgcCCAIJAicCCwIMAg0CCAIIAggCCAIIAggCCAIIAggCCAIIAggCCAIIAggCCAIIAiACAwJiAh4ABAABAgICSAIEAgUCBgIHAggCCQInAgsCDAINAggCCAIIAggCCAIIAggCCAIIAggCCAIIAggCCAIIAggCCAIgAgMCYwIeAAQAAQICAiACBAIFAgYCBwIIAgkCCgILAgwCDQIIAggCCAIIAggCCAIIAggCCAIIAggCCAIIAggCCAIIAggCIAIDAnUCHgAEAAECAgJFAgQCBQIGAgcCCAIJAicCCwIMAg0CCAIIAggCCAIIAggCCAIIAggCCHoAAAQAAggCCAIIAggCCAIIAggCIAIDAkYCHgAEAAECAgI/AgQCBQIGAgcCCAIJAgoCCwIMAg0CCAIIAggCCAIIAggCCAIIAggCCAIIAggCCAIIAggCCAIIAiACAwJyAh4ABAABAgICSwIEAgUCBgIHAggCCQInAgsCDAINAggCCAIIAggCCAIIAggCCAIIAggCCAIIAggCCAIIAggCCAIgAgMCTAIeAAQAAQICAj0CBAIFAgYCBwIIAgkCHAILAgwCDQIIAggCCAIIAggCCAIIAggCCAIIAggCCAIIAggCCAIIAggCIAIDAkcCHgAEAAECAgJBAgQCBQIGAgcCCAIJAhwCCwIMAg0CCAIIAggCCAIIAggCCAIIAggCCAIIAggCCAIIAggCCAIIAiACAwJDAh4ABAABAgICNQIEAgUCBgIHAggCCQIcAgsCDAINAggCCAIIAggCCAIIAggCCAIIAggCCAIIAggCCAIIAggCCAIgAgMCVQIeAAQAAQICAk0CBAIFAgYCBwIIAgkCJwILAgwCDQIIAggCCAIIAggCCAIIAggCCAIIAggCCAIIAggCCAIIAggCIAIDAnECHgAEAAECAgJZAgQCBQIGAgcCCAIJAicCCwIMAg0CCAIIAggCCAIIAggCCAIIAggCCAIIAggCCAIIAggCCAIIAiACAwJ6Ah4ABAABAgICMAIEAgUCBgIHAggCCQInAgsCDAINAggCCAIIAggCCAIIAggCCAIIAggCCAIIAggCCAIIAggCCAIgAgMCbAIeAAQAAQICAjMCBAIFAgYCBwIIAgkCJwILAgwCDQIIAggCCAIIAggCCAIIAggCCAIIAggCCAIIAggCCAIIAggCIAIDAmoCHgAEAAECAgIpAgQCBQIGAgcCCAIJAhwCCwIMAg0CCAIIAggCCAIIAggCCAIIAggCCAIIAggCCAIIAggCCAIIAiACAwIvAh4ABAABAgICNQIEAgUCBgIHAggCCQInAgsCDAINAggCCAIIAggCCAIIAggCCAIIAggCCAIIAggCCAIIAggCCAIgAgMCNgIeAAQAAQICAk8CBAIFAgYCBwIIAgkCCgILAgwCDQIIAggCCAIIAggCCAIIAggCCAIIAggCCAIIAggCCAIIAggCIAIDAmkCHgAEAAECAgItAgQCBQIGAgcCCAIJAicCCwIMAg0CCAIIAggCCAIIAggCCAIIAggCCAIIAggCCAIIAggCCAIIAiACAwJ3Ah4ABAABAgICOgIEAgUCBgIHAggCCQInAgsCDAINAggCCAIIAggCCAIIAggCCAIIAggCCAIIAggCCAIIAggCCAIgAgMCeAIeAAQAAQICAkUCBAIFAgYCBwIIAgkCCnoAAAQAAgsCDAINAggCCAIIAggCCAIIAggCCAIIAggCCAIIAggCCAIIAggCCAIgAgMCMQIeAAQAAQICAiYCBAIFAgYCBwIIAgkCHAILAgwCDQIIAggCCAIIAggCCAIIAggCCAIIAggCCAIIAggCCAIIAggCIAIDAjICHgAEAAECAgIiAgQCBQIGAgcCCAIJAgoCCwIMAg0CCAIIAggCCAIIAggCCAIIAggCCAIIAggCCAIIAggCCAIIAiACAwIjAh4ABAABAgICAwIEAgUCBgIHAggCCQIcAgsCDAINAggCCAIIAggCCAIIAggCCAIIAggCCAIIAggCCAIIAggCCAIgAgMCcAIeAAQAAQICAj0CBAIFAgYCBwIIAgkCJwILAgwCDQIIAggCCAIIAggCCAIIAggCCAIIAggCCAIIAggCCAIIAggCIAIDAj4CHgAEAAECAgJBAgQCBQIGAgcCCAIJAicCCwIMAg0CCAIIAggCCAIIAggCCAIIAggCCAIIAggCCAIIAggCCAIIAiACAwJCAh4ABAABAgICJAIEAgUCBgIHAggCCQIKAgsCDAINAggCCAIIAggCCAIIAggCCAIIAggCCAIIAggCCAIIAggCCAIgAgMCJQIeAAQAAQICAksCBAIFAgYCBwIIAgkCCgILAgwCDQIIAggCCAIIAggCCAIIAggCCAIIAggCCAIIAggCCAIIAggCIAIDAnQCHgAEAAECAgI4AgQCBQIGAgcCCAIJAhwCCwIMAg0CCAIIAggCCAIIAggCCAIIAggCCAIIAggCCAIIAggCCAIIAiACAwI5Ah4ABAABAgICGwIEAgUCBgIHAggCCQIKAgsCDAINAggCCAIIAggCCAIIAggCCAIIAggCCAIIAggCCAIIAggCCAIgAgMCPAIeAAQAAQICAisCBAIFAgYCBwIIAgkCCgILAgwCDQIIAggCCAIIAggCCAIIAggCCAIIAggCCAIIAggCCAIIAggCIAIDAjECHgAEAAECAgJZAgQCBQIGAgcCCAIJAhwCCwIMAg0CCAIIAggCCAIIAggCCAIIAggCCAIIAggCCAIIAggCCAIIAiACAwJuAh4ABAABAgICUgIEAgUCBgIHAggCCQIKAgsCDAINAggCCAIIAggCCAIIAggCCAIIAggCCAIIAggCCAIIAggCCAIgAgMCaAIeAAQAAQICAi0CBAIFAgYCBwIIAgkCHAILAgwCDQIIAggCCAIIAggCCAIIAggCCAIIAggCCAIIAggCCAIIAggCIAIDAi4CHgAEAAECAgI6AgQCBQIGAgcCCAIJAhwCCwIMAg0CCAIIAggCCAIIAggCCAIIAggCCAIIAggCCAIIAggCCAIIAiACA3oAAAQAAlsCHgAEAAECAgIeAgQCBQIGAgcCCAIJAgoCCwIMAg0CCAIIAggCCAIIAggCCAIIAggCCAIIAggCCAIIAggCCAIIAiACAwIfAh4ABAABAgICGwIEAgUCBgIHAggCCQIcAgsCDAINAggCCAIIAggCCAIIAggCCAIIAggCCAIIAggCCAIIAggCCAIgAgMCHQIeAAQAAQICAjMCBAIFAgYCBwIIAgkCHAILAgwCDQIIAggCCAIIAggCCAIIAggCCAIIAggCCAIIAggCCAIIAggCIAIDAl0CHgAEAAECAgIrAgQCBQIGAgcCCAIJAhwCCwIMAg0CCAIIAggCCAIIAggCCAIIAggCCAIIAggCCAIIAggCCAIIAiACAwIsAh4ABAABAgICWQIEAgUCBgIHAggCCQIKAgsCDAINAggCCAIIAggCCAIIAggCCAIIAggCCAIIAggCCAIIAggCCAIgAgMCWgIeAAQAAQICAiYCBAIFAgYCBwIIAgkCJwILAgwCDQIIAggCCAIIAggCCAIIAggCCAIIAggCCAIIAggCCAIIAggCIAIDAigCHgAEAAECAgIpAgQCBQIGAgcCCAIJAicCCwIMAg0CCAIIAggCCAIIAggCCAIIAggCCAIIAggCCAIIAggCCAIIAiACAwIqAh4ABAABAgICAwIEAgUCBgIHAggCCQIKAgsCDAINAggCCAIIAggCCAIIAggCCAIIAggCCAIIAggCCAIIAggCCAIgAgMCDgIeAAQAAQICAiICBAIFAgYCBwIIAgkCHAILAgwCDQIIAggCCAIIAggCCAIIAggCCAIIAggCCAIIAggCCAIIAggCIAIDAnMCHgAEAAECAgIwAgQCBQIGAgcCCAIJAhwCCwIMAg0CCAIIAggCCAIIAggCCAIIAggCCAIIAggCCAIIAggCCAIIAiACAwJWAh4ABAABAgICSAIEAgUCBgIHAggCCQIKAgsCDAINAggCCAIIAggCCAIIAggCCAIIAggCCAIIAggCCAIIAggCCAIgAgMCfgIeAAQAAQICAjgCBAIFAgYCBwIIAgkCJwILAgwCDQIIAggCCAIIAggCCAIIAggCCAIIAggCCAIIAggCCAIIAggCIAIDAnkCHgAEAAECAgIgAgQCBQIGAgcCCAIJAicCCwIMAg0CCAIIAggCCAIIAggCCAIIAggCCAIIAggCCAIIAggCCAIIAiACAwJeAh4ABAABAgICPwIEAgUCBgIHAggCCQInAgsCDAINAggCCAIIAggCCAIIAggCCAIIAggCCAIIAggCCAIIAggCCAIgAgMCXwIeAAQAAQICAiQCBAIFAgYCBwIIAgkCHAILAgwCDQIIAggCCAIIAggCCHoAAAQAAggCCAIIAggCCAIIAggCCAIIAggCCAIgAgMCfQIeAAQAAQICAk8CBAIFAgYCBwIIAgkCJwILAgwCDQIIAggCCAIIAggCCAIIAggCCAIIAggCCAIIAggCCAIIAggCIAIDAlACHgAEAAECAgJSAgQCBQIGAgcCCAIJAicCCwIMAg0CCAIIAggCCAIIAggCCAIIAggCCAIIAggCCAIIAggCCAIIAiACAwJTAh4ABAABAgICOgIEAgUCBgIHAggCCQIKAgsCDAINAggCCAIIAggCCAIIAggCCAIIAggCCAIIAggCCAIIAggCCAIgAgMCOwIeAAQAAQICAkgCBAIFAgYCBwIIAgkCHAILAgwCDQIIAggCCAIIAggCCAIIAggCCAIIAggCCAIIAggCCAIIAggCIAIDAkkCHgAEAAECAgI1AgQCBQIGAgcCCAIJAgoCCwIMAg0CCAIIAggCCAIIAggCCAIIAggCCAIIAggCCAIIAggCCAIIAiACAwIxAh4ABAABAgICMAIEAgUCBgIHAggCCQIKAgsCDAINAggCCAIIAggCCAIIAggCCAIIAggCCAIIAggCCAIIAggCCAIgAgMCMQIeAAQAAQICAi0CBAIFAgYCBwIIAgkCCgILAgwCDQIIAggCCAIIAggCCAIIAggCCAIIAggCCAIIAggCCAIIAggCIAIDAjcCHgAEAAECAgJNAgQCBQIGAgcCCAIJAgoCCwIMAg0CCAIIAggCCAIIAggCCAIIAggCCAIIAggCCAIIAggCCAIIAiACAwJOAh4ABAABAgICHgIEAgUCBgIHAggCCQIcAgsCDAINAggCCAIIAggCCAIIAggCCAIIAggCCAIIAggCCAIIAggCCAIgAgMCSgIeAAQAAQICAjMCBAIFAgYCBwIIAgkCCgILAgwCDQIIAggCCAIIAggCCAIIAggCCAIIAggCCAIIAggCCAIIAggCIAIDAjQCHgAEAAECAgIrAgQCBQIGAgcCCAIJAicCCwIMAg0CCAIIAggCCAIIAggCCAIIAggCCAIIAggCCAIIAggCCAIIAiACAwJRAh4ABAABAgICAwIEAgUCBgIHAggCCQInAgsCDAINAggCCAIIAggCCAIIAggCCAIIAggCCAIIAggCCAIIAggCCAIgAgMCZQIeAAQAAQICAhsCBAIFAgYCBwIIAgkCJwILAgwCDQIIAggCCAIIAggCCAIIAggCCAIIAggCCAIIAggCCAIIAggCIAIDAkQCHgAEAAECAgI/AgQCBQIGAgcCCAIJAhwCCwIMAg0CCAIIAggCCAIIAggCCAIIAggCCAIIAggCCAIIAggCCAIIAiACAwJAAh4ABAABAgICQQIEAgUCBnoAAAQAAgcCCAIJAgoCCwIMAg0CCAIIAggCCAIIAggCCAIIAggCCAIIAggCCAIIAggCCAIIAiACAwJhAh4ABAABAgICIAIEAgUCBgIHAggCCQIcAgsCDAINAggCCAIIAggCCAIIAggCCAIIAggCCAIIAggCCAIIAggCCAIgAgMCIQIeAAQAAQICAiICBAIFAgYCBwIIAgkCJwILAgwCDQIIAggCCAIIAggCCAIIAggCCAIIAggCCAIIAggCCAIIAggCIAIDAm0CHgAEAAECAgIkAgQCBQIGAgcCCAIJAicCCwIMAg0CCAIIAggCCAIIAggCCAIIAggCCAIIAggCCAIIAggCCAIIAiACAwJvAh4ABAEBAAk3MTM3NTE3ODQCAgJLAgQCBQIGAgcCCAIJAhwCCwIMAg0CCAIIAggCCAIIAggCCAIIAggCCAIIAggCCAIIAggCCAIIAhICAwJmAh4ABAEBAgICHgIEAgUCBgIHAggCCQInAgsCDAINAggCCAIIAggCCAIIAggCCAIIAggCCAIIAggCCAIIAggCCAISAgMCYgIeAAQBAQICAj0CBAIFAgYCBwIIAgkCCgILAgwCDQIIAggCCAIIAggCCAIIAggCCAIIAggCCAIIAggCCAIIAggCEgIDAmACHgAEAQECAgJYAgQCBQIGAgcCCAIJAicCCwIMAg0CCAIIAggCCAIIAggCCAIIAggCCAIIAggCCAIIAggCCAIIAhICAwJ8Ah4ABAEBAgICJgIEAgUCBgIHAggCCQIKAgsCDAINAggCCAIIAggCCAIIAggCCAIIAggCCAIIAggCCAIIAggCCAISAgMCXAIeAAQBAQICAlICBAIFAgYCBwIIAgkCHAILAgwCDQIIAggCCAIIAggCCAIIAggCCAIIAggCCAIIAggCCAIIAggCEgIDAnsCHgAEAQECAgI1AgQCBQIGAgcCCAIJAhwCCwIMAg0CCAIIAggCCAIIAggCCAIIAggCCAIIAggCCAIIAggCCAIIAhICAwJVAh4ABAEBAgICIAIEAgUCBgIHAggCCQIKAgsCDAINAggCCAIIAggCCAIIAggCCAIIAggCCAIIAggCCAIIAggCCAISAgMCdQIeAAQBAQICAkECBAIFAgYCBwIIAgkCHAILAgwCDQIIAggCCAIIAggCCAIIAggCCAIIAggCCAIIAggCCAIIAggCEgIDAkMCHgAEAQECAgKbAgQCBQIGAgcCCAIJAgoCCwIMAg0CCAIIAggCCAIIAggCCAIIAggCCAIIAggCCAIIAggCCAIIAhICAwIxAh4ABAEBAgICHgIEAgUCBgIHAggCCQIcAgsCDAINAggCCAIIAggCCAIIAggCCAIIAnoAAAQACAIIAggCCAIIAggCCAIIAhICAwJKAh4ABAEBAgICTQIEAgUCBgIHAggCCQIKAgsCDAINAggCCAIIAggCCAIIAggCCAIIAggCCAIIAggCCAIIAggCCAISAgMCTgIeAAQBAQICAksCBAIFAgYCBwIIAgkCJwILAgwCDQIIAggCCAIIAggCCAIIAggCCAIIAggCCAIIAggCCAIIAggCEgIDAkwCHgAEAQECAgJSAgQCBQIGAgcCCAIJAicCCwIMAg0CCAIIAggCCAIIAggCCAIIAggCCAIIAggCCAIIAggCCAIIAhICAwJTAh4ABAEBAgICGwIEAgUCBgIHAggCCQInAgsCDAINAggCCAIIAggCCAIIAggCCAIIAggCCAIIAggCCAIIAggCCAISAgMCRAIeAAQBAQICAi0CBAIFAgYCBwIIAgkCCgILAgwCDQIIAggCCAIIAggCCAIIAggCCAIIAggCCAIIAggCCAIIAggCEgIDAjcCHgAEAQECAgIiAgQCBQIGAgcCCAIJAicCCwIMAg0CCAIIAggCCAIIAggCCAIIAggCCAIIAggCCAIIAggCCAIIAhICAwJtAh4ABAEBAgIChAIEAgUCBgIHAggCCQInAgsCDAINAggCCAIIAggCCAIIAggCCAIIAggCCAIIAggCCAIIAggCCAISAgMChQIeAAQBAQICAjACBAIFAgYCBwIIAgkCCgILAgwCDQIIAggCCAIIAggCCAIIAggCCAIIAggCCAIIAggCCAIIAggCEgIDAjECHgAEAQECAgKMAgQCBQIGAgcCCAIJAicCCwIMAg0CCAIIAggCCAIIAggCCAIIAggCCAIIAggCCAIIAggCCAIIAhICAwLwAh4ABAEBAgICPwIEAgUCBgIHAggCCQIcAgsCDAINAggCCAIIAggCCAIIAggCCAIIAggCCAIIAggCCAIIAggCCAISAgMCQAIeAAQBAQICAq0CBAIFAgYCBwIIAgkCCgILAgwCDQIIAggCCAIIAggCCAIIAggCCAIIAggCCAIIAggCCAIIAggCEgIDAjECHgAEAQECAgIbAgQCBQIGAgcCCAIJAhwCCwIMAg0CCAIIAggCCAIIAggCCAIIAggCCAIIAggCCAIIAggCCAIIAhICAwIdAh4ABAEBAgICngIEAgUCBgIHAggCCQInAgsCDAINAggCCAIIAggCCAIIAggCCAIIAggCCAIIAggCCAIIAggCCAISAgMC7gIeAAQBAQICAkgCBAIFAgYCBwIIAgkCCgILAgwCDQIIAggCCAIIAggCCAIIAggCCAIIAggCCAIIAggCCAIIAggCEgIDAn4CHgAEAQECAgKtAgQCBQIGAgcCCAIJAnoAAAQAJwILAgwCDQIIAggCCAIIAggCCAIIAggCCAIIAggCCAIIAggCCAIIAggCEgIDAvACHgAEAQECAgItAgQCBQIGAgcCCAIJAhwCCwIMAg0CCAIIAggCCAIIAggCCAIIAggCCAIIAggCCAIIAggCCAIIAhICAwIuAh4ABAEBAgICKQIEAgUCBgIHAggCCQInAgsCDAINAggCCAIIAggCCAIIAggCCAIIAggCCAIIAggCCAIIAggCCAISAgMCKgIeAAQBAQICAoACBAIFAgYCBwIIAgkCCgILAgwCDQIIAggCCAIIAggCCAIIAggCCAIIAggCCAIIAggCCAIIAggCEgIDAjECHgAEAQECAgKMAgQCBQIGAgcCCAIJAgoCCwIMAg0CCAIIAggCCAIIAggCCAIIAggCCAIIAggCCAIIAggCCAIIAhICAwIxAh4ABAEBAgICWQIEAgUCBgIHAggCCQIKAgsCDAINAggCCAIIAggCCAIIAggCCAIIAggCCAIIAggCCAIIAggCCAISAgMCWgIeAAQBAQICAj8CBAIFAgYCBwIIAgkCJwILAgwCDQIIAggCCAIIAggCCAIIAggCCAIIAggCCAIIAggCCAIIAggCEgIDAl8CHgAEAQECAgKeAgQCBQIGAgcCCAIJAhwCCwIMAg0CCAIIAggCCAIIAggCCAIIAggCCAIIAggCCAIIAggCCAIIAhICAwLvAh4ABAEBAgICJAIEAgUCBgIHAggCCQIcAgsCDAINAggCCAIIAggCCAIIAggCCAIIAggCCAIIAggCCAIIAggCCAISAgMCfQIeAAQBAQICAjACBAIFAgYCBwIIAgkCHAILAgwCDQIIAggCCAIIAggCCAIIAggCCAIIAggCCAIIAggCCAIIAggCEgIDAlYCHgAEAQECAgI4AgQCBQIGAgcCCAIJAicCCwIMAg0CCAIIAggCCAIIAggCCAIIAggCCAIIAggCCAIIAggCCAIIAhICAwJ5Ah4ABAEBAgICogIEAgUCBgIHAggCCQIKAgsCDAINAggCCAIIAggCCAIIAggCCAIIAggCCAIIAggCCAIIAggCCAISAgMCMQIeAAQBAQICAi0CBAIFAgYCBwIIAgkCJwILAgwCDQIIAggCCAIIAggCCAIIAggCCAIIAggCCAIIAggCCAIIAggCEgIDAncCHgAEAQECAgIrAgQCBQIGAgcCCAIJAgoCCwIMAg0CCAIIAggCCAIIAggCCAIIAggCCAIIAggCCAIIAggCCAIIAhICAwIxAh4ABAEBAgICSwIEAgUCBgIHAggCCQIKAgsCDAINAggCCAIIAggCCAIIAggCCAIIAggCCAIIAggCCAIIAggCCAISAnoAAAQAAwJ0Ah4ABAEBAgICrQIEAgUCBgIHAggCCQIcAgsCDAINAggCCAIIAggCCAIIAggCCAIIAggCCAIIAggCCAIIAggCCAISAgMC8QIeAAQBAQICAgMCBAIFAgYCBwIIAgkCHAILAgwCDQIIAggCCAIIAggCCAIIAggCCAIIAggCCAIIAggCCAIIAggCEgIDAnACHgAEAQECAgIpAgQCBQIGAgcCCAIJAhwCCwIMAg0CCAIIAggCCAIIAggCCAIIAggCCAIIAggCCAIIAggCCAIIAhICAwIvAh4ABAEBAgICWAIEAgUCBgIHAggCCQIcAgsCDAINAggCCAIIAggCCAIIAggCCAIIAggCCAIIAggCCAIIAggCCAISAgMCawIeAAQBAQICAjgCBAIFAgYCBwIIAgkCHAILAgwCDQIIAggCCAIIAggCCAIIAggCCAIIAggCCAIIAggCCAIIAggCEgIDAjkCHgAEAQECAgIiAgQCBQIGAgcCCAIJAgoCCwIMAg0CCAIIAggCCAIIAggCCAIIAggCCAIIAggCCAIIAggCCAIIAhICAwIjAh4ABAEBAgICUgIEAgUCBgIHAggCCQIKAgsCDAINAggCCAIIAggCCAIIAggCCAIIAggCCAIIAggCCAIIAggCCAISAgMCaAIeAAQBAQICAjACBAIFAgYCBwIIAgkCJwILAgwCDQIIAggCCAIIAggCCAIIAggCCAIIAggCCAIIAggCCAIIAggCEgIDAmwCHgAEAQECAgI9AgQCBQIGAgcCCAIJAicCCwIMAg0CCAIIAggCCAIIAggCCAIIAggCCAIIAggCCAIIAggCCAIIAhICAwI+Ah4ABAEBAgICgAIEAgUCBgIHAggCCQInAgsCDAINAggCCAIIAggCCAIIAggCCAIIAggCCAIIAggCCAIIAggCCAISAgMCgQIeAAQBAQICAoQCBAIFAgYCBwIIAgkCCgILAgwCDQIIAggCCAIIAggCCAIIAggCCAIIAggCCAIIAggCCAIIAggCEgIDAjECHgAEAQECAgJNAgQCBQIGAgcCCAIJAhwCCwIMAg0CCAIIAggCCAIIAggCCAIIAggCCAIIAggCCAIIAggCCAIIAhICAwJkAh4ABAEBAgICogIEAgUCBgIHAggCCQInAgsCDAINAggCCAIIAggCCAIIAggCCAIIAggCCAIIAggCCAIIAggCCAISAgMC8AIeAAQBAQICAkUCBAIFAgYCBwIIAgkCHAILAgwCDQIIAggCCAIIAggCCAIIAggCCAIIAggCCAIIAggCCAIIAggCEgIDAmcCHgAEAQECAgJIAgQCBQIGAgcCCAIJAicCCwIMAg0CCAIIAggCCAIIAnoAAAQACAIIAggCCAIIAggCCAIIAggCCAIIAggCEgIDAmMCHgAEAQECAgKeAgQCBQIGAgcCCAIJAgoCCwIMAg0CCAIIAggCCAIIAggCCAIIAggCCAIIAggCCAIIAggCCAIIAhICAwIxAh4ABAEBAgICOAIEAgUCBgIHAggCCQIKAgsCDAINAggCCAIIAggCCAIIAggCCAIIAggCCAIIAggCCAIIAggCCAISAgMCVAIeAAQBAQICAlkCBAIFAgYCBwIIAgkCJwILAgwCDQIIAggCCAIIAggCCAIIAggCCAIIAggCCAIIAggCCAIIAggCEgIDAnoCHgAEAQECAgIpAgQCBQIGAgcCCAIJAgoCCwIMAg0CCAIIAggCCAIIAggCCAIIAggCCAIIAggCCAIIAggCCAIIAhICAwJXAh4ABAEBAgICTQIEAgUCBgIHAggCCQInAgsCDAINAggCCAIIAggCCAIIAggCCAIIAggCCAIIAggCCAIIAggCCAISAgMCcQIeAAQBAQICAkUCBAIFAgYCBwIIAgkCJwILAgwCDQIIAggCCAIIAggCCAIIAggCCAIIAggCCAIIAggCCAIIAggCEgIDAkYCHgAEAQECAgI/AgQCBQIGAgcCCAIJAgoCCwIMAg0CCAIIAggCCAIIAggCCAIIAggCCAIIAggCCAIIAggCCAIIAhICAwJyAh4ABAEBAgICPQIEAgUCBgIHAggCCQIcAgsCDAINAggCCAIIAggCCAIIAggCCAIIAggCCAIIAggCCAIIAggCCAISAgMCRwIeAAQBAQICAoACBAIFAgYCBwIIAgkCHAILAgwCDQIIAggCCAIIAggCCAIIAggCCAIIAggCCAIIAggCCAIIAggCEgIDAoMCHgAEAQECAgI6AgQCBQIGAgcCCAIJAgoCCwIMAg0CCAIIAggCCAIIAggCCAIIAggCCAIIAggCCAIIAggCCAIIAhICAwI7Ah4ABAEBAgICTwIEAgUCBgIHAggCCQInAgsCDAINAggCCAIIAggCCAIIAggCCAIIAggCCAIIAggCCAIIAggCCAISAgMCUAIeAAQBAQICAisCBAIFAgYCBwIIAgkCJwILAgwCDQIIAggCCAIIAggCCAIIAggCCAIIAggCCAIIAggCCAIIAggCEgIDAlECHgAEAQECAgJIAgQCBQIGAgcCCAIJAhwCCwIMAg0CCAIIAggCCAIIAggCCAIIAggCCAIIAggCCAIIAggCCAIIAhICAwJJAh4ABAEBAgICggIEAgUCBgIHAggCCQIKAgsCDAINAggCCAIIAggCCAIIAggCCAIIAggCCAIIAggCCAIIAggCCAISAgMCMQIeAAQBAQICAk8CBAIFAnoAAAQABgIHAggCCQIcAgsCDAINAggCCAIIAggCCAIIAggCCAIIAggCCAIIAggCCAIIAggCCAISAgMCdgIeAAQBAQICAgMCBAIFAgYCBwIIAgkCJwILAgwCDQIIAggCCAIIAggCCAIIAggCCAIIAggCCAIIAggCCAIIAggCEgIDAmUCHgAEAQECAgIzAgQCBQIGAgcCCAIJAgoCCwIMAg0CCAIIAggCCAIIAggCCAIIAggCCAIIAggCCAIIAggCCAIIAhICAwI0Ah4ABAEBAgICJAIEAgUCBgIHAggCCQInAgsCDAINAggCCAIIAggCCAIIAggCCAIIAggCCAIIAggCCAIIAggCCAISAgMCbwIeAAQBAQICApsCBAIFAgYCBwIIAgkCHAILAgwCDQIIAggCCAIIAggCCAIIAggCCAIIAggCCAIIAggCCAIIAggCEgIDAvICHgAEAQECAgIgAgQCBQIGAgcCCAIJAhwCCwIMAg0CCAIIAggCCAIIAggCCAIIAggCCAIIAggCCAIIAggCCAIIAhICAwIhAh4ABAEBAgICogIEAgUCBgIHAggCCQIcAgsCDAINAggCCAIIAggCCAIIAggCCAIIAggCCAIIAggCCAIIAggCCAISAgMC8QIeAAQBAQICAkECBAIFAgYCBwIIAgkCCgILAgwCDQIIAggCCAIIAggCCAIIAggCCAIIAggCCAIIAggCCAIIAggCEgIDAmECHgAEAQECAgI1AgQCBQIGAgcCCAIJAgoCCwIMAg0CCAIIAggCCAIIAggCCAIIAggCCAIIAggCCAIIAggCCAIIAhICAwIxAh4ABAEBAgICKwIEAgUCBgIHAggCCQIcAgsCDAINAggCCAIIAggCCAIIAggCCAIIAggCCAIIAggCCAIIAggCCAISAgMCLAIeAAQBAQICAh4CBAIFAgYCBwIIAgkCCgILAgwCDQIIAggCCAIIAggCCAIIAggCCAIIAggCCAIIAggCCAIIAggCEgIDAh8CHgAEAQECAgImAgQCBQIGAgcCCAIJAicCCwIMAg0CCAIIAggCCAIIAggCCAIIAggCCAIIAggCCAIIAggCCAIIAhICAwIoAh4ABAEBAgICggIEAgUCBgIHAggCCQIcAgsCDAINAggCCAIIAggCCAIIAggCCAIIAggCCAIIAggCCAIIAggCCAISAgMChgIeAAQBAQICAjoCBAIFAgYCBwIIAgkCHAILAgwCDQIIAggCCAIIAggCCAIIAggCCAIIAggCCAIIAggCCAIIAggCEgIDAlsCHgAEAQECAgIDAgQCBQIGAgcCCAIJAgoCCwIMAg0CCAIIAggCCAIIAggCCAIIAggCCAIIAggCCAIIAnoAAAQACAIIAggCEgIDAg4CHgAEAQECAgIgAgQCBQIGAgcCCAIJAicCCwIMAg0CCAIIAggCCAIIAggCCAIIAggCCAIIAggCCAIIAggCCAIIAhICAwJeAh4ABAEBAgICMwIEAgUCBgIHAggCCQIcAgsCDAINAggCCAIIAggCCAIIAggCCAIIAggCCAIIAggCCAIIAggCCAISAgMCXQIeAAQBAQICApsCBAIFAgYCBwIIAgkCJwILAgwCDQIIAggCCAIIAggCCAIIAggCCAIIAggCCAIIAggCCAIIAggCEgIDAvMCHgAEAQECAgKEAgQCBQIGAgcCCAIJAhwCCwIMAg0CCAIIAggCCAIIAggCCAIIAggCCAIIAggCCAIIAggCCAIIAhICAwKHAh4ABAEBAgICIgIEAgUCBgIHAggCCQIcAgsCDAINAggCCAIIAggCCAIIAggCCAIIAggCCAIIAggCCAIIAggCCAISAgMCcwIeAAQBAQICAlgCBAIFAgYCBwIIAgkCCgILAgwCDQIIAggCCAIIAggCCAIIAggCCAIIAggCCAIIAggCCAIIAggCEgIDAjECHgAEAQECAgI6AgQCBQIGAgcCCAIJAicCCwIMAg0CCAIIAggCCAIIAggCCAIIAggCCAIIAggCCAIIAggCCAIIAhICAwJ4Ah4ABAEBAgICggIEAgUCBgIHAggCCQInAgsCDAINAggCCAIIAggCCAIIAggCCAIIAggCCAIIAggCCAIIAggCCAISAgMCiAIeAAQBAQICAowCBAIFAgYCBwIIAgkCHAILAgwCDQIIAggCCAIIAggCCAIIAggCCAIIAggCCAIIAggCCAIIAggCEgIDAvECHgAEAQECAgIbAgQCBQIGAgcCCAIJAgoCCwIMAg0CCAIIAggCCAIIAggCCAIIAggCCAIIAggCCAIIAggCCAIIAhICAwI8Ah4ABAEBAgICNQIEAgUCBgIHAggCCQInAgsCDAINAggCCAIIAggCCAIIAggCCAIIAggCCAIIAggCCAIIAggCCAISAgMCNgIeAAQBAQICAiYCBAIFAgYCBwIIAgkCHAILAgwCDQIIAggCCAIIAggCCAIIAggCCAIIAggCCAIIAggCCAIIAggCEgIDAjICHgAEAQECAgJFAgQCBQIGAgcCCAIJAgoCCwIMAg0CCAIIAggCCAIIAggCCAIIAggCCAIIAggCCAIIAggCCAIIAhICAwIxAh4ABAEBAgICWQIEAgUCBgIHAggCCQIcAgsCDAINAggCCAIIAggCCAIIAggCCAIIAggCCAIIAggCCAIIAggCCAISAgMCbgIeAAQBAQICAiQCBAIFAgYCBwIIAgkCCgILAgwCDQIIAnoAAAQACAIIAggCCAIIAggCCAIIAggCCAIIAggCCAIIAggCCAISAgMCJQIeAAQBAQICAk8CBAIFAgYCBwIIAgkCCgILAgwCDQIIAggCCAIIAggCCAIIAggCCAIIAggCCAIIAggCCAIIAggCEgIDAmkCHgAEAQECAgJBAgQCBQIGAgcCCAIJAicCCwIMAg0CCAIIAggCCAIIAggCCAIIAggCCAIIAggCCAIIAggCCAIIAhICAwJCAh4ABAEBAgICMwIEAgUCBgIHAggCCQInAgsCDAINAggCCAIIAggCCAIIAggCCAIIAggCCAIIAggCCAIIAggCCAISAgMCagIeAAQCAQAJNTgwMTI4NTA0AgICWQIEAgUCBgIHAggCCQInAgsCDAINAggCCAIIAggCCAIIAggCCAIIAggCCAIIAggCCAIIAggCCAIWAgMCegIeAAQCAQICAikCBAIFAgYCBwIIAgkCCgILAgwCDQIIAggCCAIIAggCCAIIAggCCAIIAggCCAIIAggCCAIIAggCFgIDAlcCHgAEAgECAgJPAgQCBQIGAgcCCAIJAhwCCwIMAg0CCAIIAggCCAIIAggCCAIIAggCCAIIAggCCAIIAggCCAIIAhYCAwJ2Ah4ABAIBAgICngIEAgUCBgIHAggCCQIKAgsCDAINAggCCAIIAggCCAIIAggCCAIIAggCCAIIAggCCAIIAggCCAIWAgMCMQIeAAQCAQICAk0CBAIFAgYCBwIIAgkCHAILAgwCDQIIAggCCAIIAggCCAIIAggCCAIIAggCCAIIAggCCAIIAggCFgIDAmQCHgAEAgECAgI4AgQCBQIGAgcCCAIJAgoCCwIMAg0CCAIIAggCCAIIAggCCAIIAggCCAIIAggCCAIIAggCCAIIAhYCAwJUAh4ABAIBAgICRQIEAgUCBgIHAggCCQIcAgsCDAINAggCCAIIAggCCAIIAggCCAIIAggCCAIIAggCCAIIAggCCAIWAgMCZwIeAAQCAQICAkUCBAIFAgYCBwIIAgkCJwILAgwCDQIIAggCCAIIAggCCAIIAggCCAIIAggCCAIIAggCCAIIAggCFgIDAkYCHgAEAgECAgI/AgQCBQIGAgcCCAIJAgoCCwIMAg0CCAIIAggCCAIIAggCCAIIAggCCAIIAggCCAIIAggCCAIIAhYCAwJyAh4ABAIBAgICTQIEAgUCBgIHAggCCQInAgsCDAINAggCCAIIAggCCAIIAggCCAIIAggCCAIIAggCCAIIAggCCAIWAgMCcQIeAAQCAQICAkgCBAIFAgYCBwIIAgkCJwILAgwCDQIIAggCCAIIAggCCAIIAggCCAIIAggCCAIIAggCCAIIAggCFnoAAAQAAgMCYwIeAAQCAQICAj0CBAIFAgYCBwIIAgkCHAILAgwCDQIIAggCCAIIAggCCAIIAggCCAIIAggCCAIIAggCCAIIAggCFgIDAkcCHgAEAgECAgKtAgQCBQIGAgcCCAIJAhwCCwIMAg0CCAIIAggCCAIIAggCCAIIAggCCAIIAggCCAIIAggCCAIIAhYCAwLxAh4ABAIBAgICogIEAgUCBgIHAggCCQInAgsCDAINAggCCAIIAggCCAIIAggCCAIIAggCCAIIAggCCAIIAggCCAIWAgMC8AIeAAQCAQICAjUCBAIFAgYCBwIIAgkCCgILAgwCDQIIAggCCAIIAggCCAIIAggCCAIIAggCCAIIAggCCAIIAggCFgIDAjECHgAEAgECAgIzAgQCBQIGAgcCCAIJAgoCCwIMAg0CCAIIAggCCAIIAggCCAIIAggCCAIIAggCCAIIAggCCAIIAhYCAwI0Ah4ABAIBAgICogIEAgUCBgIHAggCCQIcAgsCDAINAggCCAIIAggCCAIIAggCCAIIAggCCAIIAggCCAIIAggCCAIWAgMC8QIeAAQCAQICAoICBAIFAgYCBwIIAgkCCgILAgwCDQIIAggCCAIIAggCCAIIAggCCAIIAggCCAIIAggCCAIIAggCFgIDAjECHgAEAgECAgKAAgQCBQIGAgcCCAIJAhwCCwIMAg0CCAIIAggCCAIIAggCCAIIAggCCAIIAggCCAIIAggCCAIIAhYCAwKDAh4ABAIBAgICAwIEAgUCBgIHAggCCQInAgsCDAINAggCCAIIAggCCAIIAggCCAIIAggCCAIIAggCCAIIAggCCAIWAgMCZQIeAAQCAQICAk8CBAIFAgYCBwIIAgkCJwILAgwCDQIIAggCCAIIAggCCAIIAggCCAIIAggCCAIIAggCCAIIAggCFgIDAlACHgAEAgECAgJBAgQCBQIGAgcCCAIJAgoCCwIMAg0CCAIIAggCCAIIAggCCAIIAggCCAIIAggCCAIIAggCCAIIAhYCAwJhAh4ABAIBAgICmwIEAgUCBgIHAggCCQIcAgsCDAINAggCCAIIAggCCAIIAggCCAIIAggCCAIIAggCCAIIAggCCAIWAgMC8gIeAAQCAQICAiACBAIFAgYCBwIIAgkCHAILAgwCDQIIAggCCAIIAggCCAIIAggCCAIIAggCCAIIAggCCAIIAggCFgIDAiECHgAEAgECAgIrAgQCBQIGAgcCCAIJAicCCwIMAg0CCAIIAggCCAIIAggCCAIIAggCCAIIAggCCAIIAggCCAIIAhYCAwJRAh4ABAIBAgICSAIEAgUCBgIHAggCCQIcAgsCDAINAggCCAIIAggCCHoAAAQAAggCCAIIAggCCAIIAggCCAIIAggCCAIIAhYCAwJJAh4ABAIBAgICOgIEAgUCBgIHAggCCQIKAgsCDAINAggCCAIIAggCCAIIAggCCAIIAggCCAIIAggCCAIIAggCCAIWAgMCOwIeAAQCAQICAiQCBAIFAgYCBwIIAgkCJwILAgwCDQIIAggCCAIIAggCCAIIAggCCAIIAggCCAIIAggCCAIIAggCFgIDAm8CHgAEAgECAgIzAgQCBQIGAgcCCAIJAhwCCwIMAg0CCAIIAggCCAIIAggCCAIIAggCCAIIAggCCAIIAggCCAIIAhYCAwJdAh4ABAIBAgICWAIEAgUCBgIHAggCCQIKAgsCDAINAggCCAIIAggCCAIIAggCCAIIAggCCAIIAggCCAIIAggCCAIWAgMCMQIeAAQCAQICAjoCBAIFAgYCBwIIAgkCHAILAgwCDQIIAggCCAIIAggCCAIIAggCCAIIAggCCAIIAggCCAIIAggCFgIDAlsCHgAEAgECAgImAgQCBQIGAgcCCAIJAicCCwIMAg0CCAIIAggCCAIIAggCCAIIAggCCAIIAggCCAIIAggCCAIIAhYCAwIoAh4ABAIBAgICIgIEAgUCBgIHAggCCQIcAgsCDAINAggCCAIIAggCCAIIAggCCAIIAggCCAIIAggCCAIIAggCCAIWAgMCcwIeAAQCAQICAoICBAIFAgYCBwIIAgkCHAILAgwCDQIIAggCCAIIAggCCAIIAggCCAIIAggCCAIIAggCCAIIAggCFgIDAoYCHgAEAgECAgIDAgQCBQIGAgcCCAIJAgoCCwIMAg0CCAIIAggCCAIIAggCCAIIAggCCAIIAggCCAIIAggCCAIIAhYCAwIOAh4ABAIBAgICKwIEAgUCBgIHAggCCQIcAgsCDAINAggCCAIIAggCCAIIAggCCAIIAggCCAIIAggCCAIIAggCCAIWAgMCLAIeAAQCAQICAiACBAIFAgYCBwIIAgkCJwILAgwCDQIIAggCCAIIAggCCAIIAggCCAIIAggCCAIIAggCCAIIAggCFgIDAl4CHgAEAgECAgKbAgQCBQIGAgcCCAIJAicCCwIMAg0CCAIIAggCCAIIAggCCAIIAggCCAIIAggCCAIIAggCCAIIAhYCAwLzAh4ABAIBAgICHgIEAgUCBgIHAggCCQIKAgsCDAINAggCCAIIAggCCAIIAggCCAIIAggCCAIIAggCCAIIAggCCAIWAgMCHwIeAAQCAQICAoQCBAIFAgYCBwIIAgkCHAILAgwCDQIIAggCCAIIAggCCAIIAggCCAIIAggCCAIIAggCCAIIAggCFgIDAocCHgAEAgECAgImAgQCBXoAAAQAAgYCBwIIAgkCHAILAgwCDQIIAggCCAIIAggCCAIIAggCCAIIAggCCAIIAggCCAIIAggCFgIDAjICHgAEAgECAgIzAgQCBQIGAgcCCAIJAicCCwIMAg0CCAIIAggCCAIIAggCCAIIAggCCAIIAggCCAIIAggCCAIIAhYCAwJqAh4ABAIBAgICWQIEAgUCBgIHAggCCQIcAgsCDAINAggCCAIIAggCCAIIAggCCAIIAggCCAIIAggCCAIIAggCCAIWAgMCbgIeAAQCAQICAiQCBAIFAgYCBwIIAgkCCgILAgwCDQIIAggCCAIIAggCCAIIAggCCAIIAggCCAIIAggCCAIIAggCFgIDAiUCHgAEAgECAgKCAgQCBQIGAgcCCAIJAicCCwIMAg0CCAIIAggCCAIIAggCCAIIAggCCAIIAggCCAIIAggCCAIIAhYCAwKIAh4ABAIBAgICjAIEAgUCBgIHAggCCQIcAgsCDAINAggCCAIIAggCCAIIAggCCAIIAggCCAIIAggCCAIIAggCCAIWAgMC8QIeAAQCAQICAkUCBAIFAgYCBwIIAgkCCgILAgwCDQIIAggCCAIIAggCCAIIAggCCAIIAggCCAIIAggCCAIIAggCFgIDAjECHgAEAgECAgI6AgQCBQIGAgcCCAIJAicCCwIMAg0CCAIIAggCCAIIAggCCAIIAggCCAIIAggCCAIIAggCCAIIAhYCAwJ4Ah4ABAIBAgICGwIEAgUCBgIHAggCCQIKAgsCDAINAggCCAIIAggCCAIIAggCCAIIAggCCAIIAggCCAIIAggCCAIWAgMCPAIeAAQCAQICAjUCBAIFAgYCBwIIAgkCJwILAgwCDQIIAggCCAIIAggCCAIIAggCCAIIAggCCAIIAggCCAIIAggCFgIDAjYCHgAEAgECAgJBAgQCBQIGAgcCCAIJAicCCwIMAg0CCAIIAggCCAIIAggCCAIIAggCCAIIAggCCAIIAggCCAIIAhYCAwJCAh4ABAIBAgICTwIEAgUCBgIHAggCCQIKAgsCDAINAggCCAIIAggCCAIIAggCCAIIAggCCAIIAggCCAIIAggCCAIWAgMCaQIeAAQCAQICAlgCBAIFAgYCBwIIAgkCJwILAgwCDQIIAggCCAIIAggCCAIIAggCCAIIAggCCAIIAggCCAIIAggCFgIDAnwCHgAEAgECAgImAgQCBQIGAgcCCAIJAgoCCwIMAg0CCAIIAggCCAIIAggCCAIIAggCCAIIAggCCAIIAggCCAIIAhYCAwJcAh4ABAIBAgICNQIEAgUCBgIHAggCCQIcAgsCDAINAggCCAIIAggCCAIIAggCCAIIAggCCAIIAggCCHoAAAQAAggCCAIIAhYCAwJVAh4ABAIBAgICUgIEAgUCBgIHAggCCQIcAgsCDAINAggCCAIIAggCCAIIAggCCAIIAggCCAIIAggCCAIIAggCCAIWAgMCewIeAAQCAQICAksCBAIFAgYCBwIIAgkCJwILAgwCDQIIAggCCAIIAggCCAIIAggCCAIIAggCCAIIAggCCAIIAggCFgIDAkwCHgAEAgECAgIgAgQCBQIGAgcCCAIJAgoCCwIMAg0CCAIIAggCCAIIAggCCAIIAggCCAIIAggCCAIIAggCCAIIAhYCAwJ1Ah4ABAIBAgICHgIEAgUCBgIHAggCCQInAgsCDAINAggCCAIIAggCCAIIAggCCAIIAggCCAIIAggCCAIIAggCCAIWAgMCYgIeAAQCAQICAj0CBAIFAgYCBwIIAgkCCgILAgwCDQIIAggCCAIIAggCCAIIAggCCAIIAggCCAIIAggCCAIIAggCFgIDAmACHgAEAgECAgKbAgQCBQIGAgcCCAIJAgoCCwIMAg0CCAIIAggCCAIIAggCCAIIAggCCAIIAggCCAIIAggCCAIIAhYCAwIxAh4ABAIBAgICSwIEAgUCBgIHAggCCQIcAgsCDAINAggCCAIIAggCCAIIAggCCAIIAggCCAIIAggCCAIIAggCCAIWAgMCZgIeAAQCAQICAkECBAIFAgYCBwIIAgkCHAILAgwCDQIIAggCCAIIAggCCAIIAggCCAIIAggCCAIIAggCCAIIAggCFgIDAkMCHgAEAgECAgIwAgQCBQIGAgcCCAIJAgoCCwIMAg0CCAIIAggCCAIIAggCCAIIAggCCAIIAggCCAIIAggCCAIIAhYCAwIxAh4ABAIBAgICIgIEAgUCBgIHAggCCQInAgsCDAINAggCCAIIAggCCAIIAggCCAIIAggCCAIIAggCCAIIAggCCAIWAgMCbQIeAAQCAQICAlICBAIFAgYCBwIIAgkCJwILAgwCDQIIAggCCAIIAggCCAIIAggCCAIIAggCCAIIAggCCAIIAggCFgIDAlMCHgAEAgECAgIeAgQCBQIGAgcCCAIJAhwCCwIMAg0CCAIIAggCCAIIAggCCAIIAggCCAIIAggCCAIIAggCCAIIAhYCAwJKAh4ABAIBAgICTQIEAgUCBgIHAggCCQIKAgsCDAINAggCCAIIAggCCAIIAggCCAIIAggCCAIIAggCCAIIAggCCAIWAgMCTgIeAAQCAQICAowCBAIFAgYCBwIIAgkCJwILAgwCDQIIAggCCAIIAggCCAIIAggCCAIIAggCCAIIAggCCAIIAggCFgIDAvACHgAEAgECAgKtAgQCBQIGAgcCCAIJAgoCCwIMAg0CCHoAAAQAAggCCAIIAggCCAIIAggCCAIIAggCCAIIAggCCAIIAggCFgIDAjECHgAEAgECAgIbAgQCBQIGAgcCCAIJAicCCwIMAg0CCAIIAggCCAIIAggCCAIIAggCCAIIAggCCAIIAggCCAIIAhYCAwJEAh4ABAIBAgICPwIEAgUCBgIHAggCCQIcAgsCDAINAggCCAIIAggCCAIIAggCCAIIAggCCAIIAggCCAIIAggCCAIWAgMCQAIeAAQCAQICAi0CBAIFAgYCBwIIAgkCCgILAgwCDQIIAggCCAIIAggCCAIIAggCCAIIAggCCAIIAggCCAIIAggCFgIDAjcCHgAEAgECAgKEAgQCBQIGAgcCCAIJAicCCwIMAg0CCAIIAggCCAIIAggCCAIIAggCCAIIAggCCAIIAggCCAIIAhYCAwKFAh4ABAIBAgICOAIEAgUCBgIHAggCCQInAgsCDAINAggCCAIIAggCCAIIAggCCAIIAggCCAIIAggCCAIIAggCCAIWAgMCeQIeAAQCAQICAi0CBAIFAgYCBwIIAgkCHAILAgwCDQIIAggCCAIIAggCCAIIAggCCAIIAggCCAIIAggCCAIIAggCFgIDAi4CHgAEAgECAgKiAgQCBQIGAgcCCAIJAgoCCwIMAg0CCAIIAggCCAIIAggCCAIIAggCCAIIAggCCAIIAggCCAIIAhYCAwIxAh4ABAIBAgICKQIEAgUCBgIHAggCCQInAgsCDAINAggCCAIIAggCCAIIAggCCAIIAggCCAIIAggCCAIIAggCCAIWAgMCKgIeAAQCAQICAjACBAIFAgYCBwIIAgkCHAILAgwCDQIIAggCCAIIAggCCAIIAggCCAIIAggCCAIIAggCCAIIAggCFgIDAlYCHgAEAgECAgKeAgQCBQIGAgcCCAIJAicCCwIMAg0CCAIIAggCCAIIAggCCAIIAggCCAIIAggCCAIIAggCCAIIAhYCAwLuAh4ABAIBAgICWQIEAgUCBgIHAggCCQIKAgsCDAINAggCCAIIAggCCAIIAggCCAIIAggCCAIIAggCCAIIAggCCAIWAgMCWgIeAAQCAQICAowCBAIFAgYCBwIIAgkCCgILAgwCDQIIAggCCAIIAggCCAIIAggCCAIIAggCCAIIAggCCAIIAggCFgIDAjECHgAEAgECAgKAAgQCBQIGAgcCCAIJAgoCCwIMAg0CCAIIAggCCAIIAggCCAIIAggCCAIIAggCCAIIAggCCAIIAhYCAwIxAh4ABAIBAgICJAIEAgUCBgIHAggCCQIcAgsCDAINAggCCAIIAggCCAIIAggCCAIIAggCCAIIAggCCAIIAggCCAIWAgMCfQIeAAQCAXoAAAQAAgICPwIEAgUCBgIHAggCCQInAgsCDAINAggCCAIIAggCCAIIAggCCAIIAggCCAIIAggCCAIIAggCCAIWAgMCXwIeAAQCAQICAkgCBAIFAgYCBwIIAgkCCgILAgwCDQIIAggCCAIIAggCCAIIAggCCAIIAggCCAIIAggCCAIIAggCFgIDAn4CHgAEAgECAgIbAgQCBQIGAgcCCAIJAhwCCwIMAg0CCAIIAggCCAIIAggCCAIIAggCCAIIAggCCAIIAggCCAIIAhYCAwIdAh4ABAIBAgICKQIEAgUCBgIHAggCCQIcAgsCDAINAggCCAIIAggCCAIIAggCCAIIAggCCAIIAggCCAIIAggCCAIWAgMCLwIeAAQCAQICAp4CBAIFAgYCBwIIAgkCHAILAgwCDQIIAggCCAIIAggCCAIIAggCCAIIAggCCAIIAggCCAIIAggCFgIDAu8CHgAEAgECAgKEAgQCBQIGAgcCCAIJAgoCCwIMAg0CCAIIAggCCAIIAggCCAIIAggCCAIIAggCCAIIAggCCAIIAhYCAwIxAh4ABAIBAgICIgIEAgUCBgIHAggCCQIKAgsCDAINAggCCAIIAggCCAIIAggCCAIIAggCCAIIAggCCAIIAggCCAIWAgMCIwIeAAQCAQICAjgCBAIFAgYCBwIIAgkCHAILAgwCDQIIAggCCAIIAggCCAIIAggCCAIIAggCCAIIAggCCAIIAggCFgIDAjkCHgAEAgECAgItAgQCBQIGAgcCCAIJAicCCwIMAg0CCAIIAggCCAIIAggCCAIIAggCCAIIAggCCAIIAggCCAIIAhYCAwJ3Ah4ABAIBAgICgAIEAgUCBgIHAggCCQInAgsCDAINAggCCAIIAggCCAIIAggCCAIIAggCCAIIAggCCAIIAggCCAIWAgMCgQIeAAQCAQICAksCBAIFAgYCBwIIAgkCCgILAgwCDQIIAggCCAIIAggCCAIIAggCCAIIAggCCAIIAggCCAIIAggCFgIDAnQCHgAEAgECAgI9AgQCBQIGAgcCCAIJAicCCwIMAg0CCAIIAggCCAIIAggCCAIIAggCCAIIAggCCAIIAggCCAIIAhYCAwI+Ah4ABAIBAgICAwIEAgUCBgIHAggCCQIcAgsCDAINAggCCAIIAggCCAIIAggCCAIIAggCCAIIAggCCAIIAggCCAIWAgMCcAIeAAQCAQICAlgCBAIFAgYCBwIIAgkCHAILAgwCDQIIAggCCAIIAggCCAIIAggCCAIIAggCCAIIAggCCAIIAggCFgIDAmsCHgAEAgECAgIwAgQCBQIGAgcCCAIJAicCCwIMAg0CCAIIAggCCAIIAggCCAIIAggCCHfmAggCCAIIAggCCAIIAggCFgIDAmwCHgAEAgECAgKtAgQCBQIGAgcCCAIJAicCCwIMAg0CCAIIAggCCAIIAggCCAIIAggCCAIIAggCCAIIAggCCAIIAhYCAwLwAh4ABAIBAgICKwIEAgUCBgIHAggCCQIKAgsCDAINAggCCAIIAggCCAIIAggCCAIIAggCCAIIAggCCAIIAggCCAIWAgMCMQIeAAQCAQICAlICBAIFAgYCBwIIAgkCCgILAgwCDQIIAggCCAIIAggCCAIIAggCCAIIAggCCAIIAggCCAIIAggCFgIDAmg=]]></xxe4awand>
</file>

<file path=customXml/item55.xml><?xml version="1.0" encoding="utf-8"?>
<xxe4awand xmlns="http://www.excel4apps.com"><![CDATA[rO0ABXfZCMCtii8CKQJmAh4AAERjb20uZXhjZWw0YXBwcy53YW5kLm9yYWNsZS5n
bHdhbmQuY2FsY3VsYXRpb25zLmdldGJhbGFuY2UuR2V0QmFsYW5jZQIBAAk0NTM2
NTE0NzICAgABMAIDAAYyMDE3MDECBAADWVREAgUAA1VTRAIGAAVUb3RhbAIHAAFB
AggAAAIJAAMwMDECCgAGMTkxMDI1AgsAAkdEAgwAAldBAg0AAkRMAggCCAIIAggC
CAIIAggCCAIIAggCCAIIAggCCAIIAggCCAIT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DBWT/eHh3VQIeAAIBAgICGwAGMjAxNzEwAgQCBQIGAgcCCAIJAhwABjE5MTAx
MAILAgwCDQIIAggCCAIIAggCCAIIAggCCAIIAggCCAIIAggCCAIIAggCEwIDAh1zcQB+AAAAAAACc3EAfgAE///////////////+/////v////91cQB+AAcAAAAEgtyI8Xh4d1UCHgACAQICAh4ABjIwMTgwNgIEAgUCBgIHAggCCQIfAAYxOTEwMDACCwIMAg0CCAIIAggCCAIIAggCCAIIAggCCAIIAggCCAIIAggCCAIIAhMCAwIgc3EAfgAAAAAAAnNxAH4ABP///////////////v////7/////dXEAfgAHAAAABAHuetZ4eHdNAh4AAgECAgIhAAYyMDE3MTICBAIFAgYCBwIIAgkCHwILAgwCDQIIAggCCAIIAggCCAIIAggCCAIIAggCCAIIAggCCAIIAggCEwIDAiJzcQB+AAAAAAACc3EAfgAE///////////////+/////v////91cQB+AAcAAAAENEm+I3h4d00CHgACAQICAiMABjIwMTgwNAIEAgUCBgIHAggCCQIcAgsCDAINAggCCAIIAggCCAIIAggCCAIIAggCCAIIAggCCAIIAggCCAITAgMCJHNxAH4AAAAAAAJzcQB+AAT///////////////7////+/////3VxAH4ABwAAAARaqchfeHh3TQIeAAIBAgICJQAGMjAxNzA0AgQCBQIGAgcCCAIJAhwCCwIMAg0CCAIIAggCCAIIAggCCAIIAggCCAIIAggCCAIIAggCCAIIAhMCAwImc3EAfgAAAAAAAnNxAH4ABP///////////////v////7/////dXEAfgAHAAAABFpw2Xd4eHdNAh4AAgECAgInAAYyMDE2MTACBAIFAgYCBwIIAgkCHwILAgwCDQIIAggCCAIIAggCCAIIAggCCAIIAggCCAIIAggCCAIIAggCEwIDAihzcQB+AAAAAAACc3EAfgAE///////////////+/////v////91cQB+AAcAAAADvFyyeHh3TQIeAAIBAgICKQAGMjAxODAxAgQCBQIGAgcCCAIJAgoCCwIMAg0CCAIIAggCCAIIAggCCAIIAggCCAIIAggCCAIIAggCCAIIAhMCAwIqc3EAfgAAAAAAAnNxAH4ABP///////////////v////4AAAAAdXEAfgAHAAAAAHh4d5ICHgACAQICAisABjIwMTgwMwIEAgUCBgIHAggCCQIKAgsCDAINAggCCAIIAggCCAIIAggCCAIIAggCCAIIAggCCAIIAggCCAITAgMCKgIeAAIBAgICJwIEAgUCBgIHAggCCQIcAgsCDAINAggCCAIIAggCCAIIAggCCAIIAggCCAIIAggCCAIIAggCCAITAgMCLHNxAH4AAAAAAAJzcQB+AAT///////////////7////+/////3VxAH4ABwAAAARijcsWeHh3TQIeAAIBAgICLQAGMjAxODEwAgQCBQIGAgcCCAIJAhwCCwIMAg0CCAIIAggCCAIIAggCCAIIAggCCAIIAggCCAIIAggCCAIIAhMCAwIuc3EAfgAAAAAAAHEAfgAceHdFAh4AAgECAgIlAgQCBQIGAgcCCAIJAh8CCwIMAg0CCAIIAggCCAIIAggCCAIIAggCCAIIAggCCAIIAggCCAIIAhMCAwIvc3EAfgAAAAAAAnNxAH4ABP///////////////v////7/////dXEAfgAHAAAABAnwakZ4eHdNAh4AAgECAgIwAAYyMDE2MDgCBAIFAgYCBwIIAgkCCgILAgwCDQIIAggCCAIIAggCCAIIAggCCAIIAggCCAIIAggCCAIIAggCEwIDAjFzcQB+AAAAAAACc3EAfgAE///////////////+/////v////91cQB+AAcAAAADCLaceHh3TQIeAAIBAgICMgAGMjAxNjA0AgQCBQIGAgcCCAIJAh8CCwIMAg0CCAIIAggCCAIIAggCCAIIAggCCAIIAggCCAIIAggCCAIIAhMCAwIzc3EAfgAAAAAAAnNxAH4ABP///////////////v////7/////dXEAfgAHAAAABATkMA94eHdNAh4AAgECAgI0AAYyMDE2MDICBAIFAgYCBwIIAgkCHAILAgwCDQIIAggCCAIIAggCCAIIAggCCAIIAggCCAIIAggCCAIIAggCEwIDAjVzcQB+AAAAAAACc3EAfgAE///////////////+/////v////91cQB+AAcAAAAENzj1T3h4d00CHgACAQICAjYABjIwMTcwOAIEAgUCBgIHAggCCQIKAgsCDAINAggCCAIIAggCCAIIAggCCAIIAggCCAIIAggCCAIIAggCCAITAgMCN3NxAH4AAAAAAAJzcQB+AAT///////////////7////+/////3VxAH4ABwAAAAMEJQl4eHdNAh4AAgECAgI4AAYyMDE4MDICBAIFAgYCBwIIAgkCHAILAgwCDQIIAggCCAIIAggCCAIIAggCCAIIAggCCAIIAggCCAIIAggCEwIDAjlzcQB+AAAAAAACc3EAfgAE///////////////+/////v////91cQB+AAcAAAAETypx+Xh4d00CHgACAQICAjoABjIwMTgwOAIEAgUCBgIHAggCCQIfAgsCDAINAggCCAIIAggCCAIIAggCCAIIAggCCAIIAggCCAIIAggCCAITAgMCO3NxAH4AAAAAAAJzcQB+AAT///////////////7////+AAAAAXVxAH4ABwAAAAMJSVB4eHdNAh4AAgECAgI8AAYyMDE3MDYCBAIFAgYCBwIIAgkCHAILAgwCDQIIAggCCAIIAggCCAIIAggCCAIIAggCCAIIAggCCAIIAggCEwIDAj1zcQB+AAAAAAACc3EAfgAE///////////////+/////v////91cQB+AAcAAAAEWAsHLHh4d00CHgACAQICAj4ABjIwMTcwOQIEAgUCBgIHAggCCQIcAgsCDAINAggCCAIIAggCCAIIAggCCAIIAggCCAIIAggCCAIIAggCCAITAgMCP3NxAH4AAAAAAAJzcQB+AAT///////////////7////+/////3VxAH4ABwAAAARxBllJeHh3TQIeAAIBAgICQAAGMjAxNjEyAgQCBQIGAgcCCAIJAh8CCwIMAg0CCAIIAggCCAIIAggCCAIIAggCCAIIAggCCAIIAggCCAIIAhMCAwJBc3EAfgAAAAAAAnNxAH4ABP///////////////v////7/////dXEAfgAHAAAABDuLiL14eHeaAh4AAgECAgJCAAYyMDE3MTECBAIFAgYCBwIIAgkCCgILAgwCDQIIAggCCAIIAggCCAIIAggCCAIIAggCCAIIAggCCAIIAggCEwIDAioCHgACAQICAkMABjIwMTcwMgIEAgUCBgIHAggCCQIfAgsCDAINAggCCAIIAggCCAIIAggCCAIIAggCCAIIAggCCAIIAggCCAITAgMCRHNxAH4AAAAAAAJzcQB+AAT///////////////7////+/////3VxAH4ABwAAAAQbRzHTeHh3TQIeAAIBAgICRQAGMjAxNjA2AgQCBQIGAgcCCAIJAh8CCwIMAg0CCAIIAggCCAIIAggCCAIIAggCCAIIAggCCAIIAggCCAIIAhMCAwJGc3EAfgAAAAAAAnNxAH4ABP///////////////v////7/////dXEAfgAHAAAABAOri614eHdFAh4AAgECAgIbAgQCBQIGAgcCCAIJAh8CCwIMAg0CCAIIAggCCAIIAggCCAIIAggCCAIIAggCCAIIAggCCAIIAhMCAwJHc3EAfgAAAAAAAnNxAH4ABP///////////////v////4AAAABdXEAfgAHAAAABAkNFf14eHdNAh4AAgECAgJIAAYyMDE3MDMCBAIFAgYCBwIIAgkCCgILAgwCDQIIAggCCAIIAggCCAIIAggCCAIIAggCCAIIAggCCAIIAggCEwIDAklzcQB+AAAAAAACc3EAfgAE///////////////+/////v////91cQB+AAcAAAADBKuXeHh3RQIeAAIBAgICIQIEAgUCBgIHAggCCQIcAgsCDAINAggCCAIIAggCCAIIAggCCAIIAggCCAIIAggCCAIIAggCCAITAgMCSnNxAH4AAAAAAAJzcQB+AAT///////////////7////+/////3VxAH4ABwAAAARCNLx8eHh3RQIeAAIBAgICNgIEAgUCBgIHAggCCQIcAgsCDAINAggCCAIIAggCCAIIAggCCAIIAggCCAIIAggCCAIIAggCCAITAgMCS3NxAH4AAAAAAAJzcQB+AAT///////////////7////+/////3VxAH4ABwAAAARlMUGreHh3TQIeAAIBAgICTAAGMjAxNjA5AgQCBQIGAgcCCAIJAh8CCwIMAg0CCAIIAggCCAIIAggCCAIIAggCCAIIAggCCAIIAggCCAIIAhMCAwJNc3EAfgAAAAAAAnNxAH4ABP///////////////v////7/////dXEAfgAHAAAABAIbp254eHdNAh4AAgECAgJOAAYyMDE2MTECBAIFAgYCBwIIAgkCCgILAgwCDQIIAggCCAIIAggCCAIIAggCCAIIAggCCAIIAggCCAIIAggCEwIDAk9zcQB+AAAAAAACc3EAfgAE///////////////+/////v////91cQB+AAcAAAADBmgreHh3TQIeAAIBAgICUAAGMjAxNjA1AgQCBQIGAgcCCAIJAgoCCwIMAg0CCAIIAggCCAIIAggCCAIIAggCCAIIAggCCAIIAggCCAIIAhMCAwJRc3EAfgAAAAAAAnNxAH4ABP///////////////v////7/////dXEAfgAHAAAAAwuCrXh4d0UCHgACAQICAjgCBAIFAgYCBwIIAgkCHwILAgwCDQIIAggCCAIIAggCCAIIAggCCAIIAggCCAIIAggCCAIIAggCEwIDAlJzcQB+AAAAAAACc3EAfgAE///////////////+/////v////91cQB+AAcAAAAEGWLnZXh4d5oCHgACAQICAlMABjIwMTgwNwIEAgUCBgIHAggCCQIKAgsCDAINAggCCAIIAggCCAIIAggCCAIIAggCCAIIAggCCAIIAggCCAITAgMCKgIeAAIBAgICVAAGMjAxNzA3AgQCBQIGAgcCCAIJAhwCCwIMAg0CCAIIAggCCAIIAggCCAIIAggCCAIIAggCCAIIAggCCAIIAhMCAwJVc3EAfgAAAAAAAnNxAH4ABP///////////////v////7/////dXEAfgAHAAAABF7UYvh4eHdFAh4AAgECAgJAAgQCBQIGAgcCCAIJAgoCCwIMAg0CCAIIAggCCAIIAggCCAIIAggCCAIIAggCCAIIAggCCAIIAhMCAwJWc3EAfgAAAAAAAnNxAH4ABP///////////////v////7/////dXEAfgAHAAAAAwbck3h4d0UCHgACAQICAj4CBAIFAgYCBwIIAgkCHwILAgwCDQIIAggCCAIIAggCCAIIAggCCAIIAggCCAIIAggCCAIIAggCEwIDAldzcQB+AAAAAAACc3EAfgAE///////////////+/////gAAAAF1cQB+AAcAAAAEAo6woHh4d00CHgACAQICAlgABjIwMTcwNQIEAgUCBgIHAggCCQIKAgsCDAINAggCCAIIAggCCAIIAggCCAIIAggCCAIIAggCCAIIAggCCAITAgMCWXNxAH4AAAAAAAJzcQB+AAT///////////////7////+/////3VxAH4ABwAAAAMEVit4eHdFAh4AAgECAgIpAgQCBQIGAgcCCAIJAh8CCwIMAg0CCAIIAggCCAIIAggCCAIIAggCCAIIAggCCAIIAggCCAIIAhMCAwJac3EAfgAAAAAAAnNxAH4ABP///////////////v////7/////dXEAfgAHAAAABCZxo1d4eHdFAh4AAgECAgIbAgQCBQIGAgcCCAIJAgoCCwIMAg0CCAIIAggCCAIIAggCCAIIAggCCAIIAggCCAIIAggCCAIIAhMCAwJbc3EAfgAAAAAAAnNxAH4ABP///////////////v////7/////dXEAfgAHAAAAAwPcq3h4d0UCHgACAQICAkgCBAIFAgYCBwIIAgkCHwILAgwCDQIIAggCCAIIAggCCAIIAggCCAIIAggCCAIIAggCCAIIAggCEwIDAlxzcQB+AAAAAAACc3EAfgAE///////////////+/////v////91cQB+AAcAAAAEEP3yI3h4d0UCHgACAQICAjYCBAIFAgYCBwIIAgkCHwILAgwCDQIIAggCCAIIAggCCAIIAggCCAIIAggCCAIIAggCCAIIAggCEwIDAl1zcQB+AAAAAAACc3EAfgAE///////////////+/////v////91cQB+AAcAAAADMpTWeHh3RQIeAAIBAgICJQIEAgUCBgIHAggCCQIKAgsCDAINAggCCAIIAggCCAIIAggCCAIIAggCCAIIAggCCAIIAggCCAITAgMCXnNxAH4AAAAAAAJzcQB+AAT///////////////7////+/////3VxAH4ABwAAAAMEdI14eHdFAh4AAgECAgJDAgQCBQIGAgcCCAIJAhwCCwIMAg0CCAIIAggCCAIIAggCCAIIAggCCAIIAggCCAIIAggCCAIIAhMCAwJfc3EAfgAAAAAAAnNxAH4ABP///////////////v////7/////dXEAfgAHAAAABEmLU8l4eHdFAh4AAgECAgJMAgQCBQIGAgcCCAIJAhwCCwIMAg0CCAIIAggCCAIIAggCCAIIAggCCAIIAggCCAIIAggCCAIIAhMCAwJgc3EAfgAAAAAAAnNxAH4ABP///////////////v////7/////dXEAfgAHAAAABGExCBR4eHdFAh4AAgECAgIpAgQCBQIGAgcCCAIJAhwCCwIMAg0CCAIIAggCCAIIAggCCAIIAggCCAIIAggCCAIIAggCCAIIAhMCAwJhc3EAfgAAAAAAAnNxAH4ABP///////////////v////7/////dXEAfgAHAAAABE7u6Np4eHdFAh4AAgECAgIeAgQCBQIGAgcCCAIJAhwCCwIMAg0CCAIIAggCCAIIAggCCAIIAggCCAIIAggCCAIIAggCCAIIAhMCAwJic3EAfgAAAAAAAnNxAH4ABP///////////////v////7/////dXEAfgAHAAAABF0aA9N4eHdFAh4AAgECAgJFAgQCBQIGAgcCCAIJAgoCCwIMAg0CCAIIAggCCAIIAggCCAIIAggCCAIIAggCCAIIAggCCAIIAhMCAwJjc3EAfgAAAAAAAnNxAH4ABP///////////////v////7/////dXEAfgAHAAAAAwqAVHh4d88CHgACAQICAlMCBAIFAgYCBwIIAgkCHwILAgwCDQIIAggCCAIIAggCCAIIAggCCAIIAggCCAIIAggCCAIIAggCEwIDAjsCHgACAQICAjoCBAIFAgYCBwIIAgkCCgILAgwCDQIIAggCCAIIAggCCAIIAggCCAIIAggCCAIIAggCCAIIAggCEwIDAioCHgACAQICAjICBAIFAgYCBwIIAgkCHAILAgwCDQIIAggCCAIIAggCCAIIAggCCAIIAggCCAIIAggCCAIIAggCEwIDAmRzcQB+AAAAAAACc3EAfgAE///////////////+/////v////91cQB+AAcAAAAESHB4r3h4d9cCHgACAQICAjgCBAIFAgYCBwIIAgkCCgILAgwCDQIIAggCCAIIAggCCAIIAggCCAIIAggCCAIIAggCCAIIAggCEwIDAioCHgACAQICAmUABjIwMTgxMQIEAgUCBgIHAggCCQIcAgsCDAINAggCCAIIAggCCAIIAggCCAIIAggCCAIIAggCCAIIAggCCAITAgMCLgIeAAIBAgICTAIEAgUCBgIHAggCCQIKAgsCDAINAggCCAIIAggCCAIIAggCCAIIAggCCAIIAggCCAIIAggCCAITAgMCZnNxAH4AAAAAAAJzcQB+AAT///////////////7////+/////3VxAH4ABwAAAAMHjdR4eHdFAh4AAgECAgJYAgQCBQIGAgcCCAIJAh8CCwIMAg0CCAIIAggCCAIIAggCCAIIAggCCAIIAggCCAIIAggCCAIIAhMCAwJnc3EAfgAAAAAAAnNxAH4ABP///////////////v////7/////dXEAfgAHAAAABAYhGIV4eHdNAh4AAgECAgJoAAYyMDE2MDMCBAIFAgYCBwIIAgkCHAILAgwCDQIIAggCCAIIAggCCAIIAggCCAIIAggCCAIIAggCCAIIAggCEwIDAmlzcQB+AAAAAAACc3EAfgAE///////////////+/////v////91cQB+AAcAAAAEPftW4nh4d00CHgACAQICAmoABjIwMTgwNQIEAgUCBgIHAggCCQIcAgsCDAINAggCCAIIAggCCAIIAggCCAIIAggCCAIIAggCCAIIAggCCAITAgMCa3NxAH4AAAAAAAJzcQB+AAT///////////////7////+/////3VxAH4ABwAAAARc5cCweHh3RQIeAAIBAgICUAIEAgUCBgIHAggCCQIfAgsCDAINAggCCAIIAggCCAIIAggCCAIIAggCCAIIAggCCAIIAggCCAITAgMCbHNxAH4AAAAAAAJzcQB+AAT///////////////7////+/////3VxAH4ABwAAAAQENonjeHh3RQIeAAIBAgICaAIEAgUCBgIHAggCCQIfAgsCDAINAggCCAIIAggCCAIIAggCCAIIAggCCAIIAggCCAIIAggCCAITAgMCbXNxAH4AAAAAAAJzcQB+AAT///////////////7////+/////3VxAH4ABwAAAAQF6I5ueHh3RQIeAAIBAgICPgIEAgUCBgIHAggCCQIKAgsCDAINAggCCAIIAggCCAIIAggCCAIIAggCCAIIAggCCAIIAggCCAITAgMCbnNxAH4AAAAAAAJzcQB+AAT///////////////7////+/////3VxAH4ABwAAAAMEDq54eHdFAh4AAgECAgJDAgQCBQIGAgcCCAIJAgoCCwIMAg0CCAIIAggCCAIIAggCCAIIAggCCAIIAggCCAIIAggCCAIIAhMCAwJvc3EAfgAAAAAAAnNxAH4ABP///////////////v////7/////dXEAfgAHAAAAAwT7aHh4d0UCHgACAQICAmoCBAIFAgYCBwIIAgkCHwILAgwCDQIIAggCCAIIAggCCAIIAggCCAIIAggCCAIIAggCCAIIAggCEwIDAnBzcQB+AAAAAAACc3EAfgAE///////////////+/////v////91cQB+AAcAAAAEBEpBlXh4d0UCHgACAQICAisCBAIFAgYCBwIIAgkCHAILAgwCDQIIAggCCAIIAggCCAIIAggCCAIIAggCCAIIAggCCAIIAggCEwIDAnFzcQB+AAAAAAACc3EAfgAE///////////////+/////v////91cQB+AAcAAAAEUn6jGnh4d0UCHgACAQICAkICBAIFAgYCBwIIAgkCHwILAgwCDQIIAggCCAIIAggCCAIIAggCCAIIAggCCAIIAggCCAIIAggCEwIDAnJzcQB+AAAAAAACc3EAfgAE///////////////+/////v////91cQB+AAcAAAAERLpXvHh4d0UCHgACAQICAkgCBAIFAgYCBwIIAgkCHAILAgwCDQIIAggCCAIIAggCCAIIAggCCAIIAggCCAIIAggCCAIIAggCEwIDAnNzcQB+AAAAAAACc3EAfgAE///////////////+/////v////91cQB+AAcAAAAEU2ObJnh4d0UCHgACAQICAk4CBAIFAgYCBwIIAgkCHwILAgwCDQIIAggCCAIIAggCCAIIAggCCAIIAggCCAIIAggCCAIIAggCEwIDAnRzcQB+AAAAAAACc3EAfgAE///////////////+/////v////91cQB+AAcAAAAETEMOFXh4d0UCHgACAQICAgMCBAIFAgYCBwIIAgkCHAILAgwCDQIIAggCCAIIAggCCAIIAggCCAIIAggCCAIIAggCCAIIAggCEwIDAnVzcQB+AAAAAAACc3EAfgAE///////////////+/////v////91cQB+AAcAAAAEPRU7dnh4d0UCHgACAQICAlMCBAIFAgYCBwIIAgkCHAILAgwCDQIIAggCCAIIAggCCAIIAggCCAIIAggCCAIIAggCCAIIAggCEwIDAnZzcQB+AAAAAAACc3EAfgAE///////////////+/////v////91cQB+AAcAAAAEY8+aCXh4d0UCHgACAQICAlQCBAIFAgYCBwIIAgkCHwILAgwCDQIIAggCCAIIAggCCAIIAggCCAIIAggCCAIIAggCCAIIAggCEwIDAndzcQB+AAAAAAACc3EAfgAE///////////////+/////v////91cQB+AAcAAAAEAgr29Hh4d0UCHgACAQICAjQCBAIFAgYCBwIIAgkCCgILAgwCDQIIAggCCAIIAggCCAIIAggCCAIIAggCCAIIAggCCAIIAggCEwIDAnhzcQB+AAAAAAACc3EAfgAE///////////////+/////v////91cQB+AAcAAAADEhXLeHh3TQIeAAIBAgICeQAGMjAxNjA3AgQCBQIGAgcCCAIJAgoCCwIMAg0CCAIIAggCCAIIAggCCAIIAggCCAIIAggCCAIIAggCCAIIAhMCAwJ6c3EAfgAAAAAAAnNxAH4ABP///////////////v////7/////dXEAfgAHAAAAAwmef3h4d4oCHgACAQICAmUCBAIFAgYCBwIIAgkCHwILAgwCDQIIAggCCAIIAggCCAIIAggCCAIIAggCCAIIAggCCAIIAggCEwIDAi4CHgACAQICAlACBAIFAgYCBwIIAgkCHAILAgwCDQIIAggCCAIIAggCCAIIAggCCAIIAggCCAIIAggCCAIIAggCEwIDAntzcQB+AAAAAAACc3EAfgAE///////////////+/////v////91cQB+AAcAAAAETCsLgHh4d9cCHgACAQICAnwABjIwMTgwOQIEAgUCBgIHAggCCQIKAgsCDAINAggCCAIIAggCCAIIAggCCAIIAggCCAIIAggCCAIIAggCCAITAgMCKgIeAAIBAgICLQIEAgUCBgIHAggCCQIKAgsCDAINAggCCAIIAggCCAIIAggCCAIIAggCCAIIAggCCAIIAggCCAITAgMCLgIeAAIBAgICJwIEAgUCBgIHAggCCQIKAgsCDAINAggCCAIIAggCCAIIAggCCAIIAggCCAIIAggCCAIIAggCCAITAgMCfXNxAH4AAAAAAAJzcQB+AAT///////////////7////+/////3VxAH4ABwAAAAMFP694eHdFAh4AAgECAgIrAgQCBQIGAgcCCAIJAh8CCwIMAg0CCAIIAggCCAIIAggCCAIIAggCCAIIAggCCAIIAggCCAIIAhMCAwJ+c3EAfgAAAAAAAnNxAH4ABP///////////////v////7/////dXEAfgAHAAAABA5TyYx4eHeKAh4AAgECAgIjAgQCBQIGAgcCCAIJAgoCCwIMAg0CCAIIAggCCAIIAggCCAIIAggCCAIIAggCCAIIAggCCAIIAhMCAwIqAh4AAgECAgJOAgQCBQIGAgcCCAIJAhwCCwIMAg0CCAIIAggCCAIIAggCCAIIAggCCAIIAggCCAIIAggCCAIIAhMCAwJ/c3EAfgAAAAAAAnNxAH4ABP///////////////v////7/////dXEAfgAHAAAABBJUFap4eHdFAh4AAgECAgIwAgQCBQIGAgcCCAIJAhwCCwIMAg0CCAIIAggCCAIIAggCCAIIAggCCAIIAggCCAIIAggCCAIIAhMCAwKAc3EAfgAAAAAAAnNxAH4ABP///////////////v////7/////dXEAfgAHAAAABF1XUMl4eHdFAh4AAgECAgJ5AgQCBQIGAgcCCAIJAhwCCwIMAg0CCAIIAggCCAIIAggCCAIIAggCCAIIAggCCAIIAggCCAIIAhMCAwKBc3EAfgAAAAAAAnNxAH4ABP///////////////v////7/////dXEAfgAHAAAABFovta14eHfPAh4AAgECAgJ8AgQCBQIGAgcCCAIJAhwCCwIMAg0CCAIIAggCCAIIAggCCAIIAggCCAIIAggCCAIIAggCCAIIAhMCAwJ2Ah4AAgECAgIhAgQCBQIGAgcCCAIJAgoCCwIMAg0CCAIIAggCCAIIAggCCAIIAggCCAIIAggCCAIIAggCCAIIAhMCAwIqAh4AAgECAgIDAgQCBQIGAgcCCAIJAh8CCwIMAg0CCAIIAggCCAIIAggCCAIIAggCCAIIAggCCAIIAggCCAIIAhMCAwKCc3EAfgAAAAAAAnNxAH4ABP///////////////v////7/////dXEAfgAHAAAABCjphrZ4eHdFAh4AAgECAgI8AgQCBQIGAgcCCAIJAgoCCwIMAg0CCAIIAggCCAIIAggCCAIIAggCCAIIAggCCAIIAggCCAIIAhMCAwKDc3EAfgAAAAAAAnNxAH4ABP///////////////v////7/////dXEAfgAHAAAAAwRDenh4d4oCHgACAQICAjoCBAIFAgYCBwIIAgkCHAILAgwCDQIIAggCCAIIAggCCAIIAggCCAIIAggCCAIIAggCCAIIAggCEwIDAnYCHgACAQICAjICBAIFAgYCBwIIAgkCCgILAgwCDQIIAggCCAIIAggCCAIIAggCCAIIAggCCAIIAggCCAIIAggCEwIDAoRzcQB+AAAAAAACc3EAfgAE///////////////+/////v////91cQB+AAcAAAADDMb+eHh3zwIeAAIBAgICHgIEAgUCBgIHAggCCQIKAgsCDAINAggCCAIIAggCCAIIAggCCAIIAggCCAIIAggCCAIIAggCCAITAgMCKgIeAAIBAgICfAIEAgUCBgIHAggCCQIfAgsCDAINAggCCAIIAggCCAIIAggCCAIIAggCCAIIAggCCAIIAggCCAITAgMCOwIeAAIBAgICMAIEAgUCBgIHAggCCQIfAgsCDAINAggCCAIIAggCCAIIAggCCAIIAggCCAIIAggCCAIIAggCCAITAgMChXNxAH4AAAAAAAJzcQB+AAT///////////////7////+/////3VxAH4ABwAAAAQCvT+keHh3RQIeAAIBAgICRQIEAgUCBgIHAggCCQIcAgsCDAINAggCCAIIAggCCAIIAggCCAIIAggCCAIIAggCCAIIAggCCAITAgMChnNxAH4AAAAAAAJzcQB+AAT///////////////7////+/////3VxAH4ABwAAAARUiEubeHh3RQIeAAIBAgICNAIEAgUCBgIHAggCCQIfAgsCDAINAggCCAIIAggCCAIIAggCCAIIAggCCAIIAggCCAIIAggCCAITAgMCh3NxAH4AAAAAAAJzcQB+AAT///////////////7////+/////3VxAH4ABwAAAAQIJf+xeHh3RQIeAAIBAgICIwIEAgUCBgIHAggCCQIfAgsCDAINAggCCAIIAggCCAIIAggCCAIIAggCCAIIAggCCAIIAggCCAITAgMCiHNxAH4AAAAAAAJzcQB+AAT///////////////7////+/////3VxAH4ABwAAAAQHGT+ZeHh3RQIeAAIBAgICeQIEAgUCBgIHAggCCQIfAgsCDAINAggCCAIIAggCCAIIAggCCAIIAggCCAIIAggCCAIIAggCCAITAgMCiXNxAH4AAAAAAAJzcQB+AAT///////////////7////+/////3VxAH4ABwAAAAQDNpKZeHh3RQIeAAIBAgICQAIEAgUCBgIHAggCCQIcAgsCDAINAggCCAIIAggCCAIIAggCCAIIAggCCAIIAggCCAIIAggCCAITAgMCinNxAH4AAAAAAAJzcQB+AAT///////////////7////+/////3VxAH4ABwAAAAQoo9pZeHh3igIeAAIBAgICagIEAgUCBgIHAggCCQIKAgsCDAINAggCCAIIAggCCAIIAggCCAIIAggCCAIIAggCCAIIAggCCAITAgMCKgIeAAIBAgICQgIEAgUCBgIHAggCCQIcAgsCDAINAggCCAIIAggCCAIIAggCCAIIAggCCAIIAggCCAIIAggCCAITAgMCi3NxAH4AAAAAAAJzcQB+AAT///////////////7////+/////3VxAH4ABwAAAAQw0KqzeHh3RQIeAAIBAgICVAIEAgUCBgIHAggCCQIKAgsCDAINAggCCAIIAggCCAIIAggCCAIIAggCCAIIAggCCAIIAggCCAITAgMCjHNxAH4AAAAAAAJzcQB+AAT///////////////7////+/////3VxAH4ABwAAAAMENDh4eHdFAh4AAgECAgJoAgQCBQIGAgcCCAIJAgoCCwIMAg0CCAIIAggCCAIIAggCCAIIAggCCAIIAggCCAIIAggCCAIIAhMCAwKNc3EAfgAAAAAAAnNxAH4ABP///////////////v////7/////dXEAfgAHAAAAAw6D3Xh4d0UCHgACAQICAjwCBAIFAgYCBwIIAgkCHwILAgwCDQIIAggCCAIIAggCCAIIAggCCAIIAggCCAIIAggCCAIIAggCEwIDAo5zcQB+AAAAAAACc3EAfgAE///////////////+/////v////91cQB+AAcAAAAEA91NIHh4d4oCHgACAQICAi0CBAIFAgYCBwIIAgkCHwILAgwCDQIIAggCCAIIAggCCAIIAggCCAIIAggCCAIIAggCCAIIAggCEwIDAi4CHgACAQICAlgCBAIFAgYCBwIIAgkCHAILAgwCDQIIAggCCAIIAggCCAIIAggCCAIIAggCCAIIAggCCAIIAggCEwIDAo9zcQB+AAAAAAACc3EAfgAE///////////////+/////v////91cQB+AAcAAAAEWf3l8nh4d0UCHgACAQICAmUCBAIFAgYCBwIIAgkCCgILAgwCDQIIAggCCAIIAggCCAIIAggCCAIIAggCCAIIAggCCAIIAggCEwIDAi4=]]></xxe4awand>
</file>

<file path=customXml/item56.xml><?xml version="1.0" encoding="utf-8"?>
<xxe4awand xmlns="http://www.excel4apps.com"><![CDATA[rO0ABXfZCMCtii8ABMMEAh4AAERjb20uZXhjZWw0YXBwcy53YW5kLm9yYWNsZS5n
bHdhbmQuY2FsY3VsYXRpb25zLmdldGJhbGFuY2UuR2V0QmFsYW5jZQIBAAk1NTYx
MTE3MDQCAgABMAIDAAYyMDE4MDICBAADWVREAgUAA1VTRAIGAAVUb3RhbAIHAAFB
AggAAAIJAAMwMDECCgAGMTkxMDE1AgsAAkdEAgwAAklEAg0AAkRMAggCCAIIAggC
CAIIAggCCAIIAggCCAIIAggCCAIIAggCCAIT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gAAAAB1cgIaAAJbQqzzF/gGCFTgAgAAeHAA
AAAAeHh3VQIeAAIBAgICGwAGMjAxODExAgQCBQIGAgcCCAIJAhwABjE5MTAwMAIL
AgwCDQIIAggCCAIIAggCCAIIAggCCAIIAggCCAIIAggCCAIIAggCEwIDAh1zcQB+
AAAAAAAAcQB+AAZ4d00CHgACAQICAh4ABjIwMTYwOQIEAgUCBgIHAggCCQIKAgsC
DAINAggCCAIIAggCCAIIAggCCAIIAggCCAIIAggCCAIIAggCCAITAgMCH3NxAH4A
AAAAAAJzcQB+AAT///////////////7////+/////3VxAH4ABwAAAAMSczV4eHdNAh4AAgECAgIgAAYyMDE4MDUCBAIFAgYCBwIIAgkCHAILAgwCDQIIAggCCAIIAggCCAIIAggCCAIIAggCCAIIAggCCAIIAggCEwIDAiFzcQB+AAAAAAACc3EAfgAE///////////////+/////gAAAAF1cQB+AAcAAAADNqW2eHh3TQIeAAIBAgICIgAGMjAxNjAzAgQCBQIGAgcCCAIJAhwCCwIMAg0CCAIIAggCCAIIAggCCAIIAggCCAIIAggCCAIIAggCCAIIAhMCAwIjc3EAfgAAAAAAAnNxAH4ABP///////////////v////7/////dXEAfgAHAAAABAL7S4t4eHdNAh4AAgECAgIkAAYyMDE3MTECBAIFAgYCBwIIAgkCHAILAgwCDQIIAggCCAIIAggCCAIIAggCCAIIAggCCAIIAggCCAIIAggCEwIDAiVzcQB+AAAAAAACc3EAfgAE///////////////+/////v////91cQB+AAcAAAAEHsB0bHh4d1UCHgACAQICAiYABjIwMTgwMwIEAgUCBgIHAggCCQInAAYxOTEwMTACCwIMAg0CCAIIAggCCAIIAggCCAIIAggCCAIIAggCCAIIAggCCAIIAhMCAwIoc3EAfgAAAAAAAnNxAH4ABP///////////////v////7/////dXEAfgAHAAAABCrCsfh4eHdNAh4AAgECAgIpAAYyMDE3MDkCBAIFAgYCBwIIAgkCCgILAgwCDQIIAggCCAIIAggCCAIIAggCCAIIAggCCAIIAggCCAIIAggCEwIDAipzcQB+AAAAAAACc3EAfgAE///////////////+/////v////91cQB+AAcAAAADEqKoeHh3RQIeAAIBAgICJgIEAgUCBgIHAggCCQIcAgsCDAINAggCCAIIAggCCAIIAggCCAIIAggCCAIIAggCCAIIAggCCAITAgMCK3NxAH4AAAAAAAJzcQB+AAT///////////////7////+/////3VxAH4ABwAAAAQE4d6ZeHh3TQIeAAIBAgICLAAGMjAxNzAyAgQCBQIGAgcCCAIJAgoCCwIMAg0CCAIIAggCCAIIAggCCAIIAggCCAIIAggCCAIIAggCCAIIAhMCAwItc3EAfgAAAAAAAnNxAH4ABP///////////////v////7/////dXEAfgAHAAAAAxKG63h4d00CHgACAQICAi4ABjIwMTcwMQIEAgUCBgIHAggCCQInAgsCDAINAggCCAIIAggCCAIIAggCCAIIAggCCAIIAggCCAIIAggCCAITAgMCL3NxAH4AAAAAAAJzcQB+AAT///////////////7////+/////3VxAH4ABwAAAAQdsfpMeHh3TQIeAAIBAgICMAAGMjAxNzAzAgQCBQIGAgcCCAIJAhwCCwIMAg0CCAIIAggCCAIIAggCCAIIAggCCAIIAggCCAIIAggCCAIIAhMCAwIxc3EAfgAAAAAAAnNxAH4ABP///////////////v////7/////dXEAfgAHAAAABAi9SCF4eHdNAh4AAgECAgIyAAYyMDE2MDcCBAIFAgYCBwIIAgkCCgILAgwCDQIIAggCCAIIAggCCAIIAggCCAIIAggCCAIIAggCCAIIAggCEwIDAjNzcQB+AAAAAAACc3EAfgAE///////////////+/////v////91cQB+AAcAAAADEmtYeHh3mgIeAAIBAgICNAAGMjAxODA5AgQCBQIGAgcCCAIJAgoCCwIMAg0CCAIIAggCCAIIAggCCAIIAggCCAIIAggCCAIIAggCCAIIAhMCAwIdAh4AAgECAgI1AAYyMDE2MDUCBAIFAgYCBwIIAgkCHAILAgwCDQIIAggCCAIIAggCCAIIAggCCAIIAggCCAIIAggCCAIIAggCEwIDAjZzcQB+AAAAAAACc3EAfgAE///////////////+/////v////91cQB+AAcAAAAEAc1Kd3h4d00CHgACAQICAjcABjIwMTgwNwIEAgUCBgIHAggCCQIcAgsCDAINAggCCAIIAggCCAIIAggCCAIIAggCCAIIAggCCAIIAggCCAITAgMCOHNxAH4AAAAAAAJzcQB+AAT///////////////7////+AAAAAXVxAH4ABwAAAAQC1DjseHh3TQIeAAIBAgICOQAGMjAxNjExAgQCBQIGAgcCCAIJAhwCCwIMAg0CCAIIAggCCAIIAggCCAIIAggCCAIIAggCCAIIAggCCAIIAhMCAwI6c3EAfgAAAAAAAnNxAH4ABP///////////////v////7/////dXEAfgAHAAAABCWQ0ft4eHdFAh4AAgECAgIkAgQCBQIGAgcCCAIJAicCCwIMAg0CCAIIAggCCAIIAggCCAIIAggCCAIIAggCCAIIAggCCAIIAhMCAwI7c3EAfgAAAAAAAnNxAH4ABP///////////////v////7/////dXEAfgAHAAAABBwjfJB4eHdNAh4AAgECAgI8AAYyMDE3MDgCBAIFAgYCBwIIAgkCJwILAgwCDQIIAggCCAIIAggCCAIIAggCCAIIAggCCAIIAggCCAIIAggCEwIDAj1zcQB+AAAAAAACc3EAfgAE///////////////+/////v////91cQB+AAcAAAAENDlU6Hh4d00CHgACAQICAj4ABjIwMTYwMgIEAgUCBgIHAggCCQIKAgsCDAINAggCCAIIAggCCAIIAggCCAIIAggCCAIIAggCCAIIAggCCAITAgMCP3NxAH4AAAAAAAJzcQB+AAT///////////////7////+/////3VxAH4ABwAAAAMSV794eHeaAh4AAgECAgJAAAYyMDE4MTACBAIFAgYCBwIIAgkCCgILAgwCDQIIAggCCAIIAggCCAIIAggCCAIIAggCCAIIAggCCAIIAggCEwIDAh0CHgACAQICAkEABjIwMTgwMQIEAgUCBgIHAggCCQInAgsCDAINAggCCAIIAggCCAIIAggCCAIIAggCCAIIAggCCAIIAggCCAITAgMCQnNxAH4AAAAAAAJzcQB+AAT///////////////7////+/////3VxAH4ABwAAAAQpII+FeHh3TQIeAAIBAgICQwAGMjAxNjEwAgQCBQIGAgcCCAIJAgoCCwIMAg0CCAIIAggCCAIIAggCCAIIAggCCAIIAggCCAIIAggCCAIIAhMCAwJEc3EAfgAAAAAAAnNxAH4ABP///////////////v////7/////dXEAfgAHAAAAAxJ3JXh4d0UCHgACAQICAjACBAIFAgYCBwIIAgkCJwILAgwCDQIIAggCCAIIAggCCAIIAggCCAIIAggCCAIIAggCCAIIAggCEwIDAkVzcQB+AAAAAAACc3EAfgAE///////////////+/////v////91cQB+AAcAAAAEJngfcXh4d00CHgACAQICAkYABjIwMTYwOAIEAgUCBgIHAggCCQIcAgsCDAINAggCCAIIAggCCAIIAggCCAIIAggCCAIIAggCCAIIAggCCAITAgMCR3NxAH4AAAAAAAJzcQB+AAT///////////////7////+/////3VxAH4ABwAAAAOesqp4eHeSAh4AAgECAgJIAAYyMDE4MDQCBAIFAgYCBwIIAgkCCgILAgwCDQIIAggCCAIIAggCCAIIAggCCAIIAggCCAIIAggCCAIIAggCEwIDAg4CHgACAQICAi4CBAIFAgYCBwIIAgkCHAILAgwCDQIIAggCCAIIAggCCAIIAggCCAIIAggCCAIIAggCCAIIAggCEwIDAklzcQB+AAAAAAACc3EAfgAE///////////////+/////v////91cQB+AAcAAAAEFDr3g3h4d0UCHgACAQICAjICBAIFAgYCBwIIAgkCHAILAgwCDQIIAggCCAIIAggCCAIIAggCCAIIAggCCAIIAggCCAIIAggCEwIDAkpzcQB+AAAAAAACc3EAfgAE///////////////+/////v////91cQB+AAcAAAAEAQaUYHh4d4oCHgACAQICAjQCBAIFAgYCBwIIAgkCHAILAgwCDQIIAggCCAIIAggCCAIIAggCCAIIAggCCAIIAggCCAIIAggCEwIDAh0CHgACAQICAjUCBAIFAgYCBwIIAgkCJwILAgwCDQIIAggCCAIIAggCCAIIAggCCAIIAggCCAIIAggCCAIIAggCEwIDAktzcQB+AAAAAAACc3EAfgAE///////////////+/////v////91cQB+AAcAAAAEJi8ywnh4d00CHgACAQICAkwABjIwMTYxMgIEAgUCBgIHAggCCQInAgsCDAINAggCCAIIAggCCAIIAggCCAIIAggCCAIIAggCCAIIAggCCAITAgMCTXNxAH4AAAAAAAJzcQB+AAT///////////////7////+/////3VxAH4ABwAAAAQVrLWfeHh3TQIeAAIBAgICTgAGMjAxNzA2AgQCBQIGAgcCCAIJAgoCCwIMAg0CCAIIAggCCAIIAggCCAIIAggCCAIIAggCCAIIAggCCAIIAhMCAwJPc3EAfgAAAAAAAnNxAH4ABP///////////////v////7/////dXEAfgAHAAAAAxKWwHh4d5oCHgACAQICAlAABjIwMTcxMgIEAgUCBgIHAggCCQIKAgsCDAINAggCCAIIAggCCAIIAggCCAIIAggCCAIIAggCCAIIAggCCAITAgMCDgIeAAIBAgICUQAGMjAxNjA0AgQCBQIGAgcCCAIJAgoCCwIMAg0CCAIIAggCCAIIAggCCAIIAggCCAIIAggCCAIIAggCCAIIAhMCAwJSc3EAfgAAAAAAAnNxAH4ABP///////////////v////7/////dXEAfgAHAAAAAxJflHh4d0UCHgACAQICAjcCBAIFAgYCBwIIAgkCJwILAgwCDQIIAggCCAIIAggCCAIIAggCCAIIAggCCAIIAggCCAIIAggCEwIDAlNzcQB+AAAAAAACc3EAfgAE///////////////+/////v////91cQB+AAcAAAAENab75Xh4d00CHgACAQICAlQABjIwMTcwNQIEAgUCBgIHAggCCQInAgsCDAINAggCCAIIAggCCAIIAggCCAIIAggCCAIIAggCCAIIAggCCAITAgMCVXNxAH4AAAAAAAJzcQB+AAT///////////////7////+/////3VxAH4ABwAAAAQqJk8LeHh3TQIeAAIBAgICVgAGMjAxNjA2AgQCBQIGAgcCCAIJAhwCCwIMAg0CCAIIAggCCAIIAggCCAIIAggCCAIIAggCCAIIAggCCAIIAhMCAwJXc3EAfgAAAAAAAnNxAH4ABP///////////////v////7/////dXEAfgAHAAAABAFkyvJ4eHeSAh4AAgECAgJYAAYyMDE4MDgCBAIFAgYCBwIIAgkCHAILAgwCDQIIAggCCAIIAggCCAIIAggCCAIIAggCCAIIAggCCAIIAggCEwIDAjgCHgACAQICAjkCBAIFAgYCBwIIAgkCJwILAgwCDQIIAggCCAIIAggCCAIIAggCCAIIAggCCAIIAggCCAIIAggCEwIDAllzcQB+AAAAAAACc3EAfgAE///////////////+/////v////91cQB+AAcAAAAEC9ESdHh4d5oCHgACAQICAloABjIwMTgwNgIEAgUCBgIHAggCCQIKAgsCDAINAggCCAIIAggCCAIIAggCCAIIAggCCAIIAggCCAIIAggCCAITAgMCDgIeAAIBAgICWwAGMjAxNzA0AgQCBQIGAgcCCAIJAicCCwIMAg0CCAIIAggCCAIIAggCCAIIAggCCAIIAggCCAIIAggCCAIIAhMCAwJcc3EAfgAAAAAAAnNxAH4ABP///////////////v////7/////dXEAfgAHAAAABCng5RN4eHfPAh4AAgECAgIbAgQCBQIGAgcCCAIJAgoCCwIMAg0CCAIIAggCCAIIAggCCAIIAggCCAIIAggCCAIIAggCCAIIAhMCAwIdAh4AAgECAgIgAgQCBQIGAgcCCAIJAgoCCwIMAg0CCAIIAggCCAIIAggCCAIIAggCCAIIAggCCAIIAggCCAIIAhMCAwIOAh4AAgECAgJMAgQCBQIGAgcCCAIJAhwCCwIMAg0CCAIIAggCCAIIAggCCAIIAggCCAIIAggCCAIIAggCCAIIAhMCAwJdc3EAfgAAAAAAAnNxAH4ABP///////////////v////7/////dXEAfgAHAAAABB0QqXR4eHdNAh4AAgECAgJeAAYyMDE3MDcCBAIFAgYCBwIIAgkCCgILAgwCDQIIAggCCAIIAggCCAIIAggCCAIIAggCCAIIAggCCAIIAggCEwIDAl9zcQB+AAAAAAACc3EAfgAE///////////////+/////v////91cQB+AAcAAAADEpq3eHh3RQIeAAIBAgICVgIEAgUCBgIHAggCCQInAgsCDAINAggCCAIIAggCCAIIAggCCAIIAggCCAIIAggCCAIIAggCCAITAgMCYHNxAH4AAAAAAAJzcQB+AAT///////////////7////+/////3VxAH4ABwAAAAQrEAtReHh3RQIeAAIBAgICIgIEAgUCBgIHAggCCQIKAgsCDAINAggCCAIIAggCCAIIAggCCAIIAggCCAIIAggCCAIIAggCCAITAgMCYXNxAH4AAAAAAAJzcQB+AAT///////////////7////+/////3VxAH4ABwAAAAMSW6l4eHdNAh4AAgECAgJiAAYyMDE3MTACBAIFAgYCBwIIAgkCJwILAgwCDQIIAggCCAIIAggCCAIIAggCCAIIAggCCAIIAggCCAIIAggCEwIDAmNzcQB+AAAAAAACc3EAfgAE///////////////+/////v////91cQB+AAcAAAAEQ0RN4Hh4d0UCHgACAQICAlQCBAIFAgYCBwIIAgkCHAILAgwCDQIIAggCCAIIAggCCAIIAggCCAIIAggCCAIIAggCCAIIAggCEwIDAmRzcQB+AAAAAAACc3EAfgAE///////////////+/////v////91cQB+AAcAAAAEAtdnVHh4d4oCHgACAQICAlgCBAIFAgYCBwIIAgkCJwILAgwCDQIIAggCCAIIAggCCAIIAggCCAIIAggCCAIIAggCCAIIAggCEwIDAlMCHgACAQICAmICBAIFAgYCBwIIAgkCHAILAgwCDQIIAggCCAIIAggCCAIIAggCCAIIAggCCAIIAggCCAIIAggCEwIDAmVzcQB+AAAAAAACc3EAfgAE///////////////+/////gAAAAF1cQB+AAcAAAAEBhtaanh4d0UCHgACAQICAi4CBAIFAgYCBwIIAgkCCgILAgwCDQIIAggCCAIIAggCCAIIAggCCAIIAggCCAIIAggCCAIIAggCEwIDAmZzcQB+AAAAAAACc3EAfgAE///////////////+/////v////91cQB+AAcAAAADEoL4eHh3RQIeAAIBAgICLAIEAgUCBgIHAggCCQInAgsCDAINAggCCAIIAggCCAIIAggCCAIIAggCCAIIAggCCAIIAggCCAITAgMCZ3NxAH4AAAAAAAJzcQB+AAT///////////////7////+/////3VxAH4ABwAAAAQiCqwxeHh3zwIeAAIBAgICQAIEAgUCBgIHAggCCQInAgsCDAINAggCCAIIAggCCAIIAggCCAIIAggCCAIIAggCCAIIAggCCAITAgMCHQIeAAIBAgICJgIEAgUCBgIHAggCCQIKAgsCDAINAggCCAIIAggCCAIIAggCCAIIAggCCAIIAggCCAIIAggCCAITAgMCDgIeAAIBAgICWwIEAgUCBgIHAggCCQIcAgsCDAINAggCCAIIAggCCAIIAggCCAIIAggCCAIIAggCCAIIAggCCAITAgMCaHNxAH4AAAAAAAJzcQB+AAT///////////////7////+/////3VxAH4ABwAAAAQFBKNBeHh3RQIeAAIBAgICQwIEAgUCBgIHAggCCQIcAgsCDAINAggCCAIIAggCCAIIAggCCAIIAggCCAIIAggCCAIIAggCCAITAgMCaXNxAH4AAAAAAAJzcQB+AAT///////////////7////+AAAAAXVxAH4ABwAAAAO5cnx4eHdFAh4AAgECAgJGAgQCBQIGAgcCCAIJAgoCCwIMAg0CCAIIAggCCAIIAggCCAIIAggCCAIIAggCCAIIAggCCAIIAhMCAwJqc3EAfgAAAAAAAnNxAH4ABP///////////////v////7/////dXEAfgAHAAAAAxJvRnh4d4oCHgACAQICAkACBAIFAgYCBwIIAgkCHAILAgwCDQIIAggCCAIIAggCCAIIAggCCAIIAggCCAIIAggCCAIIAggCEwIDAh0CHgACAQICAh4CBAIFAgYCBwIIAgkCJwILAgwCDQIIAggCCAIIAggCCAIIAggCCAIIAggCCAIIAggCCAIIAggCEwIDAmtzcQB+AAAAAAACc3EAfgAE///////////////+/////v////91cQB+AAcAAAAEM7yWknh4d0UCHgACAQICAikCBAIFAgYCBwIIAgkCJwILAgwCDQIIAggCCAIIAggCCAIIAggCCAIIAggCCAIIAggCCAIIAggCEwIDAmxzcQB+AAAAAAACc3EAfgAE///////////////+/////v////91cQB+AAcAAAAEOUUu/nh4d0UCHgACAQICAkgCBAIFAgYCBwIIAgkCHAILAgwCDQIIAggCCAIIAggCCAIIAggCCAIIAggCCAIIAggCCAIIAggCEwIDAm1zcQB+AAAAAAACc3EAfgAE///////////////+/////v////91cQB+AAcAAAAEATJrz3h4d0UCHgACAQICAj4CBAIFAgYCBwIIAgkCHAILAgwCDQIIAggCCAIIAggCCAIIAggCCAIIAggCCAIIAggCCAIIAggCEwIDAm5zcQB+AAAAAAACc3EAfgAE///////////////+/////v////91cQB+AAcAAAAEBFuSEHh4d0UCHgACAQICAgMCBAIFAgYCBwIIAgkCJwILAgwCDQIIAggCCAIIAggCCAIIAggCCAIIAggCCAIIAggCCAIIAggCEwIDAm9zcQB+AAAAAAACc3EAfgAE///////////////+/////v////91cQB+AAcAAAAEKUaEtnh4d0UCHgACAQICAjwCBAIFAgYCBwIIAgkCCgILAgwCDQIIAggCCAIIAggCCAIIAggCCAIIAggCCAIIAggCCAIIAggCEwIDAnBzcQB+AAAAAAACc3EAfgAE///////////////+/////v////91cQB+AAcAAAADEp6veHh3RQIeAAIBAgICAwIEAgUCBgIHAggCCQIcAgsCDAINAggCCAIIAggCCAIIAggCCAIIAggCCAIIAggCCAIIAggCCAITAgMCcXNxAH4AAAAAAAJzcQB+AAT///////////////7////+/////3VxAH4ABwAAAAQKK9PneHh3RQIeAAIBAgICMAIEAgUCBgIHAggCCQIKAgsCDAINAggCCAIIAggCCAIIAggCCAIIAggCCAIIAggCCAIIAggCCAITAgMCcnNxAH4AAAAAAAJzcQB+AAT///////////////7////+/////3VxAH4ABwAAAAMSit94eHdFAh4AAgECAgJOAgQCBQIGAgcCCAIJAhwCCwIMAg0CCAIIAggCCAIIAggCCAIIAggCCAIIAggCCAIIAggCCAIIAhMCAwJzc3EAfgAAAAAAAnNxAH4ABP///////////////v////7/////dXEAfgAHAAAABAFtStJ4eHoAAAEUAh4AAgECAgI0AgQCBQIGAgcCCAIJAicCCwIMAg0CCAIIAggCCAIIAggCCAIIAggCCAIIAggCCAIIAggCCAIIAhMCAwIdAh4AAgECAgIkAgQCBQIGAgcCCAIJAgoCCwIMAg0CCAIIAggCCAIIAggCCAIIAggCCAIIAggCCAIIAggCCAIIAhMCAwIOAh4AAgECAgJBAgQCBQIGAgcCCAIJAgoCCwIMAg0CCAIIAggCCAIIAggCCAIIAggCCAIIAggCCAIIAggCCAIIAhMCAwIOAh4AAgECAgI+AgQCBQIGAgcCCAIJAicCCwIMAg0CCAIIAggCCAIIAggCCAIIAggCCAIIAggCCAIIAggCCAIIAhMCAwJ0c3EAfgAAAAAAAnNxAH4ABP///////////////v////7/////dXEAfgAHAAAABBuzHlx4eHdFAh4AAgECAgIyAgQCBQIGAgcCCAIJAicCCwIMAg0CCAIIAggCCAIIAggCCAIIAggCCAIIAggCCAIIAggCCAIIAhMCAwJ1c3EAfgAAAAAAAnNxAH4ABP///////////////v////7/////dXEAfgAHAAAABC794JJ4eHdFAh4AAgECAgJDAgQCBQIGAgcCCAIJAicCCwIMAg0CCAIIAggCCAIIAggCCAIIAggCCAIIAggCCAIIAggCCAIIAhMCAwJ2c3EAfgAAAAAAAnNxAH4ABP///////////////v////7/////dXEAfgAHAAAABDSYRyN4eHdFAh4AAgECAgJQAgQCBQIGAgcCCAIJAhwCCwIMAg0CCAIIAggCCAIIAggCCAIIAggCCAIIAggCCAIIAggCCAIIAhMCAwJ3c3EAfgAAAAAAAnNxAH4ABP///////////////v////7/////dXEAfgAHAAAABBa3qKJ4eHdFAh4AAgECAgJIAgQCBQIGAgcCCAIJAicCCwIMAg0CCAIIAggCCAIIAggCCAIIAggCCAIIAggCCAIIAggCCAIIAhMCAwJ4c3EAfgAAAAAAAnNxAH4ABP///////////////v////7/////dXEAfgAHAAAABC70FP94eHdFAh4AAgECAgIpAgQCBQIGAgcCCAIJAhwCCwIMAg0CCAIIAggCCAIIAggCCAIIAggCCAIIAggCCAIIAggCCAIIAhMCAwJ5c3EAfgAAAAAAAnNxAH4ABP///////////////v////4AAAABdXEAfgAHAAAABAJaEtJ4eHdFAh4AAgECAgI5AgQCBQIGAgcCCAIJAgoCCwIMAg0CCAIIAggCCAIIAggCCAIIAggCCAIIAggCCAIIAggCCAIIAhMCAwJ6c3EAfgAAAAAAAnNxAH4ABP///////////////v////7/////dXEAfgAHAAAAAxJ7FXh4d0UCHgACAQICAk4CBAIFAgYCBwIIAgkCJwILAgwCDQIIAggCCAIIAggCCAIIAggCCAIIAggCCAIIAggCCAIIAggCEwIDAntzcQB+AAAAAAACc3EAfgAE///////////////+/////v////91cQB+AAcAAAAEKgtGIXh4d0UCHgACAQICAjUCBAIFAgYCBwIIAgkCCgILAgwCDQIIAggCCAIIAggCCAIIAggCCAIIAggCCAIIAggCCAIIAggCEwIDAnxzcQB+AAAAAAACc3EAfgAE///////////////+/////v////91cQB+AAcAAAADEmN/eHh3igIeAAIBAgICNwIEAgUCBgIHAggCCQIKAgsCDAINAggCCAIIAggCCAIIAggCCAIIAggCCAIIAggCCAIIAggCCAITAgMCDgIeAAIBAgICPAIEAgUCBgIHAggCCQIcAgsCDAINAggCCAIIAggCCAIIAggCCAIIAggCCAIIAggCCAIIAggCCAITAgMCfXNxAH4AAAAAAAJzcQB+AAT///////////////7////+AAAAAXVxAH4ABwAAAAP/iV54eHdFAh4AAgECAgJRAgQCBQIGAgcCCAIJAicCCwIMAg0CCAIIAggCCAIIAggCCAIIAggCCAIIAggCCAIIAggCCAIIAhMCAwJ+c3EAfgAAAAAAAnNxAH4ABP///////////////v////7/////dXEAfgAHAAAABCPGeP14eHdFAh4AAgECAgJUAgQCBQIGAgcCCAIJAgoCCwIMAg0CCAIIAggCCAIIAggCCAIIAggCCAIIAggCCAIIAggCCAIIAhMCAwJ/c3EAfgAAAAAAAnNxAH4ABP///////////////v////7/////dXEAfgAHAAAAAxKSynh4d0UCHgACAQICAlACBAIFAgYCBwIIAgkCJwILAgwCDQIIAggCCAIIAggCCAIIAggCCAIIAggCCAIIAggCCAIIAggCEwIDAoBzcQB+AAAAAAACc3EAfgAE///////////////+/////v////91cQB+AAcAAAAEJDRt9Hh4d0UCHgACAQICAkwCBAIFAgYCBwIIAgkCCgILAgwCDQIIAggCCAIIAggCCAIIAggCCAIIAggCCAIIAggCCAIIAggCEwIDAoFzcQB+AAAAAAACc3EAfgAE///////////////+/////v////91cQB+AAcAAAADEn8GeHh3RQIeAAIBAgICWgIEAgUCBgIHAggCCQInAgsCDAINAggCCAIIAggCCAIIAggCCAIIAggCCAIIAggCCAIIAggCCAITAgMCgnNxAH4AAAAAAAJzcQB+AAT///////////////7////+/////3VxAH4ABwAAAAQw8IEoeHh3RQIeAAIBAgICXgIEAgUCBgIHAggCCQIcAgsCDAINAggCCAIIAggCCAIIAggCCAIIAggCCAIIAggCCAIIAggCCAITAgMCg3NxAH4AAAAAAAJzcQB+AAT///////////////7////+/////3VxAH4ABwAAAANOuAp4eHdFAh4AAgECAgIiAgQCBQIGAgcCCAIJAicCCwIMAg0CCAIIAggCCAIIAggCCAIIAggCCAIIAggCCAIIAggCCAIIAhMCAwKEc3EAfgAAAAAAAnNxAH4ABP///////////////v////7/////dXEAfgAHAAAABB6uCU94eHdFAh4AAgECAgJGAgQCBQIGAgcCCAIJAicCCwIMAg0CCAIIAggCCAIIAggCCAIIAggCCAIIAggCCAIIAggCCAIIAhMCAwKFc3EAfgAAAAAAAnNxAH4ABP///////////////v////7/////dXEAfgAHAAAABDHvtRl4eHdFAh4AAgECAgJiAgQCBQIGAgcCCAIJAgoCCwIMAg0CCAIIAggCCAIIAggCCAIIAggCCAIIAggCCAIIAggCCAIIAhMCAwKGc3EAfgAAAAAAAnNxAH4ABP///////////////v////7/////dXEAfgAHAAAAAxKmonh4d0UCHgACAQICAlsCBAIFAgYCBwIIAgkCCgILAgwCDQIIAggCCAIIAggCCAIIAggCCAIIAggCCAIIAggCCAIIAggCEwIDAodzcQB+AAAAAAACc3EAfgAE///////////////+/////v////91cQB+AAcAAAADEo7UeHh3RQIeAAIBAgICHgIEAgUCBgIHAggCCQIcAgsCDAINAggCCAIIAggCCAIIAggCCAIIAggCCAIIAggCCAIIAggCCAITAgMCiHNxAH4AAAAAAAJzcQB+AAT///////////////7////+/////3VxAH4ABwAAAAMy9xF4eHdFAh4AAgECAgIgAgQCBQIGAgcCCAIJAicCCwIMAg0CCAIIAggCCAIIAggCCAIIAggCCAIIAggCCAIIAggCCAIIAhMCAwKJc3EAfgAAAAAAAnNxAH4ABP///////////////v////7/////dXEAfgAHAAAABC/+xlx4eHdFAh4AAgECAgIsAgQCBQIGAgcCCAIJAhwCCwIMAg0CCAIIAggCCAIIAggCCAIIAggCCAIIAggCCAIIAggCCAIIAhMCAwKKc3EAfgAAAAAAAnNxAH4ABP///////////////v////7/////dXEAfgAHAAAABA4LHEp4eHdFAh4AAgECAgJBAgQCBQIGAgcCCAIJAhwCCwIMAg0CCAIIAggCCAIIAggCCAIIAggCCAIIAggCCAIIAggCCAIIAhMCAwKLc3EAfgAAAAAAAnNxAH4ABP///////////////v////7/////dXEAfgAHAAAABBCmiyR4eHdFAh4AAgECAgJWAgQCBQIGAgcCCAIJAgoCCwIMAg0CCAIIAggCCAIIAggCCAIIAggCCAIIAggCCAIIAggCCAIIAhMCAwKMc3EAfgAAAAAAAnNxAH4ABP///////////////v////7/////dXEAfgAHAAAAAxJna3h4d0UCHgACAQICAl4CBAIFAgYCBwIIAgkCJwILAgwCDQIIAggCCAIIAggCCAIIAggCCAIIAggCCAIIAggCCAIIAggCEwIDAo1zcQB+AAAAAAACc3EAfgAE///////////////+/////v////91cQB+AAcAAAAELpGFK3h4d0UCHgACAQICAloCBAIFAgYCBwIIAgkCHAILAgwCDQIIAggCCAIIAggCCAIIAggCCAIIAggCCAIIAggCCAIIAggCEwIDAo5zcQB+AAAAAAACc3EAfgAE///////////////+/////gAAAAF1cQB+AAcAAAAEAaNwu3h4d0UCHgACAQICAlECBAIFAgYCBwIIAgkCHAILAgwCDQIIAggCCAIIAggCCAIIAggCCAIIAggCCAIIAggCCAIIAggCEwIDAo9zcQB+AAAAAAACc3EAfgAE///////////////+/////v////91cQB+AAcAAAAEAlAe6Xh4egAABAACHgACAQICAlgCBAIFAgYCBwIIAgkCCgILAgwCDQIIAggCCAIIAggCCAIIAggCCAIIAggCCAIIAggCCAIIAggCEwIDAg4CHgACAQICAhsCBAIFAgYCBwIIAgkCJwILAgwCDQIIAggCCAIIAggCCAIIAggCCAIIAggCCAIIAggCCAIIAggCEwIDAh0CHgACkAAJMjIzNTkxNjE2AgICQwIEAgUCBgIHAggCCQInAgsCDAINAggCCAIIAggCCAIIAggCCAIIAggCCAIIAggCCAIIAggCCAIdAgMCdgIeAAKQAgICJAIEAgUCBgIHAggCCQInAgsCDAINAggCCAIIAggCCAIIAggCCAIIAggCCAIIAggCCAIIAggCCAIdAgMCOwIeAAKQAgICWwIEAgUCBgIHAggCCQIKAgsCDAINAggCCAIIAggCCAIIAggCCAIIAggCCAIIAggCCAIIAggCCAIdAgMChwIeAAKQAgICNQIEAgUCBgIHAggCCQIcAgsCDAINAggCCAIIAggCCAIIAggCCAIIAggCCAIIAggCCAIIAggCCAIdAgMCNgIeAAKQAgICTgIEAgUCBgIHAggCCQIcAgsCDAINAggCCAIIAggCCAIIAggCCAIIAggCCAIIAggCCAIIAggCCAIdAgMCcwIeAAKQAgICTAIEAgUCBgIHAggCCQIcAgsCDAINAggCCAIIAggCCAIIAggCCAIIAggCCAIIAggCCAIIAggCCAIdAgMCXQIeAAKQAgICVAIEAgUCBgIHAggCCQInAgsCDAINAggCCAIIAggCCAIIAggCCAIIAggCCAIIAggCCAIIAggCCAIdAgMCVQIeAAKQAgICUQIEAgUCBgIHAggCCQInAgsCDAINAggCCAIIAggCCAIIAggCCAIIAggCCAIIAggCCAIIAggCCAIdAgMCfgIeAAKQAgICYgIEAgUCBgIHAggCCQIKAgsCDAINAggCCAIIAggCCAIIAggCCAIIAggCCAIIAggCCAIIAggCCAIdAgMChgIeAAKQAgICOQIEAgUCBgIHAggCCQInAgsCDAINAggCCAIIAggCCAIIAggCCAIIAggCCAIIAggCCAIIAggCCAIdAgMCWQIeAAKQAgICUQIEAgUCBgIHAggCCQIKAgsCDAINAggCCAIIAggCCAIIAggCCAIIAggCCAIIAggCCAIIAggCCAIdAgMCUgIeAAKQAgICPgIEAgUCBgIHAggCCQIKAgsCDAINAggCCAIIAggCCAIIAggCCAIIAggCCAIIAggCCAIIAggCCAIdAgMCPwIeAAKQAgICVAIEAgUCBgIHAggCCQIcAgsCDAINAggCCAIIAggCCAIIAggCCAIIegAABAACCAIIAggCCAIIAggCCAIIAh0CAwJkAh4AApACAgIwAgQCBQIGAgcCCAIJAgoCCwIMAg0CCAIIAggCCAIIAggCCAIIAggCCAIIAggCCAIIAggCCAIIAh0CAwJyAh4AApACAgJiAgQCBQIGAgcCCAIJAicCCwIMAg0CCAIIAggCCAIIAggCCAIIAggCCAIIAggCCAIIAggCCAIIAh0CAwJjAh4AApACAgIwAgQCBQIGAgcCCAIJAicCCwIMAg0CCAIIAggCCAIIAggCCAIIAggCCAIIAggCCAIIAggCCAIIAh0CAwJFAh4AApACAgJQAgQCBQIGAgcCCAIJAhwCCwIMAg0CCAIIAggCCAIIAggCCAIIAggCCAIIAggCCAIIAggCCAIIAh0CAwJ3Ah4AApACAgI5AgQCBQIGAgcCCAIJAhwCCwIMAg0CCAIIAggCCAIIAggCCAIIAggCCAIIAggCCAIIAggCCAIIAh0CAwI6Ah4AApACAgJRAgQCBQIGAgcCCAIJAhwCCwIMAg0CCAIIAggCCAIIAggCCAIIAggCCAIIAggCCAIIAggCCAIIAh0CAwKPAh4AApACAgJbAgQCBQIGAgcCCAIJAicCCwIMAg0CCAIIAggCCAIIAggCCAIIAggCCAIIAggCCAIIAggCCAIIAh0CAwJcAh4AApACAgIiAgQCBQIGAgcCCAIJAicCCwIMAg0CCAIIAggCCAIIAggCCAIIAggCCAIIAggCCAIIAggCCAIIAh0CAwKEAh4AApACAgIkAgQCBQIGAgcCCAIJAgoCCwIMAg0CCAIIAggCCAIIAggCCAIIAggCCAIIAggCCAIIAggCCAIIAh0CAwIOAh4AApACAgJDAgQCBQIGAgcCCAIJAgoCCwIMAg0CCAIIAggCCAIIAggCCAIIAggCCAIIAggCCAIIAggCCAIIAh0CAwJEAh4AApACAgIiAgQCBQIGAgcCCAIJAgoCCwIMAg0CCAIIAggCCAIIAggCCAIIAggCCAIIAggCCAIIAggCCAIIAh0CAwJhAh4AApACAgJbAgQCBQIGAgcCCAIJAhwCCwIMAg0CCAIIAggCCAIIAggCCAIIAggCCAIIAggCCAIIAggCCAIIAh0CAwJoAh4AApACAgIiAgQCBQIGAgcCCAIJAhwCCwIMAg0CCAIIAggCCAIIAggCCAIIAggCCAIIAggCCAIIAggCCAIIAh0CAwIjAh4AApACAgJOAgQCBQIGAgcCCAIJAgoCCwIMAg0CCAIIAggCCAIIAggCCAIIAggCCAIIAggCCAIIAggCCAIIAh0CAwJPAh4AApACAgJGAgQCBQIGAgcCCAIJAhwCCwIMAg0CCAIIAggCegAABAAIAggCCAIIAggCCAIIAggCCAIIAggCCAIIAggCHQIDAkcCHgACkAICAi4CBAIFAgYCBwIIAgkCCgILAgwCDQIIAggCCAIIAggCCAIIAggCCAIIAggCCAIIAggCCAIIAggCHQIDAmYCHgACkAICAlACBAIFAgYCBwIIAgkCCgILAgwCDQIIAggCCAIIAggCCAIIAggCCAIIAggCCAIIAggCCAIIAggCHQIDAg4CHgACkAICAj4CBAIFAgYCBwIIAgkCJwILAgwCDQIIAggCCAIIAggCCAIIAggCCAIIAggCCAIIAggCCAIIAggCHQIDAnQCHgACkAICAjkCBAIFAgYCBwIIAgkCCgILAgwCDQIIAggCCAIIAggCCAIIAggCCAIIAggCCAIIAggCCAIIAggCHQIDAnoCHgACkAICAi4CBAIFAgYCBwIIAgkCJwILAgwCDQIIAggCCAIIAggCCAIIAggCCAIIAggCCAIIAggCCAIIAggCHQIDAi8CHgACkAICAgMCBAIFAgYCBwIIAgkCJwILAgwCDQIIAggCCAIIAggCCAIIAggCCAIIAggCCAIIAggCCAIIAggCHQIDAm8CHgACkAICAlACBAIFAgYCBwIIAgkCJwILAgwCDQIIAggCCAIIAggCCAIIAggCCAIIAggCCAIIAggCCAIIAggCHQIDAoACHgACkAICAk4CBAIFAgYCBwIIAgkCJwILAgwCDQIIAggCCAIIAggCCAIIAggCCAIIAggCCAIIAggCCAIIAggCHQIDAnsCHgACkAICAlYCBAIFAgYCBwIIAgkCHAILAgwCDQIIAggCCAIIAggCCAIIAggCCAIIAggCCAIIAggCCAIIAggCHQIDAlcCHgACkAICAgMCBAIFAgYCBwIIAgkCCgILAgwCDQIIAggCCAIIAggCCAIIAggCCAIIAggCCAIIAggCCAIIAggCHQIDAg4CHgACkAICAmICBAIFAgYCBwIIAgkCHAILAgwCDQIIAggCCAIIAggCCAIIAggCCAIIAggCCAIIAggCCAIIAggCHQIDAmUCHgACkAICAl4CBAIFAgYCBwIIAgkCHAILAgwCDQIIAggCCAIIAggCCAIIAggCCAIIAggCCAIIAggCCAIIAggCHQIDAoMCHgACkAICAjUCBAIFAgYCBwIIAgkCJwILAgwCDQIIAggCCAIIAggCCAIIAggCCAIIAggCCAIIAggCCAIIAggCHQIDAksCHgACkAICAjUCBAIFAgYCBwIIAgkCCgILAgwCDQIIAggCCAIIAggCCAIIAggCCAIIAggCCAIIAggCCAIIAggCHQIDAnwCHgACkAICAikCBAIFAgYCBwIIAgkCJwILegAABAACDAINAggCCAIIAggCCAIIAggCCAIIAggCCAIIAggCCAIIAggCCAIdAgMCbAIeAAKQAgICRgIEAgUCBgIHAggCCQInAgsCDAINAggCCAIIAggCCAIIAggCCAIIAggCCAIIAggCCAIIAggCCAIdAgMChQIeAAKQAgICQQIEAgUCBgIHAggCCQInAgsCDAINAggCCAIIAggCCAIIAggCCAIIAggCCAIIAggCCAIIAggCCAIdAgMCQgIeAAKQAgICLAIEAgUCBgIHAggCCQIcAgsCDAINAggCCAIIAggCCAIIAggCCAIIAggCCAIIAggCCAIIAggCCAIdAgMCigIeAAKQAgICKQIEAgUCBgIHAggCCQIKAgsCDAINAggCCAIIAggCCAIIAggCCAIIAggCCAIIAggCCAIIAggCCAIdAgMCKgIeAAKQAgICRgIEAgUCBgIHAggCCQIKAgsCDAINAggCCAIIAggCCAIIAggCCAIIAggCCAIIAggCCAIIAggCCAIdAgMCagIeAAKQAgICMgIEAgUCBgIHAggCCQInAgsCDAINAggCCAIIAggCCAIIAggCCAIIAggCCAIIAggCCAIIAggCCAIdAgMCdQIeAAKQAgICPAIEAgUCBgIHAggCCQInAgsCDAINAggCCAIIAggCCAIIAggCCAIIAggCCAIIAggCCAIIAggCCAIdAgMCPQIeAAKQAgICHgIEAgUCBgIHAggCCQIcAgsCDAINAggCCAIIAggCCAIIAggCCAIIAggCCAIIAggCCAIIAggCCAIdAgMCiAIeAAKQAgICXgIEAgUCBgIHAggCCQIKAgsCDAINAggCCAIIAggCCAIIAggCCAIIAggCCAIIAggCCAIIAggCCAIdAgMCXwIeAAKQAgICQQIEAgUCBgIHAggCCQIKAgsCDAINAggCCAIIAggCCAIIAggCCAIIAggCCAIIAggCCAIIAggCCAIdAgMCDgIeAAKQAgICPAIEAgUCBgIHAggCCQIKAgsCDAINAggCCAIIAggCCAIIAggCCAIIAggCCAIIAggCCAIIAggCCAIdAgMCcAIeAAKQAgICKQIEAgUCBgIHAggCCQIcAgsCDAINAggCCAIIAggCCAIIAggCCAIIAggCCAIIAggCCAIIAggCCAIdAgMCeQIeAAKQAgICLgIEAgUCBgIHAggCCQIcAgsCDAINAggCCAIIAggCCAIIAggCCAIIAggCCAIIAggCCAIIAggCCAIdAgMCSQIeAAKQAgICMgIEAgUCBgIHAggCCQIKAgsCDAINAggCCAIIAggCCAIIAggCCAIIAggCCAIIAggCCAIIAggCCAIdAgMCMwIeAAKQAgICAwIEAgUCegAABAAGAgcCCAIJAhwCCwIMAg0CCAIIAggCCAIIAggCCAIIAggCCAIIAggCCAIIAggCCAIIAh0CAwJxAh4AApACAgIsAgQCBQIGAgcCCAIJAicCCwIMAg0CCAIIAggCCAIIAggCCAIIAggCCAIIAggCCAIIAggCCAIIAh0CAwJnAh4AApACAgJeAgQCBQIGAgcCCAIJAicCCwIMAg0CCAIIAggCCAIIAggCCAIIAggCCAIIAggCCAIIAggCCAIIAh0CAwKNAh4AApACAgI8AgQCBQIGAgcCCAIJAhwCCwIMAg0CCAIIAggCCAIIAggCCAIIAggCCAIIAggCCAIIAggCCAIIAh0CAwJ9Ah4AApACAgIkAgQCBQIGAgcCCAIJAhwCCwIMAg0CCAIIAggCCAIIAggCCAIIAggCCAIIAggCCAIIAggCCAIIAh0CAwIlAh4AApACAgJWAgQCBQIGAgcCCAIJAicCCwIMAg0CCAIIAggCCAIIAggCCAIIAggCCAIIAggCCAIIAggCCAIIAh0CAwJgAh4AApACAgJWAgQCBQIGAgcCCAIJAgoCCwIMAg0CCAIIAggCCAIIAggCCAIIAggCCAIIAggCCAIIAggCCAIIAh0CAwKMAh4AApACAgJBAgQCBQIGAgcCCAIJAhwCCwIMAg0CCAIIAggCCAIIAggCCAIIAggCCAIIAggCCAIIAggCCAIIAh0CAwKLAh4AApACAgJUAgQCBQIGAgcCCAIJAgoCCwIMAg0CCAIIAggCCAIIAggCCAIIAggCCAIIAggCCAIIAggCCAIIAh0CAwJ/Ah4AApACAgIwAgQCBQIGAgcCCAIJAhwCCwIMAg0CCAIIAggCCAIIAggCCAIIAggCCAIIAggCCAIIAggCCAIIAh0CAwIxAh4AApACAgI+AgQCBQIGAgcCCAIJAhwCCwIMAg0CCAIIAggCCAIIAggCCAIIAggCCAIIAggCCAIIAggCCAIIAh0CAwJuAh4AApACAgIyAgQCBQIGAgcCCAIJAhwCCwIMAg0CCAIIAggCCAIIAggCCAIIAggCCAIIAggCCAIIAggCCAIIAh0CAwJKAh4AApACAgJDAgQCBQIGAgcCCAIJAhwCCwIMAg0CCAIIAggCCAIIAggCCAIIAggCCAIIAggCCAIIAggCCAIIAh0CAwJpAh4AApACAgIsAgQCBQIGAgcCCAIJAgoCCwIMAg0CCAIIAggCCAIIAggCCAIIAggCCAIIAggCCAIIAggCCAIIAh0CAwItAh4AApACAgJMAgQCBQIGAgcCCAIJAgoCCwIMAg0CCAIIAggCCAIIAggCCAIIAggCCAIIAggCCAIIAggCCAIIAh0CAwKBAh4AegAABAACkAICAkwCBAIFAgYCBwIIAgkCJwILAgwCDQIIAggCCAIIAggCCAIIAggCCAIIAggCCAIIAggCCAIIAggCHQIDAk0CHgACkAICAh4CBAIFAgYCBwIIAgkCJwILAgwCDQIIAggCCAIIAggCCAIIAggCCAIIAggCCAIIAggCCAIIAggCHQIDAmsCHgACkAICAh4CBAIFAgYCBwIIAgkCCgILAgwCDQIIAggCCAIIAggCCAIIAggCCAIIAggCCAIIAggCCAIIAggCHQIDAh8CHgACkQAJMjIzNTkzOTM2AgICYgIEAgUCBgIHAggCCQInAgsCDAINAggCCAIIAggCCAIIAggCCAIIAggCCAIIAggCCAIIAggCCAIfAgMCYwIeAAKRAgICUQIEAgUCBgIHAggCCQIcAgsCDAINAggCCAIIAggCCAIIAggCCAIIAggCCAIIAggCCAIIAggCCAIfAgMCjwIeAAKRAgICVAIEAgUCBgIHAggCCQIcAgsCDAINAggCCAIIAggCCAIIAggCCAIIAggCCAIIAggCCAIIAggCCAIfAgMCZAIeAAKRAgICUAIEAgUCBgIHAggCCQIcAgsCDAINAggCCAIIAggCCAIIAggCCAIIAggCCAIIAggCCAIIAggCCAIfAgMCdwIeAAKRAgICIgIEAgUCBgIHAggCCQInAgsCDAINAggCCAIIAggCCAIIAggCCAIIAggCCAIIAggCCAIIAggCCAIfAgMChAIeAAKRAgICQwIEAgUCBgIHAggCCQIcAgsCDAINAggCCAIIAggCCAIIAggCCAIIAggCCAIIAggCCAIIAggCCAIfAgMCaQIeAAKRAgICWwIEAgUCBgIHAggCCQInAgsCDAINAggCCAIIAggCCAIIAggCCAIIAggCCAIIAggCCAIIAggCCAIfAgMCXAIeAAKRAgICNQIEAgUCBgIHAggCCQIcAgsCDAINAggCCAIIAggCCAIIAggCCAIIAggCCAIIAggCCAIIAggCCAIfAgMCNgIeAAKRAgICLAIEAgUCBgIHAggCCQIKAgsCDAINAggCCAIIAggCCAIIAggCCAIIAggCCAIIAggCCAIIAggCCAIfAgMCLQIeAAKRAgICQwIEAgUCBgIHAggCCQInAgsCDAINAggCCAIIAggCCAIIAggCCAIIAggCCAIIAggCCAIIAggCCAIfAgMCdgIeAAKRAgICIgIEAgUCBgIHAggCCQIKAgsCDAINAggCCAIIAggCCAIIAggCCAIIAggCCAIIAggCCAIIAggCCAIfAgMCYQIeAAKRAgICLAIEAgUCBgIHAggCCQInAgsCDAINAggCCAIIAggCCAIIAggCCAIIAggCegAABAAIAggCCAIIAggCCAIIAh8CAwJnAh4AApECAgIiAgQCBQIGAgcCCAIJAhwCCwIMAg0CCAIIAggCCAIIAggCCAIIAggCCAIIAggCCAIIAggCCAIIAh8CAwIjAh4AApECAgJbAgQCBQIGAgcCCAIJAhwCCwIMAg0CCAIIAggCCAIIAggCCAIIAggCCAIIAggCCAIIAggCCAIIAh8CAwJoAh4AApECAgIkAgQCBQIGAgcCCAIJAhwCCwIMAg0CCAIIAggCCAIIAggCCAIIAggCCAIIAggCCAIIAggCCAIIAh8CAwIlAh4AApECAgIwAgQCBQIGAgcCCAIJAicCCwIMAg0CCAIIAggCCAIIAggCCAIIAggCCAIIAggCCAIIAggCCAIIAh8CAwJFAh4AApECAgI5AgQCBQIGAgcCCAIJAhwCCwIMAg0CCAIIAggCCAIIAggCCAIIAggCCAIIAggCCAIIAggCCAIIAh8CAwI6Ah4AApECAgIwAgQCBQIGAgcCCAIJAgoCCwIMAg0CCAIIAggCCAIIAggCCAIIAggCCAIIAggCCAIIAggCCAIIAh8CAwJyAh4AApECAgI+AgQCBQIGAgcCCAIJAgoCCwIMAg0CCAIIAggCCAIIAggCCAIIAggCCAIIAggCCAIIAggCCAIIAh8CAwI/Ah4AApECAgI+AgQCBQIGAgcCCAIJAicCCwIMAg0CCAIIAggCCAIIAggCCAIIAggCCAIIAggCCAIIAggCCAIIAh8CAwJ0Ah4AApECAgJiAgQCBQIGAgcCCAIJAgoCCwIMAg0CCAIIAggCCAIIAggCCAIIAggCCAIIAggCCAIIAggCCAIIAh8CAwKGAh4AApECAgJRAgQCBQIGAgcCCAIJAgoCCwIMAg0CCAIIAggCCAIIAggCCAIIAggCCAIIAggCCAIIAggCCAIIAh8CAwJSAh4AApECAgJUAgQCBQIGAgcCCAIJAgoCCwIMAg0CCAIIAggCCAIIAggCCAIIAggCCAIIAggCCAIIAggCCAIIAh8CAwJ/Ah4AApECAgI+AgQCBQIGAgcCCAIJAhwCCwIMAg0CCAIIAggCCAIIAggCCAIIAggCCAIIAggCCAIIAggCCAIIAh8CAwJuAh4AApECAgI8AgQCBQIGAgcCCAIJAhwCCwIMAg0CCAIIAggCCAIIAggCCAIIAggCCAIIAggCCAIIAggCCAIIAh8CAwJ9Ah4AApECAgIwAgQCBQIGAgcCCAIJAhwCCwIMAg0CCAIIAggCCAIIAggCCAIIAggCCAIIAggCCAIIAggCCAIIAh8CAwIxAh4AApECAgJDAgQCBQIGAgcCCAIJAgoCCwIMAg0CCAIIAggCCAIIegAABAACCAIIAggCCAIIAggCCAIIAggCCAIIAggCHwIDAkQCHgACkQICAiQCBAIFAgYCBwIIAgkCCgILAgwCDQIIAggCCAIIAggCCAIIAggCCAIIAggCCAIIAggCCAIIAggCHwIDAg4CHgACkQICAkECBAIFAgYCBwIIAgkCCgILAgwCDQIIAggCCAIIAggCCAIIAggCCAIIAggCCAIIAggCCAIIAggCHwIDAg4CHgACkQICAjICBAIFAgYCBwIIAgkCHAILAgwCDQIIAggCCAIIAggCCAIIAggCCAIIAggCCAIIAggCCAIIAggCHwIDAkoCHgACkQICAh4CBAIFAgYCBwIIAgkCJwILAgwCDQIIAggCCAIIAggCCAIIAggCCAIIAggCCAIIAggCCAIIAggCHwIDAmsCHgACkQICAh4CBAIFAgYCBwIIAgkCCgILAgwCDQIIAggCCAIIAggCCAIIAggCCAIIAggCCAIIAggCCAIIAggCHwIDAh8CHgACkQICAkwCBAIFAgYCBwIIAgkCJwILAgwCDQIIAggCCAIIAggCCAIIAggCCAIIAggCCAIIAggCCAIIAggCHwIDAk0CHgACkQICAiQCBAIFAgYCBwIIAgkCJwILAgwCDQIIAggCCAIIAggCCAIIAggCCAIIAggCCAIIAggCCAIIAggCHwIDAjsCHgACkQICAkECBAIFAgYCBwIIAgkCJwILAgwCDQIIAggCCAIIAggCCAIIAggCCAIIAggCCAIIAggCCAIIAggCHwIDAkICHgACkQICAk4CBAIFAgYCBwIIAgkCHAILAgwCDQIIAggCCAIIAggCCAIIAggCCAIIAggCCAIIAggCCAIIAggCHwIDAnMCHgACkQICAlQCBAIFAgYCBwIIAgkCJwILAgwCDQIIAggCCAIIAggCCAIIAggCCAIIAggCCAIIAggCCAIIAggCHwIDAlUCHgACkQICAlECBAIFAgYCBwIIAgkCJwILAgwCDQIIAggCCAIIAggCCAIIAggCCAIIAggCCAIIAggCCAIIAggCHwIDAn4CHgACkQICAjICBAIFAgYCBwIIAgkCJwILAgwCDQIIAggCCAIIAggCCAIIAggCCAIIAggCCAIIAggCCAIIAggCHwIDAnUCHgACkQICAjwCBAIFAgYCBwIIAgkCJwILAgwCDQIIAggCCAIIAggCCAIIAggCCAIIAggCCAIIAggCCAIIAggCHwIDAj0CHgACkQICAh4CBAIFAgYCBwIIAgkCHAILAgwCDQIIAggCCAIIAggCCAIIAggCCAIIAggCCAIIAggCCAIIAggCHwIDAogCHgACkQICAi4CBAIFAgYCBwIIAgkCHAILAgwCegAABAANAggCCAIIAggCCAIIAggCCAIIAggCCAIIAggCCAIIAggCCAIfAgMCSQIeAAKRAgICMgIEAgUCBgIHAggCCQIKAgsCDAINAggCCAIIAggCCAIIAggCCAIIAggCCAIIAggCCAIIAggCCAIfAgMCMwIeAAKRAgICPAIEAgUCBgIHAggCCQIKAgsCDAINAggCCAIIAggCCAIIAggCCAIIAggCCAIIAggCCAIIAggCCAIfAgMCcAIeAAKRAgICTAIEAgUCBgIHAggCCQIKAgsCDAINAggCCAIIAggCCAIIAggCCAIIAggCCAIIAggCCAIIAggCCAIfAgMCgQIeAAKRAgICXgIEAgUCBgIHAggCCQInAgsCDAINAggCCAIIAggCCAIIAggCCAIIAggCCAIIAggCCAIIAggCCAIfAgMCjQIeAAKRAgICKQIEAgUCBgIHAggCCQIcAgsCDAINAggCCAIIAggCCAIIAggCCAIIAggCCAIIAggCCAIIAggCCAIfAgMCeQIeAAKRAgICQQIEAgUCBgIHAggCCQIcAgsCDAINAggCCAIIAggCCAIIAggCCAIIAggCCAIIAggCCAIIAggCCAIfAgMCiwIeAAKRAgICVgIEAgUCBgIHAggCCQIKAgsCDAINAggCCAIIAggCCAIIAggCCAIIAggCCAIIAggCCAIIAggCCAIfAgMCjAIeAAKRAgICRgIEAgUCBgIHAggCCQIcAgsCDAINAggCCAIIAggCCAIIAggCCAIIAggCCAIIAggCCAIIAggCCAIfAgMCRwIeAAKRAgICXgIEAgUCBgIHAggCCQIKAgsCDAINAggCCAIIAggCCAIIAggCCAIIAggCCAIIAggCCAIIAggCCAIfAgMCXwIeAAKRAgICVgIEAgUCBgIHAggCCQInAgsCDAINAggCCAIIAggCCAIIAggCCAIIAggCCAIIAggCCAIIAggCCAIfAgMCYAIeAAKRAgICUAIEAgUCBgIHAggCCQInAgsCDAINAggCCAIIAggCCAIIAggCCAIIAggCCAIIAggCCAIIAggCCAIfAgMCgAIeAAKRAgICLgIEAgUCBgIHAggCCQInAgsCDAINAggCCAIIAggCCAIIAggCCAIIAggCCAIIAggCCAIIAggCCAIfAgMCLwIeAAKRAgICXgIEAgUCBgIHAggCCQIcAgsCDAINAggCCAIIAggCCAIIAggCCAIIAggCCAIIAggCCAIIAggCCAIfAgMCgwIeAAKRAgICTgIEAgUCBgIHAggCCQInAgsCDAINAggCCAIIAggCCAIIAggCCAIIAggCCAIIAggCCAIIAggCCAIfAgMCewIeAAKRAgICNQIEAgUCBgIHegAABAACCAIJAicCCwIMAg0CCAIIAggCCAIIAggCCAIIAggCCAIIAggCCAIIAggCCAIIAh8CAwJLAh4AApECAgI1AgQCBQIGAgcCCAIJAgoCCwIMAg0CCAIIAggCCAIIAggCCAIIAggCCAIIAggCCAIIAggCCAIIAh8CAwJ8Ah4AApECAgJOAgQCBQIGAgcCCAIJAgoCCwIMAg0CCAIIAggCCAIIAggCCAIIAggCCAIIAggCCAIIAggCCAIIAh8CAwJPAh4AApECAgJbAgQCBQIGAgcCCAIJAgoCCwIMAg0CCAIIAggCCAIIAggCCAIIAggCCAIIAggCCAIIAggCCAIIAh8CAwKHAh4AApECAgIpAgQCBQIGAgcCCAIJAicCCwIMAg0CCAIIAggCCAIIAggCCAIIAggCCAIIAggCCAIIAggCCAIIAh8CAwJsAh4AApECAgJMAgQCBQIGAgcCCAIJAhwCCwIMAg0CCAIIAggCCAIIAggCCAIIAggCCAIIAggCCAIIAggCCAIIAh8CAwJdAh4AApECAgJiAgQCBQIGAgcCCAIJAhwCCwIMAg0CCAIIAggCCAIIAggCCAIIAggCCAIIAggCCAIIAggCCAIIAh8CAwJlAh4AApECAgIsAgQCBQIGAgcCCAIJAhwCCwIMAg0CCAIIAggCCAIIAggCCAIIAggCCAIIAggCCAIIAggCCAIIAh8CAwKKAh4AApECAgIpAgQCBQIGAgcCCAIJAgoCCwIMAg0CCAIIAggCCAIIAggCCAIIAggCCAIIAggCCAIIAggCCAIIAh8CAwIqAh4AApECAgIuAgQCBQIGAgcCCAIJAgoCCwIMAg0CCAIIAggCCAIIAggCCAIIAggCCAIIAggCCAIIAggCCAIIAh8CAwJmAh4AApECAgJGAgQCBQIGAgcCCAIJAgoCCwIMAg0CCAIIAggCCAIIAggCCAIIAggCCAIIAggCCAIIAggCCAIIAh8CAwJqAh4AApECAgI5AgQCBQIGAgcCCAIJAgoCCwIMAg0CCAIIAggCCAIIAggCCAIIAggCCAIIAggCCAIIAggCCAIIAh8CAwJ6Ah4AApECAgJWAgQCBQIGAgcCCAIJAhwCCwIMAg0CCAIIAggCCAIIAggCCAIIAggCCAIIAggCCAIIAggCCAIIAh8CAwJXAh4AApECAgJGAgQCBQIGAgcCCAIJAicCCwIMAg0CCAIIAggCCAIIAggCCAIIAggCCAIIAggCCAIIAggCCAIIAh8CAwKFAh4AApECAgI5AgQCBQIGAgcCCAIJAicCCwIMAg0CCAIIAggCCAIIAggCCAIIAggCCAIIAggCCAIIAggCCAIIAh8CAwJZAh4AApECd5sCAlACBAIFAgYCBwIIAgkCCgILAgwCDQIIAggCCAIIAggCCAIIAggCCAIIAggCCAIIAggCCAIIAggCHwIDAg4CHgACkgAJNjcwMzkwOTEyAgICYgIEAgUCBgIHAggCCQKTAAYxOTEwMjUCCwKUAAJXQQINAggCCAIIAggCCAIIAggCCAIIAggCCAIIAggCCAIIAggCCAIUAgMClXNxAH4AAAAAAAJzcQB+AAT///////////////7////+/////3VxAH4ABwAAAAMD3Kt4eHdFAh4AApICAgI+AgQCBQIGAgcCCAIJApMCCwKUAg0CCAIIAggCCAIIAggCCAIIAggCCAIIAggCCAIIAggCCAIIAhQCAwKWc3EAfgAAAAAAAnNxAH4ABP///////////////v////7/////dXEAfgAHAAAAAxIVy3h4d0UCHgACkgICAjwCBAIFAgYCBwIIAgkCHAILApQCDQIIAggCCAIIAggCCAIIAggCCAIIAggCCAIIAggCCAIIAggCFAIDApdzcQB+AAAAAAACc3EAfgAE///////////////+/////v////91cQB+AAcAAAADMpTWeHh3RQIeAAKSAgICTAIEAgUCBgIHAggCCQInAgsClAINAggCCAIIAggCCAIIAggCCAIIAggCCAIIAggCCAIIAggCCAIUAgMCmHNxAH4AAAAAAAJzcQB+AAT///////////////7////+/////3VxAH4ABwAAAAQoo9pZeHh3RQIeAAKSAgICWwIEAgUCBgIHAggCCQKTAgsClAINAggCCAIIAggCCAIIAggCCAIIAggCCAIIAggCCAIIAggCCAIUAgMCmXNxAH4AAAAAAAJzcQB+AAT///////////////7////+/////3VxAH4ABwAAAAMEdI14eHdFAh4AApICAgIyAgQCBQIGAgcCCAIJAhwCCwKUAg0CCAIIAggCCAIIAggCCAIIAggCCAIIAggCCAIIAggCCAIIAhQCAwKac3EAfgAAAAAAAnNxAH4ABP///////////////v////7/////dXEAfgAHAAAABAM2kpl4eHdFAh4AApICAgI1AgQCBQIGAgcCCAIJAicCCwKUAg0CCAIIAggCCAIIAggCCAIIAggCCAIIAggCCAIIAggCCAIIAhQCAwKbc3EAfgAAAAAAAnNxAH4ABP///////////////v////7/////dXEAfgAHAAAABEwrC4B4eHdFAh4AApICAgJOAgQCBQIGAgcCCAIJAicCCwKUAg0CCAIIAggCCAIIAggCCAIIAggCCAIIAggCCAIIAggCCAIIAhQCAwKcc3EAfgAAAAAAAnNxAH4ABP///////////////v////7/////dXEAfgAHAAAABFgLByx4eHeKAh4AApICAgIgAgQCBQIGAgcCCAIJApMCCwKUAg0CCAIIAggCCAIIAggCCAIIAggCCAIIAggCCAIIAggCCAIIAhQCAwIOAh4AApICAgJWAgQCBQIGAgcCCAIJAicCCwKUAg0CCAIIAggCCAIIAggCCAIIAggCCAIIAggCCAIIAggCCAIIAhQCAwKdc3EAfgAAAAAAAnNxAH4ABP///////////////v////7/////dXEAfgAHAAAABFSIS5t4eHdFAh4AApICAgJeAgQCBQIGAgcCCAIJAicCCwKUAg0CCAIIAggCCAIIAggCCAIIAggCCAIIAggCCAIIAggCCAIIAhQCAwKec3EAfgAAAAAAAnNxAH4ABP///////////////v////7/////dXEAfgAHAAAABF7UYvh4eHdFAh4AApICAgJDAgQCBQIGAgcCCAIJAicCCwKUAg0CCAIIAggCCAIIAggCCAIIAggCCAIIAggCCAIIAggCCAIIAhQCAwKfc3EAfgAAAAAAAnNxAH4ABP///////////////v////7/////dXEAfgAHAAAABGKNyxZ4eHdFAh4AApICAgIsAgQCBQIGAgcCCAIJApMCCwKUAg0CCAIIAggCCAIIAggCCAIIAggCCAIIAggCCAIIAggCCAIIAhQCAwKgc3EAfgAAAAAAAnNxAH4ABP///////////////v////7/////dXEAfgAHAAAAAwT7aHh4d0UCHgACkgICAikCBAIFAgYCBwIIAgkCHAILApQCDQIIAggCCAIIAggCCAIIAggCCAIIAggCCAIIAggCCAIIAggCFAIDAqFzcQB+AAAAAAACc3EAfgAE///////////////+/////gAAAAF1cQB+AAcAAAAEAo6woHh4d0UCHgACkgICAlECBAIFAgYCBwIIAgkCkwILApQCDQIIAggCCAIIAggCCAIIAggCCAIIAggCCAIIAggCCAIIAggCFAIDAqJzcQB+AAAAAAACc3EAfgAE///////////////+/////v////91cQB+AAcAAAADDMb+eHh3RQIeAAKSAgICQQIEAgUCBgIHAggCCQIcAgsClAINAggCCAIIAggCCAIIAggCCAIIAggCCAIIAggCCAIIAggCCAIUAgMCo3NxAH4AAAAAAAJzcQB+AAT///////////////7////+/////3VxAH4ABwAAAAQmcaNXeHh3RQIeAAKSAgICVAIEAgUCBgIHAggCCQKTAgsClAINAggCCAIIAggCCAIIAggCCAIIAggCCAIIAggCCAIIAggCCAIUAgMCpHNxAH4AAAAAAAJzcQB+AAT///////////////7////+/////3VxAH4ABwAAAAMEVit4eHdFAh4AApICAgJGAgQCBQIGAgcCCAIJAhwCCwKUAg0CCAIIAggCCAIIAggCCAIIAggCCAIIAggCCAIIAggCCAIIAhQCAwKlc3EAfgAAAAAAAnNxAH4ABP///////////////v////7/////dXEAfgAHAAAABAK9P6R4eHdFAh4AApICAgI5AgQCBQIGAgcCCAIJAhwCCwKUAg0CCAIIAggCCAIIAggCCAIIAggCCAIIAggCCAIIAggCCAIIAhQCAwKmc3EAfgAAAAAAAnNxAH4ABP///////////////v////7/////dXEAfgAHAAAABExDDhV4eHeKAh4AApICAgJaAgQCBQIGAgcCCAIJApMCCwKUAg0CCAIIAggCCAIIAggCCAIIAggCCAIIAggCCAIIAggCCAIIAhQCAwIOAh4AApICAgJiAgQCBQIGAgcCCAIJAicCCwKUAg0CCAIIAggCCAIIAggCCAIIAggCCAIIAggCCAIIAggCCAIIAhQCAwKnc3EAfgAAAAAAAnNxAH4ABP///////////////v////7/////dXEAfgAHAAAABILciPF4eHdFAh4AApICAgIeAgQCBQIGAgcCCAIJAhwCCwKUAg0CCAIIAggCCAIIAggCCAIIAggCCAIIAggCCAIIAggCCAIIAhQCAwKoc3EAfgAAAAAAAnNxAH4ABP///////////////v////7/////dXEAfgAHAAAABAIbp254eHdFAh4AApICAgJaAgQCBQIGAgcCCAIJAhwCCwKUAg0CCAIIAggCCAIIAggCCAIIAggCCAIIAggCCAIIAggCCAIIAhQCAwKpc3EAfgAAAAAAAnNxAH4ABP///////////////v////7/////dXEAfgAHAAAABAHuetZ4eHdFAh4AApICAgJUAgQCBQIGAgcCCAIJAhwCCwKUAg0CCAIIAggCCAIIAggCCAIIAggCCAIIAggCCAIIAggCCAIIAhQCAwKqc3EAfgAAAAAAAnNxAH4ABP///////////////v////7/////dXEAfgAHAAAABAYhGIV4eHdFAh4AApICAgI1AgQCBQIGAgcCCAIJApMCCwKUAg0CCAIIAggCCAIIAggCCAIIAggCCAIIAggCCAIIAggCCAIIAhQCAwKrc3EAfgAAAAAAAnNxAH4ABP///////////////v////7/////dXEAfgAHAAAAAwuCrXh4d0UCHgACkgICAlsCBAIFAgYCBwIIAgkCJwILApQCDQIIAggCCAIIAggCCAIIAggCCAIIAggCCAIIAggCCAIIAggCFAIDAqxzcQB+AAAAAAACc3EAfgAE///////////////+/////v////91cQB+AAcAAAAEWnDZd3h4d0UCHgACkgICAiICBAIFAgYCBwIIAgkCJwILApQCDQIIAggCCAIIAggCCAIIAggCCAIIAggCCAIIAggCCAIIAggCFAIDAq1zcQB+AAAAAAACc3EAfgAE///////////////+/////v////91cQB+AAcAAAAEPftW4nh4d0UCHgACkgICAiACBAIFAgYCBwIIAgkCJwILApQCDQIIAggCCAIIAggCCAIIAggCCAIIAggCCAIIAggCCAIIAggCFAIDAq5zcQB+AAAAAAACc3EAfgAE///////////////+/////v////91cQB+AAcAAAAEXOXAsHh4d0UCHgACkgICAk4CBAIFAgYCBwIIAgkCkwILApQCDQIIAggCCAIIAggCCAIIAggCCAIIAggCCAIIAggCCAIIAggCFAIDAq9zcQB+AAAAAAACc3EAfgAE///////////////+/////v////91cQB+AAcAAAADBEN6eHh3zwIeAAKSAgICQQIEAgUCBgIHAggCCQKTAgsClAINAggCCAIIAggCCAIIAggCCAIIAggCCAIIAggCCAIIAggCCAIUAgMCDgIeAAKSAgICJAIEAgUCBgIHAggCCQKTAgsClAINAggCCAIIAggCCAIIAggCCAIIAggCCAIIAggCCAIIAggCCAIUAgMCDgIeAAKSAgICQwIEAgUCBgIHAggCCQKTAgsClAINAggCCAIIAggCCAIIAggCCAIIAggCCAIIAggCCAIIAggCCAIUAgMCsHNxAH4AAAAAAAJzcQB+AAT///////////////7////+/////3VxAH4ABwAAAAMFP694eHdFAh4AApICAgJMAgQCBQIGAgcCCAIJAhwCCwKUAg0CCAIIAggCCAIIAggCCAIIAggCCAIIAggCCAIIAggCCAIIAhQCAwKxc3EAfgAAAAAAAnNxAH4ABP///////////////v////7/////dXEAfgAHAAAABDuLiL14eHdFAh4AApICAgImAgQCBQIGAgcCCAIJAhwCCwKUAg0CCAIIAggCCAIIAggCCAIIAggCCAIIAggCCAIIAggCCAIIAhQCAwKyc3EAfgAAAAAAAnNxAH4ABP///////////////v////7/////dXEAfgAHAAAABA5TyYx4eHdFAh4AApICAgIsAgQCBQIGAgcCCAIJAhwCCwKUAg0CCAIIAggCCAIIAggCCAIIAggCCAIIAggCCAIIAggCCAIIAhQCAwKzc3EAfgAAAAAAAnNxAH4ABP///////////////v////7/////dXEAfgAHAAAABBtHMdN4eHdFAh4AApICAgJeAgQCBQIGAgcCCAIJAhwCCwKUAg0CCAIIAggCCAIIAggCCAIIAggCCAIIAggCCAIIAggCCAIIAhQCAwK0c3EAfgAAAAAAAnNxAH4ABP///////////////v////7/////dXEAfgAHAAAABAIK9vR4eHdFAh4AApICAgJiAgQCBQIGAgcCCAIJAhwCCwKUAg0CCAIIAggCCAIIAggCCAIIAggCCAIIAggCCAIIAggCCAIIAhQCAwK1c3EAfgAAAAAAAnNxAH4ABP///////////////v////4AAAABdXEAfgAHAAAABAkNFf14eHdFAh4AApICAgJWAgQCBQIGAgcCCAIJAhwCCwKUAg0CCAIIAggCCAIIAggCCAIIAggCCAIIAggCCAIIAggCCAIIAhQCAwK2c3EAfgAAAAAAAnNxAH4ABP///////////////v////7/////dXEAfgAHAAAABAOri614eHdFAh4AApICAgIwAgQCBQIGAgcCCAIJApMCCwKUAg0CCAIIAggCCAIIAggCCAIIAggCCAIIAggCCAIIAggCCAIIAhQCAwK3c3EAfgAAAAAAAnNxAH4ABP///////////////v////7/////dXEAfgAHAAAAAwSrl3h4d0UCHgACkgICAlACBAIFAgYCBwIIAgkCJwILApQCDQIIAggCCAIIAggCCAIIAggCCAIIAggCCAIIAggCCAIIAggCFAIDArhzcQB+AAAAAAACc3EAfgAE///////////////+/////v////91cQB+AAcAAAAEQjS8fHh4d0UCHgACkgICAjkCBAIFAgYCBwIIAgkCJwILApQCDQIIAggCCAIIAggCCAIIAggCCAIIAggCCAIIAggCCAIIAggCFAIDArlzcQB+AAAAAAACc3EAfgAE///////////////+/////v////91cQB+AAcAAAAEElQVqnh4d0UCHgACkgICAikCBAIFAgYCBwIIAgkCJwILApQCDQIIAggCCAIIAggCCAIIAggCCAIIAggCCAIIAggCCAIIAggCFAIDArpzcQB+AAAAAAACc3EAfgAE///////////////+/////v////91cQB+AAcAAAAEcQZZSXh4d0UCHgACkgICAkYCBAIFAgYCBwIIAgkCJwILApQCDQIIAggCCAIIAggCCAIIAggCCAIIAggCCAIIAggCCAIIAggCFAIDArtzcQB+AAAAAAACc3EAfgAE///////////////+/////v////91cQB+AAcAAAAEXVdQyXh4d0UCHgACkgICAi4CBAIFAgYCBwIIAgkCJwILApQCDQIIAggCCAIIAggCCAIIAggCCAIIAggCCAIIAggCCAIIAggCFAIDArxzcQB+AAAAAAACc3EAfgAE///////////////+/////v////91cQB+AAcAAAAEPRU7dnh4d4oCHgACkgICAkgCBAIFAgYCBwIIAgkCkwILApQCDQIIAggCCAIIAggCCAIIAggCCAIIAggCCAIIAggCCAIIAggCFAIDAg4CHgACkgICAj4CBAIFAgYCBwIIAgkCHAILApQCDQIIAggCCAIIAggCCAIIAggCCAIIAggCCAIIAggCCAIIAggCFAIDAr1zcQB+AAAAAAACc3EAfgAE///////////////+/////v////91cQB+AAcAAAAECCX/sXh4d0UCHgACkgICAkgCBAIFAgYCBwIIAgkCHAILApQCDQIIAggCCAIIAggCCAIIAggCCAIIAggCCAIIAggCCAIIAggCFAIDAr5zcQB+AAAAAAACc3EAfgAE///////////////+/////v////91cQB+AAcAAAAEBxk/mXh4d0UCHgACkgICAjICBAIFAgYCBwIIAgkCkwILApQCDQIIAggCCAIIAggCCAIIAggCCAIIAggCCAIIAggCCAIIAggCFAIDAr9zcQB+AAAAAAACc3EAfgAE///////////////+/////v////91cQB+AAcAAAADCZ5/eHh3RQIeAAKSAgICPAIEAgUCBgIHAggCCQKTAgsClAINAggCCAIIAggCCAIIAggCCAIIAggCCAIIAggCCAIIAggCCAIUAgMCwHNxAH4AAAAAAAJzcQB+AAT///////////////7////+/////3VxAH4ABwAAAAMEJQl4eHdFAh4AApICAgIwAgQCBQIGAgcCCAIJAhwCCwKUAg0CCAIIAggCCAIIAggCCAIIAggCCAIIAggCCAIIAggCCAIIAhQCAwLBc3EAfgAAAAAAAnNxAH4ABP///////////////v////7/////dXEAfgAHAAAABBD98iN4eHdFAh4AApICAgIDAgQCBQIGAgcCCAIJAicCCwKUAg0CCAIIAggCCAIIAggCCAIIAggCCAIIAggCCAIIAggCCAIIAhQCAwLCc3EAfgAAAAAAAnNxAH4ABP///////////////v////7/////dXEAfgAHAAAABE8qcfl4eHdFAh4AApICAgIeAgQCBQIGAgcCCAIJAicCCwKUAg0CCAIIAggCCAIIAggCCAIIAggCCAIIAggCCAIIAggCCAIIAhQCAwLDc3EAfgAAAAAAAnNxAH4ABP///////////////v////7/////dXEAfgAHAAAABGExCBR4eHdFAh4AApICAgIsAgQCBQIGAgcCCAIJAicCCwKUAg0CCAIIAggCCAIIAggCCAIIAggCCAIIAggCCAIIAggCCAIIAhQCAwLEc3EAfgAAAAAAAnNxAH4ABP///////////////v////7/////dXEAfgAHAAAABEmLU8l4eHdFAh4AApICAgIpAgQCBQIGAgcCCAIJApMCCwKUAg0CCAIIAggCCAIIAggCCAIIAggCCAIIAggCCAIIAggCCAIIAhQCAwLFc3EAfgAAAAAAAnNxAH4ABP///////////////v////7/////dXEAfgAHAAAAAwQOrnh4d0UCHgACkgICAiICBAIFAgYCBwIIAgkCHAILApQCDQIIAggCCAIIAggCCAIIAggCCAIIAggCCAIIAggCCAIIAggCFAIDAsZzcQB+AAAAAAACc3EAfgAE///////////////+/////v////91cQB+AAcAAAAEBeiObnh4d0UCHgACkgICAiACBAIFAgYCBwIIAgkCHAILApQCDQIIAggCCAIIAggCCAIIAggCCAIIAggCCAIIAggCCAIIAggCFAIDAsdzcQB+AAAAAAACc3EAfgAE///////////////+/////v////91cQB+AAcAAAAEBEpBlXh4d0UCHgACkgICAiQCBAIFAgYCBwIIAgkCHAILApQCDQIIAggCCAIIAggCCAIIAggCCAIIAggCCAIIAggCCAIIAggCFAIDAshzcQB+AAAAAAACc3EAfgAE///////////////+/////v////91cQB+AAcAAAAERLpXvHh4d0UCHgACkgICAkwCBAIFAgYCBwIIAgkCkwILApQCDQIIAggCCAIIAggCCAIIAggCCAIIAggCCAIIAggCCAIIAggCFAIDAslzcQB+AAAAAAACc3EAfgAE///////////////+/////v////91cQB+AAcAAAADBtyTeHh3RQIeAAKSAgICJgIEAgUCBgIHAggCCQInAgsClAINAggCCAIIAggCCAIIAggCCAIIAggCCAIIAggCCAIIAggCCAIUAgMCynNxAH4AAAAAAAJzcQB+AAT///////////////7////+/////3VxAH4ABwAAAARSfqMaeHh3RQIeAAKSAgICWwIEAgUCBgIHAggCCQIcAgsClAINAggCCAIIAggCCAIIAggCCAIIAggCCAIIAggCCAIIAggCCAIUAgMCy3NxAH4AAAAAAAJzcQB+AAT///////////////7////+/////3VxAH4ABwAAAAQJ8GpGeHh3RQIeAAKSAgICRgIEAgUCBgIHAggCCQKTAgsClAINAggCCAIIAggCCAIIAggCCAIIAggCCAIIAggCCAIIAggCCAIUAgMCzHNxAH4AAAAAAAJzcQB+AAT///////////////7////+/////3VxAH4ABwAAAAMItpx4eHdFAh4AApICAgJIAgQCBQIGAgcCCAIJAicCCwKUAg0CCAIIAggCCAIIAggCCAIIAggCCAIIAggCCAIIAggCCAIIAhQCAwLNc3EAfgAAAAAAAnNxAH4ABP///////////////v////7/////dXEAfgAHAAAABFqpyF94eHdFAh4AApICAgIwAgQCBQIGAgcCCAIJAicCCwKUAg0CCAIIAggCCAIIAggCCAIIAggCCAIIAggCCAIIAggCCAIIAhQCAwLOc3EAfgAAAAAAAnNxAH4ABP///////////////v////7/////dXEAfgAHAAAABFNjmyZ4eHdFAh4AApICAgI+AgQCBQIGAgcCCAIJAicCCwKUAg0CCAIIAggCCAIIAggCCAIIAggCCAIIAggCCAIIAggCCAIIAhQCAwLPc3EAfgAAAAAAAnNxAH4ABP///////////////v////7/////dXEAfgAHAAAABDc49U94eHdFAh4AApICAgJRAgQCBQIGAgcCCAIJAhwCCwKUAg0CCAIIAggCCAIIAggCCAIIAggCCAIIAggCCAIIAggCCAIIAhQCAwLQc3EAfgAAAAAAAnNxAH4ABP///////////////v////7/////dXEAfgAHAAAABATkMA94eHeKAh4AApICAgIDAgQCBQIGAgcCCAIJApMCCwKUAg0CCAIIAggCCAIIAggCCAIIAggCCAIIAggCCAIIAggCCAIIAhQCAwIOAh4AApICAgIyAgQCBQIGAgcCCAIJAicCCwKUAg0CCAIIAggCCAIIAggCCAIIAggCCAIIAggCCAIIAggCCAIIAhQCAwLRc3EAfgAAAAAAAnNxAH4ABP///////////////v////7/////dXEAfgAHAAAABFovta14eHdFAh4AApICAgI8AgQCBQIGAgcCCAIJAicCCwKUAg0CCAIIAggCCAIIAggCCAIIAggCCAIIAggCCAIIAggCCAIIAhQCAwLSc3EAfgAAAAAAAnNxAH4ABP///////////////v////7/////dXEAfgAHAAAABGUxQat4eHeKAh4AApICAgJQAgQCBQIGAgcCCAIJApMCCwKUAg0CCAIIAggCCAIIAggCCAIIAggCCAIIAggCCAIIAggCCAIIAhQCAwIOAh4AApICAgIuAgQCBQIGAgcCCAIJApMCCwKUAg0CCAIIAggCCAIIAggCCAIIAggCCAIIAggCCAIIAggCCAIIAhQCAwLTc3EAfgAAAAAAAnNxAH4ABP///////////////v////7/////dXEAfgAHAAAAAwVk/3h4d0UCHgACkgICAgMCBAIFAgYCBwIIAgkCHAILApQCDQIIAggCCAIIAggCCAIIAggCCAIIAggCCAIIAggCCAIIAggCFAIDAtRzcQB+AAAAAAACc3EAfgAE///////////////+/////v////91cQB+AAcAAAAEGWLnZXh4d0UCHgACkgICAh4CBAIFAgYCBwIIAgkCkwILApQCDQIIAggCCAIIAggCCAIIAggCCAIIAggCCAIIAggCCAIIAggCFAIDAtVzcQB+AAAAAAACc3EAfgAE///////////////+/////v////91cQB+AAcAAAADB43UeHh3RQIeAAKSAgICLgIEAgUCBgIHAggCCQIcAgsClAINAggCCAIIAggCCAIIAggCCAIIAggCCAIIAggCCAIIAggCCAIUAgMC1nNxAH4AAAAAAAJzcQB+AAT///////////////7////+/////3VxAH4ABwAAAAQo6Ya2eHh3RQIeAAKSAgICUAIEAgUCBgIHAggCCQIcAgsClAINAggCCAIIAggCCAIIAggCCAIIAggCCAIIAggCCAIIAggCCAIUAgMC13NxAH4AAAAAAAJzcQB+AAT///////////////7////+/////3VxAH4ABwAAAAQ0Sb4jeHh3RQIeAAKSAgICOQIEAgUCBgIHAggCCQKTAgsClAINAggCCAIIAggCCAIIAggCCAIIAggCCAIIAggCCAIIAggCCAIUAgMC2HNxAH4AAAAAAAJzcQB+AAT///////////////7////+/////3VxAH4ABwAAAAMGaCt4eHdFAh4AApICAgI1AgQCBQIGAgcCCAIJAhwCCwKUAg0CCAIIAggCCAIIAggCCAIIAggCCAIIAggCCAIIAggCCAIIAhQCAwLZc3EAfgAAAAAAAnNxAH4ABP///////////////v////7/////dXEAfgAHAAAABAQ2ieN4eHdFAh4AApICAgJDAgQCBQIGAgcCCAIJAhwCCwKUAg0CCAIIAggCCAIIAggCCAIIAggCCAIIAggCCAIIAggCCAIIAhQCAwLac3EAfgAAAAAAAnNxAH4ABP///////////////v////7/////dXEAfgAHAAAAA7xcsnh4d0UCHgACkgICAiQCBAIFAgYCBwIIAgkCJwILApQCDQIIAggCCAIIAggCCAIIAggCCAIIAggCCAIIAggCCAIIAggCFAIDAttzcQB+AAAAAAACc3EAfgAE///////////////+/////v////91cQB+AAcAAAAEMNCqs3h4d4oCHgACkgICAiYCBAIFAgYCBwIIAgkCkwILApQCDQIIAggCCAIIAggCCAIIAggCCAIIAggCCAIIAggCCAIIAggCFAIDAg4CHgACkgICAkECBAIFAgYCBwIIAgkCJwILApQCDQIIAggCCAIIAggCCAIIAggCCAIIAggCCAIIAggCCAIIAggCFAIDAtxzcQB+AAAAAAACc3EAfgAE///////////////+/////v////91cQB+AAcAAAAETu7o2nh4d0UCHgACkgICAl4CBAIFAgYCBwIIAgkCkwILApQCDQIIAggCCAIIAggCCAIIAggCCAIIAggCCAIIAggCCAIIAggCFAIDAt1zcQB+AAAAAAACc3EAfgAE///////////////+/////v////91cQB+AAcAAAADBDQ4eHh3RQIeAAKSAgICWgIEAgUCBgIHAggCCQInAgsClAINAggCCAIIAggCCAIIAggCCAIIAggCCAIIAggCCAIIAggCCAIUAgMC3nNxAH4AAAAAAAJzcQB+AAT///////////////7////+/////3VxAH4ABwAAAARdGgPTeHh3RQIeAAKSAgICTgIEAgUCBgIHAggCCQIcAgsClAINAggCCAIIAggCCAIIAggCCAIIAggCCAIIAggCCAIIAggCCAIUAgMC33NxAH4AAAAAAAJzcQB+AAT///////////////7////+/////3VxAH4ABwAAAAQD3U0geHh3RQIeAAKSAgICVgIEAgUCBgIHAggCCQKTAgsClAINAggCCAIIAggCCAIIAggCCAIIAggCCAIIAggCCAIIAggCCAIUAgMC4HNxAH4AAAAAAAJzcQB+AAT///////////////7////+/////3VxAH4ABwAAAAMKgFR4eHdFAh4AApICAgIiAgQCBQIGAgcCCAIJApMCCwKUAg0CCAIIAggCCAIIAggCCAIIAggCCAIIAggCCAIIAggCCAIIAhQCAwLhc3EAfgAAAAAAAnNxAH4ABP///////////////v////7/////dXEAfgAHAAAAAw6D3Xh4d0UCHgACkgICAlECBAIFAgYCBwIIAgkCJwILApQCDQIIAggCCAIIAggCCAIIAggCCAIIAggCCAIIAggCCAIIAggCFAIDAuJzcQB+AAAAAAACc3EAfgAE///////////////+/////v////91cQB+AAcAAAAESHB4r3h4d0UCHgACkgICAlQCBAIFAgYCBwIIAgkCJwILApQCDQIIAggCCAIIAggCCAIIAggCCAIIAggCCAIIAggCCAIIAggCFAIDAuNzcQB+AAAAAAACc3EAfgAE///////////////+/////v////91cQB+AAcAAAAEWf3l8nh4d1gCHgAC5AAJMjI2Mzc1Mjk2AgIC5QAGMjAxMzEyAgQCBQIGAgcCCAIJApMCCwKUAg0CCAIIAggCCAIIAggCCAIIAggCCAIIAggCCAIIAggCCAIIAiYCAwLmc3EAfgAAAAAAAnNxAH4ABP///////////////v////7/////dXEAfgAHAAAAAxTl5Hh4egAABAACHgAC5wAJNjcwMzk2NzEyAgICUAIEAgUCBgIHAggCCQInAgsCDAINAggCCAIIAggCCAIIAggCCAIIAggCCAIIAggCCAIIAggCCAIZAgMCgAIeAALnAgICVAIEAgUCBgIHAggCCQIKAgsCDAINAggCCAIIAggCCAIIAggCCAIIAggCCAIIAggCCAIIAggCCAIZAgMCfwIeAALnAgICVAIEAgUCBgIHAggCCQInAgsCDAINAggCCAIIAggCCAIIAggCCAIIAggCCAIIAggCCAIIAggCCAIZAgMCVQIeAALnAgICVgIEAgUCBgIHAggCCQIcAgsCDAINAggCCAIIAggCCAIIAggCCAIIAggCCAIIAggCCAIIAggCCAIZAgMCVwIeAALnAgICXgIEAgUCBgIHAggCCQIcAgsCDAINAggCCAIIAggCCAIIAggCCAIIAggCCAIIAggCCAIIAggCCAIZAgMCgwIeAALnAgICUAIEAgUCBgIHAggCCQIKAgsCDAINAggCCAIIAggCCAIIAggCCAIIAggCCAIIAggCCAIIAggCCAIZAgMCDgIeAALnAgICOQIEAgUCBgIHAggCCQInAgsCDAINAggCCAIIAggCCAIIAggCCAIIAggCCAIIAggCCAIIAggCCAIZAgMCWQIeAALnAgICOQIEAgUCBgIHAggCCQIKAgsCDAINAggCCAIIAggCCAIIAggCCAIIAggCCAIIAggCCAIIAggCCAIZAgMCegIeAALnAgICUQIEAgUCBgIHAggCCQInAgsCDAINAggCCAIIAggCCAIIAggCCAIIAggCCAIIAggCCAIIAggCCAIZAgMCfgIeAALnAgICUQIEAgUCBgIHAggCCQIKAgsCDAINAggCCAIIAggCCAIIAggCCAIIAggCCAIIAggCCAIIAggCCAIZAgMCUgIeAALnAgICTAIEAgUCBgIHAggCCQInAgsCDAINAggCCAIIAggCCAIIAggCCAIIAggCCAIIAggCCAIIAggCCAIZAgMCTQIeAALnAgICTgIEAgUCBgIHAggCCQIKAgsCDAINAggCCAIIAggCCAIIAggCCAIIAggCCAIIAggCCAIIAggCCAIZAgMCTwIeAALnAgICPAIEAgUCBgIHAggCCQIcAgsCDAINAggCCAIIAggCCAIIAggCCAIIAggCCAIIAggCCAIIAggCCAIZAgMCfQIeAALnAgICMgIEAgUCBgIHAggCCQIcAgsCDAINAggCCAIIAggCCAIIAggCCAIIAggCCAIIAggCCAIIAggCCAIZAgMCSgIeAALnAgICTAIEAgUCBgIHAggCCQIKAgsCDAINAggCCAIIAggCCAIIAggCCAIIegAABAACCAIIAggCCAIIAggCCAIIAhkCAwKBAh4AAucCAgI1AgQCBQIGAgcCCAIJAicCCwIMAg0CCAIIAggCCAIIAggCCAIIAggCCAIIAggCCAIIAggCCAIIAhkCAwJLAh4AAucCAgJOAgQCBQIGAgcCCAIJAicCCwIMAg0CCAIIAggCCAIIAggCCAIIAggCCAIIAggCCAIIAggCCAIIAhkCAwJ7Ah4AAucCAgI1AgQCBQIGAgcCCAIJAgoCCwIMAg0CCAIIAggCCAIIAggCCAIIAggCCAIIAggCCAIIAggCCAIIAhkCAwJ8Ah4AAucCAgJIAgQCBQIGAgcCCAIJAicCCwIMAg0CCAIIAggCCAIIAggCCAIIAggCCAIIAggCCAIIAggCCAIIAhkCAwJ4Ah4AAucCAgIwAgQCBQIGAgcCCAIJAicCCwIMAg0CCAIIAggCCAIIAggCCAIIAggCCAIIAggCCAIIAggCCAIIAhkCAwJFAh4AAucCAgI8AgQCBQIGAgcCCAIJAicCCwIMAg0CCAIIAggCCAIIAggCCAIIAggCCAIIAggCCAIIAggCCAIIAhkCAwI9Ah4AAucCAgJIAgQCBQIGAgcCCAIJAgoCCwIMAg0CCAIIAggCCAIIAggCCAIIAggCCAIIAggCCAIIAggCCAIIAhkCAwIOAh4AAucCAgI5AgQCBQIGAgcCCAIJAhwCCwIMAg0CCAIIAggCCAIIAggCCAIIAggCCAIIAggCCAIIAggCCAIIAhkCAwI6Ah4AAucCAgJGAgQCBQIGAgcCCAIJAhwCCwIMAg0CCAIIAggCCAIIAggCCAIIAggCCAIIAggCCAIIAggCCAIIAhkCAwJHAh4AAucCAgIwAgQCBQIGAgcCCAIJAgoCCwIMAg0CCAIIAggCCAIIAggCCAIIAggCCAIIAggCCAIIAggCCAIIAhkCAwJyAh4AAucCAgI+AgQCBQIGAgcCCAIJAicCCwIMAg0CCAIIAggCCAIIAggCCAIIAggCCAIIAggCCAIIAggCCAIIAhkCAwJ0Ah4AAucCAgI+AgQCBQIGAgcCCAIJAgoCCwIMAg0CCAIIAggCCAIIAggCCAIIAggCCAIIAggCCAIIAggCCAIIAhkCAwI/Ah4AAucCAgI1AgQCBQIGAgcCCAIJAhwCCwIMAg0CCAIIAggCCAIIAggCCAIIAggCCAIIAggCCAIIAggCCAIIAhkCAwI2Ah4AAucCAgJOAgQCBQIGAgcCCAIJAhwCCwIMAg0CCAIIAggCCAIIAggCCAIIAggCCAIIAggCCAIIAggCCAIIAhkCAwJzAh4AAucCAgI8AgQCBQIGAgcCCAIJAgoCCwIMAg0CCAIIAggCegAABAAIAggCCAIIAggCCAIIAggCCAIIAggCCAIIAggCGQIDAnACHgAC5wICAiQCBAIFAgYCBwIIAgkCJwILAgwCDQIIAggCCAIIAggCCAIIAggCCAIIAggCCAIIAggCCAIIAggCGQIDAjsCHgAC5wICAkECBAIFAgYCBwIIAgkCJwILAgwCDQIIAggCCAIIAggCCAIIAggCCAIIAggCCAIIAggCCAIIAggCGQIDAkICHgAC5wICAikCBAIFAgYCBwIIAgkCHAILAgwCDQIIAggCCAIIAggCCAIIAggCCAIIAggCCAIIAggCCAIIAggCGQIDAnkCHgAC5wICAlACBAIFAgYCBwIIAgkCHAILAgwCDQIIAggCCAIIAggCCAIIAggCCAIIAggCCAIIAggCCAIIAggCGQIDAncCHgAC5wICAi4CBAIFAgYCBwIIAgkCHAILAgwCDQIIAggCCAIIAggCCAIIAggCCAIIAggCCAIIAggCCAIIAggCGQIDAkkCHgAC5wICAkMCBAIFAgYCBwIIAgkCJwILAgwCDQIIAggCCAIIAggCCAIIAggCCAIIAggCCAIIAggCCAIIAggCGQIDAnYCHgAC5wICAkMCBAIFAgYCBwIIAgkCCgILAgwCDQIIAggCCAIIAggCCAIIAggCCAIIAggCCAIIAggCCAIIAggCGQIDAkQCHgAC5wICAjICBAIFAgYCBwIIAgkCJwILAgwCDQIIAggCCAIIAggCCAIIAggCCAIIAggCCAIIAggCCAIIAggCGQIDAnUCHgAC5wICAiQCBAIFAgYCBwIIAgkCCgILAgwCDQIIAggCCAIIAggCCAIIAggCCAIIAggCCAIIAggCCAIIAggCGQIDAg4CHgAC5wICAgMCBAIFAgYCBwIIAgkCHAILAgwCDQIIAggCCAIIAggCCAIIAggCCAIIAggCCAIIAggCCAIIAggCGQIDAnECHgAC5wICAjICBAIFAgYCBwIIAgkCCgILAgwCDQIIAggCCAIIAggCCAIIAggCCAIIAggCCAIIAggCCAIIAggCGQIDAjMCHgAC5wICAh4CBAIFAgYCBwIIAgkCJwILAgwCDQIIAggCCAIIAggCCAIIAggCCAIIAggCCAIIAggCCAIIAggCGQIDAmsCHgAC5wICAi4CBAIFAgYCBwIIAgkCJwILAgwCDQIIAggCCAIIAggCCAIIAggCCAIIAggCCAIIAggCCAIIAggCGQIDAi8CHgAC5wICAgMCBAIFAgYCBwIIAgkCJwILAgwCDQIIAggCCAIIAggCCAIIAggCCAIIAggCCAIIAggCCAIIAggCGQIDAm8CHgAC5wICAj4CBAIFAgYCBwIIAgkCHAILegAABAACDAINAggCCAIIAggCCAIIAggCCAIIAggCCAIIAggCCAIIAggCCAIZAgMCbgIeAALnAgICQQIEAgUCBgIHAggCCQIKAgsCDAINAggCCAIIAggCCAIIAggCCAIIAggCCAIIAggCCAIIAggCCAIZAgMCDgIeAALnAgICJgIEAgUCBgIHAggCCQIcAgsCDAINAggCCAIIAggCCAIIAggCCAIIAggCCAIIAggCCAIIAggCCAIZAgMCKwIeAALnAgICLAIEAgUCBgIHAggCCQIcAgsCDAINAggCCAIIAggCCAIIAggCCAIIAggCCAIIAggCCAIIAggCCAIZAgMCigIeAALnAgICKQIEAgUCBgIHAggCCQIKAgsCDAINAggCCAIIAggCCAIIAggCCAIIAggCCAIIAggCCAIIAggCCAIZAgMCKgIeAALnAgICLgIEAgUCBgIHAggCCQIKAgsCDAINAggCCAIIAggCCAIIAggCCAIIAggCCAIIAggCCAIIAggCCAIZAgMCZgIeAALnAgICRgIEAgUCBgIHAggCCQInAgsCDAINAggCCAIIAggCCAIIAggCCAIIAggCCAIIAggCCAIIAggCCAIZAgMChQIeAALnAgICRgIEAgUCBgIHAggCCQIKAgsCDAINAggCCAIIAggCCAIIAggCCAIIAggCCAIIAggCCAIIAggCCAIZAgMCagIeAALnAgICLAIEAgUCBgIHAggCCQInAgsCDAINAggCCAIIAggCCAIIAggCCAIIAggCCAIIAggCCAIIAggCCAIZAgMCZwIeAALnAgICJgIEAgUCBgIHAggCCQInAgsCDAINAggCCAIIAggCCAIIAggCCAIIAggCCAIIAggCCAIIAggCCAIZAgMCKAIeAALnAgICKQIEAgUCBgIHAggCCQInAgsCDAINAggCCAIIAggCCAIIAggCCAIIAggCCAIIAggCCAIIAggCCAIZAgMCbAIeAALnAgICWwIEAgUCBgIHAggCCQIcAgsCDAINAggCCAIIAggCCAIIAggCCAIIAggCCAIIAggCCAIIAggCCAIZAgMCaAIeAALnAgICIgIEAgUCBgIHAggCCQIcAgsCDAINAggCCAIIAggCCAIIAggCCAIIAggCCAIIAggCCAIIAggCCAIZAgMCIwIeAALnAgICYgIEAgUCBgIHAggCCQIcAgsCDAINAggCCAIIAggCCAIIAggCCAIIAggCCAIIAggCCAIIAggCCAIZAgMCZQIeAALnAgICAwIEAgUCBgIHAggCCQIKAgsCDAINAggCCAIIAggCCAIIAggCCAIIAggCCAIIAggCCAIIAggCCAIZAgMCDgIeAALnAgICHgIEAgUCegAABAAGAgcCCAIJAgoCCwIMAg0CCAIIAggCCAIIAggCCAIIAggCCAIIAggCCAIIAggCCAIIAhkCAwIfAh4AAucCAgJDAgQCBQIGAgcCCAIJAhwCCwIMAg0CCAIIAggCCAIIAggCCAIIAggCCAIIAggCCAIIAggCCAIIAhkCAwJpAh4AAucCAgIwAgQCBQIGAgcCCAIJAhwCCwIMAg0CCAIIAggCCAIIAggCCAIIAggCCAIIAggCCAIIAggCCAIIAhkCAwIxAh4AAucCAgIsAgQCBQIGAgcCCAIJAgoCCwIMAg0CCAIIAggCCAIIAggCCAIIAggCCAIIAggCCAIIAggCCAIIAhkCAwItAh4AAucCAgJIAgQCBQIGAgcCCAIJAhwCCwIMAg0CCAIIAggCCAIIAggCCAIIAggCCAIIAggCCAIIAggCCAIIAhkCAwJtAh4AAucCAgJRAgQCBQIGAgcCCAIJAhwCCwIMAg0CCAIIAggCCAIIAggCCAIIAggCCAIIAggCCAIIAggCCAIIAhkCAwKPAh4AAucCAgJUAgQCBQIGAgcCCAIJAhwCCwIMAg0CCAIIAggCCAIIAggCCAIIAggCCAIIAggCCAIIAggCCAIIAhkCAwJkAh4AAucCAgJeAgQCBQIGAgcCCAIJAgoCCwIMAg0CCAIIAggCCAIIAggCCAIIAggCCAIIAggCCAIIAggCCAIIAhkCAwJfAh4AAucCAgIkAgQCBQIGAgcCCAIJAhwCCwIMAg0CCAIIAggCCAIIAggCCAIIAggCCAIIAggCCAIIAggCCAIIAhkCAwIlAh4AAucCAgImAgQCBQIGAgcCCAIJAgoCCwIMAg0CCAIIAggCCAIIAggCCAIIAggCCAIIAggCCAIIAggCCAIIAhkCAwIOAh4AAucCAgJeAgQCBQIGAgcCCAIJAicCCwIMAg0CCAIIAggCCAIIAggCCAIIAggCCAIIAggCCAIIAggCCAIIAhkCAwKNAh4AAucCAgJiAgQCBQIGAgcCCAIJAicCCwIMAg0CCAIIAggCCAIIAggCCAIIAggCCAIIAggCCAIIAggCCAIIAhkCAwJjAh4AAucCAgJBAgQCBQIGAgcCCAIJAhwCCwIMAg0CCAIIAggCCAIIAggCCAIIAggCCAIIAggCCAIIAggCCAIIAhkCAwKLAh4AAucCAgJWAgQCBQIGAgcCCAIJAicCCwIMAg0CCAIIAggCCAIIAggCCAIIAggCCAIIAggCCAIIAggCCAIIAhkCAwJgAh4AAucCAgJWAgQCBQIGAgcCCAIJAgoCCwIMAg0CCAIIAggCCAIIAggCCAIIAggCCAIIAggCCAIIAggCCAIIAhkCAwKMAh4AegAABAAC5wICAmICBAIFAgYCBwIIAgkCCgILAgwCDQIIAggCCAIIAggCCAIIAggCCAIIAggCCAIIAggCCAIIAggCGQIDAoYCHgAC5wICAlsCBAIFAgYCBwIIAgkCJwILAgwCDQIIAggCCAIIAggCCAIIAggCCAIIAggCCAIIAggCCAIIAggCGQIDAlwCHgAC5wICAh4CBAIFAgYCBwIIAgkCHAILAgwCDQIIAggCCAIIAggCCAIIAggCCAIIAggCCAIIAggCCAIIAggCGQIDAogCHgAC5wICAkwCBAIFAgYCBwIIAgkCHAILAgwCDQIIAggCCAIIAggCCAIIAggCCAIIAggCCAIIAggCCAIIAggCGQIDAl0CHgAC5wICAlsCBAIFAgYCBwIIAgkCCgILAgwCDQIIAggCCAIIAggCCAIIAggCCAIIAggCCAIIAggCCAIIAggCGQIDAocCHgAC5wICAiICBAIFAgYCBwIIAgkCJwILAgwCDQIIAggCCAIIAggCCAIIAggCCAIIAggCCAIIAggCCAIIAggCGQIDAoQCHgAC5wICAiICBAIFAgYCBwIIAgkCCgILAgwCDQIIAggCCAIIAggCCAIIAggCCAIIAggCCAIIAggCCAIIAggCGQIDAmECHgAC6AAJNjcwMzk1NTUyAgICJAIEAgUCBgIHAggCCQKTAgsClAINAggCCAIIAggCCAIIAggCCAIIAggCCAIIAggCCAIIAggCCAIYAgMCDgIeAALoAgICWwIEAgUCBgIHAggCCQKTAgsClAINAggCCAIIAggCCAIIAggCCAIIAggCCAIIAggCCAIIAggCCAIYAgMCmQIeAALoAgICTAIEAgUCBgIHAggCCQInAgsClAINAggCCAIIAggCCAIIAggCCAIIAggCCAIIAggCCAIIAggCCAIYAgMCmAIeAALoAgICVgIEAgUCBgIHAggCCQInAgsClAINAggCCAIIAggCCAIIAggCCAIIAggCCAIIAggCCAIIAggCCAIYAgMCnQIeAALoAgICMgIEAgUCBgIHAggCCQIcAgsClAINAggCCAIIAggCCAIIAggCCAIIAggCCAIIAggCCAIIAggCCAIYAgMCmgIeAALoAgICYgIEAgUCBgIHAggCCQKTAgsClAINAggCCAIIAggCCAIIAggCCAIIAggCCAIIAggCCAIIAggCCAIYAgMClQIeAALoAgICQQIEAgUCBgIHAggCCQIcAgsClAINAggCCAIIAggCCAIIAggCCAIIAggCCAIIAggCCAIIAggCCAIYAgMCowIeAALoAgICTgIEAgUCBgIHAggCCQInAgsClAINAggCCAIIAggCCAIIAggCCAIIAggCegAABAAIAggCCAIIAggCCAIIAhgCAwKcAh4AAugCAgI8AgQCBQIGAgcCCAIJAhwCCwKUAg0CCAIIAggCCAIIAggCCAIIAggCCAIIAggCCAIIAggCCAIIAhgCAwKXAh4AAugCAgJRAgQCBQIGAgcCCAIJApMCCwKUAg0CCAIIAggCCAIIAggCCAIIAggCCAIIAggCCAIIAggCCAIIAhgCAwKiAh4AAugCAgJQAgQCBQIGAgcCCAIJAicCCwKUAg0CCAIIAggCCAIIAggCCAIIAggCCAIIAggCCAIIAggCCAIIAhgCAwK4Ah4AAugCAgI5AgQCBQIGAgcCCAIJAicCCwKUAg0CCAIIAggCCAIIAggCCAIIAggCCAIIAggCCAIIAggCCAIIAhgCAwK5Ah4AAugCAgJIAgQCBQIGAgcCCAIJApMCCwKUAg0CCAIIAggCCAIIAggCCAIIAggCCAIIAggCCAIIAggCCAIIAhgCAwIOAh4AAugCAgIwAgQCBQIGAgcCCAIJApMCCwKUAg0CCAIIAggCCAIIAggCCAIIAggCCAIIAggCCAIIAggCCAIIAhgCAwK3Ah4AAugCAgI1AgQCBQIGAgcCCAIJAicCCwKUAg0CCAIIAggCCAIIAggCCAIIAggCCAIIAggCCAIIAggCCAIIAhgCAwKbAh4AAugCAgJRAgQCBQIGAgcCCAIJAicCCwKUAg0CCAIIAggCCAIIAggCCAIIAggCCAIIAggCCAIIAggCCAIIAhgCAwLiAh4AAugCAgJUAgQCBQIGAgcCCAIJAicCCwKUAg0CCAIIAggCCAIIAggCCAIIAggCCAIIAggCCAIIAggCCAIIAhgCAwLjAh4AAugCAgJDAgQCBQIGAgcCCAIJApMCCwKUAg0CCAIIAggCCAIIAggCCAIIAggCCAIIAggCCAIIAggCCAIIAhgCAwKwAh4AAugCAgJWAgQCBQIGAgcCCAIJAhwCCwKUAg0CCAIIAggCCAIIAggCCAIIAggCCAIIAggCCAIIAggCCAIIAhgCAwK2Ah4AAugCAgIiAgQCBQIGAgcCCAIJApMCCwKUAg0CCAIIAggCCAIIAggCCAIIAggCCAIIAggCCAIIAggCCAIIAhgCAwLhAh4AAugCAgJeAgQCBQIGAgcCCAIJAhwCCwKUAg0CCAIIAggCCAIIAggCCAIIAggCCAIIAggCCAIIAggCCAIIAhgCAwK0Ah4AAugCAgJMAgQCBQIGAgcCCAIJApMCCwKUAg0CCAIIAggCCAIIAggCCAIIAggCCAIIAggCCAIIAggCCAIIAhgCAwLJAh4AAugCAgIsAgQCBQIGAgcCCAIJApMCCwKUAg0CCAIIAggCCAIIegAABAACCAIIAggCCAIIAggCCAIIAggCCAIIAggCGAIDAqACHgAC6AICAiYCBAIFAgYCBwIIAgkCkwILApQCDQIIAggCCAIIAggCCAIIAggCCAIIAggCCAIIAggCCAIIAggCGAIDAg4CHgAC6AICAjUCBAIFAgYCBwIIAgkCHAILApQCDQIIAggCCAIIAggCCAIIAggCCAIIAggCCAIIAggCCAIIAggCGAIDAtkCHgAC6AICAiQCBAIFAgYCBwIIAgkCJwILApQCDQIIAggCCAIIAggCCAIIAggCCAIIAggCCAIIAggCCAIIAggCGAIDAtsCHgAC6AICAkMCBAIFAgYCBwIIAgkCJwILApQCDQIIAggCCAIIAggCCAIIAggCCAIIAggCCAIIAggCCAIIAggCGAIDAp8CHgAC6AICAl4CBAIFAgYCBwIIAgkCkwILApQCDQIIAggCCAIIAggCCAIIAggCCAIIAggCCAIIAggCCAIIAggCGAIDAt0CHgAC6AICAkECBAIFAgYCBwIIAgkCJwILApQCDQIIAggCCAIIAggCCAIIAggCCAIIAggCCAIIAggCCAIIAggCGAIDAtwCHgAC6AICAk4CBAIFAgYCBwIIAgkCHAILApQCDQIIAggCCAIIAggCCAIIAggCCAIIAggCCAIIAggCCAIIAggCGAIDAt8CHgAC6AICAlYCBAIFAgYCBwIIAgkCkwILApQCDQIIAggCCAIIAggCCAIIAggCCAIIAggCCAIIAggCCAIIAggCGAIDAuACHgAC6AICAh4CBAIFAgYCBwIIAgkCkwILApQCDQIIAggCCAIIAggCCAIIAggCCAIIAggCCAIIAggCCAIIAggCGAIDAtUCHgAC6AICAjwCBAIFAgYCBwIIAgkCJwILApQCDQIIAggCCAIIAggCCAIIAggCCAIIAggCCAIIAggCCAIIAggCGAIDAtICHgAC6AICAjACBAIFAgYCBwIIAgkCJwILApQCDQIIAggCCAIIAggCCAIIAggCCAIIAggCCAIIAggCCAIIAggCGAIDAs4CHgAC6AICAlQCBAIFAgYCBwIIAgkCkwILApQCDQIIAggCCAIIAggCCAIIAggCCAIIAggCCAIIAggCCAIIAggCGAIDAqQCHgAC6AICAjICBAIFAgYCBwIIAgkCJwILApQCDQIIAggCCAIIAggCCAIIAggCCAIIAggCCAIIAggCCAIIAggCGAIDAtECHgAC6AICAj4CBAIFAgYCBwIIAgkCJwILApQCDQIIAggCCAIIAggCCAIIAggCCAIIAggCCAIIAggCCAIIAggCGAIDAs8CHgAC6AICAgMCBAIFAgYCBwIIAgkCHAILApQCegAABAANAggCCAIIAggCCAIIAggCCAIIAggCCAIIAggCCAIIAggCCAIYAgMC1AIeAALoAgICKQIEAgUCBgIHAggCCQIcAgsClAINAggCCAIIAggCCAIIAggCCAIIAggCCAIIAggCCAIIAggCCAIYAgMCoQIeAALoAgICRgIEAgUCBgIHAggCCQIcAgsClAINAggCCAIIAggCCAIIAggCCAIIAggCCAIIAggCCAIIAggCCAIYAgMCpQIeAALoAgICLgIEAgUCBgIHAggCCQIcAgsClAINAggCCAIIAggCCAIIAggCCAIIAggCCAIIAggCCAIIAggCCAIYAgMC1gIeAALoAgICOQIEAgUCBgIHAggCCQIcAgsClAINAggCCAIIAggCCAIIAggCCAIIAggCCAIIAggCCAIIAggCCAIYAgMCpgIeAALoAgICSAIEAgUCBgIHAggCCQInAgsClAINAggCCAIIAggCCAIIAggCCAIIAggCCAIIAggCCAIIAggCCAIYAgMCzQIeAALoAgICUAIEAgUCBgIHAggCCQIcAgsClAINAggCCAIIAggCCAIIAggCCAIIAggCCAIIAggCCAIIAggCCAIYAgMC1wIeAALoAgICJgIEAgUCBgIHAggCCQInAgsClAINAggCCAIIAggCCAIIAggCCAIIAggCCAIIAggCCAIIAggCCAIYAgMCygIeAALoAgICIgIEAgUCBgIHAggCCQIcAgsClAINAggCCAIIAggCCAIIAggCCAIIAggCCAIIAggCCAIIAggCCAIYAgMCxgIeAALoAgICLAIEAgUCBgIHAggCCQInAgsClAINAggCCAIIAggCCAIIAggCCAIIAggCCAIIAggCCAIIAggCCAIYAgMCxAIeAALoAgICQQIEAgUCBgIHAggCCQKTAgsClAINAggCCAIIAggCCAIIAggCCAIIAggCCAIIAggCCAIIAggCCAIYAgMCDgIeAALoAgICKQIEAgUCBgIHAggCCQKTAgsClAINAggCCAIIAggCCAIIAggCCAIIAggCCAIIAggCCAIIAggCCAIYAgMCxQIeAALoAgICQwIEAgUCBgIHAggCCQIcAgsClAINAggCCAIIAggCCAIIAggCCAIIAggCCAIIAggCCAIIAggCCAIYAgMC2gIeAALoAgICWwIEAgUCBgIHAggCCQIcAgsClAINAggCCAIIAggCCAIIAggCCAIIAggCCAIIAggCCAIIAggCCAIYAgMCywIeAALoAgICRgIEAgUCBgIHAggCCQKTAgsClAINAggCCAIIAggCCAIIAggCCAIIAggCCAIIAggCCAIIAggCCAIYAgMCzAIeAALoAgICJAIEAgUCBgIHegAABAACCAIJAhwCCwKUAg0CCAIIAggCCAIIAggCCAIIAggCCAIIAggCCAIIAggCCAIIAhgCAwLIAh4AAugCAgIuAgQCBQIGAgcCCAIJAicCCwKUAg0CCAIIAggCCAIIAggCCAIIAggCCAIIAggCCAIIAggCCAIIAhgCAwK8Ah4AAugCAgJIAgQCBQIGAgcCCAIJAhwCCwKUAg0CCAIIAggCCAIIAggCCAIIAggCCAIIAggCCAIIAggCCAIIAhgCAwK+Ah4AAugCAgI8AgQCBQIGAgcCCAIJApMCCwKUAg0CCAIIAggCCAIIAggCCAIIAggCCAIIAggCCAIIAggCCAIIAhgCAwLAAh4AAugCAgIeAgQCBQIGAgcCCAIJAicCCwKUAg0CCAIIAggCCAIIAggCCAIIAggCCAIIAggCCAIIAggCCAIIAhgCAwLDAh4AAugCAgI+AgQCBQIGAgcCCAIJAhwCCwKUAg0CCAIIAggCCAIIAggCCAIIAggCCAIIAggCCAIIAggCCAIIAhgCAwK9Ah4AAugCAgIyAgQCBQIGAgcCCAIJApMCCwKUAg0CCAIIAggCCAIIAggCCAIIAggCCAIIAggCCAIIAggCCAIIAhgCAwK/Ah4AAugCAgIwAgQCBQIGAgcCCAIJAhwCCwKUAg0CCAIIAggCCAIIAggCCAIIAggCCAIIAggCCAIIAggCCAIIAhgCAwLBAh4AAugCAgIDAgQCBQIGAgcCCAIJAicCCwKUAg0CCAIIAggCCAIIAggCCAIIAggCCAIIAggCCAIIAggCCAIIAhgCAwLCAh4AAugCAgJiAgQCBQIGAgcCCAIJAhwCCwKUAg0CCAIIAggCCAIIAggCCAIIAggCCAIIAggCCAIIAggCCAIIAhgCAwK1Ah4AAugCAgIpAgQCBQIGAgcCCAIJAicCCwKUAg0CCAIIAggCCAIIAggCCAIIAggCCAIIAggCCAIIAggCCAIIAhgCAwK6Ah4AAugCAgJGAgQCBQIGAgcCCAIJAicCCwKUAg0CCAIIAggCCAIIAggCCAIIAggCCAIIAggCCAIIAggCCAIIAhgCAwK7Ah4AAugCAgIiAgQCBQIGAgcCCAIJAicCCwKUAg0CCAIIAggCCAIIAggCCAIIAggCCAIIAggCCAIIAggCCAIIAhgCAwKtAh4AAugCAgIeAgQCBQIGAgcCCAIJAhwCCwKUAg0CCAIIAggCCAIIAggCCAIIAggCCAIIAggCCAIIAggCCAIIAhgCAwKoAh4AAugCAgImAgQCBQIGAgcCCAIJAhwCCwKUAg0CCAIIAggCCAIIAggCCAIIAggCCAIIAggCCAIIAggCCAIIAhgCAwKyAh4AAugCegAABAACAkwCBAIFAgYCBwIIAgkCHAILApQCDQIIAggCCAIIAggCCAIIAggCCAIIAggCCAIIAggCCAIIAggCGAIDArECHgAC6AICAlsCBAIFAgYCBwIIAgkCJwILApQCDQIIAggCCAIIAggCCAIIAggCCAIIAggCCAIIAggCCAIIAggCGAIDAqwCHgAC6AICAiwCBAIFAgYCBwIIAgkCHAILApQCDQIIAggCCAIIAggCCAIIAggCCAIIAggCCAIIAggCCAIIAggCGAIDArMCHgAC6AICAj4CBAIFAgYCBwIIAgkCkwILApQCDQIIAggCCAIIAggCCAIIAggCCAIIAggCCAIIAggCCAIIAggCGAIDApYCHgAC6AICAjkCBAIFAgYCBwIIAgkCkwILApQCDQIIAggCCAIIAggCCAIIAggCCAIIAggCCAIIAggCCAIIAggCGAIDAtgCHgAC6AICAlQCBAIFAgYCBwIIAgkCHAILApQCDQIIAggCCAIIAggCCAIIAggCCAIIAggCCAIIAggCCAIIAggCGAIDAqoCHgAC6AICAlECBAIFAgYCBwIIAgkCHAILApQCDQIIAggCCAIIAggCCAIIAggCCAIIAggCCAIIAggCCAIIAggCGAIDAtACHgAC6AICAlACBAIFAgYCBwIIAgkCkwILApQCDQIIAggCCAIIAggCCAIIAggCCAIIAggCCAIIAggCCAIIAggCGAIDAg4CHgAC6AICAi4CBAIFAgYCBwIIAgkCkwILApQCDQIIAggCCAIIAggCCAIIAggCCAIIAggCCAIIAggCCAIIAggCGAIDAtMCHgAC6AICAgMCBAIFAgYCBwIIAgkCkwILApQCDQIIAggCCAIIAggCCAIIAggCCAIIAggCCAIIAggCCAIIAggCGAIDAg4CHgAC6AICAjUCBAIFAgYCBwIIAgkCkwILApQCDQIIAggCCAIIAggCCAIIAggCCAIIAggCCAIIAggCCAIIAggCGAIDAqsCHgAC6AICAk4CBAIFAgYCBwIIAgkCkwILApQCDQIIAggCCAIIAggCCAIIAggCCAIIAggCCAIIAggCCAIIAggCGAIDAq8CHgAC6AICAl4CBAIFAgYCBwIIAgkCJwILApQCDQIIAggCCAIIAggCCAIIAggCCAIIAggCCAIIAggCCAIIAggCGAIDAp4CHgAC6AICAmICBAIFAgYCBwIIAgkCJwILApQCDQIIAggCCAIIAggCCAIIAggCCAIIAggCCAIIAggCCAIIAggCGAIDAqcCHgAC6QAJODA4MzAwODk2AgICJgIEAgUCBgIHAggCCQIcAgsCDAINAggCCAIIAggCCAIIAggCCAIIAggCCAIIegAABAACCAIIAggCCAIIAgUCAwIrAh4AAukCAgI8AgQCBQIGAgcCCAIJAhwCCwIMAg0CCAIIAggCCAIIAggCCAIIAggCCAIIAggCCAIIAggCCAIIAgUCAwJ9Ah4AAukCAgJbAgQCBQIGAgcCCAIJAhwCCwIMAg0CCAIIAggCCAIIAggCCAIIAggCCAIIAggCCAIIAggCCAIIAgUCAwJoAh4AAukCAgIkAgQCBQIGAgcCCAIJAhwCCwIMAg0CCAIIAggCCAIIAggCCAIIAggCCAIIAggCCAIIAggCCAIIAgUCAwIlAh4AAukCAgJOAgQCBQIGAgcCCAIJAhwCCwIMAg0CCAIIAggCCAIIAggCCAIIAggCCAIIAggCCAIIAggCCAIIAgUCAwJzAh4AAukCAgIsAgQCBQIGAgcCCAIJAhwCCwIMAg0CCAIIAggCCAIIAggCCAIIAggCCAIIAggCCAIIAggCCAIIAgUCAwKKAh4AAukCAgJBAgQCBQIGAgcCCAIJAhwCCwIMAg0CCAIIAggCCAIIAggCCAIIAggCCAIIAggCCAIIAggCCAIIAgUCAwKLAh4AAukCAgIDAgQCBQIGAgcCCAIJAhwCCwIMAg0CCAIIAggCCAIIAggCCAIIAggCCAIIAggCCAIIAggCCAIIAgUCAwJxAh4AAukCAgIpAgQCBQIGAgcCCAIJAhwCCwIMAg0CCAIIAggCCAIIAggCCAIIAggCCAIIAggCCAIIAggCCAIIAgUCAwJ5Ah4AAukCAgJUAgQCBQIGAgcCCAIJAhwCCwIMAg0CCAIIAggCCAIIAggCCAIIAggCCAIIAggCCAIIAggCCAIIAgUCAwJkAh4AAukCAgIuAgQCBQIGAgcCCAIJAhwCCwIMAg0CCAIIAggCCAIIAggCCAIIAggCCAIIAggCCAIIAggCCAIIAgUCAwJJAh4AAukCAgJQAgQCBQIGAgcCCAIJAhwCCwIMAg0CCAIIAggCCAIIAggCCAIIAggCCAIIAggCCAIIAggCCAIIAgUCAwJ3Ah4AAukCAgJeAgQCBQIGAgcCCAIJAhwCCwIMAg0CCAIIAggCCAIIAggCCAIIAggCCAIIAggCCAIIAggCCAIIAgUCAwKDAh4AAukCAgIwAgQCBQIGAgcCCAIJAhwCCwIMAg0CCAIIAggCCAIIAggCCAIIAggCCAIIAggCCAIIAggCCAIIAgUCAwIxAh4AAukCAgJiAgQCBQIGAgcCCAIJAhwCCwIMAg0CCAIIAggCCAIIAggCCAIIAggCCAIIAggCCAIIAggCCAIIAgUCAwJlAh4AAuoACTY3MDM5MzIzMgICAjkCBAIFAgYCBwIIAgkCkwILApQCDQIIegAABAACCAIIAggCCAIIAggCCAIIAggCCAIIAggCCAIIAggCCAIWAgMC2AIeAALqAgICVAIEAgUCBgIHAggCCQKTAgsClAINAggCCAIIAggCCAIIAggCCAIIAggCCAIIAggCCAIIAggCCAIWAgMCpAIeAALqAgICMgIEAgUCBgIHAggCCQInAgsClAINAggCCAIIAggCCAIIAggCCAIIAggCCAIIAggCCAIIAggCCAIWAgMC0QIeAALqAgICUAIEAgUCBgIHAggCCQKTAgsClAINAggCCAIIAggCCAIIAggCCAIIAggCCAIIAggCCAIIAggCCAIWAgMCDgIeAALqAgICQQIEAgUCBgIHAggCCQIcAgsClAINAggCCAIIAggCCAIIAggCCAIIAggCCAIIAggCCAIIAggCCAIWAgMCowIeAALqAgICRgIEAgUCBgIHAggCCQIcAgsClAINAggCCAIIAggCCAIIAggCCAIIAggCCAIIAggCCAIIAggCCAIWAgMCpQIeAALqAgICVgIEAgUCBgIHAggCCQInAgsClAINAggCCAIIAggCCAIIAggCCAIIAggCCAIIAggCCAIIAggCCAIWAgMCnQIeAALqAgICKQIEAgUCBgIHAggCCQIcAgsClAINAggCCAIIAggCCAIIAggCCAIIAggCCAIIAggCCAIIAggCCAIWAgMCoQIeAALqAgICLgIEAgUCBgIHAggCCQIcAgsClAINAggCCAIIAggCCAIIAggCCAIIAggCCAIIAggCCAIIAggCCAIWAgMC1gIeAALqAgICNQIEAgUCBgIHAggCCQKTAgsClAINAggCCAIIAggCCAIIAggCCAIIAggCCAIIAggCCAIIAggCCAIWAgMCqwIeAALqAgICQwIEAgUCBgIHAggCCQKTAgsClAINAggCCAIIAggCCAIIAggCCAIIAggCCAIIAggCCAIIAggCCAIWAgMCsAIeAALqAgICXgIEAgUCBgIHAggCCQInAgsClAINAggCCAIIAggCCAIIAggCCAIIAggCCAIIAggCCAIIAggCCAIWAgMCngIeAALqAgICTAIEAgUCBgIHAggCCQInAgsClAINAggCCAIIAggCCAIIAggCCAIIAggCCAIIAggCCAIIAggCCAIWAgMCmAIeAALqAgICIAIEAgUCBgIHAggCCQKTAgsClAINAggCCAIIAggCCAIIAggCCAIIAggCCAIIAggCCAIIAggCCAIWAgMCDgIeAALqAgICIgIEAgUCBgIHAggCCQKTAgsClAINAggCCAIIAggCCAIIAggCCAIIAggCCAIIAggCCAIIAggCCAIWAgMC4QIeAALqAgICWwIEAgUCBgIHAggCegAABAAJApMCCwKUAg0CCAIIAggCCAIIAggCCAIIAggCCAIIAggCCAIIAggCCAIIAhYCAwKZAh4AAuoCAgIkAgQCBQIGAgcCCAIJApMCCwKUAg0CCAIIAggCCAIIAggCCAIIAggCCAIIAggCCAIIAggCCAIIAhYCAwIOAh4AAuoCAgI1AgQCBQIGAgcCCAIJAicCCwKUAg0CCAIIAggCCAIIAggCCAIIAggCCAIIAggCCAIIAggCCAIIAhYCAwKbAh4AAuoCAgJOAgQCBQIGAgcCCAIJAicCCwKUAg0CCAIIAggCCAIIAggCCAIIAggCCAIIAggCCAIIAggCCAIIAhYCAwKcAh4AAuoCAgI8AgQCBQIGAgcCCAIJAhwCCwKUAg0CCAIIAggCCAIIAggCCAIIAggCCAIIAggCCAIIAggCCAIIAhYCAwKXAh4AAuoCAgJRAgQCBQIGAgcCCAIJApMCCwKUAg0CCAIIAggCCAIIAggCCAIIAggCCAIIAggCCAIIAggCCAIIAhYCAwKiAh4AAuoCAgIyAgQCBQIGAgcCCAIJAhwCCwKUAg0CCAIIAggCCAIIAggCCAIIAggCCAIIAggCCAIIAggCCAIIAhYCAwKaAh4AAuoCAgJIAgQCBQIGAgcCCAIJApMCCwKUAg0CCAIIAggCCAIIAggCCAIIAggCCAIIAggCCAIIAggCCAIIAhYCAwIOAh4AAuoCAgIwAgQCBQIGAgcCCAIJApMCCwKUAg0CCAIIAggCCAIIAggCCAIIAggCCAIIAggCCAIIAggCCAIIAhYCAwK3Ah4AAuoCAgJQAgQCBQIGAgcCCAIJAicCCwKUAg0CCAIIAggCCAIIAggCCAIIAggCCAIIAggCCAIIAggCCAIIAhYCAwK4Ah4AAuoCAgI5AgQCBQIGAgcCCAIJAicCCwKUAg0CCAIIAggCCAIIAggCCAIIAggCCAIIAggCCAIIAggCCAIIAhYCAwK5Ah4AAuoCAgIDAgQCBQIGAgcCCAIJAicCCwKUAg0CCAIIAggCCAIIAggCCAIIAggCCAIIAggCCAIIAggCCAIIAhYCAwLCAh4AAuoCAgI+AgQCBQIGAgcCCAIJApMCCwKUAg0CCAIIAggCCAIIAggCCAIIAggCCAIIAggCCAIIAggCCAIIAhYCAwKWAh4AAuoCAgJeAgQCBQIGAgcCCAIJAhwCCwKUAg0CCAIIAggCCAIIAggCCAIIAggCCAIIAggCCAIIAggCCAIIAhYCAwK0Ah4AAuoCAgI8AgQCBQIGAgcCCAIJApMCCwKUAg0CCAIIAggCCAIIAggCCAIIAggCCAIIAggCCAIIAggCCAIIAhYCAwLAAh4AAuoCAgIyegAABAACBAIFAgYCBwIIAgkCkwILApQCDQIIAggCCAIIAggCCAIIAggCCAIIAggCCAIIAggCCAIIAggCFgIDAr8CHgAC6gICAmICBAIFAgYCBwIIAgkCHAILApQCDQIIAggCCAIIAggCCAIIAggCCAIIAggCCAIIAggCCAIIAggCFgIDArUCHgAC6gICAlYCBAIFAgYCBwIIAgkCHAILApQCDQIIAggCCAIIAggCCAIIAggCCAIIAggCCAIIAggCCAIIAggCFgIDArYCHgAC6gICAikCBAIFAgYCBwIIAgkCJwILApQCDQIIAggCCAIIAggCCAIIAggCCAIIAggCCAIIAggCCAIIAggCFgIDAroCHgAC6gICAi4CBAIFAgYCBwIIAgkCJwILApQCDQIIAggCCAIIAggCCAIIAggCCAIIAggCCAIIAggCCAIIAggCFgIDArwCHgAC6gICAkYCBAIFAgYCBwIIAgkCJwILApQCDQIIAggCCAIIAggCCAIIAggCCAIIAggCCAIIAggCCAIIAggCFgIDArsCHgAC6gICAiICBAIFAgYCBwIIAgkCJwILApQCDQIIAggCCAIIAggCCAIIAggCCAIIAggCCAIIAggCCAIIAggCFgIDAq0CHgAC6gICAk4CBAIFAgYCBwIIAgkCkwILApQCDQIIAggCCAIIAggCCAIIAggCCAIIAggCCAIIAggCCAIIAggCFgIDAq8CHgAC6gICAiYCBAIFAgYCBwIIAgkCHAILApQCDQIIAggCCAIIAggCCAIIAggCCAIIAggCCAIIAggCCAIIAggCFgIDArICHgAC6gICAiwCBAIFAgYCBwIIAgkCHAILApQCDQIIAggCCAIIAggCCAIIAggCCAIIAggCCAIIAggCCAIIAggCFgIDArMCHgAC6gICAlsCBAIFAgYCBwIIAgkCJwILApQCDQIIAggCCAIIAggCCAIIAggCCAIIAggCCAIIAggCCAIIAggCFgIDAqwCHgAC6gICAiACBAIFAgYCBwIIAgkCJwILApQCDQIIAggCCAIIAggCCAIIAggCCAIIAggCCAIIAggCCAIIAggCFgIDAq4CHgAC6gICAkwCBAIFAgYCBwIIAgkCHAILApQCDQIIAggCCAIIAggCCAIIAggCCAIIAggCCAIIAggCCAIIAggCFgIDArECHgAC6gICAh4CBAIFAgYCBwIIAgkCHAILApQCDQIIAggCCAIIAggCCAIIAggCCAIIAggCCAIIAggCCAIIAggCFgIDAqgCHgAC6gICAlECBAIFAgYCBwIIAgkCHAILApQCDQIIAggCCAIIAggCCAIIAggCCAIIAggCCAIIAggCCAIIAggCFgIDegAABAAC0AIeAALqAgICSAIEAgUCBgIHAggCCQInAgsClAINAggCCAIIAggCCAIIAggCCAIIAggCCAIIAggCCAIIAggCCAIWAgMCzQIeAALqAgICPgIEAgUCBgIHAggCCQInAgsClAINAggCCAIIAggCCAIIAggCCAIIAggCCAIIAggCCAIIAggCCAIWAgMCzwIeAALqAgICVAIEAgUCBgIHAggCCQIcAgsClAINAggCCAIIAggCCAIIAggCCAIIAggCCAIIAggCCAIIAggCCAIWAgMCqgIeAALqAgICHgIEAgUCBgIHAggCCQKTAgsClAINAggCCAIIAggCCAIIAggCCAIIAggCCAIIAggCCAIIAggCCAIWAgMC1QIeAALqAgICLgIEAgUCBgIHAggCCQKTAgsClAINAggCCAIIAggCCAIIAggCCAIIAggCCAIIAggCCAIIAggCCAIWAgMC0wIeAALqAgICUAIEAgUCBgIHAggCCQIcAgsClAINAggCCAIIAggCCAIIAggCCAIIAggCCAIIAggCCAIIAggCCAIWAgMC1wIeAALqAgICOQIEAgUCBgIHAggCCQIcAgsClAINAggCCAIIAggCCAIIAggCCAIIAggCCAIIAggCCAIIAggCCAIWAgMCpgIeAALqAgICAwIEAgUCBgIHAggCCQKTAgsClAINAggCCAIIAggCCAIIAggCCAIIAggCCAIIAggCCAIIAggCCAIWAgMCDgIeAALqAgICYgIEAgUCBgIHAggCCQInAgsClAINAggCCAIIAggCCAIIAggCCAIIAggCCAIIAggCCAIIAggCCAIWAgMCpwIeAALqAgICMAIEAgUCBgIHAggCCQInAgsClAINAggCCAIIAggCCAIIAggCCAIIAggCCAIIAggCCAIIAggCCAIWAgMCzgIeAALqAgICLAIEAgUCBgIHAggCCQInAgsClAINAggCCAIIAggCCAIIAggCCAIIAggCCAIIAggCCAIIAggCCAIWAgMCxAIeAALqAgICJgIEAgUCBgIHAggCCQInAgsClAINAggCCAIIAggCCAIIAggCCAIIAggCCAIIAggCCAIIAggCCAIWAgMCygIeAALqAgICWwIEAgUCBgIHAggCCQIcAgsClAINAggCCAIIAggCCAIIAggCCAIIAggCCAIIAggCCAIIAggCCAIWAgMCywIeAALqAgICRgIEAgUCBgIHAggCCQKTAgsClAINAggCCAIIAggCCAIIAggCCAIIAggCCAIIAggCCAIIAggCCAIWAgMCzAIeAALqAgICKQIEAgUCBgIHAggCCQKTAgsClAINAggCCAIIAggCCAIIAggCCAIIAggCCAIIAggCegAABAAIAggCCAIIAhYCAwLFAh4AAuoCAgIgAgQCBQIGAgcCCAIJAhwCCwKUAg0CCAIIAggCCAIIAggCCAIIAggCCAIIAggCCAIIAggCCAIIAhYCAwLHAh4AAuoCAgJBAgQCBQIGAgcCCAIJApMCCwKUAg0CCAIIAggCCAIIAggCCAIIAggCCAIIAggCCAIIAggCCAIIAhYCAwIOAh4AAuoCAgIkAgQCBQIGAgcCCAIJAhwCCwKUAg0CCAIIAggCCAIIAggCCAIIAggCCAIIAggCCAIIAggCCAIIAhYCAwLIAh4AAuoCAgJDAgQCBQIGAgcCCAIJAhwCCwKUAg0CCAIIAggCCAIIAggCCAIIAggCCAIIAggCCAIIAggCCAIIAhYCAwLaAh4AAuoCAgIiAgQCBQIGAgcCCAIJAhwCCwKUAg0CCAIIAggCCAIIAggCCAIIAggCCAIIAggCCAIIAggCCAIIAhYCAwLGAh4AAuoCAgIeAgQCBQIGAgcCCAIJAicCCwKUAg0CCAIIAggCCAIIAggCCAIIAggCCAIIAggCCAIIAggCCAIIAhYCAwLDAh4AAuoCAgJIAgQCBQIGAgcCCAIJAhwCCwKUAg0CCAIIAggCCAIIAggCCAIIAggCCAIIAggCCAIIAggCCAIIAhYCAwK+Ah4AAuoCAgJiAgQCBQIGAgcCCAIJApMCCwKUAg0CCAIIAggCCAIIAggCCAIIAggCCAIIAggCCAIIAggCCAIIAhYCAwKVAh4AAuoCAgJRAgQCBQIGAgcCCAIJAicCCwKUAg0CCAIIAggCCAIIAggCCAIIAggCCAIIAggCCAIIAggCCAIIAhYCAwLiAh4AAuoCAgIwAgQCBQIGAgcCCAIJAhwCCwKUAg0CCAIIAggCCAIIAggCCAIIAggCCAIIAggCCAIIAggCCAIIAhYCAwLBAh4AAuoCAgJUAgQCBQIGAgcCCAIJAicCCwKUAg0CCAIIAggCCAIIAggCCAIIAggCCAIIAggCCAIIAggCCAIIAhYCAwLjAh4AAuoCAgI+AgQCBQIGAgcCCAIJAhwCCwKUAg0CCAIIAggCCAIIAggCCAIIAggCCAIIAggCCAIIAggCCAIIAhYCAwK9Ah4AAuoCAgJMAgQCBQIGAgcCCAIJApMCCwKUAg0CCAIIAggCCAIIAggCCAIIAggCCAIIAggCCAIIAggCCAIIAhYCAwLJAh4AAuoCAgImAgQCBQIGAgcCCAIJApMCCwKUAg0CCAIIAggCCAIIAggCCAIIAggCCAIIAggCCAIIAggCCAIIAhYCAwIOAh4AAuoCAgJOAgQCBQIGAgcCCAIJAhwCCwKUAg0CCAIIAggCCAIIAggCCAIIegAABAACCAIIAggCCAIIAggCCAIIAggCFgIDAt8CHgAC6gICAkMCBAIFAgYCBwIIAgkCJwILApQCDQIIAggCCAIIAggCCAIIAggCCAIIAggCCAIIAggCCAIIAggCFgIDAp8CHgAC6gICAiwCBAIFAgYCBwIIAgkCkwILApQCDQIIAggCCAIIAggCCAIIAggCCAIIAggCCAIIAggCCAIIAggCFgIDAqACHgAC6gICAgMCBAIFAgYCBwIIAgkCHAILApQCDQIIAggCCAIIAggCCAIIAggCCAIIAggCCAIIAggCCAIIAggCFgIDAtQCHgAC6gICAl4CBAIFAgYCBwIIAgkCkwILApQCDQIIAggCCAIIAggCCAIIAggCCAIIAggCCAIIAggCCAIIAggCFgIDAt0CHgAC6gICAlYCBAIFAgYCBwIIAgkCkwILApQCDQIIAggCCAIIAggCCAIIAggCCAIIAggCCAIIAggCCAIIAggCFgIDAuACHgAC6gICAjwCBAIFAgYCBwIIAgkCJwILApQCDQIIAggCCAIIAggCCAIIAggCCAIIAggCCAIIAggCCAIIAggCFgIDAtICHgAC6gICAkECBAIFAgYCBwIIAgkCJwILApQCDQIIAggCCAIIAggCCAIIAggCCAIIAggCCAIIAggCCAIIAggCFgIDAtwCHgAC6gICAiQCBAIFAgYCBwIIAgkCJwILApQCDQIIAggCCAIIAggCCAIIAggCCAIIAggCCAIIAggCCAIIAggCFgIDAtsCHgAC6gICAjUCBAIFAgYCBwIIAgkCHAILApQCDQIIAggCCAIIAggCCAIIAggCCAIIAggCCAIIAggCCAIIAggCFgIDAtkCHgAC6wAJNjcwMzk3ODcyAgICUAIEAgUCBgIHAggCCQInAgsClAINAggCCAIIAggCCAIIAggCCAIIAggCCAIIAggCCAIIAggCCAIaAgMCuAIeAALrAgICMAIEAgUCBgIHAggCCQKTAgsClAINAggCCAIIAggCCAIIAggCCAIIAggCCAIIAggCCAIIAggCCAIaAgMCtwIeAALrAgICOQIEAgUCBgIHAggCCQInAgsClAINAggCCAIIAggCCAIIAggCCAIIAggCCAIIAggCCAIIAggCCAIaAgMCuQIeAALrAgICVgIEAgUCBgIHAggCCQIcAgsClAINAggCCAIIAggCCAIIAggCCAIIAggCCAIIAggCCAIIAggCCAIaAgMCtgIeAALrAgICTgIEAgUCBgIHAggCCQInAgsClAINAggCCAIIAggCCAIIAggCCAIIAggCCAIIAggCCAIIAggCCAIaAgMCnAIeAALrAgICVAIEAgUCBgIHAggCCQInegAABAACCwKUAg0CCAIIAggCCAIIAggCCAIIAggCCAIIAggCCAIIAggCCAIIAhoCAwLjAh4AAusCAgI1AgQCBQIGAgcCCAIJAicCCwKUAg0CCAIIAggCCAIIAggCCAIIAggCCAIIAggCCAIIAggCCAIIAhoCAwKbAh4AAusCAgIiAgQCBQIGAgcCCAIJApMCCwKUAg0CCAIIAggCCAIIAggCCAIIAggCCAIIAggCCAIIAggCCAIIAhoCAwLhAh4AAusCAgJbAgQCBQIGAgcCCAIJApMCCwKUAg0CCAIIAggCCAIIAggCCAIIAggCCAIIAggCCAIIAggCCAIIAhoCAwKZAh4AAusCAgJeAgQCBQIGAgcCCAIJAhwCCwKUAg0CCAIIAggCCAIIAggCCAIIAggCCAIIAggCCAIIAggCCAIIAhoCAwK0Ah4AAusCAgIsAgQCBQIGAgcCCAIJApMCCwKUAg0CCAIIAggCCAIIAggCCAIIAggCCAIIAggCCAIIAggCCAIIAhoCAwKgAh4AAusCAgImAgQCBQIGAgcCCAIJApMCCwKUAg0CCAIIAggCCAIIAggCCAIIAggCCAIIAggCCAIIAggCCAIIAhoCAwIOAh4AAusCAgJDAgQCBQIGAgcCCAIJAicCCwKUAg0CCAIIAggCCAIIAggCCAIIAggCCAIIAggCCAIIAggCCAIIAhoCAwKfAh4AAusCAgJMAgQCBQIGAgcCCAIJAhwCCwKUAg0CCAIIAggCCAIIAggCCAIIAggCCAIIAggCCAIIAggCCAIIAhoCAwKxAh4AAusCAgJbAgQCBQIGAgcCCAIJAicCCwKUAg0CCAIIAggCCAIIAggCCAIIAggCCAIIAggCCAIIAggCCAIIAhoCAwKsAh4AAusCAgI1AgQCBQIGAgcCCAIJAhwCCwKUAg0CCAIIAggCCAIIAggCCAIIAggCCAIIAggCCAIIAggCCAIIAhoCAwLZAh4AAusCAgIkAgQCBQIGAgcCCAIJAicCCwKUAg0CCAIIAggCCAIIAggCCAIIAggCCAIIAggCCAIIAggCCAIIAhoCAwLbAh4AAusCAgJRAgQCBQIGAgcCCAIJAicCCwKUAg0CCAIIAggCCAIIAggCCAIIAggCCAIIAggCCAIIAggCCAIIAhoCAwLiAh4AAusCAgJOAgQCBQIGAgcCCAIJAhwCCwKUAg0CCAIIAggCCAIIAggCCAIIAggCCAIIAggCCAIIAggCCAIIAhoCAwLfAh4AAusCAgJiAgQCBQIGAgcCCAIJApMCCwKUAg0CCAIIAggCCAIIAggCCAIIAggCCAIIAggCCAIIAggCCAIIAhoCAwKVAh4AAusCAgI+AgQCegAABAAFAgYCBwIIAgkCkwILApQCDQIIAggCCAIIAggCCAIIAggCCAIIAggCCAIIAggCCAIIAggCGgIDApYCHgAC6wICAlACBAIFAgYCBwIIAgkCkwILApQCDQIIAggCCAIIAggCCAIIAggCCAIIAggCCAIIAggCCAIIAggCGgIDAg4CHgAC6wICAlQCBAIFAgYCBwIIAgkCHAILApQCDQIIAggCCAIIAggCCAIIAggCCAIIAggCCAIIAggCCAIIAggCGgIDAqoCHgAC6wICAjkCBAIFAgYCBwIIAgkCkwILApQCDQIIAggCCAIIAggCCAIIAggCCAIIAggCCAIIAggCCAIIAggCGgIDAtgCHgAC6wICAlECBAIFAgYCBwIIAgkCHAILApQCDQIIAggCCAIIAggCCAIIAggCCAIIAggCCAIIAggCCAIIAggCGgIDAtACHgAC6wICAi4CBAIFAgYCBwIIAgkCkwILApQCDQIIAggCCAIIAggCCAIIAggCCAIIAggCCAIIAggCCAIIAggCGgIDAtMCHgAC6wICAmICBAIFAgYCBwIIAgkCJwILApQCDQIIAggCCAIIAggCCAIIAggCCAIIAggCCAIIAggCCAIIAggCGgIDAqcCHgAC6wICAh4CBAIFAgYCBwIIAgkCHAILApQCDQIIAggCCAIIAggCCAIIAggCCAIIAggCCAIIAggCCAIIAggCGgIDAqgCHgAC6wICAgMCBAIFAgYCBwIIAgkCkwILApQCDQIIAggCCAIIAggCCAIIAggCCAIIAggCCAIIAggCCAIIAggCGgIDAg4CHgAC6wICAk4CBAIFAgYCBwIIAgkCkwILApQCDQIIAggCCAIIAggCCAIIAggCCAIIAggCCAIIAggCCAIIAggCGgIDAq8CHgAC6wICAjUCBAIFAgYCBwIIAgkCkwILApQCDQIIAggCCAIIAggCCAIIAggCCAIIAggCCAIIAggCCAIIAggCGgIDAqsCHgAC6wICAiICBAIFAgYCBwIIAgkCJwILApQCDQIIAggCCAIIAggCCAIIAggCCAIIAggCCAIIAggCCAIIAggCGgIDAq0CHgAC6wICAiwCBAIFAgYCBwIIAgkCJwILApQCDQIIAggCCAIIAggCCAIIAggCCAIIAggCCAIIAggCCAIIAggCGgIDAsQCHgAC6wICAiYCBAIFAgYCBwIIAgkCJwILApQCDQIIAggCCAIIAggCCAIIAggCCAIIAggCCAIIAggCCAIIAggCGgIDAsoCHgAC6wICAikCBAIFAgYCBwIIAgkCkwILApQCDQIIAggCCAIIAggCCAIIAggCCAIIAggCCAIIAggCCAIIAggCGgIDAsUCegAABAAeAALrAgICTAIEAgUCBgIHAggCCQInAgsClAINAggCCAIIAggCCAIIAggCCAIIAggCCAIIAggCCAIIAggCCAIaAgMCmAIeAALrAgICVgIEAgUCBgIHAggCCQInAgsClAINAggCCAIIAggCCAIIAggCCAIIAggCCAIIAggCCAIIAggCCAIaAgMCnQIeAALrAgICXgIEAgUCBgIHAggCCQInAgsClAINAggCCAIIAggCCAIIAggCCAIIAggCCAIIAggCCAIIAggCCAIaAgMCngIeAALrAgICQwIEAgUCBgIHAggCCQIcAgsClAINAggCCAIIAggCCAIIAggCCAIIAggCCAIIAggCCAIIAggCCAIaAgMC2gIeAALrAgICJAIEAgUCBgIHAggCCQIcAgsClAINAggCCAIIAggCCAIIAggCCAIIAggCCAIIAggCCAIIAggCCAIaAgMCyAIeAALrAgICMgIEAgUCBgIHAggCCQIcAgsClAINAggCCAIIAggCCAIIAggCCAIIAggCCAIIAggCCAIIAggCCAIaAgMCmgIeAALrAgICPAIEAgUCBgIHAggCCQIcAgsClAINAggCCAIIAggCCAIIAggCCAIIAggCCAIIAggCCAIIAggCCAIaAgMClwIeAALrAgICQQIEAgUCBgIHAggCCQIcAgsClAINAggCCAIIAggCCAIIAggCCAIIAggCCAIIAggCCAIIAggCCAIaAgMCowIeAALrAgICRgIEAgUCBgIHAggCCQKTAgsClAINAggCCAIIAggCCAIIAggCCAIIAggCCAIIAggCCAIIAggCCAIaAgMCzAIeAALrAgICAwIEAgUCBgIHAggCCQInAgsClAINAggCCAIIAggCCAIIAggCCAIIAggCCAIIAggCCAIIAggCCAIaAgMCwgIeAALrAgICLgIEAgUCBgIHAggCCQInAgsClAINAggCCAIIAggCCAIIAggCCAIIAggCCAIIAggCCAIIAggCCAIaAgMCvAIeAALrAgICHgIEAgUCBgIHAggCCQInAgsClAINAggCCAIIAggCCAIIAggCCAIIAggCCAIIAggCCAIIAggCCAIaAgMCwwIeAALrAgICPgIEAgUCBgIHAggCCQIcAgsClAINAggCCAIIAggCCAIIAggCCAIIAggCCAIIAggCCAIIAggCCAIaAgMCvQIeAALrAgICYgIEAgUCBgIHAggCCQIcAgsClAINAggCCAIIAggCCAIIAggCCAIIAggCCAIIAggCCAIIAggCCAIaAgMCtQIeAALrAgICMgIEAgUCBgIHAggCCQKTAgsClAINAggCCAIIAggCCAIIAggCCAIIAggCCAIIAggCCAIIegAABAACCAIIAhoCAwK/Ah4AAusCAgI8AgQCBQIGAgcCCAIJApMCCwKUAg0CCAIIAggCCAIIAggCCAIIAggCCAIIAggCCAIIAggCCAIIAhoCAwLAAh4AAusCAgIwAgQCBQIGAgcCCAIJAhwCCwKUAg0CCAIIAggCCAIIAggCCAIIAggCCAIIAggCCAIIAggCCAIIAhoCAwLBAh4AAusCAgIpAgQCBQIGAgcCCAIJAicCCwKUAg0CCAIIAggCCAIIAggCCAIIAggCCAIIAggCCAIIAggCCAIIAhoCAwK6Ah4AAusCAgJGAgQCBQIGAgcCCAIJAicCCwKUAg0CCAIIAggCCAIIAggCCAIIAggCCAIIAggCCAIIAggCCAIIAhoCAwK7Ah4AAusCAgJeAgQCBQIGAgcCCAIJApMCCwKUAg0CCAIIAggCCAIIAggCCAIIAggCCAIIAggCCAIIAggCCAIIAhoCAwLdAh4AAusCAgImAgQCBQIGAgcCCAIJAhwCCwKUAg0CCAIIAggCCAIIAggCCAIIAggCCAIIAggCCAIIAggCCAIIAhoCAwKyAh4AAusCAgIsAgQCBQIGAgcCCAIJAhwCCwKUAg0CCAIIAggCCAIIAggCCAIIAggCCAIIAggCCAIIAggCCAIIAhoCAwKzAh4AAusCAgJBAgQCBQIGAgcCCAIJAicCCwKUAg0CCAIIAggCCAIIAggCCAIIAggCCAIIAggCCAIIAggCCAIIAhoCAwLcAh4AAusCAgJWAgQCBQIGAgcCCAIJApMCCwKUAg0CCAIIAggCCAIIAggCCAIIAggCCAIIAggCCAIIAggCCAIIAhoCAwLgAh4AAusCAgIeAgQCBQIGAgcCCAIJApMCCwKUAg0CCAIIAggCCAIIAggCCAIIAggCCAIIAggCCAIIAggCCAIIAhoCAwLVAh4AAusCAgIyAgQCBQIGAgcCCAIJAicCCwKUAg0CCAIIAggCCAIIAggCCAIIAggCCAIIAggCCAIIAggCCAIIAhoCAwLRAh4AAusCAgI+AgQCBQIGAgcCCAIJAicCCwKUAg0CCAIIAggCCAIIAggCCAIIAggCCAIIAggCCAIIAggCCAIIAhoCAwLPAh4AAusCAgIwAgQCBQIGAgcCCAIJAicCCwKUAg0CCAIIAggCCAIIAggCCAIIAggCCAIIAggCCAIIAggCCAIIAhoCAwLOAh4AAusCAgI8AgQCBQIGAgcCCAIJAicCCwKUAg0CCAIIAggCCAIIAggCCAIIAggCCAIIAggCCAIIAggCCAIIAhoCAwLSAh4AAusCAgI5AgQCBQIGAgcCCAIJAhwCCwKUAg0CCAIIAggCCAIIAggCCAIIAggCegAABAAIAggCCAIIAggCCAIIAggCGgIDAqYCHgAC6wICAgMCBAIFAgYCBwIIAgkCHAILApQCDQIIAggCCAIIAggCCAIIAggCCAIIAggCCAIIAggCCAIIAggCGgIDAtQCHgAC6wICAikCBAIFAgYCBwIIAgkCHAILApQCDQIIAggCCAIIAggCCAIIAggCCAIIAggCCAIIAggCCAIIAggCGgIDAqECHgAC6wICAkYCBAIFAgYCBwIIAgkCHAILApQCDQIIAggCCAIIAggCCAIIAggCCAIIAggCCAIIAggCCAIIAggCGgIDAqUCHgAC6wICAi4CBAIFAgYCBwIIAgkCHAILApQCDQIIAggCCAIIAggCCAIIAggCCAIIAggCCAIIAggCCAIIAggCGgIDAtYCHgAC6wICAlACBAIFAgYCBwIIAgkCHAILApQCDQIIAggCCAIIAggCCAIIAggCCAIIAggCCAIIAggCCAIIAggCGgIDAtcCHgAC6wICAkMCBAIFAgYCBwIIAgkCkwILApQCDQIIAggCCAIIAggCCAIIAggCCAIIAggCCAIIAggCCAIIAggCGgIDArACHgAC6wICAiQCBAIFAgYCBwIIAgkCkwILApQCDQIIAggCCAIIAggCCAIIAggCCAIIAggCCAIIAggCCAIIAggCGgIDAg4CHgAC6wICAkwCBAIFAgYCBwIIAgkCkwILApQCDQIIAggCCAIIAggCCAIIAggCCAIIAggCCAIIAggCCAIIAggCGgIDAskCHgAC6wICAlsCBAIFAgYCBwIIAgkCHAILApQCDQIIAggCCAIIAggCCAIIAggCCAIIAggCCAIIAggCCAIIAggCGgIDAssCHgAC6wICAiICBAIFAgYCBwIIAgkCHAILApQCDQIIAggCCAIIAggCCAIIAggCCAIIAggCCAIIAggCCAIIAggCGgIDAsYCHgAC6wICAkECBAIFAgYCBwIIAgkCkwILApQCDQIIAggCCAIIAggCCAIIAggCCAIIAggCCAIIAggCCAIIAggCGgIDAg4CHgAC6wICAlQCBAIFAgYCBwIIAgkCkwILApQCDQIIAggCCAIIAggCCAIIAggCCAIIAggCCAIIAggCCAIIAggCGgIDAqQCHgAC6wICAlECBAIFAgYCBwIIAgkCkwILApQCDQIIAggCCAIIAggCCAIIAggCCAIIAggCCAIIAggCCAIIAggCGgIDAqICHgAC7AAJNjcwMzk0MzkyAgICAwIEAgUCBgIHAggCCQIKAgsCDAINAggCCAIIAggCCAIIAggCCAIIAggCCAIIAggCCAIIAggCCAIXAgMCDgIeAALsAgICYgIEAgUCBgIHAggCCQIcAgsCegAABAAMAg0CCAIIAggCCAIIAggCCAIIAggCCAIIAggCCAIIAggCCAIIAhcCAwJlAh4AAuwCAgIuAgQCBQIGAgcCCAIJAgoCCwIMAg0CCAIIAggCCAIIAggCCAIIAggCCAIIAggCCAIIAggCCAIIAhcCAwJmAh4AAuwCAgIsAgQCBQIGAgcCCAIJAicCCwIMAg0CCAIIAggCCAIIAggCCAIIAggCCAIIAggCCAIIAggCCAIIAhcCAwJnAh4AAuwCAgImAgQCBQIGAgcCCAIJAicCCwIMAg0CCAIIAggCCAIIAggCCAIIAggCCAIIAggCCAIIAggCCAIIAhcCAwIoAh4AAuwCAgJbAgQCBQIGAgcCCAIJAhwCCwIMAg0CCAIIAggCCAIIAggCCAIIAggCCAIIAggCCAIIAggCCAIIAhcCAwJoAh4AAuwCAgIgAgQCBQIGAgcCCAIJAhwCCwIMAg0CCAIIAggCCAIIAggCCAIIAggCCAIIAggCCAIIAggCCAIIAhcCAwIhAh4AAuwCAgIuAgQCBQIGAgcCCAIJAicCCwIMAg0CCAIIAggCCAIIAggCCAIIAggCCAIIAggCCAIIAggCCAIIAhcCAwIvAh4AAuwCAgI+AgQCBQIGAgcCCAIJAhwCCwIMAg0CCAIIAggCCAIIAggCCAIIAggCCAIIAggCCAIIAggCCAIIAhcCAwJuAh4AAuwCAgIsAgQCBQIGAgcCCAIJAhwCCwIMAg0CCAIIAggCCAIIAggCCAIIAggCCAIIAggCCAIIAggCCAIIAhcCAwKKAh4AAuwCAgJIAgQCBQIGAgcCCAIJAicCCwIMAg0CCAIIAggCCAIIAggCCAIIAggCCAIIAggCCAIIAggCCAIIAhcCAwJ4Ah4AAuwCAgIwAgQCBQIGAgcCCAIJAicCCwIMAg0CCAIIAggCCAIIAggCCAIIAggCCAIIAggCCAIIAggCCAIIAhcCAwJFAh4AAuwCAgJRAgQCBQIGAgcCCAIJAhwCCwIMAg0CCAIIAggCCAIIAggCCAIIAggCCAIIAggCCAIIAggCCAIIAhcCAwKPAh4AAuwCAgJBAgQCBQIGAgcCCAIJAgoCCwIMAg0CCAIIAggCCAIIAggCCAIIAggCCAIIAggCCAIIAggCCAIIAhcCAwIOAh4AAuwCAgJUAgQCBQIGAgcCCAIJAhwCCwIMAg0CCAIIAggCCAIIAggCCAIIAggCCAIIAggCCAIIAggCCAIIAhcCAwJkAh4AAuwCAgIyAgQCBQIGAgcCCAIJAgoCCwIMAg0CCAIIAggCCAIIAggCCAIIAggCCAIIAggCCAIIAggCCAIIAhcCAwIzAh4AAuwCAgIgAgQCBQIGegAABAACBwIIAgkCJwILAgwCDQIIAggCCAIIAggCCAIIAggCCAIIAggCCAIIAggCCAIIAggCFwIDAokCHgAC7AICAlsCBAIFAgYCBwIIAgkCJwILAgwCDQIIAggCCAIIAggCCAIIAggCCAIIAggCCAIIAggCCAIIAggCFwIDAlwCHgAC7AICAiICBAIFAgYCBwIIAgkCJwILAgwCDQIIAggCCAIIAggCCAIIAggCCAIIAggCCAIIAggCCAIIAggCFwIDAoQCHgAC7AICAi4CBAIFAgYCBwIIAgkCHAILAgwCDQIIAggCCAIIAggCCAIIAggCCAIIAggCCAIIAggCCAIIAggCFwIDAkkCHgAC7AICAkgCBAIFAgYCBwIIAgkCCgILAgwCDQIIAggCCAIIAggCCAIIAggCCAIIAggCCAIIAggCCAIIAggCFwIDAg4CHgAC7AICAh4CBAIFAgYCBwIIAgkCHAILAgwCDQIIAggCCAIIAggCCAIIAggCCAIIAggCCAIIAggCCAIIAggCFwIDAogCHgAC7AICAlACBAIFAgYCBwIIAgkCHAILAgwCDQIIAggCCAIIAggCCAIIAggCCAIIAggCCAIIAggCCAIIAggCFwIDAncCHgAC7AICAjkCBAIFAgYCBwIIAgkCHAILAgwCDQIIAggCCAIIAggCCAIIAggCCAIIAggCCAIIAggCCAIIAggCFwIDAjoCHgAC7AICAikCBAIFAgYCBwIIAgkCJwILAgwCDQIIAggCCAIIAggCCAIIAggCCAIIAggCCAIIAggCCAIIAggCFwIDAmwCHgAC7AICAkYCBAIFAgYCBwIIAgkCJwILAgwCDQIIAggCCAIIAggCCAIIAggCCAIIAggCCAIIAggCCAIIAggCFwIDAoUCHgAC7AICAjACBAIFAgYCBwIIAgkCCgILAgwCDQIIAggCCAIIAggCCAIIAggCCAIIAggCCAIIAggCCAIIAggCFwIDAnICHgAC7AICAiYCBAIFAgYCBwIIAgkCHAILAgwCDQIIAggCCAIIAggCCAIIAggCCAIIAggCCAIIAggCCAIIAggCFwIDAisCHgAC7AICAj4CBAIFAgYCBwIIAgkCJwILAgwCDQIIAggCCAIIAggCCAIIAggCCAIIAggCCAIIAggCCAIIAggCFwIDAnQCHgAC7AICAkYCBAIFAgYCBwIIAgkCCgILAgwCDQIIAggCCAIIAggCCAIIAggCCAIIAggCCAIIAggCCAIIAggCFwIDAmoCHgAC7AICAj4CBAIFAgYCBwIIAgkCCgILAgwCDQIIAggCCAIIAggCCAIIAggCCAIIAggCCAIIAggCCAIIAggCFwIDAj8CHgACegAABADsAgICVgIEAgUCBgIHAggCCQIcAgsCDAINAggCCAIIAggCCAIIAggCCAIIAggCCAIIAggCCAIIAggCCAIXAgMCVwIeAALsAgICXgIEAgUCBgIHAggCCQIcAgsCDAINAggCCAIIAggCCAIIAggCCAIIAggCCAIIAggCCAIIAggCCAIXAgMCgwIeAALsAgICKQIEAgUCBgIHAggCCQIKAgsCDAINAggCCAIIAggCCAIIAggCCAIIAggCCAIIAggCCAIIAggCCAIXAgMCKgIeAALsAgICAwIEAgUCBgIHAggCCQInAgsCDAINAggCCAIIAggCCAIIAggCCAIIAggCCAIIAggCCAIIAggCCAIXAgMCbwIeAALsAgICIgIEAgUCBgIHAggCCQIcAgsCDAINAggCCAIIAggCCAIIAggCCAIIAggCCAIIAggCCAIIAggCCAIXAgMCIwIeAALsAgICTgIEAgUCBgIHAggCCQIKAgsCDAINAggCCAIIAggCCAIIAggCCAIIAggCCAIIAggCCAIIAggCCAIXAgMCTwIeAALsAgICNQIEAgUCBgIHAggCCQInAgsCDAINAggCCAIIAggCCAIIAggCCAIIAggCCAIIAggCCAIIAggCCAIXAgMCSwIeAALsAgICNQIEAgUCBgIHAggCCQIKAgsCDAINAggCCAIIAggCCAIIAggCCAIIAggCCAIIAggCCAIIAggCCAIXAgMCfAIeAALsAgICPAIEAgUCBgIHAggCCQIcAgsCDAINAggCCAIIAggCCAIIAggCCAIIAggCCAIIAggCCAIIAggCCAIXAgMCfQIeAALsAgICMgIEAgUCBgIHAggCCQIcAgsCDAINAggCCAIIAggCCAIIAggCCAIIAggCCAIIAggCCAIIAggCCAIXAgMCSgIeAALsAgICUAIEAgUCBgIHAggCCQIKAgsCDAINAggCCAIIAggCCAIIAggCCAIIAggCCAIIAggCCAIIAggCCAIXAgMCDgIeAALsAgICTgIEAgUCBgIHAggCCQInAgsCDAINAggCCAIIAggCCAIIAggCCAIIAggCCAIIAggCCAIIAggCCAIXAgMCewIeAALsAgICUAIEAgUCBgIHAggCCQInAgsCDAINAggCCAIIAggCCAIIAggCCAIIAggCCAIIAggCCAIIAggCCAIXAgMCgAIeAALsAgICVAIEAgUCBgIHAggCCQIKAgsCDAINAggCCAIIAggCCAIIAggCCAIIAggCCAIIAggCCAIIAggCCAIXAgMCfwIeAALsAgICVgIEAgUCBgIHAggCCQInAgsCDAINAggCCAIIAggCCAIIAggCCAIIAggCCAIIAggCCAIIAggCegAABAAIAhcCAwJgAh4AAuwCAgI5AgQCBQIGAgcCCAIJAicCCwIMAg0CCAIIAggCCAIIAggCCAIIAggCCAIIAggCCAIIAggCCAIIAhcCAwJZAh4AAuwCAgI5AgQCBQIGAgcCCAIJAgoCCwIMAg0CCAIIAggCCAIIAggCCAIIAggCCAIIAggCCAIIAggCCAIIAhcCAwJ6Ah4AAuwCAgJRAgQCBQIGAgcCCAIJAgoCCwIMAg0CCAIIAggCCAIIAggCCAIIAggCCAIIAggCCAIIAggCCAIIAhcCAwJSAh4AAuwCAgJDAgQCBQIGAgcCCAIJAgoCCwIMAg0CCAIIAggCCAIIAggCCAIIAggCCAIIAggCCAIIAggCCAIIAhcCAwJEAh4AAuwCAgIkAgQCBQIGAgcCCAIJAgoCCwIMAg0CCAIIAggCCAIIAggCCAIIAggCCAIIAggCCAIIAggCCAIIAhcCAwIOAh4AAuwCAgIpAgQCBQIGAgcCCAIJAhwCCwIMAg0CCAIIAggCCAIIAggCCAIIAggCCAIIAggCCAIIAggCCAIIAhcCAwJ5Ah4AAuwCAgJeAgQCBQIGAgcCCAIJAgoCCwIMAg0CCAIIAggCCAIIAggCCAIIAggCCAIIAggCCAIIAggCCAIIAhcCAwJfAh4AAuwCAgJeAgQCBQIGAgcCCAIJAicCCwIMAg0CCAIIAggCCAIIAggCCAIIAggCCAIIAggCCAIIAggCCAIIAhcCAwKNAh4AAuwCAgJMAgQCBQIGAgcCCAIJAhwCCwIMAg0CCAIIAggCCAIIAggCCAIIAggCCAIIAggCCAIIAggCCAIIAhcCAwJdAh4AAuwCAgJGAgQCBQIGAgcCCAIJAhwCCwIMAg0CCAIIAggCCAIIAggCCAIIAggCCAIIAggCCAIIAggCCAIIAhcCAwJHAh4AAuwCAgIgAgQCBQIGAgcCCAIJAgoCCwIMAg0CCAIIAggCCAIIAggCCAIIAggCCAIIAggCCAIIAggCCAIIAhcCAwIOAh4AAuwCAgJDAgQCBQIGAgcCCAIJAicCCwIMAg0CCAIIAggCCAIIAggCCAIIAggCCAIIAggCCAIIAggCCAIIAhcCAwJ2Ah4AAuwCAgIkAgQCBQIGAgcCCAIJAicCCwIMAg0CCAIIAggCCAIIAggCCAIIAggCCAIIAggCCAIIAggCCAIIAhcCAwI7Ah4AAuwCAgIyAgQCBQIGAgcCCAIJAicCCwIMAg0CCAIIAggCCAIIAggCCAIIAggCCAIIAggCCAIIAggCCAIIAhcCAwJ1Ah4AAuwCAgI8AgQCBQIGAgcCCAIJAicCCwIMAg0CCAIIAggCCAIIAggCCAIIAggCCAIIegAABAACCAIIAggCCAIIAggCFwIDAj0CHgAC7AICAlsCBAIFAgYCBwIIAgkCCgILAgwCDQIIAggCCAIIAggCCAIIAggCCAIIAggCCAIIAggCCAIIAggCFwIDAocCHgAC7AICAgMCBAIFAgYCBwIIAgkCHAILAgwCDQIIAggCCAIIAggCCAIIAggCCAIIAggCCAIIAggCCAIIAggCFwIDAnECHgAC7AICAiICBAIFAgYCBwIIAgkCCgILAgwCDQIIAggCCAIIAggCCAIIAggCCAIIAggCCAIIAggCCAIIAggCFwIDAmECHgAC7AICAmICBAIFAgYCBwIIAgkCCgILAgwCDQIIAggCCAIIAggCCAIIAggCCAIIAggCCAIIAggCCAIIAggCFwIDAoYCHgAC7AICAjwCBAIFAgYCBwIIAgkCCgILAgwCDQIIAggCCAIIAggCCAIIAggCCAIIAggCCAIIAggCCAIIAggCFwIDAnACHgAC7AICAk4CBAIFAgYCBwIIAgkCHAILAgwCDQIIAggCCAIIAggCCAIIAggCCAIIAggCCAIIAggCCAIIAggCFwIDAnMCHgAC7AICAjUCBAIFAgYCBwIIAgkCHAILAgwCDQIIAggCCAIIAggCCAIIAggCCAIIAggCCAIIAggCCAIIAggCFwIDAjYCHgAC7AICAkECBAIFAgYCBwIIAgkCJwILAgwCDQIIAggCCAIIAggCCAIIAggCCAIIAggCCAIIAggCCAIIAggCFwIDAkICHgAC7AICAmICBAIFAgYCBwIIAgkCJwILAgwCDQIIAggCCAIIAggCCAIIAggCCAIIAggCCAIIAggCCAIIAggCFwIDAmMCHgAC7AICAlYCBAIFAgYCBwIIAgkCCgILAgwCDQIIAggCCAIIAggCCAIIAggCCAIIAggCCAIIAggCCAIIAggCFwIDAowCHgAC7AICAkECBAIFAgYCBwIIAgkCHAILAgwCDQIIAggCCAIIAggCCAIIAggCCAIIAggCCAIIAggCCAIIAggCFwIDAosCHgAC7AICAlQCBAIFAgYCBwIIAgkCJwILAgwCDQIIAggCCAIIAggCCAIIAggCCAIIAggCCAIIAggCCAIIAggCFwIDAlUCHgAC7AICAkMCBAIFAgYCBwIIAgkCHAILAgwCDQIIAggCCAIIAggCCAIIAggCCAIIAggCCAIIAggCCAIIAggCFwIDAmkCHgAC7AICAlECBAIFAgYCBwIIAgkCJwILAgwCDQIIAggCCAIIAggCCAIIAggCCAIIAggCCAIIAggCCAIIAggCFwIDAn4CHgAC7AICAiQCBAIFAgYCBwIIAgkCHAILAgwCDQIIAggCCAIIAggCegAABAAIAggCCAIIAggCCAIIAggCCAIIAggCCAIXAgMCJQIeAALsAgICLAIEAgUCBgIHAggCCQIKAgsCDAINAggCCAIIAggCCAIIAggCCAIIAggCCAIIAggCCAIIAggCCAIXAgMCLQIeAALsAgICJgIEAgUCBgIHAggCCQIKAgsCDAINAggCCAIIAggCCAIIAggCCAIIAggCCAIIAggCCAIIAggCCAIXAgMCDgIeAALsAgICMAIEAgUCBgIHAggCCQIcAgsCDAINAggCCAIIAggCCAIIAggCCAIIAggCCAIIAggCCAIIAggCCAIXAgMCMQIeAALsAgICTAIEAgUCBgIHAggCCQIKAgsCDAINAggCCAIIAggCCAIIAggCCAIIAggCCAIIAggCCAIIAggCCAIXAgMCgQIeAALsAgICTAIEAgUCBgIHAggCCQInAgsCDAINAggCCAIIAggCCAIIAggCCAIIAggCCAIIAggCCAIIAggCCAIXAgMCTQIeAALsAgICHgIEAgUCBgIHAggCCQInAgsCDAINAggCCAIIAggCCAIIAggCCAIIAggCCAIIAggCCAIIAggCCAIXAgMCawIeAALsAgICSAIEAgUCBgIHAggCCQIcAgsCDAINAggCCAIIAggCCAIIAggCCAIIAggCCAIIAggCCAIIAggCCAIXAgMCbQIeAALsAgICHgIEAgUCBgIHAggCCQIKAgsCDAINAggCCAIIAggCCAIIAggCCAIIAggCCAIIAggCCAIIAggCCAIXAgMCHwIeAALtAAk2NzAzOTIwNzICAgIkAgQCBQIGAgcCCAIJAhwCCwIMAg0CCAIIAggCCAIIAggCCAIIAggCCAIIAggCCAIIAggCCAIIAhUCAwIlAh4AAu0CAgImAgQCBQIGAgcCCAIJAgoCCwIMAg0CCAIIAggCCAIIAggCCAIIAggCCAIIAggCCAIIAggCCAIIAhUCAwIOAh4AAu0CAgI+AgQCBQIGAgcCCAIJAicCCwIMAg0CCAIIAggCCAIIAggCCAIIAggCCAIIAggCCAIIAggCCAIIAhUCAwJ0Ah4AAu0CAgIwAgQCBQIGAgcCCAIJAicCCwIMAg0CCAIIAggCCAIIAggCCAIIAggCCAIIAggCCAIIAggCCAIIAhUCAwJFAh4AAu0CAgJRAgQCBQIGAgcCCAIJAhwCCwIMAg0CCAIIAggCCAIIAggCCAIIAggCCAIIAggCCAIIAggCCAIIAhUCAwKPAh4AAu0CAgIsAgQCBQIGAgcCCAIJAgoCCwIMAg0CCAIIAggCCAIIAggCCAIIAggCCAIIAggCCAIIAggCCAIIAhUCAwItAh4AAu0CAgJDAgQCBQIGAgcCegAABAAIAgkCHAILAgwCDQIIAggCCAIIAggCCAIIAggCCAIIAggCCAIIAggCCAIIAggCFQIDAmkCHgAC7QICAloCBAIFAgYCBwIIAgkCHAILAgwCDQIIAggCCAIIAggCCAIIAggCCAIIAggCCAIIAggCCAIIAggCFQIDAo4CHgAC7QICAlQCBAIFAgYCBwIIAgkCHAILAgwCDQIIAggCCAIIAggCCAIIAggCCAIIAggCCAIIAggCCAIIAggCFQIDAmQCHgAC7QICAkgCBAIFAgYCBwIIAgkCJwILAgwCDQIIAggCCAIIAggCCAIIAggCCAIIAggCCAIIAggCCAIIAggCFQIDAngCHgAC7QICAi4CBAIFAgYCBwIIAgkCCgILAgwCDQIIAggCCAIIAggCCAIIAggCCAIIAggCCAIIAggCCAIIAggCFQIDAmYCHgAC7QICAgMCBAIFAgYCBwIIAgkCCgILAgwCDQIIAggCCAIIAggCCAIIAggCCAIIAggCCAIIAggCCAIIAggCFQIDAg4CHgAC7QICAiACBAIFAgYCBwIIAgkCJwILAgwCDQIIAggCCAIIAggCCAIIAggCCAIIAggCCAIIAggCCAIIAggCFQIDAokCHgAC7QICAmICBAIFAgYCBwIIAgkCHAILAgwCDQIIAggCCAIIAggCCAIIAggCCAIIAggCCAIIAggCCAIIAggCFQIDAmUCHgAC7QICAiICBAIFAgYCBwIIAgkCJwILAgwCDQIIAggCCAIIAggCCAIIAggCCAIIAggCCAIIAggCCAIIAggCFQIDAoQCHgAC7QICAjUCBAIFAgYCBwIIAgkCHAILAgwCDQIIAggCCAIIAggCCAIIAggCCAIIAggCCAIIAggCCAIIAggCFQIDAjYCHgAC7QICAj4CBAIFAgYCBwIIAgkCHAILAgwCDQIIAggCCAIIAggCCAIIAggCCAIIAggCCAIIAggCCAIIAggCFQIDAm4CHgAC7QICAlsCBAIFAgYCBwIIAgkCJwILAgwCDQIIAggCCAIIAggCCAIIAggCCAIIAggCCAIIAggCCAIIAggCFQIDAlwCHgAC7QICAiACBAIFAgYCBwIIAgkCCgILAgwCDQIIAggCCAIIAggCCAIIAggCCAIIAggCCAIIAggCCAIIAggCFQIDAg4CHgAC7QICAk4CBAIFAgYCBwIIAgkCHAILAgwCDQIIAggCCAIIAggCCAIIAggCCAIIAggCCAIIAggCCAIIAggCFQIDAnMCHgAC7QICAloCBAIFAgYCBwIIAgkCJwILAgwCDQIIAggCCAIIAggCCAIIAggCCAIIAggCCAIIAggCCAIIAggCFQIDAoICHgAC7QICegAABAACVAIEAgUCBgIHAggCCQInAgsCDAINAggCCAIIAggCCAIIAggCCAIIAggCCAIIAggCCAIIAggCCAIVAgMCVQIeAALtAgICUQIEAgUCBgIHAggCCQInAgsCDAINAggCCAIIAggCCAIIAggCCAIIAggCCAIIAggCCAIIAggCCAIVAgMCfgIeAALtAgICWwIEAgUCBgIHAggCCQIKAgsCDAINAggCCAIIAggCCAIIAggCCAIIAggCCAIIAggCCAIIAggCCAIVAgMChwIeAALtAgICTAIEAgUCBgIHAggCCQIcAgsCDAINAggCCAIIAggCCAIIAggCCAIIAggCCAIIAggCCAIIAggCCAIVAgMCXQIeAALtAgICWgIEAgUCBgIHAggCCQIKAgsCDAINAggCCAIIAggCCAIIAggCCAIIAggCCAIIAggCCAIIAggCCAIVAgMCDgIeAALtAgICIgIEAgUCBgIHAggCCQIKAgsCDAINAggCCAIIAggCCAIIAggCCAIIAggCCAIIAggCCAIIAggCCAIVAgMCYQIeAALtAgICHgIEAgUCBgIHAggCCQInAgsCDAINAggCCAIIAggCCAIIAggCCAIIAggCCAIIAggCCAIIAggCCAIVAgMCawIeAALtAgICSAIEAgUCBgIHAggCCQIcAgsCDAINAggCCAIIAggCCAIIAggCCAIIAggCCAIIAggCCAIIAggCCAIVAgMCbQIeAALtAgICHgIEAgUCBgIHAggCCQIKAgsCDAINAggCCAIIAggCCAIIAggCCAIIAggCCAIIAggCCAIIAggCCAIVAgMCHwIeAALtAgICMAIEAgUCBgIHAggCCQIcAgsCDAINAggCCAIIAggCCAIIAggCCAIIAggCCAIIAggCCAIIAggCCAIVAgMCMQIeAALtAgICPAIEAgUCBgIHAggCCQIcAgsCDAINAggCCAIIAggCCAIIAggCCAIIAggCCAIIAggCCAIIAggCCAIVAgMCfQIeAALtAgICMgIEAgUCBgIHAggCCQIcAgsCDAINAggCCAIIAggCCAIIAggCCAIIAggCCAIIAggCCAIIAggCCAIVAgMCSgIeAALtAgICYgIEAgUCBgIHAggCCQIKAgsCDAINAggCCAIIAggCCAIIAggCCAIIAggCCAIIAggCCAIIAggCCAIVAgMChgIeAALtAgICLAIEAgUCBgIHAggCCQInAgsCDAINAggCCAIIAggCCAIIAggCCAIIAggCCAIIAggCCAIIAggCCAIVAgMCZwIeAALtAgICYgIEAgUCBgIHAggCCQInAgsCDAINAggCCAIIAggCCAIIAggCCAIIAggCCAIIAggCCAIIAggCCAIVegAABAACAwJjAh4AAu0CAgImAgQCBQIGAgcCCAIJAicCCwIMAg0CCAIIAggCCAIIAggCCAIIAggCCAIIAggCCAIIAggCCAIIAhUCAwIoAh4AAu0CAgJWAgQCBQIGAgcCCAIJAicCCwIMAg0CCAIIAggCCAIIAggCCAIIAggCCAIIAggCCAIIAggCCAIIAhUCAwJgAh4AAu0CAgJWAgQCBQIGAgcCCAIJAgoCCwIMAg0CCAIIAggCCAIIAggCCAIIAggCCAIIAggCCAIIAggCCAIIAhUCAwKMAh4AAu0CAgJBAgQCBQIGAgcCCAIJAhwCCwIMAg0CCAIIAggCCAIIAggCCAIIAggCCAIIAggCCAIIAggCCAIIAhUCAwKLAh4AAu0CAgIpAgQCBQIGAgcCCAIJAhwCCwIMAg0CCAIIAggCCAIIAggCCAIIAggCCAIIAggCCAIIAggCCAIIAhUCAwJ5Ah4AAu0CAgJeAgQCBQIGAgcCCAIJAicCCwIMAg0CCAIIAggCCAIIAggCCAIIAggCCAIIAggCCAIIAggCCAIIAhUCAwKNAh4AAu0CAgJeAgQCBQIGAgcCCAIJAgoCCwIMAg0CCAIIAggCCAIIAggCCAIIAggCCAIIAggCCAIIAggCCAIIAhUCAwJfAh4AAu0CAgJGAgQCBQIGAgcCCAIJAhwCCwIMAg0CCAIIAggCCAIIAggCCAIIAggCCAIIAggCCAIIAggCCAIIAhUCAwJHAh4AAu0CAgI1AgQCBQIGAgcCCAIJAgoCCwIMAg0CCAIIAggCCAIIAggCCAIIAggCCAIIAggCCAIIAggCCAIIAhUCAwJ8Ah4AAu0CAgJMAgQCBQIGAgcCCAIJAicCCwIMAg0CCAIIAggCCAIIAggCCAIIAggCCAIIAggCCAIIAggCCAIIAhUCAwJNAh4AAu0CAgIyAgQCBQIGAgcCCAIJAicCCwIMAg0CCAIIAggCCAIIAggCCAIIAggCCAIIAggCCAIIAggCCAIIAhUCAwJ1Ah4AAu0CAgJMAgQCBQIGAgcCCAIJAgoCCwIMAg0CCAIIAggCCAIIAggCCAIIAggCCAIIAggCCAIIAggCCAIIAhUCAwKBAh4AAu0CAgI5AgQCBQIGAgcCCAIJAgoCCwIMAg0CCAIIAggCCAIIAggCCAIIAggCCAIIAggCCAIIAggCCAIIAhUCAwJ6Ah4AAu0CAgJQAgQCBQIGAgcCCAIJAgoCCwIMAg0CCAIIAggCCAIIAggCCAIIAggCCAIIAggCCAIIAggCCAIIAhUCAwIOAh4AAu0CAgIDAgQCBQIGAgcCCAIJAhwCCwIMAg0CCAIIAggCCAIIAggCCAIIAggCCAIIAggCegAABAAIAggCCAIIAggCFQIDAnECHgAC7QICAjICBAIFAgYCBwIIAgkCCgILAgwCDQIIAggCCAIIAggCCAIIAggCCAIIAggCCAIIAggCCAIIAggCFQIDAjMCHgAC7QICAh4CBAIFAgYCBwIIAgkCHAILAgwCDQIIAggCCAIIAggCCAIIAggCCAIIAggCCAIIAggCCAIIAggCFQIDAogCHgAC7QICAjwCBAIFAgYCBwIIAgkCJwILAgwCDQIIAggCCAIIAggCCAIIAggCCAIIAggCCAIIAggCCAIIAggCFQIDAj0CHgAC7QICAjwCBAIFAgYCBwIIAgkCCgILAgwCDQIIAggCCAIIAggCCAIIAggCCAIIAggCCAIIAggCCAIIAggCFQIDAnACHgAC7QICAlECBAIFAgYCBwIIAgkCCgILAgwCDQIIAggCCAIIAggCCAIIAggCCAIIAggCCAIIAggCCAIIAggCFQIDAlICHgAC7QICAlQCBAIFAgYCBwIIAgkCCgILAgwCDQIIAggCCAIIAggCCAIIAggCCAIIAggCCAIIAggCCAIIAggCFQIDAn8CHgAC7QICAkECBAIFAgYCBwIIAgkCJwILAgwCDQIIAggCCAIIAggCCAIIAggCCAIIAggCCAIIAggCCAIIAggCFQIDAkICHgAC7QICAkYCBAIFAgYCBwIIAgkCJwILAgwCDQIIAggCCAIIAggCCAIIAggCCAIIAggCCAIIAggCCAIIAggCFQIDAoUCHgAC7QICAjkCBAIFAgYCBwIIAgkCJwILAgwCDQIIAggCCAIIAggCCAIIAggCCAIIAggCCAIIAggCCAIIAggCFQIDAlkCHgAC7QICAiYCBAIFAgYCBwIIAgkCHAILAgwCDQIIAggCCAIIAggCCAIIAggCCAIIAggCCAIIAggCCAIIAggCFQIDAisCHgAC7QICAiwCBAIFAgYCBwIIAgkCHAILAgwCDQIIAggCCAIIAggCCAIIAggCCAIIAggCCAIIAggCCAIIAggCFQIDAooCHgAC7QICAkYCBAIFAgYCBwIIAgkCCgILAgwCDQIIAggCCAIIAggCCAIIAggCCAIIAggCCAIIAggCCAIIAggCFQIDAmoCHgAC7QICAikCBAIFAgYCBwIIAgkCCgILAgwCDQIIAggCCAIIAggCCAIIAggCCAIIAggCCAIIAggCCAIIAggCFQIDAioCHgAC7QICAkMCBAIFAgYCBwIIAgkCCgILAgwCDQIIAggCCAIIAggCCAIIAggCCAIIAggCCAIIAggCCAIIAggCFQIDAkQCHgAC7QICAiQCBAIFAgYCBwIIAgkCCgILAgwCDQIIAggCCAIIAggCCAIIegAABAACCAIIAggCCAIIAggCCAIIAggCCAIVAgMCDgIeAALtAgICQQIEAgUCBgIHAggCCQIKAgsCDAINAggCCAIIAggCCAIIAggCCAIIAggCCAIIAggCCAIIAggCCAIVAgMCDgIeAALtAgICXgIEAgUCBgIHAggCCQIcAgsCDAINAggCCAIIAggCCAIIAggCCAIIAggCCAIIAggCCAIIAggCCAIVAgMCgwIeAALtAgICVgIEAgUCBgIHAggCCQIcAgsCDAINAggCCAIIAggCCAIIAggCCAIIAggCCAIIAggCCAIIAggCCAIVAgMCVwIeAALtAgICUAIEAgUCBgIHAggCCQInAgsCDAINAggCCAIIAggCCAIIAggCCAIIAggCCAIIAggCCAIIAggCCAIVAgMCgAIeAALtAgICJAIEAgUCBgIHAggCCQInAgsCDAINAggCCAIIAggCCAIIAggCCAIIAggCCAIIAggCCAIIAggCCAIVAgMCOwIeAALtAgICKQIEAgUCBgIHAggCCQInAgsCDAINAggCCAIIAggCCAIIAggCCAIIAggCCAIIAggCCAIIAggCCAIVAgMCbAIeAALtAgICLgIEAgUCBgIHAggCCQInAgsCDAINAggCCAIIAggCCAIIAggCCAIIAggCCAIIAggCCAIIAggCCAIVAgMCLwIeAALtAgICAwIEAgUCBgIHAggCCQInAgsCDAINAggCCAIIAggCCAIIAggCCAIIAggCCAIIAggCCAIIAggCCAIVAgMCbwIeAALtAgICQwIEAgUCBgIHAggCCQInAgsCDAINAggCCAIIAggCCAIIAggCCAIIAggCCAIIAggCCAIIAggCCAIVAgMCdgIeAALtAgICLgIEAgUCBgIHAggCCQIcAgsCDAINAggCCAIIAggCCAIIAggCCAIIAggCCAIIAggCCAIIAggCCAIVAgMCSQIeAALtAgICUAIEAgUCBgIHAggCCQIcAgsCDAINAggCCAIIAggCCAIIAggCCAIIAggCCAIIAggCCAIIAggCCAIVAgMCdwIeAALtAgICNQIEAgUCBgIHAggCCQInAgsCDAINAggCCAIIAggCCAIIAggCCAIIAggCCAIIAggCCAIIAggCCAIVAgMCSwIeAALtAgICSAIEAgUCBgIHAggCCQIKAgsCDAINAggCCAIIAggCCAIIAggCCAIIAggCCAIIAggCCAIIAggCCAIVAgMCDgIeAALtAgICMAIEAgUCBgIHAggCCQIKAgsCDAINAggCCAIIAggCCAIIAggCCAIIAggCCAIIAggCCAIIAggCCAIVAgMCcgIeAALtAgICTgIEAgUCBgIHAggCCQInAgsCDAINAggCegAABAAIAggCCAIIAggCCAIIAggCCAIIAggCCAIIAggCCAIIAhUCAwJ7Ah4AAu0CAgJOAgQCBQIGAgcCCAIJAgoCCwIMAg0CCAIIAggCCAIIAggCCAIIAggCCAIIAggCCAIIAggCCAIIAhUCAwJPAh4AAu0CAgI5AgQCBQIGAgcCCAIJAhwCCwIMAg0CCAIIAggCCAIIAggCCAIIAggCCAIIAggCCAIIAggCCAIIAhUCAwI6Ah4AAu0CAgJbAgQCBQIGAgcCCAIJAhwCCwIMAg0CCAIIAggCCAIIAggCCAIIAggCCAIIAggCCAIIAggCCAIIAhUCAwJoAh4AAu0CAgIiAgQCBQIGAgcCCAIJAhwCCwIMAg0CCAIIAggCCAIIAggCCAIIAggCCAIIAggCCAIIAggCCAIIAhUCAwIjAh4AAu0CAgIgAgQCBQIGAgcCCAIJAhwCCwIMAg0CCAIIAggCCAIIAggCCAIIAggCCAIIAggCCAIIAggCCAIIAhUCAwIhAh4AAu0CAgI+AgQCBQIGAgcCCAIJAgoCCwIMAg0CCAIIAggCCAIIAggCCAIIAggCCAIIAggCCAIIAggCCAIIAhUCAwI/Ah4AAu4ACTgwODI5OTczNgICAiwCBAIFAgYCBwIIAgkCHAILApQCDQIIAggCCAIIAggCCAIIAggCCAIIAggCCAIIAggCCAIIAggCBAIDArMCHgAC7gICAiYCBAIFAgYCBwIIAgkCHAILApQCDQIIAggCCAIIAggCCAIIAggCCAIIAggCCAIIAggCCAIIAggCBAIDArICHgAC7gICAlsCBAIFAgYCBwIIAgkCHAILApQCDQIIAggCCAIIAggCCAIIAggCCAIIAggCCAIIAggCCAIIAggCBAIDAssCHgAC7gICAkECBAIFAgYCBwIIAgkCHAILApQCDQIIAggCCAIIAggCCAIIAggCCAIIAggCCAIIAggCCAIIAggCBAIDAqMCHgAC7gICAiQCBAIFAgYCBwIIAgkCHAILApQCDQIIAggCCAIIAggCCAIIAggCCAIIAggCCAIIAggCCAIIAggCBAIDAsgCHgAC7gICAikCBAIFAgYCBwIIAgkCHAILApQCDQIIAggCCAIIAggCCAIIAggCCAIIAggCCAIIAggCCAIIAggCBAIDAqECHgAC7gICAl4CBAIFAgYCBwIIAgkCHAILApQCDQIIAggCCAIIAggCCAIIAggCCAIIAggCCAIIAggCCAIIAggCBAIDArQCHgAC7gICAk4CBAIFAgYCBwIIAgkCHAILApQCDQIIAggCCAIIAggCCAIIAggCCAIIAggCCAIIAggCCAIIAggCBAIDAt8CHgAC7gICAlACegAABAAEAgUCBgIHAggCCQIcAgsClAINAggCCAIIAggCCAIIAggCCAIIAggCCAIIAggCCAIIAggCCAIEAgMC1wIeAALuAgICAwIEAgUCBgIHAggCCQIcAgsClAINAggCCAIIAggCCAIIAggCCAIIAggCCAIIAggCCAIIAggCCAIEAgMC1AIeAALuAgICPAIEAgUCBgIHAggCCQIcAgsClAINAggCCAIIAggCCAIIAggCCAIIAggCCAIIAggCCAIIAggCCAIEAgMClwIeAALuAgICYgIEAgUCBgIHAggCCQIcAgsClAINAggCCAIIAggCCAIIAggCCAIIAggCCAIIAggCCAIIAggCCAIEAgMCtQIeAALuAgICVAIEAgUCBgIHAggCCQIcAgsClAINAggCCAIIAggCCAIIAggCCAIIAggCCAIIAggCCAIIAggCCAIEAgMCqgIeAALuAgICMAIEAgUCBgIHAggCCQIcAgsClAINAggCCAIIAggCCAIIAggCCAIIAggCCAIIAggCCAIIAggCCAIEAgMCwQIeAALuAgICLgIEAgUCBgIHAggCCQIcAgsClAINAggCCAIIAggCCAIIAggCCAIIAggCCAIIAggCCAIIAggCCAIEAgMC1gIeAALvAAk4MDgyOTc0MTYCAgI8AgQCBQIGAgcCCAIJAicCCwKUAg0CCAIIAggCCAIIAggCCAIIAggCCAIIAggCCAIIAggCCAIIAgICAwLSAh4AAu8CAgJOAgQCBQIGAgcCCAIJAicCCwKUAg0CCAIIAggCCAIIAggCCAIIAggCCAIIAggCCAIIAggCCAIIAgICAwKcAh4AAu8CAgJiAgQCBQIGAgcCCAIJAicCCwKUAg0CCAIIAggCCAIIAggCCAIIAggCCAIIAggCCAIIAggCCAIIAgICAwKnAh4AAu8CAgIDAgQCBQIGAgcCCAIJAicCCwKUAg0CCAIIAggCCAIIAggCCAIIAggCCAIIAggCCAIIAggCCAIIAgICAwLCAh4AAu8CAgIuAgQCBQIGAgcCCAIJAicCCwKUAg0CCAIIAggCCAIIAggCCAIIAggCCAIIAggCCAIIAggCCAIIAgICAwK8Ah4AAu8CAgIwAgQCBQIGAgcCCAIJAicCCwKUAg0CCAIIAggCCAIIAggCCAIIAggCCAIIAggCCAIIAggCCAIIAgICAwLOAh4AAu8CAgJQAgQCBQIGAgcCCAIJAicCCwKUAg0CCAIIAggCCAIIAggCCAIIAggCCAIIAggCCAIIAggCCAIIAgICAwK4Ah4AAu8CAgJeAgQCBQIGAgcCCAIJAicCCwKUAg0CCAIIAggCCAIIAggCCAIIAggCCAIIAggCCAIIegAABAACCAIIAggCAgIDAp4CHgAC7wICAiQCBAIFAgYCBwIIAgkCJwILApQCDQIIAggCCAIIAggCCAIIAggCCAIIAggCCAIIAggCCAIIAggCAgIDAtsCHgAC7wICAikCBAIFAgYCBwIIAgkCJwILApQCDQIIAggCCAIIAggCCAIIAggCCAIIAggCCAIIAggCCAIIAggCAgIDAroCHgAC7wICAlQCBAIFAgYCBwIIAgkCJwILApQCDQIIAggCCAIIAggCCAIIAggCCAIIAggCCAIIAggCCAIIAggCAgIDAuMCHgAC7wICAkECBAIFAgYCBwIIAgkCJwILApQCDQIIAggCCAIIAggCCAIIAggCCAIIAggCCAIIAggCCAIIAggCAgIDAtwCHgAC7wICAiYCBAIFAgYCBwIIAgkCJwILApQCDQIIAggCCAIIAggCCAIIAggCCAIIAggCCAIIAggCCAIIAggCAgIDAsoCHgAC7wICAlsCBAIFAgYCBwIIAgkCJwILApQCDQIIAggCCAIIAggCCAIIAggCCAIIAggCCAIIAggCCAIIAggCAgIDAqwCHgAC7wICAiwCBAIFAgYCBwIIAgkCJwILApQCDQIIAggCCAIIAggCCAIIAggCCAIIAggCCAIIAggCCAIIAggCAgIDAsQCHgAC8AAJMjIzNTg5Mjk2AgICXgIEAgUCBgIHAggCCQIKAgsCDAINAggCCAIIAggCCAIIAggCCAIIAggCCAIIAggCCAIIAggCCAIbAgMCXwIeAALwAgICMgIEAgUCBgIHAggCCQInAgsCDAINAggCCAIIAggCCAIIAggCCAIIAggCCAIIAggCCAIIAggCCAIbAgMCdQIeAALwAgICQQIEAgUCBgIHAggCCQIcAgsCDAINAggCCAIIAggCCAIIAggCCAIIAggCCAIIAggCCAIIAggCCAIbAgMCiwIeAALwAgICVgIEAgUCBgIHAggCCQIKAgsCDAINAggCCAIIAggCCAIIAggCCAIIAggCCAIIAggCCAIIAggCCAIbAgMCjAIeAALwAgICPAIEAgUCBgIHAggCCQIKAgsCDAINAggCCAIIAggCCAIIAggCCAIIAggCCAIIAggCCAIIAggCCAIbAgMCcAIeAALwAgICPAIEAgUCBgIHAggCCQInAgsCDAINAggCCAIIAggCCAIIAggCCAIIAggCCAIIAggCCAIIAggCCAIbAgMCPQIeAALwAgICHgIEAgUCBgIHAggCCQIcAgsCDAINAggCCAIIAggCCAIIAggCCAIIAggCCAIIAggCCAIIAggCCAIbAgMCiAIeAALwAgICKQIEAgUCBgIHAggCCQInAgsCDAINAggCCAIIegAABAACCAIIAggCCAIIAggCCAIIAggCCAIIAggCCAIIAhsCAwJsAh4AAvACAgJGAgQCBQIGAgcCCAIJAicCCwIMAg0CCAIIAggCCAIIAggCCAIIAggCCAIIAggCCAIIAggCCAIIAhsCAwKFAh4AAvACAgJOAgQCBQIGAgcCCAIJAgoCCwIMAg0CCAIIAggCCAIIAggCCAIIAggCCAIIAggCCAIIAggCCAIIAhsCAwJPAh4AAvACAgJMAgQCBQIGAgcCCAIJAgoCCwIMAg0CCAIIAggCCAIIAggCCAIIAggCCAIIAggCCAIIAggCCAIIAhsCAwKBAh4AAvACAgJMAgQCBQIGAgcCCAIJAicCCwIMAg0CCAIIAggCCAIIAggCCAIIAggCCAIIAggCCAIIAggCCAIIAhsCAwJNAh4AAvACAgImAgQCBQIGAgcCCAIJAhwCCwIMAg0CCAIIAggCCAIIAggCCAIIAggCCAIIAggCCAIIAggCCAIIAhsCAwIrAh4AAvACAgI1AgQCBQIGAgcCCAIJAgoCCwIMAg0CCAIIAggCCAIIAggCCAIIAggCCAIIAggCCAIIAggCCAIIAhsCAwJ8Ah4AAvACAgJQAgQCBQIGAgcCCAIJAgoCCwIMAg0CCAIIAggCCAIIAggCCAIIAggCCAIIAggCCAIIAggCCAIIAhsCAwIOAh4AAvACAgIpAgQCBQIGAgcCCAIJAgoCCwIMAg0CCAIIAggCCAIIAggCCAIIAggCCAIIAggCCAIIAggCCAIIAhsCAwIqAh4AAvACAgIDAgQCBQIGAgcCCAIJAicCCwIMAg0CCAIIAggCCAIIAggCCAIIAggCCAIIAggCCAIIAggCCAIIAhsCAwJvAh4AAvACAgJUAgQCBQIGAgcCCAIJAgoCCwIMAg0CCAIIAggCCAIIAggCCAIIAggCCAIIAggCCAIIAggCCAIIAhsCAwJ/Ah4AAvACAgJDAgQCBQIGAgcCCAIJAgoCCwIMAg0CCAIIAggCCAIIAggCCAIIAggCCAIIAggCCAIIAggCCAIIAhsCAwJEAh4AAvACAgJRAgQCBQIGAgcCCAIJAgoCCwIMAg0CCAIIAggCCAIIAggCCAIIAggCCAIIAggCCAIIAggCCAIIAhsCAwJSAh4AAvACAgJOAgQCBQIGAgcCCAIJAicCCwIMAg0CCAIIAggCCAIIAggCCAIIAggCCAIIAggCCAIIAggCCAIIAhsCAwJ7Ah4AAvACAgI1AgQCBQIGAgcCCAIJAicCCwIMAg0CCAIIAggCCAIIAggCCAIIAggCCAIIAggCCAIIAggCCAIIAhsCAwJLAh4AAvACAgIkAgQCBQIGAgcCCAIJAgoCegAABAALAgwCDQIIAggCCAIIAggCCAIIAggCCAIIAggCCAIIAggCCAIIAggCGwIDAg4CHgAC8AICAkECBAIFAgYCBwIIAgkCCgILAgwCDQIIAggCCAIIAggCCAIIAggCCAIIAggCCAIIAggCCAIIAggCGwIDAg4CHgAC8AICAkECBAIFAgYCBwIIAgkCJwILAgwCDQIIAggCCAIIAggCCAIIAggCCAIIAggCCAIIAggCCAIIAggCGwIDAkICHgAC8AICAiQCBAIFAgYCBwIIAgkCJwILAgwCDQIIAggCCAIIAggCCAIIAggCCAIIAggCCAIIAggCCAIIAggCGwIDAjsCHgAC8AICAlsCBAIFAgYCBwIIAgkCHAILAgwCDQIIAggCCAIIAggCCAIIAggCCAIIAggCCAIIAggCCAIIAggCGwIDAmgCHgAC8AICAkMCBAIFAgYCBwIIAgkCJwILAgwCDQIIAggCCAIIAggCCAIIAggCCAIIAggCCAIIAggCCAIIAggCGwIDAnYCHgAC8AICAjICBAIFAgYCBwIIAgkCCgILAgwCDQIIAggCCAIIAggCCAIIAggCCAIIAggCCAIIAggCCAIIAggCGwIDAjMCHgAC8AICAikCBAIFAgYCBwIIAgkCHAILAgwCDQIIAggCCAIIAggCCAIIAggCCAIIAggCCAIIAggCCAIIAggCGwIDAnkCHgAC8AICAi4CBAIFAgYCBwIIAgkCHAILAgwCDQIIAggCCAIIAggCCAIIAggCCAIIAggCCAIIAggCCAIIAggCGwIDAkkCHgAC8AICAgMCBAIFAgYCBwIIAgkCHAILAgwCDQIIAggCCAIIAggCCAIIAggCCAIIAggCCAIIAggCCAIIAggCGwIDAnECHgAC8AICAkYCBAIFAgYCBwIIAgkCHAILAgwCDQIIAggCCAIIAggCCAIIAggCCAIIAggCCAIIAggCCAIIAggCGwIDAkcCHgAC8AICAlACBAIFAgYCBwIIAgkCHAILAgwCDQIIAggCCAIIAggCCAIIAggCCAIIAggCCAIIAggCCAIIAggCGwIDAncCHgAC8AICAjkCBAIFAgYCBwIIAgkCHAILAgwCDQIIAggCCAIIAggCCAIIAggCCAIIAggCCAIIAggCCAIIAggCGwIDAjoCHgAC8AICAjACBAIFAgYCBwIIAgkCCgILAgwCDQIIAggCCAIIAggCCAIIAggCCAIIAggCCAIIAggCCAIIAggCGwIDAnICHgAC8AICAjACBAIFAgYCBwIIAgkCJwILAgwCDQIIAggCCAIIAggCCAIIAggCCAIIAggCCAIIAggCCAIIAggCGwIDAkUCHgAC8AICAlQCBAIFegAABAACBgIHAggCCQIcAgsCDAINAggCCAIIAggCCAIIAggCCAIIAggCCAIIAggCCAIIAggCCAIbAgMCZAIeAALwAgICUQIEAgUCBgIHAggCCQIcAgsCDAINAggCCAIIAggCCAIIAggCCAIIAggCCAIIAggCCAIIAggCCAIbAgMCjwIeAALwAgICPgIEAgUCBgIHAggCCQInAgsCDAINAggCCAIIAggCCAIIAggCCAIIAggCCAIIAggCCAIIAggCCAIbAgMCdAIeAALwAgICPgIEAgUCBgIHAggCCQIKAgsCDAINAggCCAIIAggCCAIIAggCCAIIAggCCAIIAggCCAIIAggCCAIbAgMCPwIeAALwAgICJgIEAgUCBgIHAggCCQIKAgsCDAINAggCCAIIAggCCAIIAggCCAIIAggCCAIIAggCCAIIAggCCAIbAgMCDgIeAALwAgICQwIEAgUCBgIHAggCCQIcAgsCDAINAggCCAIIAggCCAIIAggCCAIIAggCCAIIAggCCAIIAggCCAIbAgMCaQIeAALwAgICJAIEAgUCBgIHAggCCQIcAgsCDAINAggCCAIIAggCCAIIAggCCAIIAggCCAIIAggCCAIIAggCCAIbAgMCJQIeAALwAgICLAIEAgUCBgIHAggCCQIKAgsCDAINAggCCAIIAggCCAIIAggCCAIIAggCCAIIAggCCAIIAggCCAIbAgMCLQIeAALwAgICWwIEAgUCBgIHAggCCQInAgsCDAINAggCCAIIAggCCAIIAggCCAIIAggCCAIIAggCCAIIAggCCAIbAgMCXAIeAALwAgICNQIEAgUCBgIHAggCCQIcAgsCDAINAggCCAIIAggCCAIIAggCCAIIAggCCAIIAggCCAIIAggCCAIbAgMCNgIeAALwAgICLAIEAgUCBgIHAggCCQInAgsCDAINAggCCAIIAggCCAIIAggCCAIIAggCCAIIAggCCAIIAggCCAIbAgMCZwIeAALwAgICIgIEAgUCBgIHAggCCQIcAgsCDAINAggCCAIIAggCCAIIAggCCAIIAggCCAIIAggCCAIIAggCCAIbAgMCIwIeAALwAgICTgIEAgUCBgIHAggCCQIcAgsCDAINAggCCAIIAggCCAIIAggCCAIIAggCCAIIAggCCAIIAggCCAIbAgMCcwIeAALwAgICVAIEAgUCBgIHAggCCQInAgsCDAINAggCCAIIAggCCAIIAggCCAIIAggCCAIIAggCCAIIAggCCAIbAgMCVQIeAALwAgICUQIEAgUCBgIHAggCCQInAgsCDAINAggCCAIIAggCCAIIAggCCAIIAggCCAIIAggCCAIIAggCCAIbAgMCfgIeegAABAAAAvACAgIuAgQCBQIGAgcCCAIJAgoCCwIMAg0CCAIIAggCCAIIAggCCAIIAggCCAIIAggCCAIIAggCCAIIAhsCAwJmAh4AAvACAgI+AgQCBQIGAgcCCAIJAhwCCwIMAg0CCAIIAggCCAIIAggCCAIIAggCCAIIAggCCAIIAggCCAIIAhsCAwJuAh4AAvACAgJeAgQCBQIGAgcCCAIJAhwCCwIMAg0CCAIIAggCCAIIAggCCAIIAggCCAIIAggCCAIIAggCCAIIAhsCAwKDAh4AAvACAgIwAgQCBQIGAgcCCAIJAhwCCwIMAg0CCAIIAggCCAIIAggCCAIIAggCCAIIAggCCAIIAggCCAIIAhsCAwIxAh4AAvACAgJWAgQCBQIGAgcCCAIJAhwCCwIMAg0CCAIIAggCCAIIAggCCAIIAggCCAIIAggCCAIIAggCCAIIAhsCAwJXAh4AAvACAgJiAgQCBQIGAgcCCAIJAhwCCwIMAg0CCAIIAggCCAIIAggCCAIIAggCCAIIAggCCAIIAggCCAIIAhsCAwJlAh4AAvACAgIDAgQCBQIGAgcCCAIJAgoCCwIMAg0CCAIIAggCCAIIAggCCAIIAggCCAIIAggCCAIIAggCCAIIAhsCAwIOAh4AAvACAgJQAgQCBQIGAgcCCAIJAicCCwIMAg0CCAIIAggCCAIIAggCCAIIAggCCAIIAggCCAIIAggCCAIIAhsCAwKAAh4AAvACAgI5AgQCBQIGAgcCCAIJAicCCwIMAg0CCAIIAggCCAIIAggCCAIIAggCCAIIAggCCAIIAggCCAIIAhsCAwJZAh4AAvACAgIuAgQCBQIGAgcCCAIJAicCCwIMAg0CCAIIAggCCAIIAggCCAIIAggCCAIIAggCCAIIAggCCAIIAhsCAwIvAh4AAvACAgIeAgQCBQIGAgcCCAIJAicCCwIMAg0CCAIIAggCCAIIAggCCAIIAggCCAIIAggCCAIIAggCCAIIAhsCAwJrAh4AAvACAgIeAgQCBQIGAgcCCAIJAgoCCwIMAg0CCAIIAggCCAIIAggCCAIIAggCCAIIAggCCAIIAggCCAIIAhsCAwIfAh4AAvACAgJGAgQCBQIGAgcCCAIJAgoCCwIMAg0CCAIIAggCCAIIAggCCAIIAggCCAIIAggCCAIIAggCCAIIAhsCAwJqAh4AAvACAgI5AgQCBQIGAgcCCAIJAgoCCwIMAg0CCAIIAggCCAIIAggCCAIIAggCCAIIAggCCAIIAggCCAIIAhsCAwJ6Ah4AAvACAgIyAgQCBQIGAgcCCAIJAhwCCwIMAg0CCAIIAggCCAIIAggCCAIIAggCCAIIAggCCAIIAggCegAABAAIAggCGwIDAkoCHgAC8AICAjwCBAIFAgYCBwIIAgkCHAILAgwCDQIIAggCCAIIAggCCAIIAggCCAIIAggCCAIIAggCCAIIAggCGwIDAn0CHgAC8AICAiwCBAIFAgYCBwIIAgkCHAILAgwCDQIIAggCCAIIAggCCAIIAggCCAIIAggCCAIIAggCCAIIAggCGwIDAooCHgAC8AICAkwCBAIFAgYCBwIIAgkCHAILAgwCDQIIAggCCAIIAggCCAIIAggCCAIIAggCCAIIAggCCAIIAggCGwIDAl0CHgAC8AICAiYCBAIFAgYCBwIIAgkCJwILAgwCDQIIAggCCAIIAggCCAIIAggCCAIIAggCCAIIAggCCAIIAggCGwIDAigCHgAC8AICAlsCBAIFAgYCBwIIAgkCCgILAgwCDQIIAggCCAIIAggCCAIIAggCCAIIAggCCAIIAggCCAIIAggCGwIDAocCHgAC8AICAmICBAIFAgYCBwIIAgkCCgILAgwCDQIIAggCCAIIAggCCAIIAggCCAIIAggCCAIIAggCCAIIAggCGwIDAoYCHgAC8AICAlYCBAIFAgYCBwIIAgkCJwILAgwCDQIIAggCCAIIAggCCAIIAggCCAIIAggCCAIIAggCCAIIAggCGwIDAmACHgAC8AICAiICBAIFAgYCBwIIAgkCJwILAgwCDQIIAggCCAIIAggCCAIIAggCCAIIAggCCAIIAggCCAIIAggCGwIDAoQCHgAC8AICAiICBAIFAgYCBwIIAgkCCgILAgwCDQIIAggCCAIIAggCCAIIAggCCAIIAggCCAIIAggCCAIIAggCGwIDAmECHgAC8AICAmICBAIFAgYCBwIIAgkCJwILAgwCDQIIAggCCAIIAggCCAIIAggCCAIIAggCCAIIAggCCAIIAggCGwIDAmMCHgAC8AICAl4CBAIFAgYCBwIIAgkCJwILAgwCDQIIAggCCAIIAggCCAIIAggCCAIIAggCCAIIAggCCAIIAggCGwIDAo0CHgAC8QAJMjIzNTkyNzc2AgICTAIEAgUCBgIHAggCCQIcAgsClAINAggCCAIIAggCCAIIAggCCAIIAggCCAIIAggCCAIIAggCCAIeAgMCsQIeAALxAgICQwIEAgUCBgIHAggCCQInAgsClAINAggCCAIIAggCCAIIAggCCAIIAggCCAIIAggCCAIIAggCCAIeAgMCnwIeAALxAgICLAIEAgUCBgIHAggCCQKTAgsClAINAggCCAIIAggCCAIIAggCCAIIAggCCAIIAggCCAIIAggCCAIeAgMCoAIeAALxAgICUQIEAgUCBgIHAggCCQInAgsClAINAggCCAIIAggCegAABAAIAggCCAIIAggCCAIIAggCCAIIAggCCAIIAh4CAwLiAh4AAvECAgJUAgQCBQIGAgcCCAIJAicCCwKUAg0CCAIIAggCCAIIAggCCAIIAggCCAIIAggCCAIIAggCCAIIAh4CAwLjAh4AAvECAgIkAgQCBQIGAgcCCAIJAicCCwKUAg0CCAIIAggCCAIIAggCCAIIAggCCAIIAggCCAIIAggCCAIIAh4CAwLbAh4AAvECAgJWAgQCBQIGAgcCCAIJAhwCCwKUAg0CCAIIAggCCAIIAggCCAIIAggCCAIIAggCCAIIAggCCAIIAh4CAwK2Ah4AAvECAgJeAgQCBQIGAgcCCAIJAhwCCwKUAg0CCAIIAggCCAIIAggCCAIIAggCCAIIAggCCAIIAggCCAIIAh4CAwK0Ah4AAvECAgIiAgQCBQIGAgcCCAIJAicCCwKUAg0CCAIIAggCCAIIAggCCAIIAggCCAIIAggCCAIIAggCCAIIAh4CAwKtAh4AAvECAgJQAgQCBQIGAgcCCAIJAhwCCwKUAg0CCAIIAggCCAIIAggCCAIIAggCCAIIAggCCAIIAggCCAIIAh4CAwLXAh4AAvECAgJiAgQCBQIGAgcCCAIJAicCCwKUAg0CCAIIAggCCAIIAggCCAIIAggCCAIIAggCCAIIAggCCAIIAh4CAwKnAh4AAvECAgIuAgQCBQIGAgcCCAIJApMCCwKUAg0CCAIIAggCCAIIAggCCAIIAggCCAIIAggCCAIIAggCCAIIAh4CAwLTAh4AAvECAgJRAgQCBQIGAgcCCAIJAhwCCwKUAg0CCAIIAggCCAIIAggCCAIIAggCCAIIAggCCAIIAggCCAIIAh4CAwLQAh4AAvECAgIyAgQCBQIGAgcCCAIJAhwCCwKUAg0CCAIIAggCCAIIAggCCAIIAggCCAIIAggCCAIIAggCCAIIAh4CAwKaAh4AAvECAgI1AgQCBQIGAgcCCAIJAicCCwKUAg0CCAIIAggCCAIIAggCCAIIAggCCAIIAggCCAIIAggCCAIIAh4CAwKbAh4AAvECAgJOAgQCBQIGAgcCCAIJAicCCwKUAg0CCAIIAggCCAIIAggCCAIIAggCCAIIAggCCAIIAggCCAIIAh4CAwKcAh4AAvECAgI5AgQCBQIGAgcCCAIJAhwCCwKUAg0CCAIIAggCCAIIAggCCAIIAggCCAIIAggCCAIIAggCCAIIAh4CAwKmAh4AAvECAgI+AgQCBQIGAgcCCAIJAicCCwKUAg0CCAIIAggCCAIIAggCCAIIAggCCAIIAggCCAIIAggCCAIIAh4CAwLPAh4AAvECAgIkAgQCBQIGAgcCCAIJAhwCCwKUegAABAACDQIIAggCCAIIAggCCAIIAggCCAIIAggCCAIIAggCCAIIAggCHgIDAsgCHgAC8QICAjwCBAIFAgYCBwIIAgkCHAILApQCDQIIAggCCAIIAggCCAIIAggCCAIIAggCCAIIAggCCAIIAggCHgIDApcCHgAC8QICAkMCBAIFAgYCBwIIAgkCHAILApQCDQIIAggCCAIIAggCCAIIAggCCAIIAggCCAIIAggCCAIIAggCHgIDAtoCHgAC8QICAkYCBAIFAgYCBwIIAgkCHAILApQCDQIIAggCCAIIAggCCAIIAggCCAIIAggCCAIIAggCCAIIAggCHgIDAqUCHgAC8QICAiwCBAIFAgYCBwIIAgkCJwILApQCDQIIAggCCAIIAggCCAIIAggCCAIIAggCCAIIAggCCAIIAggCHgIDAsQCHgAC8QICAiICBAIFAgYCBwIIAgkCkwILApQCDQIIAggCCAIIAggCCAIIAggCCAIIAggCCAIIAggCCAIIAggCHgIDAuECHgAC8QICAjACBAIFAgYCBwIIAgkCJwILApQCDQIIAggCCAIIAggCCAIIAggCCAIIAggCCAIIAggCCAIIAggCHgIDAs4CHgAC8QICAkwCBAIFAgYCBwIIAgkCJwILApQCDQIIAggCCAIIAggCCAIIAggCCAIIAggCCAIIAggCCAIIAggCHgIDApgCHgAC8QICAlsCBAIFAgYCBwIIAgkCkwILApQCDQIIAggCCAIIAggCCAIIAggCCAIIAggCCAIIAggCCAIIAggCHgIDApkCHgAC8QICAh4CBAIFAgYCBwIIAgkCkwILApQCDQIIAggCCAIIAggCCAIIAggCCAIIAggCCAIIAggCCAIIAggCHgIDAtUCHgAC8QICAikCBAIFAgYCBwIIAgkCHAILApQCDQIIAggCCAIIAggCCAIIAggCCAIIAggCCAIIAggCCAIIAggCHgIDAqECHgAC8QICAj4CBAIFAgYCBwIIAgkCHAILApQCDQIIAggCCAIIAggCCAIIAggCCAIIAggCCAIIAggCCAIIAggCHgIDAr0CHgAC8QICAjACBAIFAgYCBwIIAgkCHAILApQCDQIIAggCCAIIAggCCAIIAggCCAIIAggCCAIIAggCCAIIAggCHgIDAsECHgAC8QICAjICBAIFAgYCBwIIAgkCJwILApQCDQIIAggCCAIIAggCCAIIAggCCAIIAggCCAIIAggCCAIIAggCHgIDAtECHgAC8QICAjwCBAIFAgYCBwIIAgkCJwILApQCDQIIAggCCAIIAggCCAIIAggCCAIIAggCCAIIAggCCAIIAggCHgIDAtICHgAC8QICAmICBAIFAgYCegAABAAHAggCCQKTAgsClAINAggCCAIIAggCCAIIAggCCAIIAggCCAIIAggCCAIIAggCCAIeAgMClQIeAALxAgICNQIEAgUCBgIHAggCCQIcAgsClAINAggCCAIIAggCCAIIAggCCAIIAggCCAIIAggCCAIIAggCCAIeAgMC2QIeAALxAgICTgIEAgUCBgIHAggCCQIcAgsClAINAggCCAIIAggCCAIIAggCCAIIAggCCAIIAggCCAIIAggCCAIeAgMC3wIeAALxAgICVgIEAgUCBgIHAggCCQKTAgsClAINAggCCAIIAggCCAIIAggCCAIIAggCCAIIAggCCAIIAggCCAIeAgMC4AIeAALxAgICQQIEAgUCBgIHAggCCQInAgsClAINAggCCAIIAggCCAIIAggCCAIIAggCCAIIAggCCAIIAggCCAIeAgMC3AIeAALxAgICXgIEAgUCBgIHAggCCQKTAgsClAINAggCCAIIAggCCAIIAggCCAIIAggCCAIIAggCCAIIAggCCAIeAgMC3QIeAALxAgICKQIEAgUCBgIHAggCCQInAgsClAINAggCCAIIAggCCAIIAggCCAIIAggCCAIIAggCCAIIAggCCAIeAgMCugIeAALxAgICRgIEAgUCBgIHAggCCQInAgsClAINAggCCAIIAggCCAIIAggCCAIIAggCCAIIAggCCAIIAggCCAIeAgMCuwIeAALxAgICTgIEAgUCBgIHAggCCQKTAgsClAINAggCCAIIAggCCAIIAggCCAIIAggCCAIIAggCCAIIAggCCAIeAgMCrwIeAALxAgICLgIEAgUCBgIHAggCCQIcAgsClAINAggCCAIIAggCCAIIAggCCAIIAggCCAIIAggCCAIIAggCCAIeAgMC1gIeAALxAgICNQIEAgUCBgIHAggCCQKTAgsClAINAggCCAIIAggCCAIIAggCCAIIAggCCAIIAggCCAIIAggCCAIeAgMCqwIeAALxAgICTAIEAgUCBgIHAggCCQKTAgsClAINAggCCAIIAggCCAIIAggCCAIIAggCCAIIAggCCAIIAggCCAIeAgMCyQIeAALxAgICUAIEAgUCBgIHAggCCQKTAgsClAINAggCCAIIAggCCAIIAggCCAIIAggCCAIIAggCCAIIAggCCAIeAgMCDgIeAALxAgICPAIEAgUCBgIHAggCCQKTAgsClAINAggCCAIIAggCCAIIAggCCAIIAggCCAIIAggCCAIIAggCCAIeAgMCwAIeAALxAgICHgIEAgUCBgIHAggCCQInAgsClAINAggCCAIIAggCCAIIAggCCAIIAggCCAIIAggCCAIIAggCCAIeAgMCwwIeAALxegAABAACAgJBAgQCBQIGAgcCCAIJAhwCCwKUAg0CCAIIAggCCAIIAggCCAIIAggCCAIIAggCCAIIAggCCAIIAh4CAwKjAh4AAvECAgJUAgQCBQIGAgcCCAIJApMCCwKUAg0CCAIIAggCCAIIAggCCAIIAggCCAIIAggCCAIIAggCCAIIAh4CAwKkAh4AAvECAgJbAgQCBQIGAgcCCAIJAhwCCwKUAg0CCAIIAggCCAIIAggCCAIIAggCCAIIAggCCAIIAggCCAIIAh4CAwLLAh4AAvECAgJGAgQCBQIGAgcCCAIJApMCCwKUAg0CCAIIAggCCAIIAggCCAIIAggCCAIIAggCCAIIAggCCAIIAh4CAwLMAh4AAvECAgI5AgQCBQIGAgcCCAIJApMCCwKUAg0CCAIIAggCCAIIAggCCAIIAggCCAIIAggCCAIIAggCCAIIAh4CAwLYAh4AAvECAgJRAgQCBQIGAgcCCAIJApMCCwKUAg0CCAIIAggCCAIIAggCCAIIAggCCAIIAggCCAIIAggCCAIIAh4CAwKiAh4AAvECAgJDAgQCBQIGAgcCCAIJApMCCwKUAg0CCAIIAggCCAIIAggCCAIIAggCCAIIAggCCAIIAggCCAIIAh4CAwKwAh4AAvECAgIkAgQCBQIGAgcCCAIJApMCCwKUAg0CCAIIAggCCAIIAggCCAIIAggCCAIIAggCCAIIAggCCAIIAh4CAwIOAh4AAvECAgJWAgQCBQIGAgcCCAIJAicCCwKUAg0CCAIIAggCCAIIAggCCAIIAggCCAIIAggCCAIIAggCCAIIAh4CAwKdAh4AAvECAgJeAgQCBQIGAgcCCAIJAicCCwKUAg0CCAIIAggCCAIIAggCCAIIAggCCAIIAggCCAIIAggCCAIIAh4CAwKeAh4AAvECAgIiAgQCBQIGAgcCCAIJAhwCCwKUAg0CCAIIAggCCAIIAggCCAIIAggCCAIIAggCCAIIAggCCAIIAh4CAwLGAh4AAvECAgIpAgQCBQIGAgcCCAIJApMCCwKUAg0CCAIIAggCCAIIAggCCAIIAggCCAIIAggCCAIIAggCCAIIAh4CAwLFAh4AAvECAgJBAgQCBQIGAgcCCAIJApMCCwKUAg0CCAIIAggCCAIIAggCCAIIAggCCAIIAggCCAIIAggCCAIIAh4CAwIOAh4AAvECAgJiAgQCBQIGAgcCCAIJAhwCCwKUAg0CCAIIAggCCAIIAggCCAIIAggCCAIIAggCCAIIAggCCAIIAh4CAwK1Ah4AAvECAgJUAgQCBQIGAgcCCAIJAhwCCwKUAg0CCAIIAggCCAIIAggCCAIIAggCCAIIAggCCAIIAggCCAIIegAABAACHgIDAqoCHgAC8QICAjICBAIFAgYCBwIIAgkCkwILApQCDQIIAggCCAIIAggCCAIIAggCCAIIAggCCAIIAggCCAIIAggCHgIDAr8CHgAC8QICAh4CBAIFAgYCBwIIAgkCHAILApQCDQIIAggCCAIIAggCCAIIAggCCAIIAggCCAIIAggCCAIIAggCHgIDAqgCHgAC8QICAlACBAIFAgYCBwIIAgkCJwILApQCDQIIAggCCAIIAggCCAIIAggCCAIIAggCCAIIAggCCAIIAggCHgIDArgCHgAC8QICAjkCBAIFAgYCBwIIAgkCJwILApQCDQIIAggCCAIIAggCCAIIAggCCAIIAggCCAIIAggCCAIIAggCHgIDArkCHgAC8QICAi4CBAIFAgYCBwIIAgkCJwILApQCDQIIAggCCAIIAggCCAIIAggCCAIIAggCCAIIAggCCAIIAggCHgIDArwCHgAC8QICAlsCBAIFAgYCBwIIAgkCJwILApQCDQIIAggCCAIIAggCCAIIAggCCAIIAggCCAIIAggCCAIIAggCHgIDAqwCHgAC8QICAjACBAIFAgYCBwIIAgkCkwILApQCDQIIAggCCAIIAggCCAIIAggCCAIIAggCCAIIAggCCAIIAggCHgIDArcCHgAC8QICAiwCBAIFAgYCBwIIAgkCHAILApQCDQIIAggCCAIIAggCCAIIAggCCAIIAggCCAIIAggCCAIIAggCHgIDArMCHgAC8QICAj4CBAIFAgYCBwIIAgkCkwILApQCDQIIAggCCAIIAggCCAIIAggCCAIIAggCCAIIAggCCAIIAggCHgIDApYCHgAC8gAJNTU2MTEwNTQ0AgICMAIEAgUCBgIHAggCCQInAgsClAINAggCCAIIAggCCAIIAggCCAIIAggCCAIIAggCCAIIAggCCAISAgMCzgIeAALyAgICVAIEAgUCBgIHAggCCQIcAgsClAINAggCCAIIAggCCAIIAggCCAIIAggCCAIIAggCCAIIAggCCAISAgMCqgIeAALyAgICHgIEAgUCBgIHAggCCQKTAgsClAINAggCCAIIAggCCAIIAggCCAIIAggCCAIIAggCCAIIAggCCAISAgMC1QIeAALyAgICJAIEAgUCBgIHAggCCQIcAgsClAINAggCCAIIAggCCAIIAggCCAIIAggCCAIIAggCCAIIAggCCAISAgMCyAIeAALyAgICIgIEAgUCBgIHAggCCQIcAgsClAINAggCCAIIAggCCAIIAggCCAIIAggCCAIIAggCCAIIAggCCAISAgMCxgIeAALyAgICNQIEAgUCBgIHAggCCQIcAgsClAINAggCCAIIAggCCAIId+sCCAIIAggCCAIIAggCCAIIAggCCAIIAhICAwLZAh4AAvICAgIgAgQCBQIGAgcCCAIJAicCCwKUAg0CCAIIAggCCAIIAggCCAIIAggCCAIIAggCCAIIAggCCAIIAhICAwKuAh4AAvICAgIbAgQCBQIGAgcCCAIJAhwCCwKUAg0CCAIIAggCCAIIAggCCAIIAggCCAIIAggCCAIIAggCCAIIAhICAwIdAh4AAvICAgI3AgQCBQIGAgcCCAIJAhwCCwKUAg0CCAIIAggCCAIIAggCCAIIAggCCAIIAggCCAIIAggCCAIIAhICAwLzc3EAfgAAAAAAAnNxAH4ABP///////////////v////4AAAABdXEAfgAHAAAAAwlJUHh4egAAAzwCHgAC8gICAjICBAIFAgYCBwIIAgkCkwILApQCDQIIAggCCAIIAggCCAIIAggCCAIIAggCCAIIAggCCAIIAggCEgIDAr8CHgAC8gICAjACBAIFAgYCBwIIAgkCHAILApQCDQIIAggCCAIIAggCCAIIAggCCAIIAggCCAIIAggCCAIIAggCEgIDAsECHgAC8gICAi4CBAIFAgYCBwIIAgkCJwILApQCDQIIAggCCAIIAggCCAIIAggCCAIIAggCCAIIAggCCAIIAggCEgIDArwCHgAC8gICAlQCBAIFAgYCBwIIAgkCJwILApQCDQIIAggCCAIIAggCCAIIAggCCAIIAggCCAIIAggCCAIIAggCEgIDAuMCHgAC8gICAl4CBAIFAgYCBwIIAgkCHAILApQCDQIIAggCCAIIAggCCAIIAggCCAIIAggCCAIIAggCCAIIAggCEgIDArQCHgAC8gICAkECBAIFAgYCBwIIAgkCJwILApQCDQIIAggCCAIIAggCCAIIAggCCAIIAggCCAIIAggCCAIIAggCEgIDAtwCHgAC8gICAiwCBAIFAgYCBwIIAgkCkwILApQCDQIIAggCCAIIAggCCAIIAggCCAIIAggCCAIIAggCCAIIAggCEgIDAqACHgAC8gICAjUCBAIFAgYCBwIIAgkCJwILApQCDQIIAggCCAIIAggCCAIIAggCCAIIAggCCAIIAggCCAIIAggCEgIDApsCHgAC8gICAiQCBAIFAgYCBwIIAgkCJwILApQCDQIIAggCCAIIAggCCAIIAggCCAIIAggCCAIIAggCCAIIAggCEgIDAtsCHgAC8gICAjQCBAIFAgYCBwIIAgkCkwILApQCDQIIAggCCAIIAggCCAIIAggCCAIIAggCCAIIAggCCAIIAggCEgIDAh0CHgAC8gICAi4CBAIFAgYCBwIIAgkCHAILApQCDQIIAggCCAIIAggCCAIIAggCCAIIAggCCAIIAggCCAIIAggCEgIDAtYCHgAC8gICAjcCBAIFAgYCBwIIAgkCJwILApQCDQIIAggCCAIIAggCCAIIAggCCAIIAggCCAIIAggCCAIIAggCEgIDAvRzcQB+AAAAAAACc3EAfgAE///////////////+/////v////91cQB+AAcAAAAEY8+aCXh4egAABAACHgAC8gICAiACBAIFAgYCBwIIAgkCHAILApQCDQIIAggCCAIIAggCCAIIAggCCAIIAggCCAIIAggCCAIIAggCEgIDAscCHgAC8gICAjkCBAIFAgYCBwIIAgkCHAILApQCDQIIAggCCAIIAggCCAIIAggCCAIIAggCCAIIAggCCAIIAggCEgIDAqYCHgAC8gICAloCBAIFAgYCBwIIAgkCkwILApQCDQIIAggCCAIIAggCCAIIAggCCAIIAggCCAIIAggCCAIIAggCEgIDAg4CHgAC8gICAkECBAIFAgYCBwIIAgkCHAILApQCDQIIAggCCAIIAggCCAIIAggCCAIIAggCCAIIAggCCAIIAggCEgIDAqMCHgAC8gICAikCBAIFAgYCBwIIAgkCHAILApQCDQIIAggCCAIIAggCCAIIAggCCAIIAggCCAIIAggCCAIIAggCEgIDAqECHgAC8gICAjkCBAIFAgYCBwIIAgkCkwILApQCDQIIAggCCAIIAggCCAIIAggCCAIIAggCCAIIAggCCAIIAggCEgIDAtgCHgAC8gICAlECBAIFAgYCBwIIAgkCkwILApQCDQIIAggCCAIIAggCCAIIAggCCAIIAggCCAIIAggCCAIIAggCEgIDAqICHgAC8gICAjwCBAIFAgYCBwIIAgkCJwILApQCDQIIAggCCAIIAggCCAIIAggCCAIIAggCCAIIAggCCAIIAggCEgIDAtICHgAC8gICAh4CBAIFAgYCBwIIAgkCHAILApQCDQIIAggCCAIIAggCCAIIAggCCAIIAggCCAIIAggCCAIIAggCEgIDAqgCHgAC8gICAjcCBAIFAgYCBwIIAgkCkwILApQCDQIIAggCCAIIAggCCAIIAggCCAIIAggCCAIIAggCCAIIAggCEgIDAg4CHgAC8gICAlsCBAIFAgYCBwIIAgkCkwILApQCDQIIAggCCAIIAggCCAIIAggCCAIIAggCCAIIAggCCAIIAggCEgIDApkCHgAC8gICAkMCBAIFAgYCBwIIAgkCkwILApQCDQIIAggCCAIIAggCCAIIAggCCAIIAggCCAIIAggCCAIIAggCEgIDArACHgAC8gICAmICBAIFAgYCBwIIAgkCkwILApQCDQIIAggCCAIIAggCCAIIAggCCAIIAggCCAIIAggCCAIIAggCEgIDApUCHgAC8gICAlACBAIFAgYCBwIIAgkCJwILApQCDQIIAggCCAIIAggCCAIIAggCCAIIAggCCAIIAggCCAIIAggCEgIDArgCHgAC8gICAkYCBAIFAgYCBwIIAgkCJwILApQCDQIIAggCCAIIAggCCAIIAggCCAIIAggCCAIIAggCegAABAAIAggCCAISAgMCuwIeAALyAgICWAIEAgUCBgIHAggCCQKTAgsClAINAggCCAIIAggCCAIIAggCCAIIAggCCAIIAggCCAIIAggCCAISAgMCDgIeAALyAgICMAIEAgUCBgIHAggCCQKTAgsClAINAggCCAIIAggCCAIIAggCCAIIAggCCAIIAggCCAIIAggCCAISAgMCtwIeAALyAgICWgIEAgUCBgIHAggCCQInAgsClAINAggCCAIIAggCCAIIAggCCAIIAggCCAIIAggCCAIIAggCCAISAgMC3gIeAALyAgICLAIEAgUCBgIHAggCCQIcAgsClAINAggCCAIIAggCCAIIAggCCAIIAggCCAIIAggCCAIIAggCCAISAgMCswIeAALyAgICHgIEAgUCBgIHAggCCQInAgsClAINAggCCAIIAggCCAIIAggCCAIIAggCCAIIAggCCAIIAggCCAISAgMCwwIeAALyAgICIgIEAgUCBgIHAggCCQInAgsClAINAggCCAIIAggCCAIIAggCCAIIAggCCAIIAggCCAIIAggCCAISAgMCrQIeAALyAgICNQIEAgUCBgIHAggCCQKTAgsClAINAggCCAIIAggCCAIIAggCCAIIAggCCAIIAggCCAIIAggCCAISAgMCqwIeAALyAgICPAIEAgUCBgIHAggCCQIcAgsClAINAggCCAIIAggCCAIIAggCCAIIAggCCAIIAggCCAIIAggCCAISAgMClwIeAALyAgICGwIEAgUCBgIHAggCCQInAgsClAINAggCCAIIAggCCAIIAggCCAIIAggCCAIIAggCCAIIAggCCAISAgMCHQIeAALyAgICXgIEAgUCBgIHAggCCQInAgsClAINAggCCAIIAggCCAIIAggCCAIIAggCCAIIAggCCAIIAggCCAISAgMCngIeAALyAgICKQIEAgUCBgIHAggCCQKTAgsClAINAggCCAIIAggCCAIIAggCCAIIAggCCAIIAggCCAIIAggCCAISAgMCxQIeAALyAgICUQIEAgUCBgIHAggCCQIcAgsClAINAggCCAIIAggCCAIIAggCCAIIAggCCAIIAggCCAIIAggCCAISAgMC0AIeAALyAgICAwIEAgUCBgIHAggCCQKTAgsClAINAggCCAIIAggCCAIIAggCCAIIAggCCAIIAggCCAIIAggCCAISAgMCDgIeAALyAgICSAIEAgUCBgIHAggCCQInAgsClAINAggCCAIIAggCCAIIAggCCAIIAggCCAIIAggCCAIIAggCCAISAgMCzQIeAALyAgICPgIEAgUCBgIHAggCCQInAgsClAINAggCCAIIAggCCAIIAggCCAIIegAABAACCAIIAggCCAIIAggCCAIIAhICAwLPAh4AAvICAgJaAgQCBQIGAgcCCAIJAhwCCwKUAg0CCAIIAggCCAIIAggCCAIIAggCCAIIAggCCAIIAggCCAIIAhICAwKpAh4AAvICAgJAAgQCBQIGAgcCCAIJAicCCwKUAg0CCAIIAggCCAIIAggCCAIIAggCCAIIAggCCAIIAggCCAIIAhICAwIdAh4AAvICAgJDAgQCBQIGAgcCCAIJAhwCCwKUAg0CCAIIAggCCAIIAggCCAIIAggCCAIIAggCCAIIAggCCAIIAhICAwLaAh4AAvICAgIsAgQCBQIGAgcCCAIJAicCCwKUAg0CCAIIAggCCAIIAggCCAIIAggCCAIIAggCCAIIAggCCAIIAhICAwLEAh4AAvICAgJBAgQCBQIGAgcCCAIJApMCCwKUAg0CCAIIAggCCAIIAggCCAIIAggCCAIIAggCCAIIAggCCAIIAhICAwIOAh4AAvICAgJiAgQCBQIGAgcCCAIJAhwCCwKUAg0CCAIIAggCCAIIAggCCAIIAggCCAIIAggCCAIIAggCCAIIAhICAwK1Ah4AAvICAgJbAgQCBQIGAgcCCAIJAicCCwKUAg0CCAIIAggCCAIIAggCCAIIAggCCAIIAggCCAIIAggCCAIIAhICAwKsAh4AAvICAgJOAgQCBQIGAgcCCAIJAhwCCwKUAg0CCAIIAggCCAIIAggCCAIIAggCCAIIAggCCAIIAggCCAIIAhICAwLfAh4AAvICAgI+AgQCBQIGAgcCCAIJAhwCCwKUAg0CCAIIAggCCAIIAggCCAIIAggCCAIIAggCCAIIAggCCAIIAhICAwK9Ah4AAvICAgJRAgQCBQIGAgcCCAIJAicCCwKUAg0CCAIIAggCCAIIAggCCAIIAggCCAIIAggCCAIIAggCCAIIAhICAwLiAh4AAvICAgJYAgQCBQIGAgcCCAIJAhwCCwKUAg0CCAIIAggCCAIIAggCCAIIAggCCAIIAggCCAIIAggCCAIIAhICAwLzAh4AAvICAgJWAgQCBQIGAgcCCAIJAhwCCwKUAg0CCAIIAggCCAIIAggCCAIIAggCCAIIAggCCAIIAggCCAIIAhICAwK2Ah4AAvICAgJAAgQCBQIGAgcCCAIJAhwCCwKUAg0CCAIIAggCCAIIAggCCAIIAggCCAIIAggCCAIIAggCCAIIAhICAwIdAh4AAvICAgIDAgQCBQIGAgcCCAIJAicCCwKUAg0CCAIIAggCCAIIAggCCAIIAggCCAIIAggCCAIIAggCCAIIAhICAwLCAh4AAvICAgJWAgQCBQIGAgcCCAIJApMCCwKUAg0CCAIIAggCegAABAAIAggCCAIIAggCCAIIAggCCAIIAggCCAIIAggCEgIDAuACHgAC8gICAjwCBAIFAgYCBwIIAgkCkwILApQCDQIIAggCCAIIAggCCAIIAggCCAIIAggCCAIIAggCCAIIAggCEgIDAsACHgAC8gICAkMCBAIFAgYCBwIIAgkCJwILApQCDQIIAggCCAIIAggCCAIIAggCCAIIAggCCAIIAggCCAIIAggCEgIDAp8CHgAC8gICAk4CBAIFAgYCBwIIAgkCJwILApQCDQIIAggCCAIIAggCCAIIAggCCAIIAggCCAIIAggCCAIIAggCEgIDApwCHgAC8gICAiYCBAIFAgYCBwIIAgkCkwILApQCDQIIAggCCAIIAggCCAIIAggCCAIIAggCCAIIAggCCAIIAggCEgIDAg4CHgAC8gICAgMCBAIFAgYCBwIIAgkCHAILApQCDQIIAggCCAIIAggCCAIIAggCCAIIAggCCAIIAggCCAIIAggCEgIDAtQCHgAC8gICAkwCBAIFAgYCBwIIAgkCkwILApQCDQIIAggCCAIIAggCCAIIAggCCAIIAggCCAIIAggCCAIIAggCEgIDAskCHgAC8gICAlACBAIFAgYCBwIIAgkCHAILApQCDQIIAggCCAIIAggCCAIIAggCCAIIAggCCAIIAggCCAIIAggCEgIDAtcCHgAC8gICAlsCBAIFAgYCBwIIAgkCHAILApQCDQIIAggCCAIIAggCCAIIAggCCAIIAggCCAIIAggCCAIIAggCEgIDAssCHgAC8gICAkYCBAIFAgYCBwIIAgkCHAILApQCDQIIAggCCAIIAggCCAIIAggCCAIIAggCCAIIAggCCAIIAggCEgIDAqUCHgAC8gICAlQCBAIFAgYCBwIIAgkCkwILApQCDQIIAggCCAIIAggCCAIIAggCCAIIAggCCAIIAggCCAIIAggCEgIDAqQCHgAC8gICAiQCBAIFAgYCBwIIAgkCkwILApQCDQIIAggCCAIIAggCCAIIAggCCAIIAggCCAIIAggCCAIIAggCEgIDAg4CHgAC8gICAjICBAIFAgYCBwIIAgkCJwILApQCDQIIAggCCAIIAggCCAIIAggCCAIIAggCCAIIAggCCAIIAggCEgIDAtECHgAC8gICAjQCBAIFAgYCBwIIAgkCJwILApQCDQIIAggCCAIIAggCCAIIAggCCAIIAggCCAIIAggCCAIIAggCEgIDAh0CHgAC8gICAiACBAIFAgYCBwIIAgkCkwILApQCDQIIAggCCAIIAggCCAIIAggCCAIIAggCCAIIAggCCAIIAggCEgIDAg4CHgAC8gICAiICBAIFAgYCBwIIAgkCkwILegAABAAClAINAggCCAIIAggCCAIIAggCCAIIAggCCAIIAggCCAIIAggCCAISAgMC4QIeAALyAgICTAIEAgUCBgIHAggCCQInAgsClAINAggCCAIIAggCCAIIAggCCAIIAggCCAIIAggCCAIIAggCCAISAgMCmAIeAALyAgICXgIEAgUCBgIHAggCCQKTAgsClAINAggCCAIIAggCCAIIAggCCAIIAggCCAIIAggCCAIIAggCCAISAgMC3QIeAALyAgICJgIEAgUCBgIHAggCCQIcAgsClAINAggCCAIIAggCCAIIAggCCAIIAggCCAIIAggCCAIIAggCCAISAgMCsgIeAALyAgICOQIEAgUCBgIHAggCCQInAgsClAINAggCCAIIAggCCAIIAggCCAIIAggCCAIIAggCCAIIAggCCAISAgMCuQIeAALyAgICKQIEAgUCBgIHAggCCQInAgsClAINAggCCAIIAggCCAIIAggCCAIIAggCCAIIAggCCAIIAggCCAISAgMCugIeAALyAgICGwIEAgUCBgIHAggCCQKTAgsClAINAggCCAIIAggCCAIIAggCCAIIAggCCAIIAggCCAIIAggCCAISAgMCHQIeAALyAgICSAIEAgUCBgIHAggCCQKTAgsClAINAggCCAIIAggCCAIIAggCCAIIAggCCAIIAggCCAIIAggCCAISAgMCDgIeAALyAgICPgIEAgUCBgIHAggCCQKTAgsClAINAggCCAIIAggCCAIIAggCCAIIAggCCAIIAggCCAIIAggCCAISAgMClgIeAALyAgICSAIEAgUCBgIHAggCCQIcAgsClAINAggCCAIIAggCCAIIAggCCAIIAggCCAIIAggCCAIIAggCCAISAgMCvgIeAALyAgICTAIEAgUCBgIHAggCCQIcAgsClAINAggCCAIIAggCCAIIAggCCAIIAggCCAIIAggCCAIIAggCCAISAgMCsQIeAALyAgICQAIEAgUCBgIHAggCCQKTAgsClAINAggCCAIIAggCCAIIAggCCAIIAggCCAIIAggCCAIIAggCCAISAgMCHQIeAALyAgICMgIEAgUCBgIHAggCCQIcAgsClAINAggCCAIIAggCCAIIAggCCAIIAggCCAIIAggCCAIIAggCCAISAgMCmgIeAALyAgICNAIEAgUCBgIHAggCCQIcAgsClAINAggCCAIIAggCCAIIAggCCAIIAggCCAIIAggCCAIIAggCCAISAgMCHQIeAALyAgICTgIEAgUCBgIHAggCCQKTAgsClAINAggCCAIIAggCCAIIAggCCAIIAggCCAIIAggCCAIIAggCCAISAgMCrwIeAALyAgICJgIEAgUCegAABAAGAgcCCAIJAicCCwKUAg0CCAIIAggCCAIIAggCCAIIAggCCAIIAggCCAIIAggCCAIIAhICAwLKAh4AAvICAgJGAgQCBQIGAgcCCAIJApMCCwKUAg0CCAIIAggCCAIIAggCCAIIAggCCAIIAggCCAIIAggCCAIIAhICAwLMAh4AAvICAgJiAgQCBQIGAgcCCAIJAicCCwKUAg0CCAIIAggCCAIIAggCCAIIAggCCAIIAggCCAIIAggCCAIIAhICAwKnAh4AAvICAgJWAgQCBQIGAgcCCAIJAicCCwKUAg0CCAIIAggCCAIIAggCCAIIAggCCAIIAggCCAIIAggCCAIIAhICAwKdAh4AAvICAgJYAgQCBQIGAgcCCAIJAicCCwKUAg0CCAIIAggCCAIIAggCCAIIAggCCAIIAggCCAIIAggCCAIIAhICAwL0Ah4AAvICAgJQAgQCBQIGAgcCCAIJApMCCwKUAg0CCAIIAggCCAIIAggCCAIIAggCCAIIAggCCAIIAggCCAIIAhICAwIOAh4AAvICAgIuAgQCBQIGAgcCCAIJApMCCwKUAg0CCAIIAggCCAIIAggCCAIIAggCCAIIAggCCAIIAggCCAIIAhICAwLTAh4AAvUACTIyMzU5MDQ1NgICAlACBAIFAgYCBwIIAgkCJwILApQCDQIIAggCCAIIAggCCAIIAggCCAIIAggCCAIIAggCCAIIAggCHAIDArgCHgAC9QICAjUCBAIFAgYCBwIIAgkCJwILApQCDQIIAggCCAIIAggCCAIIAggCCAIIAggCCAIIAggCCAIIAggCHAIDApsCHgAC9QICAmICBAIFAgYCBwIIAgkCkwILApQCDQIIAggCCAIIAggCCAIIAggCCAIIAggCCAIIAggCCAIIAggCHAIDApUCHgAC9QICAjACBAIFAgYCBwIIAgkCkwILApQCDQIIAggCCAIIAggCCAIIAggCCAIIAggCCAIIAggCCAIIAggCHAIDArcCHgAC9QICAjkCBAIFAgYCBwIIAgkCJwILApQCDQIIAggCCAIIAggCCAIIAggCCAIIAggCCAIIAggCCAIIAggCHAIDArkCHgAC9QICAjwCBAIFAgYCBwIIAgkCHAILApQCDQIIAggCCAIIAggCCAIIAggCCAIIAggCCAIIAggCCAIIAggCHAIDApcCHgAC9QICAjICBAIFAgYCBwIIAgkCHAILApQCDQIIAggCCAIIAggCCAIIAggCCAIIAggCCAIIAggCCAIIAggCHAIDApoCHgAC9QICAk4CBAIFAgYCBwIIAgkCJwILApQCDQIIAggCCAIIAggCCAIIAggCCAIIAggCCAIIAggCCAIIegAABAACCAIcAgMCnAIeAAL1AgICPgIEAgUCBgIHAggCCQKTAgsClAINAggCCAIIAggCCAIIAggCCAIIAggCCAIIAggCCAIIAggCCAIcAgMClgIeAAL1AgICTAIEAgUCBgIHAggCCQIcAgsClAINAggCCAIIAggCCAIIAggCCAIIAggCCAIIAggCCAIIAggCCAIcAgMCsQIeAAL1AgICXgIEAgUCBgIHAggCCQInAgsClAINAggCCAIIAggCCAIIAggCCAIIAggCCAIIAggCCAIIAggCCAIcAgMCngIeAAL1AgICJAIEAgUCBgIHAggCCQInAgsClAINAggCCAIIAggCCAIIAggCCAIIAggCCAIIAggCCAIIAggCCAIcAgMC2wIeAAL1AgICLAIEAgUCBgIHAggCCQKTAgsClAINAggCCAIIAggCCAIIAggCCAIIAggCCAIIAggCCAIIAggCCAIcAgMCoAIeAAL1AgICVgIEAgUCBgIHAggCCQInAgsClAINAggCCAIIAggCCAIIAggCCAIIAggCCAIIAggCCAIIAggCCAIcAgMCnQIeAAL1AgICQwIEAgUCBgIHAggCCQInAgsClAINAggCCAIIAggCCAIIAggCCAIIAggCCAIIAggCCAIIAggCCAIcAgMCnwIeAAL1AgICUAIEAgUCBgIHAggCCQIcAgsClAINAggCCAIIAggCCAIIAggCCAIIAggCCAIIAggCCAIIAggCCAIcAgMC1wIeAAL1AgICRgIEAgUCBgIHAggCCQIcAgsClAINAggCCAIIAggCCAIIAggCCAIIAggCCAIIAggCCAIIAggCCAIcAgMCpQIeAAL1AgICOQIEAgUCBgIHAggCCQIcAgsClAINAggCCAIIAggCCAIIAggCCAIIAggCCAIIAggCCAIIAggCCAIcAgMCpgIeAAL1AgICKQIEAgUCBgIHAggCCQIcAgsClAINAggCCAIIAggCCAIIAggCCAIIAggCCAIIAggCCAIIAggCCAIcAgMCoQIeAAL1AgICHgIEAgUCBgIHAggCCQIcAgsClAINAggCCAIIAggCCAIIAggCCAIIAggCCAIIAggCCAIIAggCCAIcAgMCqAIeAAL1AgICTgIEAgUCBgIHAggCCQKTAgsClAINAggCCAIIAggCCAIIAggCCAIIAggCCAIIAggCCAIIAggCCAIcAgMCrwIeAAL1AgICPgIEAgUCBgIHAggCCQInAgsClAINAggCCAIIAggCCAIIAggCCAIIAggCCAIIAggCCAIIAggCCAIcAgMCzwIeAAL1AgICWwIEAgUCBgIHAggCCQInAgsClAINAggCCAIIAggCCAIIAggCCAIIAggCegAABAAIAggCCAIIAggCCAIIAhwCAwKsAh4AAvUCAgIiAgQCBQIGAgcCCAIJAicCCwKUAg0CCAIIAggCCAIIAggCCAIIAggCCAIIAggCCAIIAggCCAIIAhwCAwKtAh4AAvUCAgJUAgQCBQIGAgcCCAIJApMCCwKUAg0CCAIIAggCCAIIAggCCAIIAggCCAIIAggCCAIIAggCCAIIAhwCAwKkAh4AAvUCAgJRAgQCBQIGAgcCCAIJApMCCwKUAg0CCAIIAggCCAIIAggCCAIIAggCCAIIAggCCAIIAggCCAIIAhwCAwKiAh4AAvUCAgJDAgQCBQIGAgcCCAIJApMCCwKUAg0CCAIIAggCCAIIAggCCAIIAggCCAIIAggCCAIIAggCCAIIAhwCAwKwAh4AAvUCAgIkAgQCBQIGAgcCCAIJApMCCwKUAg0CCAIIAggCCAIIAggCCAIIAggCCAIIAggCCAIIAggCCAIIAhwCAwIOAh4AAvUCAgJBAgQCBQIGAgcCCAIJApMCCwKUAg0CCAIIAggCCAIIAggCCAIIAggCCAIIAggCCAIIAggCCAIIAhwCAwIOAh4AAvUCAgIiAgQCBQIGAgcCCAIJAhwCCwKUAg0CCAIIAggCCAIIAggCCAIIAggCCAIIAggCCAIIAggCCAIIAhwCAwLGAh4AAvUCAgIpAgQCBQIGAgcCCAIJAicCCwKUAg0CCAIIAggCCAIIAggCCAIIAggCCAIIAggCCAIIAggCCAIIAhwCAwK6Ah4AAvUCAgJGAgQCBQIGAgcCCAIJAicCCwKUAg0CCAIIAggCCAIIAggCCAIIAggCCAIIAggCCAIIAggCCAIIAhwCAwK7Ah4AAvUCAgJiAgQCBQIGAgcCCAIJAhwCCwKUAg0CCAIIAggCCAIIAggCCAIIAggCCAIIAggCCAIIAggCCAIIAhwCAwK1Ah4AAvUCAgJWAgQCBQIGAgcCCAIJAhwCCwKUAg0CCAIIAggCCAIIAggCCAIIAggCCAIIAggCCAIIAggCCAIIAhwCAwK2Ah4AAvUCAgJeAgQCBQIGAgcCCAIJAhwCCwKUAg0CCAIIAggCCAIIAggCCAIIAggCCAIIAggCCAIIAggCCAIIAhwCAwK0Ah4AAvUCAgIDAgQCBQIGAgcCCAIJAicCCwKUAg0CCAIIAggCCAIIAggCCAIIAggCCAIIAggCCAIIAggCCAIIAhwCAwLCAh4AAvUCAgI+AgQCBQIGAgcCCAIJAhwCCwKUAg0CCAIIAggCCAIIAggCCAIIAggCCAIIAggCCAIIAggCCAIIAhwCAwK9Ah4AAvUCAgIyAgQCBQIGAgcCCAIJApMCCwKUAg0CCAIIAggCCAIIegAABAACCAIIAggCCAIIAggCCAIIAggCCAIIAggCHAIDAr8CHgAC9QICAjwCBAIFAgYCBwIIAgkCkwILApQCDQIIAggCCAIIAggCCAIIAggCCAIIAggCCAIIAggCCAIIAggCHAIDAsACHgAC9QICAjACBAIFAgYCBwIIAgkCHAILApQCDQIIAggCCAIIAggCCAIIAggCCAIIAggCCAIIAggCCAIIAggCHAIDAsECHgAC9QICAi4CBAIFAgYCBwIIAgkCJwILApQCDQIIAggCCAIIAggCCAIIAggCCAIIAggCCAIIAggCCAIIAggCHAIDArwCHgAC9QICAh4CBAIFAgYCBwIIAgkCJwILApQCDQIIAggCCAIIAggCCAIIAggCCAIIAggCCAIIAggCCAIIAggCHAIDAsMCHgAC9QICAiwCBAIFAgYCBwIIAgkCJwILApQCDQIIAggCCAIIAggCCAIIAggCCAIIAggCCAIIAggCCAIIAggCHAIDAsQCHgAC9QICAiwCBAIFAgYCBwIIAgkCHAILApQCDQIIAggCCAIIAggCCAIIAggCCAIIAggCCAIIAggCCAIIAggCHAIDArMCHgAC9QICAlYCBAIFAgYCBwIIAgkCkwILApQCDQIIAggCCAIIAggCCAIIAggCCAIIAggCCAIIAggCCAIIAggCHAIDAuACHgAC9QICAikCBAIFAgYCBwIIAgkCkwILApQCDQIIAggCCAIIAggCCAIIAggCCAIIAggCCAIIAggCCAIIAggCHAIDAsUCHgAC9QICAlsCBAIFAgYCBwIIAgkCHAILApQCDQIIAggCCAIIAggCCAIIAggCCAIIAggCCAIIAggCCAIIAggCHAIDAssCHgAC9QICAkYCBAIFAgYCBwIIAgkCkwILApQCDQIIAggCCAIIAggCCAIIAggCCAIIAggCCAIIAggCCAIIAggCHAIDAswCHgAC9QICAjACBAIFAgYCBwIIAgkCJwILApQCDQIIAggCCAIIAggCCAIIAggCCAIIAggCCAIIAggCCAIIAggCHAIDAs4CHgAC9QICAkwCBAIFAgYCBwIIAgkCkwILApQCDQIIAggCCAIIAggCCAIIAggCCAIIAggCCAIIAggCCAIIAggCHAIDAskCHgAC9QICAlECBAIFAgYCBwIIAgkCHAILApQCDQIIAggCCAIIAggCCAIIAggCCAIIAggCCAIIAggCCAIIAggCHAIDAtACHgAC9QICAlQCBAIFAgYCBwIIAgkCHAILApQCDQIIAggCCAIIAggCCAIIAggCCAIIAggCCAIIAggCCAIIAggCHAIDAqoCHgAC9QICAh4CBAIFAgYCBwIIAgkCkwILApQCegAABAANAggCCAIIAggCCAIIAggCCAIIAggCCAIIAggCCAIIAggCCAIcAgMC1QIeAAL1AgICLgIEAgUCBgIHAggCCQIcAgsClAINAggCCAIIAggCCAIIAggCCAIIAggCCAIIAggCCAIIAggCCAIcAgMC1gIeAAL1AgICNQIEAgUCBgIHAggCCQKTAgsClAINAggCCAIIAggCCAIIAggCCAIIAggCCAIIAggCCAIIAggCCAIcAgMCqwIeAAL1AgICLgIEAgUCBgIHAggCCQKTAgsClAINAggCCAIIAggCCAIIAggCCAIIAggCCAIIAggCCAIIAggCCAIcAgMC0wIeAAL1AgICMgIEAgUCBgIHAggCCQInAgsClAINAggCCAIIAggCCAIIAggCCAIIAggCCAIIAggCCAIIAggCCAIcAgMC0QIeAAL1AgICPAIEAgUCBgIHAggCCQInAgsClAINAggCCAIIAggCCAIIAggCCAIIAggCCAIIAggCCAIIAggCCAIcAgMC0gIeAAL1AgICAwIEAgUCBgIHAggCCQKTAgsClAINAggCCAIIAggCCAIIAggCCAIIAggCCAIIAggCCAIIAggCCAIcAgMCDgIeAAL1AgICUAIEAgUCBgIHAggCCQKTAgsClAINAggCCAIIAggCCAIIAggCCAIIAggCCAIIAggCCAIIAggCCAIcAgMCDgIeAAL1AgICYgIEAgUCBgIHAggCCQInAgsClAINAggCCAIIAggCCAIIAggCCAIIAggCCAIIAggCCAIIAggCCAIcAgMCpwIeAAL1AgICAwIEAgUCBgIHAggCCQIcAgsClAINAggCCAIIAggCCAIIAggCCAIIAggCCAIIAggCCAIIAggCCAIcAgMC1AIeAAL1AgICQQIEAgUCBgIHAggCCQIcAgsClAINAggCCAIIAggCCAIIAggCCAIIAggCCAIIAggCCAIIAggCCAIcAgMCowIeAAL1AgICQwIEAgUCBgIHAggCCQIcAgsClAINAggCCAIIAggCCAIIAggCCAIIAggCCAIIAggCCAIIAggCCAIcAgMC2gIeAAL1AgICNQIEAgUCBgIHAggCCQIcAgsClAINAggCCAIIAggCCAIIAggCCAIIAggCCAIIAggCCAIIAggCCAIcAgMC2QIeAAL1AgICTgIEAgUCBgIHAggCCQIcAgsClAINAggCCAIIAggCCAIIAggCCAIIAggCCAIIAggCCAIIAggCCAIcAgMC3wIeAAL1AgICJAIEAgUCBgIHAggCCQIcAgsClAINAggCCAIIAggCCAIIAggCCAIIAggCCAIIAggCCAIIAggCCAIcAgMCyAIeAAL1AgICOQIEAgUCBgIHegAABAACCAIJApMCCwKUAg0CCAIIAggCCAIIAggCCAIIAggCCAIIAggCCAIIAggCCAIIAhwCAwLYAh4AAvUCAgJBAgQCBQIGAgcCCAIJAicCCwKUAg0CCAIIAggCCAIIAggCCAIIAggCCAIIAggCCAIIAggCCAIIAhwCAwLcAh4AAvUCAgJeAgQCBQIGAgcCCAIJApMCCwKUAg0CCAIIAggCCAIIAggCCAIIAggCCAIIAggCCAIIAggCCAIIAhwCAwLdAh4AAvUCAgJRAgQCBQIGAgcCCAIJAicCCwKUAg0CCAIIAggCCAIIAggCCAIIAggCCAIIAggCCAIIAggCCAIIAhwCAwLiAh4AAvUCAgJMAgQCBQIGAgcCCAIJAicCCwKUAg0CCAIIAggCCAIIAggCCAIIAggCCAIIAggCCAIIAggCCAIIAhwCAwKYAh4AAvUCAgIiAgQCBQIGAgcCCAIJApMCCwKUAg0CCAIIAggCCAIIAggCCAIIAggCCAIIAggCCAIIAggCCAIIAhwCAwLhAh4AAvUCAgJbAgQCBQIGAgcCCAIJApMCCwKUAg0CCAIIAggCCAIIAggCCAIIAggCCAIIAggCCAIIAggCCAIIAhwCAwKZAh4AAvUCAgJUAgQCBQIGAgcCCAIJAicCCwKUAg0CCAIIAggCCAIIAggCCAIIAggCCAIIAggCCAIIAggCCAIIAhwCAwLjAh4AAvYACTgwODI5ODU3NgICAiQCBAIFAgYCBwIIAgkCJwILAgwCDQIIAggCCAIIAggCCAIIAggCCAIIAggCCAIIAggCCAIIAggCAwIDAjsCHgAC9gICAikCBAIFAgYCBwIIAgkCJwILAgwCDQIIAggCCAIIAggCCAIIAggCCAIIAggCCAIIAggCCAIIAggCAwIDAmwCHgAC9gICAiwCBAIFAgYCBwIIAgkCJwILAgwCDQIIAggCCAIIAggCCAIIAggCCAIIAggCCAIIAggCCAIIAggCAwIDAmcCHgAC9gICAk4CBAIFAgYCBwIIAgkCJwILAgwCDQIIAggCCAIIAggCCAIIAggCCAIIAggCCAIIAggCCAIIAggCAwIDAnsCHgAC9gICAlsCBAIFAgYCBwIIAgkCJwILAgwCDQIIAggCCAIIAggCCAIIAggCCAIIAggCCAIIAggCCAIIAggCAwIDAlwCHgAC9gICAkECBAIFAgYCBwIIAgkCJwILAgwCDQIIAggCCAIIAggCCAIIAggCCAIIAggCCAIIAggCCAIIAggCAwIDAkICHgAC9gICAiYCBAIFAgYCBwIIAgkCJwILAgwCDQIIAggCCAIIAggCCAIIAggCCAIIAggCCAIIAggCCAIIAggCegAAAi0DAgMCKAIeAAL2AgICUAIEAgUCBgIHAggCCQInAgsCDAINAggCCAIIAggCCAIIAggCCAIIAggCCAIIAggCCAIIAggCCAIDAgMCgAIeAAL2AgICLgIEAgUCBgIHAggCCQInAgsCDAINAggCCAIIAggCCAIIAggCCAIIAggCCAIIAggCCAIIAggCCAIDAgMCLwIeAAL2AgICPAIEAgUCBgIHAggCCQInAgsCDAINAggCCAIIAggCCAIIAggCCAIIAggCCAIIAggCCAIIAggCCAIDAgMCPQIeAAL2AgICMAIEAgUCBgIHAggCCQInAgsCDAINAggCCAIIAggCCAIIAggCCAIIAggCCAIIAggCCAIIAggCCAIDAgMCRQIeAAL2AgICYgIEAgUCBgIHAggCCQInAgsCDAINAggCCAIIAggCCAIIAggCCAIIAggCCAIIAggCCAIIAggCCAIDAgMCYwIeAAL2AgICVAIEAgUCBgIHAggCCQInAgsCDAINAggCCAIIAggCCAIIAggCCAIIAggCCAIIAggCCAIIAggCCAIDAgMCVQIeAAL2AgICXgIEAgUCBgIHAggCCQInAgsCDAINAggCCAIIAggCCAIIAggCCAIIAggCCAIIAggCCAIIAggCCAIDAgMCjQIeAAL2AgICAwIEAgUCBgIHAggCCQInAgsCDAINAggCCAIIAggCCAIIAggCCAIIAggCCAIIAggCCAIIAggCCAIDAgMCbw==]]></xxe4awand>
</file>

<file path=customXml/item57.xml><?xml version="1.0" encoding="utf-8"?>
<xxe4awand xmlns="http://www.excel4apps.com"><![CDATA[rO0ABXfZCMCtii8ABPcDAh4AAERjb20uZXhjZWw0YXBwcy53YW5kLm9yYWNsZS5n
bHdhbmQuY2FsY3VsYXRpb25zLmdldGJhbGFuY2UuR2V0QmFsYW5jZQIBAAk0MTQx
NTE1MTICAgABMAIDAAYyMDE4MDICBAADWVREAgUAA1VTRAIGAAVUb3RhbAIHAAFB
AggAAAIJAAMwMDECCgAGMTkxMDEwAgsAAkdEAgwAAldBAg0AAkRMAggCCAIIAggC
CAIIAggCCAIIAggCCAIIAggCCAIIAggCCAIC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Typx+Xh4d00CHgACAQICAhsABjIwMTcwOAIEAgUCBgIHAggCCQIKAgsCDAIN
AggCCAIIAggCCAIIAggCCAIIAggCCAIIAggCCAIIAggCCAICAgMCHHNxAH4AAAAA
AAJzcQB+AAT///////////////7////+/////3VxAH4ABwAAAARlMUGreHh3TQIeAAIBAgICHQAGMjAxNzAxAgQCBQIGAgcCCAIJAgoCCwIMAg0CCAIIAggCCAIIAggCCAIIAggCCAIIAggCCAIIAggCCAIIAgICAwIec3EAfgAAAAAAAnNxAH4ABP///////////////v////7/////dXEAfgAHAAAABD0VO3Z4eHdNAh4AAgECAgIfAAYyMDE3MTACBAIFAgYCBwIIAgkCCgILAgwCDQIIAggCCAIIAggCCAIIAggCCAIIAggCCAIIAggCCAIIAggCAgIDAiBzcQB+AAAAAAACc3EAfgAE///////////////+/////v////91cQB+AAcAAAAEgtyI8Xh4d00CHgACAQICAiEABjIwMTcxMgIEAgUCBgIHAggCCQIKAgsCDAINAggCCAIIAggCCAIIAggCCAIIAggCCAIIAggCCAIIAggCCAICAgMCInNxAH4AAAAAAAJzcQB+AAT///////////////7////+/////3VxAH4ABwAAAARCNLx8eHh3TQIeAAIBAgICIwAGMjAxNzA0AgQCBQIGAgcCCAIJAgoCCwIMAg0CCAIIAggCCAIIAggCCAIIAggCCAIIAggCCAIIAggCCAIIAgICAwIkc3EAfgAAAAAAAnNxAH4ABP///////////////v////7/////dXEAfgAHAAAABFpw2Xd4eHdNAh4AAgECAgIlAAYyMDE4MDMCBAIFAgYCBwIIAgkCCgILAgwCDQIIAggCCAIIAggCCAIIAggCCAIIAggCCAIIAggCCAIIAggCAgIDAiZzcQB+AAAAAAACc3EAfgAE///////////////+/////v////91cQB+AAcAAAAEUn6jGnh4d00CHgACAQICAicABjIwMTcwNgIEAgUCBgIHAggCCQIKAgsCDAINAggCCAIIAggCCAIIAggCCAIIAggCCAIIAggCCAIIAggCCAICAgMCKHNxAH4AAAAAAAJzcQB+AAT///////////////7////+/////3VxAH4ABwAAAARYCwcseHh3TQIeAAIBAgICKQAGMjAxNzAyAgQCBQIGAgcCCAIJAgoCCwIMAg0CCAIIAggCCAIIAggCCAIIAggCCAIIAggCCAIIAggCCAIIAgICAwIqc3EAfgAAAAAAAnNxAH4ABP///////////////v////7/////dXEAfgAHAAAABEmLU8l4eHdNAh4AAgECAgIrAAYyMDE3MTECBAIFAgYCBwIIAgkCCgILAgwCDQIIAggCCAIIAggCCAIIAggCCAIIAggCCAIIAggCCAIIAggCAgIDAixzcQB+AAAAAAACc3EAfgAE///////////////+/////v////91cQB+AAcAAAAEMNCqs3h4d00CHgACAQICAi0ABjIwMTcwOQIEAgUCBgIHAggCCQIKAgsCDAINAggCCAIIAggCCAIIAggCCAIIAggCCAIIAggCCAIIAggCCAICAgMCLnNxAH4AAAAAAAJzcQB+AAT///////////////7////+/////3VxAH4ABwAAAARxBllJeHh3TQIeAAIBAgICLwAGMjAxODAxAgQCBQIGAgcCCAIJAgoCCwIMAg0CCAIIAggCCAIIAggCCAIIAggCCAIIAggCCAIIAggCCAIIAgICAwIwc3EAfgAAAAAAAnNxAH4ABP///////////////v////7/////dXEAfgAHAAAABE7u6Np4eHdNAh4AAgECAgIxAAYyMDE3MDUCBAIFAgYCBwIIAgkCCgILAgwCDQIIAggCCAIIAggCCAIIAggCCAIIAggCCAIIAggCCAIIAggCAgIDAjJzcQB+AAAAAAACc3EAfgAE///////////////+/////v////91cQB+AAcAAAAEWf3l8nh4d00CHgACAQICAjMABjIwMTcwNwIEAgUCBgIHAggCCQIKAgsCDAINAggCCAIIAggCCAIIAggCCAIIAggCCAIIAggCCAIIAggCCAICAgMCNHNxAH4AAAAAAAJzcQB+AAT///////////////7////+/////3VxAH4ABwAAAARe1GL4eHh3TQIeAAIBAgICNQAGMjAxNzAzAgQCBQIGAgcCCAIJAgoCCwIMAg0CCAIIAggCCAIIAggCCAIIAggCCAIIAggCCAIIAggCCAIIAgICAwI2c3EAfgAAAAAAAnNxAH4ABP///////////////v////7/////dXEAfgAHAAAABFNjmyZ4eHdcAh4AAjcACTc3MjA2NjYwOAICAicCBAIFAgYCBwIIAgkCOAAGMTkxMDE1AgsCOQACSUQCDQIIAggCCAIIAggCCAIIAggCCAIIAggCCAIIAggCCAIIAggCFQIDAjpzcQB+AAAAAAACc3EAfgAE///////////////+/////v////91cQB+AAcAAAADEpbAeHh3TQIeAAI3AgICOwAGMjAxNjA2AgQCBQIGAgcCCAIJAgoCCwI5Ag0CCAIIAggCCAIIAggCCAIIAggCCAIIAggCCAIIAggCCAIIAhUCAwI8c3EAfgAAAAAAAnNxAH4ABP///////////////v////7/////dXEAfgAHAAAABCsQC1F4eHdNAh4AAjcCAgI9AAYyMDE2MTICBAIFAgYCBwIIAgkCOAILAjkCDQIIAggCCAIIAggCCAIIAggCCAIIAggCCAIIAggCCAIIAggCFQIDAj5zcQB+AAAAAAACc3EAfgAE///////////////+/////v////91cQB+AAcAAAADEn8GeHh3RQIeAAI3AgICPQIEAgUCBgIHAggCCQIKAgsCOQINAggCCAIIAggCCAIIAggCCAIIAggCCAIIAggCCAIIAggCCAIVAgMCP3NxAH4AAAAAAAJzcQB+AAT///////////////7////+/////3VxAH4ABwAAAAQVrLWfeHh3TQIeAAI3AgICQAAGMjAxNjA1AgQCBQIGAgcCCAIJAjgCCwI5Ag0CCAIIAggCCAIIAggCCAIIAggCCAIIAggCCAIIAggCCAIIAhUCAwJBc3EAfgAAAAAAAnNxAH4ABP///////////////v////7/////dXEAfgAHAAAAAxJjf3h4d00CHgACNwICAi0CBAIFAgYCBwIIAgkCQgAGMTkxMDAwAgsCOQINAggCCAIIAggCCAIIAggCCAIIAggCCAIIAggCCAIIAggCCAIVAgMCQ3NxAH4AAAAAAAJzcQB+AAT///////////////7////+AAAAAXVxAH4ABwAAAAQCWhLSeHh3RQIeAAI3AgICIQIEAgUCBgIHAggCCQI4AgsCOQINAggCCAIIAggCCAIIAggCCAIIAggCCAIIAggCCAIIAggCCAIVAgMCRHNxAH4AAAAAAAJzcQB+AAT///////////////7////+AAAAAHVxAH4ABwAAAAB4eHdNAh4AAjcCAgJFAAYyMDE2MDgCBAIFAgYCBwIIAgkCQgILAjkCDQIIAggCCAIIAggCCAIIAggCCAIIAggCCAIIAggCCAIIAggCFQIDAkZzcQB+AAAAAAACc3EAfgAE///////////////+/////v////91cQB+AAcAAAADnrKqeHh3RQIeAAI3AgICMwIEAgUCBgIHAggCCQIKAgsCOQINAggCCAIIAggCCAIIAggCCAIIAggCCAIIAggCCAIIAggCCAIVAgMCR3NxAH4AAAAAAAJzcQB+AAT///////////////7////+/////3VxAH4ABwAAAAQukYUreHh3RQIeAAI3AgICMwIEAgUCBgIHAggCCQI4AgsCOQINAggCCAIIAggCCAIIAggCCAIIAggCCAIIAggCCAIIAggCCAIVAgMCSHNxAH4AAAAAAAJzcQB+AAT///////////////7////+/////3VxAH4ABwAAAAMSmrd4eHdFAh4AAjcCAgIvAgQCBQIGAgcCCAIJAkICCwI5Ag0CCAIIAggCCAIIAggCCAIIAggCCAIIAggCCAIIAggCCAIIAhUCAwJJc3EAfgAAAAAAAnNxAH4ABP///////////////v////7/////dXEAfgAHAAAABBCmiyR4eHdFAh4AAjcCAgI7AgQCBQIGAgcCCAIJAjgCCwI5Ag0CCAIIAggCCAIIAggCCAIIAggCCAIIAggCCAIIAggCCAIIAhUCAwJKc3EAfgAAAAAAAnNxAH4ABP///////////////v////7/////dXEAfgAHAAAAAxJna3h4d00CHgACNwICAksABjIwMTYwNwIEAgUCBgIHAggCCQJCAgsCOQINAggCCAIIAggCCAIIAggCCAIIAggCCAIIAggCCAIIAggCCAIVAgMCTHNxAH4AAAAAAAJzcQB+AAT///////////////7////+/////3VxAH4ABwAAAAQBBpRgeHh3RQIeAAI3AgICJwIEAgUCBgIHAggCCQIKAgsCOQINAggCCAIIAggCCAIIAggCCAIIAggCCAIIAggCCAIIAggCCAIVAgMCTXNxAH4AAAAAAAJzcQB+AAT///////////////7////+/////3VxAH4ABwAAAAQqC0YheHh3RQIeAAI3AgICQAIEAgUCBgIHAggCCQIKAgsCOQINAggCCAIIAggCCAIIAggCCAIIAggCCAIIAggCCAIIAggCCAIVAgMCTnNxAH4AAAAAAAJzcQB+AAT///////////////7////+/////3VxAH4ABwAAAAQmLzLCeHh3RQIeAAI3AgICGwIEAgUCBgIHAggCCQJCAgsCOQINAggCCAIIAggCCAIIAggCCAIIAggCCAIIAggCCAIIAggCCAIVAgMCT3NxAH4AAAAAAAJzcQB+AAT///////////////7////+AAAAAXVxAH4ABwAAAAP/iV54eHdFAh4AAjcCAgIrAgQCBQIGAgcCCAIJAgoCCwI5Ag0CCAIIAggCCAIIAggCCAIIAggCCAIIAggCCAIIAggCCAIIAhUCAwJQc3EAfgAAAAAAAnNxAH4ABP///////////////v////7/////dXEAfgAHAAAABBwjfJB4eHdFAh4AAjcCAgInAgQCBQIGAgcCCAIJAkICCwI5Ag0CCAIIAggCCAIIAggCCAIIAggCCAIIAggCCAIIAggCCAIIAhUCAwJRc3EAfgAAAAAAAnNxAH4ABP///////////////v////7/////dXEAfgAHAAAABAFtStJ4eHdNAh4AAjcCAgJSAAYyMDE2MTACBAIFAgYCBwIIAgkCCgILAjkCDQIIAggCCAIIAggCCAIIAggCCAIIAggCCAIIAggCCAIIAggCFQIDAlNzcQB+AAAAAAACc3EAfgAE///////////////+/////v////91cQB+AAcAAAAENJhHI3h4d0UCHgACNwICAksCBAIFAgYCBwIIAgkCOAILAjkCDQIIAggCCAIIAggCCAIIAggCCAIIAggCCAIIAggCCAIIAggCFQIDAlRzcQB+AAAAAAACc3EAfgAE///////////////+/////v////91cQB+AAcAAAADEmtYeHh3RQIeAAI3AgICAwIEAgUCBgIHAggCCQJCAgsCOQINAggCCAIIAggCCAIIAggCCAIIAggCCAIIAggCCAIIAggCCAIVAgMCVXNxAH4AAAAAAAJzcQB+AAT///////////////7////+/////3VxAH4ABwAAAAQKK9PneHh3RQIeAAI3AgICHQIEAgUCBgIHAggCCQJCAgsCOQINAggCCAIIAggCCAIIAggCCAIIAggCCAIIAggCCAIIAggCCAIVAgMCVnNxAH4AAAAAAAJzcQB+AAT///////////////7////+/////3VxAH4ABwAAAAQUOveDeHh3TQIeAAI3AgICVwAGMjAxNjExAgQCBQIGAgcCCAIJAkICCwI5Ag0CCAIIAggCCAIIAggCCAIIAggCCAIIAggCCAIIAggCCAIIAhUCAwJYc3EAfgAAAAAAAnNxAH4ABP///////////////v////7/////dXEAfgAHAAAABCWQ0ft4eHdNAh4AAjcCAgJZAAYyMDE2MDQCBAIFAgYCBwIIAgkCCgILAjkCDQIIAggCCAIIAggCCAIIAggCCAIIAggCCAIIAggCCAIIAggCFQIDAlpzcQB+AAAAAAACc3EAfgAE///////////////+/////v////91cQB+AAcAAAAEI8Z4/Xh4d0UCHgACNwICAjECBAIFAgYCBwIIAgkCCgILAjkCDQIIAggCCAIIAggCCAIIAggCCAIIAggCCAIIAggCCAIIAggCFQIDAltzcQB+AAAAAAACc3EAfgAE///////////////+/////v////91cQB+AAcAAAAEKiZPC3h4d0UCHgACNwICAiECBAIFAgYCBwIIAgkCQgILAjkCDQIIAggCCAIIAggCCAIIAggCCAIIAggCCAIIAggCCAIIAggCFQIDAlxzcQB+AAAAAAACc3EAfgAE///////////////+/////v////91cQB+AAcAAAAEFreoonh4d0UCHgACNwICAjUCBAIFAgYCBwIIAgkCOAILAjkCDQIIAggCCAIIAggCCAIIAggCCAIIAggCCAIIAggCCAIIAggCFQIDAl1zcQB+AAAAAAACc3EAfgAE///////////////+/////v////91cQB+AAcAAAADEorfeHh3kgIeAAI3AgICXgAGMjAxODA0AgQCBQIGAgcCCAIJAjgCCwI5Ag0CCAIIAggCCAIIAggCCAIIAggCCAIIAggCCAIIAggCCAIIAhUCAwJEAh4AAjcCAgIxAgQCBQIGAgcCCAIJAjgCCwI5Ag0CCAIIAggCCAIIAggCCAIIAggCCAIIAggCCAIIAggCCAIIAhUCAwJfc3EAfgAAAAAAAnNxAH4ABP///////////////v////7/////dXEAfgAHAAAAAxKSynh4d0UCHgACNwICAksCBAIFAgYCBwIIAgkCCgILAjkCDQIIAggCCAIIAggCCAIIAggCCAIIAggCCAIIAggCCAIIAggCFQIDAmBzcQB+AAAAAAACc3EAfgAE///////////////+/////v////91cQB+AAcAAAAELv3gknh4d0UCHgACNwICAlICBAIFAgYCBwIIAgkCOAILAjkCDQIIAggCCAIIAggCCAIIAggCCAIIAggCCAIIAggCCAIIAggCFQIDAmFzcQB+AAAAAAACc3EAfgAE///////////////+/////v////91cQB+AAcAAAADEncleHh3RQIeAAI3AgICWQIEAgUCBgIHAggCCQI4AgsCOQINAggCCAIIAggCCAIIAggCCAIIAggCCAIIAggCCAIIAggCCAIVAgMCYnNxAH4AAAAAAAJzcQB+AAT///////////////7////+/////3VxAH4ABwAAAAMSX5R4eHeKAh4AAjcCAgIrAgQCBQIGAgcCCAIJAjgCCwI5Ag0CCAIIAggCCAIIAggCCAIIAggCCAIIAggCCAIIAggCCAIIAhUCAwJEAh4AAjcCAgIbAgQCBQIGAgcCCAIJAjgCCwI5Ag0CCAIIAggCCAIIAggCCAIIAggCCAIIAggCCAIIAggCCAIIAhUCAwJjc3EAfgAAAAAAAnNxAH4ABP///////////////v////7/////dXEAfgAHAAAAAxKer3h4d4oCHgACNwICAi8CBAIFAgYCBwIIAgkCOAILAjkCDQIIAggCCAIIAggCCAIIAggCCAIIAggCCAIIAggCCAIIAggCFQIDAkQCHgACNwICAkACBAIFAgYCBwIIAgkCQgILAjkCDQIIAggCCAIIAggCCAIIAggCCAIIAggCCAIIAggCCAIIAggCFQIDAmRzcQB+AAAAAAACc3EAfgAE///////////////+/////v////91cQB+AAcAAAAEAc1Kd3h4d0UCHgACNwICAhsCBAIFAgYCBwIIAgkCCgILAjkCDQIIAggCCAIIAggCCAIIAggCCAIIAggCCAIIAggCCAIIAggCFQIDAmVzcQB+AAAAAAACc3EAfgAE///////////////+/////v////91cQB+AAcAAAAENDlU6Hh4d0UCHgACNwICAi8CBAIFAgYCBwIIAgkCCgILAjkCDQIIAggCCAIIAggCCAIIAggCCAIIAggCCAIIAggCCAIIAggCFQIDAmZzcQB+AAAAAAACc3EAfgAE///////////////+/////v////91cQB+AAcAAAAEKSCPhXh4d0UCHgACNwICAiUCBAIFAgYCBwIIAgkCCgILAjkCDQIIAggCCAIIAggCCAIIAggCCAIIAggCCAIIAggCCAIIAggCFQIDAmdzcQB+AAAAAAACc3EAfgAE///////////////+/////v////91cQB+AAcAAAAEKsKx+Hh4d00CHgACNwICAmgABjIwMTYwMwIEAgUCBgIHAggCCQJCAgsCOQINAggCCAIIAggCCAIIAggCCAIIAggCCAIIAggCCAIIAggCCAIVAgMCaXNxAH4AAAAAAAJzcQB+AAT///////////////7////+/////3VxAH4ABwAAAAQC+0uLeHh3RQIeAAI3AgICKQIEAgUCBgIHAggCCQIKAgsCOQINAggCCAIIAggCCAIIAggCCAIIAggCCAIIAggCCAIIAggCCAIVAgMCanNxAH4AAAAAAAJzcQB+AAT///////////////7////+/////3VxAH4ABwAAAAQiCqwxeHh3RQIeAAI3AgICIwIEAgUCBgIHAggCCQJCAgsCOQINAggCCAIIAggCCAIIAggCCAIIAggCCAIIAggCCAIIAggCCAIVAgMCa3NxAH4AAAAAAAJzcQB+AAT///////////////7////+/////3VxAH4ABwAAAAQFBKNBeHh3TQIeAAI3AgICbAAGMjAxODA1AgQCBQIGAgcCCAIJAkICCwI5Ag0CCAIIAggCCAIIAggCCAIIAggCCAIIAggCCAIIAggCCAIIAhUCAwJtc3EAfgAAAAAAAnNxAH4ABP///////////////v////4AAAABdXEAfgAHAAAAAzaltnh4d0UCHgACNwICAh0CBAIFAgYCBwIIAgkCOAILAjkCDQIIAggCCAIIAggCCAIIAggCCAIIAggCCAIIAggCCAIIAggCFQIDAm5zcQB+AAAAAAACc3EAfgAE///////////////+/////v////91cQB+AAcAAAADEoL4eHh3RQIeAAI3AgICNQIEAgUCBgIHAggCCQJCAgsCOQINAggCCAIIAggCCAIIAggCCAIIAggCCAIIAggCCAIIAggCCAIVAgMCb3NxAH4AAAAAAAJzcQB+AAT///////////////7////+/////3VxAH4ABwAAAAQIvUgheHh3RQIeAAI3AgICNQIEAgUCBgIHAggCCQIKAgsCOQINAggCCAIIAggCCAIIAggCCAIIAggCCAIIAggCCAIIAggCCAIVAgMCcHNxAH4AAAAAAAJzcQB+AAT///////////////7////+/////3VxAH4ABwAAAAQmeB9xeHh3RQIeAAI3AgICHwIEAgUCBgIHAggCCQJCAgsCOQINAggCCAIIAggCCAIIAggCCAIIAggCCAIIAggCCAIIAggCCAIVAgMCcXNxAH4AAAAAAAJzcQB+AAT///////////////7////+AAAAAXVxAH4ABwAAAAQGG1pqeHh3TQIeAAI3AgICcgAGMjAxNjAyAgQCBQIGAgcCCAIJAkICCwI5Ag0CCAIIAggCCAIIAggCCAIIAggCCAIIAggCCAIIAggCCAIIAhUCAwJzc3EAfgAAAAAAAnNxAH4ABP///////////////v////7/////dXEAfgAHAAAABARbkhB4eHdFAh4AAjcCAgJeAgQCBQIGAgcCCAIJAgoCCwI5Ag0CCAIIAggCCAIIAggCCAIIAggCCAIIAggCCAIIAggCCAIIAhUCAwJ0c3EAfgAAAAAAAnNxAH4ABP///////////////v////7/////dXEAfgAHAAAABC70FP94eHeKAh4AAjcCAgIDAgQCBQIGAgcCCAIJAjgCCwI5Ag0CCAIIAggCCAIIAggCCAIIAggCCAIIAggCCAIIAggCCAIIAhUCAwJEAh4AAjcCAgIDAgQCBQIGAgcCCAIJAgoCCwI5Ag0CCAIIAggCCAIIAggCCAIIAggCCAIIAggCCAIIAggCCAIIAhUCAwJ1c3EAfgAAAAAAAnNxAH4ABP///////////////v////7/////dXEAfgAHAAAABClGhLZ4eHdNAh4AAjcCAgJ2AAYyMDE2MDkCBAIFAgYCBwIIAgkCCgILAjkCDQIIAggCCAIIAggCCAIIAggCCAIIAggCCAIIAggCCAIIAggCFQIDAndzcQB+AAAAAAACc3EAfgAE///////////////+/////v////91cQB+AAcAAAAEM7yWknh4d0UCHgACNwICAlkCBAIFAgYCBwIIAgkCQgILAjkCDQIIAggCCAIIAggCCAIIAggCCAIIAggCCAIIAggCCAIIAggCFQIDAnhzcQB+AAAAAAACc3EAfgAE///////////////+/////v////91cQB+AAcAAAAEAlAe6Xh4d0UCHgACNwICAl4CBAIFAgYCBwIIAgkCQgILAjkCDQIIAggCCAIIAggCCAIIAggCCAIIAggCCAIIAggCCAIIAggCFQIDAnlzcQB+AAAAAAACc3EAfgAE///////////////+/////v////91cQB+AAcAAAAEATJrz3h4d0UCHgACNwICAnICBAIFAgYCBwIIAgkCCgILAjkCDQIIAggCCAIIAggCCAIIAggCCAIIAggCCAIIAggCCAIIAggCFQIDAnpzcQB+AAAAAAACc3EAfgAE///////////////+/////v////91cQB+AAcAAAAEG7MeXHh4d0UCHgACNwICAnICBAIFAgYCBwIIAgkCOAILAjkCDQIIAggCCAIIAggCCAIIAggCCAIIAggCCAIIAggCCAIIAggCFQIDAntzcQB+AAAAAAACc3EAfgAE///////////////+/////v////91cQB+AAcAAAADEle/eHh3RQIeAAI3AgICdgIEAgUCBgIHAggCCQI4AgsCOQINAggCCAIIAggCCAIIAggCCAIIAggCCAIIAggCCAIIAggCCAIVAgMCfHNxAH4AAAAAAAJzcQB+AAT///////////////7////+/////3VxAH4ABwAAAAMSczV4eHeKAh4AAjcCAgIlAgQCBQIGAgcCCAIJAjgCCwI5Ag0CCAIIAggCCAIIAggCCAIIAggCCAIIAggCCAIIAggCCAIIAhUCAwJEAh4AAjcCAgIrAgQCBQIGAgcCCAIJAkICCwI5Ag0CCAIIAggCCAIIAggCCAIIAggCCAIIAggCCAIIAggCCAIIAhUCAwJ9c3EAfgAAAAAAAnNxAH4ABP///////////////v////7/////dXEAfgAHAAAABB7AdGx4eHdFAh4AAjcCAgJSAgQCBQIGAgcCCAIJAkICCwI5Ag0CCAIIAggCCAIIAggCCAIIAggCCAIIAggCCAIIAggCCAIIAhUCAwJ+c3EAfgAAAAAAAnNxAH4ABP///////////////v////4AAAABdXEAfgAHAAAAA7lyfHh4d0UCHgACNwICAikCBAIFAgYCBwIIAgkCOAILAjkCDQIIAggCCAIIAggCCAIIAggCCAIIAggCCAIIAggCCAIIAggCFQIDAn9zcQB+AAAAAAACc3EAfgAE///////////////+/////v////91cQB+AAcAAAADEobreHh3RQIeAAI3AgICLQIEAgUCBgIHAggCCQIKAgsCOQINAggCCAIIAggCCAIIAggCCAIIAggCCAIIAggCCAIIAggCCAIVAgMCgHNxAH4AAAAAAAJzcQB+AAT///////////////7////+/////3VxAH4ABwAAAAQ5RS7+eHh3RQIeAAI3AgICRQIEAgUCBgIHAggCCQIKAgsCOQINAggCCAIIAggCCAIIAggCCAIIAggCCAIIAggCCAIIAggCCAIVAgMCgXNxAH4AAAAAAAJzcQB+AAT///////////////7////+/////3VxAH4ABwAAAAQx77UZeHh3RQIeAAI3AgICIwIEAgUCBgIHAggCCQI4AgsCOQINAggCCAIIAggCCAIIAggCCAIIAggCCAIIAggCCAIIAggCCAIVAgMCgnNxAH4AAAAAAAJzcQB+AAT///////////////7////+/////3VxAH4ABwAAAAMSjtR4eHdFAh4AAjcCAgIfAgQCBQIGAgcCCAIJAjgCCwI5Ag0CCAIIAggCCAIIAggCCAIIAggCCAIIAggCCAIIAggCCAIIAhUCAwKDc3EAfgAAAAAAAnNxAH4ABP///////////////v////7/////dXEAfgAHAAAAAxKmonh4d0UCHgACNwICAmgCBAIFAgYCBwIIAgkCCgILAjkCDQIIAggCCAIIAggCCAIIAggCCAIIAggCCAIIAggCCAIIAggCFQIDAoRzcQB+AAAAAAACc3EAfgAE///////////////+/////v////91cQB+AAcAAAAEHq4JT3h4d0UCHgACNwICAiUCBAIFAgYCBwIIAgkCQgILAjkCDQIIAggCCAIIAggCCAIIAggCCAIIAggCCAIIAggCCAIIAggCFQIDAoVzcQB+AAAAAAACc3EAfgAE///////////////+/////v////91cQB+AAcAAAAEBOHemXh4d0UCHgACNwICAmgCBAIFAgYCBwIIAgkCOAILAjkCDQIIAggCCAIIAggCCAIIAggCCAIIAggCCAIIAggCCAIIAggCFQIDAoZzcQB+AAAAAAACc3EAfgAE///////////////+/////v////91cQB+AAcAAAADElupeHh3RQIeAAI3AgICLQIEAgUCBgIHAggCCQI4AgsCOQINAggCCAIIAggCCAIIAggCCAIIAggCCAIIAggCCAIIAggCCAIVAgMCh3NxAH4AAAAAAAJzcQB+AAT///////////////7////+/////3VxAH4ABwAAAAMSoqh4eHdFAh4AAjcCAgIzAgQCBQIGAgcCCAIJAkICCwI5Ag0CCAIIAggCCAIIAggCCAIIAggCCAIIAggCCAIIAggCCAIIAhUCAwKIc3EAfgAAAAAAAnNxAH4ABP///////////////v////7/////dXEAfgAHAAAAA064Cnh4d0UCHgACNwICAh8CBAIFAgYCBwIIAgkCCgILAjkCDQIIAggCCAIIAggCCAIIAggCCAIIAggCCAIIAggCCAIIAggCFQIDAolzcQB+AAAAAAACc3EAfgAE///////////////+/////v////91cQB+AAcAAAAEQ0RN4Hh4d0UCHgACNwICAjsCBAIFAgYCBwIIAgkCQgILAjkCDQIIAggCCAIIAggCCAIIAggCCAIIAggCCAIIAggCCAIIAggCFQIDAopzcQB+AAAAAAACc3EAfgAE///////////////+/////v////91cQB+AAcAAAAEAWTK8nh4d0UCHgACNwICAlcCBAIFAgYCBwIIAgkCCgILAjkCDQIIAggCCAIIAggCCAIIAggCCAIIAggCCAIIAggCCAIIAggCFQIDAotzcQB+AAAAAAACc3EAfgAE///////////////+/////v////91cQB+AAcAAAAEC9ESdHh4d0UCHgACNwICAjECBAIFAgYCBwIIAgkCQgILAjkCDQIIAggCCAIIAggCCAIIAggCCAIIAggCCAIIAggCCAIIAggCFQIDAoxzcQB+AAAAAAACc3EAfgAE///////////////+/////v////91cQB+AAcAAAAEAtdnVHh4d0UCHgACNwICAiECBAIFAgYCBwIIAgkCCgILAjkCDQIIAggCCAIIAggCCAIIAggCCAIIAggCCAIIAggCCAIIAggCFQIDAo1zcQB+AAAAAAACc3EAfgAE///////////////+/////v////91cQB+AAcAAAAEJDRt9Hh4d0UCHgACNwICAh0CBAIFAgYCBwIIAgkCCgILAjkCDQIIAggCCAIIAggCCAIIAggCCAIIAggCCAIIAggCCAIIAggCFQIDAo5zcQB+AAAAAAACc3EAfgAE///////////////+/////v////91cQB+AAcAAAAEHbH6THh4d0UCHgACNwICAkUCBAIFAgYCBwIIAgkCOAILAjkCDQIIAggCCAIIAggCCAIIAggCCAIIAggCCAIIAggCCAIIAggCFQIDAo9zcQB+AAAAAAACc3EAfgAE///////////////+/////v////91cQB+AAcAAAADEm9GeHh3RQIeAAI3AgICVwIEAgUCBgIHAggCCQI4AgsCOQINAggCCAIIAggCCAIIAggCCAIIAggCCAIIAggCCAIIAggCCAIVAgMCkHNxAH4AAAAAAAJzcQB+AAT///////////////7////+/////3VxAH4ABwAAAAMSexV4eHdFAh4AAjcCAgIpAgQCBQIGAgcCCAIJAkICCwI5Ag0CCAIIAggCCAIIAggCCAIIAggCCAIIAggCCAIIAggCCAIIAhUCAwKRc3EAfgAAAAAAAnNxAH4ABP///////////////v////7/////dXEAfgAHAAAABA4LHEp4eHeKAh4AAjcCAgJsAgQCBQIGAgcCCAIJAjgCCwI5Ag0CCAIIAggCCAIIAggCCAIIAggCCAIIAggCCAIIAggCCAIIAhUCAwJEAh4AAjcCAgJsAgQCBQIGAgcCCAIJAgoCCwI5Ag0CCAIIAggCCAIIAggCCAIIAggCCAIIAggCCAIIAggCCAIIAhUCAwKSc3EAfgAAAAAAAnNxAH4ABP///////////////v////7/////dXEAfgAHAAAABC/+xlx4eHdFAh4AAjcCAgIjAgQCBQIGAgcCCAIJAgoCCwI5Ag0CCAIIAggCCAIIAggCCAIIAggCCAIIAggCCAIIAggCCAIIAhUCAwKTc3EAfgAAAAAAAnNxAH4ABP///////////////v////7/////dXEAfgAHAAAABCng5RN4eHdFAh4AAjcCAgJ2AgQCBQIGAgcCCAIJAkICCwI5Ag0CCAIIAggCCAIIAggCCAIIAggCCAIIAggCCAIIAggCCAIIAhUCAwKUc3EAfgAAAAAAAnNxAH4ABP///////////////v////7/////dXEAfgAHAAAAAzL3EXh4d0UCHgACNwICAj0CBAIFAgYCBwIIAgkCQgILAjkCDQIIAggCCAIIAggCCAIIAggCCAIIAggCCAIIAggCCAIIAggCFQIDApVzcQB+AAAAAAACc3EAfgAE///////////////+/////v////91cQB+AAcAAAAEHRCpdHh4d1ACHgAClgAJNjU2MDk3OTY4AgICJQIEAgUCBgIHAggCCQJCAgsCDAINAggCCAIIAggCCAIIAggCCAIIAggCCAIIAggCCAIIAggCCAIEAgMCl3NxAH4AAAAAAAJzcQB+AAT///////////////7////+/////3VxAH4ABwAAAAQOU8mMeHh3RQIeAAKWAgICKQIEAgUCBgIHAggCCQJCAgsCDAINAggCCAIIAggCCAIIAggCCAIIAggCCAIIAggCCAIIAggCCAIEAgMCmHNxAH4AAAAAAAJzcQB+AAT///////////////7////+/////3VxAH4ABwAAAAQbRzHTeHh3RQIeAAKWAgICLQIEAgUCBgIHAggCCQJCAgsCDAINAggCCAIIAggCCAIIAggCCAIIAggCCAIIAggCCAIIAggCCAIEAgMCmXNxAH4AAAAAAAJzcQB+AAT///////////////7////+AAAAAXVxAH4ABwAAAAQCjrCgeHh3RQIeAAKWAgICKwIEAgUCBgIHAggCCQJCAgsCDAINAggCCAIIAggCCAIIAggCCAIIAggCCAIIAggCCAIIAggCCAIEAgMCmnNxAH4AAAAAAAJzcQB+AAT///////////////7////+/////3VxAH4ABwAAAAREule8eHh3RQIeAAKWAgICLwIEAgUCBgIHAggCCQJCAgsCDAINAggCCAIIAggCCAIIAggCCAIIAggCCAIIAggCCAIIAggCCAIEAgMCm3NxAH4AAAAAAAJzcQB+AAT///////////////7////+/////3VxAH4ABwAAAAQmcaNXeHh3RQIeAAKWAgICMwIEAgUCBgIHAggCCQJCAgsCDAINAggCCAIIAggCCAIIAggCCAIIAggCCAIIAggCCAIIAggCCAIEAgMCnHNxAH4AAAAAAAJzcQB+AAT///////////////7////+/////3VxAH4ABwAAAAQCCvb0eHh3RQIeAAKWAgICIwIEAgUCBgIHAggCCQJCAgsCDAINAggCCAIIAggCCAIIAggCCAIIAggCCAIIAggCCAIIAggCCAIEAgMCnXNxAH4AAAAAAAJzcQB+AAT///////////////7////+/////3VxAH4ABwAAAAQJ8GpGeHh3RQIeAAKWAgICMQIEAgUCBgIHAggCCQJCAgsCDAINAggCCAIIAggCCAIIAggCCAIIAggCCAIIAggCCAIIAggCCAIEAgMCnnNxAH4AAAAAAAJzcQB+AAT///////////////7////+/////3VxAH4ABwAAAAQGIRiFeHh3RQIeAAKWAgICIQIEAgUCBgIHAggCCQJCAgsCDAINAggCCAIIAggCCAIIAggCCAIIAggCCAIIAggCCAIIAggCCAIEAgMCn3NxAH4AAAAAAAJzcQB+AAT///////////////7////+/////3VxAH4ABwAAAAQ0Sb4jeHh3RQIeAAKWAgICAwIEAgUCBgIHAggCCQJCAgsCDAINAggCCAIIAggCCAIIAggCCAIIAggCCAIIAggCCAIIAggCCAIEAgMCoHNxAH4AAAAAAAJzcQB+AAT///////////////7////+/////3VxAH4ABwAAAAQZYudleHh3RQIeAAKWAgICHQIEAgUCBgIHAggCCQJCAgsCDAINAggCCAIIAggCCAIIAggCCAIIAggCCAIIAggCCAIIAggCCAIEAgMCoXNxAH4AAAAAAAJzcQB+AAT///////////////7////+/////3VxAH4ABwAAAAQo6Ya2eHh3RQIeAAKWAgICHwIEAgUCBgIHAggCCQJCAgsCDAINAggCCAIIAggCCAIIAggCCAIIAggCCAIIAggCCAIIAggCCAIEAgMConNxAH4AAAAAAAJzcQB+AAT///////////////7////+AAAAAXVxAH4ABwAAAAQJDRX9eHh3RQIeAAKWAgICNQIEAgUCBgIHAggCCQJCAgsCDAINAggCCAIIAggCCAIIAggCCAIIAggCCAIIAggCCAIIAggCCAIEAgMCo3NxAH4AAAAAAAJzcQB+AAT///////////////7////+/////3VxAH4ABwAAAAQQ/fIjeHh3RQIeAAKWAgICGwIEAgUCBgIHAggCCQJCAgsCDAINAggCCAIIAggCCAIIAggCCAIIAggCCAIIAggCCAIIAggCCAIEAgMCpHNxAH4AAAAAAAJzcQB+AAT///////////////7////+/////3VxAH4ABwAAAAMylNZ4eHdFAh4AApYCAgInAgQCBQIGAgcCCAIJAkICCwIMAg0CCAIIAggCCAIIAggCCAIIAggCCAIIAggCCAIIAggCCAIIAgQCAwKlc3EAfgAAAAAAAnNxAH4ABP///////////////v////7/////dXEAfgAHAAAABAPdTSB4eHdQAh4AAqYACTcxNjI3MzgyNAICAjsCBAIFAgYCBwIIAgkCQgILAgwCDQIIAggCCAIIAggCCAIIAggCCAIIAggCCAIIAggCCAIIAggCGgIDAqdzcQB+AAAAAAACc3EAfgAE///////////////+/////v////91cQB+AAcAAAAEA6uLrXh4d9cCHgACpgICAjMCBAIFAgYCBwIIAgkCQgILAgwCDQIIAggCCAIIAggCCAIIAggCCAIIAggCCAIIAggCCAIIAggCGgIDApwCHgACpgICAjECBAIFAgYCBwIIAgkCCgILAgwCDQIIAggCCAIIAggCCAIIAggCCAIIAggCCAIIAggCCAIIAggCGgIDAjICHgACpgICAnICBAIFAgYCBwIIAgkCqAAGMTkxMDI1AgsCDAINAggCCAIIAggCCAIIAggCCAIIAggCCAIIAggCCAIIAggCCAIaAgMCqXNxAH4AAAAAAAJzcQB+AAT///////////////7////+/////3VxAH4ABwAAAAMSFct4eHeKAh4AAqYCAgIhAgQCBQIGAgcCCAIJAgoCCwIMAg0CCAIIAggCCAIIAggCCAIIAggCCAIIAggCCAIIAggCCAIIAhoCAwIiAh4AAqYCAgI1AgQCBQIGAgcCCAIJAqgCCwIMAg0CCAIIAggCCAIIAggCCAIIAggCCAIIAggCCAIIAggCCAIIAhoCAwKqc3EAfgAAAAAAAnNxAH4ABP///////////////v////7/////dXEAfgAHAAAAAwSrl3h4d0UCHgACpgICAh8CBAIFAgYCBwIIAgkCqAILAgwCDQIIAggCCAIIAggCCAIIAggCCAIIAggCCAIIAggCCAIIAggCGgIDAqtzcQB+AAAAAAACc3EAfgAE///////////////+/////v////91cQB+AAcAAAADA9yreHh3RQIeAAKmAgICWQIEAgUCBgIHAggCCQIKAgsCDAINAggCCAIIAggCCAIIAggCCAIIAggCCAIIAggCCAIIAggCCAIaAgMCrHNxAH4AAAAAAAJzcQB+AAT///////////////7////+/////3VxAH4ABwAAAARIcHiveHh3RQIeAAKmAgICVwIEAgUCBgIHAggCCQIKAgsCDAINAggCCAIIAggCCAIIAggCCAIIAggCCAIIAggCCAIIAggCCAIaAgMCrXNxAH4AAAAAAAJzcQB+AAT///////////////7////+/////3VxAH4ABwAAAAQSVBWqeHh3RQIeAAKmAgICaAIEAgUCBgIHAggCCQKoAgsCDAINAggCCAIIAggCCAIIAggCCAIIAggCCAIIAggCCAIIAggCCAIaAgMCrnNxAH4AAAAAAAJzcQB+AAT///////////////7////+/////3VxAH4ABwAAAAMOg914eHeKAh4AAqYCAgIbAgQCBQIGAgcCCAIJAkICCwIMAg0CCAIIAggCCAIIAggCCAIIAggCCAIIAggCCAIIAggCCAIIAhoCAwKkAh4AAqYCAgJLAgQCBQIGAgcCCAIJAkICCwIMAg0CCAIIAggCCAIIAggCCAIIAggCCAIIAggCCAIIAggCCAIIAhoCAwKvc3EAfgAAAAAAAnNxAH4ABP///////////////v////7/////dXEAfgAHAAAABAM2kpl4eHeKAh4AAqYCAgInAgQCBQIGAgcCCAIJAgoCCwIMAg0CCAIIAggCCAIIAggCCAIIAggCCAIIAggCCAIIAggCCAIIAhoCAwIoAh4AAqYCAgJSAgQCBQIGAgcCCAIJAqgCCwIMAg0CCAIIAggCCAIIAggCCAIIAggCCAIIAggCCAIIAggCCAIIAhoCAwKwc3EAfgAAAAAAAnNxAH4ABP///////////////v////7/////dXEAfgAHAAAAAwU/r3h4d4oCHgACpgICAisCBAIFAgYCBwIIAgkCqAILAgwCDQIIAggCCAIIAggCCAIIAggCCAIIAggCCAIIAggCCAIIAggCGgIDAkQCHgACpgICAkACBAIFAgYCBwIIAgkCCgILAgwCDQIIAggCCAIIAggCCAIIAggCCAIIAggCCAIIAggCCAIIAggCGgIDArFzcQB+AAAAAAACc3EAfgAE///////////////+/////v////91cQB+AAcAAAAETCsLgHh4d0UCHgACpgICAiMCBAIFAgYCBwIIAgkCqAILAgwCDQIIAggCCAIIAggCCAIIAggCCAIIAggCCAIIAggCCAIIAggCGgIDArJzcQB+AAAAAAACc3EAfgAE///////////////+/////v////91cQB+AAcAAAADBHSNeHh3RQIeAAKmAgICPQIEAgUCBgIHAggCCQIKAgsCDAINAggCCAIIAggCCAIIAggCCAIIAggCCAIIAggCCAIIAggCCAIaAgMCs3NxAH4AAAAAAAJzcQB+AAT///////////////7////+/////3VxAH4ABwAAAAQoo9pZeHh3RQIeAAKmAgICMQIEAgUCBgIHAggCCQKoAgsCDAINAggCCAIIAggCCAIIAggCCAIIAggCCAIIAggCCAIIAggCCAIaAgMCtHNxAH4AAAAAAAJzcQB+AAT///////////////7////+/////3VxAH4ABwAAAAMEVit4eHdFAh4AAqYCAgJZAgQCBQIGAgcCCAIJAqgCCwIMAg0CCAIIAggCCAIIAggCCAIIAggCCAIIAggCCAIIAggCCAIIAhoCAwK1c3EAfgAAAAAAAnNxAH4ABP///////////////v////7/////dXEAfgAHAAAAAwzG/nh4d4oCHgACpgICAjUCBAIFAgYCBwIIAgkCCgILAgwCDQIIAggCCAIIAggCCAIIAggCCAIIAggCCAIIAggCCAIIAggCGgIDAjYCHgACpgICAkUCBAIFAgYCBwIIAgkCQgILAgwCDQIIAggCCAIIAggCCAIIAggCCAIIAggCCAIIAggCCAIIAggCGgIDArZzcQB+AAAAAAACc3EAfgAE///////////////+/////v////91cQB+AAcAAAAEAr0/pHh4d4oCHgACpgICAi0CBAIFAgYCBwIIAgkCQgILAgwCDQIIAggCCAIIAggCCAIIAggCCAIIAggCCAIIAggCCAIIAggCGgIDApkCHgACpgICAnYCBAIFAgYCBwIIAgkCqAILAgwCDQIIAggCCAIIAggCCAIIAggCCAIIAggCCAIIAggCCAIIAggCGgIDArdzcQB+AAAAAAACc3EAfgAE///////////////+/////v////91cQB+AAcAAAADB43UeHh3igIeAAKmAgICIwIEAgUCBgIHAggCCQJCAgsCDAINAggCCAIIAggCCAIIAggCCAIIAggCCAIIAggCCAIIAggCCAIaAgMCnQIeAAKmAgICcgIEAgUCBgIHAggCCQIKAgsCDAINAggCCAIIAggCCAIIAggCCAIIAggCCAIIAggCCAIIAggCCAIaAgMCuHNxAH4AAAAAAAJzcQB+AAT///////////////7////+/////3VxAH4ABwAAAAQ3OPVPeHh3RQIeAAKmAgICQAIEAgUCBgIHAggCCQJCAgsCDAINAggCCAIIAggCCAIIAggCCAIIAggCCAIIAggCCAIIAggCCAIaAgMCuXNxAH4AAAAAAAJzcQB+AAT///////////////7////+/////3VxAH4ABwAAAAQENonjeHh3RQIeAAKmAgICVwIEAgUCBgIHAggCCQJCAgsCDAINAggCCAIIAggCCAIIAggCCAIIAggCCAIIAggCCAIIAggCCAIaAgMCunNxAH4AAAAAAAJzcQB+AAT///////////////7////+/////3VxAH4ABwAAAARMQw4VeHh3igIeAAKmAgICIQIEAgUCBgIHAggCCQJCAgsCDAINAggCCAIIAggCCAIIAggCCAIIAggCCAIIAggCCAIIAggCCAIaAgMCnwIeAAKmAgICPQIEAgUCBgIHAggCCQKoAgsCDAINAggCCAIIAggCCAIIAggCCAIIAggCCAIIAggCCAIIAggCCAIaAgMCu3NxAH4AAAAAAAJzcQB+AAT///////////////7////+/////3VxAH4ABwAAAAMG3JN4eHfPAh4AAqYCAgInAgQCBQIGAgcCCAIJAkICCwIMAg0CCAIIAggCCAIIAggCCAIIAggCCAIIAggCCAIIAggCCAIIAhoCAwKlAh4AAqYCAgIdAgQCBQIGAgcCCAIJAkICCwIMAg0CCAIIAggCCAIIAggCCAIIAggCCAIIAggCCAIIAggCCAIIAhoCAwKhAh4AAqYCAgJLAgQCBQIGAgcCCAIJAgoCCwIMAg0CCAIIAggCCAIIAggCCAIIAggCCAIIAggCCAIIAggCCAIIAhoCAwK8c3EAfgAAAAAAAnNxAH4ABP///////////////v////7/////dXEAfgAHAAAABFovta14eHoAAAEUAh4AAqYCAgIbAgQCBQIGAgcCCAIJAgoCCwIMAg0CCAIIAggCCAIIAggCCAIIAggCCAIIAggCCAIIAggCCAIIAhoCAwIcAh4AAqYCAgIrAgQCBQIGAgcCCAIJAgoCCwIMAg0CCAIIAggCCAIIAggCCAIIAggCCAIIAggCCAIIAggCCAIIAhoCAwIsAh4AAqYCAgIDAgQCBQIGAgcCCAIJAkICCwIMAg0CCAIIAggCCAIIAggCCAIIAggCCAIIAggCCAIIAggCCAIIAhoCAwKgAh4AAqYCAgIpAgQCBQIGAgcCCAIJAqgCCwIMAg0CCAIIAggCCAIIAggCCAIIAggCCAIIAggCCAIIAggCCAIIAhoCAwK9c3EAfgAAAAAAAnNxAH4ABP///////////////v////7/////dXEAfgAHAAAAAwT7aHh4d0UCHgACpgICAlICBAIFAgYCBwIIAgkCCgILAgwCDQIIAggCCAIIAggCCAIIAggCCAIIAggCCAIIAggCCAIIAggCGgIDAr5zcQB+AAAAAAACc3EAfgAE///////////////+/////v////91cQB+AAcAAAAEYo3LFnh4d4oCHgACpgICAikCBAIFAgYCBwIIAgkCQgILAgwCDQIIAggCCAIIAggCCAIIAggCCAIIAggCCAIIAggCCAIIAggCGgIDApgCHgACpgICAjsCBAIFAgYCBwIIAgkCqAILAgwCDQIIAggCCAIIAggCCAIIAggCCAIIAggCCAIIAggCCAIIAggCGgIDAr9zcQB+AAAAAAACc3EAfgAE///////////////+/////v////91cQB+AAcAAAADCoBUeHh3igIeAAKmAgICAwIEAgUCBgIHAggCCQIKAgsCDAINAggCCAIIAggCCAIIAggCCAIIAggCCAIIAggCCAIIAggCCAIaAgMCDgIeAAKmAgICcgIEAgUCBgIHAggCCQJCAgsCDAINAggCCAIIAggCCAIIAggCCAIIAggCCAIIAggCCAIIAggCCAIaAgMCwHNxAH4AAAAAAAJzcQB+AAT///////////////7////+/////3VxAH4ABwAAAAQIJf+xeHh6AAABFAIeAAKmAgICLwIEAgUCBgIHAggCCQIKAgsCDAINAggCCAIIAggCCAIIAggCCAIIAggCCAIIAggCCAIIAggCCAIaAgMCMAIeAAKmAgICLQIEAgUCBgIHAggCCQIKAgsCDAINAggCCAIIAggCCAIIAggCCAIIAggCCAIIAggCCAIIAggCCAIaAgMCLgIeAAKmAgICHQIEAgUCBgIHAggCCQIKAgsCDAINAggCCAIIAggCCAIIAggCCAIIAggCCAIIAggCCAIIAggCCAIaAgMCHgIeAAKmAgICMwIEAgUCBgIHAggCCQKoAgsCDAINAggCCAIIAggCCAIIAggCCAIIAggCCAIIAggCCAIIAggCCAIaAgMCwXNxAH4AAAAAAAJzcQB+AAT///////////////7////+/////3VxAH4ABwAAAAMENDh4eHdFAh4AAqYCAgJFAgQCBQIGAgcCCAIJAgoCCwIMAg0CCAIIAggCCAIIAggCCAIIAggCCAIIAggCCAIIAggCCAIIAhoCAwLCc3EAfgAAAAAAAnNxAH4ABP///////////////v////7/////dXEAfgAHAAAABF1XUMl4eHoAAAEUAh4AAqYCAgIfAgQCBQIGAgcCCAIJAkICCwIMAg0CCAIIAggCCAIIAggCCAIIAggCCAIIAggCCAIIAggCCAIIAhoCAwKiAh4AAqYCAgIpAgQCBQIGAgcCCAIJAgoCCwIMAg0CCAIIAggCCAIIAggCCAIIAggCCAIIAggCCAIIAggCCAIIAhoCAwIqAh4AAqYCAgI1AgQCBQIGAgcCCAIJAkICCwIMAg0CCAIIAggCCAIIAggCCAIIAggCCAIIAggCCAIIAggCCAIIAhoCAwKjAh4AAqYCAgJLAgQCBQIGAgcCCAIJAqgCCwIMAg0CCAIIAggCCAIIAggCCAIIAggCCAIIAggCCAIIAggCCAIIAhoCAwLDc3EAfgAAAAAAAnNxAH4ABP///////////////v////7/////dXEAfgAHAAAAAwmef3h4d0UCHgACpgICAmgCBAIFAgYCBwIIAgkCQgILAgwCDQIIAggCCAIIAggCCAIIAggCCAIIAggCCAIIAggCCAIIAggCGgIDAsRzcQB+AAAAAAACc3EAfgAE///////////////+/////v////91cQB+AAcAAAAEBeiObnh4d0UCHgACpgICAhsCBAIFAgYCBwIIAgkCqAILAgwCDQIIAggCCAIIAggCCAIIAggCCAIIAggCCAIIAggCCAIIAggCGgIDAsVzcQB+AAAAAAACc3EAfgAE///////////////+/////v////91cQB+AAcAAAADBCUJeHh3igIeAAKmAgICLwIEAgUCBgIHAggCCQKoAgsCDAINAggCCAIIAggCCAIIAggCCAIIAggCCAIIAggCCAIIAggCCAIaAgMCRAIeAAKmAgICdgIEAgUCBgIHAggCCQIKAgsCDAINAggCCAIIAggCCAIIAggCCAIIAggCCAIIAggCCAIIAggCCAIaAgMCxnNxAH4AAAAAAAJzcQB+AAT///////////////7////+/////3VxAH4ABwAAAARhMQgUeHh3igIeAAKmAgICLwIEAgUCBgIHAggCCQJCAgsCDAINAggCCAIIAggCCAIIAggCCAIIAggCCAIIAggCCAIIAggCCAIaAgMCmwIeAAKmAgICUgIEAgUCBgIHAggCCQJCAgsCDAINAggCCAIIAggCCAIIAggCCAIIAggCCAIIAggCCAIIAggCCAIaAgMCx3NxAH4AAAAAAAJzcQB+AAT///////////////7////+/////3VxAH4ABwAAAAO8XLJ4eHdFAh4AAqYCAgJZAgQCBQIGAgcCCAIJAkICCwIMAg0CCAIIAggCCAIIAggCCAIIAggCCAIIAggCCAIIAggCCAIIAhoCAwLIc3EAfgAAAAAAAnNxAH4ABP///////////////v////7/////dXEAfgAHAAAABATkMA94eHfPAh4AAqYCAgIxAgQCBQIGAgcCCAIJAkICCwIMAg0CCAIIAggCCAIIAggCCAIIAggCCAIIAggCCAIIAggCCAIIAhoCAwKeAh4AAqYCAgIrAgQCBQIGAgcCCAIJAkICCwIMAg0CCAIIAggCCAIIAggCCAIIAggCCAIIAggCCAIIAggCCAIIAhoCAwKaAh4AAqYCAgJXAgQCBQIGAgcCCAIJAqgCCwIMAg0CCAIIAggCCAIIAggCCAIIAggCCAIIAggCCAIIAggCCAIIAhoCAwLJc3EAfgAAAAAAAnNxAH4ABP///////////////v////7/////dXEAfgAHAAAAAwZoK3h4d4oCHgACpgICAgMCBAIFAgYCBwIIAgkCqAILAgwCDQIIAggCCAIIAggCCAIIAggCCAIIAggCCAIIAggCCAIIAggCGgIDAkQCHgACpgICAh0CBAIFAgYCBwIIAgkCqAILAgwCDQIIAggCCAIIAggCCAIIAggCCAIIAggCCAIIAggCCAIIAggCGgIDAspzcQB+AAAAAAACc3EAfgAE///////////////+/////v////91cQB+AAcAAAADBWT/eHh3RQIeAAKmAgICLQIEAgUCBgIHAggCCQKoAgsCDAINAggCCAIIAggCCAIIAggCCAIIAggCCAIIAggCCAIIAggCCAIaAgMCy3NxAH4AAAAAAAJzcQB+AAT///////////////7////+/////3VxAH4ABwAAAAMEDq54eHeKAh4AAqYCAgIhAgQCBQIGAgcCCAIJAqgCCwIMAg0CCAIIAggCCAIIAggCCAIIAggCCAIIAggCCAIIAggCCAIIAhoCAwJEAh4AAqYCAgJFAgQCBQIGAgcCCAIJAqgCCwIMAg0CCAIIAggCCAIIAggCCAIIAggCCAIIAggCCAIIAggCCAIIAhoCAwLMc3EAfgAAAAAAAnNxAH4ABP///////////////v////7/////dXEAfgAHAAAAAwi2nHh4d88CHgACpgICAjMCBAIFAgYCBwIIAgkCCgILAgwCDQIIAggCCAIIAggCCAIIAggCCAIIAggCCAIIAggCCAIIAggCGgIDAjQCHgACpgICAh8CBAIFAgYCBwIIAgkCCgILAgwCDQIIAggCCAIIAggCCAIIAggCCAIIAggCCAIIAggCCAIIAggCGgIDAiACHgACpgICAjsCBAIFAgYCBwIIAgkCCgILAgwCDQIIAggCCAIIAggCCAIIAggCCAIIAggCCAIIAggCCAIIAggCGgIDAs1zcQB+AAAAAAACc3EAfgAE///////////////+/////v////91cQB+AAcAAAAEVIhLm3h4d0UCHgACpgICAmgCBAIFAgYCBwIIAgkCCgILAgwCDQIIAggCCAIIAggCCAIIAggCCAIIAggCCAIIAggCCAIIAggCGgIDAs5zcQB+AAAAAAACc3EAfgAE///////////////+/////v////91cQB+AAcAAAAEPftW4nh4d4oCHgACpgICAiMCBAIFAgYCBwIIAgkCCgILAgwCDQIIAggCCAIIAggCCAIIAggCCAIIAggCCAIIAggCCAIIAggCGgIDAiQCHgACpgICAkACBAIFAgYCBwIIAgkCqAILAgwCDQIIAggCCAIIAggCCAIIAggCCAIIAggCCAIIAggCCAIIAggCGgIDAs9zcQB+AAAAAAACc3EAfgAE///////////////+/////v////91cQB+AAcAAAADC4KteHh3RQIeAAKmAgICdgIEAgUCBgIHAggCCQJCAgsCDAINAggCCAIIAggCCAIIAggCCAIIAggCCAIIAggCCAIIAggCCAIaAgMC0HNxAH4AAAAAAAJzcQB+AAT///////////////7////+/////3VxAH4ABwAAAAQCG6dueHh3RQIeAAKmAgICPQIEAgUCBgIHAggCCQJCAgsCDAINAggCCAIIAggCCAIIAggCCAIIAggCCAIIAggCCAIIAggCCAIaAgMC0XNxAH4AAAAAAAJzcQB+AAT///////////////7////+/////3VxAH4ABwAAAAQ7i4i9eHh3RQIeAAKmAgICJwIEAgUCBgIHAggCCQKoAgsCDAINAggCCAIIAggCCAIIAggCCAIIAggCCAIIAggCCAIIAggCCAIaAgMC0nNxAH4AAAAAAAJzcQB+AAT///////////////7////+/////3VxAH4ABwAAAAMEQ3p4eHoAAAQAAh4AAtMACTc3MjA3MDA4OAICAh8CBAIFAgYCBwIIAgkCQgILAgwCDQIIAggCCAIIAggCCAIIAggCCAIIAggCCAIIAggCCAIIAggCGAIDAqICHgAC0wICAikCBAIFAgYCBwIIAgkCCgILAgwCDQIIAggCCAIIAggCCAIIAggCCAIIAggCCAIIAggCCAIIAggCGAIDAioCHgAC0wICAmgCBAIFAgYCBwIIAgkCQgILAgwCDQIIAggCCAIIAggCCAIIAggCCAIIAggCCAIIAggCCAIIAggCGAIDAsQCHgAC0wICAnICBAIFAgYCBwIIAgkCQgILAgwCDQIIAggCCAIIAggCCAIIAggCCAIIAggCCAIIAggCCAIIAggCGAIDAsACHgAC0wICAi8CBAIFAgYCBwIIAgkCqAILAgwCDQIIAggCCAIIAggCCAIIAggCCAIIAggCCAIIAggCCAIIAggCGAIDAkQCHgAC0wICAjUCBAIFAgYCBwIIAgkCQgILAgwCDQIIAggCCAIIAggCCAIIAggCCAIIAggCCAIIAggCCAIIAggCGAIDAqMCHgAC0wICAksCBAIFAgYCBwIIAgkCqAILAgwCDQIIAggCCAIIAggCCAIIAggCCAIIAggCCAIIAggCCAIIAggCGAIDAsMCHgAC0wICAgMCBAIFAgYCBwIIAgkCCgILAgwCDQIIAggCCAIIAggCCAIIAggCCAIIAggCCAIIAggCCAIIAggCGAIDAg4CHgAC0wICAnYCBAIFAgYCBwIIAgkCCgILAgwCDQIIAggCCAIIAggCCAIIAggCCAIIAggCCAIIAggCCAIIAggCGAIDAsYCHgAC0wICAhsCBAIFAgYCBwIIAgkCqAILAgwCDQIIAggCCAIIAggCCAIIAggCCAIIAggCCAIIAggCCAIIAggCGAIDAsUCHgAC0wICAh0CBAIFAgYCBwIIAgkCCgILAgwCDQIIAggCCAIIAggCCAIIAggCCAIIAggCCAIIAggCCAIIAggCGAIDAh4CHgAC0wICAkUCBAIFAgYCBwIIAgkCCgILAgwCDQIIAggCCAIIAggCCAIIAggCCAIIAggCCAIIAggCCAIIAggCGAIDAsICHgAC0wICAikCBAIFAgYCBwIIAgkCQgILAgwCDQIIAggCCAIIAggCCAIIAggCCAIIAggCCAIIAggCCAIIAggCGAIDApgCHgAC0wICAjsCBAIFAgYCBwIIAgkCqAILAgwCDQIIAggCCAIIAggCCAIIAggCCAIIAggCCAIIAggCCAIIAggCGAIDAr8CHgAC0wICAi8CBAIFAgYCBwIIAgkCCgILAgwCDQIIAggCCAIIAggCCAIIAggCCHoAAAQAAggCCAIIAggCCAIIAggCCAIYAgMCMAIeAALTAgICMwIEAgUCBgIHAggCCQKoAgsCDAINAggCCAIIAggCCAIIAggCCAIIAggCCAIIAggCCAIIAggCCAIYAgMCwQIeAALTAgICJQIEAgUCBgIHAggCCQJCAgsCDAINAggCCAIIAggCCAIIAggCCAIIAggCCAIIAggCCAIIAggCCAIYAgMClwIeAALTAgICJwIEAgUCBgIHAggCCQJCAgsCDAINAggCCAIIAggCCAIIAggCCAIIAggCCAIIAggCCAIIAggCCAIYAgMCpQIeAALTAgICHQIEAgUCBgIHAggCCQJCAgsCDAINAggCCAIIAggCCAIIAggCCAIIAggCCAIIAggCCAIIAggCCAIYAgMCoQIeAALTAgICVwIEAgUCBgIHAggCCQJCAgsCDAINAggCCAIIAggCCAIIAggCCAIIAggCCAIIAggCCAIIAggCCAIYAgMCugIeAALTAgICIQIEAgUCBgIHAggCCQJCAgsCDAINAggCCAIIAggCCAIIAggCCAIIAggCCAIIAggCCAIIAggCCAIYAgMCnwIeAALTAgICLQIEAgUCBgIHAggCCQIKAgsCDAINAggCCAIIAggCCAIIAggCCAIIAggCCAIIAggCCAIIAggCCAIYAgMCLgIeAALTAgICQAIEAgUCBgIHAggCCQJCAgsCDAINAggCCAIIAggCCAIIAggCCAIIAggCCAIIAggCCAIIAggCCAIYAgMCuQIeAALTAgICKwIEAgUCBgIHAggCCQIKAgsCDAINAggCCAIIAggCCAIIAggCCAIIAggCCAIIAggCCAIIAggCCAIYAgMCLAIeAALTAgICSwIEAgUCBgIHAggCCQIKAgsCDAINAggCCAIIAggCCAIIAggCCAIIAggCCAIIAggCCAIIAggCCAIYAgMCvAIeAALTAgICGwIEAgUCBgIHAggCCQIKAgsCDAINAggCCAIIAggCCAIIAggCCAIIAggCCAIIAggCCAIIAggCCAIYAgMCHAIeAALTAgICUgIEAgUCBgIHAggCCQIKAgsCDAINAggCCAIIAggCCAIIAggCCAIIAggCCAIIAggCCAIIAggCCAIYAgMCvgIeAALTAgICJQIEAgUCBgIHAggCCQKoAgsCDAINAggCCAIIAggCCAIIAggCCAIIAggCCAIIAggCCAIIAggCCAIYAgMCRAIeAALTAgICdgIEAgUCBgIHAggCCQKoAgsCDAINAggCCAIIAggCCAIIAggCCAIIAggCCAIIAggCCAIIAggCCAIYAgMCtwIeAALTAgICPQIEAgUCBgIHAggCCQKoAgsCDAINAggCCAIIAnoAAAQACAIIAggCCAIIAggCCAIIAggCCAIIAggCCAIIAhgCAwK7Ah4AAtMCAgIpAgQCBQIGAgcCCAIJAqgCCwIMAg0CCAIIAggCCAIIAggCCAIIAggCCAIIAggCCAIIAggCCAIIAhgCAwK9Ah4AAtMCAgIDAgQCBQIGAgcCCAIJAkICCwIMAg0CCAIIAggCCAIIAggCCAIIAggCCAIIAggCCAIIAggCCAIIAhgCAwKgAh4AAtMCAgIxAgQCBQIGAgcCCAIJAqgCCwIMAg0CCAIIAggCCAIIAggCCAIIAggCCAIIAggCCAIIAggCCAIIAhgCAwK0Ah4AAtMCAgJyAgQCBQIGAgcCCAIJAgoCCwIMAg0CCAIIAggCCAIIAggCCAIIAggCCAIIAggCCAIIAggCCAIIAhgCAwK4Ah4AAtMCAgItAgQCBQIGAgcCCAIJAkICCwIMAg0CCAIIAggCCAIIAggCCAIIAggCCAIIAggCCAIIAggCCAIIAhgCAwKZAh4AAtMCAgJZAgQCBQIGAgcCCAIJAqgCCwIMAg0CCAIIAggCCAIIAggCCAIIAggCCAIIAggCCAIIAggCCAIIAhgCAwK1Ah4AAtMCAgI1AgQCBQIGAgcCCAIJAgoCCwIMAg0CCAIIAggCCAIIAggCCAIIAggCCAIIAggCCAIIAggCCAIIAhgCAwI2Ah4AAtMCAgJFAgQCBQIGAgcCCAIJAkICCwIMAg0CCAIIAggCCAIIAggCCAIIAggCCAIIAggCCAIIAggCCAIIAhgCAwK2Ah4AAtMCAgIjAgQCBQIGAgcCCAIJAkICCwIMAg0CCAIIAggCCAIIAggCCAIIAggCCAIIAggCCAIIAggCCAIIAhgCAwKdAh4AAtMCAgJoAgQCBQIGAgcCCAIJAqgCCwIMAg0CCAIIAggCCAIIAggCCAIIAggCCAIIAggCCAIIAggCCAIIAhgCAwKuAh4AAtMCAgIbAgQCBQIGAgcCCAIJAkICCwIMAg0CCAIIAggCCAIIAggCCAIIAggCCAIIAggCCAIIAggCCAIIAhgCAwKkAh4AAtMCAgInAgQCBQIGAgcCCAIJAgoCCwIMAg0CCAIIAggCCAIIAggCCAIIAggCCAIIAggCCAIIAggCCAIIAhgCAwIoAh4AAtMCAgJLAgQCBQIGAgcCCAIJAkICCwIMAg0CCAIIAggCCAIIAggCCAIIAggCCAIIAggCCAIIAggCCAIIAhgCAwKvAh4AAtMCAgJSAgQCBQIGAgcCCAIJAqgCCwIMAg0CCAIIAggCCAIIAggCCAIIAggCCAIIAggCCAIIAggCCAIIAhgCAwKwAh4AAtMCAgJAAgQCBQIGAgcCCAIJAgoCC3oAAAQAAgwCDQIIAggCCAIIAggCCAIIAggCCAIIAggCCAIIAggCCAIIAggCGAIDArECHgAC0wICAj0CBAIFAgYCBwIIAgkCCgILAgwCDQIIAggCCAIIAggCCAIIAggCCAIIAggCCAIIAggCCAIIAggCGAIDArMCHgAC0wICAiMCBAIFAgYCBwIIAgkCqAILAgwCDQIIAggCCAIIAggCCAIIAggCCAIIAggCCAIIAggCCAIIAggCGAIDArICHgAC0wICAisCBAIFAgYCBwIIAgkCqAILAgwCDQIIAggCCAIIAggCCAIIAggCCAIIAggCCAIIAggCCAIIAggCGAIDAkQCHgAC0wICAlkCBAIFAgYCBwIIAgkCCgILAgwCDQIIAggCCAIIAggCCAIIAggCCAIIAggCCAIIAggCCAIIAggCGAIDAqwCHgAC0wICAjMCBAIFAgYCBwIIAgkCQgILAgwCDQIIAggCCAIIAggCCAIIAggCCAIIAggCCAIIAggCCAIIAggCGAIDApwCHgAC0wICAjECBAIFAgYCBwIIAgkCCgILAgwCDQIIAggCCAIIAggCCAIIAggCCAIIAggCCAIIAggCCAIIAggCGAIDAjICHgAC0wICAiECBAIFAgYCBwIIAgkCCgILAgwCDQIIAggCCAIIAggCCAIIAggCCAIIAggCCAIIAggCCAIIAggCGAIDAiICHgAC0wICAj0CBAIFAgYCBwIIAgkCQgILAgwCDQIIAggCCAIIAggCCAIIAggCCAIIAggCCAIIAggCCAIIAggCGAIDAtECHgAC0wICAjsCBAIFAgYCBwIIAgkCQgILAgwCDQIIAggCCAIIAggCCAIIAggCCAIIAggCCAIIAggCCAIIAggCGAIDAqcCHgAC0wICAjUCBAIFAgYCBwIIAgkCqAILAgwCDQIIAggCCAIIAggCCAIIAggCCAIIAggCCAIIAggCCAIIAggCGAIDAqoCHgAC0wICAnICBAIFAgYCBwIIAgkCqAILAgwCDQIIAggCCAIIAggCCAIIAggCCAIIAggCCAIIAggCCAIIAggCGAIDAqkCHgAC0wICAlcCBAIFAgYCBwIIAgkCCgILAgwCDQIIAggCCAIIAggCCAIIAggCCAIIAggCCAIIAggCCAIIAggCGAIDAq0CHgAC0wICAh8CBAIFAgYCBwIIAgkCqAILAgwCDQIIAggCCAIIAggCCAIIAggCCAIIAggCCAIIAggCCAIIAggCGAIDAqsCHgAC0wICAmgCBAIFAgYCBwIIAgkCCgILAgwCDQIIAggCCAIIAggCCAIIAggCCAIIAggCCAIIAggCCAIIAggCGAIDAs4CHgAC0wICAiMCBAIFAnoAAAQABgIHAggCCQIKAgsCDAINAggCCAIIAggCCAIIAggCCAIIAggCCAIIAggCCAIIAggCCAIYAgMCJAIeAALTAgICQAIEAgUCBgIHAggCCQKoAgsCDAINAggCCAIIAggCCAIIAggCCAIIAggCCAIIAggCCAIIAggCCAIYAgMCzwIeAALTAgICHwIEAgUCBgIHAggCCQIKAgsCDAINAggCCAIIAggCCAIIAggCCAIIAggCCAIIAggCCAIIAggCCAIYAgMCIAIeAALTAgICdgIEAgUCBgIHAggCCQJCAgsCDAINAggCCAIIAggCCAIIAggCCAIIAggCCAIIAggCCAIIAggCCAIYAgMC0AIeAALTAgICMQIEAgUCBgIHAggCCQJCAgsCDAINAggCCAIIAggCCAIIAggCCAIIAggCCAIIAggCCAIIAggCCAIYAgMCngIeAALTAgICJwIEAgUCBgIHAggCCQKoAgsCDAINAggCCAIIAggCCAIIAggCCAIIAggCCAIIAggCCAIIAggCCAIYAgMC0gIeAALTAgICKwIEAgUCBgIHAggCCQJCAgsCDAINAggCCAIIAggCCAIIAggCCAIIAggCCAIIAggCCAIIAggCCAIYAgMCmgIeAALTAgICMwIEAgUCBgIHAggCCQIKAgsCDAINAggCCAIIAggCCAIIAggCCAIIAggCCAIIAggCCAIIAggCCAIYAgMCNAIeAALTAgICUgIEAgUCBgIHAggCCQJCAgsCDAINAggCCAIIAggCCAIIAggCCAIIAggCCAIIAggCCAIIAggCCAIYAgMCxwIeAALTAgICWQIEAgUCBgIHAggCCQJCAgsCDAINAggCCAIIAggCCAIIAggCCAIIAggCCAIIAggCCAIIAggCCAIYAgMCyAIeAALTAgICAwIEAgUCBgIHAggCCQKoAgsCDAINAggCCAIIAggCCAIIAggCCAIIAggCCAIIAggCCAIIAggCCAIYAgMCRAIeAALTAgICLQIEAgUCBgIHAggCCQKoAgsCDAINAggCCAIIAggCCAIIAggCCAIIAggCCAIIAggCCAIIAggCCAIYAgMCywIeAALTAgICHQIEAgUCBgIHAggCCQKoAgsCDAINAggCCAIIAggCCAIIAggCCAIIAggCCAIIAggCCAIIAggCCAIYAgMCygIeAALTAgICOwIEAgUCBgIHAggCCQIKAgsCDAINAggCCAIIAggCCAIIAggCCAIIAggCCAIIAggCCAIIAggCCAIYAgMCzQIeAALTAgICJQIEAgUCBgIHAggCCQIKAgsCDAINAggCCAIIAggCCAIIAggCCAIIAggCCAIIAggCCAIIAggCCAIYAgMCJgIeAHoAAAQAAtMCAgJXAgQCBQIGAgcCCAIJAqgCCwIMAg0CCAIIAggCCAIIAggCCAIIAggCCAIIAggCCAIIAggCCAIIAhgCAwLJAh4AAtMCAgJFAgQCBQIGAgcCCAIJAqgCCwIMAg0CCAIIAggCCAIIAggCCAIIAggCCAIIAggCCAIIAggCCAIIAhgCAwLMAh4AAtMCAgIvAgQCBQIGAgcCCAIJAkICCwIMAg0CCAIIAggCCAIIAggCCAIIAggCCAIIAggCCAIIAggCCAIIAhgCAwKbAh4AAtMCAgIhAgQCBQIGAgcCCAIJAqgCCwIMAg0CCAIIAggCCAIIAggCCAIIAggCCAIIAggCCAIIAggCCAIIAhgCAwJEAh4AAtQACTcxNjI3NjE0NAICAjMCBAIFAgYCBwIIAgkCCgILAgwCDQIIAggCCAIIAggCCAIIAggCCAIIAggCCAIIAggCCAIIAggCHAIDAjQCHgAC1AICAjsCBAIFAgYCBwIIAgkCCgILAgwCDQIIAggCCAIIAggCCAIIAggCCAIIAggCCAIIAggCCAIIAggCHAIDAs0CHgAC1AICAkUCBAIFAgYCBwIIAgkCQgILAgwCDQIIAggCCAIIAggCCAIIAggCCAIIAggCCAIIAggCCAIIAggCHAIDArYCHgAC1AICAisCBAIFAgYCBwIIAgkCqAILAgwCDQIIAggCCAIIAggCCAIIAggCCAIIAggCCAIIAggCCAIIAggCHAIDAkQCHgAC1AICAi8CBAIFAgYCBwIIAgkCQgILAgwCDQIIAggCCAIIAggCCAIIAggCCAIIAggCCAIIAggCCAIIAggCHAIDApsCHgAC1AICAlkCBAIFAgYCBwIIAgkCqAILAgwCDQIIAggCCAIIAggCCAIIAggCCAIIAggCCAIIAggCCAIIAggCHAIDArUCHgAC1AICAlICBAIFAgYCBwIIAgkCqAILAgwCDQIIAggCCAIIAggCCAIIAggCCAIIAggCCAIIAggCCAIIAggCHAIDArACHgAC1AICAi0CBAIFAgYCBwIIAgkCQgILAgwCDQIIAggCCAIIAggCCAIIAggCCAIIAggCCAIIAggCCAIIAggCHAIDApkCHgAC1AICAj0CBAIFAgYCBwIIAgkCCgILAgwCDQIIAggCCAIIAggCCAIIAggCCAIIAggCCAIIAggCCAIIAggCHAIDArMCHgAC1AICAiMCBAIFAgYCBwIIAgkCqAILAgwCDQIIAggCCAIIAggCCAIIAggCCAIIAggCCAIIAggCCAIIAggCHAIDArICHgAC1AICAksCBAIFAgYCBwIIAgkCQgILAgwCDQIIAggCCAIIAggCCAIIAggCCAIIAnoAAAQACAIIAggCCAIIAggCCAIcAgMCrwIeAALUAgICSwIEAgUCBgIHAggCCQIKAgsCDAINAggCCAIIAggCCAIIAggCCAIIAggCCAIIAggCCAIIAggCCAIcAgMCvAIeAALUAgICGwIEAgUCBgIHAggCCQIKAgsCDAINAggCCAIIAggCCAIIAggCCAIIAggCCAIIAggCCAIIAggCCAIcAgMCHAIeAALUAgICHwIEAgUCBgIHAggCCQKoAgsCDAINAggCCAIIAggCCAIIAggCCAIIAggCCAIIAggCCAIIAggCCAIcAgMCqwIeAALUAgICQAIEAgUCBgIHAggCCQIKAgsCDAINAggCCAIIAggCCAIIAggCCAIIAggCCAIIAggCCAIIAggCCAIcAgMCsQIeAALUAgICdgIEAgUCBgIHAggCCQJCAgsCDAINAggCCAIIAggCCAIIAggCCAIIAggCCAIIAggCCAIIAggCCAIcAgMC0AIeAALUAgICaAIEAgUCBgIHAggCCQKoAgsCDAINAggCCAIIAggCCAIIAggCCAIIAggCCAIIAggCCAIIAggCCAIcAgMCrgIeAALUAgICVwIEAgUCBgIHAggCCQIKAgsCDAINAggCCAIIAggCCAIIAggCCAIIAggCCAIIAggCCAIIAggCCAIcAgMCrQIeAALUAgICNQIEAgUCBgIHAggCCQKoAgsCDAINAggCCAIIAggCCAIIAggCCAIIAggCCAIIAggCCAIIAggCCAIcAgMCqgIeAALUAgICOwIEAgUCBgIHAggCCQJCAgsCDAINAggCCAIIAggCCAIIAggCCAIIAggCCAIIAggCCAIIAggCCAIcAgMCpwIeAALUAgICLQIEAgUCBgIHAggCCQIKAgsCDAINAggCCAIIAggCCAIIAggCCAIIAggCCAIIAggCCAIIAggCCAIcAgMCLgIeAALUAgICWQIEAgUCBgIHAggCCQIKAgsCDAINAggCCAIIAggCCAIIAggCCAIIAggCCAIIAggCCAIIAggCCAIcAgMCrAIeAALUAgICMQIEAgUCBgIHAggCCQIKAgsCDAINAggCCAIIAggCCAIIAggCCAIIAggCCAIIAggCCAIIAggCCAIcAgMCMgIeAALUAgICRQIEAgUCBgIHAggCCQIKAgsCDAINAggCCAIIAggCCAIIAggCCAIIAggCCAIIAggCCAIIAggCCAIcAgMCwgIeAALUAgICIQIEAgUCBgIHAggCCQIKAgsCDAINAggCCAIIAggCCAIIAggCCAIIAggCCAIIAggCCAIIAggCCAIcAgMCIgIeAALUAgICMwIEAgUCBgIHAggCCQKoAgsCDAINAggCCAIIAggCCHoAAAQAAggCCAIIAggCCAIIAggCCAIIAggCCAIIAhwCAwLBAh4AAtQCAgI7AgQCBQIGAgcCCAIJAqgCCwIMAg0CCAIIAggCCAIIAggCCAIIAggCCAIIAggCCAIIAggCCAIIAhwCAwK/Ah4AAtQCAgIvAgQCBQIGAgcCCAIJAgoCCwIMAg0CCAIIAggCCAIIAggCCAIIAggCCAIIAggCCAIIAggCCAIIAhwCAwIwAh4AAtQCAgIzAgQCBQIGAgcCCAIJAkICCwIMAg0CCAIIAggCCAIIAggCCAIIAggCCAIIAggCCAIIAggCCAIIAhwCAwKcAh4AAtQCAgInAgQCBQIGAgcCCAIJAkICCwIMAg0CCAIIAggCCAIIAggCCAIIAggCCAIIAggCCAIIAggCCAIIAhwCAwKlAh4AAtQCAgJAAgQCBQIGAgcCCAIJAkICCwIMAg0CCAIIAggCCAIIAggCCAIIAggCCAIIAggCCAIIAggCCAIIAhwCAwK5Ah4AAtQCAgIpAgQCBQIGAgcCCAIJAqgCCwIMAg0CCAIIAggCCAIIAggCCAIIAggCCAIIAggCCAIIAggCCAIIAhwCAwK9Ah4AAtQCAgIrAgQCBQIGAgcCCAIJAgoCCwIMAg0CCAIIAggCCAIIAggCCAIIAggCCAIIAggCCAIIAggCCAIIAhwCAwIsAh4AAtQCAgJSAgQCBQIGAgcCCAIJAgoCCwIMAg0CCAIIAggCCAIIAggCCAIIAggCCAIIAggCCAIIAggCCAIIAhwCAwK+Ah4AAtQCAgJXAgQCBQIGAgcCCAIJAkICCwIMAg0CCAIIAggCCAIIAggCCAIIAggCCAIIAggCCAIIAggCCAIIAhwCAwK6Ah4AAtQCAgInAgQCBQIGAgcCCAIJAgoCCwIMAg0CCAIIAggCCAIIAggCCAIIAggCCAIIAggCCAIIAggCCAIIAhwCAwIoAh4AAtQCAgIhAgQCBQIGAgcCCAIJAkICCwIMAg0CCAIIAggCCAIIAggCCAIIAggCCAIIAggCCAIIAggCCAIIAhwCAwKfAh4AAtQCAgJ2AgQCBQIGAgcCCAIJAqgCCwIMAg0CCAIIAggCCAIIAggCCAIIAggCCAIIAggCCAIIAggCCAIIAhwCAwK3Ah4AAtQCAgIdAgQCBQIGAgcCCAIJAkICCwIMAg0CCAIIAggCCAIIAggCCAIIAggCCAIIAggCCAIIAggCCAIIAhwCAwKhAh4AAtQCAgI1AgQCBQIGAgcCCAIJAgoCCwIMAg0CCAIIAggCCAIIAggCCAIIAggCCAIIAggCCAIIAggCCAIIAhwCAwI2Ah4AAtQCAgJyAgQCBQIGAgcCCAIJAgoCCwIMAnoAAAQADQIIAggCCAIIAggCCAIIAggCCAIIAggCCAIIAggCCAIIAggCHAIDArgCHgAC1AICAj0CBAIFAgYCBwIIAgkCqAILAgwCDQIIAggCCAIIAggCCAIIAggCCAIIAggCCAIIAggCCAIIAggCHAIDArsCHgAC1AICAjECBAIFAgYCBwIIAgkCqAILAgwCDQIIAggCCAIIAggCCAIIAggCCAIIAggCCAIIAggCCAIIAggCHAIDArQCHgAC1AICAi0CBAIFAgYCBwIIAgkCqAILAgwCDQIIAggCCAIIAggCCAIIAggCCAIIAggCCAIIAggCCAIIAggCHAIDAssCHgAC1AICAiMCBAIFAgYCBwIIAgkCQgILAgwCDQIIAggCCAIIAggCCAIIAggCCAIIAggCCAIIAggCCAIIAggCHAIDAp0CHgAC1AICAkUCBAIFAgYCBwIIAgkCqAILAgwCDQIIAggCCAIIAggCCAIIAggCCAIIAggCCAIIAggCCAIIAggCHAIDAswCHgAC1AICAisCBAIFAgYCBwIIAgkCQgILAgwCDQIIAggCCAIIAggCCAIIAggCCAIIAggCCAIIAggCCAIIAggCHAIDApoCHgAC1AICAikCBAIFAgYCBwIIAgkCCgILAgwCDQIIAggCCAIIAggCCAIIAggCCAIIAggCCAIIAggCCAIIAggCHAIDAioCHgAC1AICAmgCBAIFAgYCBwIIAgkCQgILAgwCDQIIAggCCAIIAggCCAIIAggCCAIIAggCCAIIAggCCAIIAggCHAIDAsQCHgAC1AICAlICBAIFAgYCBwIIAgkCQgILAgwCDQIIAggCCAIIAggCCAIIAggCCAIIAggCCAIIAggCCAIIAggCHAIDAscCHgAC1AICAi8CBAIFAgYCBwIIAgkCqAILAgwCDQIIAggCCAIIAggCCAIIAggCCAIIAggCCAIIAggCCAIIAggCHAIDAkQCHgAC1AICAnICBAIFAgYCBwIIAgkCQgILAgwCDQIIAggCCAIIAggCCAIIAggCCAIIAggCCAIIAggCCAIIAggCHAIDAsACHgAC1AICAhsCBAIFAgYCBwIIAgkCqAILAgwCDQIIAggCCAIIAggCCAIIAggCCAIIAggCCAIIAggCCAIIAggCHAIDAsUCHgAC1AICAh8CBAIFAgYCBwIIAgkCQgILAgwCDQIIAggCCAIIAggCCAIIAggCCAIIAggCCAIIAggCCAIIAggCHAIDAqICHgAC1AICAjUCBAIFAgYCBwIIAgkCQgILAgwCDQIIAggCCAIIAggCCAIIAggCCAIIAggCCAIIAggCCAIIAggCHAIDAqMCHgAC1AICAksCBAIFAgYCB3oAAAQAAggCCQKoAgsCDAINAggCCAIIAggCCAIIAggCCAIIAggCCAIIAggCCAIIAggCCAIcAgMCwwIeAALUAgICHQIEAgUCBgIHAggCCQIKAgsCDAINAggCCAIIAggCCAIIAggCCAIIAggCCAIIAggCCAIIAggCCAIcAgMCHgIeAALUAgICKQIEAgUCBgIHAggCCQJCAgsCDAINAggCCAIIAggCCAIIAggCCAIIAggCCAIIAggCCAIIAggCCAIcAgMCmAIeAALUAgICPQIEAgUCBgIHAggCCQJCAgsCDAINAggCCAIIAggCCAIIAggCCAIIAggCCAIIAggCCAIIAggCCAIcAgMC0QIeAALUAgICcgIEAgUCBgIHAggCCQKoAgsCDAINAggCCAIIAggCCAIIAggCCAIIAggCCAIIAggCCAIIAggCCAIcAgMCqQIeAALUAgICdgIEAgUCBgIHAggCCQIKAgsCDAINAggCCAIIAggCCAIIAggCCAIIAggCCAIIAggCCAIIAggCCAIcAgMCxgIeAALUAgICaAIEAgUCBgIHAggCCQIKAgsCDAINAggCCAIIAggCCAIIAggCCAIIAggCCAIIAggCCAIIAggCCAIcAgMCzgIeAALUAgICIwIEAgUCBgIHAggCCQIKAgsCDAINAggCCAIIAggCCAIIAggCCAIIAggCCAIIAggCCAIIAggCCAIcAgMCJAIeAALUAgICJwIEAgUCBgIHAggCCQKoAgsCDAINAggCCAIIAggCCAIIAggCCAIIAggCCAIIAggCCAIIAggCCAIcAgMC0gIeAALUAgICHQIEAgUCBgIHAggCCQKoAgsCDAINAggCCAIIAggCCAIIAggCCAIIAggCCAIIAggCCAIIAggCCAIcAgMCygIeAALUAgICGwIEAgUCBgIHAggCCQJCAgsCDAINAggCCAIIAggCCAIIAggCCAIIAggCCAIIAggCCAIIAggCCAIcAgMCpAIeAALUAgICIQIEAgUCBgIHAggCCQKoAgsCDAINAggCCAIIAggCCAIIAggCCAIIAggCCAIIAggCCAIIAggCCAIcAgMCRAIeAALUAgICVwIEAgUCBgIHAggCCQKoAgsCDAINAggCCAIIAggCCAIIAggCCAIIAggCCAIIAggCCAIIAggCCAIcAgMCyQIeAALUAgICQAIEAgUCBgIHAggCCQKoAgsCDAINAggCCAIIAggCCAIIAggCCAIIAggCCAIIAggCCAIIAggCCAIcAgMCzwIeAALUAgICMQIEAgUCBgIHAggCCQJCAgsCDAINAggCCAIIAggCCAIIAggCCAIIAggCCAIIAggCCAIIAggCCAIcAgMCngIeAALUAnoAAAQAAgJZAgQCBQIGAgcCCAIJAkICCwIMAg0CCAIIAggCCAIIAggCCAIIAggCCAIIAggCCAIIAggCCAIIAhwCAwLIAh4AAtQCAgIfAgQCBQIGAgcCCAIJAgoCCwIMAg0CCAIIAggCCAIIAggCCAIIAggCCAIIAggCCAIIAggCCAIIAhwCAwIgAh4AAtUACTcxNjI3MjY2NAICAi8CBAIFAgYCBwIIAgkCCgILAjkCDQIIAggCCAIIAggCCAIIAggCCAIIAggCCAIIAggCCAIIAggCGQIDAmYCHgAC1QICAikCBAIFAgYCBwIIAgkCQgILAjkCDQIIAggCCAIIAggCCAIIAggCCAIIAggCCAIIAggCCAIIAggCGQIDApECHgAC1QICAkUCBAIFAgYCBwIIAgkCOAILAjkCDQIIAggCCAIIAggCCAIIAggCCAIIAggCCAIIAggCCAIIAggCGQIDAo8CHgAC1QICAkUCBAIFAgYCBwIIAgkCCgILAjkCDQIIAggCCAIIAggCCAIIAggCCAIIAggCCAIIAggCCAIIAggCGQIDAoECHgAC1QICAiUCBAIFAgYCBwIIAgkCQgILAjkCDQIIAggCCAIIAggCCAIIAggCCAIIAggCCAIIAggCCAIIAggCGQIDAoUCHgAC1QICAgMCBAIFAgYCBwIIAgkCCgILAjkCDQIIAggCCAIIAggCCAIIAggCCAIIAggCCAIIAggCCAIIAggCGQIDAnUCHgAC1QICAi0CBAIFAgYCBwIIAgkCOAILAjkCDQIIAggCCAIIAggCCAIIAggCCAIIAggCCAIIAggCCAIIAggCGQIDAocCHgAC1QICAi0CBAIFAgYCBwIIAgkCCgILAjkCDQIIAggCCAIIAggCCAIIAggCCAIIAggCCAIIAggCCAIIAggCGQIDAoACHgAC1QICAh0CBAIFAgYCBwIIAgkCCgILAjkCDQIIAggCCAIIAggCCAIIAggCCAIIAggCCAIIAggCCAIIAggCGQIDAo4CHgAC1QICAnICBAIFAgYCBwIIAgkCQgILAjkCDQIIAggCCAIIAggCCAIIAggCCAIIAggCCAIIAggCCAIIAggCGQIDAnMCHgAC1QICAnYCBAIFAgYCBwIIAgkCQgILAjkCDQIIAggCCAIIAggCCAIIAggCCAIIAggCCAIIAggCCAIIAggCGQIDApQCHgAC1QICAh0CBAIFAgYCBwIIAgkCQgILAjkCDQIIAggCCAIIAggCCAIIAggCCAIIAggCCAIIAggCCAIIAggCGQIDAlYCHgAC1QICAksCBAIFAgYCBwIIAgkCCgILAjkCDQIIAggCCAIIAggCCAIIAggCCAIIAggCCHoAAAQAAggCCAIIAggCCAIZAgMCYAIeAALVAgICSwIEAgUCBgIHAggCCQI4AgsCOQINAggCCAIIAggCCAIIAggCCAIIAggCCAIIAggCCAIIAggCCAIZAgMCVAIeAALVAgICAwIEAgUCBgIHAggCCQJCAgsCOQINAggCCAIIAggCCAIIAggCCAIIAggCCAIIAggCCAIIAggCCAIZAgMCVQIeAALVAgICGwIEAgUCBgIHAggCCQI4AgsCOQINAggCCAIIAggCCAIIAggCCAIIAggCCAIIAggCCAIIAggCCAIZAgMCYwIeAALVAgICGwIEAgUCBgIHAggCCQIKAgsCOQINAggCCAIIAggCCAIIAggCCAIIAggCCAIIAggCCAIIAggCCAIZAgMCZQIeAALVAgICLwIEAgUCBgIHAggCCQI4AgsCOQINAggCCAIIAggCCAIIAggCCAIIAggCCAIIAggCCAIIAggCCAIZAgMCRAIeAALVAgICLQIEAgUCBgIHAggCCQJCAgsCOQINAggCCAIIAggCCAIIAggCCAIIAggCCAIIAggCCAIIAggCCAIZAgMCQwIeAALVAgICIwIEAgUCBgIHAggCCQJCAgsCOQINAggCCAIIAggCCAIIAggCCAIIAggCCAIIAggCCAIIAggCCAIZAgMCawIeAALVAgICQAIEAgUCBgIHAggCCQI4AgsCOQINAggCCAIIAggCCAIIAggCCAIIAggCCAIIAggCCAIIAggCCAIZAgMCQQIeAALVAgICNQIEAgUCBgIHAggCCQIKAgsCOQINAggCCAIIAggCCAIIAggCCAIIAggCCAIIAggCCAIIAggCCAIZAgMCcAIeAALVAgICcgIEAgUCBgIHAggCCQIKAgsCOQINAggCCAIIAggCCAIIAggCCAIIAggCCAIIAggCCAIIAggCCAIZAgMCegIeAALVAgICHwIEAgUCBgIHAggCCQJCAgsCOQINAggCCAIIAggCCAIIAggCCAIIAggCCAIIAggCCAIIAggCCAIZAgMCcQIeAALVAgICAwIEAgUCBgIHAggCCQI4AgsCOQINAggCCAIIAggCCAIIAggCCAIIAggCCAIIAggCCAIIAggCCAIZAgMCRAIeAALVAgICHQIEAgUCBgIHAggCCQI4AgsCOQINAggCCAIIAggCCAIIAggCCAIIAggCCAIIAggCCAIIAggCCAIZAgMCbgIeAALVAgICRQIEAgUCBgIHAggCCQJCAgsCOQINAggCCAIIAggCCAIIAggCCAIIAggCCAIIAggCCAIIAggCCAIZAgMCRgIeAALVAgICNQIEAgUCBgIHAggCCQI4AgsCOQINAggCCAIIAggCCAIIAnoAAAQACAIIAggCCAIIAggCCAIIAggCCAIIAhkCAwJdAh4AAtUCAgJyAgQCBQIGAgcCCAIJAjgCCwI5Ag0CCAIIAggCCAIIAggCCAIIAggCCAIIAggCCAIIAggCCAIIAhkCAwJ7Ah4AAtUCAgJXAgQCBQIGAgcCCAIJAkICCwI5Ag0CCAIIAggCCAIIAggCCAIIAggCCAIIAggCCAIIAggCCAIIAhkCAwJYAh4AAtUCAgJAAgQCBQIGAgcCCAIJAgoCCwI5Ag0CCAIIAggCCAIIAggCCAIIAggCCAIIAggCCAIIAggCCAIIAhkCAwJOAh4AAtUCAgInAgQCBQIGAgcCCAIJAjgCCwI5Ag0CCAIIAggCCAIIAggCCAIIAggCCAIIAggCCAIIAggCCAIIAhkCAwI6Ah4AAtUCAgJoAgQCBQIGAgcCCAIJAkICCwI5Ag0CCAIIAggCCAIIAggCCAIIAggCCAIIAggCCAIIAggCCAIIAhkCAwJpAh4AAtUCAgInAgQCBQIGAgcCCAIJAgoCCwI5Ag0CCAIIAggCCAIIAggCCAIIAggCCAIIAggCCAIIAggCCAIIAhkCAwJNAh4AAtUCAgI9AgQCBQIGAgcCCAIJAkICCwI5Ag0CCAIIAggCCAIIAggCCAIIAggCCAIIAggCCAIIAggCCAIIAhkCAwKVAh4AAtUCAgIjAgQCBQIGAgcCCAIJAjgCCwI5Ag0CCAIIAggCCAIIAggCCAIIAggCCAIIAggCCAIIAggCCAIIAhkCAwKCAh4AAtUCAgJSAgQCBQIGAgcCCAIJAgoCCwI5Ag0CCAIIAggCCAIIAggCCAIIAggCCAIIAggCCAIIAggCCAIIAhkCAwJTAh4AAtUCAgJZAgQCBQIGAgcCCAIJAgoCCwI5Ag0CCAIIAggCCAIIAggCCAIIAggCCAIIAggCCAIIAggCCAIIAhkCAwJaAh4AAtUCAgJoAgQCBQIGAgcCCAIJAjgCCwI5Ag0CCAIIAggCCAIIAggCCAIIAggCCAIIAggCCAIIAggCCAIIAhkCAwKGAh4AAtUCAgJSAgQCBQIGAgcCCAIJAjgCCwI5Ag0CCAIIAggCCAIIAggCCAIIAggCCAIIAggCCAIIAggCCAIIAhkCAwJhAh4AAtUCAgIzAgQCBQIGAgcCCAIJAkICCwI5Ag0CCAIIAggCCAIIAggCCAIIAggCCAIIAggCCAIIAggCCAIIAhkCAwKIAh4AAtUCAgIfAgQCBQIGAgcCCAIJAjgCCwI5Ag0CCAIIAggCCAIIAggCCAIIAggCCAIIAggCCAIIAggCCAIIAhkCAwKDAh4AAtUCAgIxAgQCBQIGAgcCCAIJAjgCCwI5Ag0CCHoAAAQAAggCCAIIAggCCAIIAggCCAIIAggCCAIIAggCCAIIAggCGQIDAl8CHgAC1QICAjECBAIFAgYCBwIIAgkCCgILAjkCDQIIAggCCAIIAggCCAIIAggCCAIIAggCCAIIAggCCAIIAggCGQIDAlsCHgAC1QICAiECBAIFAgYCBwIIAgkCCgILAjkCDQIIAggCCAIIAggCCAIIAggCCAIIAggCCAIIAggCCAIIAggCGQIDAo0CHgAC1QICAjsCBAIFAgYCBwIIAgkCQgILAjkCDQIIAggCCAIIAggCCAIIAggCCAIIAggCCAIIAggCCAIIAggCGQIDAooCHgAC1QICAiECBAIFAgYCBwIIAgkCQgILAjkCDQIIAggCCAIIAggCCAIIAggCCAIIAggCCAIIAggCCAIIAggCGQIDAlwCHgAC1QICAiECBAIFAgYCBwIIAgkCOAILAjkCDQIIAggCCAIIAggCCAIIAggCCAIIAggCCAIIAggCCAIIAggCGQIDAkQCHgAC1QICAlkCBAIFAgYCBwIIAgkCOAILAjkCDQIIAggCCAIIAggCCAIIAggCCAIIAggCCAIIAggCCAIIAggCGQIDAmICHgAC1QICAlcCBAIFAgYCBwIIAgkCCgILAjkCDQIIAggCCAIIAggCCAIIAggCCAIIAggCCAIIAggCCAIIAggCGQIDAosCHgAC1QICAmgCBAIFAgYCBwIIAgkCCgILAjkCDQIIAggCCAIIAggCCAIIAggCCAIIAggCCAIIAggCCAIIAggCGQIDAoQCHgAC1QICAlcCBAIFAgYCBwIIAgkCOAILAjkCDQIIAggCCAIIAggCCAIIAggCCAIIAggCCAIIAggCCAIIAggCGQIDApACHgAC1QICAicCBAIFAgYCBwIIAgkCQgILAjkCDQIIAggCCAIIAggCCAIIAggCCAIIAggCCAIIAggCCAIIAggCGQIDAlECHgAC1QICAkACBAIFAgYCBwIIAgkCQgILAjkCDQIIAggCCAIIAggCCAIIAggCCAIIAggCCAIIAggCCAIIAggCGQIDAmQCHgAC1QICAisCBAIFAgYCBwIIAgkCOAILAjkCDQIIAggCCAIIAggCCAIIAggCCAIIAggCCAIIAggCCAIIAggCGQIDAkQCHgAC1QICAisCBAIFAgYCBwIIAgkCCgILAjkCDQIIAggCCAIIAggCCAIIAggCCAIIAggCCAIIAggCCAIIAggCGQIDAlACHgAC1QICAiMCBAIFAgYCBwIIAgkCCgILAjkCDQIIAggCCAIIAggCCAIIAggCCAIIAggCCAIIAggCCAIIAggCGQIDApMCHgAC1QICAjMCBAIFAgYCBwIIAnoAAAQACQIKAgsCOQINAggCCAIIAggCCAIIAggCCAIIAggCCAIIAggCCAIIAggCCAIZAgMCRwIeAALVAgICOwIEAgUCBgIHAggCCQIKAgsCOQINAggCCAIIAggCCAIIAggCCAIIAggCCAIIAggCCAIIAggCCAIZAgMCPAIeAALVAgICKQIEAgUCBgIHAggCCQI4AgsCOQINAggCCAIIAggCCAIIAggCCAIIAggCCAIIAggCCAIIAggCCAIZAgMCfwIeAALVAgICLwIEAgUCBgIHAggCCQJCAgsCOQINAggCCAIIAggCCAIIAggCCAIIAggCCAIIAggCCAIIAggCCAIZAgMCSQIeAALVAgICPQIEAgUCBgIHAggCCQI4AgsCOQINAggCCAIIAggCCAIIAggCCAIIAggCCAIIAggCCAIIAggCCAIZAgMCPgIeAALVAgICMwIEAgUCBgIHAggCCQI4AgsCOQINAggCCAIIAggCCAIIAggCCAIIAggCCAIIAggCCAIIAggCCAIZAgMCSAIeAALVAgICOwIEAgUCBgIHAggCCQI4AgsCOQINAggCCAIIAggCCAIIAggCCAIIAggCCAIIAggCCAIIAggCCAIZAgMCSgIeAALVAgICMQIEAgUCBgIHAggCCQJCAgsCOQINAggCCAIIAggCCAIIAggCCAIIAggCCAIIAggCCAIIAggCCAIZAgMCjAIeAALVAgICWQIEAgUCBgIHAggCCQJCAgsCOQINAggCCAIIAggCCAIIAggCCAIIAggCCAIIAggCCAIIAggCCAIZAgMCeAIeAALVAgICHwIEAgUCBgIHAggCCQIKAgsCOQINAggCCAIIAggCCAIIAggCCAIIAggCCAIIAggCCAIIAggCCAIZAgMCiQIeAALVAgICNQIEAgUCBgIHAggCCQJCAgsCOQINAggCCAIIAggCCAIIAggCCAIIAggCCAIIAggCCAIIAggCCAIZAgMCbwIeAALVAgICdgIEAgUCBgIHAggCCQI4AgsCOQINAggCCAIIAggCCAIIAggCCAIIAggCCAIIAggCCAIIAggCCAIZAgMCfAIeAALVAgICdgIEAgUCBgIHAggCCQIKAgsCOQINAggCCAIIAggCCAIIAggCCAIIAggCCAIIAggCCAIIAggCCAIZAgMCdwIeAALVAgICPQIEAgUCBgIHAggCCQIKAgsCOQINAggCCAIIAggCCAIIAggCCAIIAggCCAIIAggCCAIIAggCCAIZAgMCPwIeAALVAgICJQIEAgUCBgIHAggCCQIKAgsCOQINAggCCAIIAggCCAIIAggCCAIIAggCCAIIAggCCAIIAggCCAIZAgMCZwIeAALVAgICK3oAAAQAAgQCBQIGAgcCCAIJAkICCwI5Ag0CCAIIAggCCAIIAggCCAIIAggCCAIIAggCCAIIAggCCAIIAhkCAwJ9Ah4AAtUCAgJLAgQCBQIGAgcCCAIJAkICCwI5Ag0CCAIIAggCCAIIAggCCAIIAggCCAIIAggCCAIIAggCCAIIAhkCAwJMAh4AAtUCAgIbAgQCBQIGAgcCCAIJAkICCwI5Ag0CCAIIAggCCAIIAggCCAIIAggCCAIIAggCCAIIAggCCAIIAhkCAwJPAh4AAtUCAgJSAgQCBQIGAgcCCAIJAkICCwI5Ag0CCAIIAggCCAIIAggCCAIIAggCCAIIAggCCAIIAggCCAIIAhkCAwJ+Ah4AAtUCAgIlAgQCBQIGAgcCCAIJAjgCCwI5Ag0CCAIIAggCCAIIAggCCAIIAggCCAIIAggCCAIIAggCCAIIAhkCAwJEAh4AAtUCAgIpAgQCBQIGAgcCCAIJAgoCCwI5Ag0CCAIIAggCCAIIAggCCAIIAggCCAIIAggCCAIIAggCCAIIAhkCAwJqAh4AAtYACTcxNjI3NDk4NAICAgMCBAIFAgYCBwIIAgkCQgILAjkCDQIIAggCCAIIAggCCAIIAggCCAIIAggCCAIIAggCCAIIAggCGwIDAlUCHgAC1gICAhsCBAIFAgYCBwIIAgkCCgILAjkCDQIIAggCCAIIAggCCAIIAggCCAIIAggCCAIIAggCCAIIAggCGwIDAmUCHgAC1gICAnYCBAIFAgYCBwIIAgkCQgILAjkCDQIIAggCCAIIAggCCAIIAggCCAIIAggCCAIIAggCCAIIAggCGwIDApQCHgAC1gICAksCBAIFAgYCBwIIAgkCOAILAjkCDQIIAggCCAIIAggCCAIIAggCCAIIAggCCAIIAggCCAIIAggCGwIDAlQCHgAC1gICAhsCBAIFAgYCBwIIAgkCOAILAjkCDQIIAggCCAIIAggCCAIIAggCCAIIAggCCAIIAggCCAIIAggCGwIDAmMCHgAC1gICAksCBAIFAgYCBwIIAgkCCgILAjkCDQIIAggCCAIIAggCCAIIAggCCAIIAggCCAIIAggCCAIIAggCGwIDAmACHgAC1gICAjsCBAIFAgYCBwIIAgkCOAILAjkCDQIIAggCCAIIAggCCAIIAggCCAIIAggCCAIIAggCCAIIAggCGwIDAkoCHgAC1gICAi8CBAIFAgYCBwIIAgkCCgILAjkCDQIIAggCCAIIAggCCAIIAggCCAIIAggCCAIIAggCCAIIAggCGwIDAmYCHgAC1gICAjMCBAIFAgYCBwIIAgkCCgILAjkCDQIIAggCCAIIAggCCAIIAggCCAIIAggCCAIIAnoAAAQACAIIAggCCAIbAgMCRwIeAALWAgICRQIEAgUCBgIHAggCCQJCAgsCOQINAggCCAIIAggCCAIIAggCCAIIAggCCAIIAggCCAIIAggCCAIbAgMCRgIeAALWAgICLwIEAgUCBgIHAggCCQJCAgsCOQINAggCCAIIAggCCAIIAggCCAIIAggCCAIIAggCCAIIAggCCAIbAgMCSQIeAALWAgICOwIEAgUCBgIHAggCCQIKAgsCOQINAggCCAIIAggCCAIIAggCCAIIAggCCAIIAggCCAIIAggCCAIbAgMCPAIeAALWAgICMwIEAgUCBgIHAggCCQI4AgsCOQINAggCCAIIAggCCAIIAggCCAIIAggCCAIIAggCCAIIAggCCAIbAgMCSAIeAALWAgICLQIEAgUCBgIHAggCCQJCAgsCOQINAggCCAIIAggCCAIIAggCCAIIAggCCAIIAggCCAIIAggCCAIbAgMCQwIeAALWAgICHQIEAgUCBgIHAggCCQJCAgsCOQINAggCCAIIAggCCAIIAggCCAIIAggCCAIIAggCCAIIAggCCAIbAgMCVgIeAALWAgICdgIEAgUCBgIHAggCCQI4AgsCOQINAggCCAIIAggCCAIIAggCCAIIAggCCAIIAggCCAIIAggCCAIbAgMCfAIeAALWAgICSwIEAgUCBgIHAggCCQJCAgsCOQINAggCCAIIAggCCAIIAggCCAIIAggCCAIIAggCCAIIAggCCAIbAgMCTAIeAALWAgICcgIEAgUCBgIHAggCCQJCAgsCOQINAggCCAIIAggCCAIIAggCCAIIAggCCAIIAggCCAIIAggCCAIbAgMCcwIeAALWAgICWQIEAgUCBgIHAggCCQI4AgsCOQINAggCCAIIAggCCAIIAggCCAIIAggCCAIIAggCCAIIAggCCAIbAgMCYgIeAALWAgICMQIEAgUCBgIHAggCCQI4AgsCOQINAggCCAIIAggCCAIIAggCCAIIAggCCAIIAggCCAIIAggCCAIbAgMCXwIeAALWAgICdgIEAgUCBgIHAggCCQIKAgsCOQINAggCCAIIAggCCAIIAggCCAIIAggCCAIIAggCCAIIAggCCAIbAgMCdwIeAALWAgICKQIEAgUCBgIHAggCCQIKAgsCOQINAggCCAIIAggCCAIIAggCCAIIAggCCAIIAggCCAIIAggCCAIbAgMCagIeAALWAgICGwIEAgUCBgIHAggCCQJCAgsCOQINAggCCAIIAggCCAIIAggCCAIIAggCCAIIAggCCAIIAggCCAIbAgMCTwIeAALWAgICLwIEAgUCBgIHAggCCQI4AgsCOQINAggCCAIIAggCCAIIAggCCHoAAAQAAggCCAIIAggCCAIIAggCCAIIAhsCAwJEAh4AAtYCAgI9AgQCBQIGAgcCCAIJAjgCCwI5Ag0CCAIIAggCCAIIAggCCAIIAggCCAIIAggCCAIIAggCCAIIAhsCAwI+Ah4AAtYCAgIpAgQCBQIGAgcCCAIJAjgCCwI5Ag0CCAIIAggCCAIIAggCCAIIAggCCAIIAggCCAIIAggCCAIIAhsCAwJ/Ah4AAtYCAgJSAgQCBQIGAgcCCAIJAkICCwI5Ag0CCAIIAggCCAIIAggCCAIIAggCCAIIAggCCAIIAggCCAIIAhsCAwJ+Ah4AAtYCAgIxAgQCBQIGAgcCCAIJAgoCCwI5Ag0CCAIIAggCCAIIAggCCAIIAggCCAIIAggCCAIIAggCCAIIAhsCAwJbAh4AAtYCAgJZAgQCBQIGAgcCCAIJAgoCCwI5Ag0CCAIIAggCCAIIAggCCAIIAggCCAIIAggCCAIIAggCCAIIAhsCAwJaAh4AAtYCAgI9AgQCBQIGAgcCCAIJAgoCCwI5Ag0CCAIIAggCCAIIAggCCAIIAggCCAIIAggCCAIIAggCCAIIAhsCAwI/Ah4AAtYCAgI1AgQCBQIGAgcCCAIJAkICCwI5Ag0CCAIIAggCCAIIAggCCAIIAggCCAIIAggCCAIIAggCCAIIAhsCAwJvAh4AAtYCAgI1AgQCBQIGAgcCCAIJAjgCCwI5Ag0CCAIIAggCCAIIAggCCAIIAggCCAIIAggCCAIIAggCCAIIAhsCAwJdAh4AAtYCAgJyAgQCBQIGAgcCCAIJAjgCCwI5Ag0CCAIIAggCCAIIAggCCAIIAggCCAIIAggCCAIIAggCCAIIAhsCAwJ7Ah4AAtYCAgIfAgQCBQIGAgcCCAIJAgoCCwI5Ag0CCAIIAggCCAIIAggCCAIIAggCCAIIAggCCAIIAggCCAIIAhsCAwKJAh4AAtYCAgJXAgQCBQIGAgcCCAIJAkICCwI5Ag0CCAIIAggCCAIIAggCCAIIAggCCAIIAggCCAIIAggCCAIIAhsCAwJYAh4AAtYCAgIfAgQCBQIGAgcCCAIJAjgCCwI5Ag0CCAIIAggCCAIIAggCCAIIAggCCAIIAggCCAIIAggCCAIIAhsCAwKDAh4AAtYCAgJoAgQCBQIGAgcCCAIJAgoCCwI5Ag0CCAIIAggCCAIIAggCCAIIAggCCAIIAggCCAIIAggCCAIIAhsCAwKEAh4AAtYCAgInAgQCBQIGAgcCCAIJAkICCwI5Ag0CCAIIAggCCAIIAggCCAIIAggCCAIIAggCCAIIAggCCAIIAhsCAwJRAh4AAtYCAgIjAgQCBQIGAgcCCAIJAgoCCwI5Ag0CCAIIAnoAAAQACAIIAggCCAIIAggCCAIIAggCCAIIAggCCAIIAggCGwIDApMCHgAC1gICAkACBAIFAgYCBwIIAgkCQgILAjkCDQIIAggCCAIIAggCCAIIAggCCAIIAggCCAIIAggCCAIIAggCGwIDAmQCHgAC1gICAisCBAIFAgYCBwIIAgkCQgILAjkCDQIIAggCCAIIAggCCAIIAggCCAIIAggCCAIIAggCCAIIAggCGwIDAn0CHgAC1gICAj0CBAIFAgYCBwIIAgkCQgILAjkCDQIIAggCCAIIAggCCAIIAggCCAIIAggCCAIIAggCCAIIAggCGwIDApUCHgAC1gICAisCBAIFAgYCBwIIAgkCCgILAjkCDQIIAggCCAIIAggCCAIIAggCCAIIAggCCAIIAggCCAIIAggCGwIDAlACHgAC1gICAisCBAIFAgYCBwIIAgkCOAILAjkCDQIIAggCCAIIAggCCAIIAggCCAIIAggCCAIIAggCCAIIAggCGwIDAkQCHgAC1gICAlICBAIFAgYCBwIIAgkCCgILAjkCDQIIAggCCAIIAggCCAIIAggCCAIIAggCCAIIAggCCAIIAggCGwIDAlMCHgAC1gICAlICBAIFAgYCBwIIAgkCOAILAjkCDQIIAggCCAIIAggCCAIIAggCCAIIAggCCAIIAggCCAIIAggCGwIDAmECHgAC1gICAmgCBAIFAgYCBwIIAgkCOAILAjkCDQIIAggCCAIIAggCCAIIAggCCAIIAggCCAIIAggCCAIIAggCGwIDAoYCHgAC1gICAiMCBAIFAgYCBwIIAgkCOAILAjkCDQIIAggCCAIIAggCCAIIAggCCAIIAggCCAIIAggCCAIIAggCGwIDAoICHgAC1gICAnICBAIFAgYCBwIIAgkCCgILAjkCDQIIAggCCAIIAggCCAIIAggCCAIIAggCCAIIAggCCAIIAggCGwIDAnoCHgAC1gICAjUCBAIFAgYCBwIIAgkCCgILAjkCDQIIAggCCAIIAggCCAIIAggCCAIIAggCCAIIAggCCAIIAggCGwIDAnACHgAC1gICAlkCBAIFAgYCBwIIAgkCQgILAjkCDQIIAggCCAIIAggCCAIIAggCCAIIAggCCAIIAggCCAIIAggCGwIDAngCHgAC1gICAjECBAIFAgYCBwIIAgkCQgILAjkCDQIIAggCCAIIAggCCAIIAggCCAIIAggCCAIIAggCCAIIAggCGwIDAowCHgAC1gICAiECBAIFAgYCBwIIAgkCQgILAjkCDQIIAggCCAIIAggCCAIIAggCCAIIAggCCAIIAggCCAIIAggCGwIDAlwCHgAC1gICAlcCBAIFAgYCBwIIAgkCOHoAAAQAAgsCOQINAggCCAIIAggCCAIIAggCCAIIAggCCAIIAggCCAIIAggCCAIbAgMCkAIeAALWAgICJwIEAgUCBgIHAggCCQIKAgsCOQINAggCCAIIAggCCAIIAggCCAIIAggCCAIIAggCCAIIAggCCAIbAgMCTQIeAALWAgICHQIEAgUCBgIHAggCCQI4AgsCOQINAggCCAIIAggCCAIIAggCCAIIAggCCAIIAggCCAIIAggCCAIbAgMCbgIeAALWAgICVwIEAgUCBgIHAggCCQIKAgsCOQINAggCCAIIAggCCAIIAggCCAIIAggCCAIIAggCCAIIAggCCAIbAgMCiwIeAALWAgICIQIEAgUCBgIHAggCCQI4AgsCOQINAggCCAIIAggCCAIIAggCCAIIAggCCAIIAggCCAIIAggCCAIbAgMCRAIeAALWAgICQAIEAgUCBgIHAggCCQIKAgsCOQINAggCCAIIAggCCAIIAggCCAIIAggCCAIIAggCCAIIAggCCAIbAgMCTgIeAALWAgICJwIEAgUCBgIHAggCCQI4AgsCOQINAggCCAIIAggCCAIIAggCCAIIAggCCAIIAggCCAIIAggCCAIbAgMCOgIeAALWAgICaAIEAgUCBgIHAggCCQJCAgsCOQINAggCCAIIAggCCAIIAggCCAIIAggCCAIIAggCCAIIAggCCAIbAgMCaQIeAALWAgICIwIEAgUCBgIHAggCCQJCAgsCOQINAggCCAIIAggCCAIIAggCCAIIAggCCAIIAggCCAIIAggCCAIbAgMCawIeAALWAgICKQIEAgUCBgIHAggCCQJCAgsCOQINAggCCAIIAggCCAIIAggCCAIIAggCCAIIAggCCAIIAggCCAIbAgMCkQIeAALWAgICLQIEAgUCBgIHAggCCQI4AgsCOQINAggCCAIIAggCCAIIAggCCAIIAggCCAIIAggCCAIIAggCCAIbAgMChwIeAALWAgICRQIEAgUCBgIHAggCCQI4AgsCOQINAggCCAIIAggCCAIIAggCCAIIAggCCAIIAggCCAIIAggCCAIbAgMCjwIeAALWAgICRQIEAgUCBgIHAggCCQIKAgsCOQINAggCCAIIAggCCAIIAggCCAIIAggCCAIIAggCCAIIAggCCAIbAgMCgQIeAALWAgICQAIEAgUCBgIHAggCCQI4AgsCOQINAggCCAIIAggCCAIIAggCCAIIAggCCAIIAggCCAIIAggCCAIbAgMCQQIeAALWAgICIQIEAgUCBgIHAggCCQIKAgsCOQINAggCCAIIAggCCAIIAggCCAIIAggCCAIIAggCCAIIAggCCAIbAgMCjQIeAALWAgICOwIEAnoAAAL+BQIGAgcCCAIJAkICCwI5Ag0CCAIIAggCCAIIAggCCAIIAggCCAIIAggCCAIIAggCCAIIAhsCAwKKAh4AAtYCAgItAgQCBQIGAgcCCAIJAgoCCwI5Ag0CCAIIAggCCAIIAggCCAIIAggCCAIIAggCCAIIAggCCAIIAhsCAwKAAh4AAtYCAgIdAgQCBQIGAgcCCAIJAgoCCwI5Ag0CCAIIAggCCAIIAggCCAIIAggCCAIIAggCCAIIAggCCAIIAhsCAwKOAh4AAtYCAgIDAgQCBQIGAgcCCAIJAjgCCwI5Ag0CCAIIAggCCAIIAggCCAIIAggCCAIIAggCCAIIAggCCAIIAhsCAwJEAh4AAtYCAgIzAgQCBQIGAgcCCAIJAkICCwI5Ag0CCAIIAggCCAIIAggCCAIIAggCCAIIAggCCAIIAggCCAIIAhsCAwKIAh4AAtYCAgIDAgQCBQIGAgcCCAIJAgoCCwI5Ag0CCAIIAggCCAIIAggCCAIIAggCCAIIAggCCAIIAggCCAIIAhsCAwJ1Ah4AAtYCAgIfAgQCBQIGAgcCCAIJAkICCwI5Ag0CCAIIAggCCAIIAggCCAIIAggCCAIIAggCCAIIAggCCAIIAhsCAwJxAh4AAtcACTc3MjA2NDI4OAICAjUCBAIFAgYCBwIIAgkCCgILAjkCDQIIAggCCAIIAggCCAIIAggCCAIIAggCCAIIAggCCAIIAggCEwIDAnACHgAC1wICAnICBAIFAgYCBwIIAgkCCgILAjkCDQIIAggCCAIIAggCCAIIAggCCAIIAggCCAIIAggCCAIIAggCEwIDAnoCHgAC1wICAl4CBAIFAgYCBwIIAgkCCgILAjkCDQIIAggCCAIIAggCCAIIAggCCAIIAggCCAIIAggCCAIIAggCEwIDAnQCHgAC1wICAtgABjIwMTgwNgIEAgUCBgIHAggCCQJCAgsCOQINAggCCAIIAggCCAIIAggCCAIIAggCCAIIAggCCAIIAggCCAITAgMC2XNxAH4AAAAAAAJzcQB+AAT///////////////7////+AAAAAXVxAH4ABwAAAAQBo3C7eHh6AAAEAAIeAALXAgICHwIEAgUCBgIHAggCCQIKAgsCOQINAggCCAIIAggCCAIIAggCCAIIAggCCAIIAggCCAIIAggCCAITAgMCiQIeAALXAgICNQIEAgUCBgIHAggCCQI4AgsCOQINAggCCAIIAggCCAIIAggCCAIIAggCCAIIAggCCAIIAggCCAITAgMCXQIeAALXAgICWQIEAgUCBgIHAggCCQJCAgsCOQINAggCCAIIAggCCAIIAggCCAIIAggCCAIIAggCCAIIAggCCAITAgMCeAIeAALXAgICMQIEAgUCBgIHAggCCQJCAgsCOQINAggCCAIIAggCCAIIAggCCAIIAggCCAIIAggCCAIIAggCCAITAgMCjAIeAALXAgICVwIEAgUCBgIHAggCCQJCAgsCOQINAggCCAIIAggCCAIIAggCCAIIAggCCAIIAggCCAIIAggCCAITAgMCWAIeAALXAgICIQIEAgUCBgIHAggCCQJCAgsCOQINAggCCAIIAggCCAIIAggCCAIIAggCCAIIAggCCAIIAggCCAITAgMCXAIeAALXAgICXgIEAgUCBgIHAggCCQI4AgsCOQINAggCCAIIAggCCAIIAggCCAIIAggCCAIIAggCCAIIAggCCAITAgMCRAIeAALXAgICbAIEAgUCBgIHAggCCQIKAgsCOQINAggCCAIIAggCCAIIAggCCAIIAggCCAIIAggCCAIIAggCCAITAgMCkgIeAALXAgICaAIEAgUCBgIHAggCCQIKAgsCOQINAggCCAIIAggCCAIIAggCCAIIAggCCAIIAggCCAIIAggCCAITAgMChAIeAALXAgICIwIEAgUCBgIHAggCCQIKAgsCOQINAggCCAIIAggCCAIIAggCCAIIAggCCAIIAggCCAIIAggCCAITAgMCkwIeAALXAgICJwIEAgUCBgIHAggCCQJCAgsCOQINAggCCAIIAggCCAIIAggCCAIIAggCCAIIAggCCAIIAggCCAITAgMCUQIeAALXAgICHQIEAgUCBgIHAggCCQI4AgsCOQINAggCCAIIAggCCAIIAggCCAIIAggCCAIIAggCCAIIAggCCAITAgMCbgIeAALXAgICUgIEAgUCBgIHAggCCQIKAgsCOQINAggCCAIIAggCCAIIAggCCAIIAggCCAIIAggCCAIIAggCCAITAgMCUwIeAALXAgICaAIEAgUCBgIHAggCCQI4AgsCOQINAggCCAIIAggCCAIIAggCCAIIAggCCAIIAggCCAIIAggCCAITAgMChgIeAALXAgICbAIEAgUCBgIHAggCCQI4AgsCOQINAggCCAIIAggCCAIIAggCCAIIAggCCAIIAggCCAJ6AAAEAAgCCAIIAhMCAwJEAh4AAtcCAgI9AgQCBQIGAgcCCAIJAkICCwI5Ag0CCAIIAggCCAIIAggCCAIIAggCCAIIAggCCAIIAggCCAIIAhMCAwKVAh4AAtcCAgIrAgQCBQIGAgcCCAIJAgoCCwI5Ag0CCAIIAggCCAIIAggCCAIIAggCCAIIAggCCAIIAggCCAIIAhMCAwJQAh4AAtcCAgIjAgQCBQIGAgcCCAIJAjgCCwI5Ag0CCAIIAggCCAIIAggCCAIIAggCCAIIAggCCAIIAggCCAIIAhMCAwKCAh4AAtcCAgJAAgQCBQIGAgcCCAIJAkICCwI5Ag0CCAIIAggCCAIIAggCCAIIAggCCAIIAggCCAIIAggCCAIIAhMCAwJkAh4AAtcCAgIzAgQCBQIGAgcCCAIJAkICCwI5Ag0CCAIIAggCCAIIAggCCAIIAggCCAIIAggCCAIIAggCCAIIAhMCAwKIAh4AAtcCAgI7AgQCBQIGAgcCCAIJAkICCwI5Ag0CCAIIAggCCAIIAggCCAIIAggCCAIIAggCCAIIAggCCAIIAhMCAwKKAh4AAtcCAgIrAgQCBQIGAgcCCAIJAjgCCwI5Ag0CCAIIAggCCAIIAggCCAIIAggCCAIIAggCCAIIAggCCAIIAhMCAwJEAh4AAtcCAgItAgQCBQIGAgcCCAIJAjgCCwI5Ag0CCAIIAggCCAIIAggCCAIIAggCCAIIAggCCAIIAggCCAIIAhMCAwKHAh4AAtcCAgJXAgQCBQIGAgcCCAIJAgoCCwI5Ag0CCAIIAggCCAIIAggCCAIIAggCCAIIAggCCAIIAggCCAIIAhMCAwKLAh4AAtcCAgIlAgQCBQIGAgcCCAIJAkICCwI5Ag0CCAIIAggCCAIIAggCCAIIAggCCAIIAggCCAIIAggCCAIIAhMCAwKFAh4AAtcCAgJSAgQCBQIGAgcCCAIJAjgCCwI5Ag0CCAIIAggCCAIIAggCCAIIAggCCAIIAggCCAIIAggCCAIIAhMCAwJhAh4AAtcCAgJFAgQCBQIGAgcCCAIJAjgCCwI5Ag0CCAIIAggCCAIIAggCCAIIAggCCAIIAggCCAIIAggCCAIIAhMCAwKPAh4AAtcCAgIDAgQCBQIGAgcCCAIJAgoCCwI5Ag0CCAIIAggCCAIIAggCCAIIAggCCAIIAggCCAIIAggCCAIIAhMCAwJ1Ah4AAtcCAgIhAgQCBQIGAgcCCAIJAgoCCwI5Ag0CCAIIAggCCAIIAggCCAIIAggCCAIIAggCCAIIAggCCAIIAhMCAwKNAh4AAtcCAgItAgQCBQIGAgcCCAIJAgoCCwI5Ag0CCAIIAggCCAIIAggCCAIIAgh6AAAEAAIIAggCCAIIAggCCAIIAggCEwIDAoACHgAC1wICAh0CBAIFAgYCBwIIAgkCCgILAjkCDQIIAggCCAIIAggCCAIIAggCCAIIAggCCAIIAggCCAIIAggCEwIDAo4CHgAC1wICAgMCBAIFAgYCBwIIAgkCOAILAjkCDQIIAggCCAIIAggCCAIIAggCCAIIAggCCAIIAggCCAIIAggCEwIDAkQCHgAC1wICAh8CBAIFAgYCBwIIAgkCQgILAjkCDQIIAggCCAIIAggCCAIIAggCCAIIAggCCAIIAggCCAIIAggCEwIDAnECHgAC1wICAicCBAIFAgYCBwIIAgkCOAILAjkCDQIIAggCCAIIAggCCAIIAggCCAIIAggCCAIIAggCCAIIAggCEwIDAjoCHgAC1wICAkACBAIFAgYCBwIIAgkCCgILAjkCDQIIAggCCAIIAggCCAIIAggCCAIIAggCCAIIAggCCAIIAggCEwIDAk4CHgAC1wICAmwCBAIFAgYCBwIIAgkCQgILAjkCDQIIAggCCAIIAggCCAIIAggCCAIIAggCCAIIAggCCAIIAggCEwIDAm0CHgAC1wICAnICBAIFAgYCBwIIAgkCOAILAjkCDQIIAggCCAIIAggCCAIIAggCCAIIAggCCAIIAggCCAIIAggCEwIDAnsCHgAC1wICAkACBAIFAgYCBwIIAgkCOAILAjkCDQIIAggCCAIIAggCCAIIAggCCAIIAggCCAIIAggCCAIIAggCEwIDAkECHgAC1wICAiMCBAIFAgYCBwIIAgkCQgILAjkCDQIIAggCCAIIAggCCAIIAggCCAIIAggCCAIIAggCCAIIAggCEwIDAmsCHgAC1wICAicCBAIFAgYCBwIIAgkCCgILAjkCDQIIAggCCAIIAggCCAIIAggCCAIIAggCCAIIAggCCAIIAggCEwIDAk0CHgAC1wICAmgCBAIFAgYCBwIIAgkCQgILAjkCDQIIAggCCAIIAggCCAIIAggCCAIIAggCCAIIAggCCAIIAggCEwIDAmkCHgAC1wICAjMCBAIFAgYCBwIIAgkCOAILAjkCDQIIAggCCAIIAggCCAIIAggCCAIIAggCCAIIAggCCAIIAggCEwIDAkgCHgAC1wICAi8CBAIFAgYCBwIIAgkCQgILAjkCDQIIAggCCAIIAggCCAIIAggCCAIIAggCCAIIAggCCAIIAggCEwIDAkkCHgAC1wICAj0CBAIFAgYCBwIIAgkCOAILAjkCDQIIAggCCAIIAggCCAIIAggCCAIIAggCCAIIAggCCAIIAggCEwIDAj4CHgAC1wICAjsCBAIFAgYCBwIIAgkCOAILAjkCDQIIAggCCAJ6AAAEAAgCCAIIAggCCAIIAggCCAIIAggCCAIIAggCCAITAgMCSgIeAALXAgICMwIEAgUCBgIHAggCCQIKAgsCOQINAggCCAIIAggCCAIIAggCCAIIAggCCAIIAggCCAIIAggCCAITAgMCRwIeAALXAgICOwIEAgUCBgIHAggCCQIKAgsCOQINAggCCAIIAggCCAIIAggCCAIIAggCCAIIAggCCAIIAggCCAITAgMCPAIeAALXAgICLQIEAgUCBgIHAggCCQJCAgsCOQINAggCCAIIAggCCAIIAggCCAIIAggCCAIIAggCCAIIAggCCAITAgMCQwIeAALXAgICHQIEAgUCBgIHAggCCQJCAgsCOQINAggCCAIIAggCCAIIAggCCAIIAggCCAIIAggCCAIIAggCCAITAgMCVgIeAALXAgICRQIEAgUCBgIHAggCCQJCAgsCOQINAggCCAIIAggCCAIIAggCCAIIAggCCAIIAggCCAIIAggCCAITAgMCRgIeAALXAgICIQIEAgUCBgIHAggCCQI4AgsCOQINAggCCAIIAggCCAIIAggCCAIIAggCCAIIAggCCAIIAggCCAITAgMCRAIeAALXAgICGwIEAgUCBgIHAggCCQI4AgsCOQINAggCCAIIAggCCAIIAggCCAIIAggCCAIIAggCCAIIAggCCAITAgMCYwIeAALXAgICVwIEAgUCBgIHAggCCQI4AgsCOQINAggCCAIIAggCCAIIAggCCAIIAggCCAIIAggCCAIIAggCCAITAgMCkAIeAALXAgICAwIEAgUCBgIHAggCCQJCAgsCOQINAggCCAIIAggCCAIIAggCCAIIAggCCAIIAggCCAIIAggCCAITAgMCVQIeAALXAgICRQIEAgUCBgIHAggCCQIKAgsCOQINAggCCAIIAggCCAIIAggCCAIIAggCCAIIAggCCAIIAggCCAITAgMCgQIeAALXAgICSwIEAgUCBgIHAggCCQI4AgsCOQINAggCCAIIAggCCAIIAggCCAIIAggCCAIIAggCCAIIAggCCAITAgMCVAIeAALXAgICLwIEAgUCBgIHAggCCQIKAgsCOQINAggCCAIIAggCCAIIAggCCAIIAggCCAIIAggCCAIIAggCCAITAgMCZgIeAALXAgICSwIEAgUCBgIHAggCCQIKAgsCOQINAggCCAIIAggCCAIIAggCCAIIAggCCAIIAggCCAIIAggCCAITAgMCYAIeAALXAgICGwIEAgUCBgIHAggCCQIKAgsCOQINAggCCAIIAggCCAIIAggCCAIIAggCCAIIAggCCAIIAggCCAITAgMCZQIeAALXAgICdgIEAgUCBgIHAggCCQJCAgt3+wI5Ag0CCAIIAggCCAIIAggCCAIIAggCCAIIAggCCAIIAggCCAIIAhMCAwKUAh4AAtcCAgIpAgQCBQIGAgcCCAIJAkICCwI5Ag0CCAIIAggCCAIIAggCCAIIAggCCAIIAggCCAIIAggCCAIIAhMCAwKRAh4AAtcCAgIvAgQCBQIGAgcCCAIJAjgCCwI5Ag0CCAIIAggCCAIIAggCCAIIAggCCAIIAggCCAIIAggCCAIIAhMCAwJEAh4AAtcCAgLYAgQCBQIGAgcCCAIJAgoCCwI5Ag0CCAIIAggCCAIIAggCCAIIAggCCAIIAggCCAIIAggCCAIIAhMCAwLac3EAfgAAAAAAAnNxAH4ABP///////////////v////7/////dXEAfgAHAAAABDDwgSh4eHoAAAQAAh4AAtcCAgJ2AgQCBQIGAgcCCAIJAgoCCwI5Ag0CCAIIAggCCAIIAggCCAIIAggCCAIIAggCCAIIAggCCAIIAhMCAwJ3Ah4AAtcCAgJZAgQCBQIGAgcCCAIJAgoCCwI5Ag0CCAIIAggCCAIIAggCCAIIAggCCAIIAggCCAIIAggCCAIIAhMCAwJaAh4AAtcCAgJZAgQCBQIGAgcCCAIJAjgCCwI5Ag0CCAIIAggCCAIIAggCCAIIAggCCAIIAggCCAIIAggCCAIIAhMCAwJiAh4AAtcCAgJyAgQCBQIGAgcCCAIJAkICCwI5Ag0CCAIIAggCCAIIAggCCAIIAggCCAIIAggCCAIIAggCCAIIAhMCAwJzAh4AAtcCAgI1AgQCBQIGAgcCCAIJAkICCwI5Ag0CCAIIAggCCAIIAggCCAIIAggCCAIIAggCCAIIAggCCAIIAhMCAwJvAh4AAtcCAgJeAgQCBQIGAgcCCAIJAkICCwI5Ag0CCAIIAggCCAIIAggCCAIIAggCCAIIAggCCAIIAggCCAIIAhMCAwJ5Ah4AAtcCAgIxAgQCBQIGAgcCCAIJAjgCCwI5Ag0CCAIIAggCCAIIAggCCAIIAggCCAIIAggCCAIIAggCCAIIAhMCAwJfAh4AAtcCAgIxAgQCBQIGAgcCCAIJAgoCCwI5Ag0CCAIIAggCCAIIAggCCAIIAggCCAIIAggCCAIIAggCCAIIAhMCAwJbAh4AAtcCAgLYAgQCBQIGAgcCCAIJAjgCCwI5Ag0CCAIIAggCCAIIAggCCAIIAggCCAIIAggCCAIIAggCCAIIAhMCAwJEAh4AAtcCAgIbAgQCBQIGAgcCCAIJAkICCwI5Ag0CCAIIAggCCAIIAggCCAIIAggCCAIIAggCCAIIAggCCAIIAhMCAwJPAh4AAtcCAgIfAgQCBQIGAgcCCAIJAjgCCwI5Ag0CCAIIAggCCAIIAggCCAIIAggCCAIIAggCCAIIAggCCAIIAhMCAwKDAh4AAtcCAgI9AgQCBQIGAgcCCAIJAgoCCwI5Ag0CCAIIAggCCAIIAggCCAIIAggCCAIIAggCCAIIAggCCAIIAhMCAwI/Ah4AAtcCAgJ2AgQCBQIGAgcCCAIJAjgCCwI5Ag0CCAIIAggCCAIIAggCCAIIAggCCAIIAggCCAIIAggCCAIIAhMCAwJ8Ah4AAtcCAgIlAgQCBQIGAgcCCAIJAgoCCwI5Ag0CCAIIAggCCAIIAggCCAIIAggCCAIIAggCCAIIAggCCAIIAhMCAwJnAh4AAtcCAgIlAgQCBQIGAgcCCAIJAjgCCwI5Ag0CCAIIAggCCAIIAggCCAIIAggCCAIIAggCCAIIAnoAAAQACAIIAggCEwIDAkQCHgAC1wICAikCBAIFAgYCBwIIAgkCOAILAjkCDQIIAggCCAIIAggCCAIIAggCCAIIAggCCAIIAggCCAIIAggCEwIDAn8CHgAC1wICAisCBAIFAgYCBwIIAgkCQgILAjkCDQIIAggCCAIIAggCCAIIAggCCAIIAggCCAIIAggCCAIIAggCEwIDAn0CHgAC1wICAikCBAIFAgYCBwIIAgkCCgILAjkCDQIIAggCCAIIAggCCAIIAggCCAIIAggCCAIIAggCCAIIAggCEwIDAmoCHgAC1wICAlICBAIFAgYCBwIIAgkCQgILAjkCDQIIAggCCAIIAggCCAIIAggCCAIIAggCCAIIAggCCAIIAggCEwIDAn4CHgAC1wICAksCBAIFAgYCBwIIAgkCQgILAjkCDQIIAggCCAIIAggCCAIIAggCCAIIAggCCAIIAggCCAIIAggCEwIDAkwCHgAC2wAJNzE2Mjc3MzA0AgICJwIEAgUCBgIHAggCCQIKAgsCOQINAggCCAIIAggCCAIIAggCCAIIAggCCAIIAggCCAIIAggCCAIdAgMCTQIeAALbAgICVwIEAgUCBgIHAggCCQI4AgsCOQINAggCCAIIAggCCAIIAggCCAIIAggCCAIIAggCCAIIAggCCAIdAgMCkAIeAALbAgICWQIEAgUCBgIHAggCCQI4AgsCOQINAggCCAIIAggCCAIIAggCCAIIAggCCAIIAggCCAIIAggCCAIdAgMCYgIeAALbAgICIQIEAgUCBgIHAggCCQI4AgsCOQINAggCCAIIAggCCAIIAggCCAIIAggCCAIIAggCCAIIAggCCAIdAgMCRAIeAALbAgICIQIEAgUCBgIHAggCCQIKAgsCOQINAggCCAIIAggCCAIIAggCCAIIAggCCAIIAggCCAIIAggCCAIdAgMCjQIeAALbAgICVwIEAgUCBgIHAggCCQIKAgsCOQINAggCCAIIAggCCAIIAggCCAIIAggCCAIIAggCCAIIAggCCAIdAgMCiwIeAALbAgICMQIEAgUCBgIHAggCCQI4AgsCOQINAggCCAIIAggCCAIIAggCCAIIAggCCAIIAggCCAIIAggCCAIdAgMCXwIeAALbAgICQAIEAgUCBgIHAggCCQIKAgsCOQINAggCCAIIAggCCAIIAggCCAIIAggCCAIIAggCCAIIAggCCAIdAgMCTgIeAALbAgICSwIEAgUCBgIHAggCCQJCAgsCOQINAggCCAIIAggCCAIIAggCCAIIAggCCAIIAggCCAIIAggCCAIdAgMCTAIeAALbAgICGwIEAgUCBgIHAggCCQJCAgsCOQINAggCCAIIAnoAAAQACAIIAggCCAIIAggCCAIIAggCCAIIAggCCAIIAh0CAwJPAh4AAtsCAgI9AgQCBQIGAgcCCAIJAjgCCwI5Ag0CCAIIAggCCAIIAggCCAIIAggCCAIIAggCCAIIAggCCAIIAh0CAwI+Ah4AAtsCAgJZAgQCBQIGAgcCCAIJAgoCCwI5Ag0CCAIIAggCCAIIAggCCAIIAggCCAIIAggCCAIIAggCCAIIAh0CAwJaAh4AAtsCAgInAgQCBQIGAgcCCAIJAjgCCwI5Ag0CCAIIAggCCAIIAggCCAIIAggCCAIIAggCCAIIAggCCAIIAh0CAwI6Ah4AAtsCAgI9AgQCBQIGAgcCCAIJAgoCCwI5Ag0CCAIIAggCCAIIAggCCAIIAggCCAIIAggCCAIIAggCCAIIAh0CAwI/Ah4AAtsCAgJAAgQCBQIGAgcCCAIJAjgCCwI5Ag0CCAIIAggCCAIIAggCCAIIAggCCAIIAggCCAIIAggCCAIIAh0CAwJBAh4AAtsCAgI7AgQCBQIGAgcCCAIJAkICCwI5Ag0CCAIIAggCCAIIAggCCAIIAggCCAIIAggCCAIIAggCCAIIAh0CAwKKAh4AAtsCAgIxAgQCBQIGAgcCCAIJAgoCCwI5Ag0CCAIIAggCCAIIAggCCAIIAggCCAIIAggCCAIIAggCCAIIAh0CAwJbAh4AAtsCAgIzAgQCBQIGAgcCCAIJAkICCwI5Ag0CCAIIAggCCAIIAggCCAIIAggCCAIIAggCCAIIAggCCAIIAh0CAwKIAh4AAtsCAgJyAgQCBQIGAgcCCAIJAjgCCwI5Ag0CCAIIAggCCAIIAggCCAIIAggCCAIIAggCCAIIAggCCAIIAh0CAwJ7Ah4AAtsCAgI1AgQCBQIGAgcCCAIJAjgCCwI5Ag0CCAIIAggCCAIIAggCCAIIAggCCAIIAggCCAIIAggCCAIIAh0CAwJdAh4AAtsCAgJXAgQCBQIGAgcCCAIJAkICCwI5Ag0CCAIIAggCCAIIAggCCAIIAggCCAIIAggCCAIIAggCCAIIAh0CAwJYAh4AAtsCAgIbAgQCBQIGAgcCCAIJAgoCCwI5Ag0CCAIIAggCCAIIAggCCAIIAggCCAIIAggCCAIIAggCCAIIAh0CAwJlAh4AAtsCAgJLAgQCBQIGAgcCCAIJAgoCCwI5Ag0CCAIIAggCCAIIAggCCAIIAggCCAIIAggCCAIIAggCCAIIAh0CAwJgAh4AAtsCAgJyAgQCBQIGAgcCCAIJAgoCCwI5Ag0CCAIIAggCCAIIAggCCAIIAggCCAIIAggCCAIIAggCCAIIAh0CAwJ6Ah4AAtsCAgIbAgQCBQIGAgcCCAIJAjgCC3oAAAQAAjkCDQIIAggCCAIIAggCCAIIAggCCAIIAggCCAIIAggCCAIIAggCHQIDAmMCHgAC2wICAkACBAIFAgYCBwIIAgkCQgILAjkCDQIIAggCCAIIAggCCAIIAggCCAIIAggCCAIIAggCCAIIAggCHQIDAmQCHgAC2wICAicCBAIFAgYCBwIIAgkCQgILAjkCDQIIAggCCAIIAggCCAIIAggCCAIIAggCCAIIAggCCAIIAggCHQIDAlECHgAC2wICAi8CBAIFAgYCBwIIAgkCCgILAjkCDQIIAggCCAIIAggCCAIIAggCCAIIAggCCAIIAggCCAIIAggCHQIDAmYCHgAC2wICAisCBAIFAgYCBwIIAgkCCgILAjkCDQIIAggCCAIIAggCCAIIAggCCAIIAggCCAIIAggCCAIIAggCHQIDAlACHgAC2wICAkUCBAIFAgYCBwIIAgkCQgILAjkCDQIIAggCCAIIAggCCAIIAggCCAIIAggCCAIIAggCCAIIAggCHQIDAkYCHgAC2wICAlICBAIFAgYCBwIIAgkCCgILAjkCDQIIAggCCAIIAggCCAIIAggCCAIIAggCCAIIAggCCAIIAggCHQIDAlMCHgAC2wICAisCBAIFAgYCBwIIAgkCOAILAjkCDQIIAggCCAIIAggCCAIIAggCCAIIAggCCAIIAggCCAIIAggCHQIDAkQCHgAC2wICAksCBAIFAgYCBwIIAgkCOAILAjkCDQIIAggCCAIIAggCCAIIAggCCAIIAggCCAIIAggCCAIIAggCHQIDAlQCHgAC2wICAlICBAIFAgYCBwIIAgkCOAILAjkCDQIIAggCCAIIAggCCAIIAggCCAIIAggCCAIIAggCCAIIAggCHQIDAmECHgAC2wICAjUCBAIFAgYCBwIIAgkCCgILAjkCDQIIAggCCAIIAggCCAIIAggCCAIIAggCCAIIAggCCAIIAggCHQIDAnACHgAC2wICAiECBAIFAgYCBwIIAgkCQgILAjkCDQIIAggCCAIIAggCCAIIAggCCAIIAggCCAIIAggCCAIIAggCHQIDAlwCHgAC2wICAi0CBAIFAgYCBwIIAgkCQgILAjkCDQIIAggCCAIIAggCCAIIAggCCAIIAggCCAIIAggCCAIIAggCHQIDAkMCHgAC2wICAh0CBAIFAgYCBwIIAgkCQgILAjkCDQIIAggCCAIIAggCCAIIAggCCAIIAggCCAIIAggCCAIIAggCHQIDAlYCHgAC2wICAnYCBAIFAgYCBwIIAgkCOAILAjkCDQIIAggCCAIIAggCCAIIAggCCAIIAggCCAIIAggCCAIIAggCHQIDAnwCHgAC2wICAnICBAIFAnoAAAQABgIHAggCCQJCAgsCOQINAggCCAIIAggCCAIIAggCCAIIAggCCAIIAggCCAIIAggCCAIdAgMCcwIeAALbAgICHQIEAgUCBgIHAggCCQIKAgsCOQINAggCCAIIAggCCAIIAggCCAIIAggCCAIIAggCCAIIAggCCAIdAgMCjgIeAALbAgICHQIEAgUCBgIHAggCCQI4AgsCOQINAggCCAIIAggCCAIIAggCCAIIAggCCAIIAggCCAIIAggCCAIdAgMCbgIeAALbAgICdgIEAgUCBgIHAggCCQIKAgsCOQINAggCCAIIAggCCAIIAggCCAIIAggCCAIIAggCCAIIAggCCAIdAgMCdwIeAALbAgICLwIEAgUCBgIHAggCCQI4AgsCOQINAggCCAIIAggCCAIIAggCCAIIAggCCAIIAggCCAIIAggCCAIdAgMCRAIeAALbAgICKQIEAgUCBgIHAggCCQIKAgsCOQINAggCCAIIAggCCAIIAggCCAIIAggCCAIIAggCCAIIAggCCAIdAgMCagIeAALbAgICKQIEAgUCBgIHAggCCQJCAgsCOQINAggCCAIIAggCCAIIAggCCAIIAggCCAIIAggCCAIIAggCCAIdAgMCkQIeAALbAgICIwIEAgUCBgIHAggCCQJCAgsCOQINAggCCAIIAggCCAIIAggCCAIIAggCCAIIAggCCAIIAggCCAIdAgMCawIeAALbAgICaAIEAgUCBgIHAggCCQJCAgsCOQINAggCCAIIAggCCAIIAggCCAIIAggCCAIIAggCCAIIAggCCAIdAgMCaQIeAALbAgICUgIEAgUCBgIHAggCCQJCAgsCOQINAggCCAIIAggCCAIIAggCCAIIAggCCAIIAggCCAIIAggCCAIdAgMCfgIeAALbAgICLQIEAgUCBgIHAggCCQIKAgsCOQINAggCCAIIAggCCAIIAggCCAIIAggCCAIIAggCCAIIAggCCAIdAgMCgAIeAALbAgICRQIEAgUCBgIHAggCCQI4AgsCOQINAggCCAIIAggCCAIIAggCCAIIAggCCAIIAggCCAIIAggCCAIdAgMCjwIeAALbAgICRQIEAgUCBgIHAggCCQIKAgsCOQINAggCCAIIAggCCAIIAggCCAIIAggCCAIIAggCCAIIAggCCAIdAgMCgQIeAALbAgICLQIEAgUCBgIHAggCCQI4AgsCOQINAggCCAIIAggCCAIIAggCCAIIAggCCAIIAggCCAIIAggCCAIdAgMChwIeAALbAgICKQIEAgUCBgIHAggCCQI4AgsCOQINAggCCAIIAggCCAIIAggCCAIIAggCCAIIAggCCAIIAggCCAIdAgMCfwIeAHoAAAQAAtsCAgIfAgQCBQIGAgcCCAIJAkICCwI5Ag0CCAIIAggCCAIIAggCCAIIAggCCAIIAggCCAIIAggCCAIIAh0CAwJxAh4AAtsCAgI1AgQCBQIGAgcCCAIJAkICCwI5Ag0CCAIIAggCCAIIAggCCAIIAggCCAIIAggCCAIIAggCCAIIAh0CAwJvAh4AAtsCAgIfAgQCBQIGAgcCCAIJAgoCCwI5Ag0CCAIIAggCCAIIAggCCAIIAggCCAIIAggCCAIIAggCCAIIAh0CAwKJAh4AAtsCAgJ2AgQCBQIGAgcCCAIJAkICCwI5Ag0CCAIIAggCCAIIAggCCAIIAggCCAIIAggCCAIIAggCCAIIAh0CAwKUAh4AAtsCAgJoAgQCBQIGAgcCCAIJAgoCCwI5Ag0CCAIIAggCCAIIAggCCAIIAggCCAIIAggCCAIIAggCCAIIAh0CAwKEAh4AAtsCAgI7AgQCBQIGAgcCCAIJAjgCCwI5Ag0CCAIIAggCCAIIAggCCAIIAggCCAIIAggCCAIIAggCCAIIAh0CAwJKAh4AAtsCAgIvAgQCBQIGAgcCCAIJAkICCwI5Ag0CCAIIAggCCAIIAggCCAIIAggCCAIIAggCCAIIAggCCAIIAh0CAwJJAh4AAtsCAgIjAgQCBQIGAgcCCAIJAgoCCwI5Ag0CCAIIAggCCAIIAggCCAIIAggCCAIIAggCCAIIAggCCAIIAh0CAwKTAh4AAtsCAgIrAgQCBQIGAgcCCAIJAkICCwI5Ag0CCAIIAggCCAIIAggCCAIIAggCCAIIAggCCAIIAggCCAIIAh0CAwJ9Ah4AAtsCAgIzAgQCBQIGAgcCCAIJAgoCCwI5Ag0CCAIIAggCCAIIAggCCAIIAggCCAIIAggCCAIIAggCCAIIAh0CAwJHAh4AAtsCAgI7AgQCBQIGAgcCCAIJAgoCCwI5Ag0CCAIIAggCCAIIAggCCAIIAggCCAIIAggCCAIIAggCCAIIAh0CAwI8Ah4AAtsCAgI9AgQCBQIGAgcCCAIJAkICCwI5Ag0CCAIIAggCCAIIAggCCAIIAggCCAIIAggCCAIIAggCCAIIAh0CAwKVAh4AAtsCAgIjAgQCBQIGAgcCCAIJAjgCCwI5Ag0CCAIIAggCCAIIAggCCAIIAggCCAIIAggCCAIIAggCCAIIAh0CAwKCAh4AAtsCAgJoAgQCBQIGAgcCCAIJAjgCCwI5Ag0CCAIIAggCCAIIAggCCAIIAggCCAIIAggCCAIIAggCCAIIAh0CAwKGAh4AAtsCAgIfAgQCBQIGAgcCCAIJAjgCCwI5Ag0CCAIIAggCCAIIAggCCAIIAggCCAIIAggCCAIIAggCCHoAAAEvAggCHQIDAoMCHgAC2wICAjMCBAIFAgYCBwIIAgkCOAILAjkCDQIIAggCCAIIAggCCAIIAggCCAIIAggCCAIIAggCCAIIAggCHQIDAkgCHgAC2wICAlkCBAIFAgYCBwIIAgkCQgILAjkCDQIIAggCCAIIAggCCAIIAggCCAIIAggCCAIIAggCCAIIAggCHQIDAngCHgAC2wICAjECBAIFAgYCBwIIAgkCQgILAjkCDQIIAggCCAIIAggCCAIIAggCCAIIAggCCAIIAggCCAIIAggCHQIDAowCHgAC3AAJNjU1MTI1NzI4AgIC3QAGMjAxMzEyAgQCBQIGAgcCCAIJAqgCCwIMAg0CCAIIAggCCAIIAggCCAIIAggCCAIIAggCCAIIAggCCAIIAiQCAwLec3EAfgAAAAAAAnNxAH4ABP///////////////v////7/////dXEAfgAHAAAAAxTl5Hh4egAABAACHgAC3wAJNzcyMDY4OTI4AgICWQIEAgUCBgIHAggCCQI4AgsCOQINAggCCAIIAggCCAIIAggCCAIIAggCCAIIAggCCAIIAggCCAIXAgMCYgIeAALfAgICMQIEAgUCBgIHAggCCQI4AgsCOQINAggCCAIIAggCCAIIAggCCAIIAggCCAIIAggCCAIIAggCCAIXAgMCXwIeAALfAgICVwIEAgUCBgIHAggCCQIKAgsCOQINAggCCAIIAggCCAIIAggCCAIIAggCCAIIAggCCAIIAggCCAIXAgMCiwIeAALfAgICIQIEAgUCBgIHAggCCQIKAgsCOQINAggCCAIIAggCCAIIAggCCAIIAggCCAIIAggCCAIIAggCCAIXAgMCjQIeAALfAgICKwIEAgUCBgIHAggCCQI4AgsCOQINAggCCAIIAggCCAIIAggCCAIIAggCCAIIAggCCAIIAggCCAIXAgMCRAIeAALfAgICQAIEAgUCBgIHAggCCQIKAgsCOQINAggCCAIIAggCCAIIAggCCAIIAggCCAIIAggCCAIIAggCCAIXAgMCTgIeAALfAgICWQIEAgUCBgIHAggCCQIKAgsCOQINAggCCAIIAggCCAIIAggCCAIIAggCCAIIAggCCAIIAggCCAIXAgMCWgIeAALfAgICJwIEAgUCBgIHAggCCQIKAgsCOQINAggCCAIIAggCCAIIAggCCAIIAggCCAIIAggCCAIIAggCCAIXAgMCTQIeAALfAgICVwIEAgUCBgIHAggCCQI4AgsCOQINAggCCAIIAggCCAIIAggCCAIIAggCCAIIAggCCAIIAggCCAIXAgMCkAIeAALfAgICSwIEAgUCBgIHAggCCQJCAgsCOQINAggCCAIIAggCCAIIAggCCAIIAggCCAIIAggCCAIIAggCCAIXAgMCTAIeAALfAgICGwIEAgUCBgIHAggCCQJCAgsCOQINAggCCAIIAggCCAIIAggCCAIIAggCCAIIAggCCAIIAggCCAIXAgMCTwIeAALfAgICQAIEAgUCBgIHAggCCQI4AgsCOQINAggCCAIIAggCCAIIAggCCAIIAggCCAIIAggCCAIIAggCCAIXAgMCQQIeAALfAgICPQIEAgUCBgIHAggCCQIKAgsCOQINAggCCAIIAggCCAIIAggCCAIIAggCCAIIAggCCAIIAggCCAIXAgMCPwIeAALfAgICJwIEAgUCBgIHAggCCQI4AgsCOQINAggCCAIIAggCCAIIAggCCAIIAggCCAIIAggCCAIIAggCCAIXAgMCOgIeAALfAgICMQIEAgUCBgIHAggCCQIKAgsCOQINAggCCAIIAggCCAIIAggCCAIIegAABAACCAIIAggCCAIIAggCCAIIAhcCAwJbAh4AAt8CAgIhAgQCBQIGAgcCCAIJAjgCCwI5Ag0CCAIIAggCCAIIAggCCAIIAggCCAIIAggCCAIIAggCCAIIAhcCAwJEAh4AAt8CAgI7AgQCBQIGAgcCCAIJAkICCwI5Ag0CCAIIAggCCAIIAggCCAIIAggCCAIIAggCCAIIAggCCAIIAhcCAwKKAh4AAt8CAgI9AgQCBQIGAgcCCAIJAjgCCwI5Ag0CCAIIAggCCAIIAggCCAIIAggCCAIIAggCCAIIAggCCAIIAhcCAwI+Ah4AAt8CAgIzAgQCBQIGAgcCCAIJAkICCwI5Ag0CCAIIAggCCAIIAggCCAIIAggCCAIIAggCCAIIAggCCAIIAhcCAwKIAh4AAt8CAgJZAgQCBQIGAgcCCAIJAkICCwI5Ag0CCAIIAggCCAIIAggCCAIIAggCCAIIAggCCAIIAggCCAIIAhcCAwJ4Ah4AAt8CAgIzAgQCBQIGAgcCCAIJAjgCCwI5Ag0CCAIIAggCCAIIAggCCAIIAggCCAIIAggCCAIIAggCCAIIAhcCAwJIAh4AAt8CAgI7AgQCBQIGAgcCCAIJAjgCCwI5Ag0CCAIIAggCCAIIAggCCAIIAggCCAIIAggCCAIIAggCCAIIAhcCAwJKAh4AAt8CAgIfAgQCBQIGAgcCCAIJAgoCCwI5Ag0CCAIIAggCCAIIAggCCAIIAggCCAIIAggCCAIIAggCCAIIAhcCAwKJAh4AAt8CAgIrAgQCBQIGAgcCCAIJAkICCwI5Ag0CCAIIAggCCAIIAggCCAIIAggCCAIIAggCCAIIAggCCAIIAhcCAwJ9Ah4AAt8CAgJSAgQCBQIGAgcCCAIJAkICCwI5Ag0CCAIIAggCCAIIAggCCAIIAggCCAIIAggCCAIIAggCCAIIAhcCAwJ+Ah4AAt8CAgIlAgQCBQIGAgcCCAIJAjgCCwI5Ag0CCAIIAggCCAIIAggCCAIIAggCCAIIAggCCAIIAggCCAIIAhcCAwJEAh4AAt8CAgIpAgQCBQIGAgcCCAIJAjgCCwI5Ag0CCAIIAggCCAIIAggCCAIIAggCCAIIAggCCAIIAggCCAIIAhcCAwJ/Ah4AAt8CAgIjAgQCBQIGAgcCCAIJAgoCCwI5Ag0CCAIIAggCCAIIAggCCAIIAggCCAIIAggCCAIIAggCCAIIAhcCAwKTAh4AAt8CAgIvAgQCBQIGAgcCCAIJAkICCwI5Ag0CCAIIAggCCAIIAggCCAIIAggCCAIIAggCCAIIAggCCAIIAhcCAwJJAh4AAt8CAgJ2AgQCBQIGAgcCCAIJAkICCwI5Ag0CCAIIAggCegAABAAIAggCCAIIAggCCAIIAggCCAIIAggCCAIIAggCFwIDApQCHgAC3wICAmgCBAIFAgYCBwIIAgkCOAILAjkCDQIIAggCCAIIAggCCAIIAggCCAIIAggCCAIIAggCCAIIAggCFwIDAoYCHgAC3wICAjMCBAIFAgYCBwIIAgkCCgILAjkCDQIIAggCCAIIAggCCAIIAggCCAIIAggCCAIIAggCCAIIAggCFwIDAkcCHgAC3wICAh8CBAIFAgYCBwIIAgkCOAILAjkCDQIIAggCCAIIAggCCAIIAggCCAIIAggCCAIIAggCCAIIAggCFwIDAoMCHgAC3wICAjsCBAIFAgYCBwIIAgkCCgILAjkCDQIIAggCCAIIAggCCAIIAggCCAIIAggCCAIIAggCCAIIAggCFwIDAjwCHgAC3wICAj0CBAIFAgYCBwIIAgkCQgILAjkCDQIIAggCCAIIAggCCAIIAggCCAIIAggCCAIIAggCCAIIAggCFwIDApUCHgAC3wICAmgCBAIFAgYCBwIIAgkCCgILAjkCDQIIAggCCAIIAggCCAIIAggCCAIIAggCCAIIAggCCAIIAggCFwIDAoQCHgAC3wICAiMCBAIFAgYCBwIIAgkCOAILAjkCDQIIAggCCAIIAggCCAIIAggCCAIIAggCCAIIAggCCAIIAggCFwIDAoICHgAC3wICAjECBAIFAgYCBwIIAgkCQgILAjkCDQIIAggCCAIIAggCCAIIAggCCAIIAggCCAIIAggCCAIIAggCFwIDAowCHgAC3wICAh0CBAIFAgYCBwIIAgkCCgILAjkCDQIIAggCCAIIAggCCAIIAggCCAIIAggCCAIIAggCCAIIAggCFwIDAo4CHgAC3wICAnICBAIFAgYCBwIIAgkCQgILAjkCDQIIAggCCAIIAggCCAIIAggCCAIIAggCCAIIAggCCAIIAggCFwIDAnMCHgAC3wICAl4CBAIFAgYCBwIIAgkCQgILAjkCDQIIAggCCAIIAggCCAIIAggCCAIIAggCCAIIAggCCAIIAggCFwIDAnkCHgAC3wICAnYCBAIFAgYCBwIIAgkCCgILAjkCDQIIAggCCAIIAggCCAIIAggCCAIIAggCCAIIAggCCAIIAggCFwIDAncCHgAC3wICAkUCBAIFAgYCBwIIAgkCOAILAjkCDQIIAggCCAIIAggCCAIIAggCCAIIAggCCAIIAggCCAIIAggCFwIDAo8CHgAC3wICAiUCBAIFAgYCBwIIAgkCQgILAjkCDQIIAggCCAIIAggCCAIIAggCCAIIAggCCAIIAggCCAIIAggCFwIDAoUCHgAC3wICAi8CBAIFAgYCBwIIAgkCOAILegAABAACOQINAggCCAIIAggCCAIIAggCCAIIAggCCAIIAggCCAIIAggCCAIXAgMCRAIeAALfAgICJQIEAgUCBgIHAggCCQIKAgsCOQINAggCCAIIAggCCAIIAggCCAIIAggCCAIIAggCCAIIAggCCAIXAgMCZwIeAALfAgICKQIEAgUCBgIHAggCCQJCAgsCOQINAggCCAIIAggCCAIIAggCCAIIAggCCAIIAggCCAIIAggCCAIXAgMCkQIeAALfAgICLwIEAgUCBgIHAggCCQIKAgsCOQINAggCCAIIAggCCAIIAggCCAIIAggCCAIIAggCCAIIAggCCAIXAgMCZgIeAALfAgICLQIEAgUCBgIHAggCCQIKAgsCOQINAggCCAIIAggCCAIIAggCCAIIAggCCAIIAggCCAIIAggCCAIXAgMCgAIeAALfAgICRQIEAgUCBgIHAggCCQIKAgsCOQINAggCCAIIAggCCAIIAggCCAIIAggCCAIIAggCCAIIAggCCAIXAgMCgQIeAALfAgICKQIEAgUCBgIHAggCCQIKAgsCOQINAggCCAIIAggCCAIIAggCCAIIAggCCAIIAggCCAIIAggCCAIXAgMCagIeAALfAgICaAIEAgUCBgIHAggCCQJCAgsCOQINAggCCAIIAggCCAIIAggCCAIIAggCCAIIAggCCAIIAggCCAIXAgMCaQIeAALfAgICLQIEAgUCBgIHAggCCQI4AgsCOQINAggCCAIIAggCCAIIAggCCAIIAggCCAIIAggCCAIIAggCCAIXAgMChwIeAALfAgICAwIEAgUCBgIHAggCCQI4AgsCOQINAggCCAIIAggCCAIIAggCCAIIAggCCAIIAggCCAIIAggCCAIXAgMCRAIeAALfAgICHQIEAgUCBgIHAggCCQI4AgsCOQINAggCCAIIAggCCAIIAggCCAIIAggCCAIIAggCCAIIAggCCAIXAgMCbgIeAALfAgICdgIEAgUCBgIHAggCCQI4AgsCOQINAggCCAIIAggCCAIIAggCCAIIAggCCAIIAggCCAIIAggCCAIXAgMCfAIeAALfAgICHwIEAgUCBgIHAggCCQJCAgsCOQINAggCCAIIAggCCAIIAggCCAIIAggCCAIIAggCCAIIAggCCAIXAgMCcQIeAALfAgICAwIEAgUCBgIHAggCCQIKAgsCOQINAggCCAIIAggCCAIIAggCCAIIAggCCAIIAggCCAIIAggCCAIXAgMCdQIeAALfAgICNQIEAgUCBgIHAggCCQJCAgsCOQINAggCCAIIAggCCAIIAggCCAIIAggCCAIIAggCCAIIAggCCAIXAgMCbwIeAALfAgICGwIEAgUCegAABAAGAgcCCAIJAgoCCwI5Ag0CCAIIAggCCAIIAggCCAIIAggCCAIIAggCCAIIAggCCAIIAhcCAwJlAh4AAt8CAgI1AgQCBQIGAgcCCAIJAgoCCwI5Ag0CCAIIAggCCAIIAggCCAIIAggCCAIIAggCCAIIAggCCAIIAhcCAwJwAh4AAt8CAgI1AgQCBQIGAgcCCAIJAjgCCwI5Ag0CCAIIAggCCAIIAggCCAIIAggCCAIIAggCCAIIAggCCAIIAhcCAwJdAh4AAt8CAgJyAgQCBQIGAgcCCAIJAgoCCwI5Ag0CCAIIAggCCAIIAggCCAIIAggCCAIIAggCCAIIAggCCAIIAhcCAwJ6Ah4AAt8CAgJyAgQCBQIGAgcCCAIJAjgCCwI5Ag0CCAIIAggCCAIIAggCCAIIAggCCAIIAggCCAIIAggCCAIIAhcCAwJ7Ah4AAt8CAgJLAgQCBQIGAgcCCAIJAgoCCwI5Ag0CCAIIAggCCAIIAggCCAIIAggCCAIIAggCCAIIAggCCAIIAhcCAwJgAh4AAt8CAgInAgQCBQIGAgcCCAIJAkICCwI5Ag0CCAIIAggCCAIIAggCCAIIAggCCAIIAggCCAIIAggCCAIIAhcCAwJRAh4AAt8CAgIjAgQCBQIGAgcCCAIJAkICCwI5Ag0CCAIIAggCCAIIAggCCAIIAggCCAIIAggCCAIIAggCCAIIAhcCAwJrAh4AAt8CAgIrAgQCBQIGAgcCCAIJAgoCCwI5Ag0CCAIIAggCCAIIAggCCAIIAggCCAIIAggCCAIIAggCCAIIAhcCAwJQAh4AAt8CAgJSAgQCBQIGAgcCCAIJAgoCCwI5Ag0CCAIIAggCCAIIAggCCAIIAggCCAIIAggCCAIIAggCCAIIAhcCAwJTAh4AAt8CAgJAAgQCBQIGAgcCCAIJAkICCwI5Ag0CCAIIAggCCAIIAggCCAIIAggCCAIIAggCCAIIAggCCAIIAhcCAwJkAh4AAt8CAgIbAgQCBQIGAgcCCAIJAjgCCwI5Ag0CCAIIAggCCAIIAggCCAIIAggCCAIIAggCCAIIAggCCAIIAhcCAwJjAh4AAt8CAgJXAgQCBQIGAgcCCAIJAkICCwI5Ag0CCAIIAggCCAIIAggCCAIIAggCCAIIAggCCAIIAggCCAIIAhcCAwJYAh4AAt8CAgJLAgQCBQIGAgcCCAIJAjgCCwI5Ag0CCAIIAggCCAIIAggCCAIIAggCCAIIAggCCAIIAggCCAIIAhcCAwJUAh4AAt8CAgIDAgQCBQIGAgcCCAIJAkICCwI5Ag0CCAIIAggCCAIIAggCCAIIAggCCAIIAggCCAIIAggCCAIIAhcCAwJVAh4AegAABAAC3wICAlICBAIFAgYCBwIIAgkCOAILAjkCDQIIAggCCAIIAggCCAIIAggCCAIIAggCCAIIAggCCAIIAggCFwIDAmECHgAC3wICAkUCBAIFAgYCBwIIAgkCQgILAjkCDQIIAggCCAIIAggCCAIIAggCCAIIAggCCAIIAggCCAIIAggCFwIDAkYCHgAC3wICAl4CBAIFAgYCBwIIAgkCOAILAjkCDQIIAggCCAIIAggCCAIIAggCCAIIAggCCAIIAggCCAIIAggCFwIDAkQCHgAC3wICAiECBAIFAgYCBwIIAgkCQgILAjkCDQIIAggCCAIIAggCCAIIAggCCAIIAggCCAIIAggCCAIIAggCFwIDAlwCHgAC3wICAi0CBAIFAgYCBwIIAgkCQgILAjkCDQIIAggCCAIIAggCCAIIAggCCAIIAggCCAIIAggCCAIIAggCFwIDAkMCHgAC3wICAh0CBAIFAgYCBwIIAgkCQgILAjkCDQIIAggCCAIIAggCCAIIAggCCAIIAggCCAIIAggCCAIIAggCFwIDAlYCHgAC3wICAl4CBAIFAgYCBwIIAgkCCgILAjkCDQIIAggCCAIIAggCCAIIAggCCAIIAggCCAIIAggCCAIIAggCFwIDAnQCHgAC4AAJNzcyMDYzMTI4AgICLQIEAgUCBgIHAggCCQIKAgsCDAINAggCCAIIAggCCAIIAggCCAIIAggCCAIIAggCCAIIAggCCAISAgMCLgIeAALgAgICRQIEAgUCBgIHAggCCQIKAgsCDAINAggCCAIIAggCCAIIAggCCAIIAggCCAIIAggCCAIIAggCCAISAgMCwgIeAALgAgICLwIEAgUCBgIHAggCCQIKAgsCDAINAggCCAIIAggCCAIIAggCCAIIAggCCAIIAggCCAIIAggCCAISAgMCMAIeAALgAgICPQIEAgUCBgIHAggCCQKoAgsCDAINAggCCAIIAggCCAIIAggCCAIIAggCCAIIAggCCAIIAggCCAISAgMCuwIeAALgAgICJwIEAgUCBgIHAggCCQKoAgsCDAINAggCCAIIAggCCAIIAggCCAIIAggCCAIIAggCCAIIAggCCAISAgMC0gIeAALgAgICQAIEAgUCBgIHAggCCQKoAgsCDAINAggCCAIIAggCCAIIAggCCAIIAggCCAIIAggCCAIIAggCCAISAgMCzwIeAALgAgICHQIEAgUCBgIHAggCCQJCAgsCDAINAggCCAIIAggCCAIIAggCCAIIAggCCAIIAggCCAIIAggCCAISAgMCoQIeAALgAgICAwIEAgUCBgIHAggCCQJCAgsCDAINAggCCAIIAggCCAIIAggCCAIIAggCegAABAAIAggCCAIIAggCCAIIAhICAwKgAh4AAuACAgJ2AgQCBQIGAgcCCAIJAgoCCwIMAg0CCAIIAggCCAIIAggCCAIIAggCCAIIAggCCAIIAggCCAIIAhICAwLGAh4AAuACAgJXAgQCBQIGAgcCCAIJAqgCCwIMAg0CCAIIAggCCAIIAggCCAIIAggCCAIIAggCCAIIAggCCAIIAhICAwLJAh4AAuACAgLYAgQCBQIGAgcCCAIJAqgCCwIMAg0CCAIIAggCCAIIAggCCAIIAggCCAIIAggCCAIIAggCCAIIAhICAwJEAh4AAuACAgJZAgQCBQIGAgcCCAIJAqgCCwIMAg0CCAIIAggCCAIIAggCCAIIAggCCAIIAggCCAIIAggCCAIIAhICAwK1Ah4AAuACAgI7AgQCBQIGAgcCCAIJAgoCCwIMAg0CCAIIAggCCAIIAggCCAIIAggCCAIIAggCCAIIAggCCAIIAhICAwLNAh4AAuACAgIxAgQCBQIGAgcCCAIJAqgCCwIMAg0CCAIIAggCCAIIAggCCAIIAggCCAIIAggCCAIIAggCCAIIAhICAwK0Ah4AAuACAgIvAgQCBQIGAgcCCAIJAkICCwIMAg0CCAIIAggCCAIIAggCCAIIAggCCAIIAggCCAIIAggCCAIIAhICAwKbAh4AAuACAgIhAgQCBQIGAgcCCAIJAqgCCwIMAg0CCAIIAggCCAIIAggCCAIIAggCCAIIAggCCAIIAggCCAIIAhICAwJEAh4AAuACAgJSAgQCBQIGAgcCCAIJAqgCCwIMAg0CCAIIAggCCAIIAggCCAIIAggCCAIIAggCCAIIAggCCAIIAhICAwKwAh4AAuACAgIjAgQCBQIGAgcCCAIJAkICCwIMAg0CCAIIAggCCAIIAggCCAIIAggCCAIIAggCCAIIAggCCAIIAhICAwKdAh4AAuACAgIzAgQCBQIGAgcCCAIJAgoCCwIMAg0CCAIIAggCCAIIAggCCAIIAggCCAIIAggCCAIIAggCCAIIAhICAwI0Ah4AAuACAgIvAgQCBQIGAgcCCAIJAqgCCwIMAg0CCAIIAggCCAIIAggCCAIIAggCCAIIAggCCAIIAggCCAIIAhICAwJEAh4AAuACAgJoAgQCBQIGAgcCCAIJAkICCwIMAg0CCAIIAggCCAIIAggCCAIIAggCCAIIAggCCAIIAggCCAIIAhICAwLEAh4AAuACAgIfAgQCBQIGAgcCCAIJAkICCwIMAg0CCAIIAggCCAIIAggCCAIIAggCCAIIAggCCAIIAggCCAIIAhICAwKiAh4AAuACAgJAAgQCBQIGAgcCCAIJAgoCCwIMAg0CCAIIAggCCAIId+0CCAIIAggCCAIIAggCCAIIAggCCAIIAggCEgIDArECHgAC4AICAhsCBAIFAgYCBwIIAgkCqAILAgwCDQIIAggCCAIIAggCCAIIAggCCAIIAggCCAIIAggCCAIIAggCEgIDAsUCHgAC4AICAisCBAIFAgYCBwIIAgkCqAILAgwCDQIIAggCCAIIAggCCAIIAggCCAIIAggCCAIIAggCCAIIAggCEgIDAkQCHgAC4AICAtgCBAIFAgYCBwIIAgkCQgILAgwCDQIIAggCCAIIAggCCAIIAggCCAIIAggCCAIIAggCCAIIAggCEgIDAuFzcQB+AAAAAAACc3EAfgAE///////////////+/////v////91cQB+AAcAAAAEAe561nh4egAAArICHgAC4AICAh0CBAIFAgYCBwIIAgkCCgILAgwCDQIIAggCCAIIAggCCAIIAggCCAIIAggCCAIIAggCCAIIAggCEgIDAh4CHgAC4AICAiECBAIFAgYCBwIIAgkCCgILAgwCDQIIAggCCAIIAggCCAIIAggCCAIIAggCCAIIAggCCAIIAggCEgIDAiICHgAC4AICAlcCBAIFAgYCBwIIAgkCCgILAgwCDQIIAggCCAIIAggCCAIIAggCCAIIAggCCAIIAggCCAIIAggCEgIDAq0CHgAC4AICAnICBAIFAgYCBwIIAgkCqAILAgwCDQIIAggCCAIIAggCCAIIAggCCAIIAggCCAIIAggCCAIIAggCEgIDAqkCHgAC4AICAl4CBAIFAgYCBwIIAgkCqAILAgwCDQIIAggCCAIIAggCCAIIAggCCAIIAggCCAIIAggCCAIIAggCEgIDAkQCHgAC4AICAksCBAIFAgYCBwIIAgkCqAILAgwCDQIIAggCCAIIAggCCAIIAggCCAIIAggCCAIIAggCCAIIAggCEgIDAsMCHgAC4AICAgMCBAIFAgYCBwIIAgkCCgILAgwCDQIIAggCCAIIAggCCAIIAggCCAIIAggCCAIIAggCCAIIAggCEgIDAg4CHgAC4AICAjsCBAIFAgYCBwIIAgkCQgILAgwCDQIIAggCCAIIAggCCAIIAggCCAIIAggCCAIIAggCCAIIAggCEgIDAqcCHgAC4AICAnYCBAIFAgYCBwIIAgkCQgILAgwCDQIIAggCCAIIAggCCAIIAggCCAIIAggCCAIIAggCCAIIAggCEgIDAtACHgAC4AICAmwCBAIFAgYCBwIIAgkCCgILAgwCDQIIAggCCAIIAggCCAIIAggCCAIIAggCCAIIAggCCAIIAggCEgIDAuJzcQB+AAAAAAACc3EAfgAE///////////////+/////v////91cQB+AAcAAAAEXOXAsHh4egAABAACHgAC4AICAikCBAIFAgYCBwIIAgkCQgILAgwCDQIIAggCCAIIAggCCAIIAggCCAIIAggCCAIIAggCCAIIAggCEgIDApgCHgAC4AICAjUCBAIFAgYCBwIIAgkCqAILAgwCDQIIAggCCAIIAggCCAIIAggCCAIIAggCCAIIAggCCAIIAggCEgIDAqoCHgAC4AICAiUCBAIFAgYCBwIIAgkCQgILAgwCDQIIAggCCAIIAggCCAIIAggCCAIIAggCCAIIAggCCAIIAggCEgIDApcCHgAC4AICAiUCBAIFAgYCBwIIAgkCqAILAgwCDQIIAggCCAIIAggCCAIIAggCCAIIAggCCAIIAggCCAIIAggCEgIDAkQCHgAC4AICAikCBAIFAgYCBwIIAgkCqAILAgwCDQIIAggCCAIIAggCCAIIAggCCAIIAggCCAIIAggCCAIIAggCEgIDAr0CHgAC4AICAlICBAIFAgYCBwIIAgkCCgILAgwCDQIIAggCCAIIAggCCAIIAggCCAIIAggCCAIIAggCCAIIAggCEgIDAr4CHgAC4AICAicCBAIFAgYCBwIIAgkCQgILAgwCDQIIAggCCAIIAggCCAIIAggCCAIIAggCCAIIAggCCAIIAggCEgIDAqUCHgAC4AICAj0CBAIFAgYCBwIIAgkCQgILAgwCDQIIAggCCAIIAggCCAIIAggCCAIIAggCCAIIAggCCAIIAggCEgIDAtECHgAC4AICAisCBAIFAgYCBwIIAgkCCgILAgwCDQIIAggCCAIIAggCCAIIAggCCAIIAggCCAIIAggCCAIIAggCEgIDAiwCHgAC4AICAiMCBAIFAgYCBwIIAgkCCgILAgwCDQIIAggCCAIIAggCCAIIAggCCAIIAggCCAIIAggCCAIIAggCEgIDAiQCHgAC4AICAkACBAIFAgYCBwIIAgkCQgILAgwCDQIIAggCCAIIAggCCAIIAggCCAIIAggCCAIIAggCCAIIAggCEgIDArkCHgAC4AICAmgCBAIFAgYCBwIIAgkCCgILAgwCDQIIAggCCAIIAggCCAIIAggCCAIIAggCCAIIAggCCAIIAggCEgIDAs4CHgAC4AICAiECBAIFAgYCBwIIAgkCQgILAgwCDQIIAggCCAIIAggCCAIIAggCCAIIAggCCAIIAggCCAIIAggCEgIDAp8CHgAC4AICAjMCBAIFAgYCBwIIAgkCQgILAgwCDQIIAggCCAIIAggCCAIIAggCCAIIAggCCAIIAggCCAIIAggCEgIDApwCHgAC4AICAtgCBAIFAgYCBwIIAgkCCgILAgwCDQIIAggCCAIIAggCCAIIAggCCAIIAggCCAIIAggCdwsIAggCCAISAgMC43NxAH4AAAAAAAJzcQB+AAT///////////////7////+/////3VxAH4ABwAAAARdGgPTeHh6AAABFAIeAALgAgICAwIEAgUCBgIHAggCCQKoAgsCDAINAggCCAIIAggCCAIIAggCCAIIAggCCAIIAggCCAIIAggCCAISAgMCRAIeAALgAgICdgIEAgUCBgIHAggCCQKoAgsCDAINAggCCAIIAggCCAIIAggCCAIIAggCCAIIAggCCAIIAggCCAISAgMCtwIeAALgAgICMQIEAgUCBgIHAggCCQJCAgsCDAINAggCCAIIAggCCAIIAggCCAIIAggCCAIIAggCCAIIAggCCAISAgMCngIeAALgAgICXgIEAgUCBgIHAggCCQIKAgsCDAINAggCCAIIAggCCAIIAggCCAIIAggCCAIIAggCCAIIAggCCAISAgMC5HNxAH4AAAAAAAJzcQB+AAT///////////////7////+/////3VxAH4ABwAAAARaqchfeHh6AAAC9wIeAALgAgICNQIEAgUCBgIHAggCCQIKAgsCDAINAggCCAIIAggCCAIIAggCCAIIAggCCAIIAggCCAIIAggCCAISAgMCNgIeAALgAgICHwIEAgUCBgIHAggCCQIKAgsCDAINAggCCAIIAggCCAIIAggCCAIIAggCCAIIAggCCAIIAggCCAISAgMCIAIeAALgAgICVwIEAgUCBgIHAggCCQJCAgsCDAINAggCCAIIAggCCAIIAggCCAIIAggCCAIIAggCCAIIAggCCAISAgMCugIeAALgAgICJwIEAgUCBgIHAggCCQIKAgsCDAINAggCCAIIAggCCAIIAggCCAIIAggCCAIIAggCCAIIAggCCAISAgMCKAIeAALgAgICWQIEAgUCBgIHAggCCQJCAgsCDAINAggCCAIIAggCCAIIAggCCAIIAggCCAIIAggCCAIIAggCCAISAgMCyAIeAALgAgICKwIEAgUCBgIHAggCCQJCAgsCDAINAggCCAIIAggCCAIIAggCCAIIAggCCAIIAggCCAIIAggCCAISAgMCmgIeAALgAgICGwIEAgUCBgIHAggCCQJCAgsCDAINAggCCAIIAggCCAIIAggCCAIIAggCCAIIAggCCAIIAggCCAISAgMCpAIeAALgAgICcgIEAgUCBgIHAggCCQIKAgsCDAINAggCCAIIAggCCAIIAggCCAIIAggCCAIIAggCCAIIAggCCAISAgMCuAIeAALgAgICLQIEAgUCBgIHAggCCQKoAgsCDAINAggCCAIIAggCCAIIAggCCAIIAggCCAIIAggCCAIIAggCCAISAgMCywIeAALgAgICHQIEAgUCBgIHAggCCQKoAgsCDAINAggCCAIIAggCCAIIAggCCAIIAggCCAIIAggCCAIIAggCCAISAgMCygIeAALgAgICbAIEAgUCBgIHAggCCQJCAgsCDAINAggCCAIIAggCCAIIAggCCAIIAggCCAIIAggCCAIIAggCCAISAgMC5XNxAH4AAAAAAAJzcQB+AAT///////////////7////+/////3VxAH4ABwAAAAQESkGVeHh6AAADPAIeAALgAgICJQIEAgUCBgIHAggCCQIKAgsCDAINAggCCAIIAggCCAIIAggCCAIIAggCCAIIAggCCAIIAggCCAISAgMCJgIeAALgAgICRQIEAgUCBgIHAggCCQKoAgsCDAINAggCCAIIAggCCAIIAggCCAIIAggCCAIIAggCCAIIAggCCAISAgMCzAIeAALgAgICbAIEAgUCBgIHAggCCQKoAgsCDAINAggCCAIIAggCCAIIAggCCAIIAggCCAIIAggCCAIIAggCCAISAgMCRAIeAALgAgICKQIEAgUCBgIHAggCCQIKAgsCDAINAggCCAIIAggCCAIIAggCCAIIAggCCAIIAggCCAIIAggCCAISAgMCKgIeAALgAgICSwIEAgUCBgIHAggCCQJCAgsCDAINAggCCAIIAggCCAIIAggCCAIIAggCCAIIAggCCAIIAggCCAISAgMCrwIeAALgAgICRQIEAgUCBgIHAggCCQJCAgsCDAINAggCCAIIAggCCAIIAggCCAIIAggCCAIIAggCCAIIAggCCAISAgMCtgIeAALgAgICUgIEAgUCBgIHAggCCQJCAgsCDAINAggCCAIIAggCCAIIAggCCAIIAggCCAIIAggCCAIIAggCCAISAgMCxwIeAALgAgICLQIEAgUCBgIHAggCCQJCAgsCDAINAggCCAIIAggCCAIIAggCCAIIAggCCAIIAggCCAIIAggCCAISAgMCmQIeAALgAgICaAIEAgUCBgIHAggCCQKoAgsCDAINAggCCAIIAggCCAIIAggCCAIIAggCCAIIAggCCAIIAggCCAISAgMCrgIeAALgAgICIwIEAgUCBgIHAggCCQKoAgsCDAINAggCCAIIAggCCAIIAggCCAIIAggCCAIIAggCCAIIAggCCAISAgMCsgIeAALgAgICPQIEAgUCBgIHAggCCQIKAgsCDAINAggCCAIIAggCCAIIAggCCAIIAggCCAIIAggCCAIIAggCCAISAgMCswIeAALgAgICXgIEAgUCBgIHAggCCQJCAgsCDAINAggCCAIIAggCCAIIAggCCAIIAggCCAIIAggCCAIIAggCCAISAgMC5nNxAH4AAAAAAAJzcQB+AAT///////////////7////+/////3VxAH4ABwAAAAQHGT+ZeHh6AAAEAAIeAALgAgICSwIEAgUCBgIHAggCCQIKAgsCDAINAggCCAIIAggCCAIIAggCCAIIAggCCAIIAggCCAIIAggCCAISAgMCvAIeAALgAgICNQIEAgUCBgIHAggCCQJCAgsCDAINAggCCAIIAggCCAIIAggCCAIIAggCCAIIAggCCAIIAggCCAISAgMCowIeAALgAgICGwIEAgUCBgIHAggCCQIKAgsCDAINAggCCAIIAggCCAIIAggCCAIIAggCCAIIAggCCAIIAggCCAISAgMCHAIeAALgAgICcgIEAgUCBgIHAggCCQJCAgsCDAINAggCCAIIAggCCAIIAggCCAIIAggCCAIIAggCCAIIAggCCAISAgMCwAIeAALgAgICWQIEAgUCBgIHAggCCQIKAgsCDAINAggCCAIIAggCCAIIAggCCAIIAggCCAIIAggCCAIIAggCCAISAgMCrAIeAALgAgICMQIEAgUCBgIHAggCCQIKAgsCDAINAggCCAIIAggCCAIIAggCCAIIAggCCAIIAggCCAIIAggCCAISAgMCMgIeAALgAgICOwIEAgUCBgIHAggCCQKoAgsCDAINAggCCAIIAggCCAIIAggCCAIIAggCCAIIAggCCAIIAggCCAISAgMCvwIeAALgAgICMwIEAgUCBgIHAggCCQKoAgsCDAINAggCCAIIAggCCAIIAggCCAIIAggCCAIIAggCCAIIAggCCAISAgMCwQIeAALgAgICHwIEAgUCBgIHAggCCQKoAgsCDAINAggCCAIIAggCCAIIAggCCAIIAggCCAIIAggCCAIIAggCCAISAgMCqwIeAALnAAk2NTYwOTkxMjgCAgItAgQCBQIGAgcCCAIJAkICCwI5Ag0CCAIIAggCCAIIAggCCAIIAggCCAIIAggCCAIIAggCCAIIAgUCAwJDAh4AAucCAgIdAgQCBQIGAgcCCAIJAkICCwI5Ag0CCAIIAggCCAIIAggCCAIIAggCCAIIAggCCAIIAggCCAIIAgUCAwJWAh4AAucCAgIhAgQCBQIGAgcCCAIJAkICCwI5Ag0CCAIIAggCCAIIAggCCAIIAggCCAIIAggCCAIIAggCCAIIAgUCAwJcAh4AAucCAgIDAgQCBQIGAgcCCAIJAkICCwI5Ag0CCAIIAggCCAIIAggCCAIIAggCCAIIAggCCAIIAggCCAIIAgUCAwJVAh4AAucCAgIzAgQCBQIGAgcCCAIJAkICCwI5Ag0CCAIIAggCCAIIAggCCAIIAggCCAIIAggCCAIIAggCCAIIAgUCAwKIAh4AAucCAgIfAgQCBQIGAgcCCAIJAkICCwI5Ag0CCAIIAggCCAIIAggCCAIIAgh6AAAEAAIIAggCCAIIAggCCAIIAggCBQIDAnECHgAC5wICAjUCBAIFAgYCBwIIAgkCQgILAjkCDQIIAggCCAIIAggCCAIIAggCCAIIAggCCAIIAggCCAIIAggCBQIDAm8CHgAC5wICAjECBAIFAgYCBwIIAgkCQgILAjkCDQIIAggCCAIIAggCCAIIAggCCAIIAggCCAIIAggCCAIIAggCBQIDAowCHgAC5wICAiUCBAIFAgYCBwIIAgkCQgILAjkCDQIIAggCCAIIAggCCAIIAggCCAIIAggCCAIIAggCCAIIAggCBQIDAoUCHgAC5wICAi8CBAIFAgYCBwIIAgkCQgILAjkCDQIIAggCCAIIAggCCAIIAggCCAIIAggCCAIIAggCCAIIAggCBQIDAkkCHgAC5wICAisCBAIFAgYCBwIIAgkCQgILAjkCDQIIAggCCAIIAggCCAIIAggCCAIIAggCCAIIAggCCAIIAggCBQIDAn0CHgAC5wICAicCBAIFAgYCBwIIAgkCQgILAjkCDQIIAggCCAIIAggCCAIIAggCCAIIAggCCAIIAggCCAIIAggCBQIDAlECHgAC5wICAikCBAIFAgYCBwIIAgkCQgILAjkCDQIIAggCCAIIAggCCAIIAggCCAIIAggCCAIIAggCCAIIAggCBQIDApECHgAC5wICAiMCBAIFAgYCBwIIAgkCQgILAjkCDQIIAggCCAIIAggCCAIIAggCCAIIAggCCAIIAggCCAIIAggCBQIDAmsCHgAC5wICAhsCBAIFAgYCBwIIAgkCQgILAjkCDQIIAggCCAIIAggCCAIIAggCCAIIAggCCAIIAggCCAIIAggCBQIDAk8CHgAC6AAJNzcyMDY1NDQ4AgICVwIEAgUCBgIHAggCCQKoAgsCDAINAggCCAIIAggCCAIIAggCCAIIAggCCAIIAggCCAIIAggCCAIUAgMCyQIeAALoAgICIQIEAgUCBgIHAggCCQKoAgsCDAINAggCCAIIAggCCAIIAggCCAIIAggCCAIIAggCCAIIAggCCAIUAgMCRAIeAALoAgICGwIEAgUCBgIHAggCCQIKAgsCDAINAggCCAIIAggCCAIIAggCCAIIAggCCAIIAggCCAIIAggCCAIUAgMCHAIeAALoAgICdgIEAgUCBgIHAggCCQJCAgsCDAINAggCCAIIAggCCAIIAggCCAIIAggCCAIIAggCCAIIAggCCAIUAgMC0AIeAALoAgICHQIEAgUCBgIHAggCCQJCAgsCDAINAggCCAIIAggCCAIIAggCCAIIAggCCAIIAggCCAIIAggCCAIUAgMCoQIeAALoAgICLwIEAgUCBgIHAggCCQJCAgt6AAAEAAIMAg0CCAIIAggCCAIIAggCCAIIAggCCAIIAggCCAIIAggCCAIIAhQCAwKbAh4AAugCAgJZAgQCBQIGAgcCCAIJAqgCCwIMAg0CCAIIAggCCAIIAggCCAIIAggCCAIIAggCCAIIAggCCAIIAhQCAwK1Ah4AAugCAgIxAgQCBQIGAgcCCAIJAqgCCwIMAg0CCAIIAggCCAIIAggCCAIIAggCCAIIAggCCAIIAggCCAIIAhQCAwK0Ah4AAugCAgJFAgQCBQIGAgcCCAIJAkICCwIMAg0CCAIIAggCCAIIAggCCAIIAggCCAIIAggCCAIIAggCCAIIAhQCAwK2Ah4AAugCAgI7AgQCBQIGAgcCCAIJAgoCCwIMAg0CCAIIAggCCAIIAggCCAIIAggCCAIIAggCCAIIAggCCAIIAhQCAwLNAh4AAugCAgJFAgQCBQIGAgcCCAIJAgoCCwIMAg0CCAIIAggCCAIIAggCCAIIAggCCAIIAggCCAIIAggCCAIIAhQCAwLCAh4AAugCAgIrAgQCBQIGAgcCCAIJAqgCCwIMAg0CCAIIAggCCAIIAggCCAIIAggCCAIIAggCCAIIAggCCAIIAhQCAwJEAh4AAugCAgItAgQCBQIGAgcCCAIJAgoCCwIMAg0CCAIIAggCCAIIAggCCAIIAggCCAIIAggCCAIIAggCCAIIAhQCAwIuAh4AAugCAgJoAgQCBQIGAgcCCAIJAqgCCwIMAg0CCAIIAggCCAIIAggCCAIIAggCCAIIAggCCAIIAggCCAIIAhQCAwKuAh4AAugCAgJSAgQCBQIGAgcCCAIJAqgCCwIMAg0CCAIIAggCCAIIAggCCAIIAggCCAIIAggCCAIIAggCCAIIAhQCAwKwAh4AAugCAgJLAgQCBQIGAgcCCAIJAkICCwIMAg0CCAIIAggCCAIIAggCCAIIAggCCAIIAggCCAIIAggCCAIIAhQCAwKvAh4AAugCAgInAgQCBQIGAgcCCAIJAgoCCwIMAg0CCAIIAggCCAIIAggCCAIIAggCCAIIAggCCAIIAggCCAIIAhQCAwIoAh4AAugCAgI9AgQCBQIGAgcCCAIJAgoCCwIMAg0CCAIIAggCCAIIAggCCAIIAggCCAIIAggCCAIIAggCCAIIAhQCAwKzAh4AAugCAgJsAgQCBQIGAgcCCAIJAqgCCwIMAg0CCAIIAggCCAIIAggCCAIIAggCCAIIAggCCAIIAggCCAIIAhQCAwJEAh4AAugCAgIjAgQCBQIGAgcCCAIJAqgCCwIMAg0CCAIIAggCCAIIAggCCAIIAggCCAIIAggCCAIIAggCCAIIAhQCAwKyAh4AAugCAgJAAgQCBQJ6AAAEAAYCBwIIAgkCCgILAgwCDQIIAggCCAIIAggCCAIIAggCCAIIAggCCAIIAggCCAIIAggCFAIDArECHgAC6AICAnYCBAIFAgYCBwIIAgkCCgILAgwCDQIIAggCCAIIAggCCAIIAggCCAIIAggCCAIIAggCCAIIAggCFAIDAsYCHgAC6AICAnICBAIFAgYCBwIIAgkCQgILAgwCDQIIAggCCAIIAggCCAIIAggCCAIIAggCCAIIAggCCAIIAggCFAIDAsACHgAC6AICAjUCBAIFAgYCBwIIAgkCQgILAgwCDQIIAggCCAIIAggCCAIIAggCCAIIAggCCAIIAggCCAIIAggCFAIDAqMCHgAC6AICAjECBAIFAgYCBwIIAgkCCgILAgwCDQIIAggCCAIIAggCCAIIAggCCAIIAggCCAIIAggCCAIIAggCFAIDAjICHgAC6AICAh8CBAIFAgYCBwIIAgkCqAILAgwCDQIIAggCCAIIAggCCAIIAggCCAIIAggCCAIIAggCCAIIAggCFAIDAqsCHgAC6AICAjMCBAIFAgYCBwIIAgkCqAILAgwCDQIIAggCCAIIAggCCAIIAggCCAIIAggCCAIIAggCCAIIAggCFAIDAsECHgAC6AICAlkCBAIFAgYCBwIIAgkCCgILAgwCDQIIAggCCAIIAggCCAIIAggCCAIIAggCCAIIAggCCAIIAggCFAIDAqwCHgAC6AICAlICBAIFAgYCBwIIAgkCCgILAgwCDQIIAggCCAIIAggCCAIIAggCCAIIAggCCAIIAggCCAIIAggCFAIDAr4CHgAC6AICAiUCBAIFAgYCBwIIAgkCqAILAgwCDQIIAggCCAIIAggCCAIIAggCCAIIAggCCAIIAggCCAIIAggCFAIDAkQCHgAC6AICAikCBAIFAgYCBwIIAgkCqAILAgwCDQIIAggCCAIIAggCCAIIAggCCAIIAggCCAIIAggCCAIIAggCFAIDAr0CHgAC6AICAisCBAIFAgYCBwIIAgkCCgILAgwCDQIIAggCCAIIAggCCAIIAggCCAIIAggCCAIIAggCCAIIAggCFAIDAiwCHgAC6AICAicCBAIFAgYCBwIIAgkCQgILAgwCDQIIAggCCAIIAggCCAIIAggCCAIIAggCCAIIAggCCAIIAggCFAIDAqUCHgAC6AICAkACBAIFAgYCBwIIAgkCQgILAgwCDQIIAggCCAIIAggCCAIIAggCCAIIAggCCAIIAggCCAIIAggCFAIDArkCHgAC6AICAjsCBAIFAgYCBwIIAgkCqAILAgwCDQIIAggCCAIIAggCCAIIAggCCAIIAggCCAIIAggCCAIIAggCFAIDAr8CHgB6AAAEAALoAgICLQIEAgUCBgIHAggCCQJCAgsCDAINAggCCAIIAggCCAIIAggCCAIIAggCCAIIAggCCAIIAggCCAIUAgMCmQIeAALoAgICLwIEAgUCBgIHAggCCQIKAgsCDAINAggCCAIIAggCCAIIAggCCAIIAggCCAIIAggCCAIIAggCCAIUAgMCMAIeAALoAgICPQIEAgUCBgIHAggCCQKoAgsCDAINAggCCAIIAggCCAIIAggCCAIIAggCCAIIAggCCAIIAggCCAIUAgMCuwIeAALoAgICAwIEAgUCBgIHAggCCQJCAgsCDAINAggCCAIIAggCCAIIAggCCAIIAggCCAIIAggCCAIIAggCCAIUAgMCoAIeAALoAgICSwIEAgUCBgIHAggCCQIKAgsCDAINAggCCAIIAggCCAIIAggCCAIIAggCCAIIAggCCAIIAggCCAIUAgMCvAIeAALoAgICAwIEAgUCBgIHAggCCQKoAgsCDAINAggCCAIIAggCCAIIAggCCAIIAggCCAIIAggCCAIIAggCCAIUAgMCRAIeAALoAgICdgIEAgUCBgIHAggCCQKoAgsCDAINAggCCAIIAggCCAIIAggCCAIIAggCCAIIAggCCAIIAggCCAIUAgMCtwIeAALoAgICHQIEAgUCBgIHAggCCQKoAgsCDAINAggCCAIIAggCCAIIAggCCAIIAggCCAIIAggCCAIIAggCCAIUAgMCygIeAALoAgICWQIEAgUCBgIHAggCCQJCAgsCDAINAggCCAIIAggCCAIIAggCCAIIAggCCAIIAggCCAIIAggCCAIUAgMCyAIeAALoAgICHwIEAgUCBgIHAggCCQIKAgsCDAINAggCCAIIAggCCAIIAggCCAIIAggCCAIIAggCCAIIAggCCAIUAgMCIAIeAALoAgICNQIEAgUCBgIHAggCCQIKAgsCDAINAggCCAIIAggCCAIIAggCCAIIAggCCAIIAggCCAIIAggCCAIUAgMCNgIeAALoAgICXgIEAgUCBgIHAggCCQIKAgsCDAINAggCCAIIAggCCAIIAggCCAIIAggCCAIIAggCCAIIAggCCAIUAgMC5AIeAALoAgICMQIEAgUCBgIHAggCCQJCAgsCDAINAggCCAIIAggCCAIIAggCCAIIAggCCAIIAggCCAIIAggCCAIUAgMCngIeAALoAgICIQIEAgUCBgIHAggCCQJCAgsCDAINAggCCAIIAggCCAIIAggCCAIIAggCCAIIAggCCAIIAggCCAIUAgMCnwIeAALoAgICVwIEAgUCBgIHAggCCQJCAgsCDAINAggCCAIIAggCCAIIAggCCAIIAggCCAIIAggCCAIIAgh6AAAEAAIIAhQCAwK6Ah4AAugCAgJyAgQCBQIGAgcCCAIJAgoCCwIMAg0CCAIIAggCCAIIAggCCAIIAggCCAIIAggCCAIIAggCCAIIAhQCAwK4Ah4AAugCAgJoAgQCBQIGAgcCCAIJAkICCwIMAg0CCAIIAggCCAIIAggCCAIIAggCCAIIAggCCAIIAggCCAIIAhQCAwLEAh4AAugCAgIjAgQCBQIGAgcCCAIJAkICCwIMAg0CCAIIAggCCAIIAggCCAIIAggCCAIIAggCCAIIAggCCAIIAhQCAwKdAh4AAugCAgJsAgQCBQIGAgcCCAIJAkICCwIMAg0CCAIIAggCCAIIAggCCAIIAggCCAIIAggCCAIIAggCCAIIAhQCAwLlAh4AAugCAgItAgQCBQIGAgcCCAIJAqgCCwIMAg0CCAIIAggCCAIIAggCCAIIAggCCAIIAggCCAIIAggCCAIIAhQCAwLLAh4AAugCAgJFAgQCBQIGAgcCCAIJAqgCCwIMAg0CCAIIAggCCAIIAggCCAIIAggCCAIIAggCCAIIAggCCAIIAhQCAwLMAh4AAugCAgIpAgQCBQIGAgcCCAIJAgoCCwIMAg0CCAIIAggCCAIIAggCCAIIAggCCAIIAggCCAIIAggCCAIIAhQCAwIqAh4AAugCAgIlAgQCBQIGAgcCCAIJAgoCCwIMAg0CCAIIAggCCAIIAggCCAIIAggCCAIIAggCCAIIAggCCAIIAhQCAwImAh4AAugCAgIfAgQCBQIGAgcCCAIJAkICCwIMAg0CCAIIAggCCAIIAggCCAIIAggCCAIIAggCCAIIAggCCAIIAhQCAwKiAh4AAugCAgIrAgQCBQIGAgcCCAIJAkICCwIMAg0CCAIIAggCCAIIAggCCAIIAggCCAIIAggCCAIIAggCCAIIAhQCAwKaAh4AAugCAgJSAgQCBQIGAgcCCAIJAkICCwIMAg0CCAIIAggCCAIIAggCCAIIAggCCAIIAggCCAIIAggCCAIIAhQCAwLHAh4AAugCAgIvAgQCBQIGAgcCCAIJAqgCCwIMAg0CCAIIAggCCAIIAggCCAIIAggCCAIIAggCCAIIAggCCAIIAhQCAwJEAh4AAugCAgIbAgQCBQIGAgcCCAIJAqgCCwIMAg0CCAIIAggCCAIIAggCCAIIAggCCAIIAggCCAIIAggCCAIIAhQCAwLFAh4AAugCAgJeAgQCBQIGAgcCCAIJAkICCwIMAg0CCAIIAggCCAIIAggCCAIIAggCCAIIAggCCAIIAggCCAIIAhQCAwLmAh4AAugCAgIDAgQCBQIGAgcCCAIJAgoCCwIMAg0CCAIIAggCCAIIAggCCAIIAggCCAJ6AAAEAAgCCAIIAggCCAIIAggCFAIDAg4CHgAC6AICAh0CBAIFAgYCBwIIAgkCCgILAgwCDQIIAggCCAIIAggCCAIIAggCCAIIAggCCAIIAggCCAIIAggCFAIDAh4CHgAC6AICAiECBAIFAgYCBwIIAgkCCgILAgwCDQIIAggCCAIIAggCCAIIAggCCAIIAggCCAIIAggCCAIIAggCFAIDAiICHgAC6AICAksCBAIFAgYCBwIIAgkCqAILAgwCDQIIAggCCAIIAggCCAIIAggCCAIIAggCCAIIAggCCAIIAggCFAIDAsMCHgAC6AICAnICBAIFAgYCBwIIAgkCqAILAgwCDQIIAggCCAIIAggCCAIIAggCCAIIAggCCAIIAggCCAIIAggCFAIDAqkCHgAC6AICAjMCBAIFAgYCBwIIAgkCQgILAgwCDQIIAggCCAIIAggCCAIIAggCCAIIAggCCAIIAggCCAIIAggCFAIDApwCHgAC6AICAhsCBAIFAgYCBwIIAgkCQgILAgwCDQIIAggCCAIIAggCCAIIAggCCAIIAggCCAIIAggCCAIIAggCFAIDAqQCHgAC6AICAjsCBAIFAgYCBwIIAgkCQgILAgwCDQIIAggCCAIIAggCCAIIAggCCAIIAggCCAIIAggCCAIIAggCFAIDAqcCHgAC6AICAiUCBAIFAgYCBwIIAgkCQgILAgwCDQIIAggCCAIIAggCCAIIAggCCAIIAggCCAIIAggCCAIIAggCFAIDApcCHgAC6AICAjUCBAIFAgYCBwIIAgkCqAILAgwCDQIIAggCCAIIAggCCAIIAggCCAIIAggCCAIIAggCCAIIAggCFAIDAqoCHgAC6AICAl4CBAIFAgYCBwIIAgkCqAILAgwCDQIIAggCCAIIAggCCAIIAggCCAIIAggCCAIIAggCCAIIAggCFAIDAkQCHgAC6AICAlcCBAIFAgYCBwIIAgkCCgILAgwCDQIIAggCCAIIAggCCAIIAggCCAIIAggCCAIIAggCCAIIAggCFAIDAq0CHgAC6AICAjMCBAIFAgYCBwIIAgkCCgILAgwCDQIIAggCCAIIAggCCAIIAggCCAIIAggCCAIIAggCCAIIAggCFAIDAjQCHgAC6AICAj0CBAIFAgYCBwIIAgkCQgILAgwCDQIIAggCCAIIAggCCAIIAggCCAIIAggCCAIIAggCCAIIAggCFAIDAtECHgAC6AICAikCBAIFAgYCBwIIAgkCQgILAgwCDQIIAggCCAIIAggCCAIIAggCCAIIAggCCAIIAggCCAIIAggCFAIDApgCHgAC6AICAmwCBAIFAgYCBwIIAgkCCgILAgwCDQIIAggCCAIIAgh6AAAEAAIIAggCCAIIAggCCAIIAggCCAIIAggCCAIUAgMC4gIeAALoAgICJwIEAgUCBgIHAggCCQKoAgsCDAINAggCCAIIAggCCAIIAggCCAIIAggCCAIIAggCCAIIAggCCAIUAgMC0gIeAALoAgICQAIEAgUCBgIHAggCCQKoAgsCDAINAggCCAIIAggCCAIIAggCCAIIAggCCAIIAggCCAIIAggCCAIUAgMCzwIeAALoAgICIwIEAgUCBgIHAggCCQIKAgsCDAINAggCCAIIAggCCAIIAggCCAIIAggCCAIIAggCCAIIAggCCAIUAgMCJAIeAALoAgICaAIEAgUCBgIHAggCCQIKAgsCDAINAggCCAIIAggCCAIIAggCCAIIAggCCAIIAggCCAIIAggCCAIUAgMCzgIeAALpAAk3NzIwNjc3NjgCAgIrAgQCBQIGAgcCCAIJAqgCCwIMAg0CCAIIAggCCAIIAggCCAIIAggCCAIIAggCCAIIAggCCAIIAhYCAwJEAh4AAukCAgJSAgQCBQIGAgcCCAIJAqgCCwIMAg0CCAIIAggCCAIIAggCCAIIAggCCAIIAggCCAIIAggCCAIIAhYCAwKwAh4AAukCAgI7AgQCBQIGAgcCCAIJAgoCCwIMAg0CCAIIAggCCAIIAggCCAIIAggCCAIIAggCCAIIAggCCAIIAhYCAwLNAh4AAukCAgItAgQCBQIGAgcCCAIJAkICCwIMAg0CCAIIAggCCAIIAggCCAIIAggCCAIIAggCCAIIAggCCAIIAhYCAwKZAh4AAukCAgJoAgQCBQIGAgcCCAIJAqgCCwIMAg0CCAIIAggCCAIIAggCCAIIAggCCAIIAggCCAIIAggCCAIIAhYCAwKuAh4AAukCAgJZAgQCBQIGAgcCCAIJAqgCCwIMAg0CCAIIAggCCAIIAggCCAIIAggCCAIIAggCCAIIAggCCAIIAhYCAwK1Ah4AAukCAgJLAgQCBQIGAgcCCAIJAkICCwIMAg0CCAIIAggCCAIIAggCCAIIAggCCAIIAggCCAIIAggCCAIIAhYCAwKvAh4AAukCAgIbAgQCBQIGAgcCCAIJAkICCwIMAg0CCAIIAggCCAIIAggCCAIIAggCCAIIAggCCAIIAggCCAIIAhYCAwKkAh4AAukCAgIjAgQCBQIGAgcCCAIJAqgCCwIMAg0CCAIIAggCCAIIAggCCAIIAggCCAIIAggCCAIIAggCCAIIAhYCAwKyAh4AAukCAgJAAgQCBQIGAgcCCAIJAgoCCwIMAg0CCAIIAggCCAIIAggCCAIIAggCCAIIAggCCAIIAggCCAIIAhYCAwKxAh4AAukCAgI9AgQCBQIGAgd6AAAEAAIIAgkCCgILAgwCDQIIAggCCAIIAggCCAIIAggCCAIIAggCCAIIAggCCAIIAggCFgIDArMCHgAC6QICAicCBAIFAgYCBwIIAgkCCgILAgwCDQIIAggCCAIIAggCCAIIAggCCAIIAggCCAIIAggCCAIIAggCFgIDAigCHgAC6QICAhsCBAIFAgYCBwIIAgkCCgILAgwCDQIIAggCCAIIAggCCAIIAggCCAIIAggCCAIIAggCCAIIAggCFgIDAhwCHgAC6QICAlcCBAIFAgYCBwIIAgkCCgILAgwCDQIIAggCCAIIAggCCAIIAggCCAIIAggCCAIIAggCCAIIAggCFgIDAq0CHgAC6QICAjUCBAIFAgYCBwIIAgkCqAILAgwCDQIIAggCCAIIAggCCAIIAggCCAIIAggCCAIIAggCCAIIAggCFgIDAqoCHgAC6QICAnICBAIFAgYCBwIIAgkCqAILAgwCDQIIAggCCAIIAggCCAIIAggCCAIIAggCCAIIAggCCAIIAggCFgIDAqkCHgAC6QICAh8CBAIFAgYCBwIIAgkCqAILAgwCDQIIAggCCAIIAggCCAIIAggCCAIIAggCCAIIAggCCAIIAggCFgIDAqsCHgAC6QICAjMCBAIFAgYCBwIIAgkCQgILAgwCDQIIAggCCAIIAggCCAIIAggCCAIIAggCCAIIAggCCAIIAggCFgIDApwCHgAC6QICAjsCBAIFAgYCBwIIAgkCQgILAgwCDQIIAggCCAIIAggCCAIIAggCCAIIAggCCAIIAggCCAIIAggCFgIDAqcCHgAC6QICAjECBAIFAgYCBwIIAgkCCgILAgwCDQIIAggCCAIIAggCCAIIAggCCAIIAggCCAIIAggCCAIIAggCFgIDAjICHgAC6QICAlkCBAIFAgYCBwIIAgkCCgILAgwCDQIIAggCCAIIAggCCAIIAggCCAIIAggCCAIIAggCCAIIAggCFgIDAqwCHgAC6QICAiECBAIFAgYCBwIIAgkCCgILAgwCDQIIAggCCAIIAggCCAIIAggCCAIIAggCCAIIAggCCAIIAggCFgIDAiICHgAC6QICAl4CBAIFAgYCBwIIAgkCqAILAgwCDQIIAggCCAIIAggCCAIIAggCCAIIAggCCAIIAggCCAIIAggCFgIDAkQCHgAC6QICAkUCBAIFAgYCBwIIAgkCCgILAgwCDQIIAggCCAIIAggCCAIIAggCCAIIAggCCAIIAggCCAIIAggCFgIDAsICHgAC6QICAiUCBAIFAgYCBwIIAgkCQgILAgwCDQIIAggCCAIIAggCCAIIAggCCAIIAggCCAIIAggCCAIIAggCFgIDApcCHgAC6QJ6AAAEAAICKQIEAgUCBgIHAggCCQJCAgsCDAINAggCCAIIAggCCAIIAggCCAIIAggCCAIIAggCCAIIAggCCAIWAgMCmAIeAALpAgICaAIEAgUCBgIHAggCCQIKAgsCDAINAggCCAIIAggCCAIIAggCCAIIAggCCAIIAggCCAIIAggCCAIWAgMCzgIeAALpAgICIwIEAgUCBgIHAggCCQIKAgsCDAINAggCCAIIAggCCAIIAggCCAIIAggCCAIIAggCCAIIAggCCAIWAgMCJAIeAALpAgICJwIEAgUCBgIHAggCCQKoAgsCDAINAggCCAIIAggCCAIIAggCCAIIAggCCAIIAggCCAIIAggCCAIWAgMC0gIeAALpAgICdgIEAgUCBgIHAggCCQIKAgsCDAINAggCCAIIAggCCAIIAggCCAIIAggCCAIIAggCCAIIAggCCAIWAgMCxgIeAALpAgICdgIEAgUCBgIHAggCCQJCAgsCDAINAggCCAIIAggCCAIIAggCCAIIAggCCAIIAggCCAIIAggCCAIWAgMC0AIeAALpAgICPQIEAgUCBgIHAggCCQJCAgsCDAINAggCCAIIAggCCAIIAggCCAIIAggCCAIIAggCCAIIAggCCAIWAgMC0QIeAALpAgICHQIEAgUCBgIHAggCCQKoAgsCDAINAggCCAIIAggCCAIIAggCCAIIAggCCAIIAggCCAIIAggCCAIWAgMCygIeAALpAgICVwIEAgUCBgIHAggCCQKoAgsCDAINAggCCAIIAggCCAIIAggCCAIIAggCCAIIAggCCAIIAggCCAIWAgMCyQIeAALpAgICIQIEAgUCBgIHAggCCQKoAgsCDAINAggCCAIIAggCCAIIAggCCAIIAggCCAIIAggCCAIIAggCCAIWAgMCRAIeAALpAgICMQIEAgUCBgIHAggCCQJCAgsCDAINAggCCAIIAggCCAIIAggCCAIIAggCCAIIAggCCAIIAggCCAIWAgMCngIeAALpAgICQAIEAgUCBgIHAggCCQKoAgsCDAINAggCCAIIAggCCAIIAggCCAIIAggCCAIIAggCCAIIAggCCAIWAgMCzwIeAALpAgICLwIEAgUCBgIHAggCCQJCAgsCDAINAggCCAIIAggCCAIIAggCCAIIAggCCAIIAggCCAIIAggCCAIWAgMCmwIeAALpAgICMwIEAgUCBgIHAggCCQIKAgsCDAINAggCCAIIAggCCAIIAggCCAIIAggCCAIIAggCCAIIAggCCAIWAgMCNAIeAALpAgICWQIEAgUCBgIHAggCCQJCAgsCDAINAggCCAIIAggCCAIIAggCCAIIAggCCAIIAggCCAIIAggCCAJ6AAAEABYCAwLIAh4AAukCAgIfAgQCBQIGAgcCCAIJAgoCCwIMAg0CCAIIAggCCAIIAggCCAIIAggCCAIIAggCCAIIAggCCAIIAhYCAwIgAh4AAukCAgIDAgQCBQIGAgcCCAIJAqgCCwIMAg0CCAIIAggCCAIIAggCCAIIAggCCAIIAggCCAIIAggCCAIIAhYCAwJEAh4AAukCAgItAgQCBQIGAgcCCAIJAqgCCwIMAg0CCAIIAggCCAIIAggCCAIIAggCCAIIAggCCAIIAggCCAIIAhYCAwLLAh4AAukCAgIjAgQCBQIGAgcCCAIJAkICCwIMAg0CCAIIAggCCAIIAggCCAIIAggCCAIIAggCCAIIAggCCAIIAhYCAwKdAh4AAukCAgJFAgQCBQIGAgcCCAIJAqgCCwIMAg0CCAIIAggCCAIIAggCCAIIAggCCAIIAggCCAIIAggCCAIIAhYCAwLMAh4AAukCAgJoAgQCBQIGAgcCCAIJAkICCwIMAg0CCAIIAggCCAIIAggCCAIIAggCCAIIAggCCAIIAggCCAIIAhYCAwLEAh4AAukCAgIlAgQCBQIGAgcCCAIJAgoCCwIMAg0CCAIIAggCCAIIAggCCAIIAggCCAIIAggCCAIIAggCCAIIAhYCAwImAh4AAukCAgIrAgQCBQIGAgcCCAIJAkICCwIMAg0CCAIIAggCCAIIAggCCAIIAggCCAIIAggCCAIIAggCCAIIAhYCAwKaAh4AAukCAgIpAgQCBQIGAgcCCAIJAgoCCwIMAg0CCAIIAggCCAIIAggCCAIIAggCCAIIAggCCAIIAggCCAIIAhYCAwIqAh4AAukCAgJSAgQCBQIGAgcCCAIJAkICCwIMAg0CCAIIAggCCAIIAggCCAIIAggCCAIIAggCCAIIAggCCAIIAhYCAwLHAh4AAukCAgIvAgQCBQIGAgcCCAIJAqgCCwIMAg0CCAIIAggCCAIIAggCCAIIAggCCAIIAggCCAIIAggCCAIIAhYCAwJEAh4AAukCAgIDAgQCBQIGAgcCCAIJAgoCCwIMAg0CCAIIAggCCAIIAggCCAIIAggCCAIIAggCCAIIAggCCAIIAhYCAwIOAh4AAukCAgJyAgQCBQIGAgcCCAIJAkICCwIMAg0CCAIIAggCCAIIAggCCAIIAggCCAIIAggCCAIIAggCCAIIAhYCAwLAAh4AAukCAgIdAgQCBQIGAgcCCAIJAgoCCwIMAg0CCAIIAggCCAIIAggCCAIIAggCCAIIAggCCAIIAggCCAIIAhYCAwIeAh4AAukCAgIbAgQCBQIGAgcCCAIJAqgCCwIMAg0CCAIIAggCCAIIAggCCAIIAggCCAIIAgh6AAAEAAIIAggCCAIIAggCFgIDAsUCHgAC6QICAl4CBAIFAgYCBwIIAgkCQgILAgwCDQIIAggCCAIIAggCCAIIAggCCAIIAggCCAIIAggCCAIIAggCFgIDAuYCHgAC6QICAjUCBAIFAgYCBwIIAgkCQgILAgwCDQIIAggCCAIIAggCCAIIAggCCAIIAggCCAIIAggCCAIIAggCFgIDAqMCHgAC6QICAksCBAIFAgYCBwIIAgkCqAILAgwCDQIIAggCCAIIAggCCAIIAggCCAIIAggCCAIIAggCCAIIAggCFgIDAsMCHgAC6QICAh8CBAIFAgYCBwIIAgkCQgILAgwCDQIIAggCCAIIAggCCAIIAggCCAIIAggCCAIIAggCCAIIAggCFgIDAqICHgAC6QICAisCBAIFAgYCBwIIAgkCCgILAgwCDQIIAggCCAIIAggCCAIIAggCCAIIAggCCAIIAggCCAIIAggCFgIDAiwCHgAC6QICAlICBAIFAgYCBwIIAgkCCgILAgwCDQIIAggCCAIIAggCCAIIAggCCAIIAggCCAIIAggCCAIIAggCFgIDAr4CHgAC6QICAi0CBAIFAgYCBwIIAgkCCgILAgwCDQIIAggCCAIIAggCCAIIAggCCAIIAggCCAIIAggCCAIIAggCFgIDAi4CHgAC6QICAi8CBAIFAgYCBwIIAgkCCgILAgwCDQIIAggCCAIIAggCCAIIAggCCAIIAggCCAIIAggCCAIIAggCFgIDAjACHgAC6QICAikCBAIFAgYCBwIIAgkCqAILAgwCDQIIAggCCAIIAggCCAIIAggCCAIIAggCCAIIAggCCAIIAggCFgIDAr0CHgAC6QICAjMCBAIFAgYCBwIIAgkCqAILAgwCDQIIAggCCAIIAggCCAIIAggCCAIIAggCCAIIAggCCAIIAggCFgIDAsECHgAC6QICAjsCBAIFAgYCBwIIAgkCqAILAgwCDQIIAggCCAIIAggCCAIIAggCCAIIAggCCAIIAggCCAIIAggCFgIDAr8CHgAC6QICAicCBAIFAgYCBwIIAgkCQgILAgwCDQIIAggCCAIIAggCCAIIAggCCAIIAggCCAIIAggCCAIIAggCFgIDAqUCHgAC6QICAj0CBAIFAgYCBwIIAgkCqAILAgwCDQIIAggCCAIIAggCCAIIAggCCAIIAggCCAIIAggCCAIIAggCFgIDArsCHgAC6QICAgMCBAIFAgYCBwIIAgkCQgILAgwCDQIIAggCCAIIAggCCAIIAggCCAIIAggCCAIIAggCCAIIAggCFgIDAqACHgAC6QICAkACBAIFAgYCBwIIAgkCQgILAgwCDQIIAggCCAIIAggCCAJ6AAAEAAgCCAIIAggCCAIIAggCCAIIAggCCAIWAgMCuQIeAALpAgICJQIEAgUCBgIHAggCCQKoAgsCDAINAggCCAIIAggCCAIIAggCCAIIAggCCAIIAggCCAIIAggCCAIWAgMCRAIeAALpAgICSwIEAgUCBgIHAggCCQIKAgsCDAINAggCCAIIAggCCAIIAggCCAIIAggCCAIIAggCCAIIAggCCAIWAgMCvAIeAALpAgICIQIEAgUCBgIHAggCCQJCAgsCDAINAggCCAIIAggCCAIIAggCCAIIAggCCAIIAggCCAIIAggCCAIWAgMCnwIeAALpAgICXgIEAgUCBgIHAggCCQIKAgsCDAINAggCCAIIAggCCAIIAggCCAIIAggCCAIIAggCCAIIAggCCAIWAgMC5AIeAALpAgICdgIEAgUCBgIHAggCCQKoAgsCDAINAggCCAIIAggCCAIIAggCCAIIAggCCAIIAggCCAIIAggCCAIWAgMCtwIeAALpAgICHQIEAgUCBgIHAggCCQJCAgsCDAINAggCCAIIAggCCAIIAggCCAIIAggCCAIIAggCCAIIAggCCAIWAgMCoQIeAALpAgICMQIEAgUCBgIHAggCCQKoAgsCDAINAggCCAIIAggCCAIIAggCCAIIAggCCAIIAggCCAIIAggCCAIWAgMCtAIeAALpAgICVwIEAgUCBgIHAggCCQJCAgsCDAINAggCCAIIAggCCAIIAggCCAIIAggCCAIIAggCCAIIAggCCAIWAgMCugIeAALpAgICNQIEAgUCBgIHAggCCQIKAgsCDAINAggCCAIIAggCCAIIAggCCAIIAggCCAIIAggCCAIIAggCCAIWAgMCNgIeAALpAgICcgIEAgUCBgIHAggCCQIKAgsCDAINAggCCAIIAggCCAIIAggCCAIIAggCCAIIAggCCAIIAggCCAIWAgMCuAIeAALpAgICRQIEAgUCBgIHAggCCQJCAgsCDAINAggCCAIIAggCCAIIAggCCAIIAggCCAIIAggCCAIIAggCCAIWAgMCtgIeAALqAAk0MTQxNTI2NzICAgIpAgQCBQIGAgcCCAIJAgoCCwI5Ag0CCAIIAggCCAIIAggCCAIIAggCCAIIAggCCAIIAggCCAIIAgMCAwJqAh4AAuoCAgIjAgQCBQIGAgcCCAIJAgoCCwI5Ag0CCAIIAggCCAIIAggCCAIIAggCCAIIAggCCAIIAggCCAIIAgMCAwKTAh4AAuoCAgItAgQCBQIGAgcCCAIJAgoCCwI5Ag0CCAIIAggCCAIIAggCCAIIAggCCAIIAggCCAIIAggCCAIIAgMCAwKAAh4AAuoCAgIlAgQCBQIGAgcCCAJ6AAADKAkCCgILAjkCDQIIAggCCAIIAggCCAIIAggCCAIIAggCCAIIAggCCAIIAggCAwIDAmcCHgAC6gICAi8CBAIFAgYCBwIIAgkCCgILAjkCDQIIAggCCAIIAggCCAIIAggCCAIIAggCCAIIAggCCAIIAggCAwIDAmYCHgAC6gICAicCBAIFAgYCBwIIAgkCCgILAjkCDQIIAggCCAIIAggCCAIIAggCCAIIAggCCAIIAggCCAIIAggCAwIDAk0CHgAC6gICAhsCBAIFAgYCBwIIAgkCCgILAjkCDQIIAggCCAIIAggCCAIIAggCCAIIAggCCAIIAggCCAIIAggCAwIDAmUCHgAC6gICAisCBAIFAgYCBwIIAgkCCgILAjkCDQIIAggCCAIIAggCCAIIAggCCAIIAggCCAIIAggCCAIIAggCAwIDAlACHgAC6gICAjUCBAIFAgYCBwIIAgkCCgILAjkCDQIIAggCCAIIAggCCAIIAggCCAIIAggCCAIIAggCCAIIAggCAwIDAnACHgAC6gICAiECBAIFAgYCBwIIAgkCCgILAjkCDQIIAggCCAIIAggCCAIIAggCCAIIAggCCAIIAggCCAIIAggCAwIDAo0CHgAC6gICAgMCBAIFAgYCBwIIAgkCCgILAjkCDQIIAggCCAIIAggCCAIIAggCCAIIAggCCAIIAggCCAIIAggCAwIDAnUCHgAC6gICAjECBAIFAgYCBwIIAgkCCgILAjkCDQIIAggCCAIIAggCCAIIAggCCAIIAggCCAIIAggCCAIIAggCAwIDAlsCHgAC6gICAh0CBAIFAgYCBwIIAgkCCgILAjkCDQIIAggCCAIIAggCCAIIAggCCAIIAggCCAIIAggCCAIIAggCAwIDAo4CHgAC6gICAjMCBAIFAgYCBwIIAgkCCgILAjkCDQIIAggCCAIIAggCCAIIAggCCAIIAggCCAIIAggCCAIIAggCAwIDAkcCHgAC6gICAh8CBAIFAgYCBwIIAgkCCgILAjkCDQIIAggCCAIIAggCCAIIAggCCAIIAggCCAIIAggCCAIIAggCAwIDAok=]]></xxe4awand>
</file>

<file path=customXml/item58.xml><?xml version="1.0" encoding="utf-8"?>
<xxe4awand xmlns="http://www.excel4apps.com"><![CDATA[rO0ABXfZCMCtii8ABKsEAh4AAERjb20uZXhjZWw0YXBwcy53YW5kLm9yYWNsZS5n
bHdhbmQuY2FsY3VsYXRpb25zLmdldGJhbGFuY2UuR2V0QmFsYW5jZQIBAAk0ODYw
NzEzMDQCAgABMAIDAAYyMDE4MDICBAADWVREAgUAA1VTRAIGAAVUb3RhbAIHAAFB
AggAAAIJAAMwMDECCgAGMTkxMDEwAgsAAkdEAgwAAklEAg0AAkRMAggCCAIIAggC
CAIIAggCCAIIAggCCAIIAggCCAIIAggCCAID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EKUaEtnh4d00CHgACAQICAhsABjIwMTcxMAIEAgUCBgIHAggCCQIKAgsCDAIN
AggCCAIIAggCCAIIAggCCAIIAggCCAIIAggCCAIIAggCCAIDAgMCHHNxAH4AAAAA
AAJzcQB+AAT///////////////7////+/////3VxAH4ABwAAAARDRE3geHh3TQIeAAIBAgICHQAGMjAxNzEyAgQCBQIGAgcCCAIJAgoCCwIMAg0CCAIIAggCCAIIAggCCAIIAggCCAIIAggCCAIIAggCCAIIAgMCAwIec3EAfgAAAAAAAnNxAH4ABP///////////////v////7/////dXEAfgAHAAAABCQ0bfR4eHdNAh4AAgECAgIfAAYyMDE3MDMCBAIFAgYCBwIIAgkCCgILAgwCDQIIAggCCAIIAggCCAIIAggCCAIIAggCCAIIAggCCAIIAggCAwIDAiBzcQB+AAAAAAACc3EAfgAE///////////////+/////v////91cQB+AAcAAAAEJngfcXh4d00CHgACAQICAiEABjIwMTcwNwIEAgUCBgIHAggCCQIKAgsCDAINAggCCAIIAggCCAIIAggCCAIIAggCCAIIAggCCAIIAggCCAIDAgMCInNxAH4AAAAAAAJzcQB+AAT///////////////7////+/////3VxAH4ABwAAAAQukYUreHh3TQIeAAIBAgICIwAGMjAxNzA1AgQCBQIGAgcCCAIJAgoCCwIMAg0CCAIIAggCCAIIAggCCAIIAggCCAIIAggCCAIIAggCCAIIAgMCAwIkc3EAfgAAAAAAAnNxAH4ABP///////////////v////7/////dXEAfgAHAAAABComTwt4eHdNAh4AAgECAgIlAAYyMDE3MDkCBAIFAgYCBwIIAgkCCgILAgwCDQIIAggCCAIIAggCCAIIAggCCAIIAggCCAIIAggCCAIIAggCAwIDAiZzcQB+AAAAAAACc3EAfgAE///////////////+/////v////91cQB+AAcAAAAEOUUu/nh4d00CHgACAQICAicABjIwMTcwMQIEAgUCBgIHAggCCQIKAgsCDAINAggCCAIIAggCCAIIAggCCAIIAggCCAIIAggCCAIIAggCCAIDAgMCKHNxAH4AAAAAAAJzcQB+AAT///////////////7////+/////3VxAH4ABwAAAAQdsfpMeHh3TQIeAAIBAgICKQAGMjAxODAzAgQCBQIGAgcCCAIJAgoCCwIMAg0CCAIIAggCCAIIAggCCAIIAggCCAIIAggCCAIIAggCCAIIAgMCAwIqc3EAfgAAAAAAAnNxAH4ABP///////////////v////7/////dXEAfgAHAAAABCrCsfh4eHdNAh4AAgECAgIrAAYyMDE4MDECBAIFAgYCBwIIAgkCCgILAgwCDQIIAggCCAIIAggCCAIIAggCCAIIAggCCAIIAggCCAIIAggCAwIDAixzcQB+AAAAAAACc3EAfgAE///////////////+/////v////91cQB+AAcAAAAEKSCPhXh4d00CHgACAQICAi0ABjIwMTcxMQIEAgUCBgIHAggCCQIKAgsCDAINAggCCAIIAggCCAIIAggCCAIIAggCCAIIAggCCAIIAggCCAIDAgMCLnNxAH4AAAAAAAJzcQB+AAT///////////////7////+/////3VxAH4ABwAAAAQcI3yQeHh3TQIeAAIBAgICLwAGMjAxNzAyAgQCBQIGAgcCCAIJAgoCCwIMAg0CCAIIAggCCAIIAggCCAIIAggCCAIIAggCCAIIAggCCAIIAgMCAwIwc3EAfgAAAAAAAnNxAH4ABP///////////////v////7/////dXEAfgAHAAAABCIKrDF4eHdNAh4AAgECAgIxAAYyMDE3MDYCBAIFAgYCBwIIAgkCCgILAgwCDQIIAggCCAIIAggCCAIIAggCCAIIAggCCAIIAggCCAIIAggCAwIDAjJzcQB+AAAAAAACc3EAfgAE///////////////+/////v////91cQB+AAcAAAAEKgtGIXh4d00CHgACAQICAjMABjIwMTcwNAIEAgUCBgIHAggCCQIKAgsCDAINAggCCAIIAggCCAIIAggCCAIIAggCCAIIAggCCAIIAggCCAIDAgMCNHNxAH4AAAAAAAJzcQB+AAT///////////////7////+/////3VxAH4ABwAAAAQp4OUTeHh3TQIeAAIBAgICNQAGMjAxNzA4AgQCBQIGAgcCCAIJAgoCCwIMAg0CCAIIAggCCAIIAggCCAIIAggCCAIIAggCCAIIAggCCAIIAgMCAwI2c3EAfgAAAAAAAnNxAH4ABP///////////////v////7/////dXEAfgAHAAAABDQ5VOh4eHdYAh4AAjcACTQ3NDI0ODk2OAICAjECBAIFAgYCBwIIAgkCOAAGMTkxMDE1AgsCDAINAggCCAIIAggCCAIIAggCCAIIAggCCAIIAggCCAIIAggCCAIbAgMCOXNxAH4AAAAAAAJzcQB+AAT///////////////7////+/////3VxAH4ABwAAAAMSlsB4eHdNAh4AAjcCAgI6AAYyMDE2MDUCBAIFAgYCBwIIAgkCOAILAgwCDQIIAggCCAIIAggCCAIIAggCCAIIAggCCAIIAggCCAIIAggCGwIDAjtzcQB+AAAAAAACc3EAfgAE///////////////+/////v////91cQB+AAcAAAADEmN/eHh3TQIeAAI3AgICPAAGMjAxNjA2AgQCBQIGAgcCCAIJAgoCCwIMAg0CCAIIAggCCAIIAggCCAIIAggCCAIIAggCCAIIAggCCAIIAhsCAwI9c3EAfgAAAAAAAnNxAH4ABP///////////////v////7/////dXEAfgAHAAAABCsQC1F4eHdNAh4AAjcCAgI+AAYyMDE2MTICBAIFAgYCBwIIAgkCCgILAgwCDQIIAggCCAIIAggCCAIIAggCCAIIAggCCAIIAggCCAIIAggCGwIDAj9zcQB+AAAAAAACc3EAfgAE///////////////+/////v////91cQB+AAcAAAAEFay1n3h4d0UCHgACNwICAh0CBAIFAgYCBwIIAgkCOAILAgwCDQIIAggCCAIIAggCCAIIAggCCAIIAggCCAIIAggCCAIIAggCGwIDAkBzcQB+AAAAAAACc3EAfgAE///////////////+/////gAAAAB1cQB+AAcAAAAAeHh3RQIeAAI3AgICPgIEAgUCBgIHAggCCQI4AgsCDAINAggCCAIIAggCCAIIAggCCAIIAggCCAIIAggCCAIIAggCCAIbAgMCQXNxAH4AAAAAAAJzcQB+AAT///////////////7////+/////3VxAH4ABwAAAAMSfwZ4eHeaAh4AAjcCAgIhAgQCBQIGAgcCCAIJAgoCCwIMAg0CCAIIAggCCAIIAggCCAIIAggCCAIIAggCCAIIAggCCAIIAhsCAwIiAh4AAjcCAgJCAAYyMDE2MDgCBAIFAgYCBwIIAgkCQwAGMTkxMDAwAgsCDAINAggCCAIIAggCCAIIAggCCAIIAggCCAIIAggCCAIIAggCCAIbAgMCRHNxAH4AAAAAAAJzcQB+AAT///////////////7////+/////3VxAH4ABwAAAAOesqp4eHdFAh4AAjcCAgIlAgQCBQIGAgcCCAIJAkMCCwIMAg0CCAIIAggCCAIIAggCCAIIAggCCAIIAggCCAIIAggCCAIIAhsCAwJFc3EAfgAAAAAAAnNxAH4ABP///////////////v////4AAAABdXEAfgAHAAAABAJaEtJ4eHdFAh4AAjcCAgIhAgQCBQIGAgcCCAIJAjgCCwIMAg0CCAIIAggCCAIIAggCCAIIAggCCAIIAggCCAIIAggCCAIIAhsCAwJGc3EAfgAAAAAAAnNxAH4ABP///////////////v////7/////dXEAfgAHAAAAAxKat3h4d0UCHgACNwICAjwCBAIFAgYCBwIIAgkCOAILAgwCDQIIAggCCAIIAggCCAIIAggCCAIIAggCCAIIAggCCAIIAggCGwIDAkdzcQB+AAAAAAACc3EAfgAE///////////////+/////v////91cQB+AAcAAAADEmdreHh3RQIeAAI3AgICOgIEAgUCBgIHAggCCQIKAgsCDAINAggCCAIIAggCCAIIAggCCAIIAggCCAIIAggCCAIIAggCCAIbAgMCSHNxAH4AAAAAAAJzcQB+AAT///////////////7////+/////3VxAH4ABwAAAAQmLzLCeHh3RQIeAAI3AgICKwIEAgUCBgIHAggCCQJDAgsCDAINAggCCAIIAggCCAIIAggCCAIIAggCCAIIAggCCAIIAggCCAIbAgMCSXNxAH4AAAAAAAJzcQB+AAT///////////////7////+/////3VxAH4ABwAAAAQQposkeHh3TQIeAAI3AgICSgAGMjAxNjA3AgQCBQIGAgcCCAIJAkMCCwIMAg0CCAIIAggCCAIIAggCCAIIAggCCAIIAggCCAIIAggCCAIIAhsCAwJLc3EAfgAAAAAAAnNxAH4ABP///////////////v////7/////dXEAfgAHAAAABAEGlGB4eHeKAh4AAjcCAgIxAgQCBQIGAgcCCAIJAgoCCwIMAg0CCAIIAggCCAIIAggCCAIIAggCCAIIAggCCAIIAggCCAIIAhsCAwIyAh4AAjcCAgI1AgQCBQIGAgcCCAIJAkMCCwIMAg0CCAIIAggCCAIIAggCCAIIAggCCAIIAggCCAIIAggCCAIIAhsCAwJMc3EAfgAAAAAAAnNxAH4ABP///////////////v////4AAAABdXEAfgAHAAAAA/+JXnh4d4oCHgACNwICAi0CBAIFAgYCBwIIAgkCCgILAgwCDQIIAggCCAIIAggCCAIIAggCCAIIAggCCAIIAggCCAIIAggCGwIDAi4CHgACNwICAjoCBAIFAgYCBwIIAgkCQwILAgwCDQIIAggCCAIIAggCCAIIAggCCAIIAggCCAIIAggCCAIIAggCGwIDAk1zcQB+AAAAAAACc3EAfgAE///////////////+/////v////91cQB+AAcAAAAEAc1Kd3h4d0UCHgACNwICAkoCBAIFAgYCBwIIAgkCOAILAgwCDQIIAggCCAIIAggCCAIIAggCCAIIAggCCAIIAggCCAIIAggCGwIDAk5zcQB+AAAAAAACc3EAfgAE///////////////+/////v////91cQB+AAcAAAADEmtYeHh3RQIeAAI3AgICNQIEAgUCBgIHAggCCQI4AgsCDAINAggCCAIIAggCCAIIAggCCAIIAggCCAIIAggCCAIIAggCCAIbAgMCT3NxAH4AAAAAAAJzcQB+AAT///////////////7////+/////3VxAH4ABwAAAAMSnq94eHdNAh4AAjcCAgJQAAYyMDE2MTACBAIFAgYCBwIIAgkCCgILAgwCDQIIAggCCAIIAggCCAIIAggCCAIIAggCCAIIAggCCAIIAggCGwIDAlFzcQB+AAAAAAACc3EAfgAE///////////////+/////v////91cQB+AAcAAAAENJhHI3h4d0UCHgACNwICAgMCBAIFAgYCBwIIAgkCQwILAgwCDQIIAggCCAIIAggCCAIIAggCCAIIAggCCAIIAggCCAIIAggCGwIDAlJzcQB+AAAAAAACc3EAfgAE///////////////+/////v////91cQB+AAcAAAAECivT53h4d0UCHgACNwICAicCBAIFAgYCBwIIAgkCQwILAgwCDQIIAggCCAIIAggCCAIIAggCCAIIAggCCAIIAggCCAIIAggCGwIDAlNzcQB+AAAAAAACc3EAfgAE///////////////+/////v////91cQB+AAcAAAAEFDr3g3h4d00CHgACNwICAlQABjIwMTYxMQIEAgUCBgIHAggCCQJDAgsCDAINAggCCAIIAggCCAIIAggCCAIIAggCCAIIAggCCAIIAggCCAIbAgMCVXNxAH4AAAAAAAJzcQB+AAT///////////////7////+/////3VxAH4ABwAAAAQlkNH7eHh3RQIeAAI3AgICUAIEAgUCBgIHAggCCQI4AgsCDAINAggCCAIIAggCCAIIAggCCAIIAggCCAIIAggCCAIIAggCCAIbAgMCVnNxAH4AAAAAAAJzcQB+AAT///////////////7////+/////3VxAH4ABwAAAAMSdyV4eHeKAh4AAjcCAgIjAgQCBQIGAgcCCAIJAgoCCwIMAg0CCAIIAggCCAIIAggCCAIIAggCCAIIAggCCAIIAggCCAIIAhsCAwIkAh4AAjcCAgIdAgQCBQIGAgcCCAIJAkMCCwIMAg0CCAIIAggCCAIIAggCCAIIAggCCAIIAggCCAIIAggCCAIIAhsCAwJXc3EAfgAAAAAAAnNxAH4ABP///////////////v////7/////dXEAfgAHAAAABBa3qKJ4eHdNAh4AAjcCAgJYAAYyMDE2MDQCBAIFAgYCBwIIAgkCOAILAgwCDQIIAggCCAIIAggCCAIIAggCCAIIAggCCAIIAggCCAIIAggCGwIDAllzcQB+AAAAAAACc3EAfgAE///////////////+/////v////91cQB+AAcAAAADEl+UeHh3RQIeAAI3AgICIwIEAgUCBgIHAggCCQI4AgsCDAINAggCCAIIAggCCAIIAggCCAIIAggCCAIIAggCCAIIAggCCAIbAgMCWnNxAH4AAAAAAAJzcQB+AAT///////////////7////+/////3VxAH4ABwAAAAMSksp4eHdNAh4AAjcCAgJbAAYyMDE2MDICBAIFAgYCBwIIAgkCQwILAgwCDQIIAggCCAIIAggCCAIIAggCCAIIAggCCAIIAggCCAIIAggCGwIDAlxzcQB+AAAAAAACc3EAfgAE///////////////+/////v////91cQB+AAcAAAAEBFuSEHh4d88CHgACNwICAjUCBAIFAgYCBwIIAgkCCgILAgwCDQIIAggCCAIIAggCCAIIAggCCAIIAggCCAIIAggCCAIIAggCGwIDAjYCHgACNwICAi0CBAIFAgYCBwIIAgkCOAILAgwCDQIIAggCCAIIAggCCAIIAggCCAIIAggCCAIIAggCCAIIAggCGwIDAkACHgACNwICAkoCBAIFAgYCBwIIAgkCCgILAgwCDQIIAggCCAIIAggCCAIIAggCCAIIAggCCAIIAggCCAIIAggCGwIDAl1zcQB+AAAAAAACc3EAfgAE///////////////+/////v////91cQB+AAcAAAAELv3gknh4d0UCHgACNwICAlgCBAIFAgYCBwIIAgkCCgILAgwCDQIIAggCCAIIAggCCAIIAggCCAIIAggCCAIIAggCCAIIAggCGwIDAl5zcQB+AAAAAAACc3EAfgAE///////////////+/////v////91cQB+AAcAAAAEI8Z4/Xh4d4oCHgACNwICAisCBAIFAgYCBwIIAgkCOAILAgwCDQIIAggCCAIIAggCCAIIAggCCAIIAggCCAIIAggCCAIIAggCGwIDAkACHgACNwICAjECBAIFAgYCBwIIAgkCQwILAgwCDQIIAggCCAIIAggCCAIIAggCCAIIAggCCAIIAggCCAIIAggCGwIDAl9zcQB+AAAAAAACc3EAfgAE///////////////+/////v////91cQB+AAcAAAAEAW1K0nh4d5ICHgACNwICAisCBAIFAgYCBwIIAgkCCgILAgwCDQIIAggCCAIIAggCCAIIAggCCAIIAggCCAIIAggCCAIIAggCGwIDAiwCHgACNwICAmAABjIwMTYwMwIEAgUCBgIHAggCCQJDAgsCDAINAggCCAIIAggCCAIIAggCCAIIAggCCAIIAggCCAIIAggCCAIbAgMCYXNxAH4AAAAAAAJzcQB+AAT///////////////7////+/////3VxAH4ABwAAAAQC+0uLeHh3zwIeAAI3AgICLwIEAgUCBgIHAggCCQIKAgsCDAINAggCCAIIAggCCAIIAggCCAIIAggCCAIIAggCCAIIAggCCAIbAgMCMAIeAAI3AgICAwIEAgUCBgIHAggCCQI4AgsCDAINAggCCAIIAggCCAIIAggCCAIIAggCCAIIAggCCAIIAggCCAIbAgMCQAIeAAI3AgICJwIEAgUCBgIHAggCCQI4AgsCDAINAggCCAIIAggCCAIIAggCCAIIAggCCAIIAggCCAIIAggCCAIbAgMCYnNxAH4AAAAAAAJzcQB+AAT///////////////7////+/////3VxAH4ABwAAAAMSgvh4eHdNAh4AAjcCAgJjAAYyMDE2MDkCBAIFAgYCBwIIAgkCOAILAgwCDQIIAggCCAIIAggCCAIIAggCCAIIAggCCAIIAggCCAIIAggCGwIDAmRzcQB+AAAAAAACc3EAfgAE///////////////+/////v////91cQB+AAcAAAADEnM1eHh3RQIeAAI3AgICHwIEAgUCBgIHAggCCQJDAgsCDAINAggCCAIIAggCCAIIAggCCAIIAggCCAIIAggCCAIIAggCCAIbAgMCZXNxAH4AAAAAAAJzcQB+AAT///////////////7////+/////3VxAH4ABwAAAAQIvUgheHh3RQIeAAI3AgICGwIEAgUCBgIHAggCCQJDAgsCDAINAggCCAIIAggCCAIIAggCCAIIAggCCAIIAggCCAIIAggCCAIbAgMCZnNxAH4AAAAAAAJzcQB+AAT///////////////7////+AAAAAXVxAH4ABwAAAAQGG1pqeHh3RQIeAAI3AgICIwIEAgUCBgIHAggCCQJDAgsCDAINAggCCAIIAggCCAIIAggCCAIIAggCCAIIAggCCAIIAggCCAIbAgMCZ3NxAH4AAAAAAAJzcQB+AAT///////////////7////+/////3VxAH4ABwAAAAQC12dUeHh3zwIeAAI3AgICAwIEAgUCBgIHAggCCQIKAgsCDAINAggCCAIIAggCCAIIAggCCAIIAggCCAIIAggCCAIIAggCCAIbAgMCDgIeAAI3AgICHwIEAgUCBgIHAggCCQIKAgsCDAINAggCCAIIAggCCAIIAggCCAIIAggCCAIIAggCCAIIAggCCAIbAgMCIAIeAAI3AgICWAIEAgUCBgIHAggCCQJDAgsCDAINAggCCAIIAggCCAIIAggCCAIIAggCCAIIAggCCAIIAggCCAIbAgMCaHNxAH4AAAAAAAJzcQB+AAT///////////////7////+/////3VxAH4ABwAAAAQCUB7peHh3RQIeAAI3AgICWwIEAgUCBgIHAggCCQIKAgsCDAINAggCCAIIAggCCAIIAggCCAIIAggCCAIIAggCCAIIAggCCAIbAgMCaXNxAH4AAAAAAAJzcQB+AAT///////////////7////+/////3VxAH4ABwAAAAQbsx5ceHh3igIeAAI3AgICGwIEAgUCBgIHAggCCQIKAgsCDAINAggCCAIIAggCCAIIAggCCAIIAggCCAIIAggCCAIIAggCCAIbAgMCHAIeAAI3AgICHwIEAgUCBgIHAggCCQI4AgsCDAINAggCCAIIAggCCAIIAggCCAIIAggCCAIIAggCCAIIAggCCAIbAgMCanNxAH4AAAAAAAJzcQB+AAT///////////////7////+/////3VxAH4ABwAAAAMSit94eHdFAh4AAjcCAgJbAgQCBQIGAgcCCAIJAjgCCwIMAg0CCAIIAggCCAIIAggCCAIIAggCCAIIAggCCAIIAggCCAIIAhsCAwJrc3EAfgAAAAAAAnNxAH4ABP///////////////v////7/////dXEAfgAHAAAAAxJXv3h4d0UCHgACNwICAmMCBAIFAgYCBwIIAgkCCgILAgwCDQIIAggCCAIIAggCCAIIAggCCAIIAggCCAIIAggCCAIIAggCGwIDAmxzcQB+AAAAAAACc3EAfgAE///////////////+/////v////91cQB+AAcAAAAEM7yWknh4d0UCHgACNwICAlACBAIFAgYCBwIIAgkCQwILAgwCDQIIAggCCAIIAggCCAIIAggCCAIIAggCCAIIAggCCAIIAggCGwIDAm1zcQB+AAAAAAACc3EAfgAE///////////////+/////gAAAAF1cQB+AAcAAAADuXJ8eHh3RQIeAAI3AgICLwIEAgUCBgIHAggCCQI4AgsCDAINAggCCAIIAggCCAIIAggCCAIIAggCCAIIAggCCAIIAggCCAIbAgMCbnNxAH4AAAAAAAJzcQB+AAT///////////////7////+/////3VxAH4ABwAAAAMShut4eHdFAh4AAjcCAgItAgQCBQIGAgcCCAIJAkMCCwIMAg0CCAIIAggCCAIIAggCCAIIAggCCAIIAggCCAIIAggCCAIIAhsCAwJvc3EAfgAAAAAAAnNxAH4ABP///////////////v////7/////dXEAfgAHAAAABB7AdGx4eHdFAh4AAjcCAgIzAgQCBQIGAgcCCAIJAkMCCwIMAg0CCAIIAggCCAIIAggCCAIIAggCCAIIAggCCAIIAggCCAIIAhsCAwJwc3EAfgAAAAAAAnNxAH4ABP///////////////v////7/////dXEAfgAHAAAABAUEo0F4eHdFAh4AAjcCAgJCAgQCBQIGAgcCCAIJAgoCCwIMAg0CCAIIAggCCAIIAggCCAIIAggCCAIIAggCCAIIAggCCAIIAhsCAwJxc3EAfgAAAAAAAnNxAH4ABP///////////////v////7/////dXEAfgAHAAAABDHvtRl4eHeKAh4AAjcCAgIlAgQCBQIGAgcCCAIJAgoCCwIMAg0CCAIIAggCCAIIAggCCAIIAggCCAIIAggCCAIIAggCCAIIAhsCAwImAh4AAjcCAgIbAgQCBQIGAgcCCAIJAjgCCwIMAg0CCAIIAggCCAIIAggCCAIIAggCCAIIAggCCAIIAggCCAIIAhsCAwJyc3EAfgAAAAAAAnNxAH4ABP///////////////v////7/////dXEAfgAHAAAAAxKmonh4d0UCHgACNwICAj4CBAIFAgYCBwIIAgkCQwILAgwCDQIIAggCCAIIAggCCAIIAggCCAIIAggCCAIIAggCCAIIAggCGwIDAnNzcQB+AAAAAAACc3EAfgAE///////////////+/////v////91cQB+AAcAAAAEHRCpdHh4d0UCHgACNwICAmACBAIFAgYCBwIIAgkCOAILAgwCDQIIAggCCAIIAggCCAIIAggCCAIIAggCCAIIAggCCAIIAggCGwIDAnRzcQB+AAAAAAACc3EAfgAE///////////////+/////v////91cQB+AAcAAAADElupeHh3RQIeAAI3AgICMwIEAgUCBgIHAggCCQI4AgsCDAINAggCCAIIAggCCAIIAggCCAIIAggCCAIIAggCCAIIAggCCAIbAgMCdXNxAH4AAAAAAAJzcQB+AAT///////////////7////+/////3VxAH4ABwAAAAMSjtR4eHdFAh4AAjcCAgJgAgQCBQIGAgcCCAIJAgoCCwIMAg0CCAIIAggCCAIIAggCCAIIAggCCAIIAggCCAIIAggCCAIIAhsCAwJ2c3EAfgAAAAAAAnNxAH4ABP///////////////v////7/////dXEAfgAHAAAABB6uCU94eHdFAh4AAjcCAgIlAgQCBQIGAgcCCAIJAjgCCwIMAg0CCAIIAggCCAIIAggCCAIIAggCCAIIAggCCAIIAggCCAIIAhsCAwJ3c3EAfgAAAAAAAnNxAH4ABP///////////////v////7/////dXEAfgAHAAAAAxKiqHh4d0UCHgACNwICAjwCBAIFAgYCBwIIAgkCQwILAgwCDQIIAggCCAIIAggCCAIIAggCCAIIAggCCAIIAggCCAIIAggCGwIDAnhzcQB+AAAAAAACc3EAfgAE///////////////+/////v////91cQB+AAcAAAAEAWTK8nh4d0UCHgACNwICAiECBAIFAgYCBwIIAgkCQwILAgwCDQIIAggCCAIIAggCCAIIAggCCAIIAggCCAIIAggCCAIIAggCGwIDAnlzcQB+AAAAAAACc3EAfgAE///////////////+/////v////91cQB+AAcAAAADTrgKeHh3igIeAAI3AgICHQIEAgUCBgIHAggCCQIKAgsCDAINAggCCAIIAggCCAIIAggCCAIIAggCCAIIAggCCAIIAggCCAIbAgMCHgIeAAI3AgICVAIEAgUCBgIHAggCCQIKAgsCDAINAggCCAIIAggCCAIIAggCCAIIAggCCAIIAggCCAIIAggCCAIbAgMCenNxAH4AAAAAAAJzcQB+AAT///////////////7////+/////3VxAH4ABwAAAAQL0RJ0eHh3igIeAAI3AgICJwIEAgUCBgIHAggCCQIKAgsCDAINAggCCAIIAggCCAIIAggCCAIIAggCCAIIAggCCAIIAggCCAIbAgMCKAIeAAI3AgICVAIEAgUCBgIHAggCCQI4AgsCDAINAggCCAIIAggCCAIIAggCCAIIAggCCAIIAggCCAIIAggCCAIbAgMCe3NxAH4AAAAAAAJzcQB+AAT///////////////7////+/////3VxAH4ABwAAAAMSexV4eHdFAh4AAjcCAgJCAgQCBQIGAgcCCAIJAjgCCwIMAg0CCAIIAggCCAIIAggCCAIIAggCCAIIAggCCAIIAggCCAIIAhsCAwJ8c3EAfgAAAAAAAnNxAH4ABP///////////////v////7/////dXEAfgAHAAAAAxJvRnh4d0UCHgACNwICAmMCBAIFAgYCBwIIAgkCQwILAgwCDQIIAggCCAIIAggCCAIIAggCCAIIAggCCAIIAggCCAIIAggCGwIDAn1zcQB+AAAAAAACc3EAfgAE///////////////+/////v////91cQB+AAcAAAADMvcReHh3igIeAAI3AgICMwIEAgUCBgIHAggCCQIKAgsCDAINAggCCAIIAggCCAIIAggCCAIIAggCCAIIAggCCAIIAggCCAIbAgMCNAIeAAI3AgICLwIEAgUCBgIHAggCCQJDAgsCDAINAggCCAIIAggCCAIIAggCCAIIAggCCAIIAggCCAIIAggCCAIbAgMCfnNxAH4AAAAAAAJzcQB+AAT///////////////7////+/////3VxAH4ABwAAAAQOCxxKeHh6AAAEAAIeAAJ/AAk0NzQyNDY2NDgCAgIhAgQCBQIGAgcCCAIJAjgCCwIMAg0CCAIIAggCCAIIAggCCAIIAggCCAIIAggCCAIIAggCCAIIAhkCAwJGAh4AAn8CAgJKAgQCBQIGAgcCCAIJAgoCCwIMAg0CCAIIAggCCAIIAggCCAIIAggCCAIIAggCCAIIAggCCAIIAhkCAwJdAh4AAn8CAgI8AgQCBQIGAgcCCAIJAjgCCwIMAg0CCAIIAggCCAIIAggCCAIIAggCCAIIAggCCAIIAggCCAIIAhkCAwJHAh4AAn8CAgIrAgQCBQIGAgcCCAIJAkMCCwIMAg0CCAIIAggCCAIIAggCCAIIAggCCAIIAggCCAIIAggCCAIIAhkCAwJJAh4AAn8CAgI1AgQCBQIGAgcCCAIJAjgCCwIMAg0CCAIIAggCCAIIAggCCAIIAggCCAIIAggCCAIIAggCCAIIAhkCAwJPAh4AAn8CAgI1AgQCBQIGAgcCCAIJAgoCCwIMAg0CCAIIAggCCAIIAggCCAIIAggCCAIIAggCCAIIAggCCAIIAhkCAwI2Ah4AAn8CAgJjAgQCBQIGAgcCCAIJAkMCCwIMAg0CCAIIAggCCAIIAggCCAIIAggCCAIIAggCCAIIAggCCAIIAhkCAwJ9Ah4AAn8CAgI8AgQCBQIGAgcCCAIJAgoCCwIMAg0CCAIIAggCCAIIAggCCAIIAggCCAIIAggCCAIIAggCCAIIAhkCAwI9Ah4AAn8CAgJKAgQCBQIGAgcCCAIJAjgCCwIMAg0CCAIIAggCCAIIAggCCAIIAggCCAIIAggCCAIIAggCCAIIAhkCAwJOAh4AAn8CAgIDAgQCBQIGAgcCCAIJAkMCCwIMAg0CCAIIAggCCAIIAggCCAIIAggCCAIIAggCCAIIAggCCAIIAhkCAwJSAh4AAn8CAgIlAgQCBQIGAgcCCAIJAkMCCwIMAg0CCAIIAggCCAIIAggCCAIIAggCCAIIAggCCAIIAggCCAIIAhkCAwJFAh4AAn8CAgInAgQCBQIGAgcCCAIJAkMCCwIMAg0CCAIIAggCCAIIAggCCAIIAggCCAIIAggCCAIIAggCCAIIAhkCAwJTAh4AAn8CAgJCAgQCBQIGAgcCCAIJAkMCCwIMAg0CCAIIAggCCAIIAggCCAIIAggCCAIIAggCCAIIAggCCAIIAhkCAwJEAh4AAn8CAgIhAgQCBQIGAgcCCAIJAgoCCwIMAg0CCAIIAggCCAIIAggCCAIIAggCCAIIAggCCAIIAggCCAIIAhkCAwIiAh4AAn8CAgJUAgQCBQIGAgcCCAIJAgoCCwIMAg0CCAIIAggCCAIIAggCCAIIAgh6AAAD3AIIAggCCAIIAggCCAIIAggCGQIDAnoCHgACfwICAh0CBAIFAgYCBwIIAgkCCgILAgwCDQIIAggCCAIIAggCCAIIAggCCAIIAggCCAIIAggCCAIIAggCGQIDAh4CHgACfwICAgMCBAIFAgYCBwIIAgkCCgILAgwCDQIIAggCCAIIAggCCAIIAggCCAIIAggCCAIIAggCCAIIAggCGQIDAg4CHgACfwICAkICBAIFAgYCBwIIAgkCOAILAgwCDQIIAggCCAIIAggCCAIIAggCCAIIAggCCAIIAggCCAIIAggCGQIDAnwCHgACfwICAjECBAIFAgYCBwIIAgkCCgILAgwCDQIIAggCCAIIAggCCAIIAggCCAIIAggCCAIIAggCCAIIAggCGQIDAjICHgACfwICAjoCBAIFAgYCBwIIAgkCCgILAgwCDQIIAggCCAIIAggCCAIIAggCCAIIAggCCAIIAggCCAIIAggCGQIDAkgCHgACfwICAi8CBAIFAgYCBwIIAgkCQwILAgwCDQIIAggCCAIIAggCCAIIAggCCAIIAggCCAIIAggCCAIIAggCGQIDAn4CHgACfwICAjMCBAIFAgYCBwIIAgkCOAILAgwCDQIIAggCCAIIAggCCAIIAggCCAIIAggCCAIIAggCCAIIAggCGQIDAnUCHgACfwICAj4CBAIFAgYCBwIIAgkCQwILAgwCDQIIAggCCAIIAggCCAIIAggCCAIIAggCCAIIAggCCAIIAggCGQIDAnMCHgACfwICAjECBAIFAgYCBwIIAgkCOAILAgwCDQIIAggCCAIIAggCCAIIAggCCAIIAggCCAIIAggCCAIIAggCGQIDAjkCHgACfwICAiUCBAIFAgYCBwIIAgkCCgILAgwCDQIIAggCCAIIAggCCAIIAggCCAIIAggCCAIIAggCCAIIAggCGQIDAiYCHgACfwICAkICBAIFAgYCBwIIAgkCCgILAgwCDQIIAggCCAIIAggCCAIIAggCCAIIAggCCAIIAggCCAIIAggCGQIDAnECHgACfwICAlQCBAIFAgYCBwIIAgkCOAILAgwCDQIIAggCCAIIAggCCAIIAggCCAIIAggCCAIIAggCCAIIAggCGQIDAnsCHgACfwICAjoCBAIFAgYCBwIIAgkCOAILAgwCDQIIAggCCAIIAggCCAIIAggCCAIIAggCCAIIAggCCAIIAggCGQIDAjsCHgACfwICAikCBAIFAgYCBwIIAgkCQwILAgwCDQIIAggCCAIIAggCCAIIAggCCAIIAggCCAIIAggCCAIIAggCGQIDAoBzcQB+AAAAAAACc3EAfgAE///////////////+/////v////91cQB+AAcAAAAEBOHemXh4egAABAACHgACfwICAiUCBAIFAgYCBwIIAgkCOAILAgwCDQIIAggCCAIIAggCCAIIAggCCAIIAggCCAIIAggCCAIIAggCGQIDAncCHgACfwICAicCBAIFAgYCBwIIAgkCOAILAgwCDQIIAggCCAIIAggCCAIIAggCCAIIAggCCAIIAggCCAIIAggCGQIDAmICHgACfwICAh0CBAIFAgYCBwIIAgkCOAILAgwCDQIIAggCCAIIAggCCAIIAggCCAIIAggCCAIIAggCCAIIAggCGQIDAkACHgACfwICAiECBAIFAgYCBwIIAgkCQwILAgwCDQIIAggCCAIIAggCCAIIAggCCAIIAggCCAIIAggCCAIIAggCGQIDAnkCHgACfwICAhsCBAIFAgYCBwIIAgkCQwILAgwCDQIIAggCCAIIAggCCAIIAggCCAIIAggCCAIIAggCCAIIAggCGQIDAmYCHgACfwICAjwCBAIFAgYCBwIIAgkCQwILAgwCDQIIAggCCAIIAggCCAIIAggCCAIIAggCCAIIAggCCAIIAggCGQIDAngCHgACfwICAgMCBAIFAgYCBwIIAgkCOAILAgwCDQIIAggCCAIIAggCCAIIAggCCAIIAggCCAIIAggCCAIIAggCGQIDAkACHgACfwICAicCBAIFAgYCBwIIAgkCCgILAgwCDQIIAggCCAIIAggCCAIIAggCCAIIAggCCAIIAggCCAIIAggCGQIDAigCHgACfwICAiMCBAIFAgYCBwIIAgkCQwILAgwCDQIIAggCCAIIAggCCAIIAggCCAIIAggCCAIIAggCCAIIAggCGQIDAmcCHgACfwICAlgCBAIFAgYCBwIIAgkCQwILAgwCDQIIAggCCAIIAggCCAIIAggCCAIIAggCCAIIAggCCAIIAggCGQIDAmgCHgACfwICAlsCBAIFAgYCBwIIAgkCCgILAgwCDQIIAggCCAIIAggCCAIIAggCCAIIAggCCAIIAggCCAIIAggCGQIDAmkCHgACfwICAlsCBAIFAgYCBwIIAgkCOAILAgwCDQIIAggCCAIIAggCCAIIAggCCAIIAggCCAIIAggCCAIIAggCGQIDAmsCHgACfwICAikCBAIFAgYCBwIIAgkCOAILAgwCDQIIAggCCAIIAggCCAIIAggCCAIIAggCCAIIAggCCAIIAggCGQIDAkACHgACfwICAi8CBAIFAgYCBwIIAgkCOAILAgwCDQIIAggCCAIIAggCCAIIAggCCAIIAggCCAIIAggCCAIIAggCGQIDAm4CHgACfwICAi0CBAIFAgYCBwIIAgkCQwILAgwCDQIIAggCCAIIAggCCAIIAggCCAIIAggCCAIIAggCegAABAAIAggCCAIZAgMCbwIeAAJ/AgICUAIEAgUCBgIHAggCCQJDAgsCDAINAggCCAIIAggCCAIIAggCCAIIAggCCAIIAggCCAIIAggCCAIZAgMCbQIeAAJ/AgICMwIEAgUCBgIHAggCCQIKAgsCDAINAggCCAIIAggCCAIIAggCCAIIAggCCAIIAggCCAIIAggCCAIZAgMCNAIeAAJ/AgICYAIEAgUCBgIHAggCCQJDAgsCDAINAggCCAIIAggCCAIIAggCCAIIAggCCAIIAggCCAIIAggCCAIZAgMCYQIeAAJ/AgICOgIEAgUCBgIHAggCCQJDAgsCDAINAggCCAIIAggCCAIIAggCCAIIAggCCAIIAggCCAIIAggCCAIZAgMCTQIeAAJ/AgICKQIEAgUCBgIHAggCCQIKAgsCDAINAggCCAIIAggCCAIIAggCCAIIAggCCAIIAggCCAIIAggCCAIZAgMCKgIeAAJ/AgICMwIEAgUCBgIHAggCCQJDAgsCDAINAggCCAIIAggCCAIIAggCCAIIAggCCAIIAggCCAIIAggCCAIZAgMCcAIeAAJ/AgICGwIEAgUCBgIHAggCCQI4AgsCDAINAggCCAIIAggCCAIIAggCCAIIAggCCAIIAggCCAIIAggCCAIZAgMCcgIeAAJ/AgICYAIEAgUCBgIHAggCCQIKAgsCDAINAggCCAIIAggCCAIIAggCCAIIAggCCAIIAggCCAIIAggCCAIZAgMCdgIeAAJ/AgICUAIEAgUCBgIHAggCCQIKAgsCDAINAggCCAIIAggCCAIIAggCCAIIAggCCAIIAggCCAIIAggCCAIZAgMCUQIeAAJ/AgICYAIEAgUCBgIHAggCCQI4AgsCDAINAggCCAIIAggCCAIIAggCCAIIAggCCAIIAggCCAIIAggCCAIZAgMCdAIeAAJ/AgICHQIEAgUCBgIHAggCCQJDAgsCDAINAggCCAIIAggCCAIIAggCCAIIAggCCAIIAggCCAIIAggCCAIZAgMCVwIeAAJ/AgICVAIEAgUCBgIHAggCCQJDAgsCDAINAggCCAIIAggCCAIIAggCCAIIAggCCAIIAggCCAIIAggCCAIZAgMCVQIeAAJ/AgICHwIEAgUCBgIHAggCCQI4AgsCDAINAggCCAIIAggCCAIIAggCCAIIAggCCAIIAggCCAIIAggCCAIZAgMCagIeAAJ/AgICGwIEAgUCBgIHAggCCQIKAgsCDAINAggCCAIIAggCCAIIAggCCAIIAggCCAIIAggCCAIIAggCCAIZAgMCHAIeAAJ/AgICHwIEAgUCBgIHAggCCQIKAgsCDAINAggCCAIIAggCCAIIAggCCAIIegAABAACCAIIAggCCAIIAggCCAIIAhkCAwIgAh4AAn8CAgJjAgQCBQIGAgcCCAIJAgoCCwIMAg0CCAIIAggCCAIIAggCCAIIAggCCAIIAggCCAIIAggCCAIIAhkCAwJsAh4AAn8CAgIjAgQCBQIGAgcCCAIJAjgCCwIMAg0CCAIIAggCCAIIAggCCAIIAggCCAIIAggCCAIIAggCCAIIAhkCAwJaAh4AAn8CAgJQAgQCBQIGAgcCCAIJAjgCCwIMAg0CCAIIAggCCAIIAggCCAIIAggCCAIIAggCCAIIAggCCAIIAhkCAwJWAh4AAn8CAgJjAgQCBQIGAgcCCAIJAjgCCwIMAg0CCAIIAggCCAIIAggCCAIIAggCCAIIAggCCAIIAggCCAIIAhkCAwJkAh4AAn8CAgJYAgQCBQIGAgcCCAIJAjgCCwIMAg0CCAIIAggCCAIIAggCCAIIAggCCAIIAggCCAIIAggCCAIIAhkCAwJZAh4AAn8CAgI1AgQCBQIGAgcCCAIJAkMCCwIMAg0CCAIIAggCCAIIAggCCAIIAggCCAIIAggCCAIIAggCCAIIAhkCAwJMAh4AAn8CAgItAgQCBQIGAgcCCAIJAjgCCwIMAg0CCAIIAggCCAIIAggCCAIIAggCCAIIAggCCAIIAggCCAIIAhkCAwJAAh4AAn8CAgIrAgQCBQIGAgcCCAIJAjgCCwIMAg0CCAIIAggCCAIIAggCCAIIAggCCAIIAggCCAIIAggCCAIIAhkCAwJAAh4AAn8CAgIrAgQCBQIGAgcCCAIJAgoCCwIMAg0CCAIIAggCCAIIAggCCAIIAggCCAIIAggCCAIIAggCCAIIAhkCAwIsAh4AAn8CAgItAgQCBQIGAgcCCAIJAgoCCwIMAg0CCAIIAggCCAIIAggCCAIIAggCCAIIAggCCAIIAggCCAIIAhkCAwIuAh4AAn8CAgJKAgQCBQIGAgcCCAIJAkMCCwIMAg0CCAIIAggCCAIIAggCCAIIAggCCAIIAggCCAIIAggCCAIIAhkCAwJLAh4AAn8CAgIvAgQCBQIGAgcCCAIJAgoCCwIMAg0CCAIIAggCCAIIAggCCAIIAggCCAIIAggCCAIIAggCCAIIAhkCAwIwAh4AAn8CAgIxAgQCBQIGAgcCCAIJAkMCCwIMAg0CCAIIAggCCAIIAggCCAIIAggCCAIIAggCCAIIAggCCAIIAhkCAwJfAh4AAn8CAgI+AgQCBQIGAgcCCAIJAgoCCwIMAg0CCAIIAggCCAIIAggCCAIIAggCCAIIAggCCAIIAggCCAIIAhkCAwI/Ah4AAn8CAgI+AgQCBQIGAgcCCAIJAjgCCwIMAg0CCAIIAggCegAAAYkIAggCCAIIAggCCAIIAggCCAIIAggCCAIIAggCGQIDAkECHgACfwICAlgCBAIFAgYCBwIIAgkCCgILAgwCDQIIAggCCAIIAggCCAIIAggCCAIIAggCCAIIAggCCAIIAggCGQIDAl4CHgACfwICAlsCBAIFAgYCBwIIAgkCQwILAgwCDQIIAggCCAIIAggCCAIIAggCCAIIAggCCAIIAggCCAIIAggCGQIDAlwCHgACfwICAh8CBAIFAgYCBwIIAgkCQwILAgwCDQIIAggCCAIIAggCCAIIAggCCAIIAggCCAIIAggCCAIIAggCGQIDAmUCHgACfwICAiMCBAIFAgYCBwIIAgkCCgILAgwCDQIIAggCCAIIAggCCAIIAggCCAIIAggCCAIIAggCCAIIAggCGQIDAiQCHgACgQAJNDg2MDcwMTQ0AgICKQIEAgUCBgIHAggCCQIKAgsCggACV0ECDQIIAggCCAIIAggCCAIIAggCCAIIAggCCAIIAggCCAIIAggCAgIDAoNzcQB+AAAAAAACc3EAfgAE///////////////+/////v////91cQB+AAcAAAAEUn6jGnh4d0UCHgACgQICAi8CBAIFAgYCBwIIAgkCCgILAoICDQIIAggCCAIIAggCCAIIAggCCAIIAggCCAIIAggCCAIIAggCAgIDAoRzcQB+AAAAAAACc3EAfgAE///////////////+/////v////91cQB+AAcAAAAESYtTyXh4d0UCHgACgQICAiUCBAIFAgYCBwIIAgkCCgILAoICDQIIAggCCAIIAggCCAIIAggCCAIIAggCCAIIAggCCAIIAggCAgIDAoVzcQB+AAAAAAACc3EAfgAE///////////////+/////v////91cQB+AAcAAAAEcQZZSXh4d0UCHgACgQICAi0CBAIFAgYCBwIIAgkCCgILAoICDQIIAggCCAIIAggCCAIIAggCCAIIAggCCAIIAggCCAIIAggCAgIDAoZzcQB+AAAAAAACc3EAfgAE///////////////+/////v////91cQB+AAcAAAAEMNCqs3h4d0UCHgACgQICAisCBAIFAgYCBwIIAgkCCgILAoICDQIIAggCCAIIAggCCAIIAggCCAIIAggCCAIIAggCCAIIAggCAgIDAodzcQB+AAAAAAACc3EAfgAE///////////////+/////v////91cQB+AAcAAAAETu7o2nh4d0UCHgACgQICAiECBAIFAgYCBwIIAgkCCgILAoICDQIIAggCCAIIAggCCAIIAggCCAIIAggCCAIIAggCCAIIAggCAgIDAohzcQB+AAAAAAACc3EAfgAE///////////////+/////v////91cQB+AAcAAAAEXtRi+Hh4d0UCHgACgQICAjMCBAIFAgYCBwIIAgkCCgILAoICDQIIAggCCAIIAggCCAIIAggCCAIIAggCCAIIAggCCAIIAggCAgIDAolzcQB+AAAAAAACc3EAfgAE///////////////+/////v////91cQB+AAcAAAAEWnDZd3h4d0UCHgACgQICAiMCBAIFAgYCBwIIAgkCCgILAoICDQIIAggCCAIIAggCCAIIAggCCAIIAggCCAIIAggCCAIIAggCAgIDAopzcQB+AAAAAAACc3EAfgAE///////////////+/////v////91cQB+AAcAAAAEWf3l8nh4d0UCHgACgQICAh0CBAIFAgYCBwIIAgkCCgILAoICDQIIAggCCAIIAggCCAIIAggCCAIIAggCCAIIAggCCAIIAggCAgIDAotzcQB+AAAAAAACc3EAfgAE///////////////+/////v////91cQB+AAcAAAAEQjS8fHh4d0UCHgACgQICAicCBAIFAgYCBwIIAgkCCgILAoICDQIIAggCCAIIAggCCAIIAggCCAIIAggCCAIIAggCCAIIAggCAgIDAoxzcQB+AAAAAAACc3EAfgAE///////////////+/////v////91cQB+AAcAAAAEPRU7dnh4d0UCHgACgQICAgMCBAIFAgYCBwIIAgkCCgILAoICDQIIAggCCAIIAggCCAIIAggCCAIIAggCCAIIAggCCAIIAggCAgIDAo1zcQB+AAAAAAACc3EAfgAE///////////////+/////v////91cQB+AAcAAAAETypx+Xh4d0UCHgACgQICAhsCBAIFAgYCBwIIAgkCCgILAoICDQIIAggCCAIIAggCCAIIAggCCAIIAggCCAIIAggCCAIIAggCAgIDAo5zcQB+AAAAAAACc3EAfgAE///////////////+/////v////91cQB+AAcAAAAEgtyI8Xh4d0UCHgACgQICAh8CBAIFAgYCBwIIAgkCCgILAoICDQIIAggCCAIIAggCCAIIAggCCAIIAggCCAIIAggCCAIIAggCAgIDAo9zcQB+AAAAAAACc3EAfgAE///////////////+/////v////91cQB+AAcAAAAEU2ObJnh4d0UCHgACgQICAjUCBAIFAgYCBwIIAgkCCgILAoICDQIIAggCCAIIAggCCAIIAggCCAIIAggCCAIIAggCCAIIAggCAgIDApBzcQB+AAAAAAACc3EAfgAE///////////////+/////v////91cQB+AAcAAAAEZTFBq3h4d0UCHgACgQICAjECBAIFAgYCBwIIAgkCCgILAoICDQIIAggCCAIIAggCCAIIAggCCAIIAggCCAIIAggCCAIIAggCAgIDApFzcQB+AAAAAAACc3EAfgAE///////////////+/////v////91cQB+AAcAAAAEWAsHLHh4d1gCHgACkgAJNDc0MjUwMTI4AgICIwIEAgUCBgIHAggCCQKTAAYxOTEwMjUCCwKCAg0CCAIIAggCCAIIAggCCAIIAggCCAIIAggCCAIIAggCCAIIAhwCAwKUc3EAfgAAAAAAAnNxAH4ABP///////////////v////7/////dXEAfgAHAAAAAwRWK3h4d0UCHgACkgICAisCBAIFAgYCBwIIAgkCQwILAoICDQIIAggCCAIIAggCCAIIAggCCAIIAggCCAIIAggCCAIIAggCHAIDApVzcQB+AAAAAAACc3EAfgAE///////////////+/////v////91cQB+AAcAAAAEJnGjV3h4d4oCHgACkgICAjUCBAIFAgYCBwIIAgkCCgILAoICDQIIAggCCAIIAggCCAIIAggCCAIIAggCCAIIAggCCAIIAggCHAIDApACHgACkgICAkoCBAIFAgYCBwIIAgkCCgILAoICDQIIAggCCAIIAggCCAIIAggCCAIIAggCCAIIAggCCAIIAggCHAIDApZzcQB+AAAAAAACc3EAfgAE///////////////+/////v////91cQB+AAcAAAAEWi+1rXh4d88CHgACkgICAiECBAIFAgYCBwIIAgkCCgILAoICDQIIAggCCAIIAggCCAIIAggCCAIIAggCCAIIAggCCAIIAggCHAIDAogCHgACkgICAi0CBAIFAgYCBwIIAgkCkwILAoICDQIIAggCCAIIAggCCAIIAggCCAIIAggCCAIIAggCCAIIAggCHAIDAkACHgACkgICAkICBAIFAgYCBwIIAgkCQwILAoICDQIIAggCCAIIAggCCAIIAggCCAIIAggCCAIIAggCCAIIAggCHAIDApdzcQB+AAAAAAACc3EAfgAE///////////////+/////v////91cQB+AAcAAAAEAr0/pHh4d0UCHgACkgICAjECBAIFAgYCBwIIAgkCkwILAoICDQIIAggCCAIIAggCCAIIAggCCAIIAggCCAIIAggCCAIIAggCHAIDAphzcQB+AAAAAAACc3EAfgAE///////////////+/////v////91cQB+AAcAAAADBEN6eHh3RQIeAAKSAgICJQIEAgUCBgIHAggCCQJDAgsCggINAggCCAIIAggCCAIIAggCCAIIAggCCAIIAggCCAIIAggCCAIcAgMCmXNxAH4AAAAAAAJzcQB+AAT///////////////7////+AAAAAXVxAH4ABwAAAAQCjrCgeHh3RQIeAAKSAgICJwIEAgUCBgIHAggCCQJDAgsCggINAggCCAIIAggCCAIIAggCCAIIAggCCAIIAggCCAIIAggCCAIcAgMCmnNxAH4AAAAAAAJzcQB+AAT///////////////7////+/////3VxAH4ABwAAAAQo6Ya2eHh3RQIeAAKSAgICUAIEAgUCBgIHAggCCQKTAgsCggINAggCCAIIAggCCAIIAggCCAIIAggCCAIIAggCCAIIAggCCAIcAgMCm3NxAH4AAAAAAAJzcQB+AAT///////////////7////+/////3VxAH4ABwAAAAMFP694eHdFAh4AApICAgI6AgQCBQIGAgcCCAIJApMCCwKCAg0CCAIIAggCCAIIAggCCAIIAggCCAIIAggCCAIIAggCCAIIAhwCAwKcc3EAfgAAAAAAAnNxAH4ABP///////////////v////7/////dXEAfgAHAAAAAwuCrXh4d4oCHgACkgICAiUCBAIFAgYCBwIIAgkCCgILAoICDQIIAggCCAIIAggCCAIIAggCCAIIAggCCAIIAggCCAIIAggCHAIDAoUCHgACkgICAkICBAIFAgYCBwIIAgkCCgILAoICDQIIAggCCAIIAggCCAIIAggCCAIIAggCCAIIAggCCAIIAggCHAIDAp1zcQB+AAAAAAACc3EAfgAE///////////////+/////v////91cQB+AAcAAAAEXVdQyXh4d0UCHgACkgICAi8CBAIFAgYCBwIIAgkCQwILAoICDQIIAggCCAIIAggCCAIIAggCCAIIAggCCAIIAggCCAIIAggCHAIDAp5zcQB+AAAAAAACc3EAfgAE///////////////+/////v////91cQB+AAcAAAAEG0cx03h4d0UCHgACkgICAhsCBAIFAgYCBwIIAgkCkwILAoICDQIIAggCCAIIAggCCAIIAggCCAIIAggCCAIIAggCCAIIAggCHAIDAp9zcQB+AAAAAAACc3EAfgAE///////////////+/////v////91cQB+AAcAAAADA9yreHh3RQIeAAKSAgICYwIEAgUCBgIHAggCCQJDAgsCggINAggCCAIIAggCCAIIAggCCAIIAggCCAIIAggCCAIIAggCCAIcAgMCoHNxAH4AAAAAAAJzcQB+AAT///////////////7////+/////3VxAH4ABwAAAAQCG6dueHh3RQIeAAKSAgICIQIEAgUCBgIHAggCCQKTAgsCggINAggCCAIIAggCCAIIAggCCAIIAggCCAIIAggCCAIIAggCCAIcAgMCoXNxAH4AAAAAAAJzcQB+AAT///////////////7////+/////3VxAH4ABwAAAAMENDh4eHeKAh4AApICAgIrAgQCBQIGAgcCCAIJAgoCCwKCAg0CCAIIAggCCAIIAggCCAIIAggCCAIIAggCCAIIAggCCAIIAhwCAwKHAh4AApICAgI8AgQCBQIGAgcCCAIJApMCCwKCAg0CCAIIAggCCAIIAggCCAIIAggCCAIIAggCCAIIAggCCAIIAhwCAwKic3EAfgAAAAAAAnNxAH4ABP///////////////v////7/////dXEAfgAHAAAAAwqAVHh4d0UCHgACkgICAlsCBAIFAgYCBwIIAgkCkwILAoICDQIIAggCCAIIAggCCAIIAggCCAIIAggCCAIIAggCCAIIAggCHAIDAqNzcQB+AAAAAAACc3EAfgAE///////////////+/////v////91cQB+AAcAAAADEhXLeHh3RQIeAAKSAgICYwIEAgUCBgIHAggCCQIKAgsCggINAggCCAIIAggCCAIIAggCCAIIAggCCAIIAggCCAIIAggCCAIcAgMCpHNxAH4AAAAAAAJzcQB+AAT///////////////7////+/////3VxAH4ABwAAAARhMQgUeHh3igIeAAKSAgICIwIEAgUCBgIHAggCCQIKAgsCggINAggCCAIIAggCCAIIAggCCAIIAggCCAIIAggCCAIIAggCCAIcAgMCigIeAAKSAgICWAIEAgUCBgIHAggCCQIKAgsCggINAggCCAIIAggCCAIIAggCCAIIAggCCAIIAggCCAIIAggCCAIcAgMCpXNxAH4AAAAAAAJzcQB+AAT///////////////7////+/////3VxAH4ABwAAAARIcHiveHh3RQIeAAKSAgICWwIEAgUCBgIHAggCCQJDAgsCggINAggCCAIIAggCCAIIAggCCAIIAggCCAIIAggCCAIIAggCCAIcAgMCpnNxAH4AAAAAAAJzcQB+AAT///////////////7////+/////3VxAH4ABwAAAAQIJf+xeHh3RQIeAAKSAgICHwIEAgUCBgIHAggCCQJDAgsCggINAggCCAIIAggCCAIIAggCCAIIAggCCAIIAggCCAIIAggCCAIcAgMCp3NxAH4AAAAAAAJzcQB+AAT///////////////7////+/////3VxAH4ABwAAAAQQ/fIjeHh3RQIeAAKSAgICYAIEAgUCBgIHAggCCQKTAgsCggINAggCCAIIAggCCAIIAggCCAIIAggCCAIIAggCCAIIAggCCAIcAgMCqHNxAH4AAAAAAAJzcQB+AAT///////////////7////+/////3VxAH4ABwAAAAMOg914eHdFAh4AApICAgI+AgQCBQIGAgcCCAIJAgoCCwKCAg0CCAIIAggCCAIIAggCCAIIAggCCAIIAggCCAIIAggCCAIIAhwCAwKpc3EAfgAAAAAAAnNxAH4ABP///////////////v////7/////dXEAfgAHAAAABCij2ll4eHeKAh4AApICAgIvAgQCBQIGAgcCCAIJAgoCCwKCAg0CCAIIAggCCAIIAggCCAIIAggCCAIIAggCCAIIAggCCAIIAhwCAwKEAh4AApICAgIzAgQCBQIGAgcCCAIJApMCCwKCAg0CCAIIAggCCAIIAggCCAIIAggCCAIIAggCCAIIAggCCAIIAhwCAwKqc3EAfgAAAAAAAnNxAH4ABP///////////////v////7/////dXEAfgAHAAAAAwR0jXh4d0UCHgACkgICAkoCBAIFAgYCBwIIAgkCQwILAoICDQIIAggCCAIIAggCCAIIAggCCAIIAggCCAIIAggCCAIIAggCHAIDAqtzcQB+AAAAAAACc3EAfgAE///////////////+/////v////91cQB+AAcAAAAEAzaSmXh4d0UCHgACkgICAjwCBAIFAgYCBwIIAgkCCgILAoICDQIIAggCCAIIAggCCAIIAggCCAIIAggCCAIIAggCCAIIAggCHAIDAqxzcQB+AAAAAAACc3EAfgAE///////////////+/////v////91cQB+AAcAAAAEVIhLm3h4d0UCHgACkgICAiUCBAIFAgYCBwIIAgkCkwILAoICDQIIAggCCAIIAggCCAIIAggCCAIIAggCCAIIAggCCAIIAggCHAIDAq1zcQB+AAAAAAACc3EAfgAE///////////////+/////v////91cQB+AAcAAAADBA6ueHh3RQIeAAKSAgICJwIEAgUCBgIHAggCCQKTAgsCggINAggCCAIIAggCCAIIAggCCAIIAggCCAIIAggCCAIIAggCCAIcAgMCrnNxAH4AAAAAAAJzcQB+AAT///////////////7////+/////3VxAH4ABwAAAAMFZP94eHeKAh4AApICAgIdAgQCBQIGAgcCCAIJApMCCwKCAg0CCAIIAggCCAIIAggCCAIIAggCCAIIAggCCAIIAggCCAIIAhwCAwJAAh4AApICAgJCAgQCBQIGAgcCCAIJApMCCwKCAg0CCAIIAggCCAIIAggCCAIIAggCCAIIAggCCAIIAggCCAIIAhwCAwKvc3EAfgAAAAAAAnNxAH4ABP///////////////v////7/////dXEAfgAHAAAAAwi2nHh4d0UCHgACkgICAlQCBAIFAgYCBwIIAgkCkwILAoICDQIIAggCCAIIAggCCAIIAggCCAIIAggCCAIIAggCCAIIAggCHAIDArBzcQB+AAAAAAACc3EAfgAE///////////////+/////v////91cQB+AAcAAAADBmgreHh3RQIeAAKSAgICNQIEAgUCBgIHAggCCQJDAgsCggINAggCCAIIAggCCAIIAggCCAIIAggCCAIIAggCCAIIAggCCAIcAgMCsXNxAH4AAAAAAAJzcQB+AAT///////////////7////+/////3VxAH4ABwAAAAMylNZ4eHdFAh4AApICAgItAgQCBQIGAgcCCAIJAkMCCwKCAg0CCAIIAggCCAIIAggCCAIIAggCCAIIAggCCAIIAggCCAIIAhwCAwKyc3EAfgAAAAAAAnNxAH4ABP///////////////v////7/////dXEAfgAHAAAABES6V7x4eHeKAh4AApICAgIfAgQCBQIGAgcCCAIJAgoCCwKCAg0CCAIIAggCCAIIAggCCAIIAggCCAIIAggCCAIIAggCCAIIAhwCAwKPAh4AApICAgJbAgQCBQIGAgcCCAIJAgoCCwKCAg0CCAIIAggCCAIIAggCCAIIAggCCAIIAggCCAIIAggCCAIIAhwCAwKzc3EAfgAAAAAAAnNxAH4ABP///////////////v////7/////dXEAfgAHAAAABDc49U94eHdFAh4AApICAgJYAgQCBQIGAgcCCAIJAkMCCwKCAg0CCAIIAggCCAIIAggCCAIIAggCCAIIAggCCAIIAggCCAIIAhwCAwK0c3EAfgAAAAAAAnNxAH4ABP///////////////v////7/////dXEAfgAHAAAABATkMA94eHdFAh4AApICAgJQAgQCBQIGAgcCCAIJAkMCCwKCAg0CCAIIAggCCAIIAggCCAIIAggCCAIIAggCCAIIAggCCAIIAhwCAwK1c3EAfgAAAAAAAnNxAH4ABP///////////////v////7/////dXEAfgAHAAAAA7xcsnh4d0UCHgACkgICAh0CBAIFAgYCBwIIAgkCQwILAoICDQIIAggCCAIIAggCCAIIAggCCAIIAggCCAIIAggCCAIIAggCHAIDArZzcQB+AAAAAAACc3EAfgAE///////////////+/////v////91cQB+AAcAAAAENEm+I3h4d4oCHgACkgICAhsCBAIFAgYCBwIIAgkCCgILAoICDQIIAggCCAIIAggCCAIIAggCCAIIAggCCAIIAggCCAIIAggCHAIDAo4CHgACkgICAlQCBAIFAgYCBwIIAgkCQwILAoICDQIIAggCCAIIAggCCAIIAggCCAIIAggCCAIIAggCCAIIAggCHAIDArdzcQB+AAAAAAACc3EAfgAE///////////////+/////v////91cQB+AAcAAAAETEMOFXh4d0UCHgACkgICAmMCBAIFAgYCBwIIAgkCkwILAoICDQIIAggCCAIIAggCCAIIAggCCAIIAggCCAIIAggCCAIIAggCHAIDArhzcQB+AAAAAAACc3EAfgAE///////////////+/////v////91cQB+AAcAAAADB43UeHh3RQIeAAKSAgICIwIEAgUCBgIHAggCCQJDAgsCggINAggCCAIIAggCCAIIAggCCAIIAggCCAIIAggCCAIIAggCCAIcAgMCuXNxAH4AAAAAAAJzcQB+AAT///////////////7////+/////3VxAH4ABwAAAAQGIRiFeHh3RQIeAAKSAgICMQIEAgUCBgIHAggCCQJDAgsCggINAggCCAIIAggCCAIIAggCCAIIAggCCAIIAggCCAIIAggCCAIcAgMCunNxAH4AAAAAAAJzcQB+AAT///////////////7////+/////3VxAH4ABwAAAAQD3U0geHh3RQIeAAKSAgICOgIEAgUCBgIHAggCCQJDAgsCggINAggCCAIIAggCCAIIAggCCAIIAggCCAIIAggCCAIIAggCCAIcAgMCu3NxAH4AAAAAAAJzcQB+AAT///////////////7////+/////3VxAH4ABwAAAAQENonjeHh3RQIeAAKSAgICLwIEAgUCBgIHAggCCQKTAgsCggINAggCCAIIAggCCAIIAggCCAIIAggCCAIIAggCCAIIAggCCAIcAgMCvHNxAH4AAAAAAAJzcQB+AAT///////////////7////+/////3VxAH4ABwAAAAME+2h4eHdFAh4AApICAgJQAgQCBQIGAgcCCAIJAgoCCwKCAg0CCAIIAggCCAIIAggCCAIIAggCCAIIAggCCAIIAggCCAIIAhwCAwK9c3EAfgAAAAAAAnNxAH4ABP///////////////v////7/////dXEAfgAHAAAABGKNyxZ4eHfPAh4AApICAgIzAgQCBQIGAgcCCAIJAgoCCwKCAg0CCAIIAggCCAIIAggCCAIIAggCCAIIAggCCAIIAggCCAIIAhwCAwKJAh4AApICAgItAgQCBQIGAgcCCAIJAgoCCwKCAg0CCAIIAggCCAIIAggCCAIIAggCCAIIAggCCAIIAggCCAIIAhwCAwKGAh4AApICAgJgAgQCBQIGAgcCCAIJAgoCCwKCAg0CCAIIAggCCAIIAggCCAIIAggCCAIIAggCCAIIAggCCAIIAhwCAwK+c3EAfgAAAAAAAnNxAH4ABP///////////////v////7/////dXEAfgAHAAAABD37VuJ4eHdFAh4AApICAgI+AgQCBQIGAgcCCAIJAkMCCwKCAg0CCAIIAggCCAIIAggCCAIIAggCCAIIAggCCAIIAggCCAIIAhwCAwK/c3EAfgAAAAAAAnNxAH4ABP///////////////v////7/////dXEAfgAHAAAABDuLiL14eHdFAh4AApICAgI8AgQCBQIGAgcCCAIJAkMCCwKCAg0CCAIIAggCCAIIAggCCAIIAggCCAIIAggCCAIIAggCCAIIAhwCAwLAc3EAfgAAAAAAAnNxAH4ABP///////////////v////7/////dXEAfgAHAAAABAOri614eHdFAh4AApICAgJUAgQCBQIGAgcCCAIJAgoCCwKCAg0CCAIIAggCCAIIAggCCAIIAggCCAIIAggCCAIIAggCCAIIAhwCAwLBc3EAfgAAAAAAAnNxAH4ABP///////////////v////7/////dXEAfgAHAAAABBJUFap4eHdFAh4AApICAgIfAgQCBQIGAgcCCAIJApMCCwKCAg0CCAIIAggCCAIIAggCCAIIAggCCAIIAggCCAIIAggCCAIIAhwCAwLCc3EAfgAAAAAAAnNxAH4ABP///////////////v////7/////dXEAfgAHAAAAAwSrl3h4d88CHgACkgICAicCBAIFAgYCBwIIAgkCCgILAoICDQIIAggCCAIIAggCCAIIAggCCAIIAggCCAIIAggCCAIIAggCHAIDAowCHgACkgICAh0CBAIFAgYCBwIIAgkCCgILAoICDQIIAggCCAIIAggCCAIIAggCCAIIAggCCAIIAggCCAIIAggCHAIDAosCHgACkgICAjoCBAIFAgYCBwIIAgkCCgILAoICDQIIAggCCAIIAggCCAIIAggCCAIIAggCCAIIAggCCAIIAggCHAIDAsNzcQB+AAAAAAACc3EAfgAE///////////////+/////v////91cQB+AAcAAAAETCsLgHh4d0UCHgACkgICAjUCBAIFAgYCBwIIAgkCkwILAoICDQIIAggCCAIIAggCCAIIAggCCAIIAggCCAIIAggCCAIIAggCHAIDAsRzcQB+AAAAAAACc3EAfgAE///////////////+/////v////91cQB+AAcAAAADBCUJeHh3RQIeAAKSAgICGwIEAgUCBgIHAggCCQJDAgsCggINAggCCAIIAggCCAIIAggCCAIIAggCCAIIAggCCAIIAggCCAIcAgMCxXNxAH4AAAAAAAJzcQB+AAT///////////////7////+AAAAAXVxAH4ABwAAAAQJDRX9eHh3RQIeAAKSAgICIQIEAgUCBgIHAggCCQJDAgsCggINAggCCAIIAggCCAIIAggCCAIIAggCCAIIAggCCAIIAggCCAIcAgMCxnNxAH4AAAAAAAJzcQB+AAT///////////////7////+/////3VxAH4ABwAAAAQCCvb0eHh3RQIeAAKSAgICPgIEAgUCBgIHAggCCQKTAgsCggINAggCCAIIAggCCAIIAggCCAIIAggCCAIIAggCCAIIAggCCAIcAgMCx3NxAH4AAAAAAAJzcQB+AAT///////////////7////+/////3VxAH4ABwAAAAMG3JN4eHdFAh4AApICAgJKAgQCBQIGAgcCCAIJApMCCwKCAg0CCAIIAggCCAIIAggCCAIIAggCCAIIAggCCAIIAggCCAIIAhwCAwLIc3EAfgAAAAAAAnNxAH4ABP///////////////v////7/////dXEAfgAHAAAAAwmef3h4d0UCHgACkgICAmACBAIFAgYCBwIIAgkCQwILAoICDQIIAggCCAIIAggCCAIIAggCCAIIAggCCAIIAggCCAIIAggCHAIDAslzcQB+AAAAAAACc3EAfgAE///////////////+/////v////91cQB+AAcAAAAEBeiObnh4d88CHgACkgICAisCBAIFAgYCBwIIAgkCkwILAoICDQIIAggCCAIIAggCCAIIAggCCAIIAggCCAIIAggCCAIIAggCHAIDAkACHgACkgICAjECBAIFAgYCBwIIAgkCCgILAoICDQIIAggCCAIIAggCCAIIAggCCAIIAggCCAIIAggCCAIIAggCHAIDApECHgACkgICAjMCBAIFAgYCBwIIAgkCQwILAoICDQIIAggCCAIIAggCCAIIAggCCAIIAggCCAIIAggCCAIIAggCHAIDAspzcQB+AAAAAAACc3EAfgAE///////////////+/////v////91cQB+AAcAAAAECfBqRnh4d0UCHgACkgICAlgCBAIFAgYCBwIIAgkCkwILAoICDQIIAggCCAIIAggCCAIIAggCCAIIAggCCAIIAggCCAIIAggCHAIDAstzcQB+AAAAAAACc3EAfgAE///////////////+/////v////91cQB+AAcAAAADDMb+eHh6AAACOwIeAALMAAkzNDY1MTcwNTYCAgIbAgQCBQIGAgcCCAIJAgoCCwKCAg0CCAIIAggCCAIIAggCCAIIAggCCAIIAggCCAIIAggCCAIIAhYCAwKOAh4AAswCAgIDAgQCBQIGAgcCCAIJApMCCwKCAg0CCAIIAggCCAIIAggCCAIIAggCCAIIAggCCAIIAggCCAIIAhYCAwJAAh4AAswCAgInAgQCBQIGAgcCCAIJApMCCwKCAg0CCAIIAggCCAIIAggCCAIIAggCCAIIAggCCAIIAggCCAIIAhYCAwKuAh4AAswCAgJUAgQCBQIGAgcCCAIJAkMCCwKCAg0CCAIIAggCCAIIAggCCAIIAggCCAIIAggCCAIIAggCCAIIAhYCAwK3Ah4AAswCAgIjAgQCBQIGAgcCCAIJAkMCCwKCAg0CCAIIAggCCAIIAggCCAIIAggCCAIIAggCCAIIAggCCAIIAhYCAwK5Ah4AAswCAgJjAgQCBQIGAgcCCAIJApMCCwKCAg0CCAIIAggCCAIIAggCCAIIAggCCAIIAggCCAIIAggCCAIIAhYCAwK4Ah4AAswCAgIdAgQCBQIGAgcCCAIJAkMCCwKCAg0CCAIIAggCCAIIAggCCAIIAggCCAIIAggCCAIIAggCCAIIAhYCAwK2Ah4AAswCAgLNAAYyMDE4MDQCBAIFAgYCBwIIAgkCCgILAoICDQIIAggCCAIIAggCCAIIAggCCAIIAggCCAIIAggCCAIIAggCFgIDAs5zcQB+AAAAAAACc3EAfgAE///////////////+/////v////91cQB+AAcAAAAEWqnIX3h4egAABAACHgACzAICAjoCBAIFAgYCBwIIAgkCQwILAoICDQIIAggCCAIIAggCCAIIAggCCAIIAggCCAIIAggCCAIIAggCFgIDArsCHgACzAICAjMCBAIFAgYCBwIIAgkCCgILAoICDQIIAggCCAIIAggCCAIIAggCCAIIAggCCAIIAggCCAIIAggCFgIDAokCHgACzAICAlACBAIFAgYCBwIIAgkCQwILAoICDQIIAggCCAIIAggCCAIIAggCCAIIAggCCAIIAggCCAIIAggCFgIDArUCHgACzAICAikCBAIFAgYCBwIIAgkCkwILAoICDQIIAggCCAIIAggCCAIIAggCCAIIAggCCAIIAggCCAIIAggCFgIDAkACHgACzAICAi8CBAIFAgYCBwIIAgkCkwILAoICDQIIAggCCAIIAggCCAIIAggCCAIIAggCCAIIAggCCAIIAggCFgIDArwCHgACzAICAlACBAIFAgYCBwIIAgkCCgILAoICDQIIAggCCAIIAggCCAIIAggCCAIIAggCCAIIAggCCAIIAggCFgIDAr0CHgACzAICAmACBAIFAgYCBwIIAgkCCgILAoICDQIIAggCCAIIAggCCAIIAggCCAIIAggCCAIIAggCCAIIAggCFgIDAr4CHgACzAICAisCBAIFAgYCBwIIAgkCkwILAoICDQIIAggCCAIIAggCCAIIAggCCAIIAggCCAIIAggCCAIIAggCFgIDAkACHgACzAICAiUCBAIFAgYCBwIIAgkCkwILAoICDQIIAggCCAIIAggCCAIIAggCCAIIAggCCAIIAggCCAIIAggCFgIDAq0CHgACzAICAmACBAIFAgYCBwIIAgkCQwILAoICDQIIAggCCAIIAggCCAIIAggCCAIIAggCCAIIAggCCAIIAggCFgIDAskCHgACzAICAjMCBAIFAgYCBwIIAgkCQwILAoICDQIIAggCCAIIAggCCAIIAggCCAIIAggCCAIIAggCCAIIAggCFgIDAsoCHgACzAICAkICBAIFAgYCBwIIAgkCkwILAoICDQIIAggCCAIIAggCCAIIAggCCAIIAggCCAIIAggCCAIIAggCFgIDAq8CHgACzAICAikCBAIFAgYCBwIIAgkCCgILAoICDQIIAggCCAIIAggCCAIIAggCCAIIAggCCAIIAggCCAIIAggCFgIDAoMCHgACzAICAi0CBAIFAgYCBwIIAgkCQwILAoICDQIIAggCCAIIAggCCAIIAggCCAIIAggCCAIIAggCCAIIAggCFgIDArICHgACzAICAlgCBAIFAgYCBwIIAgkCQwILAoICDQIIAggCCAIIAggCCAIIAggCCAIIAggCCAIIAggCegAAAR8IAggCCAIWAgMCtAIeAALMAgICHwIEAgUCBgIHAggCCQIKAgsCggINAggCCAIIAggCCAIIAggCCAIIAggCCAIIAggCCAIIAggCCAIWAgMCjwIeAALMAgICWwIEAgUCBgIHAggCCQIKAgsCggINAggCCAIIAggCCAIIAggCCAIIAggCCAIIAggCCAIIAggCCAIWAgMCswIeAALMAgICHwIEAgUCBgIHAggCCQJDAgsCggINAggCCAIIAggCCAIIAggCCAIIAggCCAIIAggCCAIIAggCCAIWAgMCpwIeAALMAgICzQIEAgUCBgIHAggCCQJDAgsCggINAggCCAIIAggCCAIIAggCCAIIAggCCAIIAggCCAIIAggCCAIWAgMCz3NxAH4AAAAAAAJzcQB+AAT///////////////7////+/////3VxAH4ABwAAAAQHGT+ZeHh6AAAEAAIeAALMAgICGwIEAgUCBgIHAggCCQKTAgsCggINAggCCAIIAggCCAIIAggCCAIIAggCCAIIAggCCAIIAggCCAIWAgMCnwIeAALMAgICWwIEAgUCBgIHAggCCQJDAgsCggINAggCCAIIAggCCAIIAggCCAIIAggCCAIIAggCCAIIAggCCAIWAgMCpgIeAALMAgICNQIEAgUCBgIHAggCCQJDAgsCggINAggCCAIIAggCCAIIAggCCAIIAggCCAIIAggCCAIIAggCCAIWAgMCsQIeAALMAgICYAIEAgUCBgIHAggCCQKTAgsCggINAggCCAIIAggCCAIIAggCCAIIAggCCAIIAggCCAIIAggCCAIWAgMCqAIeAALMAgICMwIEAgUCBgIHAggCCQKTAgsCggINAggCCAIIAggCCAIIAggCCAIIAggCCAIIAggCCAIIAggCCAIWAgMCqgIeAALMAgICSgIEAgUCBgIHAggCCQJDAgsCggINAggCCAIIAggCCAIIAggCCAIIAggCCAIIAggCCAIIAggCCAIWAgMCqwIeAALMAgICLwIEAgUCBgIHAggCCQIKAgsCggINAggCCAIIAggCCAIIAggCCAIIAggCCAIIAggCCAIIAggCCAIWAgMChAIeAALMAgICPgIEAgUCBgIHAggCCQIKAgsCggINAggCCAIIAggCCAIIAggCCAIIAggCCAIIAggCCAIIAggCCAIWAgMCqQIeAALMAgICYwIEAgUCBgIHAggCCQIKAgsCggINAggCCAIIAggCCAIIAggCCAIIAggCCAIIAggCCAIIAggCCAIWAgMCpAIeAALMAgICIQIEAgUCBgIHAggCCQKTAgsCggINAggCCAIIAggCCAIIAggCCAIIAggCCAIIAggCCAIIAggCCAIWAgMCoQIeAALMAgICLQIEAgUCBgIHAggCCQIKAgsCggINAggCCAIIAggCCAIIAggCCAIIAggCCAIIAggCCAIIAggCCAIWAgMChgIeAALMAgICMQIEAgUCBgIHAggCCQJDAgsCggINAggCCAIIAggCCAIIAggCCAIIAggCCAIIAggCCAIIAggCCAIWAgMCugIeAALMAgICPAIEAgUCBgIHAggCCQKTAgsCggINAggCCAIIAggCCAIIAggCCAIIAggCCAIIAggCCAIIAggCCAIWAgMCogIeAALMAgICKwIEAgUCBgIHAggCCQIKAgsCggINAggCCAIIAggCCAIIAggCCAIIAggCCAIIAggCCAIIAggCCAIWAgMChwIeAALMAgICIwIEAgUCBgIHAggCCQIKAgsCggINAggCCAIIAggCCAIIAggCCAIIAggCCAIIAggCCAJ6AAACMwgCCAIIAhYCAwKKAh4AAswCAgJYAgQCBQIGAgcCCAIJAgoCCwKCAg0CCAIIAggCCAIIAggCCAIIAggCCAIIAggCCAIIAggCCAIIAhYCAwKlAh4AAswCAgIdAgQCBQIGAgcCCAIJApMCCwKCAg0CCAIIAggCCAIIAggCCAIIAggCCAIIAggCCAIIAggCCAIIAhYCAwJAAh4AAswCAgI1AgQCBQIGAgcCCAIJAgoCCwKCAg0CCAIIAggCCAIIAggCCAIIAggCCAIIAggCCAIIAggCCAIIAhYCAwKQAh4AAswCAgJjAgQCBQIGAgcCCAIJAkMCCwKCAg0CCAIIAggCCAIIAggCCAIIAggCCAIIAggCCAIIAggCCAIIAhYCAwKgAh4AAswCAgInAgQCBQIGAgcCCAIJAkMCCwKCAg0CCAIIAggCCAIIAggCCAIIAggCCAIIAggCCAIIAggCCAIIAhYCAwKaAh4AAswCAgI6AgQCBQIGAgcCCAIJApMCCwKCAg0CCAIIAggCCAIIAggCCAIIAggCCAIIAggCCAIIAggCCAIIAhYCAwKcAh4AAswCAgJUAgQCBQIGAgcCCAIJApMCCwKCAg0CCAIIAggCCAIIAggCCAIIAggCCAIIAggCCAIIAggCCAIIAhYCAwKwAh4AAswCAgIDAgQCBQIGAgcCCAIJAkMCCwKCAg0CCAIIAggCCAIIAggCCAIIAggCCAIIAggCCAIIAggCCAIIAhYCAwLQc3EAfgAAAAAAAnNxAH4ABP///////////////v////7/////dXEAfgAHAAAABBli52V4eHoAAAQAAh4AAswCAgIxAgQCBQIGAgcCCAIJApMCCwKCAg0CCAIIAggCCAIIAggCCAIIAggCCAIIAggCCAIIAggCCAIIAhYCAwKYAh4AAswCAgJKAgQCBQIGAgcCCAIJAgoCCwKCAg0CCAIIAggCCAIIAggCCAIIAggCCAIIAggCCAIIAggCCAIIAhYCAwKWAh4AAswCAgIhAgQCBQIGAgcCCAIJAgoCCwKCAg0CCAIIAggCCAIIAggCCAIIAggCCAIIAggCCAIIAggCCAIIAhYCAwKIAh4AAswCAgJCAgQCBQIGAgcCCAIJAkMCCwKCAg0CCAIIAggCCAIIAggCCAIIAggCCAIIAggCCAIIAggCCAIIAhYCAwKXAh4AAswCAgIlAgQCBQIGAgcCCAIJAkMCCwKCAg0CCAIIAggCCAIIAggCCAIIAggCCAIIAggCCAIIAggCCAIIAhYCAwKZAh4AAswCAgJYAgQCBQIGAgcCCAIJApMCCwKCAg0CCAIIAggCCAIIAggCCAIIAggCCAIIAggCCAIIAggCCAIIAhYCAwLLAh4AAswCAgI+AgQCBQIGAgcCCAIJApMCCwKCAg0CCAIIAggCCAIIAggCCAIIAggCCAIIAggCCAIIAggCCAIIAhYCAwLHAh4AAswCAgIrAgQCBQIGAgcCCAIJAkMCCwKCAg0CCAIIAggCCAIIAggCCAIIAggCCAIIAggCCAIIAggCCAIIAhYCAwKVAh4AAswCAgIjAgQCBQIGAgcCCAIJApMCCwKCAg0CCAIIAggCCAIIAggCCAIIAggCCAIIAggCCAIIAggCCAIIAhYCAwKUAh4AAswCAgI8AgQCBQIGAgcCCAIJAgoCCwKCAg0CCAIIAggCCAIIAggCCAIIAggCCAIIAggCCAIIAggCCAIIAhYCAwKsAh4AAswCAgJKAgQCBQIGAgcCCAIJApMCCwKCAg0CCAIIAggCCAIIAggCCAIIAggCCAIIAggCCAIIAggCCAIIAhYCAwLIAh4AAswCAgI1AgQCBQIGAgcCCAIJApMCCwKCAg0CCAIIAggCCAIIAggCCAIIAggCCAIIAggCCAIIAggCCAIIAhYCAwLEAh4AAswCAgInAgQCBQIGAgcCCAIJAgoCCwKCAg0CCAIIAggCCAIIAggCCAIIAggCCAIIAggCCAIIAggCCAIIAhYCAwKMAh4AAswCAgIxAgQCBQIGAgcCCAIJAgoCCwKCAg0CCAIIAggCCAIIAggCCAIIAggCCAIIAggCCAIIAggCCAIIAhYCAwKRAh4AAswCAgJbAgQCBQIGAgcCCAIJApMCCwKCAg0CCAIIAggCCAIIAggCCAIIAggCCAIIAggCCAIIAnoAAAGpCAIIAggCFgIDAqMCHgACzAICAhsCBAIFAgYCBwIIAgkCQwILAoICDQIIAggCCAIIAggCCAIIAggCCAIIAggCCAIIAggCCAIIAggCFgIDAsUCHgACzAICAgMCBAIFAgYCBwIIAgkCCgILAoICDQIIAggCCAIIAggCCAIIAggCCAIIAggCCAIIAggCCAIIAggCFgIDAo0CHgACzAICAiECBAIFAgYCBwIIAgkCQwILAoICDQIIAggCCAIIAggCCAIIAggCCAIIAggCCAIIAggCCAIIAggCFgIDAsYCHgACzAICAjoCBAIFAgYCBwIIAgkCCgILAoICDQIIAggCCAIIAggCCAIIAggCCAIIAggCCAIIAggCCAIIAggCFgIDAsMCHgACzAICAi0CBAIFAgYCBwIIAgkCkwILAoICDQIIAggCCAIIAggCCAIIAggCCAIIAggCCAIIAggCCAIIAggCFgIDAkACHgACzAICAikCBAIFAgYCBwIIAgkCQwILAoICDQIIAggCCAIIAggCCAIIAggCCAIIAggCCAIIAggCCAIIAggCFgIDAtFzcQB+AAAAAAACc3EAfgAE///////////////+/////v////91cQB+AAcAAAAEDlPJjHh4egAABAACHgACzAICAiUCBAIFAgYCBwIIAgkCCgILAoICDQIIAggCCAIIAggCCAIIAggCCAIIAggCCAIIAggCCAIIAggCFgIDAoUCHgACzAICAj4CBAIFAgYCBwIIAgkCQwILAoICDQIIAggCCAIIAggCCAIIAggCCAIIAggCCAIIAggCCAIIAggCFgIDAr8CHgACzAICAi8CBAIFAgYCBwIIAgkCQwILAoICDQIIAggCCAIIAggCCAIIAggCCAIIAggCCAIIAggCCAIIAggCFgIDAp4CHgACzAICAlACBAIFAgYCBwIIAgkCkwILAoICDQIIAggCCAIIAggCCAIIAggCCAIIAggCCAIIAggCCAIIAggCFgIDApsCHgACzAICAjwCBAIFAgYCBwIIAgkCQwILAoICDQIIAggCCAIIAggCCAIIAggCCAIIAggCCAIIAggCCAIIAggCFgIDAsACHgACzAICAh0CBAIFAgYCBwIIAgkCCgILAoICDQIIAggCCAIIAggCCAIIAggCCAIIAggCCAIIAggCCAIIAggCFgIDAosCHgACzAICAlQCBAIFAgYCBwIIAgkCCgILAoICDQIIAggCCAIIAggCCAIIAggCCAIIAggCCAIIAggCCAIIAggCFgIDAsECHgACzAICAh8CBAIFAgYCBwIIAgkCkwILAoICDQIIAggCCAIIAggCCAIIAggCCAIIAggCCAIIAggCCAIIAggCFgIDAsICHgACzAICAs0CBAIFAgYCBwIIAgkCkwILAoICDQIIAggCCAIIAggCCAIIAggCCAIIAggCCAIIAggCCAIIAggCFgIDAkACHgACzAICAkICBAIFAgYCBwIIAgkCCgILAoICDQIIAggCCAIIAggCCAIIAggCCAIIAggCCAIIAggCCAIIAggCFgIDAp0CHgAC0gAJMzQ2NTE5Mzc2AgICKwIEAgUCBgIHAggCCQKTAgsCggINAggCCAIIAggCCAIIAggCCAIIAggCCAIIAggCCAIIAggCCAIYAgMCQAIeAALSAgICJQIEAgUCBgIHAggCCQKTAgsCggINAggCCAIIAggCCAIIAggCCAIIAggCCAIIAggCCAIIAggCCAIYAgMCrQIeAALSAgICLQIEAgUCBgIHAggCCQJDAgsCggINAggCCAIIAggCCAIIAggCCAIIAggCCAIIAggCCAIIAggCCAIYAgMCsgIeAALSAgICMwIEAgUCBgIHAggCCQJDAgsCggINAggCCAIIAggCCAIIAggCCAIIAggCCAIIAggCCAIIAggCCAIYAgMCygIeAALSAgICKQIEAgUCBgIHAggCCQIKAgsCggINAggCCAIIAggCCAIIAggCCAIIegAABAACCAIIAggCCAIIAggCCAIIAhgCAwKDAh4AAtICAgJCAgQCBQIGAgcCCAIJApMCCwKCAg0CCAIIAggCCAIIAggCCAIIAggCCAIIAggCCAIIAggCCAIIAhgCAwKvAh4AAtICAgIfAgQCBQIGAgcCCAIJAgoCCwKCAg0CCAIIAggCCAIIAggCCAIIAggCCAIIAggCCAIIAggCCAIIAhgCAwKPAh4AAtICAgJbAgQCBQIGAgcCCAIJAgoCCwKCAg0CCAIIAggCCAIIAggCCAIIAggCCAIIAggCCAIIAggCCAIIAhgCAwKzAh4AAtICAgIbAgQCBQIGAgcCCAIJAkMCCwKCAg0CCAIIAggCCAIIAggCCAIIAggCCAIIAggCCAIIAggCCAIIAhgCAwLFAh4AAtICAgJYAgQCBQIGAgcCCAIJAkMCCwKCAg0CCAIIAggCCAIIAggCCAIIAggCCAIIAggCCAIIAggCCAIIAhgCAwK0Ah4AAtICAgIDAgQCBQIGAgcCCAIJApMCCwKCAg0CCAIIAggCCAIIAggCCAIIAggCCAIIAggCCAIIAggCCAIIAhgCAwJAAh4AAtICAgIbAgQCBQIGAgcCCAIJAgoCCwKCAg0CCAIIAggCCAIIAggCCAIIAggCCAIIAggCCAIIAggCCAIIAhgCAwKOAh4AAtICAgI1AgQCBQIGAgcCCAIJApMCCwKCAg0CCAIIAggCCAIIAggCCAIIAggCCAIIAggCCAIIAggCCAIIAhgCAwLEAh4AAtICAgIfAgQCBQIGAgcCCAIJAkMCCwKCAg0CCAIIAggCCAIIAggCCAIIAggCCAIIAggCCAIIAggCCAIIAhgCAwKnAh4AAtICAgJKAgQCBQIGAgcCCAIJApMCCwKCAg0CCAIIAggCCAIIAggCCAIIAggCCAIIAggCCAIIAggCCAIIAhgCAwLIAh4AAtICAgJbAgQCBQIGAgcCCAIJAkMCCwKCAg0CCAIIAggCCAIIAggCCAIIAggCCAIIAggCCAIIAggCCAIIAhgCAwKmAh4AAtICAgInAgQCBQIGAgcCCAIJApMCCwKCAg0CCAIIAggCCAIIAggCCAIIAggCCAIIAggCCAIIAggCCAIIAhgCAwKuAh4AAtICAgIDAgQCBQIGAgcCCAIJAgoCCwKCAg0CCAIIAggCCAIIAggCCAIIAggCCAIIAggCCAIIAggCCAIIAhgCAwKNAh4AAtICAgJjAgQCBQIGAgcCCAIJAgoCCwKCAg0CCAIIAggCCAIIAggCCAIIAggCCAIIAggCCAIIAggCCAIIAhgCAwKkAh4AAtICAgJQAgQCBQIGAgcCCAIJAkMCCwKCAg0CCAIIAggCegAABAAIAggCCAIIAggCCAIIAggCCAIIAggCCAIIAggCGAIDArUCHgAC0gICAmACBAIFAgYCBwIIAgkCQwILAoICDQIIAggCCAIIAggCCAIIAggCCAIIAggCCAIIAggCCAIIAggCGAIDAskCHgAC0gICAi8CBAIFAgYCBwIIAgkCCgILAoICDQIIAggCCAIIAggCCAIIAggCCAIIAggCCAIIAggCCAIIAggCGAIDAoQCHgAC0gICAj4CBAIFAgYCBwIIAgkCQwILAoICDQIIAggCCAIIAggCCAIIAggCCAIIAggCCAIIAggCCAIIAggCGAIDAr8CHgAC0gICAikCBAIFAgYCBwIIAgkCQwILAoICDQIIAggCCAIIAggCCAIIAggCCAIIAggCCAIIAggCCAIIAggCGAIDAtECHgAC0gICAi8CBAIFAgYCBwIIAgkCQwILAoICDQIIAggCCAIIAggCCAIIAggCCAIIAggCCAIIAggCCAIIAggCGAIDAp4CHgAC0gICAiECBAIFAgYCBwIIAgkCQwILAoICDQIIAggCCAIIAggCCAIIAggCCAIIAggCCAIIAggCCAIIAggCGAIDAsYCHgAC0gICAjwCBAIFAgYCBwIIAgkCQwILAoICDQIIAggCCAIIAggCCAIIAggCCAIIAggCCAIIAggCCAIIAggCGAIDAsACHgAC0gICAh8CBAIFAgYCBwIIAgkCkwILAoICDQIIAggCCAIIAggCCAIIAggCCAIIAggCCAIIAggCCAIIAggCGAIDAsICHgAC0gICAlQCBAIFAgYCBwIIAgkCCgILAoICDQIIAggCCAIIAggCCAIIAggCCAIIAggCCAIIAggCCAIIAggCGAIDAsECHgAC0gICAiUCBAIFAgYCBwIIAgkCCgILAoICDQIIAggCCAIIAggCCAIIAggCCAIIAggCCAIIAggCCAIIAggCGAIDAoUCHgAC0gICAicCBAIFAgYCBwIIAgkCCgILAoICDQIIAggCCAIIAggCCAIIAggCCAIIAggCCAIIAggCCAIIAggCGAIDAowCHgAC0gICAkICBAIFAgYCBwIIAgkCCgILAoICDQIIAggCCAIIAggCCAIIAggCCAIIAggCCAIIAggCCAIIAggCGAIDAp0CHgAC0gICAh0CBAIFAgYCBwIIAgkCCgILAoICDQIIAggCCAIIAggCCAIIAggCCAIIAggCCAIIAggCCAIIAggCGAIDAosCHgAC0gICAmMCBAIFAgYCBwIIAgkCQwILAoICDQIIAggCCAIIAggCCAIIAggCCAIIAggCCAIIAggCCAIIAggCGAIDAqACHgAC0gICAjECBAIFAgYCBwIIAgkCkwILegAABAACggINAggCCAIIAggCCAIIAggCCAIIAggCCAIIAggCCAIIAggCCAIYAgMCmAIeAALSAgICOgIEAgUCBgIHAggCCQKTAgsCggINAggCCAIIAggCCAIIAggCCAIIAggCCAIIAggCCAIIAggCCAIYAgMCnAIeAALSAgICIwIEAgUCBgIHAggCCQJDAgsCggINAggCCAIIAggCCAIIAggCCAIIAggCCAIIAggCCAIIAggCCAIYAgMCuQIeAALSAgICWwIEAgUCBgIHAggCCQKTAgsCggINAggCCAIIAggCCAIIAggCCAIIAggCCAIIAggCCAIIAggCCAIYAgMCowIeAALSAgICYAIEAgUCBgIHAggCCQIKAgsCggINAggCCAIIAggCCAIIAggCCAIIAggCCAIIAggCCAIIAggCCAIYAgMCvgIeAALSAgICMwIEAgUCBgIHAggCCQIKAgsCggINAggCCAIIAggCCAIIAggCCAIIAggCCAIIAggCCAIIAggCCAIYAgMCiQIeAALSAgICIQIEAgUCBgIHAggCCQIKAgsCggINAggCCAIIAggCCAIIAggCCAIIAggCCAIIAggCCAIIAggCCAIYAgMCiAIeAALSAgICPAIEAgUCBgIHAggCCQIKAgsCggINAggCCAIIAggCCAIIAggCCAIIAggCCAIIAggCCAIIAggCCAIYAgMCrAIeAALSAgICUAIEAgUCBgIHAggCCQKTAgsCggINAggCCAIIAggCCAIIAggCCAIIAggCCAIIAggCCAIIAggCCAIYAgMCmwIeAALSAgICLQIEAgUCBgIHAggCCQKTAgsCggINAggCCAIIAggCCAIIAggCCAIIAggCCAIIAggCCAIIAggCCAIYAgMCQAIeAALSAgICWAIEAgUCBgIHAggCCQKTAgsCggINAggCCAIIAggCCAIIAggCCAIIAggCCAIIAggCCAIIAggCCAIYAgMCywIeAALSAgICJQIEAgUCBgIHAggCCQJDAgsCggINAggCCAIIAggCCAIIAggCCAIIAggCCAIIAggCCAIIAggCCAIYAgMCmQIeAALSAgICKwIEAgUCBgIHAggCCQJDAgsCggINAggCCAIIAggCCAIIAggCCAIIAggCCAIIAggCCAIIAggCCAIYAgMClQIeAALSAgICYAIEAgUCBgIHAggCCQKTAgsCggINAggCCAIIAggCCAIIAggCCAIIAggCCAIIAggCCAIIAggCCAIYAgMCqAIeAALSAgICIwIEAgUCBgIHAggCCQKTAgsCggINAggCCAIIAggCCAIIAggCCAIIAggCCAIIAggCCAIIAggCCAIYAgMClAIeAALSAgICQgIEAgUCegAABAAGAgcCCAIJAkMCCwKCAg0CCAIIAggCCAIIAggCCAIIAggCCAIIAggCCAIIAggCCAIIAhgCAwKXAh4AAtICAgI6AgQCBQIGAgcCCAIJAgoCCwKCAg0CCAIIAggCCAIIAggCCAIIAggCCAIIAggCCAIIAggCCAIIAhgCAwLDAh4AAtICAgIdAgQCBQIGAgcCCAIJApMCCwKCAg0CCAIIAggCCAIIAggCCAIIAggCCAIIAggCCAIIAggCCAIIAhgCAwJAAh4AAtICAgJUAgQCBQIGAgcCCAIJApMCCwKCAg0CCAIIAggCCAIIAggCCAIIAggCCAIIAggCCAIIAggCCAIIAhgCAwKwAh4AAtICAgI1AgQCBQIGAgcCCAIJAkMCCwKCAg0CCAIIAggCCAIIAggCCAIIAggCCAIIAggCCAIIAggCCAIIAhgCAwKxAh4AAtICAgIzAgQCBQIGAgcCCAIJApMCCwKCAg0CCAIIAggCCAIIAggCCAIIAggCCAIIAggCCAIIAggCCAIIAhgCAwKqAh4AAtICAgI+AgQCBQIGAgcCCAIJAgoCCwKCAg0CCAIIAggCCAIIAggCCAIIAggCCAIIAggCCAIIAggCCAIIAhgCAwKpAh4AAtICAgJKAgQCBQIGAgcCCAIJAkMCCwKCAg0CCAIIAggCCAIIAggCCAIIAggCCAIIAggCCAIIAggCCAIIAhgCAwKrAh4AAtICAgIxAgQCBQIGAgcCCAIJAgoCCwKCAg0CCAIIAggCCAIIAggCCAIIAggCCAIIAggCCAIIAggCCAIIAhgCAwKRAh4AAtICAgI8AgQCBQIGAgcCCAIJApMCCwKCAg0CCAIIAggCCAIIAggCCAIIAggCCAIIAggCCAIIAggCCAIIAhgCAwKiAh4AAtICAgIrAgQCBQIGAgcCCAIJAgoCCwKCAg0CCAIIAggCCAIIAggCCAIIAggCCAIIAggCCAIIAggCCAIIAhgCAwKHAh4AAtICAgIhAgQCBQIGAgcCCAIJApMCCwKCAg0CCAIIAggCCAIIAggCCAIIAggCCAIIAggCCAIIAggCCAIIAhgCAwKhAh4AAtICAgJQAgQCBQIGAgcCCAIJAgoCCwKCAg0CCAIIAggCCAIIAggCCAIIAggCCAIIAggCCAIIAggCCAIIAhgCAwK9Ah4AAtICAgIvAgQCBQIGAgcCCAIJApMCCwKCAg0CCAIIAggCCAIIAggCCAIIAggCCAIIAggCCAIIAggCCAIIAhgCAwK8Ah4AAtICAgI+AgQCBQIGAgcCCAIJApMCCwKCAg0CCAIIAggCCAIIAggCCAIIAggCCAIIAggCCAIIAggCCAIIAhgCAwLHAh4AegAABAAC0gICAlgCBAIFAgYCBwIIAgkCCgILAoICDQIIAggCCAIIAggCCAIIAggCCAIIAggCCAIIAggCCAIIAggCGAIDAqUCHgAC0gICAiMCBAIFAgYCBwIIAgkCCgILAoICDQIIAggCCAIIAggCCAIIAggCCAIIAggCCAIIAggCCAIIAggCGAIDAooCHgAC0gICAlQCBAIFAgYCBwIIAgkCQwILAoICDQIIAggCCAIIAggCCAIIAggCCAIIAggCCAIIAggCCAIIAggCGAIDArcCHgAC0gICAhsCBAIFAgYCBwIIAgkCkwILAoICDQIIAggCCAIIAggCCAIIAggCCAIIAggCCAIIAggCCAIIAggCGAIDAp8CHgAC0gICAh0CBAIFAgYCBwIIAgkCQwILAoICDQIIAggCCAIIAggCCAIIAggCCAIIAggCCAIIAggCCAIIAggCGAIDArYCHgAC0gICAkoCBAIFAgYCBwIIAgkCCgILAoICDQIIAggCCAIIAggCCAIIAggCCAIIAggCCAIIAggCCAIIAggCGAIDApYCHgAC0gICAmMCBAIFAgYCBwIIAgkCkwILAoICDQIIAggCCAIIAggCCAIIAggCCAIIAggCCAIIAggCCAIIAggCGAIDArgCHgAC0gICAgMCBAIFAgYCBwIIAgkCQwILAoICDQIIAggCCAIIAggCCAIIAggCCAIIAggCCAIIAggCCAIIAggCGAIDAtACHgAC0gICAicCBAIFAgYCBwIIAgkCQwILAoICDQIIAggCCAIIAggCCAIIAggCCAIIAggCCAIIAggCCAIIAggCGAIDApoCHgAC0gICAjoCBAIFAgYCBwIIAgkCQwILAoICDQIIAggCCAIIAggCCAIIAggCCAIIAggCCAIIAggCCAIIAggCGAIDArsCHgAC0gICAjECBAIFAgYCBwIIAgkCQwILAoICDQIIAggCCAIIAggCCAIIAggCCAIIAggCCAIIAggCCAIIAggCGAIDAroCHgAC0gICAikCBAIFAgYCBwIIAgkCkwILAoICDQIIAggCCAIIAggCCAIIAggCCAIIAggCCAIIAggCCAIIAggCGAIDAkACHgAC0gICAjUCBAIFAgYCBwIIAgkCCgILAoICDQIIAggCCAIIAggCCAIIAggCCAIIAggCCAIIAggCCAIIAggCGAIDApACHgAC0gICAi0CBAIFAgYCBwIIAgkCCgILAoICDQIIAggCCAIIAggCCAIIAggCCAIIAggCCAIIAggCCAIIAggCGAIDAoYCHgAC0wAJNDc0MjQ3ODA4AgICAwIEAgUCBgIHAggCCQKTAgsCggINAggCCAIIAggCCAIIAggCCAIIAggCegAABAAIAggCCAIIAggCCAIIAhoCAwJAAh4AAtMCAgIbAgQCBQIGAgcCCAIJAgoCCwKCAg0CCAIIAggCCAIIAggCCAIIAggCCAIIAggCCAIIAggCCAIIAhoCAwKOAh4AAtMCAgJUAgQCBQIGAgcCCAIJAkMCCwKCAg0CCAIIAggCCAIIAggCCAIIAggCCAIIAggCCAIIAggCCAIIAhoCAwK3Ah4AAtMCAgIjAgQCBQIGAgcCCAIJAkMCCwKCAg0CCAIIAggCCAIIAggCCAIIAggCCAIIAggCCAIIAggCCAIIAhoCAwK5Ah4AAtMCAgJjAgQCBQIGAgcCCAIJApMCCwKCAg0CCAIIAggCCAIIAggCCAIIAggCCAIIAggCCAIIAggCCAIIAhoCAwK4Ah4AAtMCAgIdAgQCBQIGAgcCCAIJAkMCCwKCAg0CCAIIAggCCAIIAggCCAIIAggCCAIIAggCCAIIAggCCAIIAhoCAwK2Ah4AAtMCAgI6AgQCBQIGAgcCCAIJAkMCCwKCAg0CCAIIAggCCAIIAggCCAIIAggCCAIIAggCCAIIAggCCAIIAhoCAwK7Ah4AAtMCAgIzAgQCBQIGAgcCCAIJAgoCCwKCAg0CCAIIAggCCAIIAggCCAIIAggCCAIIAggCCAIIAggCCAIIAhoCAwKJAh4AAtMCAgIvAgQCBQIGAgcCCAIJApMCCwKCAg0CCAIIAggCCAIIAggCCAIIAggCCAIIAggCCAIIAggCCAIIAhoCAwK8Ah4AAtMCAgJgAgQCBQIGAgcCCAIJAgoCCwKCAg0CCAIIAggCCAIIAggCCAIIAggCCAIIAggCCAIIAggCCAIIAhoCAwK+Ah4AAtMCAgJQAgQCBQIGAgcCCAIJAgoCCwKCAg0CCAIIAggCCAIIAggCCAIIAggCCAIIAggCCAIIAggCCAIIAhoCAwK9Ah4AAtMCAgItAgQCBQIGAgcCCAIJAgoCCwKCAg0CCAIIAggCCAIIAggCCAIIAggCCAIIAggCCAIIAggCCAIIAhoCAwKGAh4AAtMCAgI+AgQCBQIGAgcCCAIJAkMCCwKCAg0CCAIIAggCCAIIAggCCAIIAggCCAIIAggCCAIIAggCCAIIAhoCAwK/Ah4AAtMCAgIjAgQCBQIGAgcCCAIJAgoCCwKCAg0CCAIIAggCCAIIAggCCAIIAggCCAIIAggCCAIIAggCCAIIAhoCAwKKAh4AAtMCAgIxAgQCBQIGAgcCCAIJAkMCCwKCAg0CCAIIAggCCAIIAggCCAIIAggCCAIIAggCCAIIAggCCAIIAhoCAwK6Ah4AAtMCAgIfAgQCBQIGAgcCCAIJApMCCwKCAg0CCAIIAggCCAIIegAABAACCAIIAggCCAIIAggCCAIIAggCCAIIAggCGgIDAsICHgAC0wICAlsCBAIFAgYCBwIIAgkCkwILAoICDQIIAggCCAIIAggCCAIIAggCCAIIAggCCAIIAggCCAIIAggCGgIDAqMCHgAC0wICAjwCBAIFAgYCBwIIAgkCQwILAoICDQIIAggCCAIIAggCCAIIAggCCAIIAggCCAIIAggCCAIIAggCGgIDAsACHgAC0wICAh0CBAIFAgYCBwIIAgkCCgILAoICDQIIAggCCAIIAggCCAIIAggCCAIIAggCCAIIAggCCAIIAggCGgIDAosCHgAC0wICAlgCBAIFAgYCBwIIAgkCCgILAoICDQIIAggCCAIIAggCCAIIAggCCAIIAggCCAIIAggCCAIIAggCGgIDAqUCHgAC0wICAlQCBAIFAgYCBwIIAgkCCgILAoICDQIIAggCCAIIAggCCAIIAggCCAIIAggCCAIIAggCCAIIAggCGgIDAsECHgAC0wICAjUCBAIFAgYCBwIIAgkCkwILAoICDQIIAggCCAIIAggCCAIIAggCCAIIAggCCAIIAggCCAIIAggCGgIDAsQCHgAC0wICAhsCBAIFAgYCBwIIAgkCkwILAoICDQIIAggCCAIIAggCCAIIAggCCAIIAggCCAIIAggCCAIIAggCGgIDAp8CHgAC0wICAkoCBAIFAgYCBwIIAgkCkwILAoICDQIIAggCCAIIAggCCAIIAggCCAIIAggCCAIIAggCCAIIAggCGgIDAsgCHgAC0wICAjECBAIFAgYCBwIIAgkCCgILAoICDQIIAggCCAIIAggCCAIIAggCCAIIAggCCAIIAggCCAIIAggCGgIDApECHgAC0wICAgMCBAIFAgYCBwIIAgkCCgILAoICDQIIAggCCAIIAggCCAIIAggCCAIIAggCCAIIAggCCAIIAggCGgIDAo0CHgAC0wICAicCBAIFAgYCBwIIAgkCCgILAoICDQIIAggCCAIIAggCCAIIAggCCAIIAggCCAIIAggCCAIIAggCGgIDAowCHgAC0wICAhsCBAIFAgYCBwIIAgkCQwILAoICDQIIAggCCAIIAggCCAIIAggCCAIIAggCCAIIAggCCAIIAggCGgIDAsUCHgAC0wICAiECBAIFAgYCBwIIAgkCQwILAoICDQIIAggCCAIIAggCCAIIAggCCAIIAggCCAIIAggCCAIIAggCGgIDAsYCHgAC0wICAjoCBAIFAgYCBwIIAgkCCgILAoICDQIIAggCCAIIAggCCAIIAggCCAIIAggCCAIIAggCCAIIAggCGgIDAsMCHgAC0wICAisCBAIFAgYCBwIIAgkCkwILAoICegAABAANAggCCAIIAggCCAIIAggCCAIIAggCCAIIAggCCAIIAggCCAIaAgMCQAIeAALTAgICQgIEAgUCBgIHAggCCQJDAgsCggINAggCCAIIAggCCAIIAggCCAIIAggCCAIIAggCCAIIAggCCAIaAgMClwIeAALTAgICYAIEAgUCBgIHAggCCQJDAgsCggINAggCCAIIAggCCAIIAggCCAIIAggCCAIIAggCCAIIAggCCAIaAgMCyQIeAALTAgICMwIEAgUCBgIHAggCCQJDAgsCggINAggCCAIIAggCCAIIAggCCAIIAggCCAIIAggCCAIIAggCCAIaAgMCygIeAALTAgICWAIEAgUCBgIHAggCCQKTAgsCggINAggCCAIIAggCCAIIAggCCAIIAggCCAIIAggCCAIIAggCCAIaAgMCywIeAALTAgICJQIEAgUCBgIHAggCCQJDAgsCggINAggCCAIIAggCCAIIAggCCAIIAggCCAIIAggCCAIIAggCCAIaAgMCmQIeAALTAgICPgIEAgUCBgIHAggCCQKTAgsCggINAggCCAIIAggCCAIIAggCCAIIAggCCAIIAggCCAIIAggCCAIaAgMCxwIeAALTAgICHwIEAgUCBgIHAggCCQIKAgsCggINAggCCAIIAggCCAIIAggCCAIIAggCCAIIAggCCAIIAggCCAIaAgMCjwIeAALTAgICWwIEAgUCBgIHAggCCQIKAgsCggINAggCCAIIAggCCAIIAggCCAIIAggCCAIIAggCCAIIAggCCAIaAgMCswIeAALTAgICIwIEAgUCBgIHAggCCQKTAgsCggINAggCCAIIAggCCAIIAggCCAIIAggCCAIIAggCCAIIAggCCAIaAgMClAIeAALTAgICYwIEAgUCBgIHAggCCQJDAgsCggINAggCCAIIAggCCAIIAggCCAIIAggCCAIIAggCCAIIAggCCAIaAgMCoAIeAALTAgICNQIEAgUCBgIHAggCCQIKAgsCggINAggCCAIIAggCCAIIAggCCAIIAggCCAIIAggCCAIIAggCCAIaAgMCkAIeAALTAgICVAIEAgUCBgIHAggCCQKTAgsCggINAggCCAIIAggCCAIIAggCCAIIAggCCAIIAggCCAIIAggCCAIaAgMCsAIeAALTAgICJwIEAgUCBgIHAggCCQJDAgsCggINAggCCAIIAggCCAIIAggCCAIIAggCCAIIAggCCAIIAggCCAIaAgMCmgIeAALTAgICOgIEAgUCBgIHAggCCQKTAgsCggINAggCCAIIAggCCAIIAggCCAIIAggCCAIIAggCCAIIAggCCAIaAgMCnAIeAALTAgICAwIEAgUCBgIHegAABAACCAIJAkMCCwKCAg0CCAIIAggCCAIIAggCCAIIAggCCAIIAggCCAIIAggCCAIIAhoCAwLQAh4AAtMCAgIxAgQCBQIGAgcCCAIJApMCCwKCAg0CCAIIAggCCAIIAggCCAIIAggCCAIIAggCCAIIAggCCAIIAhoCAwKYAh4AAtMCAgJKAgQCBQIGAgcCCAIJAgoCCwKCAg0CCAIIAggCCAIIAggCCAIIAggCCAIIAggCCAIIAggCCAIIAhoCAwKWAh4AAtMCAgIvAgQCBQIGAgcCCAIJAkMCCwKCAg0CCAIIAggCCAIIAggCCAIIAggCCAIIAggCCAIIAggCCAIIAhoCAwKeAh4AAtMCAgItAgQCBQIGAgcCCAIJApMCCwKCAg0CCAIIAggCCAIIAggCCAIIAggCCAIIAggCCAIIAggCCAIIAhoCAwJAAh4AAtMCAgIhAgQCBQIGAgcCCAIJApMCCwKCAg0CCAIIAggCCAIIAggCCAIIAggCCAIIAggCCAIIAggCCAIIAhoCAwKhAh4AAtMCAgI8AgQCBQIGAgcCCAIJApMCCwKCAg0CCAIIAggCCAIIAggCCAIIAggCCAIIAggCCAIIAggCCAIIAhoCAwKiAh4AAtMCAgIlAgQCBQIGAgcCCAIJAgoCCwKCAg0CCAIIAggCCAIIAggCCAIIAggCCAIIAggCCAIIAggCCAIIAhoCAwKFAh4AAtMCAgIrAgQCBQIGAgcCCAIJAgoCCwKCAg0CCAIIAggCCAIIAggCCAIIAggCCAIIAggCCAIIAggCCAIIAhoCAwKHAh4AAtMCAgJQAgQCBQIGAgcCCAIJApMCCwKCAg0CCAIIAggCCAIIAggCCAIIAggCCAIIAggCCAIIAggCCAIIAhoCAwKbAh4AAtMCAgJCAgQCBQIGAgcCCAIJAgoCCwKCAg0CCAIIAggCCAIIAggCCAIIAggCCAIIAggCCAIIAggCCAIIAhoCAwKdAh4AAtMCAgIfAgQCBQIGAgcCCAIJAkMCCwKCAg0CCAIIAggCCAIIAggCCAIIAggCCAIIAggCCAIIAggCCAIIAhoCAwKnAh4AAtMCAgJbAgQCBQIGAgcCCAIJAkMCCwKCAg0CCAIIAggCCAIIAggCCAIIAggCCAIIAggCCAIIAggCCAIIAhoCAwKmAh4AAtMCAgI1AgQCBQIGAgcCCAIJAkMCCwKCAg0CCAIIAggCCAIIAggCCAIIAggCCAIIAggCCAIIAggCCAIIAhoCAwKxAh4AAtMCAgJKAgQCBQIGAgcCCAIJAkMCCwKCAg0CCAIIAggCCAIIAggCCAIIAggCCAIIAggCCAIIAggCCAIIAhoCAwKrAh4AAtMCegAABAACAjMCBAIFAgYCBwIIAgkCkwILAoICDQIIAggCCAIIAggCCAIIAggCCAIIAggCCAIIAggCCAIIAggCGgIDAqoCHgAC0wICAmACBAIFAgYCBwIIAgkCkwILAoICDQIIAggCCAIIAggCCAIIAggCCAIIAggCCAIIAggCCAIIAggCGgIDAqgCHgAC0wICAi8CBAIFAgYCBwIIAgkCCgILAoICDQIIAggCCAIIAggCCAIIAggCCAIIAggCCAIIAggCCAIIAggCGgIDAoQCHgAC0wICAmMCBAIFAgYCBwIIAgkCCgILAoICDQIIAggCCAIIAggCCAIIAggCCAIIAggCCAIIAggCCAIIAggCGgIDAqQCHgAC0wICAj4CBAIFAgYCBwIIAgkCCgILAoICDQIIAggCCAIIAggCCAIIAggCCAIIAggCCAIIAggCCAIIAggCGgIDAqkCHgAC0wICAiECBAIFAgYCBwIIAgkCCgILAoICDQIIAggCCAIIAggCCAIIAggCCAIIAggCCAIIAggCCAIIAggCGgIDAogCHgAC0wICAlACBAIFAgYCBwIIAgkCQwILAoICDQIIAggCCAIIAggCCAIIAggCCAIIAggCCAIIAggCCAIIAggCGgIDArUCHgAC0wICAi0CBAIFAgYCBwIIAgkCQwILAoICDQIIAggCCAIIAggCCAIIAggCCAIIAggCCAIIAggCCAIIAggCGgIDArICHgAC0wICAkICBAIFAgYCBwIIAgkCkwILAoICDQIIAggCCAIIAggCCAIIAggCCAIIAggCCAIIAggCCAIIAggCGgIDAq8CHgAC0wICAlgCBAIFAgYCBwIIAgkCQwILAoICDQIIAggCCAIIAggCCAIIAggCCAIIAggCCAIIAggCCAIIAggCGgIDArQCHgAC0wICAiUCBAIFAgYCBwIIAgkCkwILAoICDQIIAggCCAIIAggCCAIIAggCCAIIAggCCAIIAggCCAIIAggCGgIDAq0CHgAC0wICAicCBAIFAgYCBwIIAgkCkwILAoICDQIIAggCCAIIAggCCAIIAggCCAIIAggCCAIIAggCCAIIAggCGgIDAq4CHgAC0wICAh0CBAIFAgYCBwIIAgkCkwILAoICDQIIAggCCAIIAggCCAIIAggCCAIIAggCCAIIAggCCAIIAggCGgIDAkACHgAC0wICAisCBAIFAgYCBwIIAgkCQwILAoICDQIIAggCCAIIAggCCAIIAggCCAIIAggCCAIIAggCCAIIAggCGgIDApUCHgAC0wICAjwCBAIFAgYCBwIIAgkCCgILAoICDQIIAggCCAIIAggCCAIIAggCCAIIAggCCAIIAggCCAIIAggCegAABAAaAgMCrAIeAALUAAk0NzQyNTEyODgCAgIbAgQCBQIGAgcCCAIJAkMCCwIMAg0CCAIIAggCCAIIAggCCAIIAggCCAIIAggCCAIIAggCCAIIAh0CAwJmAh4AAtQCAgJjAgQCBQIGAgcCCAIJAjgCCwIMAg0CCAIIAggCCAIIAggCCAIIAggCCAIIAggCCAIIAggCCAIIAh0CAwJkAh4AAtQCAgIfAgQCBQIGAgcCCAIJAkMCCwIMAg0CCAIIAggCCAIIAggCCAIIAggCCAIIAggCCAIIAggCCAIIAh0CAwJlAh4AAtQCAgInAgQCBQIGAgcCCAIJAgoCCwIMAg0CCAIIAggCCAIIAggCCAIIAggCCAIIAggCCAIIAggCCAIIAh0CAwIoAh4AAtQCAgJbAgQCBQIGAgcCCAIJAkMCCwIMAg0CCAIIAggCCAIIAggCCAIIAggCCAIIAggCCAIIAggCCAIIAh0CAwJcAh4AAtQCAgInAgQCBQIGAgcCCAIJAjgCCwIMAg0CCAIIAggCCAIIAggCCAIIAggCCAIIAggCCAIIAggCCAIIAh0CAwJiAh4AAtQCAgItAgQCBQIGAgcCCAIJAkMCCwIMAg0CCAIIAggCCAIIAggCCAIIAggCCAIIAggCCAIIAggCCAIIAh0CAwJvAh4AAtQCAgJQAgQCBQIGAgcCCAIJAkMCCwIMAg0CCAIIAggCCAIIAggCCAIIAggCCAIIAggCCAIIAggCCAIIAh0CAwJtAh4AAtQCAgJgAgQCBQIGAgcCCAIJAkMCCwIMAg0CCAIIAggCCAIIAggCCAIIAggCCAIIAggCCAIIAggCCAIIAh0CAwJhAh4AAtQCAgIzAgQCBQIGAgcCCAIJAkMCCwIMAg0CCAIIAggCCAIIAggCCAIIAggCCAIIAggCCAIIAggCCAIIAh0CAwJwAh4AAtQCAgJjAgQCBQIGAgcCCAIJAgoCCwIMAg0CCAIIAggCCAIIAggCCAIIAggCCAIIAggCCAIIAggCCAIIAh0CAwJsAh4AAtQCAgIvAgQCBQIGAgcCCAIJAgoCCwIMAg0CCAIIAggCCAIIAggCCAIIAggCCAIIAggCCAIIAggCCAIIAh0CAwIwAh4AAtQCAgIvAgQCBQIGAgcCCAIJAjgCCwIMAg0CCAIIAggCCAIIAggCCAIIAggCCAIIAggCCAIIAggCCAIIAh0CAwJuAh4AAtQCAgJgAgQCBQIGAgcCCAIJAgoCCwIMAg0CCAIIAggCCAIIAggCCAIIAggCCAIIAggCCAIIAggCCAIIAh0CAwJ2Ah4AAtQCAgIlAgQCBQIGAgcCCAIJAgoCCwIMAg0CCAIIAggCCAIIAggCegAABAAIAggCCAIIAggCCAIIAggCCAIIAggCHQIDAiYCHgAC1AICAkICBAIFAgYCBwIIAgkCCgILAgwCDQIIAggCCAIIAggCCAIIAggCCAIIAggCCAIIAggCCAIIAggCHQIDAnECHgAC1AICAiMCBAIFAgYCBwIIAgkCQwILAgwCDQIIAggCCAIIAggCCAIIAggCCAIIAggCCAIIAggCCAIIAggCHQIDAmcCHgAC1AICAlgCBAIFAgYCBwIIAgkCQwILAgwCDQIIAggCCAIIAggCCAIIAggCCAIIAggCCAIIAggCCAIIAggCHQIDAmgCHgAC1AICAiECBAIFAgYCBwIIAgkCOAILAgwCDQIIAggCCAIIAggCCAIIAggCCAIIAggCCAIIAggCCAIIAggCHQIDAkYCHgAC1AICAhsCBAIFAgYCBwIIAgkCCgILAgwCDQIIAggCCAIIAggCCAIIAggCCAIIAggCCAIIAggCCAIIAggCHQIDAhwCHgAC1AICAhsCBAIFAgYCBwIIAgkCOAILAgwCDQIIAggCCAIIAggCCAIIAggCCAIIAggCCAIIAggCCAIIAggCHQIDAnICHgAC1AICAiUCBAIFAgYCBwIIAgkCOAILAgwCDQIIAggCCAIIAggCCAIIAggCCAIIAggCCAIIAggCCAIIAggCHQIDAncCHgAC1AICAkICBAIFAgYCBwIIAgkCOAILAgwCDQIIAggCCAIIAggCCAIIAggCCAIIAggCCAIIAggCCAIIAggCHQIDAnwCHgAC1AICAi8CBAIFAgYCBwIIAgkCQwILAgwCDQIIAggCCAIIAggCCAIIAggCCAIIAggCCAIIAggCCAIIAggCHQIDAn4CHgAC1AICAmACBAIFAgYCBwIIAgkCOAILAgwCDQIIAggCCAIIAggCCAIIAggCCAIIAggCCAIIAggCCAIIAggCHQIDAnQCHgAC1AICAj4CBAIFAgYCBwIIAgkCQwILAgwCDQIIAggCCAIIAggCCAIIAggCCAIIAggCCAIIAggCCAIIAggCHQIDAnMCHgAC1AICAmMCBAIFAgYCBwIIAgkCQwILAgwCDQIIAggCCAIIAggCCAIIAggCCAIIAggCCAIIAggCCAIIAggCHQIDAn0CHgAC1AICAjMCBAIFAgYCBwIIAgkCCgILAgwCDQIIAggCCAIIAggCCAIIAggCCAIIAggCCAIIAggCCAIIAggCHQIDAjQCHgAC1AICAjMCBAIFAgYCBwIIAgkCOAILAgwCDQIIAggCCAIIAggCCAIIAggCCAIIAggCCAIIAggCCAIIAggCHQIDAnUCHgAC1AICAh0CBAIFAgYCBwIIAgkCOAILAgwCDQIIegAABAACCAIIAggCCAIIAggCCAIIAggCCAIIAggCCAIIAggCCAIdAgMCQAIeAALUAgICSgIEAgUCBgIHAggCCQJDAgsCDAINAggCCAIIAggCCAIIAggCCAIIAggCCAIIAggCCAIIAggCCAIdAgMCSwIeAALUAgICNQIEAgUCBgIHAggCCQJDAgsCDAINAggCCAIIAggCCAIIAggCCAIIAggCCAIIAggCCAIIAggCCAIdAgMCTAIeAALUAgICVAIEAgUCBgIHAggCCQI4AgsCDAINAggCCAIIAggCCAIIAggCCAIIAggCCAIIAggCCAIIAggCCAIdAgMCewIeAALUAgICOgIEAgUCBgIHAggCCQIKAgsCDAINAggCCAIIAggCCAIIAggCCAIIAggCCAIIAggCCAIIAggCCAIdAgMCSAIeAALUAgICWAIEAgUCBgIHAggCCQI4AgsCDAINAggCCAIIAggCCAIIAggCCAIIAggCCAIIAggCCAIIAggCCAIdAgMCWQIeAALUAgICVAIEAgUCBgIHAggCCQIKAgsCDAINAggCCAIIAggCCAIIAggCCAIIAggCCAIIAggCCAIIAggCCAIdAgMCegIeAALUAgICIQIEAgUCBgIHAggCCQIKAgsCDAINAggCCAIIAggCCAIIAggCCAIIAggCCAIIAggCCAIIAggCCAIdAgMCIgIeAALUAgICPAIEAgUCBgIHAggCCQIKAgsCDAINAggCCAIIAggCCAIIAggCCAIIAggCCAIIAggCCAIIAggCCAIdAgMCPQIeAALUAgICPAIEAgUCBgIHAggCCQJDAgsCDAINAggCCAIIAggCCAIIAggCCAIIAggCCAIIAggCCAIIAggCCAIdAgMCeAIeAALUAgICIwIEAgUCBgIHAggCCQI4AgsCDAINAggCCAIIAggCCAIIAggCCAIIAggCCAIIAggCCAIIAggCCAIdAgMCWgIeAALUAgICHQIEAgUCBgIHAggCCQIKAgsCDAINAggCCAIIAggCCAIIAggCCAIIAggCCAIIAggCCAIIAggCCAIdAgMCHgIeAALUAgICIwIEAgUCBgIHAggCCQIKAgsCDAINAggCCAIIAggCCAIIAggCCAIIAggCCAIIAggCCAIIAggCCAIdAgMCJAIeAALUAgICKwIEAgUCBgIHAggCCQJDAgsCDAINAggCCAIIAggCCAIIAggCCAIIAggCCAIIAggCCAIIAggCCAIdAgMCSQIeAALUAgICPAIEAgUCBgIHAggCCQI4AgsCDAINAggCCAIIAggCCAIIAggCCAIIAggCCAIIAggCCAIIAggCCAIdAgMCRwIeAALUAgICIQIEAgUCBgIHAggCegAABAAJAkMCCwIMAg0CCAIIAggCCAIIAggCCAIIAggCCAIIAggCCAIIAggCCAIIAh0CAwJ5Ah4AAtQCAgI+AgQCBQIGAgcCCAIJAjgCCwIMAg0CCAIIAggCCAIIAggCCAIIAggCCAIIAggCCAIIAggCCAIIAh0CAwJBAh4AAtQCAgI6AgQCBQIGAgcCCAIJAjgCCwIMAg0CCAIIAggCCAIIAggCCAIIAggCCAIIAggCCAIIAggCCAIIAh0CAwI7Ah4AAtQCAgI+AgQCBQIGAgcCCAIJAgoCCwIMAg0CCAIIAggCCAIIAggCCAIIAggCCAIIAggCCAIIAggCCAIIAh0CAwI/Ah4AAtQCAgIxAgQCBQIGAgcCCAIJAjgCCwIMAg0CCAIIAggCCAIIAggCCAIIAggCCAIIAggCCAIIAggCCAIIAh0CAwI5Ah4AAtQCAgIxAgQCBQIGAgcCCAIJAgoCCwIMAg0CCAIIAggCCAIIAggCCAIIAggCCAIIAggCCAIIAggCCAIIAh0CAwIyAh4AAtQCAgInAgQCBQIGAgcCCAIJAkMCCwIMAg0CCAIIAggCCAIIAggCCAIIAggCCAIIAggCCAIIAggCCAIIAh0CAwJTAh4AAtQCAgIdAgQCBQIGAgcCCAIJAkMCCwIMAg0CCAIIAggCCAIIAggCCAIIAggCCAIIAggCCAIIAggCCAIIAh0CAwJXAh4AAtQCAgJKAgQCBQIGAgcCCAIJAjgCCwIMAg0CCAIIAggCCAIIAggCCAIIAggCCAIIAggCCAIIAggCCAIIAh0CAwJOAh4AAtQCAgJbAgQCBQIGAgcCCAIJAjgCCwIMAg0CCAIIAggCCAIIAggCCAIIAggCCAIIAggCCAIIAggCCAIIAh0CAwJrAh4AAtQCAgIxAgQCBQIGAgcCCAIJAkMCCwIMAg0CCAIIAggCCAIIAggCCAIIAggCCAIIAggCCAIIAggCCAIIAh0CAwJfAh4AAtQCAgJbAgQCBQIGAgcCCAIJAgoCCwIMAg0CCAIIAggCCAIIAggCCAIIAggCCAIIAggCCAIIAggCCAIIAh0CAwJpAh4AAtQCAgIfAgQCBQIGAgcCCAIJAgoCCwIMAg0CCAIIAggCCAIIAggCCAIIAggCCAIIAggCCAIIAggCCAIIAh0CAwIgAh4AAtQCAgJUAgQCBQIGAgcCCAIJAkMCCwIMAg0CCAIIAggCCAIIAggCCAIIAggCCAIIAggCCAIIAggCCAIIAh0CAwJVAh4AAtQCAgIfAgQCBQIGAgcCCAIJAjgCCwIMAg0CCAIIAggCCAIIAggCCAIIAggCCAIIAggCCAIIAggCCAIIAh0CAwJqAh4AAtQCAgJYegAAA9ACBAIFAgYCBwIIAgkCCgILAgwCDQIIAggCCAIIAggCCAIIAggCCAIIAggCCAIIAggCCAIIAggCHQIDAl4CHgAC1AICAiUCBAIFAgYCBwIIAgkCQwILAgwCDQIIAggCCAIIAggCCAIIAggCCAIIAggCCAIIAggCCAIIAggCHQIDAkUCHgAC1AICAkICBAIFAgYCBwIIAgkCQwILAgwCDQIIAggCCAIIAggCCAIIAggCCAIIAggCCAIIAggCCAIIAggCHQIDAkQCHgAC1AICAlACBAIFAgYCBwIIAgkCOAILAgwCDQIIAggCCAIIAggCCAIIAggCCAIIAggCCAIIAggCCAIIAggCHQIDAlYCHgAC1AICAisCBAIFAgYCBwIIAgkCOAILAgwCDQIIAggCCAIIAggCCAIIAggCCAIIAggCCAIIAggCCAIIAggCHQIDAkACHgAC1AICAisCBAIFAgYCBwIIAgkCCgILAgwCDQIIAggCCAIIAggCCAIIAggCCAIIAggCCAIIAggCCAIIAggCHQIDAiwCHgAC1AICAkoCBAIFAgYCBwIIAgkCCgILAgwCDQIIAggCCAIIAggCCAIIAggCCAIIAggCCAIIAggCCAIIAggCHQIDAl0CHgAC1AICAlACBAIFAgYCBwIIAgkCCgILAgwCDQIIAggCCAIIAggCCAIIAggCCAIIAggCCAIIAggCCAIIAggCHQIDAlECHgAC1AICAjoCBAIFAgYCBwIIAgkCQwILAgwCDQIIAggCCAIIAggCCAIIAggCCAIIAggCCAIIAggCCAIIAggCHQIDAk0CHgAC1AICAi0CBAIFAgYCBwIIAgkCOAILAgwCDQIIAggCCAIIAggCCAIIAggCCAIIAggCCAIIAggCCAIIAggCHQIDAkACHgAC1AICAjUCBAIFAgYCBwIIAgkCOAILAgwCDQIIAggCCAIIAggCCAIIAggCCAIIAggCCAIIAggCCAIIAggCHQIDAk8CHgAC1AICAjUCBAIFAgYCBwIIAgkCCgILAgwCDQIIAggCCAIIAggCCAIIAggCCAIIAggCCAIIAggCCAIIAggCHQIDAjYCHgAC1AICAi0CBAIFAgYCBwIIAgkCCgILAgwCDQIIAggCCAIIAggCCAIIAggCCAIIAggCCAIIAggCCAIIAggCHQIDAi4CHgAC1QAJNDczNTM1MDA4AgIC1gAGMjAxMzEyAgQCBQIGAgcCCAIJApMCCwKCAg0CCAIIAggCCAIIAggCCAIIAggCCAIIAggCCAIIAggCCAIIAiQCAwLXc3EAfgAAAAAAAnNxAH4ABP///////////////v////7/////dXEAfgAHAAAAAxTl5Hh4egAAAbECHgAC2AAJMzQ2NTEyNDE2AgICUAIEAgUCBgIHAggCCQJDAgsCggINAggCCAIIAggCCAIIAggCCAIIAggCCAIIAggCCAIIAggCCAIBAgMCtQIeAALYAgICLQIEAgUCBgIHAggCCQJDAgsCggINAggCCAIIAggCCAIIAggCCAIIAggCCAIIAggCCAIIAggCCAIBAgMCsgIeAALYAgICHwIEAgUCBgIHAggCCQIKAgsCggINAggCCAIIAggCCAIIAggCCAIIAggCCAIIAggCCAIIAggCCAIBAgMCjwIeAALYAgICWwIEAgUCBgIHAggCCQIKAgsCggINAggCCAIIAggCCAIIAggCCAIIAggCCAIIAggCCAIIAggCCAIBAgMCswIeAALYAgICKwIEAgUCBgIHAggCCQKTAgsCggINAggCCAIIAggCCAIIAggCCAIIAggCCAIIAggCCAIIAggCCAIBAgMCQAIeAALYAgIC2QAGMjAxODA2AgQCBQIGAgcCCAIJAkMCCwKCAg0CCAIIAggCCAIIAggCCAIIAggCCAIIAggCCAIIAggCCAIIAgECAwLac3EAfgAAAAAAAnNxAH4ABP///////////////v////7/////dXEAfgAHAAAABAHuetZ4eHoAAAL/Ah4AAtgCAgIjAgQCBQIGAgcCCAIJAkMCCwKCAg0CCAIIAggCCAIIAggCCAIIAggCCAIIAggCCAIIAggCCAIIAgECAwK5Ah4AAtgCAgJjAgQCBQIGAgcCCAIJApMCCwKCAg0CCAIIAggCCAIIAggCCAIIAggCCAIIAggCCAIIAggCCAIIAgECAwK4Ah4AAtgCAgJYAgQCBQIGAgcCCAIJAkMCCwKCAg0CCAIIAggCCAIIAggCCAIIAggCCAIIAggCCAIIAggCCAIIAgECAwK0Ah4AAtgCAgIbAgQCBQIGAgcCCAIJAkMCCwKCAg0CCAIIAggCCAIIAggCCAIIAggCCAIIAggCCAIIAggCCAIIAgECAwLFAh4AAtgCAgLNAgQCBQIGAgcCCAIJAgoCCwKCAg0CCAIIAggCCAIIAggCCAIIAggCCAIIAggCCAIIAggCCAIIAgECAwLOAh4AAtgCAgJgAgQCBQIGAgcCCAIJAgoCCwKCAg0CCAIIAggCCAIIAggCCAIIAggCCAIIAggCCAIIAggCCAIIAgECAwK+Ah4AAtgCAgJbAgQCBQIGAgcCCAIJAkMCCwKCAg0CCAIIAggCCAIIAggCCAIIAggCCAIIAggCCAIIAggCCAIIAgECAwKmAh4AAtgCAgIzAgQCBQIGAgcCCAIJAgoCCwKCAg0CCAIIAggCCAIIAggCCAIIAggCCAIIAggCCAIIAggCCAIIAgECAwKJAh4AAtgCAgI6AgQCBQIGAgcCCAIJAkMCCwKCAg0CCAIIAggCCAIIAggCCAIIAggCCAIIAggCCAIIAggCCAIIAgECAwK7Ah4AAtgCAgIxAgQCBQIGAgcCCAIJAkMCCwKCAg0CCAIIAggCCAIIAggCCAIIAggCCAIIAggCCAIIAggCCAIIAgECAwK6Ah4AAtgCAgLbAAYyMDE4MDUCBAIFAgYCBwIIAgkCCgILAoICDQIIAggCCAIIAggCCAIIAggCCAIIAggCCAIIAggCCAIIAggCAQIDAtxzcQB+AAAAAAACc3EAfgAE///////////////+/////v////91cQB+AAcAAAAEXOXAsHh4egAABAACHgAC2AICAikCBAIFAgYCBwIIAgkCQwILAoICDQIIAggCCAIIAggCCAIIAggCCAIIAggCCAIIAggCCAIIAggCAQIDAtECHgAC2AICAjwCBAIFAgYCBwIIAgkCQwILAoICDQIIAggCCAIIAggCCAIIAggCCAIIAggCCAIIAggCCAIIAggCAQIDAsACHgAC2AICAi0CBAIFAgYCBwIIAgkCCgILAoICDQIIAggCCAIIAggCCAIIAggCCAIIAggCCAIIAggCCAIIAggCAQIDAoYCHgAC2AICAs0CBAIFAgYCBwIIAgkCkwILAoICDQIIAggCCAIIAggCCAIIAggCCAIIAggCCAIIAggCCAIIAggCAQIDAkACHgAC2AICAikCBAIFAgYCBwIIAgkCkwILAoICDQIIAggCCAIIAggCCAIIAggCCAIIAggCCAIIAggCCAIIAggCAQIDAkACHgAC2AICAi8CBAIFAgYCBwIIAgkCkwILAoICDQIIAggCCAIIAggCCAIIAggCCAIIAggCCAIIAggCCAIIAggCAQIDArwCHgAC2AICAh0CBAIFAgYCBwIIAgkCCgILAoICDQIIAggCCAIIAggCCAIIAggCCAIIAggCCAIIAggCCAIIAggCAQIDAosCHgAC2AICAgMCBAIFAgYCBwIIAgkCCgILAoICDQIIAggCCAIIAggCCAIIAggCCAIIAggCCAIIAggCCAIIAggCAQIDAo0CHgAC2AICAiUCBAIFAgYCBwIIAgkCCgILAoICDQIIAggCCAIIAggCCAIIAggCCAIIAggCCAIIAggCCAIIAggCAQIDAoUCHgAC2AICAicCBAIFAgYCBwIIAgkCCgILAoICDQIIAggCCAIIAggCCAIIAggCCAIIAggCCAIIAggCCAIIAggCAQIDAowCHgAC2AICAj4CBAIFAgYCBwIIAgkCkwILAoICDQIIAggCCAIIAggCCAIIAggCCAIIAggCCAIIAggCCAIIAggCAQIDAscCHgAC2AICAlACBAIFAgYCBwIIAgkCCgILAoICDQIIAggCCAIIAggCCAIIAggCCAIIAggCCAIIAggCCAIIAggCAQIDAr0CHgAC2AICAjUCBAIFAgYCBwIIAgkCkwILAoICDQIIAggCCAIIAggCCAIIAggCCAIIAggCCAIIAggCCAIIAggCAQIDAsQCHgAC2AICAkoCBAIFAgYCBwIIAgkCkwILAoICDQIIAggCCAIIAggCCAIIAggCCAIIAggCCAIIAggCCAIIAggCAQIDAsgCHgAC2AICAiECBAIFAgYCBwIIAgkCQwILAoICDQIIAggCCAIIAggCCAIIAggCCAIIAggCCAIIAggCegAAAe4IAggCCAIBAgMCxgIeAALYAgICJwIEAgUCBgIHAggCCQJDAgsCggINAggCCAIIAggCCAIIAggCCAIIAggCCAIIAggCCAIIAggCCAIBAgMCmgIeAALYAgICHQIEAgUCBgIHAggCCQJDAgsCggINAggCCAIIAggCCAIIAggCCAIIAggCCAIIAggCCAIIAggCCAIBAgMCtgIeAALYAgICMQIEAgUCBgIHAggCCQIKAgsCggINAggCCAIIAggCCAIIAggCCAIIAggCCAIIAggCCAIIAggCCAIBAgMCkQIeAALYAgICOgIEAgUCBgIHAggCCQIKAgsCggINAggCCAIIAggCCAIIAggCCAIIAggCCAIIAggCCAIIAggCCAIBAgMCwwIeAALYAgICVAIEAgUCBgIHAggCCQJDAgsCggINAggCCAIIAggCCAIIAggCCAIIAggCCAIIAggCCAIIAggCCAIBAgMCtwIeAALYAgICYAIEAgUCBgIHAggCCQJDAgsCggINAggCCAIIAggCCAIIAggCCAIIAggCCAIIAggCCAIIAggCCAIBAgMCyQIeAALYAgIC2wIEAgUCBgIHAggCCQJDAgsCggINAggCCAIIAggCCAIIAggCCAIIAggCCAIIAggCCAIIAggCCAIBAgMC3XNxAH4AAAAAAAJzcQB+AAT///////////////7////+/////3VxAH4ABwAAAAQESkGVeHh6AAAEAAIeAALYAgICMwIEAgUCBgIHAggCCQJDAgsCggINAggCCAIIAggCCAIIAggCCAIIAggCCAIIAggCCAIIAggCCAIBAgMCygIeAALYAgICWAIEAgUCBgIHAggCCQKTAgsCggINAggCCAIIAggCCAIIAggCCAIIAggCCAIIAggCCAIIAggCCAIBAgMCywIeAALYAgICJQIEAgUCBgIHAggCCQJDAgsCggINAggCCAIIAggCCAIIAggCCAIIAggCCAIIAggCCAIIAggCCAIBAgMCmQIeAALYAgICQgIEAgUCBgIHAggCCQJDAgsCggINAggCCAIIAggCCAIIAggCCAIIAggCCAIIAggCCAIIAggCCAIBAgMClwIeAALYAgICIwIEAgUCBgIHAggCCQKTAgsCggINAggCCAIIAggCCAIIAggCCAIIAggCCAIIAggCCAIIAggCCAIBAgMClAIeAALYAgICKwIEAgUCBgIHAggCCQJDAgsCggINAggCCAIIAggCCAIIAggCCAIIAggCCAIIAggCCAIIAggCCAIBAgMClQIeAALYAgICPAIEAgUCBgIHAggCCQIKAgsCggINAggCCAIIAggCCAIIAggCCAIIAggCCAIIAggCCAIIAggCCAIBAgMCrAIeAALYAgICIQIEAgUCBgIHAggCCQIKAgsCggINAggCCAIIAggCCAIIAggCCAIIAggCCAIIAggCCAIIAggCCAIBAgMCiAIeAALYAgIC2QIEAgUCBgIHAggCCQKTAgsCggINAggCCAIIAggCCAIIAggCCAIIAggCCAIIAggCCAIIAggCCAIBAgMCQAIeAALYAgICSgIEAgUCBgIHAggCCQIKAgsCggINAggCCAIIAggCCAIIAggCCAIIAggCCAIIAggCCAIIAggCCAIBAgMClgIeAALYAgICPgIEAgUCBgIHAggCCQIKAgsCggINAggCCAIIAggCCAIIAggCCAIIAggCCAIIAggCCAIIAggCCAIBAgMCqQIeAALYAgICYAIEAgUCBgIHAggCCQKTAgsCggINAggCCAIIAggCCAIIAggCCAIIAggCCAIIAggCCAIIAggCCAIBAgMCqAIeAALYAgICMwIEAgUCBgIHAggCCQKTAgsCggINAggCCAIIAggCCAIIAggCCAIIAggCCAIIAggCCAIIAggCCAIBAgMCqgIeAALYAgICLQIEAgUCBgIHAggCCQKTAgsCggINAggCCAIIAggCCAIIAggCCAIIAggCCAIIAggCCAIIAggCCAIBAgMCQAIeAALYAgICUAIEAgUCBgIHAggCCQKTAgsCggINAggCCAIIAggCCAIIAggCCAIIAggCCAIIAggCCAJ6AAAD0QgCCAIIAgECAwKbAh4AAtgCAgIDAgQCBQIGAgcCCAIJAkMCCwKCAg0CCAIIAggCCAIIAggCCAIIAggCCAIIAggCCAIIAggCCAIIAgECAwLQAh4AAtgCAgIxAgQCBQIGAgcCCAIJApMCCwKCAg0CCAIIAggCCAIIAggCCAIIAggCCAIIAggCCAIIAggCCAIIAgECAwKYAh4AAtgCAgI1AgQCBQIGAgcCCAIJAgoCCwKCAg0CCAIIAggCCAIIAggCCAIIAggCCAIIAggCCAIIAggCCAIIAgECAwKQAh4AAtgCAgJjAgQCBQIGAgcCCAIJAkMCCwKCAg0CCAIIAggCCAIIAggCCAIIAggCCAIIAggCCAIIAggCCAIIAgECAwKgAh4AAtgCAgJCAgQCBQIGAgcCCAIJAgoCCwKCAg0CCAIIAggCCAIIAggCCAIIAggCCAIIAggCCAIIAggCCAIIAgECAwKdAh4AAtgCAgJUAgQCBQIGAgcCCAIJAgoCCwKCAg0CCAIIAggCCAIIAggCCAIIAggCCAIIAggCCAIIAggCCAIIAgECAwLBAh4AAtgCAgIfAgQCBQIGAgcCCAIJApMCCwKCAg0CCAIIAggCCAIIAggCCAIIAggCCAIIAggCCAIIAggCCAIIAgECAwLCAh4AAtgCAgIbAgQCBQIGAgcCCAIJApMCCwKCAg0CCAIIAggCCAIIAggCCAIIAggCCAIIAggCCAIIAggCCAIIAgECAwKfAh4AAtgCAgIrAgQCBQIGAgcCCAIJAgoCCwKCAg0CCAIIAggCCAIIAggCCAIIAggCCAIIAggCCAIIAggCCAIIAgECAwKHAh4AAtgCAgIvAgQCBQIGAgcCCAIJAkMCCwKCAg0CCAIIAggCCAIIAggCCAIIAggCCAIIAggCCAIIAggCCAIIAgECAwKeAh4AAtgCAgJbAgQCBQIGAgcCCAIJApMCCwKCAg0CCAIIAggCCAIIAggCCAIIAggCCAIIAggCCAIIAggCCAIIAgECAwKjAh4AAtgCAgI8AgQCBQIGAgcCCAIJApMCCwKCAg0CCAIIAggCCAIIAggCCAIIAggCCAIIAggCCAIIAggCCAIIAgECAwKiAh4AAtgCAgJYAgQCBQIGAgcCCAIJAgoCCwKCAg0CCAIIAggCCAIIAggCCAIIAggCCAIIAggCCAIIAggCCAIIAgECAwKlAh4AAtgCAgLZAgQCBQIGAgcCCAIJAgoCCwKCAg0CCAIIAggCCAIIAggCCAIIAggCCAIIAggCCAIIAggCCAIIAgECAwLec3EAfgAAAAAAAnNxAH4ABP///////////////v////7/////dXEAfgAHAAAABF0aA9N4eHoAAAQAAh4AAtgCAgIjAgQCBQIGAgcCCAIJAgoCCwKCAg0CCAIIAggCCAIIAggCCAIIAggCCAIIAggCCAIIAggCCAIIAgECAwKKAh4AAtgCAgIhAgQCBQIGAgcCCAIJApMCCwKCAg0CCAIIAggCCAIIAggCCAIIAggCCAIIAggCCAIIAggCCAIIAgECAwKhAh4AAtgCAgI+AgQCBQIGAgcCCAIJAkMCCwKCAg0CCAIIAggCCAIIAggCCAIIAggCCAIIAggCCAIIAggCCAIIAgECAwK/Ah4AAtgCAgJjAgQCBQIGAgcCCAIJAgoCCwKCAg0CCAIIAggCCAIIAggCCAIIAggCCAIIAggCCAIIAggCCAIIAgECAwKkAh4AAtgCAgLNAgQCBQIGAgcCCAIJAkMCCwKCAg0CCAIIAggCCAIIAggCCAIIAggCCAIIAggCCAIIAggCCAIIAgECAwLPAh4AAtgCAgIfAgQCBQIGAgcCCAIJAkMCCwKCAg0CCAIIAggCCAIIAggCCAIIAggCCAIIAggCCAIIAggCCAIIAgECAwKnAh4AAtgCAgI6AgQCBQIGAgcCCAIJApMCCwKCAg0CCAIIAggCCAIIAggCCAIIAggCCAIIAggCCAIIAggCCAIIAgECAwKcAh4AAtgCAgJKAgQCBQIGAgcCCAIJAkMCCwKCAg0CCAIIAggCCAIIAggCCAIIAggCCAIIAggCCAIIAggCCAIIAgECAwKrAh4AAtgCAgI1AgQCBQIGAgcCCAIJAkMCCwKCAg0CCAIIAggCCAIIAggCCAIIAggCCAIIAggCCAIIAggCCAIIAgECAwKxAh4AAtgCAgIbAgQCBQIGAgcCCAIJAgoCCwKCAg0CCAIIAggCCAIIAggCCAIIAggCCAIIAggCCAIIAggCCAIIAgECAwKOAh4AAtgCAgLbAgQCBQIGAgcCCAIJApMCCwKCAg0CCAIIAggCCAIIAggCCAIIAggCCAIIAggCCAIIAggCCAIIAgECAwJAAh4AAtgCAgIDAgQCBQIGAgcCCAIJApMCCwKCAg0CCAIIAggCCAIIAggCCAIIAggCCAIIAggCCAIIAggCCAIIAgECAwJAAh4AAtgCAgIdAgQCBQIGAgcCCAIJApMCCwKCAg0CCAIIAggCCAIIAggCCAIIAggCCAIIAggCCAIIAggCCAIIAgECAwJAAh4AAtgCAgIvAgQCBQIGAgcCCAIJAgoCCwKCAg0CCAIIAggCCAIIAggCCAIIAggCCAIIAggCCAIIAggCCAIIAgECAwKEAh4AAtgCAgIpAgQCBQIGAgcCCAIJAgoCCwKCAg0CCAIIAggCCAIIAggCCAIIAggCCAIIAggCCAIIAnoAAAQACAIIAggCAQIDAoMCHgAC2AICAlQCBAIFAgYCBwIIAgkCkwILAoICDQIIAggCCAIIAggCCAIIAggCCAIIAggCCAIIAggCCAIIAggCAQIDArACHgAC2AICAiUCBAIFAgYCBwIIAgkCkwILAoICDQIIAggCCAIIAggCCAIIAggCCAIIAggCCAIIAggCCAIIAggCAQIDAq0CHgAC2AICAicCBAIFAgYCBwIIAgkCkwILAoICDQIIAggCCAIIAggCCAIIAggCCAIIAggCCAIIAggCCAIIAggCAQIDAq4CHgAC2AICAkICBAIFAgYCBwIIAgkCkwILAoICDQIIAggCCAIIAggCCAIIAggCCAIIAggCCAIIAggCCAIIAggCAQIDAq8CHgAC3wAJNjI4MzI3MzI4AgICWwIEAgUCBgIHAggCCQIKAgsCggINAggCCAIIAggCCAIIAggCCAIIAggCCAIIAggCCAIIAggCCAISAgMCswIeAALfAgICLQIEAgUCBgIHAggCCQJDAgsCggINAggCCAIIAggCCAIIAggCCAIIAggCCAIIAggCCAIIAggCCAISAgMCsgIeAALfAgIC2QIEAgUCBgIHAggCCQJDAgsCggINAggCCAIIAggCCAIIAggCCAIIAggCCAIIAggCCAIIAggCCAISAgMC2gIeAALfAgICzQIEAgUCBgIHAggCCQIKAgsCggINAggCCAIIAggCCAIIAggCCAIIAggCCAIIAggCCAIIAggCCAISAgMCzgIeAALfAgICYwIEAgUCBgIHAggCCQKTAgsCggINAggCCAIIAggCCAIIAggCCAIIAggCCAIIAggCCAIIAggCCAISAgMCuAIeAALfAgICIwIEAgUCBgIHAggCCQJDAgsCggINAggCCAIIAggCCAIIAggCCAIIAggCCAIIAggCCAIIAggCCAISAgMCuQIeAALfAgICAwIEAgUCBgIHAggCCQKTAgsCggINAggCCAIIAggCCAIIAggCCAIIAggCCAIIAggCCAIIAggCCAISAgMCQAIeAALfAgICJwIEAgUCBgIHAggCCQKTAgsCggINAggCCAIIAggCCAIIAggCCAIIAggCCAIIAggCCAIIAggCCAISAgMCrgIeAALfAgICJQIEAgUCBgIHAggCCQKTAgsCggINAggCCAIIAggCCAIIAggCCAIIAggCCAIIAggCCAIIAggCCAISAgMCrQIeAALfAgIC2wIEAgUCBgIHAggCCQJDAgsCggINAggCCAIIAggCCAIIAggCCAIIAggCCAIIAggCCAIIAggCCAISAgMC3QIeAALfAgICVAIEAgUCBgIHAggCCQJDAgsCggINAggCCAIIAnoAAAQACAIIAggCCAIIAggCCAIIAggCCAIIAggCCAIIAhICAwK3Ah4AAt8CAgJYAgQCBQIGAgcCCAIJAkMCCwKCAg0CCAIIAggCCAIIAggCCAIIAggCCAIIAggCCAIIAggCCAIIAhICAwK0Ah4AAt8CAgIfAgQCBQIGAgcCCAIJAgoCCwKCAg0CCAIIAggCCAIIAggCCAIIAggCCAIIAggCCAIIAggCCAIIAhICAwKPAh4AAt8CAgIbAgQCBQIGAgcCCAIJAgoCCwKCAg0CCAIIAggCCAIIAggCCAIIAggCCAIIAggCCAIIAggCCAIIAhICAwKOAh4AAt8CAgJgAgQCBQIGAgcCCAIJAgoCCwKCAg0CCAIIAggCCAIIAggCCAIIAggCCAIIAggCCAIIAggCCAIIAhICAwK+Ah4AAt8CAgIzAgQCBQIGAgcCCAIJAgoCCwKCAg0CCAIIAggCCAIIAggCCAIIAggCCAIIAggCCAIIAggCCAIIAhICAwKJAh4AAt8CAgLbAgQCBQIGAgcCCAIJAgoCCwKCAg0CCAIIAggCCAIIAggCCAIIAggCCAIIAggCCAIIAggCCAIIAhICAwLcAh4AAt8CAgIdAgQCBQIGAgcCCAIJAkMCCwKCAg0CCAIIAggCCAIIAggCCAIIAggCCAIIAggCCAIIAggCCAIIAhICAwK2Ah4AAt8CAgIxAgQCBQIGAgcCCAIJAkMCCwKCAg0CCAIIAggCCAIIAggCCAIIAggCCAIIAggCCAIIAggCCAIIAhICAwK6Ah4AAt8CAgLgAAYyMDE4MDcCBAIFAgYCBwIIAgkCQwILAoICDQIIAggCCAIIAggCCAIIAggCCAIIAggCCAIIAggCCAIIAggCEgIDAtoCHgAC3wICAi0CBAIFAgYCBwIIAgkCCgILAoICDQIIAggCCAIIAggCCAIIAggCCAIIAggCCAIIAggCCAIIAggCEgIDAoYCHgAC3wICAi8CBAIFAgYCBwIIAgkCkwILAoICDQIIAggCCAIIAggCCAIIAggCCAIIAggCCAIIAggCCAIIAggCEgIDArwCHgAC3wICAlACBAIFAgYCBwIIAgkCCgILAoICDQIIAggCCAIIAggCCAIIAggCCAIIAggCCAIIAggCCAIIAggCEgIDAr0CHgAC3wICAjoCBAIFAgYCBwIIAgkCQwILAoICDQIIAggCCAIIAggCCAIIAggCCAIIAggCCAIIAggCCAIIAggCEgIDArsCHgAC3wICAikCBAIFAgYCBwIIAgkCkwILAoICDQIIAggCCAIIAggCCAIIAggCCAIIAggCCAIIAggCCAIIAggCEgIDAkACHgAC3wICAj4CBAIFAgYCB3oAAAQAAggCCQJDAgsCggINAggCCAIIAggCCAIIAggCCAIIAggCCAIIAggCCAIIAggCCAISAgMCvwIeAALfAgIC2QIEAgUCBgIHAggCCQIKAgsCggINAggCCAIIAggCCAIIAggCCAIIAggCCAIIAggCCAIIAggCCAISAgMC3gIeAALfAgICWAIEAgUCBgIHAggCCQIKAgsCggINAggCCAIIAggCCAIIAggCCAIIAggCCAIIAggCCAIIAggCCAISAgMCpQIeAALfAgICIQIEAgUCBgIHAggCCQKTAgsCggINAggCCAIIAggCCAIIAggCCAIIAggCCAIIAggCCAIIAggCCAISAgMCoQIeAALfAgICPAIEAgUCBgIHAggCCQKTAgsCggINAggCCAIIAggCCAIIAggCCAIIAggCCAIIAggCCAIIAggCCAISAgMCogIeAALfAgICWwIEAgUCBgIHAggCCQJDAgsCggINAggCCAIIAggCCAIIAggCCAIIAggCCAIIAggCCAIIAggCCAISAgMCpgIeAALfAgICHwIEAgUCBgIHAggCCQJDAgsCggINAggCCAIIAggCCAIIAggCCAIIAggCCAIIAggCCAIIAggCCAISAgMCpwIeAALfAgICIwIEAgUCBgIHAggCCQIKAgsCggINAggCCAIIAggCCAIIAggCCAIIAggCCAIIAggCCAIIAggCCAISAgMCigIeAALfAgICSgIEAgUCBgIHAggCCQJDAgsCggINAggCCAIIAggCCAIIAggCCAIIAggCCAIIAggCCAIIAggCCAISAgMCqwIeAALfAgICNQIEAgUCBgIHAggCCQJDAgsCggINAggCCAIIAggCCAIIAggCCAIIAggCCAIIAggCCAIIAggCCAISAgMCsQIeAALfAgICMwIEAgUCBgIHAggCCQKTAgsCggINAggCCAIIAggCCAIIAggCCAIIAggCCAIIAggCCAIIAggCCAISAgMCqgIeAALfAgICPgIEAgUCBgIHAggCCQIKAgsCggINAggCCAIIAggCCAIIAggCCAIIAggCCAIIAggCCAIIAggCCAISAgMCqQIeAALfAgICKQIEAgUCBgIHAggCCQIKAgsCggINAggCCAIIAggCCAIIAggCCAIIAggCCAIIAggCCAIIAggCCAISAgMCgwIeAALfAgICYAIEAgUCBgIHAggCCQKTAgsCggINAggCCAIIAggCCAIIAggCCAIIAggCCAIIAggCCAIIAggCCAISAgMCqAIeAALfAgICzQIEAgUCBgIHAggCCQJDAgsCggINAggCCAIIAggCCAIIAggCCAIIAggCCAIIAggCCAIIAggCCAISAgMCzwIeAALfAnoAAAQAAgJUAgQCBQIGAgcCCAIJApMCCwKCAg0CCAIIAggCCAIIAggCCAIIAggCCAIIAggCCAIIAggCCAIIAhICAwKwAh4AAt8CAgJCAgQCBQIGAgcCCAIJApMCCwKCAg0CCAIIAggCCAIIAggCCAIIAggCCAIIAggCCAIIAggCCAIIAhICAwKvAh4AAt8CAgJjAgQCBQIGAgcCCAIJAgoCCwKCAg0CCAIIAggCCAIIAggCCAIIAggCCAIIAggCCAIIAggCCAIIAhICAwKkAh4AAt8CAgIvAgQCBQIGAgcCCAIJAgoCCwKCAg0CCAIIAggCCAIIAggCCAIIAggCCAIIAggCCAIIAggCCAIIAhICAwKEAh4AAt8CAgLbAgQCBQIGAgcCCAIJApMCCwKCAg0CCAIIAggCCAIIAggCCAIIAggCCAIIAggCCAIIAggCCAIIAhICAwJAAh4AAt8CAgJQAgQCBQIGAgcCCAIJAkMCCwKCAg0CCAIIAggCCAIIAggCCAIIAggCCAIIAggCCAIIAggCCAIIAhICAwK1Ah4AAt8CAgLZAgQCBQIGAgcCCAIJApMCCwKCAg0CCAIIAggCCAIIAggCCAIIAggCCAIIAggCCAIIAggCCAIIAhICAwJAAh4AAt8CAgIrAgQCBQIGAgcCCAIJAkMCCwKCAg0CCAIIAggCCAIIAggCCAIIAggCCAIIAggCCAIIAggCCAIIAhICAwKVAh4AAt8CAgJYAgQCBQIGAgcCCAIJApMCCwKCAg0CCAIIAggCCAIIAggCCAIIAggCCAIIAggCCAIIAggCCAIIAhICAwLLAh4AAt8CAgIjAgQCBQIGAgcCCAIJApMCCwKCAg0CCAIIAggCCAIIAggCCAIIAggCCAIIAggCCAIIAggCCAIIAhICAwKUAh4AAt8CAgIlAgQCBQIGAgcCCAIJAkMCCwKCAg0CCAIIAggCCAIIAggCCAIIAggCCAIIAggCCAIIAggCCAIIAhICAwKZAh4AAt8CAgJQAgQCBQIGAgcCCAIJApMCCwKCAg0CCAIIAggCCAIIAggCCAIIAggCCAIIAggCCAIIAggCCAIIAhICAwKbAh4AAt8CAgIdAgQCBQIGAgcCCAIJApMCCwKCAg0CCAIIAggCCAIIAggCCAIIAggCCAIIAggCCAIIAggCCAIIAhICAwJAAh4AAt8CAgI8AgQCBQIGAgcCCAIJAgoCCwKCAg0CCAIIAggCCAIIAggCCAIIAggCCAIIAggCCAIIAggCCAIIAhICAwKsAh4AAt8CAgJCAgQCBQIGAgcCCAIJAkMCCwKCAg0CCAIIAggCCAIIAggCCAIIAggCCAIIAggCCAIIAggCCAIIAnoAAAQAEgIDApcCHgAC3wICAiECBAIFAgYCBwIIAgkCCgILAoICDQIIAggCCAIIAggCCAIIAggCCAIIAggCCAIIAggCCAIIAggCEgIDAogCHgAC3wICAjECBAIFAgYCBwIIAgkCkwILAoICDQIIAggCCAIIAggCCAIIAggCCAIIAggCCAIIAggCCAIIAggCEgIDApgCHgAC3wICAgMCBAIFAgYCBwIIAgkCQwILAoICDQIIAggCCAIIAggCCAIIAggCCAIIAggCCAIIAggCCAIIAggCEgIDAtACHgAC3wICAicCBAIFAgYCBwIIAgkCQwILAoICDQIIAggCCAIIAggCCAIIAggCCAIIAggCCAIIAggCCAIIAggCEgIDApoCHgAC3wICAjoCBAIFAgYCBwIIAgkCkwILAoICDQIIAggCCAIIAggCCAIIAggCCAIIAggCCAIIAggCCAIIAggCEgIDApwCHgAC3wICAj4CBAIFAgYCBwIIAgkCkwILAoICDQIIAggCCAIIAggCCAIIAggCCAIIAggCCAIIAggCCAIIAggCEgIDAscCHgAC3wICAhsCBAIFAgYCBwIIAgkCkwILAoICDQIIAggCCAIIAggCCAIIAggCCAIIAggCCAIIAggCCAIIAggCEgIDAp8CHgAC3wICAkoCBAIFAgYCBwIIAgkCCgILAoICDQIIAggCCAIIAggCCAIIAggCCAIIAggCCAIIAggCCAIIAggCEgIDApYCHgAC3wICAjUCBAIFAgYCBwIIAgkCCgILAoICDQIIAggCCAIIAggCCAIIAggCCAIIAggCCAIIAggCCAIIAggCEgIDApACHgAC3wICAisCBAIFAgYCBwIIAgkCCgILAoICDQIIAggCCAIIAggCCAIIAggCCAIIAggCCAIIAggCCAIIAggCEgIDAocCHgAC3wICAmMCBAIFAgYCBwIIAgkCQwILAoICDQIIAggCCAIIAggCCAIIAggCCAIIAggCCAIIAggCCAIIAggCEgIDAqACHgAC3wICAuACBAIFAgYCBwIIAgkCkwILAoICDQIIAggCCAIIAggCCAIIAggCCAIIAggCCAIIAggCCAIIAggCEgIDAkACHgAC3wICAjwCBAIFAgYCBwIIAgkCQwILAoICDQIIAggCCAIIAggCCAIIAggCCAIIAggCCAIIAggCCAIIAggCEgIDAsACHgAC3wICAiECBAIFAgYCBwIIAgkCQwILAoICDQIIAggCCAIIAggCCAIIAggCCAIIAggCCAIIAggCCAIIAggCEgIDAsYCHgAC3wICAlsCBAIFAgYCBwIIAgkCkwILAoICDQIIAggCCAIIAggCCAIIAggCCAIIAggCCHoAAAQAAggCCAIIAggCCAISAgMCowIeAALfAgICHwIEAgUCBgIHAggCCQKTAgsCggINAggCCAIIAggCCAIIAggCCAIIAggCCAIIAggCCAIIAggCCAISAgMCwgIeAALfAgICKQIEAgUCBgIHAggCCQJDAgsCggINAggCCAIIAggCCAIIAggCCAIIAggCCAIIAggCCAIIAggCCAISAgMC0QIeAALfAgICLwIEAgUCBgIHAggCCQJDAgsCggINAggCCAIIAggCCAIIAggCCAIIAggCCAIIAggCCAIIAggCCAISAgMCngIeAALfAgICAwIEAgUCBgIHAggCCQIKAgsCggINAggCCAIIAggCCAIIAggCCAIIAggCCAIIAggCCAIIAggCCAISAgMCjQIeAALfAgICSgIEAgUCBgIHAggCCQKTAgsCggINAggCCAIIAggCCAIIAggCCAIIAggCCAIIAggCCAIIAggCCAISAgMCyAIeAALfAgICQgIEAgUCBgIHAggCCQIKAgsCggINAggCCAIIAggCCAIIAggCCAIIAggCCAIIAggCCAIIAggCCAISAgMCnQIeAALfAgICVAIEAgUCBgIHAggCCQIKAgsCggINAggCCAIIAggCCAIIAggCCAIIAggCCAIIAggCCAIIAggCCAISAgMCwQIeAALfAgICzQIEAgUCBgIHAggCCQKTAgsCggINAggCCAIIAggCCAIIAggCCAIIAggCCAIIAggCCAIIAggCCAISAgMCQAIeAALfAgICJwIEAgUCBgIHAggCCQIKAgsCggINAggCCAIIAggCCAIIAggCCAIIAggCCAIIAggCCAIIAggCCAISAgMCjAIeAALfAgICJQIEAgUCBgIHAggCCQIKAgsCggINAggCCAIIAggCCAIIAggCCAIIAggCCAIIAggCCAIIAggCCAISAgMChQIeAALfAgICHQIEAgUCBgIHAggCCQIKAgsCggINAggCCAIIAggCCAIIAggCCAIIAggCCAIIAggCCAIIAggCCAISAgMCiwIeAALfAgICGwIEAgUCBgIHAggCCQJDAgsCggINAggCCAIIAggCCAIIAggCCAIIAggCCAIIAggCCAIIAggCCAISAgMCxQIeAALfAgIC4AIEAgUCBgIHAggCCQIKAgsCggINAggCCAIIAggCCAIIAggCCAIIAggCCAIIAggCCAIIAggCCAISAgMC3gIeAALfAgICYAIEAgUCBgIHAggCCQJDAgsCggINAggCCAIIAggCCAIIAggCCAIIAggCCAIIAggCCAIIAggCCAISAgMCyQIeAALfAgICMwIEAgUCBgIHAggCCQJDAgsCggINAggCCAIIAggCCAIIAnoAAAOfCAIIAggCCAIIAggCCAIIAggCCAIIAhICAwLKAh4AAt8CAgItAgQCBQIGAgcCCAIJApMCCwKCAg0CCAIIAggCCAIIAggCCAIIAggCCAIIAggCCAIIAggCCAIIAhICAwJAAh4AAt8CAgI1AgQCBQIGAgcCCAIJApMCCwKCAg0CCAIIAggCCAIIAggCCAIIAggCCAIIAggCCAIIAggCCAIIAhICAwLEAh4AAt8CAgI6AgQCBQIGAgcCCAIJAgoCCwKCAg0CCAIIAggCCAIIAggCCAIIAggCCAIIAggCCAIIAggCCAIIAhICAwLDAh4AAt8CAgIxAgQCBQIGAgcCCAIJAgoCCwKCAg0CCAIIAggCCAIIAggCCAIIAggCCAIIAggCCAIIAggCCAIIAhICAwKRAh4AAt8CAgIrAgQCBQIGAgcCCAIJApMCCwKCAg0CCAIIAggCCAIIAggCCAIIAggCCAIIAggCCAIIAggCCAIIAhICAwJAAh4AAuEACTM0NjUxMzU3NgICAtkCBAIFAgYCBwIIAgkCOAILAgwCDQIIAggCCAIIAggCCAIIAggCCAIIAggCCAIIAggCCAIIAggAAgMCQAIeAALhAgICWAIEAgUCBgIHAggCCQI4AgsCDAINAggCCAIIAggCCAIIAggCCAIIAggCCAIIAggCCAIIAggCCAACAwJZAh4AAuECAgI6AgQCBQIGAgcCCAIJAgoCCwIMAg0CCAIIAggCCAIIAggCCAIIAggCCAIIAggCCAIIAggCCAIIAAIDAkgCHgAC4QICAlQCBAIFAgYCBwIIAgkCCgILAgwCDQIIAggCCAIIAggCCAIIAggCCAIIAggCCAIIAggCCAIIAggAAgMCegIeAALhAgICVAIEAgUCBgIHAggCCQI4AgsCDAINAggCCAIIAggCCAIIAggCCAIIAggCCAIIAggCCAIIAggCCAACAwJ7Ah4AAuECAgI8AgQCBQIGAgcCCAIJAkMCCwIMAg0CCAIIAggCCAIIAggCCAIIAggCCAIIAggCCAIIAggCCAIIAAIDAngCHgAC4QICAiECBAIFAgYCBwIIAgkCQwILAgwCDQIIAggCCAIIAggCCAIIAggCCAIIAggCCAIIAggCCAIIAggAAgMCeQIeAALhAgIC2QIEAgUCBgIHAggCCQIKAgsCDAINAggCCAIIAggCCAIIAggCCAIIAggCCAIIAggCCAIIAggCCAACAwLic3EAfgAAAAAAAnNxAH4ABP///////////////v////7/////dXEAfgAHAAAABDDwgSh4eHoAAAQAAh4AAuECAgJYAgQCBQIGAgcCCAIJAgoCCwIMAg0CCAIIAggCCAIIAggCCAIIAggCCAIIAggCCAIIAggCCAIIAAIDAl4CHgAC4QICAh0CBAIFAgYCBwIIAgkCOAILAgwCDQIIAggCCAIIAggCCAIIAggCCAIIAggCCAIIAggCCAIIAggAAgMCQAIeAALhAgICIwIEAgUCBgIHAggCCQIKAgsCDAINAggCCAIIAggCCAIIAggCCAIIAggCCAIIAggCCAIIAggCCAACAwIkAh4AAuECAgIjAgQCBQIGAgcCCAIJAjgCCwIMAg0CCAIIAggCCAIIAggCCAIIAggCCAIIAggCCAIIAggCCAIIAAIDAloCHgAC4QICAh0CBAIFAgYCBwIIAgkCCgILAgwCDQIIAggCCAIIAggCCAIIAggCCAIIAggCCAIIAggCCAIIAggAAgMCHgIeAALhAgICPAIEAgUCBgIHAggCCQIKAgsCDAINAggCCAIIAggCCAIIAggCCAIIAggCCAIIAggCCAIIAggCCAACAwI9Ah4AAuECAgI6AgQCBQIGAgcCCAIJAjgCCwIMAg0CCAIIAggCCAIIAggCCAIIAggCCAIIAggCCAIIAggCCAIIAAIDAjsCHgAC4QICAj4CBAIFAgYCBwIIAgkCOAILAgwCDQIIAggCCAIIAggCCAIIAggCCAIIAggCCAIIAggCCAIIAggAAgMCQQIeAALhAgICNQIEAgUCBgIHAggCCQJDAgsCDAINAggCCAIIAggCCAIIAggCCAIIAggCCAIIAggCCAIIAggCCAACAwJMAh4AAuECAgI+AgQCBQIGAgcCCAIJAgoCCwIMAg0CCAIIAggCCAIIAggCCAIIAggCCAIIAggCCAIIAggCCAIIAAIDAj8CHgAC4QICAjECBAIFAgYCBwIIAgkCCgILAgwCDQIIAggCCAIIAggCCAIIAggCCAIIAggCCAIIAggCCAIIAggAAgMCMgIeAALhAgICMQIEAgUCBgIHAggCCQI4AgsCDAINAggCCAIIAggCCAIIAggCCAIIAggCCAIIAggCCAIIAggCCAACAwI5Ah4AAuECAgJKAgQCBQIGAgcCCAIJAkMCCwIMAg0CCAIIAggCCAIIAggCCAIIAggCCAIIAggCCAIIAggCCAIIAAIDAksCHgAC4QICAjUCBAIFAgYCBwIIAgkCCgILAgwCDQIIAggCCAIIAggCCAIIAggCCAIIAggCCAIIAggCCAIIAggAAgMCNgIeAALhAgICWwIEAgUCBgIHAggCCQI4AgsCDAINAggCCAIIAggCCAIIAggCCAIIAggCCAIIAggCCAIIAggCCAACAwJrAh4AAnoAAAGU4QICAs0CBAIFAgYCBwIIAgkCOAILAgwCDQIIAggCCAIIAggCCAIIAggCCAIIAggCCAIIAggCCAIIAggAAgMCQAIeAALhAgICSgIEAgUCBgIHAggCCQIKAgsCDAINAggCCAIIAggCCAIIAggCCAIIAggCCAIIAggCCAIIAggCCAACAwJdAh4AAuECAgIdAgQCBQIGAgcCCAIJAkMCCwIMAg0CCAIIAggCCAIIAggCCAIIAggCCAIIAggCCAIIAggCCAIIAAIDAlcCHgAC4QICAgMCBAIFAgYCBwIIAgkCQwILAgwCDQIIAggCCAIIAggCCAIIAggCCAIIAggCCAIIAggCCAIIAggAAgMCUgIeAALhAgICJwIEAgUCBgIHAggCCQJDAgsCDAINAggCCAIIAggCCAIIAggCCAIIAggCCAIIAggCCAIIAggCCAACAwJTAh4AAuECAgLNAgQCBQIGAgcCCAIJAgoCCwIMAg0CCAIIAggCCAIIAggCCAIIAggCCAIIAggCCAIIAggCCAIIAAIDAuNzcQB+AAAAAAACc3EAfgAE///////////////+/////v////91cQB+AAcAAAAELvQU/3h4egAABAACHgAC4QICAlsCBAIFAgYCBwIIAgkCCgILAgwCDQIIAggCCAIIAggCCAIIAggCCAIIAggCCAIIAggCCAIIAggAAgMCaQIeAALhAgICQgIEAgUCBgIHAggCCQJDAgsCDAINAggCCAIIAggCCAIIAggCCAIIAggCCAIIAggCCAIIAggCCAACAwJEAh4AAuECAgIfAgQCBQIGAgcCCAIJAgoCCwIMAg0CCAIIAggCCAIIAggCCAIIAggCCAIIAggCCAIIAggCCAIIAAIDAiACHgAC4QICAh8CBAIFAgYCBwIIAgkCOAILAgwCDQIIAggCCAIIAggCCAIIAggCCAIIAggCCAIIAggCCAIIAggAAgMCagIeAALhAgICVAIEAgUCBgIHAggCCQJDAgsCDAINAggCCAIIAggCCAIIAggCCAIIAggCCAIIAggCCAIIAggCCAACAwJVAh4AAuECAgIrAgQCBQIGAgcCCAIJAgoCCwIMAg0CCAIIAggCCAIIAggCCAIIAggCCAIIAggCCAIIAggCCAIIAAIDAiwCHgAC4QICAlACBAIFAgYCBwIIAgkCCgILAgwCDQIIAggCCAIIAggCCAIIAggCCAIIAggCCAIIAggCCAIIAggAAgMCUQIeAALhAgICJQIEAgUCBgIHAggCCQJDAgsCDAINAggCCAIIAggCCAIIAggCCAIIAggCCAIIAggCCAIIAggCCAACAwJFAh4AAuECAgI1AgQCBQIGAgcCCAIJAjgCCwIMAg0CCAIIAggCCAIIAggCCAIIAggCCAIIAggCCAIIAggCCAIIAAIDAk8CHgAC4QICAisCBAIFAgYCBwIIAgkCOAILAgwCDQIIAggCCAIIAggCCAIIAggCCAIIAggCCAIIAggCCAIIAggAAgMCQAIeAALhAgICSgIEAgUCBgIHAggCCQI4AgsCDAINAggCCAIIAggCCAIIAggCCAIIAggCCAIIAggCCAIIAggCCAACAwJOAh4AAuECAgItAgQCBQIGAgcCCAIJAjgCCwIMAg0CCAIIAggCCAIIAggCCAIIAggCCAIIAggCCAIIAggCCAIIAAIDAkACHgAC4QICAlACBAIFAgYCBwIIAgkCOAILAgwCDQIIAggCCAIIAggCCAIIAggCCAIIAggCCAIIAggCCAIIAggAAgMCVgIeAALhAgICMQIEAgUCBgIHAggCCQJDAgsCDAINAggCCAIIAggCCAIIAggCCAIIAggCCAIIAggCCAIIAggCCAACAwJfAh4AAuECAgI6AgQCBQIGAgcCCAIJAkMCCwIMAg0CCAIIAggCCAIIAggCCAIIAggCCAIIAggCCAIIAggCCAIIAAIDAk0CHgACegAAAQzhAgICLQIEAgUCBgIHAggCCQIKAgsCDAINAggCCAIIAggCCAIIAggCCAIIAggCCAIIAggCCAIIAggCCAACAwIuAh4AAuECAgJbAgQCBQIGAgcCCAIJAkMCCwIMAg0CCAIIAggCCAIIAggCCAIIAggCCAIIAggCCAIIAggCCAIIAAIDAlwCHgAC4QICAh8CBAIFAgYCBwIIAgkCQwILAgwCDQIIAggCCAIIAggCCAIIAggCCAIIAggCCAIIAggCCAIIAggAAgMCZQIeAALhAgICzQIEAgUCBgIHAggCCQJDAgsCDAINAggCCAIIAggCCAIIAggCCAIIAggCCAIIAggCCAIIAggCCAACAwLkc3EAfgAAAAAAAnNxAH4ABP///////////////v////7/////dXEAfgAHAAAABAEya894eHoAAAIgAh4AAuECAgIDAgQCBQIGAgcCCAIJAgoCCwIMAg0CCAIIAggCCAIIAggCCAIIAggCCAIIAggCCAIIAggCCAIIAAIDAg4CHgAC4QICAmMCBAIFAgYCBwIIAgkCOAILAgwCDQIIAggCCAIIAggCCAIIAggCCAIIAggCCAIIAggCCAIIAggAAgMCZAIeAALhAgICGwIEAgUCBgIHAggCCQJDAgsCDAINAggCCAIIAggCCAIIAggCCAIIAggCCAIIAggCCAIIAggCCAACAwJmAh4AAuECAgIDAgQCBQIGAgcCCAIJAjgCCwIMAg0CCAIIAggCCAIIAggCCAIIAggCCAIIAggCCAIIAggCCAIIAAIDAkACHgAC4QICAicCBAIFAgYCBwIIAgkCCgILAgwCDQIIAggCCAIIAggCCAIIAggCCAIIAggCCAIIAggCCAIIAggAAgMCKAIeAALhAgICJQIEAgUCBgIHAggCCQI4AgsCDAINAggCCAIIAggCCAIIAggCCAIIAggCCAIIAggCCAIIAggCCAACAwJ3Ah4AAuECAgInAgQCBQIGAgcCCAIJAjgCCwIMAg0CCAIIAggCCAIIAggCCAIIAggCCAIIAggCCAIIAggCCAIIAAIDAmICHgAC4QICAtsCBAIFAgYCBwIIAgkCQwILAgwCDQIIAggCCAIIAggCCAIIAggCCAIIAggCCAIIAggCCAIIAggAAgMC5XNxAH4AAAAAAAJzcQB+AAT///////////////7////+AAAAAXVxAH4ABwAAAAM2pbZ4eHoAAALsAh4AAuECAgIzAgQCBQIGAgcCCAIJAkMCCwIMAg0CCAIIAggCCAIIAggCCAIIAggCCAIIAggCCAIIAggCCAIIAAIDAnACHgAC4QICAikCBAIFAgYCBwIIAgkCCgILAgwCDQIIAggCCAIIAggCCAIIAggCCAIIAggCCAIIAggCCAIIAggAAgMCKgIeAALhAgICLQIEAgUCBgIHAggCCQJDAgsCDAINAggCCAIIAggCCAIIAggCCAIIAggCCAIIAggCCAIIAggCCAACAwJvAh4AAuECAgJjAgQCBQIGAgcCCAIJAgoCCwIMAg0CCAIIAggCCAIIAggCCAIIAggCCAIIAggCCAIIAggCCAIIAAIDAmwCHgAC4QICAi8CBAIFAgYCBwIIAgkCOAILAgwCDQIIAggCCAIIAggCCAIIAggCCAIIAggCCAIIAggCCAIIAggAAgMCbgIeAALhAgICLwIEAgUCBgIHAggCCQIKAgsCDAINAggCCAIIAggCCAIIAggCCAIIAggCCAIIAggCCAIIAggCCAACAwIwAh4AAuECAgIpAgQCBQIGAgcCCAIJAjgCCwIMAg0CCAIIAggCCAIIAggCCAIIAggCCAIIAggCCAIIAggCCAIIAAIDAkACHgAC4QICAmACBAIFAgYCBwIIAgkCQwILAgwCDQIIAggCCAIIAggCCAIIAggCCAIIAggCCAIIAggCCAIIAggAAgMCYQIeAALhAgICUAIEAgUCBgIHAggCCQJDAgsCDAINAggCCAIIAggCCAIIAggCCAIIAggCCAIIAggCCAIIAggCCAACAwJtAh4AAuECAgIjAgQCBQIGAgcCCAIJAkMCCwIMAg0CCAIIAggCCAIIAggCCAIIAggCCAIIAggCCAIIAggCCAIIAAIDAmcCHgAC4QICAtkCBAIFAgYCBwIIAgkCQwILAgwCDQIIAggCCAIIAggCCAIIAggCCAIIAggCCAIIAggCCAIIAggAAgMC5nNxAH4AAAAAAAJzcQB+AAT///////////////7////+AAAAAXVxAH4ABwAAAAQBo3C7eHh6AAAEAAIeAALhAgICKwIEAgUCBgIHAggCCQJDAgsCDAINAggCCAIIAggCCAIIAggCCAIIAggCCAIIAggCCAIIAggCCAACAwJJAh4AAuECAgIbAgQCBQIGAgcCCAIJAjgCCwIMAg0CCAIIAggCCAIIAggCCAIIAggCCAIIAggCCAIIAggCCAIIAAIDAnICHgAC4QICAjwCBAIFAgYCBwIIAgkCOAILAgwCDQIIAggCCAIIAggCCAIIAggCCAIIAggCCAIIAggCCAIIAggAAgMCRwIeAALhAgICWAIEAgUCBgIHAggCCQJDAgsCDAINAggCCAIIAggCCAIIAggCCAIIAggCCAIIAggCCAIIAggCCAACAwJoAh4AAuECAgIlAgQCBQIGAgcCCAIJAgoCCwIMAg0CCAIIAggCCAIIAggCCAIIAggCCAIIAggCCAIIAggCCAIIAAIDAiYCHgAC4QICAiECBAIFAgYCBwIIAgkCCgILAgwCDQIIAggCCAIIAggCCAIIAggCCAIIAggCCAIIAggCCAIIAggAAgMCIgIeAALhAgICIQIEAgUCBgIHAggCCQI4AgsCDAINAggCCAIIAggCCAIIAggCCAIIAggCCAIIAggCCAIIAggCCAACAwJGAh4AAuECAgIbAgQCBQIGAgcCCAIJAgoCCwIMAg0CCAIIAggCCAIIAggCCAIIAggCCAIIAggCCAIIAggCCAIIAAIDAhwCHgAC4QICAjMCBAIFAgYCBwIIAgkCOAILAgwCDQIIAggCCAIIAggCCAIIAggCCAIIAggCCAIIAggCCAIIAggAAgMCdQIeAALhAgIC2wIEAgUCBgIHAggCCQI4AgsCDAINAggCCAIIAggCCAIIAggCCAIIAggCCAIIAggCCAIIAggCCAACAwJAAh4AAuECAgJgAgQCBQIGAgcCCAIJAjgCCwIMAg0CCAIIAggCCAIIAggCCAIIAggCCAIIAggCCAIIAggCCAIIAAIDAnQCHgAC4QICAi8CBAIFAgYCBwIIAgkCQwILAgwCDQIIAggCCAIIAggCCAIIAggCCAIIAggCCAIIAggCCAIIAggAAgMCfgIeAALhAgICQgIEAgUCBgIHAggCCQIKAgsCDAINAggCCAIIAggCCAIIAggCCAIIAggCCAIIAggCCAIIAggCCAACAwJxAh4AAuECAgIpAgQCBQIGAgcCCAIJAkMCCwIMAg0CCAIIAggCCAIIAggCCAIIAggCCAIIAggCCAIIAggCCAIIAAIDAoACHgAC4QICAkICBAIFAgYCBwIIAgkCOAILAgwCDQIIAggCCAIIAggCCAIIAggCCAIIAggCCAIIAggCCAIIAggAAgMCfAIeAAJ3QOECAgLbAgQCBQIGAgcCCAIJAgoCCwIMAg0CCAIIAggCCAIIAggCCAIIAggCCAIIAggCCAIIAggCCAIIAAIDAudzcQB+AAAAAAACc3EAfgAE///////////////+/////v////91cQB+AAcAAAAEL/7GXHh4egAABAACHgAC4QICAjMCBAIFAgYCBwIIAgkCCgILAgwCDQIIAggCCAIIAggCCAIIAggCCAIIAggCCAIIAggCCAIIAggAAgMCNAIeAALhAgICYAIEAgUCBgIHAggCCQIKAgsCDAINAggCCAIIAggCCAIIAggCCAIIAggCCAIIAggCCAIIAggCCAACAwJ2Ah4AAuECAgJjAgQCBQIGAgcCCAIJAkMCCwIMAg0CCAIIAggCCAIIAggCCAIIAggCCAIIAggCCAIIAggCCAIIAAIDAn0CHgAC4QICAj4CBAIFAgYCBwIIAgkCQwILAgwCDQIIAggCCAIIAggCCAIIAggCCAIIAggCCAIIAggCCAIIAggAAgMCcwIeAALoAAk0ODYwNzI0NjQCAgIdAgQCBQIGAgcCCAIJAkMCCwKCAg0CCAIIAggCCAIIAggCCAIIAggCCAIIAggCCAIIAggCCAIIAgQCAwK2Ah4AAugCAgIfAgQCBQIGAgcCCAIJAkMCCwKCAg0CCAIIAggCCAIIAggCCAIIAggCCAIIAggCCAIIAggCCAIIAgQCAwKnAh4AAugCAgIhAgQCBQIGAgcCCAIJAkMCCwKCAg0CCAIIAggCCAIIAggCCAIIAggCCAIIAggCCAIIAggCCAIIAgQCAwLGAh4AAugCAgIjAgQCBQIGAgcCCAIJAkMCCwKCAg0CCAIIAggCCAIIAggCCAIIAggCCAIIAggCCAIIAggCCAIIAgQCAwK5Ah4AAugCAgInAgQCBQIGAgcCCAIJAkMCCwKCAg0CCAIIAggCCAIIAggCCAIIAggCCAIIAggCCAIIAggCCAIIAgQCAwKaAh4AAugCAgIDAgQCBQIGAgcCCAIJAkMCCwKCAg0CCAIIAggCCAIIAggCCAIIAggCCAIIAggCCAIIAggCCAIIAgQCAwLQAh4AAugCAgItAgQCBQIGAgcCCAIJAkMCCwKCAg0CCAIIAggCCAIIAggCCAIIAggCCAIIAggCCAIIAggCCAIIAgQCAwKyAh4AAugCAgIbAgQCBQIGAgcCCAIJAkMCCwKCAg0CCAIIAggCCAIIAggCCAIIAggCCAIIAggCCAIIAggCCAIIAgQCAwLFAh4AAugCAgIvAgQCBQIGAgcCCAIJAkMCCwKCAg0CCAIIAggCCAIIAggCCAIIAggCCAIIAggCCAIIAggCCAIIAgQCAwKeAh4AAugCAgIxAgQCBQIGAgcCCAIJAkMCCwKCAg0CCAIIAggCCAIIAggCCAIIAggCCAIIAggCCAIIAggCCAIIAgQCAwK6Ah4AAugCAgIzAgQCBQIGAgcCCAIJAkMCCwKCAg0CCAIIAggCCAIIAggCCAIIAggCCAIIegAABAACCAIIAggCCAIIAggCBAIDAsoCHgAC6AICAjUCBAIFAgYCBwIIAgkCQwILAoICDQIIAggCCAIIAggCCAIIAggCCAIIAggCCAIIAggCCAIIAggCBAIDArECHgAC6AICAiUCBAIFAgYCBwIIAgkCQwILAoICDQIIAggCCAIIAggCCAIIAggCCAIIAggCCAIIAggCCAIIAggCBAIDApkCHgAC6AICAisCBAIFAgYCBwIIAgkCQwILAoICDQIIAggCCAIIAggCCAIIAggCCAIIAggCCAIIAggCCAIIAggCBAIDApUCHgAC6AICAikCBAIFAgYCBwIIAgkCQwILAoICDQIIAggCCAIIAggCCAIIAggCCAIIAggCCAIIAggCCAIIAggCBAIDAtECHgAC6QAJMzQ2NTE0NzM2AgICGwIEAgUCBgIHAggCCQJDAgsCggINAggCCAIIAggCCAIIAggCCAIIAggCCAIIAggCCAIIAggCCAIUAgMCxQIeAALpAgICLwIEAgUCBgIHAggCCQIKAgsCggINAggCCAIIAggCCAIIAggCCAIIAggCCAIIAggCCAIIAggCCAIUAgMChAIeAALpAgICWwIEAgUCBgIHAggCCQJDAgsCggINAggCCAIIAggCCAIIAggCCAIIAggCCAIIAggCCAIIAggCCAIUAgMCpgIeAALpAgICJwIEAgUCBgIHAggCCQIKAgsCggINAggCCAIIAggCCAIIAggCCAIIAggCCAIIAggCCAIIAggCCAIUAgMCjAIeAALpAgICKQIEAgUCBgIHAggCCQIKAgsCggINAggCCAIIAggCCAIIAggCCAIIAggCCAIIAggCCAIIAggCCAIUAgMCgwIeAALpAgICQgIEAgUCBgIHAggCCQKTAgsCggINAggCCAIIAggCCAIIAggCCAIIAggCCAIIAggCCAIIAggCCAIUAgMCrwIeAALpAgICMwIEAgUCBgIHAggCCQJDAgsCggINAggCCAIIAggCCAIIAggCCAIIAggCCAIIAggCCAIIAggCCAIUAgMCygIeAALpAgICJQIEAgUCBgIHAggCCQKTAgsCggINAggCCAIIAggCCAIIAggCCAIIAggCCAIIAggCCAIIAggCCAIUAgMCrQIeAALpAgIC2wIEAgUCBgIHAggCCQJDAgsCggINAggCCAIIAggCCAIIAggCCAIIAggCCAIIAggCCAIIAggCCAIUAgMC3QIeAALpAgICLwIEAgUCBgIHAggCCQJDAgsCggINAggCCAIIAggCCAIIAggCCAIIAggCCAIIAggCCAIIAggCCAIUAgMCngIeAALpAgICPAIEAgUCBgIHAggCCQKTAgsCggINegAABAACCAIIAggCCAIIAggCCAIIAggCCAIIAggCCAIIAggCCAIIAhQCAwKiAh4AAukCAgLNAgQCBQIGAgcCCAIJAgoCCwKCAg0CCAIIAggCCAIIAggCCAIIAggCCAIIAggCCAIIAggCCAIIAhQCAwLOAh4AAukCAgIfAgQCBQIGAgcCCAIJAgoCCwKCAg0CCAIIAggCCAIIAggCCAIIAggCCAIIAggCCAIIAggCCAIIAhQCAwKPAh4AAukCAgJYAgQCBQIGAgcCCAIJAkMCCwKCAg0CCAIIAggCCAIIAggCCAIIAggCCAIIAggCCAIIAggCCAIIAhQCAwK0Ah4AAukCAgI+AgQCBQIGAgcCCAIJApMCCwKCAg0CCAIIAggCCAIIAggCCAIIAggCCAIIAggCCAIIAggCCAIIAhQCAwLHAh4AAukCAgIjAgQCBQIGAgcCCAIJAkMCCwKCAg0CCAIIAggCCAIIAggCCAIIAggCCAIIAggCCAIIAggCCAIIAhQCAwK5Ah4AAukCAgJjAgQCBQIGAgcCCAIJApMCCwKCAg0CCAIIAggCCAIIAggCCAIIAggCCAIIAggCCAIIAggCCAIIAhQCAwK4Ah4AAukCAgI6AgQCBQIGAgcCCAIJApMCCwKCAg0CCAIIAggCCAIIAggCCAIIAggCCAIIAggCCAIIAggCCAIIAhQCAwKcAh4AAukCAgI6AgQCBQIGAgcCCAIJAkMCCwKCAg0CCAIIAggCCAIIAggCCAIIAggCCAIIAggCCAIIAggCCAIIAhQCAwK7Ah4AAukCAgIbAgQCBQIGAgcCCAIJAgoCCwKCAg0CCAIIAggCCAIIAggCCAIIAggCCAIIAggCCAIIAggCCAIIAhQCAwKOAh4AAukCAgI1AgQCBQIGAgcCCAIJAgoCCwKCAg0CCAIIAggCCAIIAggCCAIIAggCCAIIAggCCAIIAggCCAIIAhQCAwKQAh4AAukCAgJUAgQCBQIGAgcCCAIJApMCCwKCAg0CCAIIAggCCAIIAggCCAIIAggCCAIIAggCCAIIAggCCAIIAhQCAwKwAh4AAukCAgIDAgQCBQIGAgcCCAIJApMCCwKCAg0CCAIIAggCCAIIAggCCAIIAggCCAIIAggCCAIIAggCCAIIAhQCAwJAAh4AAukCAgIrAgQCBQIGAgcCCAIJAgoCCwKCAg0CCAIIAggCCAIIAggCCAIIAggCCAIIAggCCAIIAggCCAIIAhQCAwKHAh4AAukCAgIxAgQCBQIGAgcCCAIJAkMCCwKCAg0CCAIIAggCCAIIAggCCAIIAggCCAIIAggCCAIIAggCCAIIAhQCAwK6Ah4AAukCAgInAgQCBQIGAgcCegAABAAIAgkCkwILAoICDQIIAggCCAIIAggCCAIIAggCCAIIAggCCAIIAggCCAIIAggCFAIDAq4CHgAC6QICAh0CBAIFAgYCBwIIAgkCkwILAoICDQIIAggCCAIIAggCCAIIAggCCAIIAggCCAIIAggCCAIIAggCFAIDAkACHgAC6QICAiECBAIFAgYCBwIIAgkCkwILAoICDQIIAggCCAIIAggCCAIIAggCCAIIAggCCAIIAggCCAIIAggCFAIDAqECHgAC6QICAisCBAIFAgYCBwIIAgkCQwILAoICDQIIAggCCAIIAggCCAIIAggCCAIIAggCCAIIAggCCAIIAggCFAIDApUCHgAC6QICAi0CBAIFAgYCBwIIAgkCQwILAoICDQIIAggCCAIIAggCCAIIAggCCAIIAggCCAIIAggCCAIIAggCFAIDArICHgAC6QICAiMCBAIFAgYCBwIIAgkCCgILAoICDQIIAggCCAIIAggCCAIIAggCCAIIAggCCAIIAggCCAIIAggCFAIDAooCHgAC6QICAlACBAIFAgYCBwIIAgkCQwILAoICDQIIAggCCAIIAggCCAIIAggCCAIIAggCCAIIAggCCAIIAggCFAIDArUCHgAC6QICAlgCBAIFAgYCBwIIAgkCCgILAoICDQIIAggCCAIIAggCCAIIAggCCAIIAggCCAIIAggCCAIIAggCFAIDAqUCHgAC6QICAmMCBAIFAgYCBwIIAgkCCgILAoICDQIIAggCCAIIAggCCAIIAggCCAIIAggCCAIIAggCCAIIAggCFAIDAqQCHgAC6QICAh8CBAIFAgYCBwIIAgkCQwILAoICDQIIAggCCAIIAggCCAIIAggCCAIIAggCCAIIAggCCAIIAggCFAIDAqcCHgAC6QICAj4CBAIFAgYCBwIIAgkCCgILAoICDQIIAggCCAIIAggCCAIIAggCCAIIAggCCAIIAggCCAIIAggCFAIDAqkCHgAC6QICAjMCBAIFAgYCBwIIAgkCkwILAoICDQIIAggCCAIIAggCCAIIAggCCAIIAggCCAIIAggCCAIIAggCFAIDAqoCHgAC6QICAs0CBAIFAgYCBwIIAgkCQwILAoICDQIIAggCCAIIAggCCAIIAggCCAIIAggCCAIIAggCCAIIAggCFAIDAs8CHgAC6QICAkoCBAIFAgYCBwIIAgkCQwILAoICDQIIAggCCAIIAggCCAIIAggCCAIIAggCCAIIAggCCAIIAggCFAIDAqsCHgAC6QICAjoCBAIFAgYCBwIIAgkCCgILAoICDQIIAggCCAIIAggCCAIIAggCCAIIAggCCAIIAggCCAIIAggCFAIDAsMCHgAC6QICegAABAACYAIEAgUCBgIHAggCCQKTAgsCggINAggCCAIIAggCCAIIAggCCAIIAggCCAIIAggCCAIIAggCCAIUAgMCqAIeAALpAgICNQIEAgUCBgIHAggCCQJDAgsCggINAggCCAIIAggCCAIIAggCCAIIAggCCAIIAggCCAIIAggCCAIUAgMCsQIeAALpAgIC2wIEAgUCBgIHAggCCQKTAgsCggINAggCCAIIAggCCAIIAggCCAIIAggCCAIIAggCCAIIAggCCAIUAgMCQAIeAALpAgICMQIEAgUCBgIHAggCCQIKAgsCggINAggCCAIIAggCCAIIAggCCAIIAggCCAIIAggCCAIIAggCCAIUAgMCkQIeAALpAgICHQIEAgUCBgIHAggCCQIKAgsCggINAggCCAIIAggCCAIIAggCCAIIAggCCAIIAggCCAIIAggCCAIUAgMCiwIeAALpAgICVAIEAgUCBgIHAggCCQIKAgsCggINAggCCAIIAggCCAIIAggCCAIIAggCCAIIAggCCAIIAggCCAIUAgMCwQIeAALpAgICzQIEAgUCBgIHAggCCQKTAgsCggINAggCCAIIAggCCAIIAggCCAIIAggCCAIIAggCCAIIAggCCAIUAgMCQAIeAALpAgICWwIEAgUCBgIHAggCCQKTAgsCggINAggCCAIIAggCCAIIAggCCAIIAggCCAIIAggCCAIIAggCCAIUAgMCowIeAALpAgICPAIEAgUCBgIHAggCCQIKAgsCggINAggCCAIIAggCCAIIAggCCAIIAggCCAIIAggCCAIIAggCCAIUAgMCrAIeAALpAgICHwIEAgUCBgIHAggCCQKTAgsCggINAggCCAIIAggCCAIIAggCCAIIAggCCAIIAggCCAIIAggCCAIUAgMCwgIeAALpAgICGwIEAgUCBgIHAggCCQKTAgsCggINAggCCAIIAggCCAIIAggCCAIIAggCCAIIAggCCAIIAggCCAIUAgMCnwIeAALpAgICJQIEAgUCBgIHAggCCQJDAgsCggINAggCCAIIAggCCAIIAggCCAIIAggCCAIIAggCCAIIAggCCAIUAgMCmQIeAALpAgICIQIEAgUCBgIHAggCCQIKAgsCggINAggCCAIIAggCCAIIAggCCAIIAggCCAIIAggCCAIIAggCCAIUAgMCiAIeAALpAgICPgIEAgUCBgIHAggCCQJDAgsCggINAggCCAIIAggCCAIIAggCCAIIAggCCAIIAggCCAIIAggCCAIUAgMCvwIeAALpAgICQgIEAgUCBgIHAggCCQJDAgsCggINAggCCAIIAggCCAIIAggCCAIIAggCCAIIAggCCAIIAggCCAIUegAABAACAwKXAh4AAukCAgIpAgQCBQIGAgcCCAIJApMCCwKCAg0CCAIIAggCCAIIAggCCAIIAggCCAIIAggCCAIIAggCCAIIAhQCAwJAAh4AAukCAgIvAgQCBQIGAgcCCAIJApMCCwKCAg0CCAIIAggCCAIIAggCCAIIAggCCAIIAggCCAIIAggCCAIIAhQCAwK8Ah4AAukCAgItAgQCBQIGAgcCCAIJAgoCCwKCAg0CCAIIAggCCAIIAggCCAIIAggCCAIIAggCCAIIAggCCAIIAhQCAwKGAh4AAukCAgJQAgQCBQIGAgcCCAIJAgoCCwKCAg0CCAIIAggCCAIIAggCCAIIAggCCAIIAggCCAIIAggCCAIIAhQCAwK9Ah4AAukCAgJKAgQCBQIGAgcCCAIJAgoCCwKCAg0CCAIIAggCCAIIAggCCAIIAggCCAIIAggCCAIIAggCCAIIAhQCAwKWAh4AAukCAgIDAgQCBQIGAgcCCAIJAkMCCwKCAg0CCAIIAggCCAIIAggCCAIIAggCCAIIAggCCAIIAggCCAIIAhQCAwLQAh4AAukCAgIxAgQCBQIGAgcCCAIJApMCCwKCAg0CCAIIAggCCAIIAggCCAIIAggCCAIIAggCCAIIAggCCAIIAhQCAwKYAh4AAukCAgIdAgQCBQIGAgcCCAIJAkMCCwKCAg0CCAIIAggCCAIIAggCCAIIAggCCAIIAggCCAIIAggCCAIIAhQCAwK2Ah4AAukCAgLbAgQCBQIGAgcCCAIJAgoCCwKCAg0CCAIIAggCCAIIAggCCAIIAggCCAIIAggCCAIIAggCCAIIAhQCAwLcAh4AAukCAgJgAgQCBQIGAgcCCAIJAgoCCwKCAg0CCAIIAggCCAIIAggCCAIIAggCCAIIAggCCAIIAggCCAIIAhQCAwK+Ah4AAukCAgInAgQCBQIGAgcCCAIJAkMCCwKCAg0CCAIIAggCCAIIAggCCAIIAggCCAIIAggCCAIIAggCCAIIAhQCAwKaAh4AAukCAgJjAgQCBQIGAgcCCAIJAkMCCwKCAg0CCAIIAggCCAIIAggCCAIIAggCCAIIAggCCAIIAggCCAIIAhQCAwKgAh4AAukCAgJUAgQCBQIGAgcCCAIJAkMCCwKCAg0CCAIIAggCCAIIAggCCAIIAggCCAIIAggCCAIIAggCCAIIAhQCAwK3Ah4AAukCAgIzAgQCBQIGAgcCCAIJAgoCCwKCAg0CCAIIAggCCAIIAggCCAIIAggCCAIIAggCCAIIAggCCAIIAhQCAwKJAh4AAukCAgIlAgQCBQIGAgcCCAIJAgoCCwKCAg0CCAIIAggCCAIIAggCCAIIAggCCAIIAggCegAABAAIAggCCAIIAggCFAIDAoUCHgAC6QICAkICBAIFAgYCBwIIAgkCCgILAoICDQIIAggCCAIIAggCCAIIAggCCAIIAggCCAIIAggCCAIIAggCFAIDAp0CHgAC6QICAlsCBAIFAgYCBwIIAgkCCgILAoICDQIIAggCCAIIAggCCAIIAggCCAIIAggCCAIIAggCCAIIAggCFAIDArMCHgAC6QICAiMCBAIFAgYCBwIIAgkCkwILAoICDQIIAggCCAIIAggCCAIIAggCCAIIAggCCAIIAggCCAIIAggCFAIDApQCHgAC6QICAikCBAIFAgYCBwIIAgkCQwILAoICDQIIAggCCAIIAggCCAIIAggCCAIIAggCCAIIAggCCAIIAggCFAIDAtECHgAC6QICAiECBAIFAgYCBwIIAgkCQwILAoICDQIIAggCCAIIAggCCAIIAggCCAIIAggCCAIIAggCCAIIAggCFAIDAsYCHgAC6QICAlgCBAIFAgYCBwIIAgkCkwILAoICDQIIAggCCAIIAggCCAIIAggCCAIIAggCCAIIAggCCAIIAggCFAIDAssCHgAC6QICAisCBAIFAgYCBwIIAgkCkwILAoICDQIIAggCCAIIAggCCAIIAggCCAIIAggCCAIIAggCCAIIAggCFAIDAkACHgAC6QICAjwCBAIFAgYCBwIIAgkCQwILAoICDQIIAggCCAIIAggCCAIIAggCCAIIAggCCAIIAggCCAIIAggCFAIDAsACHgAC6QICAmACBAIFAgYCBwIIAgkCQwILAoICDQIIAggCCAIIAggCCAIIAggCCAIIAggCCAIIAggCCAIIAggCFAIDAskCHgAC6QICAgMCBAIFAgYCBwIIAgkCCgILAoICDQIIAggCCAIIAggCCAIIAggCCAIIAggCCAIIAggCCAIIAggCFAIDAo0CHgAC6QICAlACBAIFAgYCBwIIAgkCkwILAoICDQIIAggCCAIIAggCCAIIAggCCAIIAggCCAIIAggCCAIIAggCFAIDApsCHgAC6QICAkoCBAIFAgYCBwIIAgkCkwILAoICDQIIAggCCAIIAggCCAIIAggCCAIIAggCCAIIAggCCAIIAggCFAIDAsgCHgAC6QICAi0CBAIFAgYCBwIIAgkCkwILAoICDQIIAggCCAIIAggCCAIIAggCCAIIAggCCAIIAggCCAIIAggCFAIDAkACHgAC6QICAjUCBAIFAgYCBwIIAgkCkwILAoICDQIIAggCCAIIAggCCAIIAggCCAIIAggCCAIIAggCCAIIAggCFAIDAsQCHgAC6gAJMzQ2NTE1ODk2AgICPgIEAgUCBgIHAggCCQJDAgsCDAINAggCegAABAAIAggCCAIIAggCCAIIAggCCAIIAggCCAIIAggCCAIIAhUCAwJzAh4AAuoCAgItAgQCBQIGAgcCCAIJAgoCCwIMAg0CCAIIAggCCAIIAggCCAIIAggCCAIIAggCCAIIAggCCAIIAhUCAwIuAh4AAuoCAgIzAgQCBQIGAgcCCAIJAjgCCwIMAg0CCAIIAggCCAIIAggCCAIIAggCCAIIAggCCAIIAggCCAIIAhUCAwJ1Ah4AAuoCAgJYAgQCBQIGAgcCCAIJAgoCCwIMAg0CCAIIAggCCAIIAggCCAIIAggCCAIIAggCCAIIAggCCAIIAhUCAwJeAh4AAuoCAgJQAgQCBQIGAgcCCAIJAjgCCwIMAg0CCAIIAggCCAIIAggCCAIIAggCCAIIAggCCAIIAggCCAIIAhUCAwJWAh4AAuoCAgJQAgQCBQIGAgcCCAIJAgoCCwIMAg0CCAIIAggCCAIIAggCCAIIAggCCAIIAggCCAIIAggCCAIIAhUCAwJRAh4AAuoCAgJgAgQCBQIGAgcCCAIJAjgCCwIMAg0CCAIIAggCCAIIAggCCAIIAggCCAIIAggCCAIIAggCCAIIAhUCAwJ0Ah4AAuoCAgLbAgQCBQIGAgcCCAIJAgoCCwIMAg0CCAIIAggCCAIIAggCCAIIAggCCAIIAggCCAIIAggCCAIIAhUCAwLnAh4AAuoCAgIzAgQCBQIGAgcCCAIJAgoCCwIMAg0CCAIIAggCCAIIAggCCAIIAggCCAIIAggCCAIIAggCCAIIAhUCAwI0Ah4AAuoCAgJgAgQCBQIGAgcCCAIJAgoCCwIMAg0CCAIIAggCCAIIAggCCAIIAggCCAIIAggCCAIIAggCCAIIAhUCAwJ2Ah4AAuoCAgI6AgQCBQIGAgcCCAIJAkMCCwIMAg0CCAIIAggCCAIIAggCCAIIAggCCAIIAggCCAIIAggCCAIIAhUCAwJNAh4AAuoCAgIxAgQCBQIGAgcCCAIJAkMCCwIMAg0CCAIIAggCCAIIAggCCAIIAggCCAIIAggCCAIIAggCCAIIAhUCAwJfAh4AAuoCAgItAgQCBQIGAgcCCAIJAjgCCwIMAg0CCAIIAggCCAIIAggCCAIIAggCCAIIAggCCAIIAggCCAIIAhUCAwJAAh4AAuoCAgLbAgQCBQIGAgcCCAIJAjgCCwIMAg0CCAIIAggCCAIIAggCCAIIAggCCAIIAggCCAIIAggCCAIIAhUCAwJAAh4AAuoCAgIjAgQCBQIGAgcCCAIJAjgCCwIMAg0CCAIIAggCCAIIAggCCAIIAggCCAIIAggCCAIIAggCCAIIAhUCAwJaAh4AAuoCAgJUAgQCBQIGAgcCCAIJegAABAACOAILAgwCDQIIAggCCAIIAggCCAIIAggCCAIIAggCCAIIAggCCAIIAggCFQIDAnsCHgAC6gICAh0CBAIFAgYCBwIIAgkCOAILAgwCDQIIAggCCAIIAggCCAIIAggCCAIIAggCCAIIAggCCAIIAggCFQIDAkACHgAC6gICAlQCBAIFAgYCBwIIAgkCCgILAgwCDQIIAggCCAIIAggCCAIIAggCCAIIAggCCAIIAggCCAIIAggCFQIDAnoCHgAC6gICAjoCBAIFAgYCBwIIAgkCCgILAgwCDQIIAggCCAIIAggCCAIIAggCCAIIAggCCAIIAggCCAIIAggCFQIDAkgCHgAC6gICAlgCBAIFAgYCBwIIAgkCOAILAgwCDQIIAggCCAIIAggCCAIIAggCCAIIAggCCAIIAggCCAIIAggCFQIDAlkCHgAC6gICAiECBAIFAgYCBwIIAgkCQwILAgwCDQIIAggCCAIIAggCCAIIAggCCAIIAggCCAIIAggCCAIIAggCFQIDAnkCHgAC6gICAjwCBAIFAgYCBwIIAgkCQwILAgwCDQIIAggCCAIIAggCCAIIAggCCAIIAggCCAIIAggCCAIIAggCFQIDAngCHgAC6gICAh0CBAIFAgYCBwIIAgkCCgILAgwCDQIIAggCCAIIAggCCAIIAggCCAIIAggCCAIIAggCCAIIAggCFQIDAh4CHgAC6gICAiMCBAIFAgYCBwIIAgkCCgILAgwCDQIIAggCCAIIAggCCAIIAggCCAIIAggCCAIIAggCCAIIAggCFQIDAiQCHgAC6gICAiECBAIFAgYCBwIIAgkCCgILAgwCDQIIAggCCAIIAggCCAIIAggCCAIIAggCCAIIAggCCAIIAggCFQIDAiICHgAC6gICAjwCBAIFAgYCBwIIAgkCCgILAgwCDQIIAggCCAIIAggCCAIIAggCCAIIAggCCAIIAggCCAIIAggCFQIDAj0CHgAC6gICAi8CBAIFAgYCBwIIAgkCOAILAgwCDQIIAggCCAIIAggCCAIIAggCCAIIAggCCAIIAggCCAIIAggCFQIDAm4CHgAC6gICAj4CBAIFAgYCBwIIAgkCOAILAgwCDQIIAggCCAIIAggCCAIIAggCCAIIAggCCAIIAggCCAIIAggCFQIDAkECHgAC6gICAisCBAIFAgYCBwIIAgkCQwILAgwCDQIIAggCCAIIAggCCAIIAggCCAIIAggCCAIIAggCCAIIAggCFQIDAkkCHgAC6gICAj4CBAIFAgYCBwIIAgkCCgILAgwCDQIIAggCCAIIAggCCAIIAggCCAIIAggCCAIIAggCCAIIAggCFQIDAj8CHgAC6gICAjUCegAABAAEAgUCBgIHAggCCQJDAgsCDAINAggCCAIIAggCCAIIAggCCAIIAggCCAIIAggCCAIIAggCCAIVAgMCTAIeAALqAgICLwIEAgUCBgIHAggCCQIKAgsCDAINAggCCAIIAggCCAIIAggCCAIIAggCCAIIAggCCAIIAggCCAIVAgMCMAIeAALqAgICUAIEAgUCBgIHAggCCQJDAgsCDAINAggCCAIIAggCCAIIAggCCAIIAggCCAIIAggCCAIIAggCCAIVAgMCbQIeAALqAgICKQIEAgUCBgIHAggCCQIKAgsCDAINAggCCAIIAggCCAIIAggCCAIIAggCCAIIAggCCAIIAggCCAIVAgMCKgIeAALqAgICLQIEAgUCBgIHAggCCQJDAgsCDAINAggCCAIIAggCCAIIAggCCAIIAggCCAIIAggCCAIIAggCCAIVAgMCbwIeAALqAgICSgIEAgUCBgIHAggCCQJDAgsCDAINAggCCAIIAggCCAIIAggCCAIIAggCCAIIAggCCAIIAggCCAIVAgMCSwIeAALqAgICKQIEAgUCBgIHAggCCQI4AgsCDAINAggCCAIIAggCCAIIAggCCAIIAggCCAIIAggCCAIIAggCCAIVAgMCQAIeAALqAgICGwIEAgUCBgIHAggCCQIKAgsCDAINAggCCAIIAggCCAIIAggCCAIIAggCCAIIAggCCAIIAggCCAIVAgMCHAIeAALqAgICYwIEAgUCBgIHAggCCQJDAgsCDAINAggCCAIIAggCCAIIAggCCAIIAggCCAIIAggCCAIIAggCCAIVAgMCfQIeAALqAgICPAIEAgUCBgIHAggCCQI4AgsCDAINAggCCAIIAggCCAIIAggCCAIIAggCCAIIAggCCAIIAggCCAIVAgMCRwIeAALqAgICGwIEAgUCBgIHAggCCQI4AgsCDAINAggCCAIIAggCCAIIAggCCAIIAggCCAIIAggCCAIIAggCCAIVAgMCcgIeAALqAgICIQIEAgUCBgIHAggCCQI4AgsCDAINAggCCAIIAggCCAIIAggCCAIIAggCCAIIAggCCAIIAggCCAIVAgMCRgIeAALqAgICIwIEAgUCBgIHAggCCQJDAgsCDAINAggCCAIIAggCCAIIAggCCAIIAggCCAIIAggCCAIIAggCCAIVAgMCZwIeAALqAgICWAIEAgUCBgIHAggCCQJDAgsCDAINAggCCAIIAggCCAIIAggCCAIIAggCCAIIAggCCAIIAggCCAIVAgMCaAIeAALqAgICKwIEAgUCBgIHAggCCQIKAgsCDAINAggCCAIIAggCCAIIAggCCAIIAggCCAIIAggCCAIIAggCCAIVAgMCegAABAAsAh4AAuoCAgIvAgQCBQIGAgcCCAIJAkMCCwIMAg0CCAIIAggCCAIIAggCCAIIAggCCAIIAggCCAIIAggCCAIIAhUCAwJ+Ah4AAuoCAgJCAgQCBQIGAgcCCAIJAgoCCwIMAg0CCAIIAggCCAIIAggCCAIIAggCCAIIAggCCAIIAggCCAIIAhUCAwJxAh4AAuoCAgIpAgQCBQIGAgcCCAIJAkMCCwIMAg0CCAIIAggCCAIIAggCCAIIAggCCAIIAggCCAIIAggCCAIIAhUCAwKAAh4AAuoCAgJCAgQCBQIGAgcCCAIJAjgCCwIMAg0CCAIIAggCCAIIAggCCAIIAggCCAIIAggCCAIIAggCCAIIAhUCAwJ8Ah4AAuoCAgIrAgQCBQIGAgcCCAIJAjgCCwIMAg0CCAIIAggCCAIIAggCCAIIAggCCAIIAggCCAIIAggCCAIIAhUCAwJAAh4AAuoCAgI1AgQCBQIGAgcCCAIJAjgCCwIMAg0CCAIIAggCCAIIAggCCAIIAggCCAIIAggCCAIIAggCCAIIAhUCAwJPAh4AAuoCAgLNAgQCBQIGAgcCCAIJAkMCCwIMAg0CCAIIAggCCAIIAggCCAIIAggCCAIIAggCCAIIAggCCAIIAhUCAwLkAh4AAuoCAgIfAgQCBQIGAgcCCAIJAkMCCwIMAg0CCAIIAggCCAIIAggCCAIIAggCCAIIAggCCAIIAggCCAIIAhUCAwJlAh4AAuoCAgJbAgQCBQIGAgcCCAIJAkMCCwIMAg0CCAIIAggCCAIIAggCCAIIAggCCAIIAggCCAIIAggCCAIIAhUCAwJcAh4AAuoCAgJjAgQCBQIGAgcCCAIJAgoCCwIMAg0CCAIIAggCCAIIAggCCAIIAggCCAIIAggCCAIIAggCCAIIAhUCAwJsAh4AAuoCAgJjAgQCBQIGAgcCCAIJAjgCCwIMAg0CCAIIAggCCAIIAggCCAIIAggCCAIIAggCCAIIAggCCAIIAhUCAwJkAh4AAuoCAgIbAgQCBQIGAgcCCAIJAkMCCwIMAg0CCAIIAggCCAIIAggCCAIIAggCCAIIAggCCAIIAggCCAIIAhUCAwJmAh4AAuoCAgIlAgQCBQIGAgcCCAIJAjgCCwIMAg0CCAIIAggCCAIIAggCCAIIAggCCAIIAggCCAIIAggCCAIIAhUCAwJ3Ah4AAuoCAgInAgQCBQIGAgcCCAIJAjgCCwIMAg0CCAIIAggCCAIIAggCCAIIAggCCAIIAggCCAIIAggCCAIIAhUCAwJiAh4AAuoCAgIlAgQCBQIGAgcCCAIJAgoCCwIMAg0CCAIIAggCCAIIAggCCAIIAggCCAIIAggCCAIIegAABAACCAIIAggCFQIDAiYCHgAC6gICAicCBAIFAgYCBwIIAgkCCgILAgwCDQIIAggCCAIIAggCCAIIAggCCAIIAggCCAIIAggCCAIIAggCFQIDAigCHgAC6gICAgMCBAIFAgYCBwIIAgkCCgILAgwCDQIIAggCCAIIAggCCAIIAggCCAIIAggCCAIIAggCCAIIAggCFQIDAg4CHgAC6gICAgMCBAIFAgYCBwIIAgkCOAILAgwCDQIIAggCCAIIAggCCAIIAggCCAIIAggCCAIIAggCCAIIAggCFQIDAkACHgAC6gICAjMCBAIFAgYCBwIIAgkCQwILAgwCDQIIAggCCAIIAggCCAIIAggCCAIIAggCCAIIAggCCAIIAggCFQIDAnACHgAC6gICAtsCBAIFAgYCBwIIAgkCQwILAgwCDQIIAggCCAIIAggCCAIIAggCCAIIAggCCAIIAggCCAIIAggCFQIDAuUCHgAC6gICAjoCBAIFAgYCBwIIAgkCOAILAgwCDQIIAggCCAIIAggCCAIIAggCCAIIAggCCAIIAggCCAIIAggCFQIDAjsCHgAC6gICAjECBAIFAgYCBwIIAgkCOAILAgwCDQIIAggCCAIIAggCCAIIAggCCAIIAggCCAIIAggCCAIIAggCFQIDAjkCHgAC6gICAjECBAIFAgYCBwIIAgkCCgILAgwCDQIIAggCCAIIAggCCAIIAggCCAIIAggCCAIIAggCCAIIAggCFQIDAjICHgAC6gICAmACBAIFAgYCBwIIAgkCQwILAgwCDQIIAggCCAIIAggCCAIIAggCCAIIAggCCAIIAggCCAIIAggCFQIDAmECHgAC6gICAjUCBAIFAgYCBwIIAgkCCgILAgwCDQIIAggCCAIIAggCCAIIAggCCAIIAggCCAIIAggCCAIIAggCFQIDAjYCHgAC6gICAkoCBAIFAgYCBwIIAgkCCgILAgwCDQIIAggCCAIIAggCCAIIAggCCAIIAggCCAIIAggCCAIIAggCFQIDAl0CHgAC6gICAh8CBAIFAgYCBwIIAgkCOAILAgwCDQIIAggCCAIIAggCCAIIAggCCAIIAggCCAIIAggCCAIIAggCFQIDAmoCHgAC6gICAgMCBAIFAgYCBwIIAgkCQwILAgwCDQIIAggCCAIIAggCCAIIAggCCAIIAggCCAIIAggCCAIIAggCFQIDAlICHgAC6gICAlsCBAIFAgYCBwIIAgkCOAILAgwCDQIIAggCCAIIAggCCAIIAggCCAIIAggCCAIIAggCCAIIAggCFQIDAmsCHgAC6gICAkoCBAIFAgYCBwIIAgkCOAILAgwCDQIIAggCCAIIAggCCAIIAggCegAABAAIAggCCAIIAggCCAIIAggCCAIVAgMCTgIeAALqAgICWwIEAgUCBgIHAggCCQIKAgsCDAINAggCCAIIAggCCAIIAggCCAIIAggCCAIIAggCCAIIAggCCAIVAgMCaQIeAALqAgICzQIEAgUCBgIHAggCCQIKAgsCDAINAggCCAIIAggCCAIIAggCCAIIAggCCAIIAggCCAIIAggCCAIVAgMC4wIeAALqAgICHwIEAgUCBgIHAggCCQIKAgsCDAINAggCCAIIAggCCAIIAggCCAIIAggCCAIIAggCCAIIAggCCAIVAgMCIAIeAALqAgICJQIEAgUCBgIHAggCCQJDAgsCDAINAggCCAIIAggCCAIIAggCCAIIAggCCAIIAggCCAIIAggCCAIVAgMCRQIeAALqAgICJwIEAgUCBgIHAggCCQJDAgsCDAINAggCCAIIAggCCAIIAggCCAIIAggCCAIIAggCCAIIAggCCAIVAgMCUwIeAALqAgICQgIEAgUCBgIHAggCCQJDAgsCDAINAggCCAIIAggCCAIIAggCCAIIAggCCAIIAggCCAIIAggCCAIVAgMCRAIeAALqAgICHQIEAgUCBgIHAggCCQJDAgsCDAINAggCCAIIAggCCAIIAggCCAIIAggCCAIIAggCCAIIAggCCAIVAgMCVwIeAALqAgICVAIEAgUCBgIHAggCCQJDAgsCDAINAggCCAIIAggCCAIIAggCCAIIAggCCAIIAggCCAIIAggCCAIVAgMCVQIeAALqAgICzQIEAgUCBgIHAggCCQI4AgsCDAINAggCCAIIAggCCAIIAggCCAIIAggCCAIIAggCCAIIAggCCAIVAgMCQAIeAALrAAkzNDY1MTgyMTYCAgJgAgQCBQIGAgcCCAIJAkMCCwIMAg0CCAIIAggCCAIIAggCCAIIAggCCAIIAggCCAIIAggCCAIIAhcCAwJhAh4AAusCAgIzAgQCBQIGAgcCCAIJAkMCCwIMAg0CCAIIAggCCAIIAggCCAIIAggCCAIIAggCCAIIAggCCAIIAhcCAwJwAh4AAusCAgJQAgQCBQIGAgcCCAIJAkMCCwIMAg0CCAIIAggCCAIIAggCCAIIAggCCAIIAggCCAIIAggCCAIIAhcCAwJtAh4AAusCAgIvAgQCBQIGAgcCCAIJAjgCCwIMAg0CCAIIAggCCAIIAggCCAIIAggCCAIIAggCCAIIAggCCAIIAhcCAwJuAh4AAusCAgIvAgQCBQIGAgcCCAIJAgoCCwIMAg0CCAIIAggCCAIIAggCCAIIAggCCAIIAggCCAIIAggCCAIIAhcCAwIwAh4AAusCAgIpAgQCBQIGAgcCCAIJAgoCegAABAALAgwCDQIIAggCCAIIAggCCAIIAggCCAIIAggCCAIIAggCCAIIAggCFwIDAioCHgAC6wICAi0CBAIFAgYCBwIIAgkCQwILAgwCDQIIAggCCAIIAggCCAIIAggCCAIIAggCCAIIAggCCAIIAggCFwIDAm8CHgAC6wICAikCBAIFAgYCBwIIAgkCOAILAgwCDQIIAggCCAIIAggCCAIIAggCCAIIAggCCAIIAggCCAIIAggCFwIDAkACHgAC6wICAhsCBAIFAgYCBwIIAgkCCgILAgwCDQIIAggCCAIIAggCCAIIAggCCAIIAggCCAIIAggCCAIIAggCFwIDAhwCHgAC6wICAh8CBAIFAgYCBwIIAgkCOAILAgwCDQIIAggCCAIIAggCCAIIAggCCAIIAggCCAIIAggCCAIIAggCFwIDAmoCHgAC6wICAlsCBAIFAgYCBwIIAgkCCgILAgwCDQIIAggCCAIIAggCCAIIAggCCAIIAggCCAIIAggCCAIIAggCFwIDAmkCHgAC6wICAlsCBAIFAgYCBwIIAgkCOAILAgwCDQIIAggCCAIIAggCCAIIAggCCAIIAggCCAIIAggCCAIIAggCFwIDAmsCHgAC6wICAhsCBAIFAgYCBwIIAgkCOAILAgwCDQIIAggCCAIIAggCCAIIAggCCAIIAggCCAIIAggCCAIIAggCFwIDAnICHgAC6wICAh8CBAIFAgYCBwIIAgkCCgILAgwCDQIIAggCCAIIAggCCAIIAggCCAIIAggCCAIIAggCCAIIAggCFwIDAiACHgAC6wICAlQCBAIFAgYCBwIIAgkCQwILAgwCDQIIAggCCAIIAggCCAIIAggCCAIIAggCCAIIAggCCAIIAggCFwIDAlUCHgAC6wICAh0CBAIFAgYCBwIIAgkCQwILAgwCDQIIAggCCAIIAggCCAIIAggCCAIIAggCCAIIAggCCAIIAggCFwIDAlcCHgAC6wICAiMCBAIFAgYCBwIIAgkCQwILAgwCDQIIAggCCAIIAggCCAIIAggCCAIIAggCCAIIAggCCAIIAggCFwIDAmcCHgAC6wICAs0CBAIFAgYCBwIIAgkCCgILAgwCDQIIAggCCAIIAggCCAIIAggCCAIIAggCCAIIAggCCAIIAggCFwIDAuMCHgAC6wICAlgCBAIFAgYCBwIIAgkCQwILAgwCDQIIAggCCAIIAggCCAIIAggCCAIIAggCCAIIAggCCAIIAggCFwIDAmgCHgAC6wICAs0CBAIFAgYCBwIIAgkCOAILAgwCDQIIAggCCAIIAggCCAIIAggCCAIIAggCCAIIAggCCAIIAggCFwIDAkACHgAC6wICAi0CBAIFegAABAACBgIHAggCCQIKAgsCDAINAggCCAIIAggCCAIIAggCCAIIAggCCAIIAggCCAIIAggCCAIXAgMCLgIeAALrAgICKwIEAgUCBgIHAggCCQIKAgsCDAINAggCCAIIAggCCAIIAggCCAIIAggCCAIIAggCCAIIAggCCAIXAgMCLAIeAALrAgICWAIEAgUCBgIHAggCCQIKAgsCDAINAggCCAIIAggCCAIIAggCCAIIAggCCAIIAggCCAIIAggCCAIXAgMCXgIeAALrAgICUAIEAgUCBgIHAggCCQIKAgsCDAINAggCCAIIAggCCAIIAggCCAIIAggCCAIIAggCCAIIAggCCAIXAgMCUQIeAALrAgICLQIEAgUCBgIHAggCCQI4AgsCDAINAggCCAIIAggCCAIIAggCCAIIAggCCAIIAggCCAIIAggCCAIXAgMCQAIeAALrAgICNQIEAgUCBgIHAggCCQI4AgsCDAINAggCCAIIAggCCAIIAggCCAIIAggCCAIIAggCCAIIAggCCAIXAgMCTwIeAALrAgICOgIEAgUCBgIHAggCCQJDAgsCDAINAggCCAIIAggCCAIIAggCCAIIAggCCAIIAggCCAIIAggCCAIXAgMCTQIeAALrAgICMQIEAgUCBgIHAggCCQJDAgsCDAINAggCCAIIAggCCAIIAggCCAIIAggCCAIIAggCCAIIAggCCAIXAgMCXwIeAALrAgICKwIEAgUCBgIHAggCCQI4AgsCDAINAggCCAIIAggCCAIIAggCCAIIAggCCAIIAggCCAIIAggCCAIXAgMCQAIeAALrAgICHwIEAgUCBgIHAggCCQJDAgsCDAINAggCCAIIAggCCAIIAggCCAIIAggCCAIIAggCCAIIAggCCAIXAgMCZQIeAALrAgICWwIEAgUCBgIHAggCCQJDAgsCDAINAggCCAIIAggCCAIIAggCCAIIAggCCAIIAggCCAIIAggCCAIXAgMCXAIeAALrAgICIwIEAgUCBgIHAggCCQI4AgsCDAINAggCCAIIAggCCAIIAggCCAIIAggCCAIIAggCCAIIAggCCAIXAgMCWgIeAALrAgICYwIEAgUCBgIHAggCCQI4AgsCDAINAggCCAIIAggCCAIIAggCCAIIAggCCAIIAggCCAIIAggCCAIXAgMCZAIeAALrAgICYwIEAgUCBgIHAggCCQIKAgsCDAINAggCCAIIAggCCAIIAggCCAIIAggCCAIIAggCCAIIAggCCAIXAgMCbAIeAALrAgICWAIEAgUCBgIHAggCCQI4AgsCDAINAggCCAIIAggCCAIIAggCCAIIAggCCAIIAggCCAIIAggCCAIXAgMCWQIeegAABAAAAusCAgLNAgQCBQIGAgcCCAIJAkMCCwIMAg0CCAIIAggCCAIIAggCCAIIAggCCAIIAggCCAIIAggCCAIIAhcCAwLkAh4AAusCAgIjAgQCBQIGAgcCCAIJAgoCCwIMAg0CCAIIAggCCAIIAggCCAIIAggCCAIIAggCCAIIAggCCAIIAhcCAwIkAh4AAusCAgIhAgQCBQIGAgcCCAIJAgoCCwIMAg0CCAIIAggCCAIIAggCCAIIAggCCAIIAggCCAIIAggCCAIIAhcCAwIiAh4AAusCAgIxAgQCBQIGAgcCCAIJAjgCCwIMAg0CCAIIAggCCAIIAggCCAIIAggCCAIIAggCCAIIAggCCAIIAhcCAwI5Ah4AAusCAgI6AgQCBQIGAgcCCAIJAjgCCwIMAg0CCAIIAggCCAIIAggCCAIIAggCCAIIAggCCAIIAggCCAIIAhcCAwI7Ah4AAusCAgI+AgQCBQIGAgcCCAIJAjgCCwIMAg0CCAIIAggCCAIIAggCCAIIAggCCAIIAggCCAIIAggCCAIIAhcCAwJBAh4AAusCAgI8AgQCBQIGAgcCCAIJAgoCCwIMAg0CCAIIAggCCAIIAggCCAIIAggCCAIIAggCCAIIAggCCAIIAhcCAwI9Ah4AAusCAgI+AgQCBQIGAgcCCAIJAgoCCwIMAg0CCAIIAggCCAIIAggCCAIIAggCCAIIAggCCAIIAggCCAIIAhcCAwI/Ah4AAusCAgIrAgQCBQIGAgcCCAIJAkMCCwIMAg0CCAIIAggCCAIIAggCCAIIAggCCAIIAggCCAIIAggCCAIIAhcCAwJJAh4AAusCAgJKAgQCBQIGAgcCCAIJAkMCCwIMAg0CCAIIAggCCAIIAggCCAIIAggCCAIIAggCCAIIAggCCAIIAhcCAwJLAh4AAusCAgI1AgQCBQIGAgcCCAIJAkMCCwIMAg0CCAIIAggCCAIIAggCCAIIAggCCAIIAggCCAIIAggCCAIIAhcCAwJMAh4AAusCAgIxAgQCBQIGAgcCCAIJAgoCCwIMAg0CCAIIAggCCAIIAggCCAIIAggCCAIIAggCCAIIAggCCAIIAhcCAwIyAh4AAusCAgI1AgQCBQIGAgcCCAIJAgoCCwIMAg0CCAIIAggCCAIIAggCCAIIAggCCAIIAggCCAIIAggCCAIIAhcCAwI2Ah4AAusCAgJKAgQCBQIGAgcCCAIJAgoCCwIMAg0CCAIIAggCCAIIAggCCAIIAggCCAIIAggCCAIIAggCCAIIAhcCAwJdAh4AAusCAgIDAgQCBQIGAgcCCAIJAkMCCwIMAg0CCAIIAggCCAIIAggCCAIIAggCCAIIAggCCAIIAggCegAABAAIAggCFwIDAlICHgAC6wICAjwCBAIFAgYCBwIIAgkCOAILAgwCDQIIAggCCAIIAggCCAIIAggCCAIIAggCCAIIAggCCAIIAggCFwIDAkcCHgAC6wICAkoCBAIFAgYCBwIIAgkCOAILAgwCDQIIAggCCAIIAggCCAIIAggCCAIIAggCCAIIAggCCAIIAggCFwIDAk4CHgAC6wICAlACBAIFAgYCBwIIAgkCOAILAgwCDQIIAggCCAIIAggCCAIIAggCCAIIAggCCAIIAggCCAIIAggCFwIDAlYCHgAC6wICAiECBAIFAgYCBwIIAgkCOAILAgwCDQIIAggCCAIIAggCCAIIAggCCAIIAggCCAIIAggCCAIIAggCFwIDAkYCHgAC6wICAiUCBAIFAgYCBwIIAgkCQwILAgwCDQIIAggCCAIIAggCCAIIAggCCAIIAggCCAIIAggCCAIIAggCFwIDAkUCHgAC6wICAicCBAIFAgYCBwIIAgkCQwILAgwCDQIIAggCCAIIAggCCAIIAggCCAIIAggCCAIIAggCCAIIAggCFwIDAlMCHgAC6wICAkICBAIFAgYCBwIIAgkCQwILAgwCDQIIAggCCAIIAggCCAIIAggCCAIIAggCCAIIAggCCAIIAggCFwIDAkQCHgAC6wICAmACBAIFAgYCBwIIAgkCOAILAgwCDQIIAggCCAIIAggCCAIIAggCCAIIAggCCAIIAggCCAIIAggCFwIDAnQCHgAC6wICAj4CBAIFAgYCBwIIAgkCQwILAgwCDQIIAggCCAIIAggCCAIIAggCCAIIAggCCAIIAggCCAIIAggCFwIDAnMCHgAC6wICAiUCBAIFAgYCBwIIAgkCCgILAgwCDQIIAggCCAIIAggCCAIIAggCCAIIAggCCAIIAggCCAIIAggCFwIDAiYCHgAC6wICAjMCBAIFAgYCBwIIAgkCOAILAgwCDQIIAggCCAIIAggCCAIIAggCCAIIAggCCAIIAggCCAIIAggCFwIDAnUCHgAC6wICAikCBAIFAgYCBwIIAgkCQwILAgwCDQIIAggCCAIIAggCCAIIAggCCAIIAggCCAIIAggCCAIIAggCFwIDAoACHgAC6wICAkICBAIFAgYCBwIIAgkCOAILAgwCDQIIAggCCAIIAggCCAIIAggCCAIIAggCCAIIAggCCAIIAggCFwIDAnwCHgAC6wICAkICBAIFAgYCBwIIAgkCCgILAgwCDQIIAggCCAIIAggCCAIIAggCCAIIAggCCAIIAggCCAIIAggCFwIDAnECHgAC6wICAjMCBAIFAgYCBwIIAgkCCgILAgwCDQIIAggCCAIIAggCCAIIAggCCAIIegAABAACCAIIAggCCAIIAggCCAIXAgMCNAIeAALrAgICYAIEAgUCBgIHAggCCQIKAgsCDAINAggCCAIIAggCCAIIAggCCAIIAggCCAIIAggCCAIIAggCCAIXAgMCdgIeAALrAgICYwIEAgUCBgIHAggCCQJDAgsCDAINAggCCAIIAggCCAIIAggCCAIIAggCCAIIAggCCAIIAggCCAIXAgMCfQIeAALrAgICLwIEAgUCBgIHAggCCQJDAgsCDAINAggCCAIIAggCCAIIAggCCAIIAggCCAIIAggCCAIIAggCCAIXAgMCfgIeAALrAgICAwIEAgUCBgIHAggCCQIKAgsCDAINAggCCAIIAggCCAIIAggCCAIIAggCCAIIAggCCAIIAggCCAIXAgMCDgIeAALrAgICJwIEAgUCBgIHAggCCQIKAgsCDAINAggCCAIIAggCCAIIAggCCAIIAggCCAIIAggCCAIIAggCCAIXAgMCKAIeAALrAgICHQIEAgUCBgIHAggCCQIKAgsCDAINAggCCAIIAggCCAIIAggCCAIIAggCCAIIAggCCAIIAggCCAIXAgMCHgIeAALrAgICOgIEAgUCBgIHAggCCQIKAgsCDAINAggCCAIIAggCCAIIAggCCAIIAggCCAIIAggCCAIIAggCCAIXAgMCSAIeAALrAgICVAIEAgUCBgIHAggCCQI4AgsCDAINAggCCAIIAggCCAIIAggCCAIIAggCCAIIAggCCAIIAggCCAIXAgMCewIeAALrAgICVAIEAgUCBgIHAggCCQIKAgsCDAINAggCCAIIAggCCAIIAggCCAIIAggCCAIIAggCCAIIAggCCAIXAgMCegIeAALrAgICGwIEAgUCBgIHAggCCQJDAgsCDAINAggCCAIIAggCCAIIAggCCAIIAggCCAIIAggCCAIIAggCCAIXAgMCZgIeAALrAgICIQIEAgUCBgIHAggCCQJDAgsCDAINAggCCAIIAggCCAIIAggCCAIIAggCCAIIAggCCAIIAggCCAIXAgMCeQIeAALrAgICPAIEAgUCBgIHAggCCQJDAgsCDAINAggCCAIIAggCCAIIAggCCAIIAggCCAIIAggCCAIIAggCCAIXAgMCeAIeAALrAgICHQIEAgUCBgIHAggCCQI4AgsCDAINAggCCAIIAggCCAIIAggCCAIIAggCCAIIAggCCAIIAggCCAIXAgMCQAIeAALrAgICJQIEAgUCBgIHAggCCQI4AgsCDAINAggCCAIIAggCCAIIAggCCAIIAggCCAIIAggCCAIIAggCCAIXAgMCdwIeAALrAgICJwIEAgUCBgIHAggCCQI4AgsCDAINAggCCAIIAggCegAABAAIAggCCAIIAggCCAIIAggCCAIIAggCCAIIAhcCAwJiAh4AAusCAgIDAgQCBQIGAgcCCAIJAjgCCwIMAg0CCAIIAggCCAIIAggCCAIIAggCCAIIAggCCAIIAggCCAIIAhcCAwJAAh4AAuwACTYyODMyODQ4OAICAuACBAIFAgYCBwIIAgkCCgILAgwCDQIIAggCCAIIAggCCAIIAggCCAIIAggCCAIIAggCCAIIAggCEwIDAuICHgAC7AICAjoCBAIFAgYCBwIIAgkCCgILAgwCDQIIAggCCAIIAggCCAIIAggCCAIIAggCCAIIAggCCAIIAggCEwIDAkgCHgAC7AICAtkCBAIFAgYCBwIIAgkCOAILAgwCDQIIAggCCAIIAggCCAIIAggCCAIIAggCCAIIAggCCAIIAggCEwIDAkACHgAC7AICAkoCBAIFAgYCBwIIAgkCQwILAgwCDQIIAggCCAIIAggCCAIIAggCCAIIAggCCAIIAggCCAIIAggCEwIDAksCHgAC7AICAh0CBAIFAgYCBwIIAgkCOAILAgwCDQIIAggCCAIIAggCCAIIAggCCAIIAggCCAIIAggCCAIIAggCEwIDAkACHgAC7AICAiMCBAIFAgYCBwIIAgkCOAILAgwCDQIIAggCCAIIAggCCAIIAggCCAIIAggCCAIIAggCCAIIAggCEwIDAloCHgAC7AICAh0CBAIFAgYCBwIIAgkCCgILAgwCDQIIAggCCAIIAggCCAIIAggCCAIIAggCCAIIAggCCAIIAggCEwIDAh4CHgAC7AICAjECBAIFAgYCBwIIAgkCCgILAgwCDQIIAggCCAIIAggCCAIIAggCCAIIAggCCAIIAggCCAIIAggCEwIDAjICHgAC7AICAlQCBAIFAgYCBwIIAgkCCgILAgwCDQIIAggCCAIIAggCCAIIAggCCAIIAggCCAIIAggCCAIIAggCEwIDAnoCHgAC7AICAuACBAIFAgYCBwIIAgkCOAILAgwCDQIIAggCCAIIAggCCAIIAggCCAIIAggCCAIIAggCCAIIAggCEwIDAkACHgAC7AICAjUCBAIFAgYCBwIIAgkCQwILAgwCDQIIAggCCAIIAggCCAIIAggCCAIIAggCCAIIAggCCAIIAggCEwIDAkwCHgAC7AICAlgCBAIFAgYCBwIIAgkCOAILAgwCDQIIAggCCAIIAggCCAIIAggCCAIIAggCCAIIAggCCAIIAggCEwIDAlkCHgAC7AICAlQCBAIFAgYCBwIIAgkCOAILAgwCDQIIAggCCAIIAggCCAIIAggCCAIIAggCCAIIAggCCAIIAggCEwIDAnsCHgAC7AICAj4CBAIFAgYCegAABAAHAggCCQI4AgsCDAINAggCCAIIAggCCAIIAggCCAIIAggCCAIIAggCCAIIAggCCAITAgMCQQIeAALsAgICWAIEAgUCBgIHAggCCQIKAgsCDAINAggCCAIIAggCCAIIAggCCAIIAggCCAIIAggCCAIIAggCCAITAgMCXgIeAALsAgICPAIEAgUCBgIHAggCCQJDAgsCDAINAggCCAIIAggCCAIIAggCCAIIAggCCAIIAggCCAIIAggCCAITAgMCeAIeAALsAgICIwIEAgUCBgIHAggCCQIKAgsCDAINAggCCAIIAggCCAIIAggCCAIIAggCCAIIAggCCAIIAggCCAITAgMCJAIeAALsAgICPgIEAgUCBgIHAggCCQIKAgsCDAINAggCCAIIAggCCAIIAggCCAIIAggCCAIIAggCCAIIAggCCAITAgMCPwIeAALsAgICOgIEAgUCBgIHAggCCQI4AgsCDAINAggCCAIIAggCCAIIAggCCAIIAggCCAIIAggCCAIIAggCCAITAgMCOwIeAALsAgICMQIEAgUCBgIHAggCCQI4AgsCDAINAggCCAIIAggCCAIIAggCCAIIAggCCAIIAggCCAIIAggCCAITAgMCOQIeAALsAgICIQIEAgUCBgIHAggCCQJDAgsCDAINAggCCAIIAggCCAIIAggCCAIIAggCCAIIAggCCAIIAggCCAITAgMCeQIeAALsAgIC2QIEAgUCBgIHAggCCQIKAgsCDAINAggCCAIIAggCCAIIAggCCAIIAggCCAIIAggCCAIIAggCCAITAgMC4gIeAALsAgICYwIEAgUCBgIHAggCCQJDAgsCDAINAggCCAIIAggCCAIIAggCCAIIAggCCAIIAggCCAIIAggCCAITAgMCfQIeAALsAgICGwIEAgUCBgIHAggCCQIKAgsCDAINAggCCAIIAggCCAIIAggCCAIIAggCCAIIAggCCAIIAggCCAITAgMCHAIeAALsAgICWAIEAgUCBgIHAggCCQJDAgsCDAINAggCCAIIAggCCAIIAggCCAIIAggCCAIIAggCCAIIAggCCAITAgMCaAIeAALsAgICMwIEAgUCBgIHAggCCQIKAgsCDAINAggCCAIIAggCCAIIAggCCAIIAggCCAIIAggCCAIIAggCCAITAgMCNAIeAALsAgICIQIEAgUCBgIHAggCCQI4AgsCDAINAggCCAIIAggCCAIIAggCCAIIAggCCAIIAggCCAIIAggCCAITAgMCRgIeAALsAgICPAIEAgUCBgIHAggCCQI4AgsCDAINAggCCAIIAggCCAIIAggCCAIIAggCCAIIAggCCAIIAggCCAITAgMCRwIeAALsegAABAACAgIbAgQCBQIGAgcCCAIJAjgCCwIMAg0CCAIIAggCCAIIAggCCAIIAggCCAIIAggCCAIIAggCCAIIAhMCAwJyAh4AAuwCAgLbAgQCBQIGAgcCCAIJAgoCCwIMAg0CCAIIAggCCAIIAggCCAIIAggCCAIIAggCCAIIAggCCAIIAhMCAwLnAh4AAuwCAgJCAgQCBQIGAgcCCAIJAgoCCwIMAg0CCAIIAggCCAIIAggCCAIIAggCCAIIAggCCAIIAggCCAIIAhMCAwJxAh4AAuwCAgIrAgQCBQIGAgcCCAIJAkMCCwIMAg0CCAIIAggCCAIIAggCCAIIAggCCAIIAggCCAIIAggCCAIIAhMCAwJJAh4AAuwCAgIvAgQCBQIGAgcCCAIJAkMCCwIMAg0CCAIIAggCCAIIAggCCAIIAggCCAIIAggCCAIIAggCCAIIAhMCAwJ+Ah4AAuwCAgLbAgQCBQIGAgcCCAIJAjgCCwIMAg0CCAIIAggCCAIIAggCCAIIAggCCAIIAggCCAIIAggCCAIIAhMCAwJAAh4AAuwCAgI8AgQCBQIGAgcCCAIJAgoCCwIMAg0CCAIIAggCCAIIAggCCAIIAggCCAIIAggCCAIIAggCCAIIAhMCAwI9Ah4AAuwCAgIzAgQCBQIGAgcCCAIJAjgCCwIMAg0CCAIIAggCCAIIAggCCAIIAggCCAIIAggCCAIIAggCCAIIAhMCAwJ1Ah4AAuwCAgI+AgQCBQIGAgcCCAIJAkMCCwIMAg0CCAIIAggCCAIIAggCCAIIAggCCAIIAggCCAIIAggCCAIIAhMCAwJzAh4AAuwCAgIhAgQCBQIGAgcCCAIJAgoCCwIMAg0CCAIIAggCCAIIAggCCAIIAggCCAIIAggCCAIIAggCCAIIAhMCAwIiAh4AAuwCAgIjAgQCBQIGAgcCCAIJAkMCCwIMAg0CCAIIAggCCAIIAggCCAIIAggCCAIIAggCCAIIAggCCAIIAhMCAwJnAh4AAuwCAgJgAgQCBQIGAgcCCAIJAgoCCwIMAg0CCAIIAggCCAIIAggCCAIIAggCCAIIAggCCAIIAggCCAIIAhMCAwJ2Ah4AAuwCAgJgAgQCBQIGAgcCCAIJAjgCCwIMAg0CCAIIAggCCAIIAggCCAIIAggCCAIIAggCCAIIAggCCAIIAhMCAwJ0Ah4AAuwCAgLZAgQCBQIGAgcCCAIJAkMCCwIMAg0CCAIIAggCCAIIAggCCAIIAggCCAIIAggCCAIIAggCCAIIAhMCAwLmAh4AAuwCAgJjAgQCBQIGAgcCCAIJAjgCCwIMAg0CCAIIAggCCAIIAggCCAIIAggCCAIIAggCCAIIAggCCAIIegAABAACEwIDAmQCHgAC7AICAh8CBAIFAgYCBwIIAgkCQwILAgwCDQIIAggCCAIIAggCCAIIAggCCAIIAggCCAIIAggCCAIIAggCEwIDAmUCHgAC7AICAgMCBAIFAgYCBwIIAgkCOAILAgwCDQIIAggCCAIIAggCCAIIAggCCAIIAggCCAIIAggCCAIIAggCEwIDAkACHgAC7AICAicCBAIFAgYCBwIIAgkCOAILAgwCDQIIAggCCAIIAggCCAIIAggCCAIIAggCCAIIAggCCAIIAggCEwIDAmICHgAC7AICAlsCBAIFAgYCBwIIAgkCQwILAgwCDQIIAggCCAIIAggCCAIIAggCCAIIAggCCAIIAggCCAIIAggCEwIDAlwCHgAC7AICAicCBAIFAgYCBwIIAgkCCgILAgwCDQIIAggCCAIIAggCCAIIAggCCAIIAggCCAIIAggCCAIIAggCEwIDAigCHgAC7AICAikCBAIFAgYCBwIIAgkCCgILAgwCDQIIAggCCAIIAggCCAIIAggCCAIIAggCCAIIAggCCAIIAggCEwIDAioCHgAC7AICAisCBAIFAgYCBwIIAgkCOAILAgwCDQIIAggCCAIIAggCCAIIAggCCAIIAggCCAIIAggCCAIIAggCEwIDAkACHgAC7AICAtsCBAIFAgYCBwIIAgkCQwILAgwCDQIIAggCCAIIAggCCAIIAggCCAIIAggCCAIIAggCCAIIAggCEwIDAuUCHgAC7AICAjMCBAIFAgYCBwIIAgkCQwILAgwCDQIIAggCCAIIAggCCAIIAggCCAIIAggCCAIIAggCCAIIAggCEwIDAnACHgAC7AICAkICBAIFAgYCBwIIAgkCOAILAgwCDQIIAggCCAIIAggCCAIIAggCCAIIAggCCAIIAggCCAIIAggCEwIDAnwCHgAC7AICAikCBAIFAgYCBwIIAgkCQwILAgwCDQIIAggCCAIIAggCCAIIAggCCAIIAggCCAIIAggCCAIIAggCEwIDAoACHgAC7AICAikCBAIFAgYCBwIIAgkCOAILAgwCDQIIAggCCAIIAggCCAIIAggCCAIIAggCCAIIAggCCAIIAggCEwIDAkACHgAC7AICAi0CBAIFAgYCBwIIAgkCQwILAgwCDQIIAggCCAIIAggCCAIIAggCCAIIAggCCAIIAggCCAIIAggCEwIDAm8CHgAC7AICAmACBAIFAgYCBwIIAgkCQwILAgwCDQIIAggCCAIIAggCCAIIAggCCAIIAggCCAIIAggCCAIIAggCEwIDAmECHgAC7AICAiUCBAIFAgYCBwIIAgkCOAILAgwCDQIIAggCCAIIAggCCAIIAggCCAIIAggCegAABAAIAggCCAIIAggCCAITAgMCdwIeAALsAgICLwIEAgUCBgIHAggCCQI4AgsCDAINAggCCAIIAggCCAIIAggCCAIIAggCCAIIAggCCAIIAggCCAITAgMCbgIeAALsAgICLwIEAgUCBgIHAggCCQIKAgsCDAINAggCCAIIAggCCAIIAggCCAIIAggCCAIIAggCCAIIAggCCAITAgMCMAIeAALsAgICJQIEAgUCBgIHAggCCQIKAgsCDAINAggCCAIIAggCCAIIAggCCAIIAggCCAIIAggCCAIIAggCCAITAgMCJgIeAALsAgICUAIEAgUCBgIHAggCCQJDAgsCDAINAggCCAIIAggCCAIIAggCCAIIAggCCAIIAggCCAIIAggCCAITAgMCbQIeAALsAgICGwIEAgUCBgIHAggCCQJDAgsCDAINAggCCAIIAggCCAIIAggCCAIIAggCCAIIAggCCAIIAggCCAITAgMCZgIeAALsAgICYwIEAgUCBgIHAggCCQIKAgsCDAINAggCCAIIAggCCAIIAggCCAIIAggCCAIIAggCCAIIAggCCAITAgMCbAIeAALsAgICAwIEAgUCBgIHAggCCQIKAgsCDAINAggCCAIIAggCCAIIAggCCAIIAggCCAIIAggCCAIIAggCCAITAgMCDgIeAALsAgICzQIEAgUCBgIHAggCCQJDAgsCDAINAggCCAIIAggCCAIIAggCCAIIAggCCAIIAggCCAIIAggCCAITAgMC5AIeAALsAgICzQIEAgUCBgIHAggCCQI4AgsCDAINAggCCAIIAggCCAIIAggCCAIIAggCCAIIAggCCAIIAggCCAITAgMCQAIeAALsAgICWwIEAgUCBgIHAggCCQI4AgsCDAINAggCCAIIAggCCAIIAggCCAIIAggCCAIIAggCCAIIAggCCAITAgMCawIeAALsAgICHwIEAgUCBgIHAggCCQI4AgsCDAINAggCCAIIAggCCAIIAggCCAIIAggCCAIIAggCCAIIAggCCAITAgMCagIeAALsAgICJwIEAgUCBgIHAggCCQJDAgsCDAINAggCCAIIAggCCAIIAggCCAIIAggCCAIIAggCCAIIAggCCAITAgMCUwIeAALsAgICHQIEAgUCBgIHAggCCQJDAgsCDAINAggCCAIIAggCCAIIAggCCAIIAggCCAIIAggCCAIIAggCCAITAgMCVwIeAALsAgICSgIEAgUCBgIHAggCCQIKAgsCDAINAggCCAIIAggCCAIIAggCCAIIAggCCAIIAggCCAIIAggCCAITAgMCXQIeAALsAgICNQIEAgUCBgIHAggCCQI4AgsCDAINAggCCAIIAggCCAIIegAABAACCAIIAggCCAIIAggCCAIIAggCCAIIAhMCAwJPAh4AAuwCAgJUAgQCBQIGAgcCCAIJAkMCCwIMAg0CCAIIAggCCAIIAggCCAIIAggCCAIIAggCCAIIAggCCAIIAhMCAwJVAh4AAuwCAgI1AgQCBQIGAgcCCAIJAgoCCwIMAg0CCAIIAggCCAIIAggCCAIIAggCCAIIAggCCAIIAggCCAIIAhMCAwI2Ah4AAuwCAgI6AgQCBQIGAgcCCAIJAkMCCwIMAg0CCAIIAggCCAIIAggCCAIIAggCCAIIAggCCAIIAggCCAIIAhMCAwJNAh4AAuwCAgIxAgQCBQIGAgcCCAIJAkMCCwIMAg0CCAIIAggCCAIIAggCCAIIAggCCAIIAggCCAIIAggCCAIIAhMCAwJfAh4AAuwCAgLgAgQCBQIGAgcCCAIJAkMCCwIMAg0CCAIIAggCCAIIAggCCAIIAggCCAIIAggCCAIIAggCCAIIAhMCAwLmAh4AAuwCAgJbAgQCBQIGAgcCCAIJAgoCCwIMAg0CCAIIAggCCAIIAggCCAIIAggCCAIIAggCCAIIAggCCAIIAhMCAwJpAh4AAuwCAgIrAgQCBQIGAgcCCAIJAgoCCwIMAg0CCAIIAggCCAIIAggCCAIIAggCCAIIAggCCAIIAggCCAIIAhMCAwIsAh4AAuwCAgIlAgQCBQIGAgcCCAIJAkMCCwIMAg0CCAIIAggCCAIIAggCCAIIAggCCAIIAggCCAIIAggCCAIIAhMCAwJFAh4AAuwCAgItAgQCBQIGAgcCCAIJAgoCCwIMAg0CCAIIAggCCAIIAggCCAIIAggCCAIIAggCCAIIAggCCAIIAhMCAwIuAh4AAuwCAgItAgQCBQIGAgcCCAIJAjgCCwIMAg0CCAIIAggCCAIIAggCCAIIAggCCAIIAggCCAIIAggCCAIIAhMCAwJAAh4AAuwCAgJCAgQCBQIGAgcCCAIJAkMCCwIMAg0CCAIIAggCCAIIAggCCAIIAggCCAIIAggCCAIIAggCCAIIAhMCAwJEAh4AAuwCAgIfAgQCBQIGAgcCCAIJAgoCCwIMAg0CCAIIAggCCAIIAggCCAIIAggCCAIIAggCCAIIAggCCAIIAhMCAwIgAh4AAuwCAgLNAgQCBQIGAgcCCAIJAgoCCwIMAg0CCAIIAggCCAIIAggCCAIIAggCCAIIAggCCAIIAggCCAIIAhMCAwLjAh4AAuwCAgJQAgQCBQIGAgcCCAIJAgoCCwIMAg0CCAIIAggCCAIIAggCCAIIAggCCAIIAggCCAIIAggCCAIIAhMCAwJRAh4AAuwCAgJQAgQCBQIGAgcCCAIJAjgCCwIMAg0CegAABAAIAggCCAIIAggCCAIIAggCCAIIAggCCAIIAggCCAIIAggCEwIDAlYCHgAC7AICAkoCBAIFAgYCBwIIAgkCOAILAgwCDQIIAggCCAIIAggCCAIIAggCCAIIAggCCAIIAggCCAIIAggCEwIDAk4CHgAC7AICAgMCBAIFAgYCBwIIAgkCQwILAgwCDQIIAggCCAIIAggCCAIIAggCCAIIAggCCAIIAggCCAIIAggCEwIDAlICHgAC7QAJNDg2MDczNjI0AgICMQIEAgUCBgIHAggCCQJDAgsCDAINAggCCAIIAggCCAIIAggCCAIIAggCCAIIAggCCAIIAggCCAIFAgMCXwIeAALtAgICLwIEAgUCBgIHAggCCQJDAgsCDAINAggCCAIIAggCCAIIAggCCAIIAggCCAIIAggCCAIIAggCCAIFAgMCfgIeAALtAgICKQIEAgUCBgIHAggCCQJDAgsCDAINAggCCAIIAggCCAIIAggCCAIIAggCCAIIAggCCAIIAggCCAIFAgMCgAIeAALtAgICMwIEAgUCBgIHAggCCQJDAgsCDAINAggCCAIIAggCCAIIAggCCAIIAggCCAIIAggCCAIIAggCCAIFAgMCcAIeAALtAgICNQIEAgUCBgIHAggCCQJDAgsCDAINAggCCAIIAggCCAIIAggCCAIIAggCCAIIAggCCAIIAggCCAIFAgMCTAIeAALtAgICLQIEAgUCBgIHAggCCQJDAgsCDAINAggCCAIIAggCCAIIAggCCAIIAggCCAIIAggCCAIIAggCCAIFAgMCbwIeAALtAgICIwIEAgUCBgIHAggCCQJDAgsCDAINAggCCAIIAggCCAIIAggCCAIIAggCCAIIAggCCAIIAggCCAIFAgMCZwIeAALtAgICKwIEAgUCBgIHAggCCQJDAgsCDAINAggCCAIIAggCCAIIAggCCAIIAggCCAIIAggCCAIIAggCCAIFAgMCSQIeAALtAgICHQIEAgUCBgIHAggCCQJDAgsCDAINAggCCAIIAggCCAIIAggCCAIIAggCCAIIAggCCAIIAggCCAIFAgMCVwIeAALtAgICAwIEAgUCBgIHAggCCQJDAgsCDAINAggCCAIIAggCCAIIAggCCAIIAggCCAIIAggCCAIIAggCCAIFAgMCUgIeAALtAgICJQIEAgUCBgIHAggCCQJDAgsCDAINAggCCAIIAggCCAIIAggCCAIIAggCCAIIAggCCAIIAggCCAIFAgMCRQIeAALtAgICJwIEAgUCBgIHAggCCQJDAgsCDAINAggCCAIIAggCCAIIAggCCAIIAggCCAIIAggCCAIIAggCCAIFAgMCUwIeAALtAgICd8cbAgQCBQIGAgcCCAIJAkMCCwIMAg0CCAIIAggCCAIIAggCCAIIAggCCAIIAggCCAIIAggCCAIIAgUCAwJmAh4AAu0CAgIfAgQCBQIGAgcCCAIJAkMCCwIMAg0CCAIIAggCCAIIAggCCAIIAggCCAIIAggCCAIIAggCCAIIAgUCAwJlAh4AAu0CAgIhAgQCBQIGAgcCCAIJAkMCCwIMAg0CCAIIAggCCAIIAggCCAIIAggCCAIIAggCCAIIAggCCAIIAgUCAwJ5]]></xxe4awand>
</file>

<file path=customXml/item59.xml><?xml version="1.0" encoding="utf-8"?>
<xxe4awand xmlns="http://www.excel4apps.com"><![CDATA[rO0ABXfZCMCtii8ABEkDAh4AAERjb20uZXhjZWw0YXBwcy53YW5kLm9yYWNsZS5n
bHdhbmQuY2FsY3VsYXRpb25zLmdldGJhbGFuY2UuR2V0QmFsYW5jZQIBAAkzMjYx
NTgxOTICAgABMAIDAAYyMDE3MDcCBAADWVREAgUAA1VTRAIGAAVUb3RhbAIHAAFB
AggAAAIJAAMwMDECCgAGMTkxMDAwAgsAAkdEAgwAAklEAg0AAkRMAggCCAIIAggC
CAIIAggCCAIIAggCCAIIAggCCAIIAggCCAIi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DTrgKeHh3TQIeAAIBAgICGwAGMjAxNzExAgQCBQIGAgcCCAIJAgoCCwIMAg0C
CAIIAggCCAIIAggCCAIIAggCCAIIAggCCAIIAggCCAIIAiICAwIcc3EAfgAAAAAA
AnNxAH4ABP///////////////v////7/////dXEAfgAHAAAABB7AdGx4eHdNAh4A
AgECAgIdAAYyMDE3MDkCBAIFAgYCBwIIAgkCCgILAgwCDQIIAggCCAIIAggCCAII
AggCCAIIAggCCAIIAggCCAIIAggCIgIDAh5zcQB+AAAAAAACc3EAfgAE////////
///////+/////gAAAAF1cQB+AAcAAAAEAloS0nh4d00CHgACAQICAh8ABjIwMTcw
NQIEAgUCBgIHAggCCQIKAgsCDAINAggCCAIIAggCCAIIAggCCAIIAggCCAIIAggC
CAIIAggCCAIiAgMCIHNxAH4AAAAAAAJzcQB+AAT///////////////7////+////
/3VxAH4ABwAAAAQC12dUeHh3TQIeAAIBAgICIQAGMjAxODAzAgQCBQIGAgcCCAIJ
AgoCCwIMAg0CCAIIAggCCAIIAggCCAIIAggCCAIIAggCCAIIAggCCAIIAiICAwIi
c3EAfgAAAAAAAnNxAH4ABP///////////////v////7/////dXEAfgAHAAAABATh
3pl4eHdNAh4AAgECAgIjAAYyMDE4MDECBAIFAgYCBwIIAgkCCgILAgwCDQIIAggC
CAIIAggCCAIIAggCCAIIAggCCAIIAggCCAIIAggCIgIDAiRzcQB+AAAAAAACc3EA
fgAE///////////////+/////v////91cQB+AAcAAAAEEKaLJHh4d00CHgACAQIC
AiUABjIwMTcwMwIEAgUCBgIHAggCCQIKAgsCDAINAggCCAIIAggCCAIIAggCCAII
AggCCAIIAggCCAIIAggCCAIiAgMCJnNxAH4AAAAAAAJzcQB+AAT/////////////
//7////+/////3VxAH4ABwAAAAQIvUgheHh3TQIeAAIBAgICJwAGMjAxNzEyAgQC
BQIGAgcCCAIJAgoCCwIMAg0CCAIIAggCCAIIAggCCAIIAggCCAIIAggCCAIIAggC
CAIIAiICAwIoc3EAfgAAAAAAAnNxAH4ABP///////////////v////7/////dXEA
fgAHAAAABBa3qKJ4eHdNAh4AAgECAgIpAAYyMDE3MDYCBAIFAgYCBwIIAgkCCgIL
AgwCDQIIAggCCAIIAggCCAIIAggCCAIIAggCCAIIAggCCAIIAggCIgIDAipzcQB+
AAAAAAACc3EAfgAE///////////////+/////v////91cQB+AAcAAAAEAW1K0nh4
d00CHgACAQICAisABjIwMTcwOAIEAgUCBgIHAggCCQIKAgsCDAINAggCCAIIAggC
CAIIAggCCAIIAggCCAIIAggCCAIIAggCCAIiAgMCLHNxAH4AAAAAAAJzcQB+AAT///////////////7////+AAAAAXVxAH4ABwAAAAP/iV54eHdNAh4AAgECAgItAAYyMDE3MTACBAIFAgYCBwIIAgkCCgILAgwCDQIIAggCCAIIAggCCAIIAggCCAIIAggCCAIIAggCCAIIAggCIgIDAi5zcQB+AAAAAAACc3EAfgAE///////////////+/////gAAAAF1cQB+AAcAAAAEBhtaanh4d00CHgACAQICAi8ABjIwMTcwMQIEAgUCBgIHAggCCQIKAgsCDAINAggCCAIIAggCCAIIAggCCAIIAggCCAIIAggCCAIIAggCCAIiAgMCMHNxAH4AAAAAAAJzcQB+AAT///////////////7////+/////3VxAH4ABwAAAAQUOveDeHh3TQIeAAIBAgICMQAGMjAxODAyAgQCBQIGAgcCCAIJAgoCCwIMAg0CCAIIAggCCAIIAggCCAIIAggCCAIIAggCCAIIAggCCAIIAiICAwIyc3EAfgAAAAAAAnNxAH4ABP///////////////v////7/////dXEAfgAHAAAABAor0+d4eHdNAh4AAgECAgIzAAYyMDE3MDICBAIFAgYCBwIIAgkCCgILAgwCDQIIAggCCAIIAggCCAIIAggCCAIIAggCCAIIAggCCAIIAggCIgIDAjRzcQB+AAAAAAACc3EAfgAE///////////////+/////v////91cQB+AAcAAAAEDgscSnh4d00CHgACAQICAjUABjIwMTcwNAIEAgUCBgIHAggCCQIKAgsCDAINAggCCAIIAggCCAIIAggCCAIIAggCCAIIAggCCAIIAggCCAIiAgMCNnNxAH4AAAAAAAJzcQB+AAT///////////////7////+/////3VxAH4ABwAAAAQFBKNBeHh3VAIeAAI3AAk0MjY0NTQ3OTICAgIpAgQCBQIGAgcCCAIJAgoCCwI4AAJXQQINAggCCAIIAggCCAIIAggCCAIIAggCCAIIAggCCAIIAggCCAIgAgMCOXNxAH4AAAAAAAJzcQB+AAT///////////////7////+/////3VxAH4ABwAAAAQD3U0geHh3RQIeAAI3AgICNQIEAgUCBgIHAggCCQIKAgsCOAINAggCCAIIAggCCAIIAggCCAIIAggCCAIIAggCCAIIAggCCAIgAgMCOnNxAH4AAAAAAAJzcQB+AAT///////////////7////+/////3VxAH4ABwAAAAQJ8GpGeHh3RQIeAAI3AgICMQIEAgUCBgIHAggCCQIKAgsCOAINAggCCAIIAggCCAIIAggCCAIIAggCCAIIAggCCAIIAggCCAIgAgMCO3NxAH4AAAAAAAJzcQB+AAT///////////////7////+/////3VxAH4ABwAAAAQZYudleHh3RQIeAAI3AgICIQIEAgUCBgIHAggCCQIKAgsCOAINAggCCAIIAggCCAIIAggCCAIIAggCCAIIAggCCAIIAggCCAIgAgMCPHNxAH4AAAAAAAJzcQB+AAT///////////////7////+/////3VxAH4ABwAAAAQOU8mMeHh3RQIeAAI3AgICJwIEAgUCBgIHAggCCQIKAgsCOAINAggCCAIIAggCCAIIAggCCAIIAggCCAIIAggCCAIIAggCCAIgAgMCPXNxAH4AAAAAAAJzcQB+AAT///////////////7////+/////3VxAH4ABwAAAAQ0Sb4jeHh3RQIeAAI3AgICHQIEAgUCBgIHAggCCQIKAgsCOAINAggCCAIIAggCCAIIAggCCAIIAggCCAIIAggCCAIIAggCCAIgAgMCPnNxAH4AAAAAAAJzcQB+AAT///////////////7////+AAAAAXVxAH4ABwAAAAQCjrCgeHh3RQIeAAI3AgICLwIEAgUCBgIHAggCCQIKAgsCOAINAggCCAIIAggCCAIIAggCCAIIAggCCAIIAggCCAIIAggCCAIgAgMCP3NxAH4AAAAAAAJzcQB+AAT///////////////7////+/////3VxAH4ABwAAAAQo6Ya2eHh3RQIeAAI3AgICJQIEAgUCBgIHAggCCQIKAgsCOAINAggCCAIIAggCCAIIAggCCAIIAggCCAIIAggCCAIIAggCCAIgAgMCQHNxAH4AAAAAAAJzcQB+AAT///////////////7////+/////3VxAH4ABwAAAAQQ/fIjeHh3RQIeAAI3AgICLQIEAgUCBgIHAggCCQIKAgsCOAINAggCCAIIAggCCAIIAggCCAIIAggCCAIIAggCCAIIAggCCAIgAgMCQXNxAH4AAAAAAAJzcQB+AAT///////////////7////+AAAAAXVxAH4ABwAAAAQJDRX9eHh3RQIeAAI3AgICHwIEAgUCBgIHAggCCQIKAgsCOAINAggCCAIIAggCCAIIAggCCAIIAggCCAIIAggCCAIIAggCCAIgAgMCQnNxAH4AAAAAAAJzcQB+AAT///////////////7////+/////3VxAH4ABwAAAAQGIRiFeHh3RQIeAAI3AgICAwIEAgUCBgIHAggCCQIKAgsCOAINAggCCAIIAggCCAIIAggCCAIIAggCCAIIAggCCAIIAggCCAIgAgMCQ3NxAH4AAAAAAAJzcQB+AAT///////////////7////+/////3VxAH4ABwAAAAQCCvb0eHh3RQIeAAI3AgICIwIEAgUCBgIHAggCCQIKAgsCOAINAggCCAIIAggCCAIIAggCCAIIAggCCAIIAggCCAIIAggCCAIgAgMCRHNxAH4AAAAAAAJzcQB+AAT///////////////7////+/////3VxAH4ABwAAAAQmcaNXeHh3RQIeAAI3AgICGwIEAgUCBgIHAggCCQIKAgsCOAINAggCCAIIAggCCAIIAggCCAIIAggCCAIIAggCCAIIAggCCAIgAgMCRXNxAH4AAAAAAAJzcQB+AAT///////////////7////+/////3VxAH4ABwAAAAREule8eHh3RQIeAAI3AgICMwIEAgUCBgIHAggCCQIKAgsCOAINAggCCAIIAggCCAIIAggCCAIIAggCCAIIAggCCAIIAggCCAIgAgMCRnNxAH4AAAAAAAJzcQB+AAT///////////////7////+/////3VxAH4ABwAAAAQbRzHTeHh3RQIeAAI3AgICKwIEAgUCBgIHAggCCQIKAgsCOAINAggCCAIIAggCCAIIAggCCAIIAggCCAIIAggCCAIIAggCCAIgAgMCR3NxAH4AAAAAAAJzcQB+AAT///////////////7////+/////3VxAH4ABwAAAAMylNZ4eHdYAh4AAkgACTMyOTgwNTA5NgICAgMCBAIFAgYCBwIIAgkCSQAGMTkxMDE1AgsCDAINAggCCAIIAggCCAIIAggCCAIIAggCCAIIAggCCAIIAggCCAIXAgMCSnNxAH4AAAAAAAJzcQB+AAT///////////////7////+/////3VxAH4ABwAAAAMSmrd4eHdNAh4AAkgCAgIrAgQCBQIGAgcCCAIJAksABjE5MTAxMAILAgwCDQIIAggCCAIIAggCCAIIAggCCAIIAggCCAIIAggCCAIIAggCFwIDAkxzcQB+AAAAAAACc3EAfgAE///////////////+/////v////91cQB+AAcAAAAENDlU6Hh4d00CHgACSAICAk0ABjIwMTYwOQIEAgUCBgIHAggCCQIKAgsCDAINAggCCAIIAggCCAIIAggCCAIIAggCCAIIAggCCAIIAggCCAIXAgMCTnNxAH4AAAAAAAJzcQB+AAT///////////////7////+/////3VxAH4ABwAAAAMy9xF4eHfPAh4AAkgCAgIvAgQCBQIGAgcCCAIJAgoCCwIMAg0CCAIIAggCCAIIAggCCAIIAggCCAIIAggCCAIIAggCCAIIAhcCAwIwAh4AAkgCAgIdAgQCBQIGAgcCCAIJAgoCCwIMAg0CCAIIAggCCAIIAggCCAIIAggCCAIIAggCCAIIAggCCAIIAhcCAwIeAh4AAkgCAgIrAgQCBQIGAgcCCAIJAkkCCwIMAg0CCAIIAggCCAIIAggCCAIIAggCCAIIAggCCAIIAggCCAIIAhcCAwJPc3EAfgAAAAAAAnNxAH4ABP///////////////v////7/////dXEAfgAHAAAAAxKer3h4d00CHgACSAICAlAABjIwMTYwNwIEAgUCBgIHAggCCQJLAgsCDAINAggCCAIIAggCCAIIAggCCAIIAggCCAIIAggCCAIIAggCCAIXAgMCUXNxAH4AAAAAAAJzcQB+AAT///////////////7////+/////3VxAH4ABwAAAAQu/eCSeHh3TQIeAAJIAgICUgAGMjAxNjEyAgQCBQIGAgcCCAIJAkkCCwIMAg0CCAIIAggCCAIIAggCCAIIAggCCAIIAggCCAIIAggCCAIIAhcCAwJTc3EAfgAAAAAAAnNxAH4ABP///////////////v////7/////dXEAfgAHAAAAAxJ/Bnh4d0UCHgACSAICAlACBAIFAgYCBwIIAgkCSQILAgwCDQIIAggCCAIIAggCCAIIAggCCAIIAggCCAIIAggCCAIIAggCFwIDAlRzcQB+AAAAAAACc3EAfgAE///////////////+/////v////91cQB+AAcAAAADEmtYeHh3TQIeAAJIAgICVQAGMjAxNjA4AgQCBQIGAgcCCAIJAksCCwIMAg0CCAIIAggCCAIIAggCCAIIAggCCAIIAggCCAIIAggCCAIIAhcCAwJWc3EAfgAAAAAAAnNxAH4ABP///////////////v////7/////dXEAfgAHAAAABDHvtRl4eHdFAh4AAkgCAgIdAgQCBQIGAgcCCAIJAksCCwIMAg0CCAIIAggCCAIIAggCCAIIAggCCAIIAggCCAIIAggCCAIIAhcCAwJXc3EAfgAAAAAAAnNxAH4ABP///////////////v////7/////dXEAfgAHAAAABDlFLv54eHdFAh4AAkgCAgIjAgQCBQIGAgcCCAIJAksCCwIMAg0CCAIIAggCCAIIAggCCAIIAggCCAIIAggCCAIIAggCCAIIAhcCAwJYc3EAfgAAAAAAAnNxAH4ABP///////////////v////7/////dXEAfgAHAAAABCkgj4V4eHdFAh4AAkgCAgInAgQCBQIGAgcCCAIJAkkCCwIMAg0CCAIIAggCCAIIAggCCAIIAggCCAIIAggCCAIIAggCCAIIAhcCAwJZc3EAfgAAAAAAAnNxAH4ABP///////////////v////4AAAAAdXEAfgAHAAAAAHh4d00CHgACSAICAloABjIwMTYxMQIEAgUCBgIHAggCCQJJAgsCDAINAggCCAIIAggCCAIIAggCCAIIAggCCAIIAggCCAIIAggCCAIXAgMCW3NxAH4AAAAAAAJzcQB+AAT///////////////7////+/////3VxAH4ABwAAAAMSexV4eHdFAh4AAkgCAgJVAgQCBQIGAgcCCAIJAkkCCwIMAg0CCAIIAggCCAIIAggCCAIIAggCCAIIAggCCAIIAggCCAIIAhcCAwJcc3EAfgAAAAAAAnNxAH4ABP///////////////v////7/////dXEAfgAHAAAAAxJvRnh4d4oCHgACSAICAjMCBAIFAgYCBwIIAgkCCgILAgwCDQIIAggCCAIIAggCCAIIAggCCAIIAggCCAIIAggCCAIIAggCFwIDAjQCHgACSAICAh0CBAIFAgYCBwIIAgkCSQILAgwCDQIIAggCCAIIAggCCAIIAggCCAIIAggCCAIIAggCCAIIAggCFwIDAl1zcQB+AAAAAAACc3EAfgAE///////////////+/////v////91cQB+AAcAAAADEqKoeHh3TQIeAAJIAgICXgAGMjAxNjA0AgQCBQIGAgcCCAIJAkkCCwIMAg0CCAIIAggCCAIIAggCCAIIAggCCAIIAggCCAIIAggCCAIIAhcCAwJfc3EAfgAAAAAAAnNxAH4ABP///////////////v////7/////dXEAfgAHAAAAAxJflHh4d0UCHgACSAICAh8CBAIFAgYCBwIIAgkCSQILAgwCDQIIAggCCAIIAggCCAIIAggCCAIIAggCCAIIAggCCAIIAggCFwIDAmBzcQB+AAAAAAACc3EAfgAE///////////////+/////v////91cQB+AAcAAAADEpLKeHh3TQIeAAJIAgICYQAGMjAxNjAyAgQCBQIGAgcCCAIJAgoCCwIMAg0CCAIIAggCCAIIAggCCAIIAggCCAIIAggCCAIIAggCCAIIAhcCAwJic3EAfgAAAAAAAnNxAH4ABP///////////////v////7/////dXEAfgAHAAAABARbkhB4eHeKAh4AAkgCAgIlAgQCBQIGAgcCCAIJAgoCCwIMAg0CCAIIAggCCAIIAggCCAIIAggCCAIIAggCCAIIAggCCAIIAhcCAwImAh4AAkgCAgJQAgQCBQIGAgcCCAIJAgoCCwIMAg0CCAIIAggCCAIIAggCCAIIAggCCAIIAggCCAIIAggCCAIIAhcCAwJjc3EAfgAAAAAAAnNxAH4ABP///////////////v////7/////dXEAfgAHAAAABAEGlGB4eHdFAh4AAkgCAgJSAgQCBQIGAgcCCAIJAksCCwIMAg0CCAIIAggCCAIIAggCCAIIAggCCAIIAggCCAIIAggCCAIIAhcCAwJkc3EAfgAAAAAAAnNxAH4ABP///////////////v////7/////dXEAfgAHAAAABBWstZ94eHdFAh4AAkgCAgJNAgQCBQIGAgcCCAIJAksCCwIMAg0CCAIIAggCCAIIAggCCAIIAggCCAIIAggCCAIIAggCCAIIAhcCAwJlc3EAfgAAAAAAAnNxAH4ABP///////////////v////7/////dXEAfgAHAAAABDO8lpJ4eHdFAh4AAkgCAgJNAgQCBQIGAgcCCAIJAkkCCwIMAg0CCAIIAggCCAIIAggCCAIIAggCCAIIAggCCAIIAggCCAIIAhcCAwJmc3EAfgAAAAAAAnNxAH4ABP///////////////v////7/////dXEAfgAHAAAAAxJzNXh4d00CHgACSAICAmcABjIwMTYwMwIEAgUCBgIHAggCCQJJAgsCDAINAggCCAIIAggCCAIIAggCCAIIAggCCAIIAggCCAIIAggCCAIXAgMCaHNxAH4AAAAAAAJzcQB+AAT///////////////7////+/////3VxAH4ABwAAAAMSW6l4eHdFAh4AAkgCAgIzAgQCBQIGAgcCCAIJAksCCwIMAg0CCAIIAggCCAIIAggCCAIIAggCCAIIAggCCAIIAggCCAIIAhcCAwJpc3EAfgAAAAAAAnNxAH4ABP///////////////v////7/////dXEAfgAHAAAABCIKrDF4eHdFAh4AAkgCAgIDAgQCBQIGAgcCCAIJAksCCwIMAg0CCAIIAggCCAIIAggCCAIIAggCCAIIAggCCAIIAggCCAIIAhcCAwJqc3EAfgAAAAAAAnNxAH4ABP///////////////v////7/////dXEAfgAHAAAABC6RhSt4eHfPAh4AAkgCAgIrAgQCBQIGAgcCCAIJAgoCCwIMAg0CCAIIAggCCAIIAggCCAIIAggCCAIIAggCCAIIAggCCAIIAhcCAwIsAh4AAkgCAgIbAgQCBQIGAgcCCAIJAgoCCwIMAg0CCAIIAggCCAIIAggCCAIIAggCCAIIAggCCAIIAggCCAIIAhcCAwIcAh4AAkgCAgItAgQCBQIGAgcCCAIJAkkCCwIMAg0CCAIIAggCCAIIAggCCAIIAggCCAIIAggCCAIIAggCCAIIAhcCAwJrc3EAfgAAAAAAAnNxAH4ABP///////////////v////7/////dXEAfgAHAAAAAxKmonh4d00CHgACSAICAmwABjIwMTYwNgIEAgUCBgIHAggCCQJLAgsCDAINAggCCAIIAggCCAIIAggCCAIIAggCCAIIAggCCAIIAggCCAIXAgMCbXNxAH4AAAAAAAJzcQB+AAT///////////////7////+/////3VxAH4ABwAAAAQrEAtReHh3igIeAAJIAgICIwIEAgUCBgIHAggCCQIKAgsCDAINAggCCAIIAggCCAIIAggCCAIIAggCCAIIAggCCAIIAggCCAIXAgMCJAIeAAJIAgICbAIEAgUCBgIHAggCCQJJAgsCDAINAggCCAIIAggCCAIIAggCCAIIAggCCAIIAggCCAIIAggCCAIXAgMCbnNxAH4AAAAAAAJzcQB+AAT///////////////7////+/////3VxAH4ABwAAAAMSZ2t4eHdFAh4AAkgCAgJeAgQCBQIGAgcCCAIJAgoCCwIMAg0CCAIIAggCCAIIAggCCAIIAggCCAIIAggCCAIIAggCCAIIAhcCAwJvc3EAfgAAAAAAAnNxAH4ABP///////////////v////7/////dXEAfgAHAAAABAJQHul4eHeKAh4AAkgCAgIfAgQCBQIGAgcCCAIJAgoCCwIMAg0CCAIIAggCCAIIAggCCAIIAggCCAIIAggCCAIIAggCCAIIAhcCAwIgAh4AAkgCAgItAgQCBQIGAgcCCAIJAksCCwIMAg0CCAIIAggCCAIIAggCCAIIAggCCAIIAggCCAIIAggCCAIIAhcCAwJwc3EAfgAAAAAAAnNxAH4ABP///////////////v////7/////dXEAfgAHAAAABENETeB4eHdFAh4AAkgCAgIlAgQCBQIGAgcCCAIJAksCCwIMAg0CCAIIAggCCAIIAggCCAIIAggCCAIIAggCCAIIAggCCAIIAhcCAwJxc3EAfgAAAAAAAnNxAH4ABP///////////////v////7/////dXEAfgAHAAAABCZ4H3F4eHdNAh4AAkgCAgJyAAYyMDE2MTACBAIFAgYCBwIIAgkCCgILAgwCDQIIAggCCAIIAggCCAIIAggCCAIIAggCCAIIAggCCAIIAggCFwIDAnNzcQB+AAAAAAACc3EAfgAE///////////////+/////gAAAAF1cQB+AAcAAAADuXJ8eHh3igIeAAJIAgICJwIEAgUCBgIHAggCCQIKAgsCDAINAggCCAIIAggCCAIIAggCCAIIAggCCAIIAggCCAIIAggCCAIXAgMCKAIeAAJIAgICMwIEAgUCBgIHAggCCQJJAgsCDAINAggCCAIIAggCCAIIAggCCAIIAggCCAIIAggCCAIIAggCCAIXAgMCdHNxAH4AAAAAAAJzcQB+AAT///////////////7////+/////3VxAH4ABwAAAAMShut4eHdFAh4AAkgCAgJnAgQCBQIGAgcCCAIJAksCCwIMAg0CCAIIAggCCAIIAggCCAIIAggCCAIIAggCCAIIAggCCAIIAhcCAwJ1c3EAfgAAAAAAAnNxAH4ABP///////////////v////7/////dXEAfgAHAAAABB6uCU94eHdFAh4AAkgCAgIbAgQCBQIGAgcCCAIJAksCCwIMAg0CCAIIAggCCAIIAggCCAIIAggCCAIIAggCCAIIAggCCAIIAhcCAwJ2c3EAfgAAAAAAAnNxAH4ABP///////////////v////7/////dXEAfgAHAAAABBwjfJB4eHdFAh4AAkgCAgI1AgQCBQIGAgcCCAIJAkkCCwIMAg0CCAIIAggCCAIIAggCCAIIAggCCAIIAggCCAIIAggCCAIIAhcCAwJ3c3EAfgAAAAAAAnNxAH4ABP///////////////v////7/////dXEAfgAHAAAAAxKO1Hh4d0UCHgACSAICAlICBAIFAgYCBwIIAgkCCgILAgwCDQIIAggCCAIIAggCCAIIAggCCAIIAggCCAIIAggCCAIIAggCFwIDAnhzcQB+AAAAAAACc3EAfgAE///////////////+/////v////91cQB+AAcAAAAEHRCpdHh4d88CHgACSAICAi0CBAIFAgYCBwIIAgkCCgILAgwCDQIIAggCCAIIAggCCAIIAggCCAIIAggCCAIIAggCCAIIAggCFwIDAi4CHgACSAICAikCBAIFAgYCBwIIAgkCCgILAgwCDQIIAggCCAIIAggCCAIIAggCCAIIAggCCAIIAggCCAIIAggCFwIDAioCHgACSAICAjUCBAIFAgYCBwIIAgkCSwILAgwCDQIIAggCCAIIAggCCAIIAggCCAIIAggCCAIIAggCCAIIAggCFwIDAnlzcQB+AAAAAAACc3EAfgAE///////////////+/////v////91cQB+AAcAAAAEKeDlE3h4d00CHgACSAICAnoABjIwMTYwNQIEAgUCBgIHAggCCQIKAgsCDAINAggCCAIIAggCCAIIAggCCAIIAggCCAIIAggCCAIIAggCCAIXAgMCe3NxAH4AAAAAAAJzcQB+AAT///////////////7////+/////3VxAH4ABwAAAAQBzUp3eHh3RQIeAAJIAgICXgIEAgUCBgIHAggCCQJLAgsCDAINAggCCAIIAggCCAIIAggCCAIIAggCCAIIAggCCAIIAggCCAIXAgMCfHNxAH4AAAAAAAJzcQB+AAT///////////////7////+/////3VxAH4ABwAAAAQjxnj9eHh3RQIeAAJIAgICHwIEAgUCBgIHAggCCQJLAgsCDAINAggCCAIIAggCCAIIAggCCAIIAggCCAIIAggCCAIIAggCCAIXAgMCfXNxAH4AAAAAAAJzcQB+AAT///////////////7////+/////3VxAH4ABwAAAAQqJk8LeHh3RQIeAAJIAgICLwIEAgUCBgIHAggCCQJJAgsCDAINAggCCAIIAggCCAIIAggCCAIIAggCCAIIAggCCAIIAggCCAIXAgMCfnNxAH4AAAAAAAJzcQB+AAT///////////////7////+/////3VxAH4ABwAAAAMSgvh4eHdFAh4AAkgCAgJaAgQCBQIGAgcCCAIJAksCCwIMAg0CCAIIAggCCAIIAggCCAIIAggCCAIIAggCCAIIAggCCAIIAhcCAwJ/c3EAfgAAAAAAAnNxAH4ABP///////////////v////7/////dXEAfgAHAAAABAvREnR4eHdFAh4AAkgCAgInAgQCBQIGAgcCCAIJAksCCwIMAg0CCAIIAggCCAIIAggCCAIIAggCCAIIAggCCAIIAggCCAIIAhcCAwKAc3EAfgAAAAAAAnNxAH4ABP///////////////v////7/////dXEAfgAHAAAABCQ0bfR4eHdFAh4AAkgCAgIvAgQCBQIGAgcCCAIJAksCCwIMAg0CCAIIAggCCAIIAggCCAIIAggCCAIIAggCCAIIAggCCAIIAhcCAwKBc3EAfgAAAAAAAnNxAH4ABP///////////////v////7/////dXEAfgAHAAAABB2x+kx4eHdFAh4AAkgCAgJsAgQCBQIGAgcCCAIJAgoCCwIMAg0CCAIIAggCCAIIAggCCAIIAggCCAIIAggCCAIIAggCCAIIAhcCAwKCc3EAfgAAAAAAAnNxAH4ABP///////////////v////7/////dXEAfgAHAAAABAFkyvJ4eHfPAh4AAkgCAgIDAgQCBQIGAgcCCAIJAgoCCwIMAg0CCAIIAggCCAIIAggCCAIIAggCCAIIAggCCAIIAggCCAIIAhcCAwIOAh4AAkgCAgIjAgQCBQIGAgcCCAIJAkkCCwIMAg0CCAIIAggCCAIIAggCCAIIAggCCAIIAggCCAIIAggCCAIIAhcCAwJZAh4AAkgCAgIpAgQCBQIGAgcCCAIJAksCCwIMAg0CCAIIAggCCAIIAggCCAIIAggCCAIIAggCCAIIAggCCAIIAhcCAwKDc3EAfgAAAAAAAnNxAH4ABP///////////////v////7/////dXEAfgAHAAAABCoLRiF4eHeKAh4AAkgCAgIbAgQCBQIGAgcCCAIJAkkCCwIMAg0CCAIIAggCCAIIAggCCAIIAggCCAIIAggCCAIIAggCCAIIAhcCAwJZAh4AAkgCAgJyAgQCBQIGAgcCCAIJAkkCCwIMAg0CCAIIAggCCAIIAggCCAIIAggCCAIIAggCCAIIAggCCAIIAhcCAwKEc3EAfgAAAAAAAnNxAH4ABP///////////////v////7/////dXEAfgAHAAAAAxJ3JXh4d0UCHgACSAICAnICBAIFAgYCBwIIAgkCSwILAgwCDQIIAggCCAIIAggCCAIIAggCCAIIAggCCAIIAggCCAIIAggCFwIDAoVzcQB+AAAAAAACc3EAfgAE///////////////+/////v////91cQB+AAcAAAAENJhHI3h4d0UCHgACSAICAnoCBAIFAgYCBwIIAgkCSwILAgwCDQIIAggCCAIIAggCCAIIAggCCAIIAggCCAIIAggCCAIIAggCFwIDAoZzcQB+AAAAAAACc3EAfgAE///////////////+/////v////91cQB+AAcAAAAEJi8ywnh4d0UCHgACSAICAnoCBAIFAgYCBwIIAgkCSQILAgwCDQIIAggCCAIIAggCCAIIAggCCAIIAggCCAIIAggCCAIIAggCFwIDAodzcQB+AAAAAAACc3EAfgAE///////////////+/////v////91cQB+AAcAAAADEmN/eHh3igIeAAJIAgICNQIEAgUCBgIHAggCCQIKAgsCDAINAggCCAIIAggCCAIIAggCCAIIAggCCAIIAggCCAIIAggCCAIXAgMCNgIeAAJIAgICZwIEAgUCBgIHAggCCQIKAgsCDAINAggCCAIIAggCCAIIAggCCAIIAggCCAIIAggCCAIIAggCCAIXAgMCiHNxAH4AAAAAAAJzcQB+AAT///////////////7////+/////3VxAH4ABwAAAAQC+0uLeHh3RQIeAAJIAgICKQIEAgUCBgIHAggCCQJJAgsCDAINAggCCAIIAggCCAIIAggCCAIIAggCCAIIAggCCAIIAggCCAIXAgMCiXNxAH4AAAAAAAJzcQB+AAT///////////////7////+/////3VxAH4ABwAAAAMSlsB4eHdFAh4AAkgCAgJVAgQCBQIGAgcCCAIJAgoCCwIMAg0CCAIIAggCCAIIAggCCAIIAggCCAIIAggCCAIIAggCCAIIAhcCAwKKc3EAfgAAAAAAAnNxAH4ABP///////////////v////7/////dXEAfgAHAAAAA56yqnh4d0UCHgACSAICAloCBAIFAgYCBwIIAgkCCgILAgwCDQIIAggCCAIIAggCCAIIAggCCAIIAggCCAIIAggCCAIIAggCFwIDAotzcQB+AAAAAAACc3EAfgAE///////////////+/////v////91cQB+AAcAAAAEJZDR+3h4d0UCHgACSAICAiUCBAIFAgYCBwIIAgkCSQILAgwCDQIIAggCCAIIAggCCAIIAggCCAIIAggCCAIIAggCCAIIAggCFwIDAoxzcQB+AAAAAAACc3EAfgAE///////////////+/////v////91cQB+AAcAAAADEorfeHh3RQIeAAJIAgICYQIEAgUCBgIHAggCCQJLAgsCDAINAggCCAIIAggCCAIIAggCCAIIAggCCAIIAggCCAIIAggCCAIXAgMCjXNxAH4AAAAAAAJzcQB+AAT///////////////7////+/////3VxAH4ABwAAAAQbsx5ceHh3RQIeAAJIAgICYQIEAgUCBgIHAggCCQJJAgsCDAINAggCCAIIAggCCAIIAggCCAIIAggCCAIIAggCCAIIAggCCAIXAgMCjnNxAH4AAAAAAAJzcQB+AAT///////////////7////+/////3VxAH4ABwAAAAMSV794eHdQAh4AAo8ACTQyNjQ1MjQ3MgICAiUCBAIFAgYCBwIIAgkCSwILAjgCDQIIAggCCAIIAggCCAIIAggCCAIIAggCCAIIAggCCAIIAggCDgIDApBzcQB+AAAAAAACc3EAfgAE///////////////+/////v////91cQB+AAcAAAAEU2ObJnh4d0UCHgACjwICAjECBAIFAgYCBwIIAgkCSwILAjgCDQIIAggCCAIIAggCCAIIAggCCAIIAggCCAIIAggCCAIIAggCDgIDApFzcQB+AAAAAAACc3EAfgAE///////////////+/////v////91cQB+AAcAAAAETypx+Xh4d0UCHgACjwICAikCBAIFAgYCBwIIAgkCSwILAjgCDQIIAggCCAIIAggCCAIIAggCCAIIAggCCAIIAggCCAIIAggCDgIDApJzcQB+AAAAAAACc3EAfgAE///////////////+/////v////91cQB+AAcAAAAEWAsHLHh4d0UCHgACjwICAhsCBAIFAgYCBwIIAgkCSwILAjgCDQIIAggCCAIIAggCCAIIAggCCAIIAggCCAIIAggCCAIIAggCDgIDApNzcQB+AAAAAAACc3EAfgAE///////////////+/////v////91cQB+AAcAAAAEMNCqs3h4d0UCHgACjwICAisCBAIFAgYCBwIIAgkCSwILAjgCDQIIAggCCAIIAggCCAIIAggCCAIIAggCCAIIAggCCAIIAggCDgIDApRzcQB+AAAAAAACc3EAfgAE///////////////+/////v////91cQB+AAcAAAAEZTFBq3h4d0UCHgACjwICAjUCBAIFAgYCBwIIAgkCSwILAjgCDQIIAggCCAIIAggCCAIIAggCCAIIAggCCAIIAggCCAIIAggCDgIDApVzcQB+AAAAAAACc3EAfgAE///////////////+/////v////91cQB+AAcAAAAEWnDZd3h4d0UCHgACjwICAjMCBAIFAgYCBwIIAgkCSwILAjgCDQIIAggCCAIIAggCCAIIAggCCAIIAggCCAIIAggCCAIIAggCDgIDApZzcQB+AAAAAAACc3EAfgAE///////////////+/////v////91cQB+AAcAAAAESYtTyXh4d0UCHgACjwICAiECBAIFAgYCBwIIAgkCSwILAjgCDQIIAggCCAIIAggCCAIIAggCCAIIAggCCAIIAggCCAIIAggCDgIDApdzcQB+AAAAAAACc3EAfgAE///////////////+/////v////91cQB+AAcAAAAEUn6jGnh4d0UCHgACjwICAiMCBAIFAgYCBwIIAgkCSwILAjgCDQIIAggCCAIIAggCCAIIAggCCAIIAggCCAIIAggCCAIIAggCDgIDAphzcQB+AAAAAAACc3EAfgAE///////////////+/////v////91cQB+AAcAAAAETu7o2nh4d0UCHgACjwICAgMCBAIFAgYCBwIIAgkCSwILAjgCDQIIAggCCAIIAggCCAIIAggCCAIIAggCCAIIAggCCAIIAggCDgIDAplzcQB+AAAAAAACc3EAfgAE///////////////+/////v////91cQB+AAcAAAAEXtRi+Hh4d0UCHgACjwICAh0CBAIFAgYCBwIIAgkCSwILAjgCDQIIAggCCAIIAggCCAIIAggCCAIIAggCCAIIAggCCAIIAggCDgIDAppzcQB+AAAAAAACc3EAfgAE///////////////+/////v////91cQB+AAcAAAAEcQZZSXh4d0UCHgACjwICAh8CBAIFAgYCBwIIAgkCSwILAjgCDQIIAggCCAIIAggCCAIIAggCCAIIAggCCAIIAggCCAIIAggCDgIDAptzcQB+AAAAAAACc3EAfgAE///////////////+/////v////91cQB+AAcAAAAEWf3l8nh4d0UCHgACjwICAi8CBAIFAgYCBwIIAgkCSwILAjgCDQIIAggCCAIIAggCCAIIAggCCAIIAggCCAIIAggCCAIIAggCDgIDApxzcQB+AAAAAAACc3EAfgAE///////////////+/////v////91cQB+AAcAAAAEPRU7dnh4d0UCHgACjwICAicCBAIFAgYCBwIIAgkCSwILAjgCDQIIAggCCAIIAggCCAIIAggCCAIIAggCCAIIAggCCAIIAggCDgIDAp1zcQB+AAAAAAACc3EAfgAE///////////////+/////v////91cQB+AAcAAAAEQjS8fHh4d0UCHgACjwICAi0CBAIFAgYCBwIIAgkCSwILAjgCDQIIAggCCAIIAggCCAIIAggCCAIIAggCCAIIAggCCAIIAggCDgIDAp5zcQB+AAAAAAACc3EAfgAE///////////////+/////v////91cQB+AAcAAAAEgtyI8Xh4d50CHgACnwAJMzY0NTI1MjcyAgICIwIEAgUCBgIHAggCCQIKAgsCOAINAggCCAIIAggCCAIIAggCCAIIAggCCAIIAggCCAIIAggCCAIBAgMCRAIeAAKfAgICHwIEAgUCBgIHAggCCQKgAAYxOTEwMjUCCwI4Ag0CCAIIAggCCAIIAggCCAIIAggCCAIIAggCCAIIAggCCAIIAgECAwKhc3EAfgAAAAAAAnNxAH4ABP///////////////v////7/////dXEAfgAHAAAAAwRWK3h4d0UCHgACnwICAl4CBAIFAgYCBwIIAgkCoAILAjgCDQIIAggCCAIIAggCCAIIAggCCAIIAggCCAIIAggCCAIIAggCAQIDAqJzcQB+AAAAAAACc3EAfgAE///////////////+/////v////91cQB+AAcAAAADDMb+eHh3RQIeAAKfAgICWgIEAgUCBgIHAggCCQKgAgsCOAINAggCCAIIAggCCAIIAggCCAIIAggCCAIIAggCCAIIAggCCAIBAgMCo3NxAH4AAAAAAAJzcQB+AAT///////////////7////+/////3VxAH4ABwAAAAMGaCt4eHoAAAEUAh4AAp8CAgIdAgQCBQIGAgcCCAIJAgoCCwI4Ag0CCAIIAggCCAIIAggCCAIIAggCCAIIAggCCAIIAggCCAIIAgECAwI+Ah4AAp8CAgIrAgQCBQIGAgcCCAIJAksCCwI4Ag0CCAIIAggCCAIIAggCCAIIAggCCAIIAggCCAIIAggCCAIIAgECAwKUAh4AAp8CAgIbAgQCBQIGAgcCCAIJAqACCwI4Ag0CCAIIAggCCAIIAggCCAIIAggCCAIIAggCCAIIAggCCAIIAgECAwJZAh4AAp8CAgJNAgQCBQIGAgcCCAIJAgoCCwI4Ag0CCAIIAggCCAIIAggCCAIIAggCCAIIAggCCAIIAggCCAIIAgECAwKkc3EAfgAAAAAAAnNxAH4ABP///////////////v////7/////dXEAfgAHAAAABAIbp254eHeKAh4AAp8CAgIxAgQCBQIGAgcCCAIJAgoCCwI4Ag0CCAIIAggCCAIIAggCCAIIAggCCAIIAggCCAIIAggCCAIIAgECAwI7Ah4AAp8CAgIpAgQCBQIGAgcCCAIJAqACCwI4Ag0CCAIIAggCCAIIAggCCAIIAggCCAIIAggCCAIIAggCCAIIAgECAwKlc3EAfgAAAAAAAnNxAH4ABP///////////////v////7/////dXEAfgAHAAAAAwRDenh4d0UCHgACnwICAlACBAIFAgYCBwIIAgkCSwILAjgCDQIIAggCCAIIAggCCAIIAggCCAIIAggCCAIIAggCCAIIAggCAQIDAqZzcQB+AAAAAAACc3EAfgAE///////////////+/////v////91cQB+AAcAAAAEWi+1rXh4d0UCHgACnwICAlACBAIFAgYCBwIIAgkCCgILAjgCDQIIAggCCAIIAggCCAIIAggCCAIIAggCCAIIAggCCAIIAggCAQIDAqdzcQB+AAAAAAACc3EAfgAE///////////////+/////v////91cQB+AAcAAAAEAzaSmXh4d0UCHgACnwICAnoCBAIFAgYCBwIIAgkCoAILAjgCDQIIAggCCAIIAggCCAIIAggCCAIIAggCCAIIAggCCAIIAggCAQIDAqhzcQB+AAAAAAACc3EAfgAE///////////////+/////v////91cQB+AAcAAAADC4KteHh3igIeAAKfAgICLwIEAgUCBgIHAggCCQIKAgsCOAINAggCCAIIAggCCAIIAggCCAIIAggCCAIIAggCCAIIAggCCAIBAgMCPwIeAAKfAgICUgIEAgUCBgIHAggCCQKgAgsCOAINAggCCAIIAggCCAIIAggCCAIIAggCCAIIAggCCAIIAggCCAIBAgMCqXNxAH4AAAAAAAJzcQB+AAT///////////////7////+/////3VxAH4ABwAAAAMG3JN4eHeKAh4AAp8CAgIrAgQCBQIGAgcCCAIJAgoCCwI4Ag0CCAIIAggCCAIIAggCCAIIAggCCAIIAggCCAIIAggCCAIIAgECAwJHAh4AAp8CAgJsAgQCBQIGAgcCCAIJAksCCwI4Ag0CCAIIAggCCAIIAggCCAIIAggCCAIIAggCCAIIAggCCAIIAgECAwKqc3EAfgAAAAAAAnNxAH4ABP///////////////v////7/////dXEAfgAHAAAABFSIS5t4eHfPAh4AAp8CAgIDAgQCBQIGAgcCCAIJAksCCwI4Ag0CCAIIAggCCAIIAggCCAIIAggCCAIIAggCCAIIAggCCAIIAgECAwKZAh4AAp8CAgInAgQCBQIGAgcCCAIJAqACCwI4Ag0CCAIIAggCCAIIAggCCAIIAggCCAIIAggCCAIIAggCCAIIAgECAwJZAh4AAp8CAgJVAgQCBQIGAgcCCAIJAgoCCwI4Ag0CCAIIAggCCAIIAggCCAIIAggCCAIIAggCCAIIAggCCAIIAgECAwKrc3EAfgAAAAAAAnNxAH4ABP///////////////v////7/////dXEAfgAHAAAABAK9P6R4eHdFAh4AAp8CAgIlAgQCBQIGAgcCCAIJAqACCwI4Ag0CCAIIAggCCAIIAggCCAIIAggCCAIIAggCCAIIAggCCAIIAgECAwKsc3EAfgAAAAAAAnNxAH4ABP///////////////v////7/////dXEAfgAHAAAAAwSrl3h4d0UCHgACnwICAmwCBAIFAgYCBwIIAgkCCgILAjgCDQIIAggCCAIIAggCCAIIAggCCAIIAggCCAIIAggCCAIIAggCAQIDAq1zcQB+AAAAAAACc3EAfgAE///////////////+/////v////91cQB+AAcAAAAEA6uLrXh4d0UCHgACnwICAmECBAIFAgYCBwIIAgkCoAILAjgCDQIIAggCCAIIAggCCAIIAggCCAIIAggCCAIIAggCCAIIAggCAQIDAq5zcQB+AAAAAAACc3EAfgAE///////////////+/////v////91cQB+AAcAAAADEhXLeHh3RQIeAAKfAgICUAIEAgUCBgIHAggCCQKgAgsCOAINAggCCAIIAggCCAIIAggCCAIIAggCCAIIAggCCAIIAggCCAIBAgMCr3NxAH4AAAAAAAJzcQB+AAT///////////////7////+/////3VxAH4ABwAAAAMJnn94eHoAAAEUAh4AAp8CAgIzAgQCBQIGAgcCCAIJAgoCCwI4Ag0CCAIIAggCCAIIAggCCAIIAggCCAIIAggCCAIIAggCCAIIAgECAwJGAh4AAp8CAgIDAgQCBQIGAgcCCAIJAgoCCwI4Ag0CCAIIAggCCAIIAggCCAIIAggCCAIIAggCCAIIAggCCAIIAgECAwJDAh4AAp8CAgIxAgQCBQIGAgcCCAIJAksCCwI4Ag0CCAIIAggCCAIIAggCCAIIAggCCAIIAggCCAIIAggCCAIIAgECAwKRAh4AAp8CAgIrAgQCBQIGAgcCCAIJAqACCwI4Ag0CCAIIAggCCAIIAggCCAIIAggCCAIIAggCCAIIAggCCAIIAgECAwKwc3EAfgAAAAAAAnNxAH4ABP///////////////v////7/////dXEAfgAHAAAAAwQlCXh4d0UCHgACnwICAlICBAIFAgYCBwIIAgkCCgILAjgCDQIIAggCCAIIAggCCAIIAggCCAIIAggCCAIIAggCCAIIAggCAQIDArFzcQB+AAAAAAACc3EAfgAE///////////////+/////v////91cQB+AAcAAAAEO4uIvXh4d4oCHgACnwICAikCBAIFAgYCBwIIAgkCSwILAjgCDQIIAggCCAIIAggCCAIIAggCCAIIAggCCAIIAggCCAIIAggCAQIDApICHgACnwICAnoCBAIFAgYCBwIIAgkCSwILAjgCDQIIAggCCAIIAggCCAIIAggCCAIIAggCCAIIAggCCAIIAggCAQIDArJzcQB+AAAAAAACc3EAfgAE///////////////+/////v////91cQB+AAcAAAAETCsLgHh4d88CHgACnwICAjUCBAIFAgYCBwIIAgkCSwILAjgCDQIIAggCCAIIAggCCAIIAggCCAIIAggCCAIIAggCCAIIAggCAQIDApUCHgACnwICAi0CBAIFAgYCBwIIAgkCCgILAjgCDQIIAggCCAIIAggCCAIIAggCCAIIAggCCAIIAggCCAIIAggCAQIDAkECHgACnwICAnICBAIFAgYCBwIIAgkCoAILAjgCDQIIAggCCAIIAggCCAIIAggCCAIIAggCCAIIAggCCAIIAggCAQIDArNzcQB+AAAAAAACc3EAfgAE///////////////+/////v////91cQB+AAcAAAADBT+veHh6AAABWQIeAAKfAgICIQIEAgUCBgIHAggCCQIKAgsCOAINAggCCAIIAggCCAIIAggCCAIIAggCCAIIAggCCAIIAggCCAIBAgMCPAIeAAKfAgICHQIEAgUCBgIHAggCCQJLAgsCOAINAggCCAIIAggCCAIIAggCCAIIAggCCAIIAggCCAIIAggCCAIBAgMCmgIeAAKfAgICLwIEAgUCBgIHAggCCQJLAgsCOAINAggCCAIIAggCCAIIAggCCAIIAggCCAIIAggCCAIIAggCCAIBAgMCnAIeAAKfAgICJwIEAgUCBgIHAggCCQJLAgsCOAINAggCCAIIAggCCAIIAggCCAIIAggCCAIIAggCCAIIAggCCAIBAgMCnQIeAAKfAgICVQIEAgUCBgIHAggCCQJLAgsCOAINAggCCAIIAggCCAIIAggCCAIIAggCCAIIAggCCAIIAggCCAIBAgMCtHNxAH4AAAAAAAJzcQB+AAT///////////////7////+/////3VxAH4ABwAAAARdV1DJeHh3RQIeAAKfAgICWgIEAgUCBgIHAggCCQJLAgsCOAINAggCCAIIAggCCAIIAggCCAIIAggCCAIIAggCCAIIAggCCAIBAgMCtXNxAH4AAAAAAAJzcQB+AAT///////////////7////+/////3VxAH4ABwAAAAQSVBWqeHh31wIeAAKfAgICtgAGMjAxODA0AgQCBQIGAgcCCAIJAqACCwI4Ag0CCAIIAggCCAIIAggCCAIIAggCCAIIAggCCAIIAggCCAIIAgECAwJZAh4AAp8CAgIlAgQCBQIGAgcCCAIJAksCCwI4Ag0CCAIIAggCCAIIAggCCAIIAggCCAIIAggCCAIIAggCCAIIAgECAwKQAh4AAp8CAgJhAgQCBQIGAgcCCAIJAksCCwI4Ag0CCAIIAggCCAIIAggCCAIIAggCCAIIAggCCAIIAggCCAIIAgECAwK3c3EAfgAAAAAAAnNxAH4ABP///////////////v////7/////dXEAfgAHAAAABDc49U94eHdFAh4AAp8CAgJeAgQCBQIGAgcCCAIJAgoCCwI4Ag0CCAIIAggCCAIIAggCCAIIAggCCAIIAggCCAIIAggCCAIIAgECAwK4c3EAfgAAAAAAAnNxAH4ABP///////////////v////7/////dXEAfgAHAAAABATkMA94eHeKAh4AAp8CAgIbAgQCBQIGAgcCCAIJAgoCCwI4Ag0CCAIIAggCCAIIAggCCAIIAggCCAIIAggCCAIIAggCCAIIAgECAwJFAh4AAp8CAgK2AgQCBQIGAgcCCAIJAksCCwI4Ag0CCAIIAggCCAIIAggCCAIIAggCCAIIAggCCAIIAggCCAIIAgECAwK5c3EAfgAAAAAAAnNxAH4ABP///////////////v////7/////dXEAfgAHAAAABFqpyF94eHeKAh4AAp8CAgIfAgQCBQIGAgcCCAIJAgoCCwI4Ag0CCAIIAggCCAIIAggCCAIIAggCCAIIAggCCAIIAggCCAIIAgECAwJCAh4AAp8CAgJNAgQCBQIGAgcCCAIJAqACCwI4Ag0CCAIIAggCCAIIAggCCAIIAggCCAIIAggCCAIIAggCCAIIAgECAwK6c3EAfgAAAAAAAnNxAH4ABP///////////////v////7/////dXEAfgAHAAAAAweN1Hh4d4oCHgACnwICAiMCBAIFAgYCBwIIAgkCoAILAjgCDQIIAggCCAIIAggCCAIIAggCCAIIAggCCAIIAggCCAIIAggCAQIDAlkCHgACnwICAmcCBAIFAgYCBwIIAgkCCgILAjgCDQIIAggCCAIIAggCCAIIAggCCAIIAggCCAIIAggCCAIIAggCAQIDArtzcQB+AAAAAAACc3EAfgAE///////////////+/////v////91cQB+AAcAAAAEBeiObnh4d0UCHgACnwICAnICBAIFAgYCBwIIAgkCCgILAjgCDQIIAggCCAIIAggCCAIIAggCCAIIAggCCAIIAggCCAIIAggCAQIDArxzcQB+AAAAAAACc3EAfgAE///////////////+/////v////91cQB+AAcAAAADvFyyeHh3RQIeAAKfAgICZwIEAgUCBgIHAggCCQJLAgsCOAINAggCCAIIAggCCAIIAggCCAIIAggCCAIIAggCCAIIAggCCAIBAgMCvXNxAH4AAAAAAAJzcQB+AAT///////////////7////+/////3VxAH4ABwAAAAQ9+1bieHh6AAABWQIeAAKfAgICMwIEAgUCBgIHAggCCQJLAgsCOAINAggCCAIIAggCCAIIAggCCAIIAggCCAIIAggCCAIIAggCCAIBAgMClgIeAAKfAgICJwIEAgUCBgIHAggCCQIKAgsCOAINAggCCAIIAggCCAIIAggCCAIIAggCCAIIAggCCAIIAggCCAIBAgMCPQIeAAKfAgICNQIEAgUCBgIHAggCCQIKAgsCOAINAggCCAIIAggCCAIIAggCCAIIAggCCAIIAggCCAIIAggCCAIBAgMCOgIeAAKfAgICIQIEAgUCBgIHAggCCQJLAgsCOAINAggCCAIIAggCCAIIAggCCAIIAggCCAIIAggCCAIIAggCCAIBAgMClwIeAAKfAgICVQIEAgUCBgIHAggCCQKgAgsCOAINAggCCAIIAggCCAIIAggCCAIIAggCCAIIAggCCAIIAggCCAIBAgMCvnNxAH4AAAAAAAJzcQB+AAT///////////////7////+/////3VxAH4ABwAAAAMItpx4eHeKAh4AAp8CAgItAgQCBQIGAgcCCAIJAksCCwI4Ag0CCAIIAggCCAIIAggCCAIIAggCCAIIAggCCAIIAggCCAIIAgECAwKeAh4AAp8CAgJaAgQCBQIGAgcCCAIJAgoCCwI4Ag0CCAIIAggCCAIIAggCCAIIAggCCAIIAggCCAIIAggCCAIIAgECAwK/c3EAfgAAAAAAAnNxAH4ABP///////////////v////7/////dXEAfgAHAAAABExDDhV4eHdFAh4AAp8CAgIdAgQCBQIGAgcCCAIJAqACCwI4Ag0CCAIIAggCCAIIAggCCAIIAggCCAIIAggCCAIIAggCCAIIAgECAwLAc3EAfgAAAAAAAnNxAH4ABP///////////////v////7/////dXEAfgAHAAAAAwQOrnh4d0UCHgACnwICAi8CBAIFAgYCBwIIAgkCoAILAjgCDQIIAggCCAIIAggCCAIIAggCCAIIAggCCAIIAggCCAIIAggCAQIDAsFzcQB+AAAAAAACc3EAfgAE///////////////+/////v////91cQB+AAcAAAADBWT/eHh3igIeAAKfAgICMQIEAgUCBgIHAggCCQKgAgsCOAINAggCCAIIAggCCAIIAggCCAIIAggCCAIIAggCCAIIAggCCAIBAgMCWQIeAAKfAgICbAIEAgUCBgIHAggCCQKgAgsCOAINAggCCAIIAggCCAIIAggCCAIIAggCCAIIAggCCAIIAggCCAIBAgMCwnNxAH4AAAAAAAJzcQB+AAT///////////////7////+/////3VxAH4ABwAAAAMKgFR4eHfPAh4AAp8CAgIlAgQCBQIGAgcCCAIJAgoCCwI4Ag0CCAIIAggCCAIIAggCCAIIAggCCAIIAggCCAIIAggCCAIIAgECAwJAAh4AAp8CAgIbAgQCBQIGAgcCCAIJAksCCwI4Ag0CCAIIAggCCAIIAggCCAIIAggCCAIIAggCCAIIAggCCAIIAgECAwKTAh4AAp8CAgK2AgQCBQIGAgcCCAIJAgoCCwI4Ag0CCAIIAggCCAIIAggCCAIIAggCCAIIAggCCAIIAggCCAIIAgECAwLDc3EAfgAAAAAAAnNxAH4ABP///////////////v////7/////dXEAfgAHAAAABAcZP5l4eHeKAh4AAp8CAgIhAgQCBQIGAgcCCAIJAqACCwI4Ag0CCAIIAggCCAIIAggCCAIIAggCCAIIAggCCAIIAggCCAIIAgECAwJZAh4AAp8CAgIzAgQCBQIGAgcCCAIJAqACCwI4Ag0CCAIIAggCCAIIAggCCAIIAggCCAIIAggCCAIIAggCCAIIAgECAwLEc3EAfgAAAAAAAnNxAH4ABP///////////////v////7/////dXEAfgAHAAAAAwT7aHh4d0UCHgACnwICAnICBAIFAgYCBwIIAgkCSwILAjgCDQIIAggCCAIIAggCCAIIAggCCAIIAggCCAIIAggCCAIIAggCAQIDAsVzcQB+AAAAAAACc3EAfgAE///////////////+/////v////91cQB+AAcAAAAEYo3LFnh4d0UCHgACnwICAk0CBAIFAgYCBwIIAgkCSwILAjgCDQIIAggCCAIIAggCCAIIAggCCAIIAggCCAIIAggCCAIIAggCAQIDAsZzcQB+AAAAAAACc3EAfgAE///////////////+/////v////91cQB+AAcAAAAEYTEIFHh4d0UCHgACnwICAmcCBAIFAgYCBwIIAgkCoAILAjgCDQIIAggCCAIIAggCCAIIAggCCAIIAggCCAIIAggCCAIIAggCAQIDAsdzcQB+AAAAAAACc3EAfgAE///////////////+/////v////91cQB+AAcAAAADDoPdeHh3RQIeAAKfAgICNQIEAgUCBgIHAggCCQKgAgsCOAINAggCCAIIAggCCAIIAggCCAIIAggCCAIIAggCCAIIAggCCAIBAgMCyHNxAH4AAAAAAAJzcQB+AAT///////////////7////+/////3VxAH4ABwAAAAMEdI14eHdFAh4AAp8CAgJSAgQCBQIGAgcCCAIJAksCCwI4Ag0CCAIIAggCCAIIAggCCAIIAggCCAIIAggCCAIIAggCCAIIAgECAwLJc3EAfgAAAAAAAnNxAH4ABP///////////////v////7/////dXEAfgAHAAAABCij2ll4eHdFAh4AAp8CAgJ6AgQCBQIGAgcCCAIJAgoCCwI4Ag0CCAIIAggCCAIIAggCCAIIAggCCAIIAggCCAIIAggCCAIIAgECAwLKc3EAfgAAAAAAAnNxAH4ABP///////////////v////7/////dXEAfgAHAAAABAQ2ieN4eHfPAh4AAp8CAgIpAgQCBQIGAgcCCAIJAgoCCwI4Ag0CCAIIAggCCAIIAggCCAIIAggCCAIIAggCCAIIAggCCAIIAgECAwI5Ah4AAp8CAgIjAgQCBQIGAgcCCAIJAksCCwI4Ag0CCAIIAggCCAIIAggCCAIIAggCCAIIAggCCAIIAggCCAIIAgECAwKYAh4AAp8CAgIDAgQCBQIGAgcCCAIJAqACCwI4Ag0CCAIIAggCCAIIAggCCAIIAggCCAIIAggCCAIIAggCCAIIAgECAwLLc3EAfgAAAAAAAnNxAH4ABP///////////////v////7/////dXEAfgAHAAAAAwQ0OHh4d0UCHgACnwICAmECBAIFAgYCBwIIAgkCCgILAjgCDQIIAggCCAIIAggCCAIIAggCCAIIAggCCAIIAggCCAIIAggCAQIDAsxzcQB+AAAAAAACc3EAfgAE///////////////+/////v////91cQB+AAcAAAAECCX/sXh4d0UCHgACnwICAi0CBAIFAgYCBwIIAgkCoAILAjgCDQIIAggCCAIIAggCCAIIAggCCAIIAggCCAIIAggCCAIIAggCAQIDAs1zcQB+AAAAAAACc3EAfgAE///////////////+/////v////91cQB+AAcAAAADA9yreHh3igIeAAKfAgICHwIEAgUCBgIHAggCCQJLAgsCOAINAggCCAIIAggCCAIIAggCCAIIAggCCAIIAggCCAIIAggCCAIBAgMCmwIeAAKfAgICXgIEAgUCBgIHAggCCQJLAgsCOAINAggCCAIIAggCCAIIAggCCAIIAggCCAIIAggCCAIIAggCCAIBAgMCznNxAH4AAAAAAAJzcQB+AAT///////////////7////+/////3VxAH4ABwAAAARIcHiveHh6AAAEAAIeAALPAAk0MTQwMTQ5NDQCAgIdAgQCBQIGAgcCCAIJAksCCwIMAg0CCAIIAggCCAIIAggCCAIIAggCCAIIAggCCAIIAggCCAIIAhECAwJXAh4AAs8CAgJVAgQCBQIGAgcCCAIJAksCCwIMAg0CCAIIAggCCAIIAggCCAIIAggCCAIIAggCCAIIAggCCAIIAhECAwJWAh4AAs8CAgIrAgQCBQIGAgcCCAIJAkkCCwIMAg0CCAIIAggCCAIIAggCCAIIAggCCAIIAggCCAIIAggCCAIIAhECAwJPAh4AAs8CAgJVAgQCBQIGAgcCCAIJAkkCCwIMAg0CCAIIAggCCAIIAggCCAIIAggCCAIIAggCCAIIAggCCAIIAhECAwJcAh4AAs8CAgIhAgQCBQIGAgcCCAIJAgoCCwIMAg0CCAIIAggCCAIIAggCCAIIAggCCAIIAggCCAIIAggCCAIIAhECAwIiAh4AAs8CAgIjAgQCBQIGAgcCCAIJAkkCCwIMAg0CCAIIAggCCAIIAggCCAIIAggCCAIIAggCCAIIAggCCAIIAhECAwJZAh4AAs8CAgIjAgQCBQIGAgcCCAIJAksCCwIMAg0CCAIIAggCCAIIAggCCAIIAggCCAIIAggCCAIIAggCCAIIAhECAwJYAh4AAs8CAgIzAgQCBQIGAgcCCAIJAgoCCwIMAg0CCAIIAggCCAIIAggCCAIIAggCCAIIAggCCAIIAggCCAIIAhECAwI0Ah4AAs8CAgIrAgQCBQIGAgcCCAIJAksCCwIMAg0CCAIIAggCCAIIAggCCAIIAggCCAIIAggCCAIIAggCCAIIAhECAwJMAh4AAs8CAgJsAgQCBQIGAgcCCAIJAkkCCwIMAg0CCAIIAggCCAIIAggCCAIIAggCCAIIAggCCAIIAggCCAIIAhECAwJuAh4AAs8CAgIDAgQCBQIGAgcCCAIJAkkCCwIMAg0CCAIIAggCCAIIAggCCAIIAggCCAIIAggCCAIIAggCCAIIAhECAwJKAh4AAs8CAgJNAgQCBQIGAgcCCAIJAgoCCwIMAg0CCAIIAggCCAIIAggCCAIIAggCCAIIAggCCAIIAggCCAIIAhECAwJOAh4AAs8CAgJQAgQCBQIGAgcCCAIJAksCCwIMAg0CCAIIAggCCAIIAggCCAIIAggCCAIIAggCCAIIAggCCAIIAhECAwJRAh4AAs8CAgJVAgQCBQIGAgcCCAIJAgoCCwIMAg0CCAIIAggCCAIIAggCCAIIAggCCAIIAggCCAIIAggCCAIIAhECAwKKAh4AAs8CAgJQAgQCBQIGAgcCCAIJAkkCCwIMAg0CCAIIAggCCAIIAggCCAIIAgh6AAAD3AIIAggCCAIIAggCCAIIAggCEQIDAlQCHgACzwICAjECBAIFAgYCBwIIAgkCCgILAgwCDQIIAggCCAIIAggCCAIIAggCCAIIAggCCAIIAggCCAIIAggCEQIDAjICHgACzwICAh0CBAIFAgYCBwIIAgkCCgILAgwCDQIIAggCCAIIAggCCAIIAggCCAIIAggCCAIIAggCCAIIAggCEQIDAh4CHgACzwICAi8CBAIFAgYCBwIIAgkCCgILAgwCDQIIAggCCAIIAggCCAIIAggCCAIIAggCCAIIAggCCAIIAggCEQIDAjACHgACzwICAjMCBAIFAgYCBwIIAgkCSwILAgwCDQIIAggCCAIIAggCCAIIAggCCAIIAggCCAIIAggCCAIIAggCEQIDAmkCHgACzwICAgMCBAIFAgYCBwIIAgkCSwILAgwCDQIIAggCCAIIAggCCAIIAggCCAIIAggCCAIIAggCCAIIAggCEQIDAmoCHgACzwICAmwCBAIFAgYCBwIIAgkCSwILAgwCDQIIAggCCAIIAggCCAIIAggCCAIIAggCCAIIAggCCAIIAggCEQIDAm0CHgACzwICAlICBAIFAgYCBwIIAgkCSwILAgwCDQIIAggCCAIIAggCCAIIAggCCAIIAggCCAIIAggCCAIIAggCEQIDAmQCHgACzwICAjMCBAIFAgYCBwIIAgkCSQILAgwCDQIIAggCCAIIAggCCAIIAggCCAIIAggCCAIIAggCCAIIAggCEQIDAnQCHgACzwICAnICBAIFAgYCBwIIAgkCCgILAgwCDQIIAggCCAIIAggCCAIIAggCCAIIAggCCAIIAggCCAIIAggCEQIDAnMCHgACzwICAhsCBAIFAgYCBwIIAgkCCgILAgwCDQIIAggCCAIIAggCCAIIAggCCAIIAggCCAIIAggCCAIIAggCEQIDAhwCHgACzwICAlACBAIFAgYCBwIIAgkCCgILAgwCDQIIAggCCAIIAggCCAIIAggCCAIIAggCCAIIAggCCAIIAggCEQIDAmMCHgACzwICAiECBAIFAgYCBwIIAgkCSQILAgwCDQIIAggCCAIIAggCCAIIAggCCAIIAggCCAIIAggCCAIIAggCEQIDAlkCHgACzwICAiMCBAIFAgYCBwIIAgkCCgILAgwCDQIIAggCCAIIAggCCAIIAggCCAIIAggCCAIIAggCCAIIAggCEQIDAiQCHgACzwICAiECBAIFAgYCBwIIAgkCSwILAgwCDQIIAggCCAIIAggCCAIIAggCCAIIAggCCAIIAggCCAIIAggCEQIDAtBzcQB+AAAAAAACc3EAfgAE///////////////+/////v////91cQB+AAcAAAAEKsKx+Hh4egAAAVkCHgACzwICAisCBAIFAgYCBwIIAgkCCgILAgwCDQIIAggCCAIIAggCCAIIAggCCAIIAggCCAIIAggCCAIIAggCEQIDAiwCHgACzwICAl4CBAIFAgYCBwIIAgkCSQILAgwCDQIIAggCCAIIAggCCAIIAggCCAIIAggCCAIIAggCCAIIAggCEQIDAl8CHgACzwICAh8CBAIFAgYCBwIIAgkCSQILAgwCDQIIAggCCAIIAggCCAIIAggCCAIIAggCCAIIAggCCAIIAggCEQIDAmACHgACzwICAmECBAIFAgYCBwIIAgkCCgILAgwCDQIIAggCCAIIAggCCAIIAggCCAIIAggCCAIIAggCCAIIAggCEQIDAmICHgACzwICArYCBAIFAgYCBwIIAgkCCgILAgwCDQIIAggCCAIIAggCCAIIAggCCAIIAggCCAIIAggCCAIIAggCEQIDAtFzcQB+AAAAAAACc3EAfgAE///////////////+/////v////91cQB+AAcAAAAEATJrz3h4egAABAACHgACzwICAk0CBAIFAgYCBwIIAgkCSwILAgwCDQIIAggCCAIIAggCCAIIAggCCAIIAggCCAIIAggCCAIIAggCEQIDAmUCHgACzwICAh8CBAIFAgYCBwIIAgkCSwILAgwCDQIIAggCCAIIAggCCAIIAggCCAIIAggCCAIIAggCCAIIAggCEQIDAn0CHgACzwICAk0CBAIFAgYCBwIIAgkCSQILAgwCDQIIAggCCAIIAggCCAIIAggCCAIIAggCCAIIAggCCAIIAggCEQIDAmYCHgACzwICAlICBAIFAgYCBwIIAgkCSQILAgwCDQIIAggCCAIIAggCCAIIAggCCAIIAggCCAIIAggCCAIIAggCEQIDAlMCHgACzwICAiUCBAIFAgYCBwIIAgkCCgILAgwCDQIIAggCCAIIAggCCAIIAggCCAIIAggCCAIIAggCCAIIAggCEQIDAiYCHgACzwICAhsCBAIFAgYCBwIIAgkCSwILAgwCDQIIAggCCAIIAggCCAIIAggCCAIIAggCCAIIAggCCAIIAggCEQIDAnYCHgACzwICAnICBAIFAgYCBwIIAgkCSwILAgwCDQIIAggCCAIIAggCCAIIAggCCAIIAggCCAIIAggCCAIIAggCEQIDAoUCHgACzwICAmcCBAIFAgYCBwIIAgkCSQILAgwCDQIIAggCCAIIAggCCAIIAggCCAIIAggCCAIIAggCCAIIAggCEQIDAmgCHgACzwICAlICBAIFAgYCBwIIAgkCCgILAgwCDQIIAggCCAIIAggCCAIIAggCCAIIAggCCAIIAggCCAIIAggCEQIDAngCHgACzwICAnoCBAIFAgYCBwIIAgkCCgILAgwCDQIIAggCCAIIAggCCAIIAggCCAIIAggCCAIIAggCCAIIAggCEQIDAnsCHgACzwICAmcCBAIFAgYCBwIIAgkCSwILAgwCDQIIAggCCAIIAggCCAIIAggCCAIIAggCCAIIAggCCAIIAggCEQIDAnUCHgACzwICAjUCBAIFAgYCBwIIAgkCSQILAgwCDQIIAggCCAIIAggCCAIIAggCCAIIAggCCAIIAggCCAIIAggCEQIDAncCHgACzwICAi0CBAIFAgYCBwIIAgkCSQILAgwCDQIIAggCCAIIAggCCAIIAggCCAIIAggCCAIIAggCCAIIAggCEQIDAmsCHgACzwICAl4CBAIFAgYCBwIIAgkCSwILAgwCDQIIAggCCAIIAggCCAIIAggCCAIIAggCCAIIAggCCAIIAggCEQIDAnwCHgACzwICAjUCBAIFAgYCBwIIAgkCSwILAgwCDQIIAggCCAIIAggCCAIIAggCCAIIAggCCAIIAggCd50IAggCCAIRAgMCeQIeAALPAgIC0gAGMjAxODA1AgQCBQIGAgcCCAIJAkkCCwIMAg0CCAIIAggCCAIIAggCCAIIAggCCAIIAggCCAIIAggCCAIIAhECAwJZAh4AAs8CAgLSAgQCBQIGAgcCCAIJAksCCwIMAg0CCAIIAggCCAIIAggCCAIIAggCCAIIAggCCAIIAggCCAIIAhECAwLTc3EAfgAAAAAAAnNxAH4ABP///////////////v////7/////dXEAfgAHAAAABC70FP94eHoAAAQAAh4AAs8CAgIpAgQCBQIGAgcCCAIJAgoCCwIMAg0CCAIIAggCCAIIAggCCAIIAggCCAIIAggCCAIIAggCCAIIAhECAwIqAh4AAs8CAgJeAgQCBQIGAgcCCAIJAgoCCwIMAg0CCAIIAggCCAIIAggCCAIIAggCCAIIAggCCAIIAggCCAIIAhECAwJvAh4AAs8CAgIlAgQCBQIGAgcCCAIJAksCCwIMAg0CCAIIAggCCAIIAggCCAIIAggCCAIIAggCCAIIAggCCAIIAhECAwJxAh4AAs8CAgJhAgQCBQIGAgcCCAIJAksCCwIMAg0CCAIIAggCCAIIAggCCAIIAggCCAIIAggCCAIIAggCCAIIAhECAwKNAh4AAs8CAgJhAgQCBQIGAgcCCAIJAkkCCwIMAg0CCAIIAggCCAIIAggCCAIIAggCCAIIAggCCAIIAggCCAIIAhECAwKOAh4AAs8CAgIlAgQCBQIGAgcCCAIJAkkCCwIMAg0CCAIIAggCCAIIAggCCAIIAggCCAIIAggCCAIIAggCCAIIAhECAwKMAh4AAs8CAgItAgQCBQIGAgcCCAIJAksCCwIMAg0CCAIIAggCCAIIAggCCAIIAggCCAIIAggCCAIIAggCCAIIAhECAwJwAh4AAs8CAgIbAgQCBQIGAgcCCAIJAkkCCwIMAg0CCAIIAggCCAIIAggCCAIIAggCCAIIAggCCAIIAggCCAIIAhECAwJZAh4AAs8CAgJaAgQCBQIGAgcCCAIJAgoCCwIMAg0CCAIIAggCCAIIAggCCAIIAggCCAIIAggCCAIIAggCCAIIAhECAwKLAh4AAs8CAgJyAgQCBQIGAgcCCAIJAkkCCwIMAg0CCAIIAggCCAIIAggCCAIIAggCCAIIAggCCAIIAggCCAIIAhECAwKEAh4AAs8CAgK2AgQCBQIGAgcCCAIJAksCCwIMAg0CCAIIAggCCAIIAggCCAIIAggCCAIIAggCCAIIAggCCAIIAhECAwLTAh4AAs8CAgK2AgQCBQIGAgcCCAIJAkkCCwIMAg0CCAIIAggCCAIIAggCCAIIAggCCAIIAggCCAIIAggCCAIIAhECAwJZAh4AAs8CAgInAgQCBQIGAgcCCAIJAgoCCwIMAg0CCAIIAggCCAIIAggCCAIIAggCCAIIAggCCAIIAggCCAIIAhECAwIoAh4AAs8CAgIfAgQCBQIGAgcCCAIJAgoCCwIMAg0CCAIIAggCCAIIAggCCAIIAggCCAIIAggCCAIIAggCCAIIAhECAwIgAh4AAs8CAgJnAgQCBQIGAgcCCAIJAgoCCwIMAg0CCAIIAggCCAIIAggCCAIIAggCCAIIAggCCAIIAnoAAAHuCAIIAggCEQIDAogCHgACzwICAnoCBAIFAgYCBwIIAgkCSQILAgwCDQIIAggCCAIIAggCCAIIAggCCAIIAggCCAIIAggCCAIIAggCEQIDAocCHgACzwICAtICBAIFAgYCBwIIAgkCCgILAgwCDQIIAggCCAIIAggCCAIIAggCCAIIAggCCAIIAggCCAIIAggCEQIDAtECHgACzwICAikCBAIFAgYCBwIIAgkCSQILAgwCDQIIAggCCAIIAggCCAIIAggCCAIIAggCCAIIAggCCAIIAggCEQIDAokCHgACzwICAikCBAIFAgYCBwIIAgkCSwILAgwCDQIIAggCCAIIAggCCAIIAggCCAIIAggCCAIIAggCCAIIAggCEQIDAoMCHgACzwICAloCBAIFAgYCBwIIAgkCSQILAgwCDQIIAggCCAIIAggCCAIIAggCCAIIAggCCAIIAggCCAIIAggCEQIDAlsCHgACzwICAjUCBAIFAgYCBwIIAgkCCgILAgwCDQIIAggCCAIIAggCCAIIAggCCAIIAggCCAIIAggCCAIIAggCEQIDAjYCHgACzwICAjECBAIFAgYCBwIIAgkCSwILAgwCDQIIAggCCAIIAggCCAIIAggCCAIIAggCCAIIAggCCAIIAggCEQIDAtRzcQB+AAAAAAACc3EAfgAE///////////////+/////v////91cQB+AAcAAAAEKUaEtnh4egAABAACHgACzwICAi8CBAIFAgYCBwIIAgkCSwILAgwCDQIIAggCCAIIAggCCAIIAggCCAIIAggCCAIIAggCCAIIAggCEQIDAoECHgACzwICAloCBAIFAgYCBwIIAgkCSwILAgwCDQIIAggCCAIIAggCCAIIAggCCAIIAggCCAIIAggCCAIIAggCEQIDAn8CHgACzwICAicCBAIFAgYCBwIIAgkCSwILAgwCDQIIAggCCAIIAggCCAIIAggCCAIIAggCCAIIAggCCAIIAggCEQIDAoACHgACzwICAnoCBAIFAgYCBwIIAgkCSwILAgwCDQIIAggCCAIIAggCCAIIAggCCAIIAggCCAIIAggCCAIIAggCEQIDAoYCHgACzwICAicCBAIFAgYCBwIIAgkCSQILAgwCDQIIAggCCAIIAggCCAIIAggCCAIIAggCCAIIAggCCAIIAggCEQIDAlkCHgACzwICAh0CBAIFAgYCBwIIAgkCSQILAgwCDQIIAggCCAIIAggCCAIIAggCCAIIAggCCAIIAggCCAIIAggCEQIDAl0CHgACzwICAi8CBAIFAgYCBwIIAgkCSQILAgwCDQIIAggCCAIIAggCCAIIAggCCAIIAggCCAIIAggCCAIIAggCEQIDAn4CHgACzwICAjECBAIFAgYCBwIIAgkCSQILAgwCDQIIAggCCAIIAggCCAIIAggCCAIIAggCCAIIAggCCAIIAggCEQIDAlkCHgACzwICAmwCBAIFAgYCBwIIAgkCCgILAgwCDQIIAggCCAIIAggCCAIIAggCCAIIAggCCAIIAggCCAIIAggCEQIDAoICHgACzwICAi0CBAIFAgYCBwIIAgkCCgILAgwCDQIIAggCCAIIAggCCAIIAggCCAIIAggCCAIIAggCCAIIAggCEQIDAi4CHgACzwICAgMCBAIFAgYCBwIIAgkCCgILAgwCDQIIAggCCAIIAggCCAIIAggCCAIIAggCCAIIAggCCAIIAggCEQIDAg4CHgAC1QAJNDI2NDUzNjMyAgICMwIEAgUCBgIHAggCCQJLAgsCDAINAggCCAIIAggCCAIIAggCCAIIAggCCAIIAggCCAIIAggCCAIhAgMCaQIeAALVAgICNQIEAgUCBgIHAggCCQJLAgsCDAINAggCCAIIAggCCAIIAggCCAIIAggCCAIIAggCCAIIAggCCAIhAgMCeQIeAALVAgICHQIEAgUCBgIHAggCCQJLAgsCDAINAggCCAIIAggCCAIIAggCCAIIAggCCAIIAggCCAIIAggCCAIhAgMCVwIeAALVAgICGwIEAgUCBgIHAggCCQJLAgsCDAINAggCCAIIAggCCAIIAggCCAIIegAABAACCAIIAggCCAIIAggCCAIIAiECAwJ2Ah4AAtUCAgIpAgQCBQIGAgcCCAIJAksCCwIMAg0CCAIIAggCCAIIAggCCAIIAggCCAIIAggCCAIIAggCCAIIAiECAwKDAh4AAtUCAgIrAgQCBQIGAgcCCAIJAksCCwIMAg0CCAIIAggCCAIIAggCCAIIAggCCAIIAggCCAIIAggCCAIIAiECAwJMAh4AAtUCAgIhAgQCBQIGAgcCCAIJAksCCwIMAg0CCAIIAggCCAIIAggCCAIIAggCCAIIAggCCAIIAggCCAIIAiECAwLQAh4AAtUCAgIjAgQCBQIGAgcCCAIJAksCCwIMAg0CCAIIAggCCAIIAggCCAIIAggCCAIIAggCCAIIAggCCAIIAiECAwJYAh4AAtUCAgIlAgQCBQIGAgcCCAIJAksCCwIMAg0CCAIIAggCCAIIAggCCAIIAggCCAIIAggCCAIIAggCCAIIAiECAwJxAh4AAtUCAgIfAgQCBQIGAgcCCAIJAksCCwIMAg0CCAIIAggCCAIIAggCCAIIAggCCAIIAggCCAIIAggCCAIIAiECAwJ9Ah4AAtUCAgIvAgQCBQIGAgcCCAIJAksCCwIMAg0CCAIIAggCCAIIAggCCAIIAggCCAIIAggCCAIIAggCCAIIAiECAwKBAh4AAtUCAgInAgQCBQIGAgcCCAIJAksCCwIMAg0CCAIIAggCCAIIAggCCAIIAggCCAIIAggCCAIIAggCCAIIAiECAwKAAh4AAtUCAgIDAgQCBQIGAgcCCAIJAksCCwIMAg0CCAIIAggCCAIIAggCCAIIAggCCAIIAggCCAIIAggCCAIIAiECAwJqAh4AAtUCAgItAgQCBQIGAgcCCAIJAksCCwIMAg0CCAIIAggCCAIIAggCCAIIAggCCAIIAggCCAIIAggCCAIIAiECAwJwAh4AAtUCAgIxAgQCBQIGAgcCCAIJAksCCwIMAg0CCAIIAggCCAIIAggCCAIIAggCCAIIAggCCAIIAggCCAIIAiECAwLUAh4AAtYACTQxNDAxMzc4NAICAmECBAIFAgYCBwIIAgkCCgILAjgCDQIIAggCCAIIAggCCAIIAggCCAIIAggCCAIIAggCCAIIAggCEAIDAswCHgAC1gICAi8CBAIFAgYCBwIIAgkCSwILAjgCDQIIAggCCAIIAggCCAIIAggCCAIIAggCCAIIAggCCAIIAggCEAIDApwCHgAC1gICAjECBAIFAgYCBwIIAgkCSwILAjgCDQIIAggCCAIIAggCCAIIAggCCAIIAggCCAIIAggCCAIIAggCEAIDApECHgAC1gICAiUCBAIFAgYCBwIIAgkCCgILegAABAACOAINAggCCAIIAggCCAIIAggCCAIIAggCCAIIAggCCAIIAggCCAIQAgMCQAIeAALWAgICtgIEAgUCBgIHAggCCQIKAgsCOAINAggCCAIIAggCCAIIAggCCAIIAggCCAIIAggCCAIIAggCCAIQAgMCwwIeAALWAgICKwIEAgUCBgIHAggCCQKgAgsCOAINAggCCAIIAggCCAIIAggCCAIIAggCCAIIAggCCAIIAggCCAIQAgMCsAIeAALWAgICUAIEAgUCBgIHAggCCQKgAgsCOAINAggCCAIIAggCCAIIAggCCAIIAggCCAIIAggCCAIIAggCCAIQAgMCrwIeAALWAgICTQIEAgUCBgIHAggCCQJLAgsCOAINAggCCAIIAggCCAIIAggCCAIIAggCCAIIAggCCAIIAggCCAIQAgMCxgIeAALWAgICMwIEAgUCBgIHAggCCQJLAgsCOAINAggCCAIIAggCCAIIAggCCAIIAggCCAIIAggCCAIIAggCCAIQAgMClgIeAALWAgIC0gIEAgUCBgIHAggCCQIKAgsCOAINAggCCAIIAggCCAIIAggCCAIIAggCCAIIAggCCAIIAggCCAIQAgMCwwIeAALWAgICHQIEAgUCBgIHAggCCQKgAgsCOAINAggCCAIIAggCCAIIAggCCAIIAggCCAIIAggCCAIIAggCCAIQAgMCwAIeAALWAgICVQIEAgUCBgIHAggCCQKgAgsCOAINAggCCAIIAggCCAIIAggCCAIIAggCCAIIAggCCAIIAggCCAIQAgMCvgIeAALWAgICZwIEAgUCBgIHAggCCQIKAgsCOAINAggCCAIIAggCCAIIAggCCAIIAggCCAIIAggCCAIIAggCCAIQAgMCuwIeAALWAgICNQIEAgUCBgIHAggCCQIKAgsCOAINAggCCAIIAggCCAIIAggCCAIIAggCCAIIAggCCAIIAggCCAIQAgMCOgIeAALWAgICUgIEAgUCBgIHAggCCQKgAgsCOAINAggCCAIIAggCCAIIAggCCAIIAggCCAIIAggCCAIIAggCCAIQAgMCqQIeAALWAgICIQIEAgUCBgIHAggCCQJLAgsCOAINAggCCAIIAggCCAIIAggCCAIIAggCCAIIAggCCAIIAggCCAIQAgMClwIeAALWAgICYQIEAgUCBgIHAggCCQJLAgsCOAINAggCCAIIAggCCAIIAggCCAIIAggCCAIIAggCCAIIAggCCAIQAgMCtwIeAALWAgICXgIEAgUCBgIHAggCCQIKAgsCOAINAggCCAIIAggCCAIIAggCCAIIAggCCAIIAggCCAIIAggCCAIQAgMCuAIeAALWAgICJQIEAgUCegAABAAGAgcCCAIJAksCCwI4Ag0CCAIIAggCCAIIAggCCAIIAggCCAIIAggCCAIIAggCCAIIAhACAwKQAh4AAtYCAgJQAgQCBQIGAgcCCAIJAksCCwI4Ag0CCAIIAggCCAIIAggCCAIIAggCCAIIAggCCAIIAggCCAIIAhACAwKmAh4AAtYCAgIxAgQCBQIGAgcCCAIJAqACCwI4Ag0CCAIIAggCCAIIAggCCAIIAggCCAIIAggCCAIIAggCCAIIAhACAwJZAh4AAtYCAgIvAgQCBQIGAgcCCAIJAqACCwI4Ag0CCAIIAggCCAIIAggCCAIIAggCCAIIAggCCAIIAggCCAIIAhACAwLBAh4AAtYCAgIrAgQCBQIGAgcCCAIJAksCCwI4Ag0CCAIIAggCCAIIAggCCAIIAggCCAIIAggCCAIIAggCCAIIAhACAwKUAh4AAtYCAgJaAgQCBQIGAgcCCAIJAqACCwI4Ag0CCAIIAggCCAIIAggCCAIIAggCCAIIAggCCAIIAggCCAIIAhACAwKjAh4AAtYCAgInAgQCBQIGAgcCCAIJAqACCwI4Ag0CCAIIAggCCAIIAggCCAIIAggCCAIIAggCCAIIAggCCAIIAhACAwJZAh4AAtYCAgInAgQCBQIGAgcCCAIJAgoCCwI4Ag0CCAIIAggCCAIIAggCCAIIAggCCAIIAggCCAIIAggCCAIIAhACAwI9Ah4AAtYCAgK2AgQCBQIGAgcCCAIJAksCCwI4Ag0CCAIIAggCCAIIAggCCAIIAggCCAIIAggCCAIIAggCCAIIAhACAwK5Ah4AAtYCAgIvAgQCBQIGAgcCCAIJAgoCCwI4Ag0CCAIIAggCCAIIAggCCAIIAggCCAIIAggCCAIIAggCCAIIAhACAwI/Ah4AAtYCAgJNAgQCBQIGAgcCCAIJAqACCwI4Ag0CCAIIAggCCAIIAggCCAIIAggCCAIIAggCCAIIAggCCAIIAhACAwK6Ah4AAtYCAgIxAgQCBQIGAgcCCAIJAgoCCwI4Ag0CCAIIAggCCAIIAggCCAIIAggCCAIIAggCCAIIAggCCAIIAhACAwI7Ah4AAtYCAgIbAgQCBQIGAgcCCAIJAgoCCwI4Ag0CCAIIAggCCAIIAggCCAIIAggCCAIIAggCCAIIAggCCAIIAhACAwJFAh4AAtYCAgJ6AgQCBQIGAgcCCAIJAgoCCwI4Ag0CCAIIAggCCAIIAggCCAIIAggCCAIIAggCCAIIAggCCAIIAhACAwLKAh4AAtYCAgIhAgQCBQIGAgcCCAIJAqACCwI4Ag0CCAIIAggCCAIIAggCCAIIAggCCAIIAggCCAIIAggCCAIIAhACAwJZAh4AegAABAAC1gICAnICBAIFAgYCBwIIAgkCCgILAjgCDQIIAggCCAIIAggCCAIIAggCCAIIAggCCAIIAggCCAIIAggCEAIDArwCHgAC1gICAhsCBAIFAgYCBwIIAgkCSwILAjgCDQIIAggCCAIIAggCCAIIAggCCAIIAggCCAIIAggCCAIIAggCEAIDApMCHgAC1gICAiMCBAIFAgYCBwIIAgkCSwILAjgCDQIIAggCCAIIAggCCAIIAggCCAIIAggCCAIIAggCCAIIAggCEAIDApgCHgAC1gICAgMCBAIFAgYCBwIIAgkCoAILAjgCDQIIAggCCAIIAggCCAIIAggCCAIIAggCCAIIAggCCAIIAggCEAIDAssCHgAC1gICAmwCBAIFAgYCBwIIAgkCoAILAjgCDQIIAggCCAIIAggCCAIIAggCCAIIAggCCAIIAggCCAIIAggCEAIDAsICHgAC1gICAikCBAIFAgYCBwIIAgkCCgILAjgCDQIIAggCCAIIAggCCAIIAggCCAIIAggCCAIIAggCCAIIAggCEAIDAjkCHgAC1gICAmcCBAIFAgYCBwIIAgkCoAILAjgCDQIIAggCCAIIAggCCAIIAggCCAIIAggCCAIIAggCCAIIAggCEAIDAscCHgAC1gICAh8CBAIFAgYCBwIIAgkCSwILAjgCDQIIAggCCAIIAggCCAIIAggCCAIIAggCCAIIAggCCAIIAggCEAIDApsCHgAC1gICAl4CBAIFAgYCBwIIAgkCSwILAjgCDQIIAggCCAIIAggCCAIIAggCCAIIAggCCAIIAggCCAIIAggCEAIDAs4CHgAC1gICAloCBAIFAgYCBwIIAgkCSwILAjgCDQIIAggCCAIIAggCCAIIAggCCAIIAggCCAIIAggCCAIIAggCEAIDArUCHgAC1gICAiUCBAIFAgYCBwIIAgkCoAILAjgCDQIIAggCCAIIAggCCAIIAggCCAIIAggCCAIIAggCCAIIAggCEAIDAqwCHgAC1gICAmECBAIFAgYCBwIIAgkCoAILAjgCDQIIAggCCAIIAggCCAIIAggCCAIIAggCCAIIAggCCAIIAggCEAIDAq4CHgAC1gICAi0CBAIFAgYCBwIIAgkCoAILAjgCDQIIAggCCAIIAggCCAIIAggCCAIIAggCCAIIAggCCAIIAggCEAIDAs0CHgAC1gICAisCBAIFAgYCBwIIAgkCCgILAjgCDQIIAggCCAIIAggCCAIIAggCCAIIAggCCAIIAggCCAIIAggCEAIDAkcCHgAC1gICAlACBAIFAgYCBwIIAgkCCgILAjgCDQIIAggCCAIIAggCCAIIAggCCAIIAggCCAIIAggCCAIIegAABAACCAIQAgMCpwIeAALWAgICNQIEAgUCBgIHAggCCQKgAgsCOAINAggCCAIIAggCCAIIAggCCAIIAggCCAIIAggCCAIIAggCCAIQAgMCyAIeAALWAgICUgIEAgUCBgIHAggCCQJLAgsCOAINAggCCAIIAggCCAIIAggCCAIIAggCCAIIAggCCAIIAggCCAIQAgMCyQIeAALWAgICegIEAgUCBgIHAggCCQJLAgsCOAINAggCCAIIAggCCAIIAggCCAIIAggCCAIIAggCCAIIAggCCAIQAgMCsgIeAALWAgICKQIEAgUCBgIHAggCCQJLAgsCOAINAggCCAIIAggCCAIIAggCCAIIAggCCAIIAggCCAIIAggCCAIQAgMCkgIeAALWAgIC0gIEAgUCBgIHAggCCQKgAgsCOAINAggCCAIIAggCCAIIAggCCAIIAggCCAIIAggCCAIIAggCCAIQAgMCWQIeAALWAgICUgIEAgUCBgIHAggCCQIKAgsCOAINAggCCAIIAggCCAIIAggCCAIIAggCCAIIAggCCAIIAggCCAIQAgMCsQIeAALWAgICbAIEAgUCBgIHAggCCQJLAgsCOAINAggCCAIIAggCCAIIAggCCAIIAggCCAIIAggCCAIIAggCCAIQAgMCqgIeAALWAgICMwIEAgUCBgIHAggCCQKgAgsCOAINAggCCAIIAggCCAIIAggCCAIIAggCCAIIAggCCAIIAggCCAIQAgMCxAIeAALWAgICcgIEAgUCBgIHAggCCQJLAgsCOAINAggCCAIIAggCCAIIAggCCAIIAggCCAIIAggCCAIIAggCCAIQAgMCxQIeAALWAgICHQIEAgUCBgIHAggCCQIKAgsCOAINAggCCAIIAggCCAIIAggCCAIIAggCCAIIAggCCAIIAggCCAIQAgMCPgIeAALWAgICIwIEAgUCBgIHAggCCQIKAgsCOAINAggCCAIIAggCCAIIAggCCAIIAggCCAIIAggCCAIIAggCCAIQAgMCRAIeAALWAgICHwIEAgUCBgIHAggCCQKgAgsCOAINAggCCAIIAggCCAIIAggCCAIIAggCCAIIAggCCAIIAggCCAIQAgMCoQIeAALWAgICWgIEAgUCBgIHAggCCQIKAgsCOAINAggCCAIIAggCCAIIAggCCAIIAggCCAIIAggCCAIIAggCCAIQAgMCvwIeAALWAgICVQIEAgUCBgIHAggCCQIKAgsCOAINAggCCAIIAggCCAIIAggCCAIIAggCCAIIAggCCAIIAggCCAIQAgMCqwIeAALWAgICLQIEAgUCBgIHAggCCQJLAgsCOAINAggCCAIIAggCCAIIAggCCAIIAggCegAABAAIAggCCAIIAggCCAIIAhACAwKeAh4AAtYCAgIDAgQCBQIGAgcCCAIJAksCCwI4Ag0CCAIIAggCCAIIAggCCAIIAggCCAIIAggCCAIIAggCCAIIAhACAwKZAh4AAtYCAgIfAgQCBQIGAgcCCAIJAgoCCwI4Ag0CCAIIAggCCAIIAggCCAIIAggCCAIIAggCCAIIAggCCAIIAhACAwJCAh4AAtYCAgJ6AgQCBQIGAgcCCAIJAqACCwI4Ag0CCAIIAggCCAIIAggCCAIIAggCCAIIAggCCAIIAggCCAIIAhACAwKoAh4AAtYCAgJnAgQCBQIGAgcCCAIJAksCCwI4Ag0CCAIIAggCCAIIAggCCAIIAggCCAIIAggCCAIIAggCCAIIAhACAwK9Ah4AAtYCAgJeAgQCBQIGAgcCCAIJAqACCwI4Ag0CCAIIAggCCAIIAggCCAIIAggCCAIIAggCCAIIAggCCAIIAhACAwKiAh4AAtYCAgLSAgQCBQIGAgcCCAIJAksCCwI4Ag0CCAIIAggCCAIIAggCCAIIAggCCAIIAggCCAIIAggCCAIIAhACAwK5Ah4AAtYCAgI1AgQCBQIGAgcCCAIJAksCCwI4Ag0CCAIIAggCCAIIAggCCAIIAggCCAIIAggCCAIIAggCCAIIAhACAwKVAh4AAtYCAgIpAgQCBQIGAgcCCAIJAqACCwI4Ag0CCAIIAggCCAIIAggCCAIIAggCCAIIAggCCAIIAggCCAIIAhACAwKlAh4AAtYCAgJNAgQCBQIGAgcCCAIJAgoCCwI4Ag0CCAIIAggCCAIIAggCCAIIAggCCAIIAggCCAIIAggCCAIIAhACAwKkAh4AAtYCAgIjAgQCBQIGAgcCCAIJAqACCwI4Ag0CCAIIAggCCAIIAggCCAIIAggCCAIIAggCCAIIAggCCAIIAhACAwJZAh4AAtYCAgIbAgQCBQIGAgcCCAIJAqACCwI4Ag0CCAIIAggCCAIIAggCCAIIAggCCAIIAggCCAIIAggCCAIIAhACAwJZAh4AAtYCAgJyAgQCBQIGAgcCCAIJAqACCwI4Ag0CCAIIAggCCAIIAggCCAIIAggCCAIIAggCCAIIAggCCAIIAhACAwKzAh4AAtYCAgJVAgQCBQIGAgcCCAIJAksCCwI4Ag0CCAIIAggCCAIIAggCCAIIAggCCAIIAggCCAIIAggCCAIIAhACAwK0Ah4AAtYCAgIhAgQCBQIGAgcCCAIJAgoCCwI4Ag0CCAIIAggCCAIIAggCCAIIAggCCAIIAggCCAIIAggCCAIIAhACAwI8Ah4AAtYCAgIzAgQCBQIGAgcCCAIJAgoCCwI4Ag0CCAIIAggCCAIIegAABAACCAIIAggCCAIIAggCCAIIAggCCAIIAggCEAIDAkYCHgAC1gICAi0CBAIFAgYCBwIIAgkCCgILAjgCDQIIAggCCAIIAggCCAIIAggCCAIIAggCCAIIAggCCAIIAggCEAIDAkECHgAC1gICAmwCBAIFAgYCBwIIAgkCCgILAjgCDQIIAggCCAIIAggCCAIIAggCCAIIAggCCAIIAggCCAIIAggCEAIDAq0CHgAC1gICAgMCBAIFAgYCBwIIAgkCCgILAjgCDQIIAggCCAIIAggCCAIIAggCCAIIAggCCAIIAggCCAIIAggCEAIDAkMCHgAC1gICArYCBAIFAgYCBwIIAgkCoAILAjgCDQIIAggCCAIIAggCCAIIAggCCAIIAggCCAIIAggCCAIIAggCEAIDAlkCHgAC1gICAh0CBAIFAgYCBwIIAgkCSwILAjgCDQIIAggCCAIIAggCCAIIAggCCAIIAggCCAIIAggCCAIIAggCEAIDApoCHgAC1gICAicCBAIFAgYCBwIIAgkCSwILAjgCDQIIAggCCAIIAggCCAIIAggCCAIIAggCCAIIAggCCAIIAggCEAIDAp0CHgAC1wAJNDE3NzEzNDMyAgICMQIEAgUCBgIHAggCCQJJAgsCDAINAggCCAIIAggCCAIIAggCCAIIAggCCAIIAggCCAIIAggCCAITAgMCWQIeAALXAgICTQIEAgUCBgIHAggCCQJJAgsCDAINAggCCAIIAggCCAIIAggCCAIIAggCCAIIAggCCAIIAggCCAITAgMCZgIeAALXAgICJQIEAgUCBgIHAggCCQIKAgsCDAINAggCCAIIAggCCAIIAggCCAIIAggCCAIIAggCCAIIAggCCAITAgMCJgIeAALXAgICLQIEAgUCBgIHAggCCQIKAgsCDAINAggCCAIIAggCCAIIAggCCAIIAggCCAIIAggCCAIIAggCCAITAgMCLgIeAALXAgICMQIEAgUCBgIHAggCCQJLAgsCDAINAggCCAIIAggCCAIIAggCCAIIAggCCAIIAggCCAIIAggCCAITAgMC1AIeAALXAgICLwIEAgUCBgIHAggCCQJLAgsCDAINAggCCAIIAggCCAIIAggCCAIIAggCCAIIAggCCAIIAggCCAITAgMCgQIeAALXAgICYQIEAgUCBgIHAggCCQIKAgsCDAINAggCCAIIAggCCAIIAggCCAIIAggCCAIIAggCCAIIAggCCAITAgMCYgIeAALXAgICLwIEAgUCBgIHAggCCQJJAgsCDAINAggCCAIIAggCCAIIAggCCAIIAggCCAIIAggCCAIIAggCCAITAgMCfgIeAALXAgICHQIEAgUCBgIHegAABAACCAIJAkkCCwIMAg0CCAIIAggCCAIIAggCCAIIAggCCAIIAggCCAIIAggCCAIIAhMCAwJdAh4AAtcCAgIhAgQCBQIGAgcCCAIJAkkCCwIMAg0CCAIIAggCCAIIAggCCAIIAggCCAIIAggCCAIIAggCCAIIAhMCAwJZAh4AAtcCAgJyAgQCBQIGAgcCCAIJAgoCCwIMAg0CCAIIAggCCAIIAggCCAIIAggCCAIIAggCCAIIAggCCAIIAhMCAwJzAh4AAtcCAgIbAgQCBQIGAgcCCAIJAgoCCwIMAg0CCAIIAggCCAIIAggCCAIIAggCCAIIAggCCAIIAggCCAIIAhMCAwIcAh4AAtcCAgI1AgQCBQIGAgcCCAIJAgoCCwIMAg0CCAIIAggCCAIIAggCCAIIAggCCAIIAggCCAIIAggCCAIIAhMCAwI2Ah4AAtcCAgIhAgQCBQIGAgcCCAIJAksCCwIMAg0CCAIIAggCCAIIAggCCAIIAggCCAIIAggCCAIIAggCCAIIAhMCAwLQAh4AAtcCAgIzAgQCBQIGAgcCCAIJAksCCwIMAg0CCAIIAggCCAIIAggCCAIIAggCCAIIAggCCAIIAggCCAIIAhMCAwJpAh4AAtcCAgJNAgQCBQIGAgcCCAIJAksCCwIMAg0CCAIIAggCCAIIAggCCAIIAggCCAIIAggCCAIIAggCCAIIAhMCAwJlAh4AAtcCAgJnAgQCBQIGAgcCCAIJAgoCCwIMAg0CCAIIAggCCAIIAggCCAIIAggCCAIIAggCCAIIAggCCAIIAhMCAwKIAh4AAtcCAgIzAgQCBQIGAgcCCAIJAkkCCwIMAg0CCAIIAggCCAIIAggCCAIIAggCCAIIAggCCAIIAggCCAIIAhMCAwJ0Ah4AAtcCAgJeAgQCBQIGAgcCCAIJAgoCCwIMAg0CCAIIAggCCAIIAggCCAIIAggCCAIIAggCCAIIAggCCAIIAhMCAwJvAh4AAtcCAgIfAgQCBQIGAgcCCAIJAgoCCwIMAg0CCAIIAggCCAIIAggCCAIIAggCCAIIAggCCAIIAggCCAIIAhMCAwIgAh4AAtcCAgIdAgQCBQIGAgcCCAIJAksCCwIMAg0CCAIIAggCCAIIAggCCAIIAggCCAIIAggCCAIIAggCCAIIAhMCAwJXAh4AAtcCAgJVAgQCBQIGAgcCCAIJAksCCwIMAg0CCAIIAggCCAIIAggCCAIIAggCCAIIAggCCAIIAggCCAIIAhMCAwJWAh4AAtcCAgJsAgQCBQIGAgcCCAIJAkkCCwIMAg0CCAIIAggCCAIIAggCCAIIAggCCAIIAggCCAIIAggCCAIIAhMCAwJuAh4AAtcCegAABAACAi0CBAIFAgYCBwIIAgkCSwILAgwCDQIIAggCCAIIAggCCAIIAggCCAIIAggCCAIIAggCCAIIAggCEwIDAnACHgAC1wICAi0CBAIFAgYCBwIIAgkCSQILAgwCDQIIAggCCAIIAggCCAIIAggCCAIIAggCCAIIAggCCAIIAggCEwIDAmsCHgAC1wICAgMCBAIFAgYCBwIIAgkCSQILAgwCDQIIAggCCAIIAggCCAIIAggCCAIIAggCCAIIAggCCAIIAggCEwIDAkoCHgAC1wICAiECBAIFAgYCBwIIAgkCCgILAgwCDQIIAggCCAIIAggCCAIIAggCCAIIAggCCAIIAggCCAIIAggCEwIDAiICHgAC1wICAlUCBAIFAgYCBwIIAgkCSQILAgwCDQIIAggCCAIIAggCCAIIAggCCAIIAggCCAIIAggCCAIIAggCEwIDAlwCHgAC1wICAjMCBAIFAgYCBwIIAgkCCgILAgwCDQIIAggCCAIIAggCCAIIAggCCAIIAggCCAIIAggCCAIIAggCEwIDAjQCHgAC1wICAmcCBAIFAgYCBwIIAgkCSQILAgwCDQIIAggCCAIIAggCCAIIAggCCAIIAggCCAIIAggCCAIIAggCEwIDAmgCHgAC1wICAmcCBAIFAgYCBwIIAgkCSwILAgwCDQIIAggCCAIIAggCCAIIAggCCAIIAggCCAIIAggCCAIIAggCEwIDAnUCHgAC1wICAlICBAIFAgYCBwIIAgkCCgILAgwCDQIIAggCCAIIAggCCAIIAggCCAIIAggCCAIIAggCCAIIAggCEwIDAngCHgAC1wICAjUCBAIFAgYCBwIIAgkCSwILAgwCDQIIAggCCAIIAggCCAIIAggCCAIIAggCCAIIAggCCAIIAggCEwIDAnkCHgAC1wICAk0CBAIFAgYCBwIIAgkCCgILAgwCDQIIAggCCAIIAggCCAIIAggCCAIIAggCCAIIAggCCAIIAggCEwIDAk4CHgAC1wICAjUCBAIFAgYCBwIIAgkCSQILAgwCDQIIAggCCAIIAggCCAIIAggCCAIIAggCCAIIAggCCAIIAggCEwIDAncCHgAC1wICAloCBAIFAgYCBwIIAgkCSQILAgwCDQIIAggCCAIIAggCCAIIAggCCAIIAggCCAIIAggCCAIIAggCEwIDAlsCHgAC1wICAikCBAIFAgYCBwIIAgkCSwILAgwCDQIIAggCCAIIAggCCAIIAggCCAIIAggCCAIIAggCCAIIAggCEwIDAoMCHgAC1wICAnoCBAIFAgYCBwIIAgkCSwILAgwCDQIIAggCCAIIAggCCAIIAggCCAIIAggCCAIIAggCCAIIAggCegAABAATAgMChgIeAALXAgICUAIEAgUCBgIHAggCCQIKAgsCDAINAggCCAIIAggCCAIIAggCCAIIAggCCAIIAggCCAIIAggCCAITAgMCYwIeAALXAgICKwIEAgUCBgIHAggCCQIKAgsCDAINAggCCAIIAggCCAIIAggCCAIIAggCCAIIAggCCAIIAggCCAITAgMCLAIeAALXAgICWgIEAgUCBgIHAggCCQJLAgsCDAINAggCCAIIAggCCAIIAggCCAIIAggCCAIIAggCCAIIAggCCAITAgMCfwIeAALXAgICJwIEAgUCBgIHAggCCQJLAgsCDAINAggCCAIIAggCCAIIAggCCAIIAggCCAIIAggCCAIIAggCCAITAgMCgAIeAALXAgICXgIEAgUCBgIHAggCCQJJAgsCDAINAggCCAIIAggCCAIIAggCCAIIAggCCAIIAggCCAIIAggCCAITAgMCXwIeAALXAgICbAIEAgUCBgIHAggCCQIKAgsCDAINAggCCAIIAggCCAIIAggCCAIIAggCCAIIAggCCAIIAggCCAITAgMCggIeAALXAgICAwIEAgUCBgIHAggCCQJLAgsCDAINAggCCAIIAggCCAIIAggCCAIIAggCCAIIAggCCAIIAggCCAITAgMCagIeAALXAgICbAIEAgUCBgIHAggCCQJLAgsCDAINAggCCAIIAggCCAIIAggCCAIIAggCCAIIAggCCAIIAggCCAITAgMCbQIeAALXAgICHwIEAgUCBgIHAggCCQJJAgsCDAINAggCCAIIAggCCAIIAggCCAIIAggCCAIIAggCCAIIAggCCAITAgMCYAIeAALXAgICJwIEAgUCBgIHAggCCQJJAgsCDAINAggCCAIIAggCCAIIAggCCAIIAggCCAIIAggCCAIIAggCCAITAgMCWQIeAALXAgICHwIEAgUCBgIHAggCCQJLAgsCDAINAggCCAIIAggCCAIIAggCCAIIAggCCAIIAggCCAIIAggCCAITAgMCfQIeAALXAgICUgIEAgUCBgIHAggCCQJJAgsCDAINAggCCAIIAggCCAIIAggCCAIIAggCCAIIAggCCAIIAggCCAITAgMCUwIeAALXAgICIwIEAgUCBgIHAggCCQIKAgsCDAINAggCCAIIAggCCAIIAggCCAIIAggCCAIIAggCCAIIAggCCAITAgMCJAIeAALXAgICAwIEAgUCBgIHAggCCQIKAgsCDAINAggCCAIIAggCCAIIAggCCAIIAggCCAIIAggCCAIIAggCCAITAgMCDgIeAALXAgICUgIEAgUCBgIHAggCCQJLAgsCDAINAggCCAIIAggCCAIIAggCCAIIAggCCAIIegAABAACCAIIAggCCAIIAhMCAwJkAh4AAtcCAgJ6AgQCBQIGAgcCCAIJAkkCCwIMAg0CCAIIAggCCAIIAggCCAIIAggCCAIIAggCCAIIAggCCAIIAhMCAwKHAh4AAtcCAgIpAgQCBQIGAgcCCAIJAkkCCwIMAg0CCAIIAggCCAIIAggCCAIIAggCCAIIAggCCAIIAggCCAIIAhMCAwKJAh4AAtcCAgIvAgQCBQIGAgcCCAIJAgoCCwIMAg0CCAIIAggCCAIIAggCCAIIAggCCAIIAggCCAIIAggCCAIIAhMCAwIwAh4AAtcCAgIxAgQCBQIGAgcCCAIJAgoCCwIMAg0CCAIIAggCCAIIAggCCAIIAggCCAIIAggCCAIIAggCCAIIAhMCAwIyAh4AAtcCAgJaAgQCBQIGAgcCCAIJAgoCCwIMAg0CCAIIAggCCAIIAggCCAIIAggCCAIIAggCCAIIAggCCAIIAhMCAwKLAh4AAtcCAgInAgQCBQIGAgcCCAIJAgoCCwIMAg0CCAIIAggCCAIIAggCCAIIAggCCAIIAggCCAIIAggCCAIIAhMCAwIoAh4AAtcCAgJhAgQCBQIGAgcCCAIJAkkCCwIMAg0CCAIIAggCCAIIAggCCAIIAggCCAIIAggCCAIIAggCCAIIAhMCAwKOAh4AAtcCAgJQAgQCBQIGAgcCCAIJAkkCCwIMAg0CCAIIAggCCAIIAggCCAIIAggCCAIIAggCCAIIAggCCAIIAhMCAwJUAh4AAtcCAgIpAgQCBQIGAgcCCAIJAgoCCwIMAg0CCAIIAggCCAIIAggCCAIIAggCCAIIAggCCAIIAggCCAIIAhMCAwIqAh4AAtcCAgIlAgQCBQIGAgcCCAIJAksCCwIMAg0CCAIIAggCCAIIAggCCAIIAggCCAIIAggCCAIIAggCCAIIAhMCAwJxAh4AAtcCAgJhAgQCBQIGAgcCCAIJAksCCwIMAg0CCAIIAggCCAIIAggCCAIIAggCCAIIAggCCAIIAggCCAIIAhMCAwKNAh4AAtcCAgIlAgQCBQIGAgcCCAIJAkkCCwIMAg0CCAIIAggCCAIIAggCCAIIAggCCAIIAggCCAIIAggCCAIIAhMCAwKMAh4AAtcCAgIdAgQCBQIGAgcCCAIJAgoCCwIMAg0CCAIIAggCCAIIAggCCAIIAggCCAIIAggCCAIIAggCCAIIAhMCAwIeAh4AAtcCAgJeAgQCBQIGAgcCCAIJAksCCwIMAg0CCAIIAggCCAIIAggCCAIIAggCCAIIAggCCAIIAggCCAIIAhMCAwJ8Ah4AAtcCAgJVAgQCBQIGAgcCCAIJAgoCCwIMAg0CCAIIAggCCAIIAggCegAABAAIAggCCAIIAggCCAIIAggCCAIIAggCEwIDAooCHgAC1wICAnICBAIFAgYCBwIIAgkCSQILAgwCDQIIAggCCAIIAggCCAIIAggCCAIIAggCCAIIAggCCAIIAggCEwIDAoQCHgAC1wICAiMCBAIFAgYCBwIIAgkCSwILAgwCDQIIAggCCAIIAggCCAIIAggCCAIIAggCCAIIAggCCAIIAggCEwIDAlgCHgAC1wICAiMCBAIFAgYCBwIIAgkCSQILAgwCDQIIAggCCAIIAggCCAIIAggCCAIIAggCCAIIAggCCAIIAggCEwIDAlkCHgAC1wICAnICBAIFAgYCBwIIAgkCSwILAgwCDQIIAggCCAIIAggCCAIIAggCCAIIAggCCAIIAggCCAIIAggCEwIDAoUCHgAC1wICAnoCBAIFAgYCBwIIAgkCCgILAgwCDQIIAggCCAIIAggCCAIIAggCCAIIAggCCAIIAggCCAIIAggCEwIDAnsCHgAC1wICAlACBAIFAgYCBwIIAgkCSwILAgwCDQIIAggCCAIIAggCCAIIAggCCAIIAggCCAIIAggCCAIIAggCEwIDAlECHgAC1wICAisCBAIFAgYCBwIIAgkCSwILAgwCDQIIAggCCAIIAggCCAIIAggCCAIIAggCCAIIAggCCAIIAggCEwIDAkwCHgAC1wICAhsCBAIFAgYCBwIIAgkCSwILAgwCDQIIAggCCAIIAggCCAIIAggCCAIIAggCCAIIAggCCAIIAggCEwIDAnYCHgAC1wICAisCBAIFAgYCBwIIAgkCSQILAgwCDQIIAggCCAIIAggCCAIIAggCCAIIAggCCAIIAggCCAIIAggCEwIDAk8CHgAC1wICAhsCBAIFAgYCBwIIAgkCSQILAgwCDQIIAggCCAIIAggCCAIIAggCCAIIAggCCAIIAggCCAIIAggCEwIDAlkCHgAC2AAJNDE3NzE1NzUyAgICHQIEAgUCBgIHAggCCQJJAgsCDAINAggCCAIIAggCCAIIAggCCAIIAggCCAIIAggCCAIIAggCCAIVAgMCXQIeAALYAgICVQIEAgUCBgIHAggCCQJJAgsCDAINAggCCAIIAggCCAIIAggCCAIIAggCCAIIAggCCAIIAggCCAIVAgMCXAIeAALYAgICMwIEAgUCBgIHAggCCQIKAgsCDAINAggCCAIIAggCCAIIAggCCAIIAggCCAIIAggCCAIIAggCCAIVAgMCNAIeAALYAgICTQIEAgUCBgIHAggCCQJLAgsCDAINAggCCAIIAggCCAIIAggCCAIIAggCCAIIAggCCAIIAggCCAIVAgMCZQIeAALYAgICIwIEAgUCBgIHAggCegAABAAJAksCCwIMAg0CCAIIAggCCAIIAggCCAIIAggCCAIIAggCCAIIAggCCAIIAhUCAwJYAh4AAtgCAgIrAgQCBQIGAgcCCAIJAkkCCwIMAg0CCAIIAggCCAIIAggCCAIIAggCCAIIAggCCAIIAggCCAIIAhUCAwJPAh4AAtgCAgIjAgQCBQIGAgcCCAIJAkkCCwIMAg0CCAIIAggCCAIIAggCCAIIAggCCAIIAggCCAIIAggCCAIIAhUCAwJZAh4AAtgCAgIxAgQCBQIGAgcCCAIJAkkCCwIMAg0CCAIIAggCCAIIAggCCAIIAggCCAIIAggCCAIIAggCCAIIAhUCAwJZAh4AAtgCAgIvAgQCBQIGAgcCCAIJAkkCCwIMAg0CCAIIAggCCAIIAggCCAIIAggCCAIIAggCCAIIAggCCAIIAhUCAwJ+Ah4AAtgCAgItAgQCBQIGAgcCCAIJAgoCCwIMAg0CCAIIAggCCAIIAggCCAIIAggCCAIIAggCCAIIAggCCAIIAhUCAwIuAh4AAtgCAgJNAgQCBQIGAgcCCAIJAkkCCwIMAg0CCAIIAggCCAIIAggCCAIIAggCCAIIAggCCAIIAggCCAIIAhUCAwJmAh4AAtgCAgIdAgQCBQIGAgcCCAIJAksCCwIMAg0CCAIIAggCCAIIAggCCAIIAggCCAIIAggCCAIIAggCCAIIAhUCAwJXAh4AAtgCAgJVAgQCBQIGAgcCCAIJAksCCwIMAg0CCAIIAggCCAIIAggCCAIIAggCCAIIAggCCAIIAggCCAIIAhUCAwJWAh4AAtgCAgIxAgQCBQIGAgcCCAIJAksCCwIMAg0CCAIIAggCCAIIAggCCAIIAggCCAIIAggCCAIIAggCCAIIAhUCAwLUAh4AAtgCAgIlAgQCBQIGAgcCCAIJAgoCCwIMAg0CCAIIAggCCAIIAggCCAIIAggCCAIIAggCCAIIAggCCAIIAhUCAwImAh4AAtgCAgJhAgQCBQIGAgcCCAIJAgoCCwIMAg0CCAIIAggCCAIIAggCCAIIAggCCAIIAggCCAIIAggCCAIIAhUCAwJiAh4AAtgCAgIvAgQCBQIGAgcCCAIJAksCCwIMAg0CCAIIAggCCAIIAggCCAIIAggCCAIIAggCCAIIAggCCAIIAhUCAwKBAh4AAtgCAgIdAgQCBQIGAgcCCAIJAgoCCwIMAg0CCAIIAggCCAIIAggCCAIIAggCCAIIAggCCAIIAggCCAIIAhUCAwIeAh4AAtgCAgJhAgQCBQIGAgcCCAIJAksCCwIMAg0CCAIIAggCCAIIAggCCAIIAggCCAIIAggCCAIIAggCCAIIAhUCAwKNAh4AAtgCAgIpegAABAACBAIFAgYCBwIIAgkCSQILAgwCDQIIAggCCAIIAggCCAIIAggCCAIIAggCCAIIAggCCAIIAggCFQIDAokCHgAC2AICAlACBAIFAgYCBwIIAgkCSwILAgwCDQIIAggCCAIIAggCCAIIAggCCAIIAggCCAIIAggCCAIIAggCFQIDAlECHgAC2AICAjUCBAIFAgYCBwIIAgkCCgILAgwCDQIIAggCCAIIAggCCAIIAggCCAIIAggCCAIIAggCCAIIAggCFQIDAjYCHgAC2AICAisCBAIFAgYCBwIIAgkCSwILAgwCDQIIAggCCAIIAggCCAIIAggCCAIIAggCCAIIAggCCAIIAggCFQIDAkwCHgAC2AICAmcCBAIFAgYCBwIIAgkCCgILAgwCDQIIAggCCAIIAggCCAIIAggCCAIIAggCCAIIAggCCAIIAggCFQIDAogCHgAC2AICAjECBAIFAgYCBwIIAgkCCgILAgwCDQIIAggCCAIIAggCCAIIAggCCAIIAggCCAIIAggCCAIIAggCFQIDAjICHgAC2AICAicCBAIFAgYCBwIIAgkCCgILAgwCDQIIAggCCAIIAggCCAIIAggCCAIIAggCCAIIAggCCAIIAggCFQIDAigCHgAC2AICAi8CBAIFAgYCBwIIAgkCCgILAgwCDQIIAggCCAIIAggCCAIIAggCCAIIAggCCAIIAggCCAIIAggCFQIDAjACHgAC2AICAmECBAIFAgYCBwIIAgkCSQILAgwCDQIIAggCCAIIAggCCAIIAggCCAIIAggCCAIIAggCCAIIAggCFQIDAo4CHgAC2AICAlACBAIFAgYCBwIIAgkCSQILAgwCDQIIAggCCAIIAggCCAIIAggCCAIIAggCCAIIAggCCAIIAggCFQIDAlQCHgAC2AICAiUCBAIFAgYCBwIIAgkCSwILAgwCDQIIAggCCAIIAggCCAIIAggCCAIIAggCCAIIAggCCAIIAggCFQIDAnECHgAC2AICAiUCBAIFAgYCBwIIAgkCSQILAgwCDQIIAggCCAIIAggCCAIIAggCCAIIAggCCAIIAggCCAIIAggCFQIDAowCHgAC2AICAloCBAIFAgYCBwIIAgkCCgILAgwCDQIIAggCCAIIAggCCAIIAggCCAIIAggCCAIIAggCCAIIAggCFQIDAosCHgAC2AICAlUCBAIFAgYCBwIIAgkCCgILAgwCDQIIAggCCAIIAggCCAIIAggCCAIIAggCCAIIAggCCAIIAggCFQIDAooCHgAC2AICAh8CBAIFAgYCBwIIAgkCSwILAgwCDQIIAggCCAIIAggCCAIIAggCCAIIAggCCAIIAggCCAIIAggCFQIDegAABAACfQIeAALYAgICXgIEAgUCBgIHAggCCQJLAgsCDAINAggCCAIIAggCCAIIAggCCAIIAggCCAIIAggCCAIIAggCCAIVAgMCfAIeAALYAgICGwIEAgUCBgIHAggCCQJJAgsCDAINAggCCAIIAggCCAIIAggCCAIIAggCCAIIAggCCAIIAggCCAIVAgMCWQIeAALYAgICAwIEAgUCBgIHAggCCQIKAgsCDAINAggCCAIIAggCCAIIAggCCAIIAggCCAIIAggCCAIIAggCCAIVAgMCDgIeAALYAgICcgIEAgUCBgIHAggCCQJJAgsCDAINAggCCAIIAggCCAIIAggCCAIIAggCCAIIAggCCAIIAggCCAIVAgMChAIeAALYAgICZwIEAgUCBgIHAggCCQJJAgsCDAINAggCCAIIAggCCAIIAggCCAIIAggCCAIIAggCCAIIAggCCAIVAgMCaAIeAALYAgICcgIEAgUCBgIHAggCCQJLAgsCDAINAggCCAIIAggCCAIIAggCCAIIAggCCAIIAggCCAIIAggCCAIVAgMChQIeAALYAgICKQIEAgUCBgIHAggCCQIKAgsCDAINAggCCAIIAggCCAIIAggCCAIIAggCCAIIAggCCAIIAggCCAIVAgMCKgIeAALYAgICUgIEAgUCBgIHAggCCQIKAgsCDAINAggCCAIIAggCCAIIAggCCAIIAggCCAIIAggCCAIIAggCCAIVAgMCeAIeAALYAgICNQIEAgUCBgIHAggCCQJJAgsCDAINAggCCAIIAggCCAIIAggCCAIIAggCCAIIAggCCAIIAggCCAIVAgMCdwIeAALYAgICGwIEAgUCBgIHAggCCQJLAgsCDAINAggCCAIIAggCCAIIAggCCAIIAggCCAIIAggCCAIIAggCCAIVAgMCdgIeAALYAgICKQIEAgUCBgIHAggCCQJLAgsCDAINAggCCAIIAggCCAIIAggCCAIIAggCCAIIAggCCAIIAggCCAIVAgMCgwIeAALYAgICNQIEAgUCBgIHAggCCQJLAgsCDAINAggCCAIIAggCCAIIAggCCAIIAggCCAIIAggCCAIIAggCCAIVAgMCeQIeAALYAgICegIEAgUCBgIHAggCCQIKAgsCDAINAggCCAIIAggCCAIIAggCCAIIAggCCAIIAggCCAIIAggCCAIVAgMCewIeAALYAgICJwIEAgUCBgIHAggCCQJJAgsCDAINAggCCAIIAggCCAIIAggCCAIIAggCCAIIAggCCAIIAggCCAIVAgMCWQIeAALYAgICWgIEAgUCBgIHAggCCQJJAgsCDAINAggCCAIIAggCCAIIAggCCAIIAggCCAIIAggCegAABAAIAggCCAIIAhUCAwJbAh4AAtgCAgJ6AgQCBQIGAgcCCAIJAksCCwIMAg0CCAIIAggCCAIIAggCCAIIAggCCAIIAggCCAIIAggCCAIIAhUCAwKGAh4AAtgCAgJSAgQCBQIGAgcCCAIJAksCCwIMAg0CCAIIAggCCAIIAggCCAIIAggCCAIIAggCCAIIAggCCAIIAhUCAwJkAh4AAtgCAgJ6AgQCBQIGAgcCCAIJAkkCCwIMAg0CCAIIAggCCAIIAggCCAIIAggCCAIIAggCCAIIAggCCAIIAhUCAwKHAh4AAtgCAgInAgQCBQIGAgcCCAIJAksCCwIMAg0CCAIIAggCCAIIAggCCAIIAggCCAIIAggCCAIIAggCCAIIAhUCAwKAAh4AAtgCAgJeAgQCBQIGAgcCCAIJAkkCCwIMAg0CCAIIAggCCAIIAggCCAIIAggCCAIIAggCCAIIAggCCAIIAhUCAwJfAh4AAtgCAgJaAgQCBQIGAgcCCAIJAksCCwIMAg0CCAIIAggCCAIIAggCCAIIAggCCAIIAggCCAIIAggCCAIIAhUCAwJ/Ah4AAtgCAgIfAgQCBQIGAgcCCAIJAkkCCwIMAg0CCAIIAggCCAIIAggCCAIIAggCCAIIAggCCAIIAggCCAIIAhUCAwJgAh4AAtgCAgJsAgQCBQIGAgcCCAIJAgoCCwIMAg0CCAIIAggCCAIIAggCCAIIAggCCAIIAggCCAIIAggCCAIIAhUCAwKCAh4AAtgCAgJyAgQCBQIGAgcCCAIJAgoCCwIMAg0CCAIIAggCCAIIAggCCAIIAggCCAIIAggCCAIIAggCCAIIAhUCAwJzAh4AAtgCAgIbAgQCBQIGAgcCCAIJAgoCCwIMAg0CCAIIAggCCAIIAggCCAIIAggCCAIIAggCCAIIAggCCAIIAhUCAwIcAh4AAtgCAgIzAgQCBQIGAgcCCAIJAkkCCwIMAg0CCAIIAggCCAIIAggCCAIIAggCCAIIAggCCAIIAggCCAIIAhUCAwJ0Ah4AAtgCAgJsAgQCBQIGAgcCCAIJAkkCCwIMAg0CCAIIAggCCAIIAggCCAIIAggCCAIIAggCCAIIAggCCAIIAhUCAwJuAh4AAtgCAgJsAgQCBQIGAgcCCAIJAksCCwIMAg0CCAIIAggCCAIIAggCCAIIAggCCAIIAggCCAIIAggCCAIIAhUCAwJtAh4AAtgCAgIjAgQCBQIGAgcCCAIJAgoCCwIMAg0CCAIIAggCCAIIAggCCAIIAggCCAIIAggCCAIIAggCCAIIAhUCAwIkAh4AAtgCAgJSAgQCBQIGAgcCCAIJAkkCCwIMAg0CCAIIAggCCAIIAggCCAIIegAABAACCAIIAggCCAIIAggCCAIIAggCFQIDAlMCHgAC2AICAjMCBAIFAgYCBwIIAgkCSwILAgwCDQIIAggCCAIIAggCCAIIAggCCAIIAggCCAIIAggCCAIIAggCFQIDAmkCHgAC2AICAlACBAIFAgYCBwIIAgkCCgILAgwCDQIIAggCCAIIAggCCAIIAggCCAIIAggCCAIIAggCCAIIAggCFQIDAmMCHgAC2AICAk0CBAIFAgYCBwIIAgkCCgILAgwCDQIIAggCCAIIAggCCAIIAggCCAIIAggCCAIIAggCCAIIAggCFQIDAk4CHgAC2AICAmcCBAIFAgYCBwIIAgkCSwILAgwCDQIIAggCCAIIAggCCAIIAggCCAIIAggCCAIIAggCCAIIAggCFQIDAnUCHgAC2AICAisCBAIFAgYCBwIIAgkCCgILAgwCDQIIAggCCAIIAggCCAIIAggCCAIIAggCCAIIAggCCAIIAggCFQIDAiwCHgAC2AICAh8CBAIFAgYCBwIIAgkCCgILAgwCDQIIAggCCAIIAggCCAIIAggCCAIIAggCCAIIAggCCAIIAggCFQIDAiACHgAC2AICAgMCBAIFAgYCBwIIAgkCSwILAgwCDQIIAggCCAIIAggCCAIIAggCCAIIAggCCAIIAggCCAIIAggCFQIDAmoCHgAC2AICAi0CBAIFAgYCBwIIAgkCSwILAgwCDQIIAggCCAIIAggCCAIIAggCCAIIAggCCAIIAggCCAIIAggCFQIDAnACHgAC2AICAi0CBAIFAgYCBwIIAgkCSQILAgwCDQIIAggCCAIIAggCCAIIAggCCAIIAggCCAIIAggCCAIIAggCFQIDAmsCHgAC2AICAgMCBAIFAgYCBwIIAgkCSQILAgwCDQIIAggCCAIIAggCCAIIAggCCAIIAggCCAIIAggCCAIIAggCFQIDAkoCHgAC2AICAl4CBAIFAgYCBwIIAgkCCgILAgwCDQIIAggCCAIIAggCCAIIAggCCAIIAggCCAIIAggCCAIIAggCFQIDAm8CHgAC2QAJMzI5ODAzOTM2AgICLQIEAgUCBgIHAggCCQIKAgsCOAINAggCCAIIAggCCAIIAggCCAIIAggCCAIIAggCCAIIAggCCAIWAgMCQQIeAALZAgICHQIEAgUCBgIHAggCCQKgAgsCOAINAggCCAIIAggCCAIIAggCCAIIAggCCAIIAggCCAIIAggCCAIWAgMCwAIeAALZAgICKwIEAgUCBgIHAggCCQKgAgsCOAINAggCCAIIAggCCAIIAggCCAIIAggCCAIIAggCCAIIAggCCAIWAgMCsAIeAALZAgICIwIEAgUCBgIHAggCCQKgegAABAACCwI4Ag0CCAIIAggCCAIIAggCCAIIAggCCAIIAggCCAIIAggCCAIIAhYCAwJZAh4AAtkCAgI1AgQCBQIGAgcCCAIJAgoCCwI4Ag0CCAIIAggCCAIIAggCCAIIAggCCAIIAggCCAIIAggCCAIIAhYCAwI6Ah4AAtkCAgJVAgQCBQIGAgcCCAIJAqACCwI4Ag0CCAIIAggCCAIIAggCCAIIAggCCAIIAggCCAIIAggCCAIIAhYCAwK+Ah4AAtkCAgIzAgQCBQIGAgcCCAIJAksCCwI4Ag0CCAIIAggCCAIIAggCCAIIAggCCAIIAggCCAIIAggCCAIIAhYCAwKWAh4AAtkCAgJyAgQCBQIGAgcCCAIJAgoCCwI4Ag0CCAIIAggCCAIIAggCCAIIAggCCAIIAggCCAIIAggCCAIIAhYCAwK8Ah4AAtkCAgJnAgQCBQIGAgcCCAIJAgoCCwI4Ag0CCAIIAggCCAIIAggCCAIIAggCCAIIAggCCAIIAggCCAIIAhYCAwK7Ah4AAtkCAgJhAgQCBQIGAgcCCAIJAksCCwI4Ag0CCAIIAggCCAIIAggCCAIIAggCCAIIAggCCAIIAggCCAIIAhYCAwK3Ah4AAtkCAgIbAgQCBQIGAgcCCAIJAgoCCwI4Ag0CCAIIAggCCAIIAggCCAIIAggCCAIIAggCCAIIAggCCAIIAhYCAwJFAh4AAtkCAgIvAgQCBQIGAgcCCAIJAqACCwI4Ag0CCAIIAggCCAIIAggCCAIIAggCCAIIAggCCAIIAggCCAIIAhYCAwLBAh4AAtkCAgItAgQCBQIGAgcCCAIJAksCCwI4Ag0CCAIIAggCCAIIAggCCAIIAggCCAIIAggCCAIIAggCCAIIAhYCAwKeAh4AAtkCAgIfAgQCBQIGAgcCCAIJAgoCCwI4Ag0CCAIIAggCCAIIAggCCAIIAggCCAIIAggCCAIIAggCCAIIAhYCAwJCAh4AAtkCAgJNAgQCBQIGAgcCCAIJAqACCwI4Ag0CCAIIAggCCAIIAggCCAIIAggCCAIIAggCCAIIAggCCAIIAhYCAwK6Ah4AAtkCAgJaAgQCBQIGAgcCCAIJAgoCCwI4Ag0CCAIIAggCCAIIAggCCAIIAggCCAIIAggCCAIIAggCCAIIAhYCAwK/Ah4AAtkCAgInAgQCBQIGAgcCCAIJAgoCCwI4Ag0CCAIIAggCCAIIAggCCAIIAggCCAIIAggCCAIIAggCCAIIAhYCAwI9Ah4AAtkCAgJSAgQCBQIGAgcCCAIJAqACCwI4Ag0CCAIIAggCCAIIAggCCAIIAggCCAIIAggCCAIIAggCCAIIAhYCAwKpAh4AAtkCAgJeAgQCegAABAAFAgYCBwIIAgkCCgILAjgCDQIIAggCCAIIAggCCAIIAggCCAIIAggCCAIIAggCCAIIAggCFgIDArgCHgAC2QICAiUCBAIFAgYCBwIIAgkCSwILAjgCDQIIAggCCAIIAggCCAIIAggCCAIIAggCCAIIAggCCAIIAggCFgIDApACHgAC2QICAmcCBAIFAgYCBwIIAgkCSwILAjgCDQIIAggCCAIIAggCCAIIAggCCAIIAggCCAIIAggCCAIIAggCFgIDAr0CHgAC2QICAjUCBAIFAgYCBwIIAgkCSwILAjgCDQIIAggCCAIIAggCCAIIAggCCAIIAggCCAIIAggCCAIIAggCFgIDApUCHgAC2QICAnoCBAIFAgYCBwIIAgkCoAILAjgCDQIIAggCCAIIAggCCAIIAggCCAIIAggCCAIIAggCCAIIAggCFgIDAqgCHgAC2QICAikCBAIFAgYCBwIIAgkCoAILAjgCDQIIAggCCAIIAggCCAIIAggCCAIIAggCCAIIAggCCAIIAggCFgIDAqUCHgAC2QICAjMCBAIFAgYCBwIIAgkCCgILAjgCDQIIAggCCAIIAggCCAIIAggCCAIIAggCCAIIAggCCAIIAggCFgIDAkYCHgAC2QICAlICBAIFAgYCBwIIAgkCCgILAjgCDQIIAggCCAIIAggCCAIIAggCCAIIAggCCAIIAggCCAIIAggCFgIDArECHgAC2QICAk0CBAIFAgYCBwIIAgkCCgILAjgCDQIIAggCCAIIAggCCAIIAggCCAIIAggCCAIIAggCCAIIAggCFgIDAqQCHgAC2QICAmwCBAIFAgYCBwIIAgkCCgILAjgCDQIIAggCCAIIAggCCAIIAggCCAIIAggCCAIIAggCCAIIAggCFgIDAq0CHgAC2QICAmECBAIFAgYCBwIIAgkCoAILAjgCDQIIAggCCAIIAggCCAIIAggCCAIIAggCCAIIAggCCAIIAggCFgIDAq4CHgAC2QICAgMCBAIFAgYCBwIIAgkCCgILAjgCDQIIAggCCAIIAggCCAIIAggCCAIIAggCCAIIAggCCAIIAggCFgIDAkMCHgAC2QICAiUCBAIFAgYCBwIIAgkCoAILAjgCDQIIAggCCAIIAggCCAIIAggCCAIIAggCCAIIAggCCAIIAggCFgIDAqwCHgAC2QICAloCBAIFAgYCBwIIAgkCSwILAjgCDQIIAggCCAIIAggCCAIIAggCCAIIAggCCAIIAggCCAIIAggCFgIDArUCHgAC2QICAhsCBAIFAgYCBwIIAgkCoAILAjgCDQIIAggCCAIIAggCCAIIAggCCAIIAggCCAIIAggCCAIIAggCFgIDAlkCegAABAAeAALZAgICcgIEAgUCBgIHAggCCQKgAgsCOAINAggCCAIIAggCCAIIAggCCAIIAggCCAIIAggCCAIIAggCCAIWAgMCswIeAALZAgICVQIEAgUCBgIHAggCCQJLAgsCOAINAggCCAIIAggCCAIIAggCCAIIAggCCAIIAggCCAIIAggCCAIWAgMCtAIeAALZAgICUAIEAgUCBgIHAggCCQKgAgsCOAINAggCCAIIAggCCAIIAggCCAIIAggCCAIIAggCCAIIAggCCAIWAgMCrwIeAALZAgICJwIEAgUCBgIHAggCCQJLAgsCOAINAggCCAIIAggCCAIIAggCCAIIAggCCAIIAggCCAIIAggCCAIWAgMCnQIeAALZAgICHQIEAgUCBgIHAggCCQJLAgsCOAINAggCCAIIAggCCAIIAggCCAIIAggCCAIIAggCCAIIAggCCAIWAgMCmgIeAALZAgICLwIEAgUCBgIHAggCCQJLAgsCOAINAggCCAIIAggCCAIIAggCCAIIAggCCAIIAggCCAIIAggCCAIWAgMCnAIeAALZAgICZwIEAgUCBgIHAggCCQKgAgsCOAINAggCCAIIAggCCAIIAggCCAIIAggCCAIIAggCCAIIAggCCAIWAgMCxwIeAALZAgICKwIEAgUCBgIHAggCCQIKAgsCOAINAggCCAIIAggCCAIIAggCCAIIAggCCAIIAggCCAIIAggCCAIWAgMCRwIeAALZAgICegIEAgUCBgIHAggCCQJLAgsCOAINAggCCAIIAggCCAIIAggCCAIIAggCCAIIAggCCAIIAggCCAIWAgMCsgIeAALZAgICUgIEAgUCBgIHAggCCQJLAgsCOAINAggCCAIIAggCCAIIAggCCAIIAggCCAIIAggCCAIIAggCCAIWAgMCyQIeAALZAgICNQIEAgUCBgIHAggCCQKgAgsCOAINAggCCAIIAggCCAIIAggCCAIIAggCCAIIAggCCAIIAggCCAIWAgMCyAIeAALZAgICLQIEAgUCBgIHAggCCQKgAgsCOAINAggCCAIIAggCCAIIAggCCAIIAggCCAIIAggCCAIIAggCCAIWAgMCzQIeAALZAgICKQIEAgUCBgIHAggCCQJLAgsCOAINAggCCAIIAggCCAIIAggCCAIIAggCCAIIAggCCAIIAggCCAIWAgMCkgIeAALZAgICUAIEAgUCBgIHAggCCQIKAgsCOAINAggCCAIIAggCCAIIAggCCAIIAggCCAIIAggCCAIIAggCCAIWAgMCpwIeAALZAgICHwIEAgUCBgIHAggCCQKgAgsCOAINAggCCAIIAggCCAIIAggCCAIIAggCCAIIAggCCAIIegAABAACCAIIAhYCAwKhAh4AAtkCAgIdAgQCBQIGAgcCCAIJAgoCCwI4Ag0CCAIIAggCCAIIAggCCAIIAggCCAIIAggCCAIIAggCCAIIAhYCAwI+Ah4AAtkCAgJeAgQCBQIGAgcCCAIJAqACCwI4Ag0CCAIIAggCCAIIAggCCAIIAggCCAIIAggCCAIIAggCCAIIAhYCAwKiAh4AAtkCAgIjAgQCBQIGAgcCCAIJAgoCCwI4Ag0CCAIIAggCCAIIAggCCAIIAggCCAIIAggCCAIIAggCCAIIAhYCAwJEAh4AAtkCAgInAgQCBQIGAgcCCAIJAqACCwI4Ag0CCAIIAggCCAIIAggCCAIIAggCCAIIAggCCAIIAggCCAIIAhYCAwJZAh4AAtkCAgJsAgQCBQIGAgcCCAIJAksCCwI4Ag0CCAIIAggCCAIIAggCCAIIAggCCAIIAggCCAIIAggCCAIIAhYCAwKqAh4AAtkCAgJVAgQCBQIGAgcCCAIJAgoCCwI4Ag0CCAIIAggCCAIIAggCCAIIAggCCAIIAggCCAIIAggCCAIIAhYCAwKrAh4AAtkCAgIDAgQCBQIGAgcCCAIJAksCCwI4Ag0CCAIIAggCCAIIAggCCAIIAggCCAIIAggCCAIIAggCCAIIAhYCAwKZAh4AAtkCAgIpAgQCBQIGAgcCCAIJAgoCCwI4Ag0CCAIIAggCCAIIAggCCAIIAggCCAIIAggCCAIIAggCCAIIAhYCAwI5Ah4AAtkCAgIvAgQCBQIGAgcCCAIJAgoCCwI4Ag0CCAIIAggCCAIIAggCCAIIAggCCAIIAggCCAIIAggCCAIIAhYCAwI/Ah4AAtkCAgIzAgQCBQIGAgcCCAIJAqACCwI4Ag0CCAIIAggCCAIIAggCCAIIAggCCAIIAggCCAIIAggCCAIIAhYCAwLEAh4AAtkCAgJQAgQCBQIGAgcCCAIJAksCCwI4Ag0CCAIIAggCCAIIAggCCAIIAggCCAIIAggCCAIIAggCCAIIAhYCAwKmAh4AAtkCAgIjAgQCBQIGAgcCCAIJAksCCwI4Ag0CCAIIAggCCAIIAggCCAIIAggCCAIIAggCCAIIAggCCAIIAhYCAwKYAh4AAtkCAgIrAgQCBQIGAgcCCAIJAksCCwI4Ag0CCAIIAggCCAIIAggCCAIIAggCCAIIAggCCAIIAggCCAIIAhYCAwKUAh4AAtkCAgJyAgQCBQIGAgcCCAIJAksCCwI4Ag0CCAIIAggCCAIIAggCCAIIAggCCAIIAggCCAIIAggCCAIIAhYCAwLFAh4AAtkCAgIbAgQCBQIGAgcCCAIJAksCCwI4Ag0CCAIIAggCCAIIAggCCAIIAggCegAAAtoIAggCCAIIAggCCAIIAggCFgIDApMCHgAC2QICAloCBAIFAgYCBwIIAgkCoAILAjgCDQIIAggCCAIIAggCCAIIAggCCAIIAggCCAIIAggCCAIIAggCFgIDAqMCHgAC2QICAmwCBAIFAgYCBwIIAgkCoAILAjgCDQIIAggCCAIIAggCCAIIAggCCAIIAggCCAIIAggCCAIIAggCFgIDAsICHgAC2QICAnoCBAIFAgYCBwIIAgkCCgILAjgCDQIIAggCCAIIAggCCAIIAggCCAIIAggCCAIIAggCCAIIAggCFgIDAsoCHgAC2QICAl4CBAIFAgYCBwIIAgkCSwILAjgCDQIIAggCCAIIAggCCAIIAggCCAIIAggCCAIIAggCCAIIAggCFgIDAs4CHgAC2QICAk0CBAIFAgYCBwIIAgkCSwILAjgCDQIIAggCCAIIAggCCAIIAggCCAIIAggCCAIIAggCCAIIAggCFgIDAsYCHgAC2QICAgMCBAIFAgYCBwIIAgkCoAILAjgCDQIIAggCCAIIAggCCAIIAggCCAIIAggCCAIIAggCCAIIAggCFgIDAssCHgAC2QICAiUCBAIFAgYCBwIIAgkCCgILAjgCDQIIAggCCAIIAggCCAIIAggCCAIIAggCCAIIAggCCAIIAggCFgIDAkACHgAC2QICAh8CBAIFAgYCBwIIAgkCSwILAjgCDQIIAggCCAIIAggCCAIIAggCCAIIAggCCAIIAggCCAIIAggCFgIDApsCHgAC2QICAmECBAIFAgYCBwIIAgkCCgILAjgCDQIIAggCCAIIAggCCAIIAggCCAIIAggCCAIIAggCCAIIAggCFgIDAswCHgAC2gAJMzIyMzgzOTYwAgIC2wAGMjAxMzEyAgQCBQIGAgcCCAIJAqACCwI4Ag0CCAIIAggCCAIIAggCCAIIAggCCAIIAggCCAIIAggCCAIIAh4CAwLcc3EAfgAAAAAAAnNxAH4ABP///////////////v////7/////dXEAfgAHAAAAAxTl5Hh4egAABAACHgAC3QAJNDE3NzE0NTkyAgICLQIEAgUCBgIHAggCCQIKAgsCOAINAggCCAIIAggCCAIIAggCCAIIAggCCAIIAggCCAIIAggCCAIUAgMCQQIeAALdAgICMwIEAgUCBgIHAggCCQJLAgsCOAINAggCCAIIAggCCAIIAggCCAIIAggCCAIIAggCCAIIAggCCAIUAgMClgIeAALdAgICZwIEAgUCBgIHAggCCQIKAgsCOAINAggCCAIIAggCCAIIAggCCAIIAggCCAIIAggCCAIIAggCCAIUAgMCuwIeAALdAgICMQIEAgUCBgIHAggCCQJLAgsCOAINAggCCAIIAggCCAIIAggCCAIIAggCCAIIAggCCAIIAggCCAIUAgMCkQIeAALdAgICUAIEAgUCBgIHAggCCQKgAgsCOAINAggCCAIIAggCCAIIAggCCAIIAggCCAIIAggCCAIIAggCCAIUAgMCrwIeAALdAgICJQIEAgUCBgIHAggCCQIKAgsCOAINAggCCAIIAggCCAIIAggCCAIIAggCCAIIAggCCAIIAggCCAIUAgMCQAIeAALdAgICIwIEAgUCBgIHAggCCQKgAgsCOAINAggCCAIIAggCCAIIAggCCAIIAggCCAIIAggCCAIIAggCCAIUAgMCWQIeAALdAgICTQIEAgUCBgIHAggCCQJLAgsCOAINAggCCAIIAggCCAIIAggCCAIIAggCCAIIAggCCAIIAggCCAIUAgMCxgIeAALdAgICKwIEAgUCBgIHAggCCQKgAgsCOAINAggCCAIIAggCCAIIAggCCAIIAggCCAIIAggCCAIIAggCCAIUAgMCsAIeAALdAgICMwIEAgUCBgIHAggCCQIKAgsCOAINAggCCAIIAggCCAIIAggCCAIIAggCCAIIAggCCAIIAggCCAIUAgMCRgIeAALdAgICbAIEAgUCBgIHAggCCQKgAgsCOAINAggCCAIIAggCCAIIAggCCAIIAggCCAIIAggCCAIIAggCCAIUAgMCwgIeAALdAgICYQIEAgUCBgIHAggCCQIKAgsCOAINAggCCAIIAggCCAIIAggCCAIIAggCCAIIAggCCAIIAggCCAIUAgMCzAIeAALdAgICIwIEAgUCBgIHAggCCQJLAgsCOAINAggCCAIIAggCCAIIAggCCAIIAggCCAIIAggCCAIIAggCCAIUAgMCmAIeAALdAgICHQIEAgUCBgIHAggCCQJLAgsCOAINAggCCAIIAggCCAIIAggCCAIIAggCCAIIAggCCAIIAggCCAIUAgMCmgIeAALdAgICLwIEAgUCBgIHAggCCQJLAgsCOAINAggCCAIIAggCCAIIAggCCAIIegAABAACCAIIAggCCAIIAggCCAIIAhQCAwKcAh4AAt0CAgJVAgQCBQIGAgcCCAIJAksCCwI4Ag0CCAIIAggCCAIIAggCCAIIAggCCAIIAggCCAIIAggCCAIIAhQCAwK0Ah4AAt0CAgIDAgQCBQIGAgcCCAIJAqACCwI4Ag0CCAIIAggCCAIIAggCCAIIAggCCAIIAggCCAIIAggCCAIIAhQCAwLLAh4AAt0CAgIvAgQCBQIGAgcCCAIJAgoCCwI4Ag0CCAIIAggCCAIIAggCCAIIAggCCAIIAggCCAIIAggCCAIIAhQCAwI/Ah4AAt0CAgIpAgQCBQIGAgcCCAIJAgoCCwI4Ag0CCAIIAggCCAIIAggCCAIIAggCCAIIAggCCAIIAggCCAIIAhQCAwI5Ah4AAt0CAgJaAgQCBQIGAgcCCAIJAgoCCwI4Ag0CCAIIAggCCAIIAggCCAIIAggCCAIIAggCCAIIAggCCAIIAhQCAwK/Ah4AAt0CAgJ6AgQCBQIGAgcCCAIJAgoCCwI4Ag0CCAIIAggCCAIIAggCCAIIAggCCAIIAggCCAIIAggCCAIIAhQCAwLKAh4AAt0CAgInAgQCBQIGAgcCCAIJAgoCCwI4Ag0CCAIIAggCCAIIAggCCAIIAggCCAIIAggCCAIIAggCCAIIAhQCAwI9Ah4AAt0CAgJSAgQCBQIGAgcCCAIJAqACCwI4Ag0CCAIIAggCCAIIAggCCAIIAggCCAIIAggCCAIIAggCCAIIAhQCAwKpAh4AAt0CAgJyAgQCBQIGAgcCCAIJAksCCwI4Ag0CCAIIAggCCAIIAggCCAIIAggCCAIIAggCCAIIAggCCAIIAhQCAwLFAh4AAt0CAgIbAgQCBQIGAgcCCAIJAksCCwI4Ag0CCAIIAggCCAIIAggCCAIIAggCCAIIAggCCAIIAggCCAIIAhQCAwKTAh4AAt0CAgJQAgQCBQIGAgcCCAIJAksCCwI4Ag0CCAIIAggCCAIIAggCCAIIAggCCAIIAggCCAIIAggCCAIIAhQCAwKmAh4AAt0CAgIrAgQCBQIGAgcCCAIJAksCCwI4Ag0CCAIIAggCCAIIAggCCAIIAggCCAIIAggCCAIIAggCCAIIAhQCAwKUAh4AAt0CAgJNAgQCBQIGAgcCCAIJAqACCwI4Ag0CCAIIAggCCAIIAggCCAIIAggCCAIIAggCCAIIAggCCAIIAhQCAwK6Ah4AAt0CAgIxAgQCBQIGAgcCCAIJAgoCCwI4Ag0CCAIIAggCCAIIAggCCAIIAggCCAIIAggCCAIIAggCCAIIAhQCAwI7Ah4AAt0CAgIzAgQCBQIGAgcCCAIJAqACCwI4Ag0CCAIIAggCegAABAAIAggCCAIIAggCCAIIAggCCAIIAggCCAIIAggCFAIDAsQCHgAC3QICAl4CBAIFAgYCBwIIAgkCoAILAjgCDQIIAggCCAIIAggCCAIIAggCCAIIAggCCAIIAggCCAIIAggCFAIDAqICHgAC3QICAh8CBAIFAgYCBwIIAgkCoAILAjgCDQIIAggCCAIIAggCCAIIAggCCAIIAggCCAIIAggCCAIIAggCFAIDAqECHgAC3QICAh0CBAIFAgYCBwIIAgkCCgILAjgCDQIIAggCCAIIAggCCAIIAggCCAIIAggCCAIIAggCCAIIAggCFAIDAj4CHgAC3QICAiUCBAIFAgYCBwIIAgkCSwILAjgCDQIIAggCCAIIAggCCAIIAggCCAIIAggCCAIIAggCCAIIAggCFAIDApACHgAC3QICAlUCBAIFAgYCBwIIAgkCCgILAjgCDQIIAggCCAIIAggCCAIIAggCCAIIAggCCAIIAggCCAIIAggCFAIDAqsCHgAC3QICAjUCBAIFAgYCBwIIAgkCCgILAjgCDQIIAggCCAIIAggCCAIIAggCCAIIAggCCAIIAggCCAIIAggCFAIDAjoCHgAC3QICAmECBAIFAgYCBwIIAgkCSwILAjgCDQIIAggCCAIIAggCCAIIAggCCAIIAggCCAIIAggCCAIIAggCFAIDArcCHgAC3QICAisCBAIFAgYCBwIIAgkCCgILAjgCDQIIAggCCAIIAggCCAIIAggCCAIIAggCCAIIAggCCAIIAggCFAIDAkcCHgAC3QICAlACBAIFAgYCBwIIAgkCCgILAjgCDQIIAggCCAIIAggCCAIIAggCCAIIAggCCAIIAggCCAIIAggCFAIDAqcCHgAC3QICAmcCBAIFAgYCBwIIAgkCoAILAjgCDQIIAggCCAIIAggCCAIIAggCCAIIAggCCAIIAggCCAIIAggCFAIDAscCHgAC3QICAikCBAIFAgYCBwIIAgkCSwILAjgCDQIIAggCCAIIAggCCAIIAggCCAIIAggCCAIIAggCCAIIAggCFAIDApICHgAC3QICAnICBAIFAgYCBwIIAgkCoAILAjgCDQIIAggCCAIIAggCCAIIAggCCAIIAggCCAIIAggCCAIIAggCFAIDArMCHgAC3QICAlICBAIFAgYCBwIIAgkCSwILAjgCDQIIAggCCAIIAggCCAIIAggCCAIIAggCCAIIAggCCAIIAggCFAIDAskCHgAC3QICAnoCBAIFAgYCBwIIAgkCSwILAjgCDQIIAggCCAIIAggCCAIIAggCCAIIAggCCAIIAggCCAIIAggCFAIDArICHgAC3QICAhsCBAIFAgYCBwIIAgkCoAILegAABAACOAINAggCCAIIAggCCAIIAggCCAIIAggCCAIIAggCCAIIAggCCAIUAgMCWQIeAALdAgICNQIEAgUCBgIHAggCCQKgAgsCOAINAggCCAIIAggCCAIIAggCCAIIAggCCAIIAggCCAIIAggCCAIUAgMCyAIeAALdAgICbAIEAgUCBgIHAggCCQIKAgsCOAINAggCCAIIAggCCAIIAggCCAIIAggCCAIIAggCCAIIAggCCAIUAgMCrQIeAALdAgICHwIEAgUCBgIHAggCCQJLAgsCOAINAggCCAIIAggCCAIIAggCCAIIAggCCAIIAggCCAIIAggCCAIUAgMCmwIeAALdAgICXgIEAgUCBgIHAggCCQJLAgsCOAINAggCCAIIAggCCAIIAggCCAIIAggCCAIIAggCCAIIAggCCAIUAgMCzgIeAALdAgICAwIEAgUCBgIHAggCCQIKAgsCOAINAggCCAIIAggCCAIIAggCCAIIAggCCAIIAggCCAIIAggCCAIUAgMCQwIeAALdAgICYQIEAgUCBgIHAggCCQKgAgsCOAINAggCCAIIAggCCAIIAggCCAIIAggCCAIIAggCCAIIAggCCAIUAgMCrgIeAALdAgICUgIEAgUCBgIHAggCCQIKAgsCOAINAggCCAIIAggCCAIIAggCCAIIAggCCAIIAggCCAIIAggCCAIUAgMCsQIeAALdAgICJwIEAgUCBgIHAggCCQJLAgsCOAINAggCCAIIAggCCAIIAggCCAIIAggCCAIIAggCCAIIAggCCAIUAgMCnQIeAALdAgICJQIEAgUCBgIHAggCCQKgAgsCOAINAggCCAIIAggCCAIIAggCCAIIAggCCAIIAggCCAIIAggCCAIUAgMCrAIeAALdAgICLQIEAgUCBgIHAggCCQKgAgsCOAINAggCCAIIAggCCAIIAggCCAIIAggCCAIIAggCCAIIAggCCAIUAgMCzQIeAALdAgICWgIEAgUCBgIHAggCCQJLAgsCOAINAggCCAIIAggCCAIIAggCCAIIAggCCAIIAggCCAIIAggCCAIUAgMCtQIeAALdAgICZwIEAgUCBgIHAggCCQJLAgsCOAINAggCCAIIAggCCAIIAggCCAIIAggCCAIIAggCCAIIAggCCAIUAgMCvQIeAALdAgICNQIEAgUCBgIHAggCCQJLAgsCOAINAggCCAIIAggCCAIIAggCCAIIAggCCAIIAggCCAIIAggCCAIUAgMClQIeAALdAgICegIEAgUCBgIHAggCCQKgAgsCOAINAggCCAIIAggCCAIIAggCCAIIAggCCAIIAggCCAIIAggCCAIUAgMCqAIeAALdAgICTQIEAgUCegAABAAGAgcCCAIJAgoCCwI4Ag0CCAIIAggCCAIIAggCCAIIAggCCAIIAggCCAIIAggCCAIIAhQCAwKkAh4AAt0CAgIfAgQCBQIGAgcCCAIJAgoCCwI4Ag0CCAIIAggCCAIIAggCCAIIAggCCAIIAggCCAIIAggCCAIIAhQCAwJCAh4AAt0CAgIpAgQCBQIGAgcCCAIJAqACCwI4Ag0CCAIIAggCCAIIAggCCAIIAggCCAIIAggCCAIIAggCCAIIAhQCAwKlAh4AAt0CAgIjAgQCBQIGAgcCCAIJAgoCCwI4Ag0CCAIIAggCCAIIAggCCAIIAggCCAIIAggCCAIIAggCCAIIAhQCAwJEAh4AAt0CAgJyAgQCBQIGAgcCCAIJAgoCCwI4Ag0CCAIIAggCCAIIAggCCAIIAggCCAIIAggCCAIIAggCCAIIAhQCAwK8Ah4AAt0CAgIbAgQCBQIGAgcCCAIJAgoCCwI4Ag0CCAIIAggCCAIIAggCCAIIAggCCAIIAggCCAIIAggCCAIIAhQCAwJFAh4AAt0CAgJeAgQCBQIGAgcCCAIJAgoCCwI4Ag0CCAIIAggCCAIIAggCCAIIAggCCAIIAggCCAIIAggCCAIIAhQCAwK4Ah4AAt0CAgIDAgQCBQIGAgcCCAIJAksCCwI4Ag0CCAIIAggCCAIIAggCCAIIAggCCAIIAggCCAIIAggCCAIIAhQCAwKZAh4AAt0CAgIdAgQCBQIGAgcCCAIJAqACCwI4Ag0CCAIIAggCCAIIAggCCAIIAggCCAIIAggCCAIIAggCCAIIAhQCAwLAAh4AAt0CAgInAgQCBQIGAgcCCAIJAqACCwI4Ag0CCAIIAggCCAIIAggCCAIIAggCCAIIAggCCAIIAggCCAIIAhQCAwJZAh4AAt0CAgJVAgQCBQIGAgcCCAIJAqACCwI4Ag0CCAIIAggCCAIIAggCCAIIAggCCAIIAggCCAIIAggCCAIIAhQCAwK+Ah4AAt0CAgJaAgQCBQIGAgcCCAIJAqACCwI4Ag0CCAIIAggCCAIIAggCCAIIAggCCAIIAggCCAIIAggCCAIIAhQCAwKjAh4AAt0CAgItAgQCBQIGAgcCCAIJAksCCwI4Ag0CCAIIAggCCAIIAggCCAIIAggCCAIIAggCCAIIAggCCAIIAhQCAwKeAh4AAt0CAgIxAgQCBQIGAgcCCAIJAqACCwI4Ag0CCAIIAggCCAIIAggCCAIIAggCCAIIAggCCAIIAggCCAIIAhQCAwJZAh4AAt0CAgJsAgQCBQIGAgcCCAIJAksCCwI4Ag0CCAIIAggCCAIIAggCCAIIAggCCAIIAggCCAIIAggCCAIIAhQCAwKqAh4AegAABAAC3QICAi8CBAIFAgYCBwIIAgkCoAILAjgCDQIIAggCCAIIAggCCAIIAggCCAIIAggCCAIIAggCCAIIAggCFAIDAsECHgAC3gAJMzY0NTI3NTkyAgICUgIEAgUCBgIHAggCCQJLAgsCOAINAggCCAIIAggCCAIIAggCCAIIAggCCAIIAggCCAIIAggCCAISAgMCyQIeAALeAgICZwIEAgUCBgIHAggCCQKgAgsCOAINAggCCAIIAggCCAIIAggCCAIIAggCCAIIAggCCAIIAggCCAISAgMCxwIeAALeAgICNQIEAgUCBgIHAggCCQKgAgsCOAINAggCCAIIAggCCAIIAggCCAIIAggCCAIIAggCCAIIAggCCAISAgMCyAIeAALeAgICKwIEAgUCBgIHAggCCQIKAgsCOAINAggCCAIIAggCCAIIAggCCAIIAggCCAIIAggCCAIIAggCCAISAgMCRwIeAALeAgICGwIEAgUCBgIHAggCCQKgAgsCOAINAggCCAIIAggCCAIIAggCCAIIAggCCAIIAggCCAIIAggCCAISAgMCWQIeAALeAgICLQIEAgUCBgIHAggCCQKgAgsCOAINAggCCAIIAggCCAIIAggCCAIIAggCCAIIAggCCAIIAggCCAISAgMCzQIeAALeAgICAwIEAgUCBgIHAggCCQJLAgsCOAINAggCCAIIAggCCAIIAggCCAIIAggCCAIIAggCCAIIAggCCAISAgMCmQIeAALeAgICcgIEAgUCBgIHAggCCQKgAgsCOAINAggCCAIIAggCCAIIAggCCAIIAggCCAIIAggCCAIIAggCCAISAgMCswIeAALeAgICHQIEAgUCBgIHAggCCQIKAgsCOAINAggCCAIIAggCCAIIAggCCAIIAggCCAIIAggCCAIIAggCCAISAgMCPgIeAALeAgICbAIEAgUCBgIHAggCCQJLAgsCOAINAggCCAIIAggCCAIIAggCCAIIAggCCAIIAggCCAIIAggCCAISAgMCqgIeAALeAgICVQIEAgUCBgIHAggCCQIKAgsCOAINAggCCAIIAggCCAIIAggCCAIIAggCCAIIAggCCAIIAggCCAISAgMCqwIeAALeAgICJwIEAgUCBgIHAggCCQJLAgsCOAINAggCCAIIAggCCAIIAggCCAIIAggCCAIIAggCCAIIAggCCAISAgMCnQIeAALeAgICAwIEAgUCBgIHAggCCQIKAgsCOAINAggCCAIIAggCCAIIAggCCAIIAggCCAIIAggCCAIIAggCCAISAgMCQwIeAALeAgICWgIEAgUCBgIHAggCCQKgAgsCOAINAggCCAIIAggCCAIIAggCCAIIAggCegAABAAIAggCCAIIAggCCAIIAhICAwKjAh4AAt4CAgInAgQCBQIGAgcCCAIJAqACCwI4Ag0CCAIIAggCCAIIAggCCAIIAggCCAIIAggCCAIIAggCCAIIAhICAwJZAh4AAt4CAgIjAgQCBQIGAgcCCAIJAgoCCwI4Ag0CCAIIAggCCAIIAggCCAIIAggCCAIIAggCCAIIAggCCAIIAhICAwJEAh4AAt4CAgJeAgQCBQIGAgcCCAIJAqACCwI4Ag0CCAIIAggCCAIIAggCCAIIAggCCAIIAggCCAIIAggCCAIIAhICAwKiAh4AAt4CAgIfAgQCBQIGAgcCCAIJAqACCwI4Ag0CCAIIAggCCAIIAggCCAIIAggCCAIIAggCCAIIAggCCAIIAhICAwKhAh4AAt4CAgJ6AgQCBQIGAgcCCAIJAksCCwI4Ag0CCAIIAggCCAIIAggCCAIIAggCCAIIAggCCAIIAggCCAIIAhICAwKyAh4AAt4CAgJQAgQCBQIGAgcCCAIJAgoCCwI4Ag0CCAIIAggCCAIIAggCCAIIAggCCAIIAggCCAIIAggCCAIIAhICAwKnAh4AAt4CAgIpAgQCBQIGAgcCCAIJAksCCwI4Ag0CCAIIAggCCAIIAggCCAIIAggCCAIIAggCCAIIAggCCAIIAhICAwKSAh4AAt4CAgIpAgQCBQIGAgcCCAIJAgoCCwI4Ag0CCAIIAggCCAIIAggCCAIIAggCCAIIAggCCAIIAggCCAIIAhICAwI5Ah4AAt4CAgJ6AgQCBQIGAgcCCAIJAgoCCwI4Ag0CCAIIAggCCAIIAggCCAIIAggCCAIIAggCCAIIAggCCAIIAhICAwLKAh4AAt4CAgJSAgQCBQIGAgcCCAIJAqACCwI4Ag0CCAIIAggCCAIIAggCCAIIAggCCAIIAggCCAIIAggCCAIIAhICAwKpAh4AAt4CAgIxAgQCBQIGAgcCCAIJAgoCCwI4Ag0CCAIIAggCCAIIAggCCAIIAggCCAIIAggCCAIIAggCCAIIAhICAwI7Ah4AAt4CAgIzAgQCBQIGAgcCCAIJAqACCwI4Ag0CCAIIAggCCAIIAggCCAIIAggCCAIIAggCCAIIAggCCAIIAhICAwLEAh4AAt4CAgIDAgQCBQIGAgcCCAIJAqACCwI4Ag0CCAIIAggCCAIIAggCCAIIAggCCAIIAggCCAIIAggCCAIIAhICAwLLAh4AAt4CAgIvAgQCBQIGAgcCCAIJAgoCCwI4Ag0CCAIIAggCCAIIAggCCAIIAggCCAIIAggCCAIIAggCCAIIAhICAwI/Ah4AAt4CAgInAgQCBQIGAgcCCAIJAgoCCwI4Ag0CCAIIAggCCAIIegAABAACCAIIAggCCAIIAggCCAIIAggCCAIIAggCEgIDAj0CHgAC3gICAl4CBAIFAgYCBwIIAgkCSwILAjgCDQIIAggCCAIIAggCCAIIAggCCAIIAggCCAIIAggCCAIIAggCEgIDAs4CHgAC3gICAh8CBAIFAgYCBwIIAgkCSwILAjgCDQIIAggCCAIIAggCCAIIAggCCAIIAggCCAIIAggCCAIIAggCEgIDApsCHgAC3gICAloCBAIFAgYCBwIIAgkCCgILAjgCDQIIAggCCAIIAggCCAIIAggCCAIIAggCCAIIAggCCAIIAggCEgIDAr8CHgAC3gICAiUCBAIFAgYCBwIIAgkCSwILAjgCDQIIAggCCAIIAggCCAIIAggCCAIIAggCCAIIAggCCAIIAggCEgIDApACHgAC3gICAk0CBAIFAgYCBwIIAgkCoAILAjgCDQIIAggCCAIIAggCCAIIAggCCAIIAggCCAIIAggCCAIIAggCEgIDAroCHgAC3gICAmwCBAIFAgYCBwIIAgkCoAILAjgCDQIIAggCCAIIAggCCAIIAggCCAIIAggCCAIIAggCCAIIAggCEgIDAsICHgAC3gICAiMCBAIFAgYCBwIIAgkCSwILAjgCDQIIAggCCAIIAggCCAIIAggCCAIIAggCCAIIAggCCAIIAggCEgIDApgCHgAC3gICAlACBAIFAgYCBwIIAgkCSwILAjgCDQIIAggCCAIIAggCCAIIAggCCAIIAggCCAIIAggCCAIIAggCEgIDAqYCHgAC3gICAnICBAIFAgYCBwIIAgkCSwILAjgCDQIIAggCCAIIAggCCAIIAggCCAIIAggCCAIIAggCCAIIAggCEgIDAsUCHgAC3gICAiECBAIFAgYCBwIIAgkCoAILAjgCDQIIAggCCAIIAggCCAIIAggCCAIIAggCCAIIAggCCAIIAggCEgIDAlkCHgAC3gICAisCBAIFAgYCBwIIAgkCSwILAjgCDQIIAggCCAIIAggCCAIIAggCCAIIAggCCAIIAggCCAIIAggCEgIDApQCHgAC3gICAhsCBAIFAgYCBwIIAgkCSwILAjgCDQIIAggCCAIIAggCCAIIAggCCAIIAggCCAIIAggCCAIIAggCEgIDApMCHgAC3gICAi0CBAIFAgYCBwIIAgkCCgILAjgCDQIIAggCCAIIAggCCAIIAggCCAIIAggCCAIIAggCCAIIAggCEgIDAkECHgAC3gICAiECBAIFAgYCBwIIAgkCSwILAjgCDQIIAggCCAIIAggCCAIIAggCCAIIAggCCAIIAggCCAIIAggCEgIDApcCHgAC3gICAjUCBAIFAgYCBwIIAgkCCgILAjgCegAABAANAggCCAIIAggCCAIIAggCCAIIAggCCAIIAggCCAIIAggCCAISAgMCOgIeAALeAgICHQIEAgUCBgIHAggCCQKgAgsCOAINAggCCAIIAggCCAIIAggCCAIIAggCCAIIAggCCAIIAggCCAISAgMCwAIeAALeAgICVQIEAgUCBgIHAggCCQKgAgsCOAINAggCCAIIAggCCAIIAggCCAIIAggCCAIIAggCCAIIAggCCAISAgMCvgIeAALeAgICUAIEAgUCBgIHAggCCQKgAgsCOAINAggCCAIIAggCCAIIAggCCAIIAggCCAIIAggCCAIIAggCCAISAgMCrwIeAALeAgICJQIEAgUCBgIHAggCCQIKAgsCOAINAggCCAIIAggCCAIIAggCCAIIAggCCAIIAggCCAIIAggCCAISAgMCQAIeAALeAgICLwIEAgUCBgIHAggCCQJLAgsCOAINAggCCAIIAggCCAIIAggCCAIIAggCCAIIAggCCAIIAggCCAISAgMCnAIeAALeAgICYQIEAgUCBgIHAggCCQIKAgsCOAINAggCCAIIAggCCAIIAggCCAIIAggCCAIIAggCCAIIAggCCAISAgMCzAIeAALeAgICYQIEAgUCBgIHAggCCQJLAgsCOAINAggCCAIIAggCCAIIAggCCAIIAggCCAIIAggCCAIIAggCCAISAgMCtwIeAALeAgICTQIEAgUCBgIHAggCCQJLAgsCOAINAggCCAIIAggCCAIIAggCCAIIAggCCAIIAggCCAIIAggCCAISAgMCxgIeAALeAgICMQIEAgUCBgIHAggCCQJLAgsCOAINAggCCAIIAggCCAIIAggCCAIIAggCCAIIAggCCAIIAggCCAISAgMCkQIeAALeAgICGwIEAgUCBgIHAggCCQIKAgsCOAINAggCCAIIAggCCAIIAggCCAIIAggCCAIIAggCCAIIAggCCAISAgMCRQIeAALeAgICLwIEAgUCBgIHAggCCQKgAgsCOAINAggCCAIIAggCCAIIAggCCAIIAggCCAIIAggCCAIIAggCCAISAgMCwQIeAALeAgICIwIEAgUCBgIHAggCCQKgAgsCOAINAggCCAIIAggCCAIIAggCCAIIAggCCAIIAggCCAIIAggCCAISAgMCWQIeAALeAgICKwIEAgUCBgIHAggCCQKgAgsCOAINAggCCAIIAggCCAIIAggCCAIIAggCCAIIAggCCAIIAggCCAISAgMCsAIeAALeAgICZwIEAgUCBgIHAggCCQIKAgsCOAINAggCCAIIAggCCAIIAggCCAIIAggCCAIIAggCCAIIAggCCAISAgMCuwIeAALeAgICMwIEAgUCBgIHegAABAACCAIJAksCCwI4Ag0CCAIIAggCCAIIAggCCAIIAggCCAIIAggCCAIIAggCCAIIAhICAwKWAh4AAt4CAgJyAgQCBQIGAgcCCAIJAgoCCwI4Ag0CCAIIAggCCAIIAggCCAIIAggCCAIIAggCCAIIAggCCAIIAhICAwK8Ah4AAt4CAgJnAgQCBQIGAgcCCAIJAksCCwI4Ag0CCAIIAggCCAIIAggCCAIIAggCCAIIAggCCAIIAggCCAIIAhICAwK9Ah4AAt4CAgJVAgQCBQIGAgcCCAIJAksCCwI4Ag0CCAIIAggCCAIIAggCCAIIAggCCAIIAggCCAIIAggCCAIIAhICAwK0Ah4AAt4CAgIpAgQCBQIGAgcCCAIJAqACCwI4Ag0CCAIIAggCCAIIAggCCAIIAggCCAIIAggCCAIIAggCCAIIAhICAwKlAh4AAt4CAgJ6AgQCBQIGAgcCCAIJAqACCwI4Ag0CCAIIAggCCAIIAggCCAIIAggCCAIIAggCCAIIAggCCAIIAhICAwKoAh4AAt4CAgIhAgQCBQIGAgcCCAIJAgoCCwI4Ag0CCAIIAggCCAIIAggCCAIIAggCCAIIAggCCAIIAggCCAIIAhICAwI8Ah4AAt4CAgIxAgQCBQIGAgcCCAIJAqACCwI4Ag0CCAIIAggCCAIIAggCCAIIAggCCAIIAggCCAIIAggCCAIIAhICAwJZAh4AAt4CAgJsAgQCBQIGAgcCCAIJAgoCCwI4Ag0CCAIIAggCCAIIAggCCAIIAggCCAIIAggCCAIIAggCCAIIAhICAwKtAh4AAt4CAgJeAgQCBQIGAgcCCAIJAgoCCwI4Ag0CCAIIAggCCAIIAggCCAIIAggCCAIIAggCCAIIAggCCAIIAhICAwK4Ah4AAt4CAgIdAgQCBQIGAgcCCAIJAksCCwI4Ag0CCAIIAggCCAIIAggCCAIIAggCCAIIAggCCAIIAggCCAIIAhICAwKaAh4AAt4CAgItAgQCBQIGAgcCCAIJAksCCwI4Ag0CCAIIAggCCAIIAggCCAIIAggCCAIIAggCCAIIAggCCAIIAhICAwKeAh4AAt4CAgIlAgQCBQIGAgcCCAIJAqACCwI4Ag0CCAIIAggCCAIIAggCCAIIAggCCAIIAggCCAIIAggCCAIIAhICAwKsAh4AAt4CAgJhAgQCBQIGAgcCCAIJAqACCwI4Ag0CCAIIAggCCAIIAggCCAIIAggCCAIIAggCCAIIAggCCAIIAhICAwKuAh4AAt4CAgJaAgQCBQIGAgcCCAIJAksCCwI4Ag0CCAIIAggCCAIIAggCCAIIAggCCAIIAggCCAIIAggCCAIIAhICAwK1Ah4AAt4CegAABAACAh8CBAIFAgYCBwIIAgkCCgILAjgCDQIIAggCCAIIAggCCAIIAggCCAIIAggCCAIIAggCCAIIAggCEgIDAkICHgAC3gICAjMCBAIFAgYCBwIIAgkCCgILAjgCDQIIAggCCAIIAggCCAIIAggCCAIIAggCCAIIAggCCAIIAggCEgIDAkYCHgAC3gICAk0CBAIFAgYCBwIIAgkCCgILAjgCDQIIAggCCAIIAggCCAIIAggCCAIIAggCCAIIAggCCAIIAggCEgIDAqQCHgAC3gICAjUCBAIFAgYCBwIIAgkCSwILAjgCDQIIAggCCAIIAggCCAIIAggCCAIIAggCCAIIAggCCAIIAggCEgIDApUCHgAC3gICAlICBAIFAgYCBwIIAgkCCgILAjgCDQIIAggCCAIIAggCCAIIAggCCAIIAggCCAIIAggCCAIIAggCEgIDArECHgAC3wAJMzY0NTI2NDMyAgICUAIEAgUCBgIHAggCCQIKAgsCDAINAggCCAIIAggCCAIIAggCCAIIAggCCAIIAggCCAIIAggCCAACAwJjAh4AAt8CAgIpAgQCBQIGAgcCCAIJAkkCCwIMAg0CCAIIAggCCAIIAggCCAIIAggCCAIIAggCCAIIAggCCAIIAAIDAokCHgAC3wICAnoCBAIFAgYCBwIIAgkCSwILAgwCDQIIAggCCAIIAggCCAIIAggCCAIIAggCCAIIAggCCAIIAggAAgMChgIeAALfAgICegIEAgUCBgIHAggCCQJJAgsCDAINAggCCAIIAggCCAIIAggCCAIIAggCCAIIAggCCAIIAggCCAACAwKHAh4AAt8CAgInAgQCBQIGAgcCCAIJAkkCCwIMAg0CCAIIAggCCAIIAggCCAIIAggCCAIIAggCCAIIAggCCAIIAAIDAlkCHgAC3wICAloCBAIFAgYCBwIIAgkCSQILAgwCDQIIAggCCAIIAggCCAIIAggCCAIIAggCCAIIAggCCAIIAggAAgMCWwIeAALfAgICUgIEAgUCBgIHAggCCQJLAgsCDAINAggCCAIIAggCCAIIAggCCAIIAggCCAIIAggCCAIIAggCCAACAwJkAh4AAt8CAgIpAgQCBQIGAgcCCAIJAksCCwIMAg0CCAIIAggCCAIIAggCCAIIAggCCAIIAggCCAIIAggCCAIIAAIDAoMCHgAC3wICAisCBAIFAgYCBwIIAgkCCgILAgwCDQIIAggCCAIIAggCCAIIAggCCAIIAggCCAIIAggCCAIIAggAAgMCLAIeAALfAgICcgIEAgUCBgIHAggCCQJJAgsCDAINAggCCAIIAggCCAIIAggCCAIIAggCCAIIAggCCAIIAggCegAABAAIAAIDAoQCHgAC3wICAhsCBAIFAgYCBwIIAgkCSQILAgwCDQIIAggCCAIIAggCCAIIAggCCAIIAggCCAIIAggCCAIIAggAAgMCWQIeAALfAgICIwIEAgUCBgIHAggCCQIKAgsCDAINAggCCAIIAggCCAIIAggCCAIIAggCCAIIAggCCAIIAggCCAACAwIkAh4AAt8CAgIDAgQCBQIGAgcCCAIJAkkCCwIMAg0CCAIIAggCCAIIAggCCAIIAggCCAIIAggCCAIIAggCCAIIAAIDAkoCHgAC3wICAmwCBAIFAgYCBwIIAgkCSQILAgwCDQIIAggCCAIIAggCCAIIAggCCAIIAggCCAIIAggCCAIIAggAAgMCbgIeAALfAgICUAIEAgUCBgIHAggCCQJLAgsCDAINAggCCAIIAggCCAIIAggCCAIIAggCCAIIAggCCAIIAggCCAACAwJRAh4AAt8CAgJsAgQCBQIGAgcCCAIJAksCCwIMAg0CCAIIAggCCAIIAggCCAIIAggCCAIIAggCCAIIAggCCAIIAAIDAm0CHgAC3wICAmcCBAIFAgYCBwIIAgkCSQILAgwCDQIIAggCCAIIAggCCAIIAggCCAIIAggCCAIIAggCCAIIAggAAgMCaAIeAALfAgICAwIEAgUCBgIHAggCCQJLAgsCDAINAggCCAIIAggCCAIIAggCCAIIAggCCAIIAggCCAIIAggCCAACAwJqAh4AAt8CAgJVAgQCBQIGAgcCCAIJAgoCCwIMAg0CCAIIAggCCAIIAggCCAIIAggCCAIIAggCCAIIAggCCAIIAAIDAooCHgAC3wICAh0CBAIFAgYCBwIIAgkCCgILAgwCDQIIAggCCAIIAggCCAIIAggCCAIIAggCCAIIAggCCAIIAggAAgMCHgIeAALfAgICLwIEAgUCBgIHAggCCQIKAgsCDAINAggCCAIIAggCCAIIAggCCAIIAggCCAIIAggCCAIIAggCCAACAwIwAh4AAt8CAgJnAgQCBQIGAgcCCAIJAksCCwIMAg0CCAIIAggCCAIIAggCCAIIAggCCAIIAggCCAIIAggCCAIIAAIDAnUCHgAC3wICAjUCBAIFAgYCBwIIAgkCSwILAgwCDQIIAggCCAIIAggCCAIIAggCCAIIAggCCAIIAggCCAIIAggAAgMCeQIeAALfAgICYQIEAgUCBgIHAggCCQJJAgsCDAINAggCCAIIAggCCAIIAggCCAIIAggCCAIIAggCCAIIAggCCAACAwKOAh4AAt8CAgJVAgQCBQIGAgcCCAIJAksCCwIMAg0CCAIIAggCCAIIAggCCAIIAggCCAIIAggCCAIIAggCCAIIAAIDegAABAACVgIeAALfAgICNQIEAgUCBgIHAggCCQJJAgsCDAINAggCCAIIAggCCAIIAggCCAIIAggCCAIIAggCCAIIAggCCAACAwJ3Ah4AAt8CAgJNAgQCBQIGAgcCCAIJAgoCCwIMAg0CCAIIAggCCAIIAggCCAIIAggCCAIIAggCCAIIAggCCAIIAAIDAk4CHgAC3wICAlICBAIFAgYCBwIIAgkCCgILAgwCDQIIAggCCAIIAggCCAIIAggCCAIIAggCCAIIAggCCAIIAggAAgMCeAIeAALfAgICMwIEAgUCBgIHAggCCQIKAgsCDAINAggCCAIIAggCCAIIAggCCAIIAggCCAIIAggCCAIIAggCCAACAwI0Ah4AAt8CAgJsAgQCBQIGAgcCCAIJAgoCCwIMAg0CCAIIAggCCAIIAggCCAIIAggCCAIIAggCCAIIAggCCAIIAAIDAoICHgAC3wICAgMCBAIFAgYCBwIIAgkCCgILAgwCDQIIAggCCAIIAggCCAIIAggCCAIIAggCCAIIAggCCAIIAggAAgMCDgIeAALfAgICHQIEAgUCBgIHAggCCQJJAgsCDAINAggCCAIIAggCCAIIAggCCAIIAggCCAIIAggCCAIIAggCCAACAwJdAh4AAt8CAgIhAgQCBQIGAgcCCAIJAgoCCwIMAg0CCAIIAggCCAIIAggCCAIIAggCCAIIAggCCAIIAggCCAIIAAIDAiICHgAC3wICAlUCBAIFAgYCBwIIAgkCSQILAgwCDQIIAggCCAIIAggCCAIIAggCCAIIAggCCAIIAggCCAIIAggAAgMCXAIeAALfAgICWgIEAgUCBgIHAggCCQJLAgsCDAINAggCCAIIAggCCAIIAggCCAIIAggCCAIIAggCCAIIAggCCAACAwJ/Ah4AAt8CAgIdAgQCBQIGAgcCCAIJAksCCwIMAg0CCAIIAggCCAIIAggCCAIIAggCCAIIAggCCAIIAggCCAIIAAIDAlcCHgAC3wICAi8CBAIFAgYCBwIIAgkCSwILAgwCDQIIAggCCAIIAggCCAIIAggCCAIIAggCCAIIAggCCAIIAggAAgMCgQIeAALfAgICJwIEAgUCBgIHAggCCQJLAgsCDAINAggCCAIIAggCCAIIAggCCAIIAggCCAIIAggCCAIIAggCCAACAwKAAh4AAt8CAgIxAgQCBQIGAgcCCAIJAkkCCwIMAg0CCAIIAggCCAIIAggCCAIIAggCCAIIAggCCAIIAggCCAIIAAIDAlkCHgAC3wICAjECBAIFAgYCBwIIAgkCSwILAgwCDQIIAggCCAIIAggCCAIIAggCCAIIAggCCAIIAggCCAIIAggAAgMC1AIeegAABAAAAt8CAgItAgQCBQIGAgcCCAIJAgoCCwIMAg0CCAIIAggCCAIIAggCCAIIAggCCAIIAggCCAIIAggCCAIIAAIDAi4CHgAC3wICAi8CBAIFAgYCBwIIAgkCSQILAgwCDQIIAggCCAIIAggCCAIIAggCCAIIAggCCAIIAggCCAIIAggAAgMCfgIeAALfAgICTQIEAgUCBgIHAggCCQJJAgsCDAINAggCCAIIAggCCAIIAggCCAIIAggCCAIIAggCCAIIAggCCAACAwJmAh4AAt8CAgI1AgQCBQIGAgcCCAIJAgoCCwIMAg0CCAIIAggCCAIIAggCCAIIAggCCAIIAggCCAIIAggCCAIIAAIDAjYCHgAC3wICAmcCBAIFAgYCBwIIAgkCCgILAgwCDQIIAggCCAIIAggCCAIIAggCCAIIAggCCAIIAggCCAIIAggAAgMCiAIeAALfAgICIQIEAgUCBgIHAggCCQJLAgsCDAINAggCCAIIAggCCAIIAggCCAIIAggCCAIIAggCCAIIAggCCAACAwLQAh4AAt8CAgIzAgQCBQIGAgcCCAIJAksCCwIMAg0CCAIIAggCCAIIAggCCAIIAggCCAIIAggCCAIIAggCCAIIAAIDAmkCHgAC3wICAiECBAIFAgYCBwIIAgkCSQILAgwCDQIIAggCCAIIAggCCAIIAggCCAIIAggCCAIIAggCCAIIAggAAgMCWQIeAALfAgICGwIEAgUCBgIHAggCCQIKAgsCDAINAggCCAIIAggCCAIIAggCCAIIAggCCAIIAggCCAIIAggCCAACAwIcAh4AAt8CAgIjAgQCBQIGAgcCCAIJAkkCCwIMAg0CCAIIAggCCAIIAggCCAIIAggCCAIIAggCCAIIAggCCAIIAAIDAlkCHgAC3wICAiUCBAIFAgYCBwIIAgkCSwILAgwCDQIIAggCCAIIAggCCAIIAggCCAIIAggCCAIIAggCCAIIAggAAgMCcQIeAALfAgICYQIEAgUCBgIHAggCCQJLAgsCDAINAggCCAIIAggCCAIIAggCCAIIAggCCAIIAggCCAIIAggCCAACAwKNAh4AAt8CAgIlAgQCBQIGAgcCCAIJAkkCCwIMAg0CCAIIAggCCAIIAggCCAIIAggCCAIIAggCCAIIAggCCAIIAAIDAowCHgAC3wICAi0CBAIFAgYCBwIIAgkCSwILAgwCDQIIAggCCAIIAggCCAIIAggCCAIIAggCCAIIAggCCAIIAggAAgMCcAIeAALfAgICWgIEAgUCBgIHAggCCQIKAgsCDAINAggCCAIIAggCCAIIAggCCAIIAggCCAIIAggCCAIIAggCCAACAwKLAh4AAt8CegAABAACAl4CBAIFAgYCBwIIAgkCCgILAgwCDQIIAggCCAIIAggCCAIIAggCCAIIAggCCAIIAggCCAIIAggAAgMCbwIeAALfAgICJwIEAgUCBgIHAggCCQIKAgsCDAINAggCCAIIAggCCAIIAggCCAIIAggCCAIIAggCCAIIAggCCAACAwIoAh4AAt8CAgIfAgQCBQIGAgcCCAIJAgoCCwIMAg0CCAIIAggCCAIIAggCCAIIAggCCAIIAggCCAIIAggCCAIIAAIDAiACHgAC3wICArYCBAIFAgYCBwIIAgkCSwILAgwCDQIIAggCCAIIAggCCAIIAggCCAIIAggCCAIIAggCCAIIAggAAgMC0wIeAALfAgICtgIEAgUCBgIHAggCCQJJAgsCDAINAggCCAIIAggCCAIIAggCCAIIAggCCAIIAggCCAIIAggCCAACAwJZAh4AAt8CAgIrAgQCBQIGAgcCCAIJAkkCCwIMAg0CCAIIAggCCAIIAggCCAIIAggCCAIIAggCCAIIAggCCAIIAAIDAk8CHgAC3wICAlACBAIFAgYCBwIIAgkCSQILAgwCDQIIAggCCAIIAggCCAIIAggCCAIIAggCCAIIAggCCAIIAggAAgMCVAIeAALfAgICLQIEAgUCBgIHAggCCQJJAgsCDAINAggCCAIIAggCCAIIAggCCAIIAggCCAIIAggCCAIIAggCCAACAwJrAh4AAt8CAgJ6AgQCBQIGAgcCCAIJAgoCCwIMAg0CCAIIAggCCAIIAggCCAIIAggCCAIIAggCCAIIAggCCAIIAAIDAnsCHgAC3wICAjECBAIFAgYCBwIIAgkCCgILAgwCDQIIAggCCAIIAggCCAIIAggCCAIIAggCCAIIAggCCAIIAggAAgMCMgIeAALfAgICcgIEAgUCBgIHAggCCQJLAgsCDAINAggCCAIIAggCCAIIAggCCAIIAggCCAIIAggCCAIIAggCCAACAwKFAh4AAt8CAgIjAgQCBQIGAgcCCAIJAksCCwIMAg0CCAIIAggCCAIIAggCCAIIAggCCAIIAggCCAIIAggCCAIIAAIDAlgCHgAC3wICAisCBAIFAgYCBwIIAgkCSwILAgwCDQIIAggCCAIIAggCCAIIAggCCAIIAggCCAIIAggCCAIIAggAAgMCTAIeAALfAgICGwIEAgUCBgIHAggCCQJLAgsCDAINAggCCAIIAggCCAIIAggCCAIIAggCCAIIAggCCAIIAggCCAACAwJ2Ah4AAt8CAgIpAgQCBQIGAgcCCAIJAgoCCwIMAg0CCAIIAggCCAIIAggCCAIIAggCCAIIAggCCAIIAggCCAIIAAIDAioCHgAC3wICAnICegAAAuIEAgUCBgIHAggCCQIKAgsCDAINAggCCAIIAggCCAIIAggCCAIIAggCCAIIAggCCAIIAggCCAACAwJzAh4AAt8CAgIfAgQCBQIGAgcCCAIJAksCCwIMAg0CCAIIAggCCAIIAggCCAIIAggCCAIIAggCCAIIAggCCAIIAAIDAn0CHgAC3wICAjMCBAIFAgYCBwIIAgkCSQILAgwCDQIIAggCCAIIAggCCAIIAggCCAIIAggCCAIIAggCCAIIAggAAgMCdAIeAALfAgICUgIEAgUCBgIHAggCCQJJAgsCDAINAggCCAIIAggCCAIIAggCCAIIAggCCAIIAggCCAIIAggCCAACAwJTAh4AAt8CAgJeAgQCBQIGAgcCCAIJAksCCwIMAg0CCAIIAggCCAIIAggCCAIIAggCCAIIAggCCAIIAggCCAIIAAIDAnwCHgAC3wICAl4CBAIFAgYCBwIIAgkCSQILAgwCDQIIAggCCAIIAggCCAIIAggCCAIIAggCCAIIAggCCAIIAggAAgMCXwIeAALfAgICTQIEAgUCBgIHAggCCQJLAgsCDAINAggCCAIIAggCCAIIAggCCAIIAggCCAIIAggCCAIIAggCCAACAwJlAh4AAt8CAgJhAgQCBQIGAgcCCAIJAgoCCwIMAg0CCAIIAggCCAIIAggCCAIIAggCCAIIAggCCAIIAggCCAIIAAIDAmICHgAC3wICArYCBAIFAgYCBwIIAgkCCgILAgwCDQIIAggCCAIIAggCCAIIAggCCAIIAggCCAIIAggCCAIIAggAAgMC0QIeAALfAgICJQIEAgUCBgIHAggCCQIKAgsCDAINAggCCAIIAggCCAIIAggCCAIIAggCCAIIAggCCAIIAggCCAACAwImAh4AAt8CAgIfAgQCBQIGAgcCCAIJAkkCCwIMAg0CCAIIAggCCAIIAggCCAIIAggCCAIIAggCCAIIAggCCAIIAAIDAmA=]]></xxe4awand>
</file>

<file path=customXml/item60.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7C8840655DF834D9146E3231B1BC14A" ma:contentTypeVersion="76" ma:contentTypeDescription="" ma:contentTypeScope="" ma:versionID="76b820c8eb875b714a0a368c59c6e24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1.xml><?xml version="1.0" encoding="utf-8"?>
<?mso-contentType ?>
<FormTemplates xmlns="http://schemas.microsoft.com/sharepoint/v3/contenttype/forms">
  <Display>DocumentLibraryForm</Display>
  <Edit>DocumentLibraryForm</Edit>
  <New>DocumentLibraryForm</New>
</FormTemplates>
</file>

<file path=customXml/item6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2018-08-17T07:00:00+00:00</OpenedDate>
    <SignificantOrder xmlns="dc463f71-b30c-4ab2-9473-d307f9d35888">false</SignificantOrder>
    <Date1 xmlns="dc463f71-b30c-4ab2-9473-d307f9d35888">2019-02-20T08:00:00+00:00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180700</DocketNumber>
    <DelegatedOrder xmlns="dc463f71-b30c-4ab2-9473-d307f9d35888">false</DelegatedOrder>
  </documentManagement>
</p:properties>
</file>

<file path=customXml/item63.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8034C996-AA85-47C1-9941-D22CF7096580}">
  <ds:schemaRefs>
    <ds:schemaRef ds:uri="http://www.excel4apps.com"/>
  </ds:schemaRefs>
</ds:datastoreItem>
</file>

<file path=customXml/itemProps2.xml><?xml version="1.0" encoding="utf-8"?>
<ds:datastoreItem xmlns:ds="http://schemas.openxmlformats.org/officeDocument/2006/customXml" ds:itemID="{789F1253-DAB0-4508-8573-D49923F1BFC2}">
  <ds:schemaRefs>
    <ds:schemaRef ds:uri="http://www.excel4apps.com"/>
  </ds:schemaRefs>
</ds:datastoreItem>
</file>

<file path=customXml/itemProps3.xml><?xml version="1.0" encoding="utf-8"?>
<ds:datastoreItem xmlns:ds="http://schemas.openxmlformats.org/officeDocument/2006/customXml" ds:itemID="{CACEBC8E-F063-4A61-8702-79E9988591F8}">
  <ds:schemaRefs>
    <ds:schemaRef ds:uri="http://www.excel4apps.com"/>
  </ds:schemaRefs>
</ds:datastoreItem>
</file>

<file path=customXml/itemProps4.xml><?xml version="1.0" encoding="utf-8"?>
<ds:datastoreItem xmlns:ds="http://schemas.openxmlformats.org/officeDocument/2006/customXml" ds:itemID="{4DF1A90B-8CE2-4DFF-AB4B-E4B743131D95}">
  <ds:schemaRefs>
    <ds:schemaRef ds:uri="http://www.excel4apps.com"/>
  </ds:schemaRefs>
</ds:datastoreItem>
</file>

<file path=customXml/itemProps5.xml><?xml version="1.0" encoding="utf-8"?>
<ds:datastoreItem xmlns:ds="http://schemas.openxmlformats.org/officeDocument/2006/customXml" ds:itemID="{546ADD33-0F76-4574-9624-C98377B9439F}">
  <ds:schemaRefs>
    <ds:schemaRef ds:uri="http://www.excel4apps.com"/>
  </ds:schemaRefs>
</ds:datastoreItem>
</file>

<file path=customXml/itemProps6.xml><?xml version="1.0" encoding="utf-8"?>
<ds:datastoreItem xmlns:ds="http://schemas.openxmlformats.org/officeDocument/2006/customXml" ds:itemID="{FA6C103F-D224-4965-BBAC-A289764B9787}">
  <ds:schemaRefs>
    <ds:schemaRef ds:uri="http://www.excel4apps.com"/>
  </ds:schemaRefs>
</ds:datastoreItem>
</file>

<file path=customXml/itemProps7.xml><?xml version="1.0" encoding="utf-8"?>
<ds:datastoreItem xmlns:ds="http://schemas.openxmlformats.org/officeDocument/2006/customXml" ds:itemID="{4141BE5F-B42B-4B10-BA96-825BA41B1EE9}">
  <ds:schemaRefs>
    <ds:schemaRef ds:uri="http://www.excel4apps.com"/>
  </ds:schemaRefs>
</ds:datastoreItem>
</file>

<file path=customXml/itemProps8.xml><?xml version="1.0" encoding="utf-8"?>
<ds:datastoreItem xmlns:ds="http://schemas.openxmlformats.org/officeDocument/2006/customXml" ds:itemID="{5DE2DCDC-77AC-45F2-BB7C-B70B81502713}">
  <ds:schemaRefs>
    <ds:schemaRef ds:uri="http://www.excel4apps.com"/>
  </ds:schemaRefs>
</ds:datastoreItem>
</file>

<file path=customXml/itemProps9.xml><?xml version="1.0" encoding="utf-8"?>
<ds:datastoreItem xmlns:ds="http://schemas.openxmlformats.org/officeDocument/2006/customXml" ds:itemID="{25C1BE6E-1FA2-4EBC-9A87-987E94EF4A9A}">
  <ds:schemaRefs>
    <ds:schemaRef ds:uri="http://www.excel4apps.com"/>
  </ds:schemaRefs>
</ds:datastoreItem>
</file>

<file path=customXml/itemProps10.xml><?xml version="1.0" encoding="utf-8"?>
<ds:datastoreItem xmlns:ds="http://schemas.openxmlformats.org/officeDocument/2006/customXml" ds:itemID="{525B119E-EBD8-4492-A249-EE86CE295BC7}">
  <ds:schemaRefs>
    <ds:schemaRef ds:uri="http://www.excel4apps.com"/>
  </ds:schemaRefs>
</ds:datastoreItem>
</file>

<file path=customXml/itemProps11.xml><?xml version="1.0" encoding="utf-8"?>
<ds:datastoreItem xmlns:ds="http://schemas.openxmlformats.org/officeDocument/2006/customXml" ds:itemID="{F1386832-11B1-41CB-BEA3-A5E7EB528818}">
  <ds:schemaRefs>
    <ds:schemaRef ds:uri="http://www.excel4apps.com"/>
  </ds:schemaRefs>
</ds:datastoreItem>
</file>

<file path=customXml/itemProps12.xml><?xml version="1.0" encoding="utf-8"?>
<ds:datastoreItem xmlns:ds="http://schemas.openxmlformats.org/officeDocument/2006/customXml" ds:itemID="{64EAB0BB-C99A-4824-B1AF-EB21B8D224CA}">
  <ds:schemaRefs>
    <ds:schemaRef ds:uri="http://www.excel4apps.com"/>
  </ds:schemaRefs>
</ds:datastoreItem>
</file>

<file path=customXml/itemProps13.xml><?xml version="1.0" encoding="utf-8"?>
<ds:datastoreItem xmlns:ds="http://schemas.openxmlformats.org/officeDocument/2006/customXml" ds:itemID="{32BF2B77-537F-4621-9287-86DA9D18F8CA}">
  <ds:schemaRefs>
    <ds:schemaRef ds:uri="http://www.excel4apps.com"/>
  </ds:schemaRefs>
</ds:datastoreItem>
</file>

<file path=customXml/itemProps14.xml><?xml version="1.0" encoding="utf-8"?>
<ds:datastoreItem xmlns:ds="http://schemas.openxmlformats.org/officeDocument/2006/customXml" ds:itemID="{ECBC04BA-35C0-4D7E-9D05-E72F7D7E71AB}">
  <ds:schemaRefs>
    <ds:schemaRef ds:uri="http://www.excel4apps.com"/>
  </ds:schemaRefs>
</ds:datastoreItem>
</file>

<file path=customXml/itemProps15.xml><?xml version="1.0" encoding="utf-8"?>
<ds:datastoreItem xmlns:ds="http://schemas.openxmlformats.org/officeDocument/2006/customXml" ds:itemID="{4AD1F948-8553-478D-B9F2-717E1ABA3672}">
  <ds:schemaRefs>
    <ds:schemaRef ds:uri="http://www.excel4apps.com"/>
  </ds:schemaRefs>
</ds:datastoreItem>
</file>

<file path=customXml/itemProps16.xml><?xml version="1.0" encoding="utf-8"?>
<ds:datastoreItem xmlns:ds="http://schemas.openxmlformats.org/officeDocument/2006/customXml" ds:itemID="{75D7DBF1-96F1-48C0-B135-2B88C79CE36C}">
  <ds:schemaRefs>
    <ds:schemaRef ds:uri="http://www.excel4apps.com"/>
  </ds:schemaRefs>
</ds:datastoreItem>
</file>

<file path=customXml/itemProps17.xml><?xml version="1.0" encoding="utf-8"?>
<ds:datastoreItem xmlns:ds="http://schemas.openxmlformats.org/officeDocument/2006/customXml" ds:itemID="{96ACE0F3-CF24-41AD-96C4-78CC2A4022F7}">
  <ds:schemaRefs>
    <ds:schemaRef ds:uri="http://www.excel4apps.com"/>
  </ds:schemaRefs>
</ds:datastoreItem>
</file>

<file path=customXml/itemProps18.xml><?xml version="1.0" encoding="utf-8"?>
<ds:datastoreItem xmlns:ds="http://schemas.openxmlformats.org/officeDocument/2006/customXml" ds:itemID="{8FBF7E88-6B1D-4920-8851-3FA603000D00}">
  <ds:schemaRefs>
    <ds:schemaRef ds:uri="http://www.excel4apps.com"/>
  </ds:schemaRefs>
</ds:datastoreItem>
</file>

<file path=customXml/itemProps19.xml><?xml version="1.0" encoding="utf-8"?>
<ds:datastoreItem xmlns:ds="http://schemas.openxmlformats.org/officeDocument/2006/customXml" ds:itemID="{3D204467-20A7-4500-BD83-3095F1E9DC90}">
  <ds:schemaRefs>
    <ds:schemaRef ds:uri="http://www.excel4apps.com"/>
  </ds:schemaRefs>
</ds:datastoreItem>
</file>

<file path=customXml/itemProps20.xml><?xml version="1.0" encoding="utf-8"?>
<ds:datastoreItem xmlns:ds="http://schemas.openxmlformats.org/officeDocument/2006/customXml" ds:itemID="{73D839F4-F271-471F-B91E-B43076328F29}">
  <ds:schemaRefs>
    <ds:schemaRef ds:uri="http://www.excel4apps.com"/>
  </ds:schemaRefs>
</ds:datastoreItem>
</file>

<file path=customXml/itemProps21.xml><?xml version="1.0" encoding="utf-8"?>
<ds:datastoreItem xmlns:ds="http://schemas.openxmlformats.org/officeDocument/2006/customXml" ds:itemID="{6E90BAB0-29C8-441B-8BF1-42BF136274B8}">
  <ds:schemaRefs>
    <ds:schemaRef ds:uri="http://www.excel4apps.com"/>
  </ds:schemaRefs>
</ds:datastoreItem>
</file>

<file path=customXml/itemProps22.xml><?xml version="1.0" encoding="utf-8"?>
<ds:datastoreItem xmlns:ds="http://schemas.openxmlformats.org/officeDocument/2006/customXml" ds:itemID="{36E50E34-42C7-443B-9502-940B1242FCFA}">
  <ds:schemaRefs>
    <ds:schemaRef ds:uri="http://www.excel4apps.com"/>
  </ds:schemaRefs>
</ds:datastoreItem>
</file>

<file path=customXml/itemProps23.xml><?xml version="1.0" encoding="utf-8"?>
<ds:datastoreItem xmlns:ds="http://schemas.openxmlformats.org/officeDocument/2006/customXml" ds:itemID="{61B021BB-C9AF-44C5-907E-C2175CE895FC}">
  <ds:schemaRefs>
    <ds:schemaRef ds:uri="http://www.excel4apps.com"/>
  </ds:schemaRefs>
</ds:datastoreItem>
</file>

<file path=customXml/itemProps24.xml><?xml version="1.0" encoding="utf-8"?>
<ds:datastoreItem xmlns:ds="http://schemas.openxmlformats.org/officeDocument/2006/customXml" ds:itemID="{335AC2C9-FD43-45A9-AB0D-73F38DCC114A}">
  <ds:schemaRefs>
    <ds:schemaRef ds:uri="http://www.excel4apps.com"/>
  </ds:schemaRefs>
</ds:datastoreItem>
</file>

<file path=customXml/itemProps25.xml><?xml version="1.0" encoding="utf-8"?>
<ds:datastoreItem xmlns:ds="http://schemas.openxmlformats.org/officeDocument/2006/customXml" ds:itemID="{D0B29D80-61BE-4A0D-9C5A-F35AC7467048}">
  <ds:schemaRefs>
    <ds:schemaRef ds:uri="http://www.excel4apps.com"/>
  </ds:schemaRefs>
</ds:datastoreItem>
</file>

<file path=customXml/itemProps26.xml><?xml version="1.0" encoding="utf-8"?>
<ds:datastoreItem xmlns:ds="http://schemas.openxmlformats.org/officeDocument/2006/customXml" ds:itemID="{464304CA-033F-444C-B6A2-E626AC9B96A0}">
  <ds:schemaRefs>
    <ds:schemaRef ds:uri="http://www.excel4apps.com"/>
  </ds:schemaRefs>
</ds:datastoreItem>
</file>

<file path=customXml/itemProps27.xml><?xml version="1.0" encoding="utf-8"?>
<ds:datastoreItem xmlns:ds="http://schemas.openxmlformats.org/officeDocument/2006/customXml" ds:itemID="{0F792161-2AC2-4D2A-A3A0-35FA4175D590}">
  <ds:schemaRefs>
    <ds:schemaRef ds:uri="http://www.excel4apps.com"/>
  </ds:schemaRefs>
</ds:datastoreItem>
</file>

<file path=customXml/itemProps28.xml><?xml version="1.0" encoding="utf-8"?>
<ds:datastoreItem xmlns:ds="http://schemas.openxmlformats.org/officeDocument/2006/customXml" ds:itemID="{39EE306C-2CF6-461A-B705-D26B97F7C34F}">
  <ds:schemaRefs>
    <ds:schemaRef ds:uri="http://www.excel4apps.com"/>
  </ds:schemaRefs>
</ds:datastoreItem>
</file>

<file path=customXml/itemProps29.xml><?xml version="1.0" encoding="utf-8"?>
<ds:datastoreItem xmlns:ds="http://schemas.openxmlformats.org/officeDocument/2006/customXml" ds:itemID="{4DC60A5E-0F1B-4F80-BA52-5C0B29744F97}">
  <ds:schemaRefs>
    <ds:schemaRef ds:uri="http://www.excel4apps.com"/>
  </ds:schemaRefs>
</ds:datastoreItem>
</file>

<file path=customXml/itemProps30.xml><?xml version="1.0" encoding="utf-8"?>
<ds:datastoreItem xmlns:ds="http://schemas.openxmlformats.org/officeDocument/2006/customXml" ds:itemID="{9D87AD67-5870-4597-932A-01A004A635EA}">
  <ds:schemaRefs>
    <ds:schemaRef ds:uri="http://www.excel4apps.com"/>
  </ds:schemaRefs>
</ds:datastoreItem>
</file>

<file path=customXml/itemProps31.xml><?xml version="1.0" encoding="utf-8"?>
<ds:datastoreItem xmlns:ds="http://schemas.openxmlformats.org/officeDocument/2006/customXml" ds:itemID="{6690823D-0223-4169-ABE1-25E0D0ADFD1D}">
  <ds:schemaRefs>
    <ds:schemaRef ds:uri="http://www.excel4apps.com"/>
  </ds:schemaRefs>
</ds:datastoreItem>
</file>

<file path=customXml/itemProps32.xml><?xml version="1.0" encoding="utf-8"?>
<ds:datastoreItem xmlns:ds="http://schemas.openxmlformats.org/officeDocument/2006/customXml" ds:itemID="{56A51789-B597-4759-A757-8FB03C26349C}">
  <ds:schemaRefs>
    <ds:schemaRef ds:uri="http://www.excel4apps.com"/>
  </ds:schemaRefs>
</ds:datastoreItem>
</file>

<file path=customXml/itemProps33.xml><?xml version="1.0" encoding="utf-8"?>
<ds:datastoreItem xmlns:ds="http://schemas.openxmlformats.org/officeDocument/2006/customXml" ds:itemID="{7E0255AA-E3CA-4811-AA65-FFB0C8AE0B72}">
  <ds:schemaRefs>
    <ds:schemaRef ds:uri="http://www.excel4apps.com"/>
  </ds:schemaRefs>
</ds:datastoreItem>
</file>

<file path=customXml/itemProps34.xml><?xml version="1.0" encoding="utf-8"?>
<ds:datastoreItem xmlns:ds="http://schemas.openxmlformats.org/officeDocument/2006/customXml" ds:itemID="{35E13470-735E-43BF-9E8D-3AFBF025CD59}">
  <ds:schemaRefs>
    <ds:schemaRef ds:uri="http://www.excel4apps.com"/>
  </ds:schemaRefs>
</ds:datastoreItem>
</file>

<file path=customXml/itemProps35.xml><?xml version="1.0" encoding="utf-8"?>
<ds:datastoreItem xmlns:ds="http://schemas.openxmlformats.org/officeDocument/2006/customXml" ds:itemID="{6474C8C6-BA97-44AA-A393-319ED224C8C6}">
  <ds:schemaRefs>
    <ds:schemaRef ds:uri="http://www.excel4apps.com"/>
  </ds:schemaRefs>
</ds:datastoreItem>
</file>

<file path=customXml/itemProps36.xml><?xml version="1.0" encoding="utf-8"?>
<ds:datastoreItem xmlns:ds="http://schemas.openxmlformats.org/officeDocument/2006/customXml" ds:itemID="{627343E0-4E1A-47FD-8211-CA50318E8AA4}">
  <ds:schemaRefs>
    <ds:schemaRef ds:uri="http://www.excel4apps.com"/>
  </ds:schemaRefs>
</ds:datastoreItem>
</file>

<file path=customXml/itemProps37.xml><?xml version="1.0" encoding="utf-8"?>
<ds:datastoreItem xmlns:ds="http://schemas.openxmlformats.org/officeDocument/2006/customXml" ds:itemID="{9FABCEBD-5549-4DDD-9E39-EEDEAFC79C40}">
  <ds:schemaRefs>
    <ds:schemaRef ds:uri="http://www.excel4apps.com"/>
  </ds:schemaRefs>
</ds:datastoreItem>
</file>

<file path=customXml/itemProps38.xml><?xml version="1.0" encoding="utf-8"?>
<ds:datastoreItem xmlns:ds="http://schemas.openxmlformats.org/officeDocument/2006/customXml" ds:itemID="{B8B92868-D563-4AC2-9BCF-4DA0C403F0F2}">
  <ds:schemaRefs>
    <ds:schemaRef ds:uri="http://www.excel4apps.com"/>
  </ds:schemaRefs>
</ds:datastoreItem>
</file>

<file path=customXml/itemProps39.xml><?xml version="1.0" encoding="utf-8"?>
<ds:datastoreItem xmlns:ds="http://schemas.openxmlformats.org/officeDocument/2006/customXml" ds:itemID="{3138000D-1617-4619-8F9E-D798452E6F3D}">
  <ds:schemaRefs>
    <ds:schemaRef ds:uri="http://www.excel4apps.com"/>
  </ds:schemaRefs>
</ds:datastoreItem>
</file>

<file path=customXml/itemProps40.xml><?xml version="1.0" encoding="utf-8"?>
<ds:datastoreItem xmlns:ds="http://schemas.openxmlformats.org/officeDocument/2006/customXml" ds:itemID="{E0768F12-0A4D-4168-A412-D8D112E97993}">
  <ds:schemaRefs>
    <ds:schemaRef ds:uri="http://www.excel4apps.com"/>
  </ds:schemaRefs>
</ds:datastoreItem>
</file>

<file path=customXml/itemProps41.xml><?xml version="1.0" encoding="utf-8"?>
<ds:datastoreItem xmlns:ds="http://schemas.openxmlformats.org/officeDocument/2006/customXml" ds:itemID="{6B761D98-3C9E-41EC-9329-36C0E3658C85}">
  <ds:schemaRefs>
    <ds:schemaRef ds:uri="http://www.excel4apps.com"/>
  </ds:schemaRefs>
</ds:datastoreItem>
</file>

<file path=customXml/itemProps42.xml><?xml version="1.0" encoding="utf-8"?>
<ds:datastoreItem xmlns:ds="http://schemas.openxmlformats.org/officeDocument/2006/customXml" ds:itemID="{887FF023-77C0-4A19-B5E1-70A6A0019E46}">
  <ds:schemaRefs>
    <ds:schemaRef ds:uri="http://www.excel4apps.com"/>
  </ds:schemaRefs>
</ds:datastoreItem>
</file>

<file path=customXml/itemProps43.xml><?xml version="1.0" encoding="utf-8"?>
<ds:datastoreItem xmlns:ds="http://schemas.openxmlformats.org/officeDocument/2006/customXml" ds:itemID="{9B07A53B-7841-41DD-AB6F-8D6EA5C90E91}">
  <ds:schemaRefs>
    <ds:schemaRef ds:uri="http://www.excel4apps.com"/>
  </ds:schemaRefs>
</ds:datastoreItem>
</file>

<file path=customXml/itemProps44.xml><?xml version="1.0" encoding="utf-8"?>
<ds:datastoreItem xmlns:ds="http://schemas.openxmlformats.org/officeDocument/2006/customXml" ds:itemID="{437A8FAD-5314-45B3-809B-D0B1071B1682}">
  <ds:schemaRefs>
    <ds:schemaRef ds:uri="http://www.excel4apps.com"/>
  </ds:schemaRefs>
</ds:datastoreItem>
</file>

<file path=customXml/itemProps45.xml><?xml version="1.0" encoding="utf-8"?>
<ds:datastoreItem xmlns:ds="http://schemas.openxmlformats.org/officeDocument/2006/customXml" ds:itemID="{940967D6-2CAA-4DCD-BEA5-4B096611C2BD}">
  <ds:schemaRefs>
    <ds:schemaRef ds:uri="http://www.excel4apps.com"/>
  </ds:schemaRefs>
</ds:datastoreItem>
</file>

<file path=customXml/itemProps46.xml><?xml version="1.0" encoding="utf-8"?>
<ds:datastoreItem xmlns:ds="http://schemas.openxmlformats.org/officeDocument/2006/customXml" ds:itemID="{75F960C1-9BCC-4E9F-BA57-584A7245DD14}">
  <ds:schemaRefs>
    <ds:schemaRef ds:uri="http://www.excel4apps.com"/>
  </ds:schemaRefs>
</ds:datastoreItem>
</file>

<file path=customXml/itemProps47.xml><?xml version="1.0" encoding="utf-8"?>
<ds:datastoreItem xmlns:ds="http://schemas.openxmlformats.org/officeDocument/2006/customXml" ds:itemID="{2329DA4D-099A-4E14-B6FB-DFF5509E8376}">
  <ds:schemaRefs>
    <ds:schemaRef ds:uri="http://www.excel4apps.com"/>
  </ds:schemaRefs>
</ds:datastoreItem>
</file>

<file path=customXml/itemProps48.xml><?xml version="1.0" encoding="utf-8"?>
<ds:datastoreItem xmlns:ds="http://schemas.openxmlformats.org/officeDocument/2006/customXml" ds:itemID="{068C1608-DCEA-42A9-895D-187E506FF033}">
  <ds:schemaRefs>
    <ds:schemaRef ds:uri="http://www.excel4apps.com"/>
  </ds:schemaRefs>
</ds:datastoreItem>
</file>

<file path=customXml/itemProps49.xml><?xml version="1.0" encoding="utf-8"?>
<ds:datastoreItem xmlns:ds="http://schemas.openxmlformats.org/officeDocument/2006/customXml" ds:itemID="{FC3FC0CF-E653-491D-AA15-40070A8EE765}">
  <ds:schemaRefs>
    <ds:schemaRef ds:uri="http://www.excel4apps.com"/>
  </ds:schemaRefs>
</ds:datastoreItem>
</file>

<file path=customXml/itemProps50.xml><?xml version="1.0" encoding="utf-8"?>
<ds:datastoreItem xmlns:ds="http://schemas.openxmlformats.org/officeDocument/2006/customXml" ds:itemID="{F0FAAFBB-97D0-4C82-82D1-9F3493F8BE3F}">
  <ds:schemaRefs>
    <ds:schemaRef ds:uri="http://www.excel4apps.com"/>
  </ds:schemaRefs>
</ds:datastoreItem>
</file>

<file path=customXml/itemProps51.xml><?xml version="1.0" encoding="utf-8"?>
<ds:datastoreItem xmlns:ds="http://schemas.openxmlformats.org/officeDocument/2006/customXml" ds:itemID="{0E41904E-A357-4416-8590-71D581448854}">
  <ds:schemaRefs>
    <ds:schemaRef ds:uri="http://www.excel4apps.com"/>
  </ds:schemaRefs>
</ds:datastoreItem>
</file>

<file path=customXml/itemProps52.xml><?xml version="1.0" encoding="utf-8"?>
<ds:datastoreItem xmlns:ds="http://schemas.openxmlformats.org/officeDocument/2006/customXml" ds:itemID="{C9C7FF8A-58A9-46F2-91A7-B55744EF90E9}">
  <ds:schemaRefs>
    <ds:schemaRef ds:uri="http://www.excel4apps.com"/>
  </ds:schemaRefs>
</ds:datastoreItem>
</file>

<file path=customXml/itemProps53.xml><?xml version="1.0" encoding="utf-8"?>
<ds:datastoreItem xmlns:ds="http://schemas.openxmlformats.org/officeDocument/2006/customXml" ds:itemID="{63DA6139-8E8D-44B2-8583-329FE087410A}">
  <ds:schemaRefs>
    <ds:schemaRef ds:uri="http://www.excel4apps.com"/>
  </ds:schemaRefs>
</ds:datastoreItem>
</file>

<file path=customXml/itemProps54.xml><?xml version="1.0" encoding="utf-8"?>
<ds:datastoreItem xmlns:ds="http://schemas.openxmlformats.org/officeDocument/2006/customXml" ds:itemID="{42EAFDE2-D78F-4ECE-A764-02CCDA115C95}">
  <ds:schemaRefs>
    <ds:schemaRef ds:uri="http://www.excel4apps.com"/>
  </ds:schemaRefs>
</ds:datastoreItem>
</file>

<file path=customXml/itemProps55.xml><?xml version="1.0" encoding="utf-8"?>
<ds:datastoreItem xmlns:ds="http://schemas.openxmlformats.org/officeDocument/2006/customXml" ds:itemID="{0CA94DE5-79ED-4CF8-81ED-875B059474B2}">
  <ds:schemaRefs>
    <ds:schemaRef ds:uri="http://www.excel4apps.com"/>
  </ds:schemaRefs>
</ds:datastoreItem>
</file>

<file path=customXml/itemProps56.xml><?xml version="1.0" encoding="utf-8"?>
<ds:datastoreItem xmlns:ds="http://schemas.openxmlformats.org/officeDocument/2006/customXml" ds:itemID="{819C1A92-747D-48E1-89F9-1BA4154C69F8}">
  <ds:schemaRefs>
    <ds:schemaRef ds:uri="http://www.excel4apps.com"/>
  </ds:schemaRefs>
</ds:datastoreItem>
</file>

<file path=customXml/itemProps57.xml><?xml version="1.0" encoding="utf-8"?>
<ds:datastoreItem xmlns:ds="http://schemas.openxmlformats.org/officeDocument/2006/customXml" ds:itemID="{F6CA3297-9E55-45F3-ADBD-2C71B68E4202}">
  <ds:schemaRefs>
    <ds:schemaRef ds:uri="http://www.excel4apps.com"/>
  </ds:schemaRefs>
</ds:datastoreItem>
</file>

<file path=customXml/itemProps58.xml><?xml version="1.0" encoding="utf-8"?>
<ds:datastoreItem xmlns:ds="http://schemas.openxmlformats.org/officeDocument/2006/customXml" ds:itemID="{42CD4E83-40D7-4953-A059-F02F48A0DCC0}">
  <ds:schemaRefs>
    <ds:schemaRef ds:uri="http://www.excel4apps.com"/>
  </ds:schemaRefs>
</ds:datastoreItem>
</file>

<file path=customXml/itemProps59.xml><?xml version="1.0" encoding="utf-8"?>
<ds:datastoreItem xmlns:ds="http://schemas.openxmlformats.org/officeDocument/2006/customXml" ds:itemID="{76F0E88A-4A77-42AE-B225-875207813264}">
  <ds:schemaRefs>
    <ds:schemaRef ds:uri="http://www.excel4apps.com"/>
  </ds:schemaRefs>
</ds:datastoreItem>
</file>

<file path=customXml/itemProps60.xml><?xml version="1.0" encoding="utf-8"?>
<ds:datastoreItem xmlns:ds="http://schemas.openxmlformats.org/officeDocument/2006/customXml" ds:itemID="{6F35E39F-4AE4-49BB-95AF-A2916CAC373E}"/>
</file>

<file path=customXml/itemProps61.xml><?xml version="1.0" encoding="utf-8"?>
<ds:datastoreItem xmlns:ds="http://schemas.openxmlformats.org/officeDocument/2006/customXml" ds:itemID="{41023F19-E7DC-4957-97C5-BE01149FDE02}"/>
</file>

<file path=customXml/itemProps62.xml><?xml version="1.0" encoding="utf-8"?>
<ds:datastoreItem xmlns:ds="http://schemas.openxmlformats.org/officeDocument/2006/customXml" ds:itemID="{85340DCD-4800-4135-9354-7A6995E07BDF}"/>
</file>

<file path=customXml/itemProps63.xml><?xml version="1.0" encoding="utf-8"?>
<ds:datastoreItem xmlns:ds="http://schemas.openxmlformats.org/officeDocument/2006/customXml" ds:itemID="{5905BBEA-F91F-4DF8-B9F4-F8A537D739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25</vt:i4>
      </vt:variant>
    </vt:vector>
  </HeadingPairs>
  <TitlesOfParts>
    <vt:vector size="38" baseType="lpstr">
      <vt:lpstr>Jan</vt:lpstr>
      <vt:lpstr>Feb</vt:lpstr>
      <vt:lpstr>Mar</vt:lpstr>
      <vt:lpstr>Apr</vt:lpstr>
      <vt:lpstr>May</vt:lpstr>
      <vt:lpstr>Jun</vt:lpstr>
      <vt:lpstr>Jul</vt:lpstr>
      <vt:lpstr>Aug</vt:lpstr>
      <vt:lpstr>Sep</vt:lpstr>
      <vt:lpstr>Oct</vt:lpstr>
      <vt:lpstr>Nov</vt:lpstr>
      <vt:lpstr>Dec</vt:lpstr>
      <vt:lpstr>WA - Def-Amtz (current)</vt:lpstr>
      <vt:lpstr>Apr!Print_Area</vt:lpstr>
      <vt:lpstr>Aug!Print_Area</vt:lpstr>
      <vt:lpstr>Dec!Print_Area</vt:lpstr>
      <vt:lpstr>Feb!Print_Area</vt:lpstr>
      <vt:lpstr>Jan!Print_Area</vt:lpstr>
      <vt:lpstr>Jul!Print_Area</vt:lpstr>
      <vt:lpstr>Jun!Print_Area</vt:lpstr>
      <vt:lpstr>Mar!Print_Area</vt:lpstr>
      <vt:lpstr>May!Print_Area</vt:lpstr>
      <vt:lpstr>Nov!Print_Area</vt:lpstr>
      <vt:lpstr>Oct!Print_Area</vt:lpstr>
      <vt:lpstr>Sep!Print_Area</vt:lpstr>
      <vt:lpstr>'WA - Def-Amtz (current)'!Print_Area</vt:lpstr>
      <vt:lpstr>Apr!Print_Titles</vt:lpstr>
      <vt:lpstr>Aug!Print_Titles</vt:lpstr>
      <vt:lpstr>Dec!Print_Titles</vt:lpstr>
      <vt:lpstr>Feb!Print_Titles</vt:lpstr>
      <vt:lpstr>Jan!Print_Titles</vt:lpstr>
      <vt:lpstr>Jul!Print_Titles</vt:lpstr>
      <vt:lpstr>Jun!Print_Titles</vt:lpstr>
      <vt:lpstr>Mar!Print_Titles</vt:lpstr>
      <vt:lpstr>May!Print_Titles</vt:lpstr>
      <vt:lpstr>Nov!Print_Titles</vt:lpstr>
      <vt:lpstr>Oct!Print_Titles</vt:lpstr>
      <vt:lpstr>Sep!Print_Titles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Kaylene Schultz</cp:lastModifiedBy>
  <cp:lastPrinted>2019-02-05T22:46:13Z</cp:lastPrinted>
  <dcterms:created xsi:type="dcterms:W3CDTF">2003-05-01T14:02:57Z</dcterms:created>
  <dcterms:modified xsi:type="dcterms:W3CDTF">2019-02-19T19:36:33Z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0x0101006E56B4D1795A2E4DB2F0B01679ED314A0057C8840655DF834D9146E3231B1BC14A</vt:lpwstr>
  </property>
  <property fmtid="{D5CDD505-2E9C-101B-9397-08002B2CF9AE}" pid="3" name="_docset_NoMedatataSyncRequired">
    <vt:lpwstr>False</vt:lpwstr>
  </property>
  <property fmtid="{D5CDD505-2E9C-101B-9397-08002B2CF9AE}" pid="4" name="IsEFSEC">
    <vt:bool>false</vt:bool>
  </property>
</Properties>
</file>