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4. Thursday May 05-19-2016\TG-160424 2nd Columbia River Disposal, Inc\"/>
    </mc:Choice>
  </mc:AlternateContent>
  <bookViews>
    <workbookView xWindow="480" yWindow="60" windowWidth="27800" windowHeight="12080"/>
  </bookViews>
  <sheets>
    <sheet name="Item 55,60, Page 18" sheetId="1" r:id="rId1"/>
    <sheet name="Item 100, Page 23" sheetId="2" r:id="rId2"/>
    <sheet name="Item 240, Page 32" sheetId="3" r:id="rId3"/>
    <sheet name="Item 245, Page 33" sheetId="4" r:id="rId4"/>
  </sheets>
  <externalReferences>
    <externalReference r:id="rId5"/>
  </externalReferences>
  <calcPr calcId="152511" concurrentManualCount="4"/>
</workbook>
</file>

<file path=xl/calcChain.xml><?xml version="1.0" encoding="utf-8"?>
<calcChain xmlns="http://schemas.openxmlformats.org/spreadsheetml/2006/main">
  <c r="L53" i="4" l="1"/>
  <c r="B53" i="4"/>
  <c r="F42" i="4"/>
  <c r="C42" i="4"/>
  <c r="F40" i="4"/>
  <c r="C40" i="4"/>
  <c r="D24" i="4"/>
  <c r="D21" i="4"/>
  <c r="J18" i="4"/>
  <c r="H18" i="4"/>
  <c r="F18" i="4"/>
  <c r="D18" i="4"/>
  <c r="M49" i="3"/>
  <c r="B49" i="3"/>
  <c r="B47" i="3"/>
  <c r="B51" i="4" s="1"/>
  <c r="F22" i="3"/>
  <c r="L21" i="3"/>
  <c r="J21" i="3"/>
  <c r="J17" i="3"/>
  <c r="L50" i="2"/>
  <c r="B50" i="2"/>
  <c r="B48" i="2"/>
  <c r="I52" i="1"/>
  <c r="B52" i="1"/>
  <c r="B50" i="1"/>
  <c r="E42" i="1"/>
</calcChain>
</file>

<file path=xl/sharedStrings.xml><?xml version="1.0" encoding="utf-8"?>
<sst xmlns="http://schemas.openxmlformats.org/spreadsheetml/2006/main" count="294" uniqueCount="124">
  <si>
    <t>Tariff No.</t>
  </si>
  <si>
    <t xml:space="preserve">Original Page No. </t>
  </si>
  <si>
    <t>Company Name/Permit Number:</t>
  </si>
  <si>
    <t>Columbia River Disposal, Inc. G-48</t>
  </si>
  <si>
    <t>Registered Trade Name(s)</t>
  </si>
  <si>
    <t>Item 55 -- Over-sized or Over-weight Cans or Units</t>
  </si>
  <si>
    <t xml:space="preserve">The company reserves the right to reject pickup of any residential receptacle (can, unit, bag, mini-can, or </t>
  </si>
  <si>
    <t>or micro-mini-can) which, upon reasonable inspection exceeds the size and weight limits shown in Item 20.</t>
  </si>
  <si>
    <t>If the receptacle exceeds the size and/or limits stated in Item 20, is overfilled,</t>
  </si>
  <si>
    <t>or the top is unable to be closed, but the company transports the materials,</t>
  </si>
  <si>
    <t>the following additional charges will apply.</t>
  </si>
  <si>
    <t>$4.32 (A)</t>
  </si>
  <si>
    <t>Per Unit</t>
  </si>
  <si>
    <t>NOTE: For charges applying on overweight toters, carts, containers, or drop boxes see item 207.</t>
  </si>
  <si>
    <t>Item 60 -- Overtime Periods</t>
  </si>
  <si>
    <t>Companies will assess additional charges when providing services, at customer request, during overtime</t>
  </si>
  <si>
    <t>periods.  Overtime periods include Saturdays, Sundays, and the following holidays:</t>
  </si>
  <si>
    <t>New Year's Day (January 1)</t>
  </si>
  <si>
    <t>Labor Day</t>
  </si>
  <si>
    <t>Memorial Day</t>
  </si>
  <si>
    <t>Thanksgiving Day</t>
  </si>
  <si>
    <t>Independence Day (July 4)</t>
  </si>
  <si>
    <t>Christmas Day (December 25)</t>
  </si>
  <si>
    <t>Time is to be recorded to the nearest increment of 15 minutes from the time the company's vehicle leaves</t>
  </si>
  <si>
    <t>the terminal until the time it returns to the terminal.</t>
  </si>
  <si>
    <t>No additiona charge will be assessed to customers for overtime or holiday work performed solely for the</t>
  </si>
  <si>
    <t>company's convenience.</t>
  </si>
  <si>
    <t>Charge per hour:</t>
  </si>
  <si>
    <t>(A)</t>
  </si>
  <si>
    <t>Minimum charge:</t>
  </si>
  <si>
    <t>Issued By:</t>
  </si>
  <si>
    <t>Issue Date:</t>
  </si>
  <si>
    <t>Effective Date:</t>
  </si>
  <si>
    <t>(For Official Use Only)</t>
  </si>
  <si>
    <t>Docket No. TG-_________________________  Date: _______________________  By: ___________________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</si>
  <si>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</si>
  <si>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</si>
  <si>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</si>
  <si>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</si>
  <si>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</si>
  <si>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</si>
  <si>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</si>
  <si>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condominiums, and apartment buildings of less than _____ residential units, where service is billed</t>
  </si>
  <si>
    <t>to the property owner or manager.</t>
  </si>
  <si>
    <t>Rates below apply in the following service area:</t>
  </si>
  <si>
    <t>Number of</t>
  </si>
  <si>
    <t>Frequency</t>
  </si>
  <si>
    <t>Garbage</t>
  </si>
  <si>
    <t>Recycle</t>
  </si>
  <si>
    <t>Yardwaste</t>
  </si>
  <si>
    <t>Units or Type</t>
  </si>
  <si>
    <t>of</t>
  </si>
  <si>
    <t>Service</t>
  </si>
  <si>
    <t>of Containers</t>
  </si>
  <si>
    <t>Rate</t>
  </si>
  <si>
    <t>Mini-Can</t>
  </si>
  <si>
    <t>WG</t>
  </si>
  <si>
    <t>1-45 gal *</t>
  </si>
  <si>
    <t>MG</t>
  </si>
  <si>
    <t>2-45 gal *</t>
  </si>
  <si>
    <t>EOW</t>
  </si>
  <si>
    <t>1-60 gal *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</si>
  <si>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</si>
  <si>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</si>
  <si>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</t>
  </si>
  <si>
    <t>***</t>
  </si>
  <si>
    <t>Note 2:</t>
  </si>
  <si>
    <t>* Note:  This service option is not available to new customers and will be phased out for existing customers.</t>
  </si>
  <si>
    <t>Gate Charge:</t>
  </si>
  <si>
    <t>$4.71 (N)</t>
  </si>
  <si>
    <t>per month.</t>
  </si>
  <si>
    <t>Item 240 -- Container Service -- Dumped in Company's Vehicle</t>
  </si>
  <si>
    <t>Non-compacted Material (Company-owned container)</t>
  </si>
  <si>
    <t>Rates stated per container, per pickup</t>
  </si>
  <si>
    <t>Service Area:</t>
  </si>
  <si>
    <t>Size or Type of Container</t>
  </si>
  <si>
    <t>Permanent Service</t>
  </si>
  <si>
    <t>1 Yard</t>
  </si>
  <si>
    <t>1.5 Yard</t>
  </si>
  <si>
    <t>2 Yard</t>
  </si>
  <si>
    <t>3 Yard</t>
  </si>
  <si>
    <t>4 Yard</t>
  </si>
  <si>
    <t>Monthly Rent (if applicable)</t>
  </si>
  <si>
    <t>First Pickup</t>
  </si>
  <si>
    <t>Each Additional Pickup</t>
  </si>
  <si>
    <t>Special Pickups</t>
  </si>
  <si>
    <t>Temporary Service</t>
  </si>
  <si>
    <t>Initial Delivery</t>
  </si>
  <si>
    <t>Pickup Rate</t>
  </si>
  <si>
    <t>Rent Per Calendar Day</t>
  </si>
  <si>
    <t>Rent Per Month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</si>
  <si>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</si>
  <si>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</si>
  <si>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</si>
  <si>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</si>
  <si>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</si>
  <si>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Permanent Sesrvice:  If rent is shown, the rate for the first pickup and each additional pickup must</t>
  </si>
  <si>
    <t>be the same.  If rent is not shown, it is to be included in the rate for the first pickup.</t>
  </si>
  <si>
    <t>Note 3:</t>
  </si>
  <si>
    <t>$1.18 (A)</t>
  </si>
  <si>
    <t xml:space="preserve">per pickup; </t>
  </si>
  <si>
    <t>$4.71 (A)</t>
  </si>
  <si>
    <t>Note 4:</t>
  </si>
  <si>
    <t>Unlocking Charge:</t>
  </si>
  <si>
    <t>$.88 (A)</t>
  </si>
  <si>
    <t>$2.94 (A)</t>
  </si>
  <si>
    <t>Item 245 -- Container Service -- Dumped in Company's Vehicle</t>
  </si>
  <si>
    <t>Non-compacted Material (Customer-owned container)</t>
  </si>
  <si>
    <t>Includes Commercial Can Service</t>
  </si>
  <si>
    <t>32 gal can</t>
  </si>
  <si>
    <t>30 gal. Toter *</t>
  </si>
  <si>
    <t xml:space="preserve">45 gal. Toter * </t>
  </si>
  <si>
    <t xml:space="preserve">60 gal. Toter* </t>
  </si>
  <si>
    <t>$</t>
  </si>
  <si>
    <t>Each Scheduled Pickup</t>
  </si>
  <si>
    <t>(N)</t>
  </si>
  <si>
    <t>Each Additional Unit</t>
  </si>
  <si>
    <t>Minimum Charge per Month</t>
  </si>
  <si>
    <t>Special Pickup</t>
  </si>
  <si>
    <t>Each Additional Special Unit</t>
  </si>
  <si>
    <t>Flat Monthly Charge Cust.</t>
  </si>
  <si>
    <t xml:space="preserve">   Minimum per Month</t>
  </si>
  <si>
    <t>Rate per Pickup</t>
  </si>
  <si>
    <t>Accessorial charges assessed (lids, tarping, unlocking, unlatching, etc.):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</si>
</sst>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6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7" xfId="0" applyBorder="1"/>
    <xf numFmtId="0" fontId="1" fillId="0" borderId="5" xfId="0" applyFont="1" applyBorder="1"/>
    <xf numFmtId="0" fontId="0" fillId="0" borderId="8" xfId="0" applyBorder="1"/>
    <xf numFmtId="0" fontId="0" fillId="0" borderId="6" xfId="0" applyBorder="1"/>
    <xf numFmtId="0" fontId="0" fillId="0" borderId="4" xfId="0" quotePrefix="1" applyBorder="1" applyAlignment="1">
      <alignment horizontal="left"/>
    </xf>
    <xf numFmtId="0" fontId="0" fillId="0" borderId="0" xfId="0" applyFill="1" applyBorder="1"/>
    <xf numFmtId="0" fontId="0" fillId="0" borderId="0" xfId="0" quotePrefix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Border="1"/>
    <xf numFmtId="0" fontId="3" fillId="0" borderId="8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2" fillId="0" borderId="0" xfId="0" applyFont="1" applyBorder="1"/>
    <xf numFmtId="0" fontId="2" fillId="0" borderId="4" xfId="0" applyFont="1" applyBorder="1"/>
    <xf numFmtId="0" fontId="2" fillId="0" borderId="0" xfId="0" applyFont="1" applyFill="1" applyBorder="1"/>
    <xf numFmtId="0" fontId="1" fillId="0" borderId="4" xfId="0" applyFont="1" applyBorder="1"/>
    <xf numFmtId="0" fontId="1" fillId="0" borderId="0" xfId="0" applyFont="1" applyFill="1" applyBorder="1"/>
    <xf numFmtId="0" fontId="0" fillId="0" borderId="0" xfId="0" applyFill="1"/>
    <xf numFmtId="0" fontId="1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44" fontId="0" fillId="0" borderId="0" xfId="1" applyFont="1" applyFill="1" applyBorder="1"/>
    <xf numFmtId="0" fontId="0" fillId="0" borderId="4" xfId="0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5" xfId="0" applyNumberFormat="1" applyBorder="1" applyAlignment="1">
      <alignment horizontal="left"/>
    </xf>
    <xf numFmtId="164" fontId="0" fillId="0" borderId="5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2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Fill="1" applyBorder="1" applyAlignment="1">
      <alignment horizontal="center"/>
    </xf>
    <xf numFmtId="44" fontId="0" fillId="0" borderId="14" xfId="1" applyFont="1" applyBorder="1"/>
    <xf numFmtId="0" fontId="0" fillId="0" borderId="14" xfId="0" applyBorder="1"/>
    <xf numFmtId="0" fontId="2" fillId="0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0" borderId="14" xfId="0" applyFont="1" applyBorder="1"/>
    <xf numFmtId="0" fontId="5" fillId="0" borderId="4" xfId="0" applyFont="1" applyBorder="1"/>
    <xf numFmtId="0" fontId="5" fillId="0" borderId="0" xfId="0" applyFont="1" applyBorder="1"/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4" fillId="0" borderId="7" xfId="0" applyFont="1" applyBorder="1" applyAlignment="1">
      <alignment horizontal="right"/>
    </xf>
    <xf numFmtId="0" fontId="4" fillId="0" borderId="15" xfId="0" quotePrefix="1" applyFont="1" applyBorder="1" applyAlignment="1">
      <alignment horizontal="left"/>
    </xf>
    <xf numFmtId="0" fontId="4" fillId="0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 applyAlignment="1">
      <alignment horizontal="left" indent="1"/>
    </xf>
    <xf numFmtId="0" fontId="0" fillId="0" borderId="10" xfId="0" applyBorder="1"/>
    <xf numFmtId="44" fontId="1" fillId="0" borderId="14" xfId="1" applyFont="1" applyBorder="1" applyAlignment="1"/>
    <xf numFmtId="0" fontId="1" fillId="0" borderId="15" xfId="0" applyFont="1" applyBorder="1" applyAlignment="1">
      <alignment horizontal="left" indent="1"/>
    </xf>
    <xf numFmtId="0" fontId="1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5" xfId="0" applyFont="1" applyBorder="1"/>
    <xf numFmtId="44" fontId="0" fillId="2" borderId="0" xfId="1" applyFont="1" applyFill="1" applyBorder="1"/>
    <xf numFmtId="0" fontId="0" fillId="2" borderId="0" xfId="0" applyFill="1" applyBorder="1"/>
    <xf numFmtId="0" fontId="0" fillId="2" borderId="7" xfId="0" applyFill="1" applyBorder="1"/>
    <xf numFmtId="0" fontId="0" fillId="0" borderId="0" xfId="0" applyBorder="1" applyAlignment="1">
      <alignment horizontal="left"/>
    </xf>
    <xf numFmtId="0" fontId="1" fillId="0" borderId="4" xfId="0" quotePrefix="1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5" fillId="0" borderId="14" xfId="0" applyFont="1" applyBorder="1" applyAlignment="1">
      <alignment horizontal="center"/>
    </xf>
    <xf numFmtId="0" fontId="1" fillId="0" borderId="15" xfId="0" applyFont="1" applyBorder="1" applyAlignment="1"/>
    <xf numFmtId="44" fontId="1" fillId="0" borderId="14" xfId="1" applyFont="1" applyBorder="1"/>
    <xf numFmtId="44" fontId="0" fillId="0" borderId="0" xfId="1" applyFont="1" applyBorder="1"/>
    <xf numFmtId="44" fontId="0" fillId="0" borderId="7" xfId="1" applyFont="1" applyBorder="1"/>
    <xf numFmtId="0" fontId="1" fillId="0" borderId="15" xfId="0" applyFont="1" applyFill="1" applyBorder="1" applyAlignment="1"/>
    <xf numFmtId="0" fontId="1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4" fontId="0" fillId="0" borderId="15" xfId="1" applyFont="1" applyBorder="1"/>
    <xf numFmtId="44" fontId="0" fillId="0" borderId="9" xfId="1" applyFont="1" applyBorder="1"/>
    <xf numFmtId="44" fontId="0" fillId="0" borderId="10" xfId="1" applyFont="1" applyBorder="1"/>
    <xf numFmtId="0" fontId="0" fillId="0" borderId="7" xfId="0" applyFill="1" applyBorder="1"/>
    <xf numFmtId="0" fontId="1" fillId="0" borderId="15" xfId="0" applyFont="1" applyBorder="1"/>
    <xf numFmtId="44" fontId="0" fillId="0" borderId="14" xfId="1" applyFont="1" applyBorder="1" applyAlignment="1">
      <alignment horizontal="center"/>
    </xf>
    <xf numFmtId="44" fontId="1" fillId="0" borderId="0" xfId="1" applyFont="1" applyFill="1" applyBorder="1"/>
    <xf numFmtId="44" fontId="1" fillId="0" borderId="14" xfId="1" applyFont="1" applyFill="1" applyBorder="1"/>
    <xf numFmtId="44" fontId="0" fillId="0" borderId="14" xfId="1" applyFont="1" applyFill="1" applyBorder="1"/>
    <xf numFmtId="44" fontId="1" fillId="0" borderId="14" xfId="1" applyFont="1" applyFill="1" applyBorder="1" applyAlignment="1"/>
    <xf numFmtId="0" fontId="0" fillId="0" borderId="0" xfId="0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5" xfId="0" applyNumberFormat="1" applyBorder="1" applyAlignment="1">
      <alignment horizontal="left"/>
    </xf>
    <xf numFmtId="164" fontId="0" fillId="0" borderId="6" xfId="0" applyNumberFormat="1" applyBorder="1" applyAlignment="1">
      <alignment horizontal="left"/>
    </xf>
    <xf numFmtId="0" fontId="0" fillId="0" borderId="4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</cellXfs>
  <cellStyles count="10">
    <cellStyle name="Comma 2" xfId="2"/>
    <cellStyle name="Comma 2 2" xfId="3"/>
    <cellStyle name="Comma 3" xfId="4"/>
    <cellStyle name="Comma 3 2" xfId="5"/>
    <cellStyle name="Currency" xfId="1" builtinId="4"/>
    <cellStyle name="Currency 2" xfId="6"/>
    <cellStyle name="Currency 3" xfId="7"/>
    <cellStyle name="Currency 3 2" xfId="8"/>
    <cellStyle name="Normal" xfId="0" builtinId="0"/>
    <cellStyle name="Norm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-48%20Original%20Tariff%208%206-1-2016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Check Sheet"/>
      <sheetName val="Index by number, Page 3"/>
      <sheetName val="Index by topic, Page 4"/>
      <sheetName val="Index by topic, Page 5"/>
      <sheetName val="Item 5, Page 6"/>
      <sheetName val="Item 10,15,16, Page 7"/>
      <sheetName val="Item 17, Page 8"/>
      <sheetName val="Item 18, Page 9"/>
      <sheetName val="Item 20, page 10"/>
      <sheetName val="Item 20, Page 11"/>
      <sheetName val="Item 20, Page 12"/>
      <sheetName val="Item 30, Page 13"/>
      <sheetName val="Item 30, Page 14"/>
      <sheetName val="Item 30, Page 15"/>
      <sheetName val="Item 40, 45, 50, Page 16"/>
      <sheetName val="Item 51,52, Page 17"/>
      <sheetName val="Item 55,60, Page 18"/>
      <sheetName val="Item 70, Page 19"/>
      <sheetName val="Item 75, Page 20"/>
      <sheetName val="Item 80, Page 21"/>
      <sheetName val="Item 90, Page 22"/>
      <sheetName val="Item 100, Page 23"/>
      <sheetName val="Item 100, Page 24"/>
      <sheetName val="Item 120,130,150, Page 25"/>
      <sheetName val="Item 160, Page 26"/>
      <sheetName val="Item 200, Page 27"/>
      <sheetName val="Item 205, Page 28"/>
      <sheetName val="Item 207, Page 29"/>
      <sheetName val="Item 210, 220, Page 30"/>
      <sheetName val="Item 230, Page 31"/>
      <sheetName val="Item 240, Page 32"/>
      <sheetName val="Item 245, Page 33"/>
      <sheetName val="Item 260, Page 34"/>
      <sheetName val="Item 275, Page 35"/>
      <sheetName val="Item 300, Page 36"/>
    </sheetNames>
    <sheetDataSet>
      <sheetData sheetId="0"/>
      <sheetData sheetId="1">
        <row r="52">
          <cell r="B52" t="str">
            <v>Heather Garland</v>
          </cell>
        </row>
        <row r="54">
          <cell r="B54">
            <v>42475</v>
          </cell>
          <cell r="I54">
            <v>42522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2">
          <cell r="B52" t="str">
            <v>Heather Garland</v>
          </cell>
        </row>
        <row r="54">
          <cell r="I54">
            <v>42522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7">
          <cell r="B47" t="str">
            <v>Heather Garland</v>
          </cell>
        </row>
        <row r="49">
          <cell r="I49">
            <v>42522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22" zoomScaleNormal="100" workbookViewId="0">
      <selection activeCell="N34" sqref="N34"/>
    </sheetView>
  </sheetViews>
  <sheetFormatPr defaultRowHeight="12.5" x14ac:dyDescent="0.25"/>
  <cols>
    <col min="1" max="1" width="10.81640625" customWidth="1"/>
    <col min="2" max="2" width="14.81640625" customWidth="1"/>
    <col min="9" max="9" width="16.81640625" bestFit="1" customWidth="1"/>
    <col min="10" max="10" width="7.45312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 t="s">
        <v>0</v>
      </c>
      <c r="B2" s="5">
        <v>8</v>
      </c>
      <c r="C2" s="6"/>
      <c r="D2" s="6"/>
      <c r="E2" s="6"/>
      <c r="F2" s="6"/>
      <c r="G2" s="7"/>
      <c r="H2" s="102" t="s">
        <v>1</v>
      </c>
      <c r="I2" s="102"/>
      <c r="J2" s="8">
        <v>18</v>
      </c>
    </row>
    <row r="3" spans="1:10" x14ac:dyDescent="0.25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5">
      <c r="A4" s="4" t="s">
        <v>2</v>
      </c>
      <c r="B4" s="6"/>
      <c r="C4" s="6"/>
      <c r="D4" s="10" t="s">
        <v>3</v>
      </c>
      <c r="E4" s="10"/>
      <c r="F4" s="10"/>
      <c r="G4" s="10"/>
      <c r="H4" s="6"/>
      <c r="I4" s="6"/>
      <c r="J4" s="9"/>
    </row>
    <row r="5" spans="1:10" x14ac:dyDescent="0.25">
      <c r="A5" s="11" t="s">
        <v>4</v>
      </c>
      <c r="B5" s="7"/>
      <c r="C5" s="7"/>
      <c r="D5" s="7"/>
      <c r="E5" s="7"/>
      <c r="F5" s="7"/>
      <c r="G5" s="7"/>
      <c r="H5" s="7"/>
      <c r="I5" s="7"/>
      <c r="J5" s="12"/>
    </row>
    <row r="6" spans="1:10" x14ac:dyDescent="0.25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5">
      <c r="A7" s="103" t="s">
        <v>5</v>
      </c>
      <c r="B7" s="104"/>
      <c r="C7" s="104"/>
      <c r="D7" s="104"/>
      <c r="E7" s="104"/>
      <c r="F7" s="104"/>
      <c r="G7" s="104"/>
      <c r="H7" s="104"/>
      <c r="I7" s="104"/>
      <c r="J7" s="105"/>
    </row>
    <row r="8" spans="1:10" x14ac:dyDescent="0.25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5">
      <c r="A9" s="13" t="s">
        <v>6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5">
      <c r="A10" s="4" t="s">
        <v>7</v>
      </c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5">
      <c r="A11" s="4"/>
      <c r="B11" s="14"/>
      <c r="C11" s="6"/>
      <c r="D11" s="6"/>
      <c r="E11" s="6"/>
      <c r="F11" s="6"/>
      <c r="G11" s="6"/>
      <c r="H11" s="6"/>
      <c r="I11" s="6"/>
      <c r="J11" s="9"/>
    </row>
    <row r="12" spans="1:10" x14ac:dyDescent="0.25">
      <c r="A12" s="4"/>
      <c r="B12" s="6" t="s">
        <v>8</v>
      </c>
      <c r="C12" s="6"/>
      <c r="D12" s="6"/>
      <c r="E12" s="6"/>
      <c r="F12" s="6"/>
      <c r="G12" s="6"/>
      <c r="H12" s="6"/>
      <c r="I12" s="6"/>
      <c r="J12" s="9"/>
    </row>
    <row r="13" spans="1:10" x14ac:dyDescent="0.25">
      <c r="A13" s="4"/>
      <c r="B13" s="15" t="s">
        <v>9</v>
      </c>
      <c r="C13" s="16"/>
      <c r="D13" s="6"/>
      <c r="E13" s="17"/>
      <c r="F13" s="16"/>
      <c r="G13" s="6"/>
      <c r="H13" s="17"/>
      <c r="I13" s="16"/>
      <c r="J13" s="9"/>
    </row>
    <row r="14" spans="1:10" x14ac:dyDescent="0.25">
      <c r="A14" s="4"/>
      <c r="B14" s="18" t="s">
        <v>10</v>
      </c>
      <c r="C14" s="16"/>
      <c r="D14" s="6"/>
      <c r="E14" s="17"/>
      <c r="F14" s="16"/>
      <c r="G14" s="6"/>
      <c r="H14" s="17"/>
      <c r="I14" s="16"/>
      <c r="J14" s="9"/>
    </row>
    <row r="15" spans="1:10" x14ac:dyDescent="0.25">
      <c r="A15" s="4"/>
      <c r="B15" s="6"/>
      <c r="C15" s="6"/>
      <c r="D15" s="6"/>
      <c r="E15" s="6"/>
      <c r="F15" s="6"/>
      <c r="G15" s="6"/>
      <c r="H15" s="6"/>
      <c r="I15" s="6"/>
      <c r="J15" s="9"/>
    </row>
    <row r="16" spans="1:10" x14ac:dyDescent="0.25">
      <c r="A16" s="4"/>
      <c r="B16" s="6"/>
      <c r="C16" s="6"/>
      <c r="D16" s="98" t="s">
        <v>11</v>
      </c>
      <c r="E16" s="19" t="s">
        <v>12</v>
      </c>
      <c r="F16" s="6"/>
      <c r="G16" s="6"/>
      <c r="H16" s="6"/>
      <c r="I16" s="6"/>
      <c r="J16" s="9"/>
    </row>
    <row r="17" spans="1:10" x14ac:dyDescent="0.25">
      <c r="A17" s="4"/>
      <c r="B17" s="6"/>
      <c r="C17" s="6"/>
      <c r="D17" s="6"/>
      <c r="E17" s="6"/>
      <c r="F17" s="6"/>
      <c r="G17" s="6"/>
      <c r="H17" s="6"/>
      <c r="I17" s="6"/>
      <c r="J17" s="9"/>
    </row>
    <row r="18" spans="1:10" ht="13" x14ac:dyDescent="0.3">
      <c r="A18" s="20" t="s">
        <v>13</v>
      </c>
      <c r="B18" s="21"/>
      <c r="C18" s="21"/>
      <c r="D18" s="21"/>
      <c r="E18" s="21"/>
      <c r="F18" s="21"/>
      <c r="G18" s="21"/>
      <c r="H18" s="21"/>
      <c r="I18" s="21"/>
      <c r="J18" s="22"/>
    </row>
    <row r="19" spans="1:10" x14ac:dyDescent="0.25">
      <c r="A19" s="4"/>
      <c r="B19" s="6"/>
      <c r="C19" s="6"/>
      <c r="D19" s="6"/>
      <c r="E19" s="6"/>
      <c r="F19" s="6"/>
      <c r="G19" s="6"/>
      <c r="H19" s="6"/>
      <c r="I19" s="6"/>
      <c r="J19" s="9"/>
    </row>
    <row r="20" spans="1:10" x14ac:dyDescent="0.25">
      <c r="A20" s="106" t="s">
        <v>14</v>
      </c>
      <c r="B20" s="107"/>
      <c r="C20" s="107"/>
      <c r="D20" s="107"/>
      <c r="E20" s="107"/>
      <c r="F20" s="107"/>
      <c r="G20" s="107"/>
      <c r="H20" s="107"/>
      <c r="I20" s="107"/>
      <c r="J20" s="108"/>
    </row>
    <row r="21" spans="1:10" x14ac:dyDescent="0.25">
      <c r="A21" s="4"/>
      <c r="B21" s="6"/>
      <c r="C21" s="6"/>
      <c r="D21" s="6"/>
      <c r="E21" s="6"/>
      <c r="F21" s="6"/>
      <c r="G21" s="6"/>
      <c r="H21" s="6"/>
      <c r="I21" s="6"/>
      <c r="J21" s="9"/>
    </row>
    <row r="22" spans="1:10" x14ac:dyDescent="0.25">
      <c r="A22" s="23" t="s">
        <v>15</v>
      </c>
      <c r="B22" s="6"/>
      <c r="C22" s="6"/>
      <c r="D22" s="6"/>
      <c r="E22" s="6"/>
      <c r="F22" s="6"/>
      <c r="G22" s="6"/>
      <c r="H22" s="6"/>
      <c r="I22" s="6"/>
      <c r="J22" s="9"/>
    </row>
    <row r="23" spans="1:10" x14ac:dyDescent="0.25">
      <c r="A23" s="23" t="s">
        <v>16</v>
      </c>
      <c r="B23" s="6"/>
      <c r="C23" s="6"/>
      <c r="D23" s="6"/>
      <c r="E23" s="6"/>
      <c r="F23" s="6"/>
      <c r="G23" s="6"/>
      <c r="H23" s="6"/>
      <c r="I23" s="6"/>
      <c r="J23" s="9"/>
    </row>
    <row r="24" spans="1:10" x14ac:dyDescent="0.25">
      <c r="A24" s="4"/>
      <c r="B24" s="6"/>
      <c r="C24" s="6"/>
      <c r="D24" s="6"/>
      <c r="E24" s="6"/>
      <c r="F24" s="24"/>
      <c r="G24" s="6"/>
      <c r="H24" s="6"/>
      <c r="I24" s="6"/>
      <c r="J24" s="9"/>
    </row>
    <row r="25" spans="1:10" x14ac:dyDescent="0.25">
      <c r="A25" s="25"/>
      <c r="B25" s="26" t="s">
        <v>17</v>
      </c>
      <c r="C25" s="14"/>
      <c r="D25" s="14"/>
      <c r="E25" s="14"/>
      <c r="F25" s="26" t="s">
        <v>18</v>
      </c>
      <c r="G25" s="14"/>
      <c r="H25" s="14"/>
      <c r="I25" s="6"/>
      <c r="J25" s="9"/>
    </row>
    <row r="26" spans="1:10" x14ac:dyDescent="0.25">
      <c r="A26" s="4"/>
      <c r="B26" s="14"/>
      <c r="C26" s="14"/>
      <c r="D26" s="14"/>
      <c r="E26" s="14"/>
      <c r="F26" s="14"/>
      <c r="G26" s="14"/>
      <c r="H26" s="14"/>
      <c r="I26" s="6"/>
      <c r="J26" s="9"/>
    </row>
    <row r="27" spans="1:10" x14ac:dyDescent="0.25">
      <c r="A27" s="25"/>
      <c r="B27" s="26" t="s">
        <v>19</v>
      </c>
      <c r="C27" s="14"/>
      <c r="D27" s="14"/>
      <c r="E27" s="14"/>
      <c r="F27" s="26" t="s">
        <v>20</v>
      </c>
      <c r="G27" s="14"/>
      <c r="H27" s="14"/>
      <c r="I27" s="6"/>
      <c r="J27" s="9"/>
    </row>
    <row r="28" spans="1:10" x14ac:dyDescent="0.25">
      <c r="A28" s="4"/>
      <c r="B28" s="14"/>
      <c r="C28" s="14"/>
      <c r="D28" s="14"/>
      <c r="E28" s="14"/>
      <c r="F28" s="14"/>
      <c r="G28" s="14"/>
      <c r="H28" s="14"/>
      <c r="I28" s="6"/>
      <c r="J28" s="9"/>
    </row>
    <row r="29" spans="1:10" x14ac:dyDescent="0.25">
      <c r="A29" s="25"/>
      <c r="B29" s="26" t="s">
        <v>21</v>
      </c>
      <c r="C29" s="14"/>
      <c r="D29" s="14"/>
      <c r="E29" s="14"/>
      <c r="F29" s="26" t="s">
        <v>22</v>
      </c>
      <c r="G29" s="14"/>
      <c r="H29" s="14"/>
      <c r="I29" s="6"/>
      <c r="J29" s="9"/>
    </row>
    <row r="30" spans="1:10" x14ac:dyDescent="0.25">
      <c r="A30" s="27"/>
      <c r="B30" s="28"/>
      <c r="C30" s="14"/>
      <c r="D30" s="14"/>
      <c r="E30" s="14"/>
      <c r="F30" s="14"/>
      <c r="G30" s="14"/>
      <c r="H30" s="14"/>
      <c r="I30" s="6"/>
      <c r="J30" s="9"/>
    </row>
    <row r="31" spans="1:10" x14ac:dyDescent="0.25">
      <c r="A31" s="25"/>
      <c r="B31" s="29"/>
      <c r="C31" s="14"/>
      <c r="D31" s="14"/>
      <c r="E31" s="14"/>
      <c r="F31" s="29"/>
      <c r="G31" s="14"/>
      <c r="H31" s="14"/>
      <c r="I31" s="6"/>
      <c r="J31" s="9"/>
    </row>
    <row r="32" spans="1:10" x14ac:dyDescent="0.25">
      <c r="A32" s="4"/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5">
      <c r="A33" s="4"/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5">
      <c r="A34" s="30" t="s">
        <v>23</v>
      </c>
      <c r="B34" s="31"/>
      <c r="C34" s="31"/>
      <c r="D34" s="31"/>
      <c r="E34" s="31"/>
      <c r="F34" s="31"/>
      <c r="G34" s="31"/>
      <c r="H34" s="31"/>
      <c r="I34" s="31"/>
      <c r="J34" s="32"/>
    </row>
    <row r="35" spans="1:10" x14ac:dyDescent="0.25">
      <c r="A35" s="23" t="s">
        <v>24</v>
      </c>
      <c r="B35" s="6"/>
      <c r="C35" s="6"/>
      <c r="D35" s="6"/>
      <c r="E35" s="6"/>
      <c r="F35" s="6"/>
      <c r="G35" s="6"/>
      <c r="H35" s="6"/>
      <c r="I35" s="6"/>
      <c r="J35" s="9"/>
    </row>
    <row r="36" spans="1:10" ht="13" x14ac:dyDescent="0.3">
      <c r="A36" s="33"/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5">
      <c r="A37" s="23" t="s">
        <v>25</v>
      </c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5">
      <c r="A38" s="23" t="s">
        <v>26</v>
      </c>
      <c r="B38" s="6"/>
      <c r="C38" s="6"/>
      <c r="D38" s="6"/>
      <c r="E38" s="6"/>
      <c r="F38" s="6"/>
      <c r="G38" s="6"/>
      <c r="H38" s="6"/>
      <c r="I38" s="6"/>
      <c r="J38" s="9"/>
    </row>
    <row r="39" spans="1:10" x14ac:dyDescent="0.25">
      <c r="A39" s="23"/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5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5">
      <c r="A41" s="4"/>
      <c r="B41" s="6"/>
      <c r="C41" s="6" t="s">
        <v>27</v>
      </c>
      <c r="D41" s="6"/>
      <c r="E41" s="34">
        <v>19.41</v>
      </c>
      <c r="F41" s="19" t="s">
        <v>28</v>
      </c>
      <c r="G41" s="6"/>
      <c r="H41" s="6"/>
      <c r="I41" s="6"/>
      <c r="J41" s="9"/>
    </row>
    <row r="42" spans="1:10" x14ac:dyDescent="0.25">
      <c r="A42" s="4"/>
      <c r="B42" s="6"/>
      <c r="C42" s="6" t="s">
        <v>29</v>
      </c>
      <c r="D42" s="6"/>
      <c r="E42" s="34">
        <f>E41</f>
        <v>19.41</v>
      </c>
      <c r="F42" s="19" t="s">
        <v>28</v>
      </c>
      <c r="G42" s="6"/>
      <c r="H42" s="6"/>
      <c r="I42" s="6"/>
      <c r="J42" s="9"/>
    </row>
    <row r="43" spans="1:10" x14ac:dyDescent="0.25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5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5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5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5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5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5">
      <c r="A49" s="11"/>
      <c r="B49" s="7"/>
      <c r="C49" s="7"/>
      <c r="D49" s="7"/>
      <c r="E49" s="7"/>
      <c r="F49" s="7"/>
      <c r="G49" s="7"/>
      <c r="H49" s="7"/>
      <c r="I49" s="7"/>
      <c r="J49" s="12"/>
    </row>
    <row r="50" spans="1:10" x14ac:dyDescent="0.25">
      <c r="A50" s="35" t="s">
        <v>30</v>
      </c>
      <c r="B50" s="6" t="str">
        <f>'[1]Check Sheet'!B52</f>
        <v>Heather Garland</v>
      </c>
      <c r="C50" s="6"/>
      <c r="D50" s="6"/>
      <c r="E50" s="6"/>
      <c r="F50" s="6"/>
      <c r="G50" s="6"/>
      <c r="H50" s="6"/>
      <c r="I50" s="6"/>
      <c r="J50" s="9"/>
    </row>
    <row r="51" spans="1:10" x14ac:dyDescent="0.25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5">
      <c r="A52" s="36" t="s">
        <v>31</v>
      </c>
      <c r="B52" s="37">
        <f>'[1]Check Sheet'!B54</f>
        <v>42475</v>
      </c>
      <c r="C52" s="38"/>
      <c r="D52" s="7"/>
      <c r="E52" s="7"/>
      <c r="F52" s="7"/>
      <c r="G52" s="7"/>
      <c r="H52" s="39" t="s">
        <v>32</v>
      </c>
      <c r="I52" s="40">
        <f>'[1]Check Sheet'!I54:J54</f>
        <v>42522</v>
      </c>
      <c r="J52" s="41"/>
    </row>
    <row r="53" spans="1:10" ht="13" x14ac:dyDescent="0.3">
      <c r="A53" s="109" t="s">
        <v>33</v>
      </c>
      <c r="B53" s="110"/>
      <c r="C53" s="110"/>
      <c r="D53" s="110"/>
      <c r="E53" s="110"/>
      <c r="F53" s="110"/>
      <c r="G53" s="110"/>
      <c r="H53" s="110"/>
      <c r="I53" s="110"/>
      <c r="J53" s="111"/>
    </row>
    <row r="54" spans="1:10" x14ac:dyDescent="0.25">
      <c r="A54" s="4"/>
      <c r="B54" s="6"/>
      <c r="C54" s="6"/>
      <c r="D54" s="6"/>
      <c r="E54" s="6"/>
      <c r="F54" s="6"/>
      <c r="G54" s="6"/>
      <c r="H54" s="6"/>
      <c r="I54" s="6"/>
      <c r="J54" s="9"/>
    </row>
    <row r="55" spans="1:10" x14ac:dyDescent="0.25">
      <c r="A55" s="4" t="s">
        <v>34</v>
      </c>
      <c r="B55" s="6"/>
      <c r="C55" s="6"/>
      <c r="D55" s="6"/>
      <c r="E55" s="6"/>
      <c r="F55" s="6"/>
      <c r="G55" s="6"/>
      <c r="H55" s="6"/>
      <c r="I55" s="6"/>
      <c r="J55" s="9"/>
    </row>
    <row r="56" spans="1:10" x14ac:dyDescent="0.25">
      <c r="A56" s="11"/>
      <c r="B56" s="7"/>
      <c r="C56" s="7"/>
      <c r="D56" s="7"/>
      <c r="E56" s="7"/>
      <c r="F56" s="7"/>
      <c r="G56" s="7"/>
      <c r="H56" s="7"/>
      <c r="I56" s="7"/>
      <c r="J56" s="12"/>
    </row>
  </sheetData>
  <mergeCells count="4">
    <mergeCell ref="H2:I2"/>
    <mergeCell ref="A7:J7"/>
    <mergeCell ref="A20:J20"/>
    <mergeCell ref="A53:J53"/>
  </mergeCells>
  <printOptions horizontalCentered="1" verticalCentered="1"/>
  <pageMargins left="0.5" right="0.5" top="0.5" bottom="0.5" header="0.5" footer="0.5"/>
  <pageSetup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zoomScaleNormal="100" workbookViewId="0">
      <selection activeCell="C21" sqref="C21:C29"/>
    </sheetView>
  </sheetViews>
  <sheetFormatPr defaultRowHeight="12.5" x14ac:dyDescent="0.25"/>
  <cols>
    <col min="1" max="1" width="11.26953125" customWidth="1"/>
    <col min="2" max="2" width="16" customWidth="1"/>
    <col min="4" max="4" width="3.453125" customWidth="1"/>
    <col min="7" max="7" width="2" customWidth="1"/>
    <col min="8" max="8" width="9.81640625" customWidth="1"/>
    <col min="11" max="11" width="4" customWidth="1"/>
    <col min="12" max="12" width="16.81640625" bestFit="1" customWidth="1"/>
  </cols>
  <sheetData>
    <row r="1" spans="1:13" x14ac:dyDescent="0.25">
      <c r="A1" s="1" t="s">
        <v>0</v>
      </c>
      <c r="B1" s="42">
        <v>8</v>
      </c>
      <c r="C1" s="2"/>
      <c r="D1" s="2"/>
      <c r="E1" s="2"/>
      <c r="F1" s="2"/>
      <c r="G1" s="2"/>
      <c r="H1" s="2"/>
      <c r="I1" s="43"/>
      <c r="J1" s="112" t="s">
        <v>1</v>
      </c>
      <c r="K1" s="112"/>
      <c r="L1" s="112"/>
      <c r="M1" s="44">
        <v>23</v>
      </c>
    </row>
    <row r="2" spans="1:13" x14ac:dyDescent="0.25">
      <c r="A2" s="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9"/>
    </row>
    <row r="3" spans="1:13" x14ac:dyDescent="0.25">
      <c r="A3" s="4" t="s">
        <v>2</v>
      </c>
      <c r="B3" s="6"/>
      <c r="C3" s="6"/>
      <c r="D3" s="6"/>
      <c r="E3" s="10" t="s">
        <v>3</v>
      </c>
      <c r="F3" s="10"/>
      <c r="G3" s="10"/>
      <c r="H3" s="10"/>
      <c r="I3" s="6"/>
      <c r="J3" s="6"/>
      <c r="K3" s="6"/>
      <c r="L3" s="6"/>
      <c r="M3" s="9"/>
    </row>
    <row r="4" spans="1:13" x14ac:dyDescent="0.25">
      <c r="A4" s="11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12"/>
    </row>
    <row r="5" spans="1:13" x14ac:dyDescent="0.25">
      <c r="A5" s="113" t="s">
        <v>35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5"/>
    </row>
    <row r="6" spans="1:13" x14ac:dyDescent="0.25">
      <c r="A6" s="30" t="s">
        <v>36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2"/>
    </row>
    <row r="7" spans="1:13" x14ac:dyDescent="0.25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9"/>
    </row>
    <row r="8" spans="1:13" x14ac:dyDescent="0.25">
      <c r="A8" s="23" t="s">
        <v>37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9"/>
    </row>
    <row r="9" spans="1:13" x14ac:dyDescent="0.25">
      <c r="A9" s="45" t="s">
        <v>38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9"/>
    </row>
    <row r="10" spans="1:13" x14ac:dyDescent="0.25">
      <c r="A10" s="45" t="s">
        <v>39</v>
      </c>
      <c r="B10" s="14"/>
      <c r="C10" s="6"/>
      <c r="D10" s="6"/>
      <c r="E10" s="6"/>
      <c r="F10" s="6"/>
      <c r="G10" s="6"/>
      <c r="H10" s="6"/>
      <c r="I10" s="6"/>
      <c r="J10" s="6"/>
      <c r="K10" s="6"/>
      <c r="L10" s="6"/>
      <c r="M10" s="9"/>
    </row>
    <row r="11" spans="1:13" x14ac:dyDescent="0.25">
      <c r="A11" s="13" t="s">
        <v>40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9"/>
    </row>
    <row r="12" spans="1:13" x14ac:dyDescent="0.25">
      <c r="A12" s="46" t="s">
        <v>41</v>
      </c>
      <c r="B12" s="17"/>
      <c r="C12" s="16"/>
      <c r="D12" s="16"/>
      <c r="E12" s="6"/>
      <c r="F12" s="17"/>
      <c r="G12" s="17"/>
      <c r="H12" s="16"/>
      <c r="I12" s="6"/>
      <c r="J12" s="17"/>
      <c r="K12" s="17"/>
      <c r="L12" s="16"/>
      <c r="M12" s="9"/>
    </row>
    <row r="13" spans="1:13" x14ac:dyDescent="0.25">
      <c r="A13" s="46" t="s">
        <v>42</v>
      </c>
      <c r="B13" s="17"/>
      <c r="C13" s="16"/>
      <c r="D13" s="16"/>
      <c r="E13" s="6"/>
      <c r="F13" s="17"/>
      <c r="G13" s="17"/>
      <c r="H13" s="16"/>
      <c r="I13" s="6"/>
      <c r="J13" s="17"/>
      <c r="K13" s="17"/>
      <c r="L13" s="16"/>
      <c r="M13" s="9"/>
    </row>
    <row r="14" spans="1:13" x14ac:dyDescent="0.25">
      <c r="A14" s="46" t="s">
        <v>43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9"/>
    </row>
    <row r="15" spans="1:13" x14ac:dyDescent="0.25">
      <c r="A15" s="23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9"/>
    </row>
    <row r="16" spans="1:13" x14ac:dyDescent="0.25">
      <c r="A16" s="4" t="s">
        <v>44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9"/>
    </row>
    <row r="17" spans="1:13" x14ac:dyDescent="0.25">
      <c r="A17" s="47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/>
    </row>
    <row r="18" spans="1:13" x14ac:dyDescent="0.25">
      <c r="A18" s="48" t="s">
        <v>45</v>
      </c>
      <c r="B18" s="48" t="s">
        <v>46</v>
      </c>
      <c r="C18" s="48" t="s">
        <v>47</v>
      </c>
      <c r="D18" s="48"/>
      <c r="E18" s="48" t="s">
        <v>48</v>
      </c>
      <c r="F18" s="48" t="s">
        <v>49</v>
      </c>
      <c r="G18" s="49"/>
      <c r="H18" s="48" t="s">
        <v>45</v>
      </c>
      <c r="I18" s="48" t="s">
        <v>46</v>
      </c>
      <c r="J18" s="48" t="s">
        <v>47</v>
      </c>
      <c r="K18" s="48"/>
      <c r="L18" s="48" t="s">
        <v>48</v>
      </c>
      <c r="M18" s="48" t="s">
        <v>49</v>
      </c>
    </row>
    <row r="19" spans="1:13" x14ac:dyDescent="0.25">
      <c r="A19" s="50" t="s">
        <v>50</v>
      </c>
      <c r="B19" s="50" t="s">
        <v>51</v>
      </c>
      <c r="C19" s="50" t="s">
        <v>52</v>
      </c>
      <c r="D19" s="50"/>
      <c r="E19" s="50" t="s">
        <v>52</v>
      </c>
      <c r="F19" s="50" t="s">
        <v>52</v>
      </c>
      <c r="G19" s="49"/>
      <c r="H19" s="50" t="s">
        <v>50</v>
      </c>
      <c r="I19" s="50" t="s">
        <v>51</v>
      </c>
      <c r="J19" s="50" t="s">
        <v>52</v>
      </c>
      <c r="K19" s="50"/>
      <c r="L19" s="50" t="s">
        <v>52</v>
      </c>
      <c r="M19" s="50" t="s">
        <v>52</v>
      </c>
    </row>
    <row r="20" spans="1:13" x14ac:dyDescent="0.25">
      <c r="A20" s="51" t="s">
        <v>53</v>
      </c>
      <c r="B20" s="51" t="s">
        <v>52</v>
      </c>
      <c r="C20" s="51" t="s">
        <v>54</v>
      </c>
      <c r="D20" s="51"/>
      <c r="E20" s="51" t="s">
        <v>54</v>
      </c>
      <c r="F20" s="51" t="s">
        <v>54</v>
      </c>
      <c r="G20" s="49"/>
      <c r="H20" s="51" t="s">
        <v>53</v>
      </c>
      <c r="I20" s="51" t="s">
        <v>52</v>
      </c>
      <c r="J20" s="51" t="s">
        <v>54</v>
      </c>
      <c r="K20" s="51"/>
      <c r="L20" s="51" t="s">
        <v>54</v>
      </c>
      <c r="M20" s="51" t="s">
        <v>54</v>
      </c>
    </row>
    <row r="21" spans="1:13" x14ac:dyDescent="0.25">
      <c r="A21" s="52" t="s">
        <v>55</v>
      </c>
      <c r="B21" s="52" t="s">
        <v>56</v>
      </c>
      <c r="C21" s="99">
        <v>16.84</v>
      </c>
      <c r="D21" s="53" t="s">
        <v>28</v>
      </c>
      <c r="E21" s="51"/>
      <c r="F21" s="51"/>
      <c r="G21" s="49"/>
      <c r="H21" s="54" t="s">
        <v>57</v>
      </c>
      <c r="I21" s="52" t="s">
        <v>56</v>
      </c>
      <c r="J21" s="55">
        <v>31.52</v>
      </c>
      <c r="K21" s="53" t="s">
        <v>28</v>
      </c>
      <c r="L21" s="51"/>
      <c r="M21" s="51"/>
    </row>
    <row r="22" spans="1:13" x14ac:dyDescent="0.25">
      <c r="A22" s="54">
        <v>1</v>
      </c>
      <c r="B22" s="52" t="s">
        <v>58</v>
      </c>
      <c r="C22" s="100">
        <v>6.16</v>
      </c>
      <c r="D22" s="53" t="s">
        <v>28</v>
      </c>
      <c r="E22" s="56"/>
      <c r="F22" s="56"/>
      <c r="G22" s="6"/>
      <c r="H22" s="54" t="s">
        <v>59</v>
      </c>
      <c r="I22" s="52" t="s">
        <v>56</v>
      </c>
      <c r="J22" s="55">
        <v>63.03</v>
      </c>
      <c r="K22" s="53" t="s">
        <v>28</v>
      </c>
      <c r="L22" s="56"/>
      <c r="M22" s="56"/>
    </row>
    <row r="23" spans="1:13" x14ac:dyDescent="0.25">
      <c r="A23" s="54">
        <v>1</v>
      </c>
      <c r="B23" s="52" t="s">
        <v>60</v>
      </c>
      <c r="C23" s="100">
        <v>12.33</v>
      </c>
      <c r="D23" s="53" t="s">
        <v>28</v>
      </c>
      <c r="E23" s="56"/>
      <c r="F23" s="56"/>
      <c r="G23" s="6"/>
      <c r="H23" s="54" t="s">
        <v>61</v>
      </c>
      <c r="I23" s="52" t="s">
        <v>56</v>
      </c>
      <c r="J23" s="55">
        <v>39.35</v>
      </c>
      <c r="K23" s="53" t="s">
        <v>28</v>
      </c>
      <c r="L23" s="56"/>
      <c r="M23" s="56"/>
    </row>
    <row r="24" spans="1:13" x14ac:dyDescent="0.25">
      <c r="A24" s="54">
        <v>1</v>
      </c>
      <c r="B24" s="52" t="s">
        <v>56</v>
      </c>
      <c r="C24" s="100">
        <v>19.47</v>
      </c>
      <c r="D24" s="53" t="s">
        <v>28</v>
      </c>
      <c r="E24" s="56"/>
      <c r="F24" s="56"/>
      <c r="G24" s="6"/>
      <c r="H24" s="54" t="s">
        <v>61</v>
      </c>
      <c r="I24" s="52" t="s">
        <v>58</v>
      </c>
      <c r="J24" s="55">
        <v>33.97</v>
      </c>
      <c r="K24" s="53" t="s">
        <v>28</v>
      </c>
      <c r="L24" s="56"/>
      <c r="M24" s="56"/>
    </row>
    <row r="25" spans="1:13" x14ac:dyDescent="0.25">
      <c r="A25" s="54">
        <v>2</v>
      </c>
      <c r="B25" s="52" t="s">
        <v>56</v>
      </c>
      <c r="C25" s="100">
        <v>26.67</v>
      </c>
      <c r="D25" s="53" t="s">
        <v>28</v>
      </c>
      <c r="E25" s="56"/>
      <c r="F25" s="56"/>
      <c r="G25" s="6"/>
      <c r="H25" s="56"/>
      <c r="I25" s="56"/>
      <c r="J25" s="56"/>
      <c r="K25" s="56"/>
      <c r="L25" s="56"/>
      <c r="M25" s="56"/>
    </row>
    <row r="26" spans="1:13" x14ac:dyDescent="0.25">
      <c r="A26" s="54">
        <v>3</v>
      </c>
      <c r="B26" s="52" t="s">
        <v>56</v>
      </c>
      <c r="C26" s="100">
        <v>34.729999999999997</v>
      </c>
      <c r="D26" s="53" t="s">
        <v>28</v>
      </c>
      <c r="E26" s="56"/>
      <c r="F26" s="56"/>
      <c r="G26" s="6"/>
      <c r="H26" s="56"/>
      <c r="I26" s="56"/>
      <c r="J26" s="56"/>
      <c r="K26" s="56"/>
      <c r="L26" s="56"/>
      <c r="M26" s="56"/>
    </row>
    <row r="27" spans="1:13" x14ac:dyDescent="0.25">
      <c r="A27" s="54">
        <v>4</v>
      </c>
      <c r="B27" s="52" t="s">
        <v>56</v>
      </c>
      <c r="C27" s="99">
        <v>42.27</v>
      </c>
      <c r="D27" s="53" t="s">
        <v>28</v>
      </c>
      <c r="E27" s="56"/>
      <c r="F27" s="56"/>
      <c r="G27" s="6"/>
      <c r="H27" s="56"/>
      <c r="I27" s="56"/>
      <c r="J27" s="56"/>
      <c r="K27" s="56"/>
      <c r="L27" s="56"/>
      <c r="M27" s="56"/>
    </row>
    <row r="28" spans="1:13" x14ac:dyDescent="0.25">
      <c r="A28" s="54">
        <v>5</v>
      </c>
      <c r="B28" s="52" t="s">
        <v>56</v>
      </c>
      <c r="C28" s="99">
        <v>51.23</v>
      </c>
      <c r="D28" s="53" t="s">
        <v>28</v>
      </c>
      <c r="E28" s="56"/>
      <c r="F28" s="56"/>
      <c r="G28" s="6"/>
      <c r="H28" s="56"/>
      <c r="I28" s="56"/>
      <c r="J28" s="56"/>
      <c r="K28" s="56"/>
      <c r="L28" s="56"/>
      <c r="M28" s="56"/>
    </row>
    <row r="29" spans="1:13" x14ac:dyDescent="0.25">
      <c r="A29" s="54">
        <v>6</v>
      </c>
      <c r="B29" s="52" t="s">
        <v>56</v>
      </c>
      <c r="C29" s="99">
        <v>60.8</v>
      </c>
      <c r="D29" s="53" t="s">
        <v>28</v>
      </c>
      <c r="E29" s="56"/>
      <c r="F29" s="56"/>
      <c r="G29" s="6"/>
      <c r="H29" s="56"/>
      <c r="I29" s="56"/>
      <c r="J29" s="56"/>
      <c r="K29" s="56"/>
      <c r="L29" s="56"/>
      <c r="M29" s="56"/>
    </row>
    <row r="30" spans="1:13" x14ac:dyDescent="0.25">
      <c r="A30" s="57"/>
      <c r="B30" s="57"/>
      <c r="C30" s="58"/>
      <c r="D30" s="58"/>
      <c r="E30" s="58"/>
      <c r="F30" s="58"/>
      <c r="G30" s="31"/>
      <c r="H30" s="58"/>
      <c r="I30" s="58"/>
      <c r="J30" s="58"/>
      <c r="K30" s="58"/>
      <c r="L30" s="58"/>
      <c r="M30" s="58"/>
    </row>
    <row r="31" spans="1:13" x14ac:dyDescent="0.25">
      <c r="A31" s="56"/>
      <c r="B31" s="56"/>
      <c r="C31" s="56"/>
      <c r="D31" s="56"/>
      <c r="E31" s="56"/>
      <c r="F31" s="56"/>
      <c r="G31" s="6"/>
      <c r="H31" s="56"/>
      <c r="I31" s="56"/>
      <c r="J31" s="56"/>
      <c r="K31" s="56"/>
      <c r="L31" s="56"/>
      <c r="M31" s="56"/>
    </row>
    <row r="32" spans="1:13" ht="13" x14ac:dyDescent="0.3">
      <c r="A32" s="59"/>
      <c r="B32" s="56"/>
      <c r="C32" s="56"/>
      <c r="D32" s="56"/>
      <c r="E32" s="56"/>
      <c r="F32" s="56"/>
      <c r="G32" s="6"/>
      <c r="H32" s="56"/>
      <c r="I32" s="56"/>
      <c r="J32" s="56"/>
      <c r="K32" s="56"/>
      <c r="L32" s="56"/>
      <c r="M32" s="56"/>
    </row>
    <row r="33" spans="1:13" x14ac:dyDescent="0.25">
      <c r="A33" s="56"/>
      <c r="B33" s="56"/>
      <c r="C33" s="56"/>
      <c r="D33" s="56"/>
      <c r="E33" s="56"/>
      <c r="F33" s="56"/>
      <c r="G33" s="6"/>
      <c r="H33" s="56"/>
      <c r="I33" s="56"/>
      <c r="J33" s="56"/>
      <c r="K33" s="56"/>
      <c r="L33" s="56"/>
      <c r="M33" s="56"/>
    </row>
    <row r="34" spans="1:13" x14ac:dyDescent="0.25">
      <c r="A34" s="60" t="s">
        <v>62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9"/>
    </row>
    <row r="35" spans="1:13" x14ac:dyDescent="0.25">
      <c r="A35" s="4"/>
      <c r="B35" s="6"/>
      <c r="C35" s="61" t="s">
        <v>63</v>
      </c>
      <c r="D35" s="61"/>
      <c r="E35" s="6"/>
      <c r="F35" s="6"/>
      <c r="G35" s="6"/>
      <c r="H35" s="6"/>
      <c r="I35" s="6"/>
      <c r="J35" s="6"/>
      <c r="K35" s="6"/>
      <c r="L35" s="6"/>
      <c r="M35" s="9"/>
    </row>
    <row r="36" spans="1:13" x14ac:dyDescent="0.25">
      <c r="A36" s="4"/>
      <c r="B36" s="6"/>
      <c r="C36" s="61"/>
      <c r="D36" s="61"/>
      <c r="E36" s="6"/>
      <c r="F36" s="6"/>
      <c r="G36" s="6"/>
      <c r="H36" s="6"/>
      <c r="I36" s="6"/>
      <c r="J36" s="6"/>
      <c r="K36" s="6"/>
      <c r="L36" s="6"/>
      <c r="M36" s="9"/>
    </row>
    <row r="37" spans="1:13" x14ac:dyDescent="0.25">
      <c r="A37" t="s">
        <v>64</v>
      </c>
      <c r="B37" s="6" t="s">
        <v>65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9"/>
    </row>
    <row r="38" spans="1:13" x14ac:dyDescent="0.25">
      <c r="A38" t="s">
        <v>66</v>
      </c>
      <c r="B38" s="6" t="s">
        <v>65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9"/>
    </row>
    <row r="39" spans="1:13" x14ac:dyDescent="0.25">
      <c r="C39" s="6"/>
      <c r="D39" s="6"/>
      <c r="E39" s="31"/>
      <c r="F39" s="31"/>
      <c r="G39" s="31"/>
      <c r="H39" s="31"/>
      <c r="I39" s="31"/>
      <c r="J39" s="6"/>
      <c r="K39" s="6"/>
      <c r="L39" s="6"/>
      <c r="M39" s="9"/>
    </row>
    <row r="40" spans="1:13" x14ac:dyDescent="0.25">
      <c r="A40" s="27" t="s">
        <v>67</v>
      </c>
      <c r="B40" s="6"/>
      <c r="E40" s="6"/>
      <c r="F40" s="6"/>
      <c r="G40" s="6"/>
      <c r="H40" s="6"/>
      <c r="I40" s="6"/>
      <c r="J40" s="6"/>
      <c r="K40" s="6"/>
      <c r="L40" s="6"/>
      <c r="M40" s="9"/>
    </row>
    <row r="41" spans="1:13" x14ac:dyDescent="0.25">
      <c r="A41" s="4"/>
      <c r="E41" s="6"/>
      <c r="F41" s="6"/>
      <c r="G41" s="6"/>
      <c r="H41" s="6"/>
      <c r="I41" s="6"/>
      <c r="J41" s="6"/>
      <c r="K41" s="6"/>
      <c r="L41" s="6"/>
      <c r="M41" s="9"/>
    </row>
    <row r="42" spans="1:13" x14ac:dyDescent="0.25">
      <c r="A42" s="4"/>
      <c r="B42" s="62" t="s">
        <v>68</v>
      </c>
      <c r="C42" s="10" t="s">
        <v>69</v>
      </c>
      <c r="D42" s="63" t="s">
        <v>70</v>
      </c>
      <c r="E42" s="6"/>
      <c r="F42" s="6"/>
      <c r="G42" s="6"/>
      <c r="H42" s="6"/>
      <c r="I42" s="6"/>
      <c r="J42" s="6"/>
      <c r="K42" s="6"/>
      <c r="L42" s="6"/>
      <c r="M42" s="9"/>
    </row>
    <row r="43" spans="1:13" x14ac:dyDescent="0.25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9"/>
    </row>
    <row r="44" spans="1:13" x14ac:dyDescent="0.25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9"/>
    </row>
    <row r="45" spans="1:13" ht="13" x14ac:dyDescent="0.3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4"/>
    </row>
    <row r="46" spans="1:13" x14ac:dyDescent="0.25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9"/>
    </row>
    <row r="47" spans="1:13" x14ac:dyDescent="0.25">
      <c r="A47" s="11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12"/>
    </row>
    <row r="48" spans="1:13" x14ac:dyDescent="0.25">
      <c r="A48" s="4" t="s">
        <v>30</v>
      </c>
      <c r="B48" s="6" t="str">
        <f>'[1]Item 90, Page 22'!B52</f>
        <v>Heather Garland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9"/>
    </row>
    <row r="49" spans="1:13" x14ac:dyDescent="0.25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9"/>
    </row>
    <row r="50" spans="1:13" x14ac:dyDescent="0.25">
      <c r="A50" s="11" t="s">
        <v>31</v>
      </c>
      <c r="B50" s="37">
        <f>'[1]Check Sheet'!B54</f>
        <v>42475</v>
      </c>
      <c r="C50" s="38"/>
      <c r="D50" s="38"/>
      <c r="E50" s="7"/>
      <c r="F50" s="7"/>
      <c r="G50" s="7"/>
      <c r="H50" s="7"/>
      <c r="I50" s="7"/>
      <c r="J50" s="39" t="s">
        <v>32</v>
      </c>
      <c r="K50" s="39"/>
      <c r="L50" s="40">
        <f>'[1]Item 90, Page 22'!I54</f>
        <v>42522</v>
      </c>
      <c r="M50" s="41"/>
    </row>
    <row r="51" spans="1:13" ht="13" x14ac:dyDescent="0.3">
      <c r="A51" s="109" t="s">
        <v>33</v>
      </c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1"/>
    </row>
    <row r="52" spans="1:13" x14ac:dyDescent="0.25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9"/>
    </row>
    <row r="53" spans="1:13" x14ac:dyDescent="0.25">
      <c r="A53" s="4" t="s">
        <v>34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9"/>
    </row>
    <row r="54" spans="1:13" x14ac:dyDescent="0.25">
      <c r="A54" s="11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12"/>
    </row>
  </sheetData>
  <mergeCells count="3">
    <mergeCell ref="J1:L1"/>
    <mergeCell ref="A5:M5"/>
    <mergeCell ref="A51:M51"/>
  </mergeCells>
  <printOptions horizontalCentered="1" verticalCentered="1"/>
  <pageMargins left="0.5" right="0.5" top="0.5" bottom="0.5" header="0.5" footer="0.5"/>
  <pageSetup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opLeftCell="A4" zoomScaleNormal="100" workbookViewId="0">
      <selection activeCell="K32" sqref="K32"/>
    </sheetView>
  </sheetViews>
  <sheetFormatPr defaultRowHeight="12.5" x14ac:dyDescent="0.25"/>
  <cols>
    <col min="1" max="1" width="10.453125" customWidth="1"/>
    <col min="2" max="2" width="16.26953125" customWidth="1"/>
    <col min="4" max="4" width="10.54296875" customWidth="1"/>
    <col min="5" max="5" width="3.81640625" customWidth="1"/>
    <col min="7" max="7" width="3.81640625" customWidth="1"/>
    <col min="9" max="9" width="3.7265625" customWidth="1"/>
    <col min="11" max="11" width="3.81640625" customWidth="1"/>
    <col min="13" max="13" width="9.81640625" customWidth="1"/>
  </cols>
  <sheetData>
    <row r="1" spans="1:14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x14ac:dyDescent="0.25">
      <c r="A2" s="4" t="s">
        <v>0</v>
      </c>
      <c r="B2" s="5">
        <v>8</v>
      </c>
      <c r="C2" s="6"/>
      <c r="D2" s="6"/>
      <c r="E2" s="6"/>
      <c r="F2" s="6"/>
      <c r="G2" s="6"/>
      <c r="H2" s="6"/>
      <c r="I2" s="6"/>
      <c r="J2" s="7"/>
      <c r="K2" s="6"/>
      <c r="L2" s="102" t="s">
        <v>1</v>
      </c>
      <c r="M2" s="102"/>
      <c r="N2" s="8">
        <v>32</v>
      </c>
    </row>
    <row r="3" spans="1:14" x14ac:dyDescent="0.25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9"/>
    </row>
    <row r="4" spans="1:14" x14ac:dyDescent="0.25">
      <c r="A4" s="4" t="s">
        <v>2</v>
      </c>
      <c r="B4" s="6"/>
      <c r="C4" s="6"/>
      <c r="D4" s="10" t="s">
        <v>3</v>
      </c>
      <c r="E4" s="10"/>
      <c r="F4" s="7"/>
      <c r="G4" s="7"/>
      <c r="H4" s="7"/>
      <c r="I4" s="7"/>
      <c r="J4" s="7"/>
      <c r="K4" s="6"/>
      <c r="L4" s="6"/>
      <c r="M4" s="6"/>
      <c r="N4" s="9"/>
    </row>
    <row r="5" spans="1:14" x14ac:dyDescent="0.25">
      <c r="A5" s="11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2"/>
    </row>
    <row r="6" spans="1:14" x14ac:dyDescent="0.2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9"/>
    </row>
    <row r="7" spans="1:14" x14ac:dyDescent="0.25">
      <c r="A7" s="106" t="s">
        <v>71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8"/>
    </row>
    <row r="8" spans="1:14" x14ac:dyDescent="0.25">
      <c r="A8" s="116" t="s">
        <v>72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17"/>
    </row>
    <row r="9" spans="1:14" x14ac:dyDescent="0.25">
      <c r="A9" s="116" t="s">
        <v>73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17"/>
    </row>
    <row r="10" spans="1:14" x14ac:dyDescent="0.2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9"/>
    </row>
    <row r="11" spans="1:14" x14ac:dyDescent="0.25">
      <c r="A11" s="4" t="s">
        <v>74</v>
      </c>
      <c r="B11" s="1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9"/>
    </row>
    <row r="12" spans="1:14" x14ac:dyDescent="0.2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9"/>
    </row>
    <row r="13" spans="1:14" x14ac:dyDescent="0.25">
      <c r="A13" s="4"/>
      <c r="B13" s="17"/>
      <c r="C13" s="16"/>
      <c r="D13" s="118" t="s">
        <v>75</v>
      </c>
      <c r="E13" s="119"/>
      <c r="F13" s="119"/>
      <c r="G13" s="119"/>
      <c r="H13" s="119"/>
      <c r="I13" s="119"/>
      <c r="J13" s="119"/>
      <c r="K13" s="119"/>
      <c r="L13" s="119"/>
      <c r="M13" s="119"/>
      <c r="N13" s="120"/>
    </row>
    <row r="14" spans="1:14" ht="13" x14ac:dyDescent="0.3">
      <c r="A14" s="65" t="s">
        <v>76</v>
      </c>
      <c r="B14" s="66"/>
      <c r="C14" s="67"/>
      <c r="D14" s="68" t="s">
        <v>77</v>
      </c>
      <c r="E14" s="68"/>
      <c r="F14" s="68" t="s">
        <v>78</v>
      </c>
      <c r="G14" s="68"/>
      <c r="H14" s="68" t="s">
        <v>79</v>
      </c>
      <c r="I14" s="68"/>
      <c r="J14" s="68" t="s">
        <v>80</v>
      </c>
      <c r="K14" s="68"/>
      <c r="L14" s="68" t="s">
        <v>81</v>
      </c>
      <c r="M14" s="56"/>
      <c r="N14" s="56"/>
    </row>
    <row r="15" spans="1:14" x14ac:dyDescent="0.25">
      <c r="A15" s="69" t="s">
        <v>82</v>
      </c>
      <c r="B15" s="43"/>
      <c r="C15" s="70"/>
      <c r="D15" s="55">
        <v>16.059999999999999</v>
      </c>
      <c r="E15" s="71" t="s">
        <v>28</v>
      </c>
      <c r="F15" s="55">
        <v>19.59</v>
      </c>
      <c r="G15" s="71" t="s">
        <v>28</v>
      </c>
      <c r="H15" s="55">
        <v>23.17</v>
      </c>
      <c r="I15" s="71" t="s">
        <v>28</v>
      </c>
      <c r="J15" s="55">
        <v>30.41</v>
      </c>
      <c r="K15" s="71" t="s">
        <v>28</v>
      </c>
      <c r="L15" s="55">
        <v>36.76</v>
      </c>
      <c r="M15" s="71" t="s">
        <v>28</v>
      </c>
      <c r="N15" s="56"/>
    </row>
    <row r="16" spans="1:14" x14ac:dyDescent="0.25">
      <c r="A16" s="69" t="s">
        <v>83</v>
      </c>
      <c r="B16" s="43"/>
      <c r="C16" s="70"/>
      <c r="D16" s="99">
        <v>16.71</v>
      </c>
      <c r="E16" s="101" t="s">
        <v>28</v>
      </c>
      <c r="F16" s="99">
        <v>24.64</v>
      </c>
      <c r="G16" s="101" t="s">
        <v>28</v>
      </c>
      <c r="H16" s="99">
        <v>32.19</v>
      </c>
      <c r="I16" s="101" t="s">
        <v>28</v>
      </c>
      <c r="J16" s="100">
        <v>43.83</v>
      </c>
      <c r="K16" s="101" t="s">
        <v>28</v>
      </c>
      <c r="L16" s="99">
        <v>54.16</v>
      </c>
      <c r="M16" s="71" t="s">
        <v>28</v>
      </c>
      <c r="N16" s="56"/>
    </row>
    <row r="17" spans="1:14" x14ac:dyDescent="0.25">
      <c r="A17" s="69" t="s">
        <v>84</v>
      </c>
      <c r="B17" s="43"/>
      <c r="C17" s="70"/>
      <c r="D17" s="99">
        <v>16.71</v>
      </c>
      <c r="E17" s="101" t="s">
        <v>28</v>
      </c>
      <c r="F17" s="99">
        <v>24.64</v>
      </c>
      <c r="G17" s="101" t="s">
        <v>28</v>
      </c>
      <c r="H17" s="99">
        <v>32.19</v>
      </c>
      <c r="I17" s="101" t="s">
        <v>28</v>
      </c>
      <c r="J17" s="100">
        <f>J16</f>
        <v>43.83</v>
      </c>
      <c r="K17" s="101" t="s">
        <v>28</v>
      </c>
      <c r="L17" s="99">
        <v>54.16</v>
      </c>
      <c r="M17" s="71" t="s">
        <v>28</v>
      </c>
      <c r="N17" s="56"/>
    </row>
    <row r="18" spans="1:14" x14ac:dyDescent="0.25">
      <c r="A18" s="72" t="s">
        <v>85</v>
      </c>
      <c r="B18" s="73"/>
      <c r="C18" s="74"/>
      <c r="D18" s="55">
        <v>23.19</v>
      </c>
      <c r="E18" s="71" t="s">
        <v>28</v>
      </c>
      <c r="F18" s="55">
        <v>34.119999999999997</v>
      </c>
      <c r="G18" s="71" t="s">
        <v>28</v>
      </c>
      <c r="H18" s="55">
        <v>44.92</v>
      </c>
      <c r="I18" s="71" t="s">
        <v>28</v>
      </c>
      <c r="J18" s="55">
        <v>57.95</v>
      </c>
      <c r="K18" s="71" t="s">
        <v>28</v>
      </c>
      <c r="L18" s="55">
        <v>69.25</v>
      </c>
      <c r="M18" s="71" t="s">
        <v>28</v>
      </c>
      <c r="N18" s="56"/>
    </row>
    <row r="19" spans="1:14" ht="13" x14ac:dyDescent="0.3">
      <c r="A19" s="75" t="s">
        <v>86</v>
      </c>
      <c r="B19" s="43"/>
      <c r="C19" s="70"/>
      <c r="D19" s="76"/>
      <c r="E19" s="76"/>
      <c r="F19" s="76"/>
      <c r="G19" s="76"/>
      <c r="H19" s="76"/>
      <c r="I19" s="76"/>
      <c r="J19" s="76"/>
      <c r="K19" s="76"/>
      <c r="L19" s="76"/>
      <c r="M19" s="77"/>
      <c r="N19" s="78"/>
    </row>
    <row r="20" spans="1:14" x14ac:dyDescent="0.25">
      <c r="A20" s="69" t="s">
        <v>87</v>
      </c>
      <c r="B20" s="43"/>
      <c r="C20" s="70"/>
      <c r="D20" s="55">
        <v>14.94</v>
      </c>
      <c r="E20" s="71" t="s">
        <v>28</v>
      </c>
      <c r="F20" s="55">
        <v>15.82</v>
      </c>
      <c r="G20" s="71" t="s">
        <v>28</v>
      </c>
      <c r="H20" s="55">
        <v>16.760000000000002</v>
      </c>
      <c r="I20" s="71" t="s">
        <v>28</v>
      </c>
      <c r="J20" s="55">
        <v>19.59</v>
      </c>
      <c r="K20" s="71" t="s">
        <v>28</v>
      </c>
      <c r="L20" s="55">
        <v>21.82</v>
      </c>
      <c r="M20" s="71" t="s">
        <v>28</v>
      </c>
      <c r="N20" s="56"/>
    </row>
    <row r="21" spans="1:14" x14ac:dyDescent="0.25">
      <c r="A21" s="69" t="s">
        <v>88</v>
      </c>
      <c r="B21" s="43"/>
      <c r="C21" s="70"/>
      <c r="D21" s="99">
        <v>23.2</v>
      </c>
      <c r="E21" s="101" t="s">
        <v>28</v>
      </c>
      <c r="F21" s="99">
        <v>34.130000000000003</v>
      </c>
      <c r="G21" s="101" t="s">
        <v>28</v>
      </c>
      <c r="H21" s="99">
        <v>44.93</v>
      </c>
      <c r="I21" s="71" t="s">
        <v>28</v>
      </c>
      <c r="J21" s="55">
        <f>J18</f>
        <v>57.95</v>
      </c>
      <c r="K21" s="71" t="s">
        <v>28</v>
      </c>
      <c r="L21" s="55">
        <f>L18</f>
        <v>69.25</v>
      </c>
      <c r="M21" s="71" t="s">
        <v>28</v>
      </c>
      <c r="N21" s="56"/>
    </row>
    <row r="22" spans="1:14" x14ac:dyDescent="0.25">
      <c r="A22" s="69" t="s">
        <v>89</v>
      </c>
      <c r="B22" s="43"/>
      <c r="C22" s="70"/>
      <c r="D22" s="55">
        <v>2.2400000000000002</v>
      </c>
      <c r="E22" s="71" t="s">
        <v>28</v>
      </c>
      <c r="F22" s="55">
        <f>D22</f>
        <v>2.2400000000000002</v>
      </c>
      <c r="G22" s="71" t="s">
        <v>28</v>
      </c>
      <c r="H22" s="55">
        <v>3</v>
      </c>
      <c r="I22" s="71" t="s">
        <v>28</v>
      </c>
      <c r="J22" s="55">
        <v>3.41</v>
      </c>
      <c r="K22" s="71" t="s">
        <v>28</v>
      </c>
      <c r="L22" s="55">
        <v>3.71</v>
      </c>
      <c r="M22" s="71" t="s">
        <v>28</v>
      </c>
      <c r="N22" s="56"/>
    </row>
    <row r="23" spans="1:14" x14ac:dyDescent="0.25">
      <c r="A23" s="69" t="s">
        <v>90</v>
      </c>
      <c r="B23" s="43"/>
      <c r="C23" s="70"/>
      <c r="D23" s="55">
        <v>25</v>
      </c>
      <c r="E23" s="71" t="s">
        <v>28</v>
      </c>
      <c r="F23" s="55">
        <v>28.76</v>
      </c>
      <c r="G23" s="71" t="s">
        <v>28</v>
      </c>
      <c r="H23" s="55">
        <v>33.64</v>
      </c>
      <c r="I23" s="71" t="s">
        <v>28</v>
      </c>
      <c r="J23" s="55">
        <v>43.11</v>
      </c>
      <c r="K23" s="71" t="s">
        <v>28</v>
      </c>
      <c r="L23" s="55">
        <v>51.29</v>
      </c>
      <c r="M23" s="71" t="s">
        <v>28</v>
      </c>
      <c r="N23" s="56"/>
    </row>
    <row r="24" spans="1:14" x14ac:dyDescent="0.25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9"/>
    </row>
    <row r="25" spans="1:14" x14ac:dyDescent="0.25">
      <c r="A25" s="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9"/>
    </row>
    <row r="26" spans="1:14" x14ac:dyDescent="0.25">
      <c r="A26" s="23" t="s">
        <v>91</v>
      </c>
      <c r="B26" s="79" t="s">
        <v>92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9"/>
    </row>
    <row r="27" spans="1:14" x14ac:dyDescent="0.25">
      <c r="A27" s="23"/>
      <c r="B27" s="79" t="s">
        <v>93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9"/>
    </row>
    <row r="28" spans="1:14" x14ac:dyDescent="0.25">
      <c r="A28" s="23"/>
      <c r="B28" s="79" t="s">
        <v>94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9"/>
    </row>
    <row r="29" spans="1:14" x14ac:dyDescent="0.25">
      <c r="A29" s="23"/>
      <c r="B29" s="79" t="s">
        <v>95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9"/>
    </row>
    <row r="30" spans="1:14" x14ac:dyDescent="0.25">
      <c r="A30" s="23"/>
      <c r="B30" s="7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9"/>
    </row>
    <row r="31" spans="1:14" x14ac:dyDescent="0.25">
      <c r="A31" s="80" t="s">
        <v>66</v>
      </c>
      <c r="B31" s="81" t="s">
        <v>96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2"/>
    </row>
    <row r="32" spans="1:14" x14ac:dyDescent="0.25">
      <c r="A32" s="23"/>
      <c r="B32" s="79" t="s">
        <v>97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9"/>
    </row>
    <row r="33" spans="1:14" ht="13" x14ac:dyDescent="0.3">
      <c r="A33" s="33"/>
      <c r="B33" s="79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9"/>
    </row>
    <row r="34" spans="1:14" x14ac:dyDescent="0.25">
      <c r="A34" s="30" t="s">
        <v>98</v>
      </c>
      <c r="B34" s="82" t="s">
        <v>68</v>
      </c>
      <c r="C34" s="19" t="s">
        <v>99</v>
      </c>
      <c r="D34" s="19" t="s">
        <v>100</v>
      </c>
      <c r="E34" s="19"/>
      <c r="F34" s="28" t="s">
        <v>101</v>
      </c>
      <c r="G34" s="6"/>
      <c r="H34" s="63" t="s">
        <v>70</v>
      </c>
      <c r="I34" s="63"/>
      <c r="J34" s="6"/>
      <c r="K34" s="6"/>
      <c r="L34" s="6"/>
      <c r="M34" s="6"/>
      <c r="N34" s="9"/>
    </row>
    <row r="35" spans="1:14" x14ac:dyDescent="0.25">
      <c r="A35" s="23"/>
      <c r="B35" s="79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9"/>
    </row>
    <row r="36" spans="1:14" x14ac:dyDescent="0.25">
      <c r="A36" s="30" t="s">
        <v>102</v>
      </c>
      <c r="B36" s="82" t="s">
        <v>103</v>
      </c>
      <c r="C36" s="19" t="s">
        <v>104</v>
      </c>
      <c r="D36" s="19" t="s">
        <v>100</v>
      </c>
      <c r="E36" s="19"/>
      <c r="F36" s="28" t="s">
        <v>105</v>
      </c>
      <c r="G36" s="6"/>
      <c r="H36" s="63" t="s">
        <v>70</v>
      </c>
      <c r="I36" s="63"/>
      <c r="J36" s="6"/>
      <c r="K36" s="6"/>
      <c r="L36" s="6"/>
      <c r="M36" s="6"/>
      <c r="N36" s="9"/>
    </row>
    <row r="37" spans="1:14" x14ac:dyDescent="0.25">
      <c r="A37" s="23"/>
      <c r="B37" s="79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9"/>
    </row>
    <row r="38" spans="1:14" x14ac:dyDescent="0.25">
      <c r="A38" s="23"/>
      <c r="B38" s="79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9"/>
    </row>
    <row r="39" spans="1:14" x14ac:dyDescent="0.25">
      <c r="A39" s="23"/>
      <c r="B39" s="7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9"/>
    </row>
    <row r="40" spans="1:14" x14ac:dyDescent="0.25">
      <c r="A40" s="4"/>
      <c r="B40" s="79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9"/>
    </row>
    <row r="41" spans="1:14" x14ac:dyDescent="0.25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9"/>
    </row>
    <row r="42" spans="1:14" x14ac:dyDescent="0.25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9"/>
    </row>
    <row r="43" spans="1:14" x14ac:dyDescent="0.25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9"/>
    </row>
    <row r="44" spans="1:14" x14ac:dyDescent="0.25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9"/>
    </row>
    <row r="45" spans="1:14" x14ac:dyDescent="0.25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9"/>
    </row>
    <row r="46" spans="1:14" x14ac:dyDescent="0.25">
      <c r="A46" s="11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12"/>
    </row>
    <row r="47" spans="1:14" x14ac:dyDescent="0.25">
      <c r="A47" s="35" t="s">
        <v>30</v>
      </c>
      <c r="B47" s="6" t="str">
        <f>'[1]Item 230, Page 31'!B47</f>
        <v>Heather Garland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9"/>
    </row>
    <row r="48" spans="1:14" x14ac:dyDescent="0.25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9"/>
    </row>
    <row r="49" spans="1:14" x14ac:dyDescent="0.25">
      <c r="A49" s="36" t="s">
        <v>31</v>
      </c>
      <c r="B49" s="37">
        <f>'[1]Check Sheet'!B54</f>
        <v>42475</v>
      </c>
      <c r="C49" s="38"/>
      <c r="D49" s="7"/>
      <c r="E49" s="7"/>
      <c r="F49" s="7"/>
      <c r="G49" s="7"/>
      <c r="H49" s="7"/>
      <c r="I49" s="7"/>
      <c r="J49" s="7"/>
      <c r="K49" s="7"/>
      <c r="L49" s="39" t="s">
        <v>32</v>
      </c>
      <c r="M49" s="121">
        <f>'[1]Item 230, Page 31'!I49</f>
        <v>42522</v>
      </c>
      <c r="N49" s="122"/>
    </row>
    <row r="50" spans="1:14" ht="13" x14ac:dyDescent="0.3">
      <c r="A50" s="109" t="s">
        <v>33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1"/>
    </row>
    <row r="51" spans="1:14" x14ac:dyDescent="0.25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9"/>
    </row>
    <row r="52" spans="1:14" x14ac:dyDescent="0.25">
      <c r="A52" s="4" t="s">
        <v>34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9"/>
    </row>
    <row r="53" spans="1:14" x14ac:dyDescent="0.25">
      <c r="A53" s="11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12"/>
    </row>
  </sheetData>
  <mergeCells count="7">
    <mergeCell ref="A50:N50"/>
    <mergeCell ref="L2:M2"/>
    <mergeCell ref="A7:N7"/>
    <mergeCell ref="A8:N8"/>
    <mergeCell ref="A9:N9"/>
    <mergeCell ref="D13:N13"/>
    <mergeCell ref="M49:N49"/>
  </mergeCells>
  <printOptions horizontalCentered="1" verticalCentered="1"/>
  <pageMargins left="0.5" right="0.5" top="0.5" bottom="0.5" header="0.5" footer="0.5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zoomScaleNormal="100" workbookViewId="0">
      <selection activeCell="H26" sqref="H26"/>
    </sheetView>
  </sheetViews>
  <sheetFormatPr defaultRowHeight="12.5" x14ac:dyDescent="0.25"/>
  <cols>
    <col min="1" max="1" width="10.453125" customWidth="1"/>
    <col min="2" max="2" width="16.26953125" customWidth="1"/>
    <col min="4" max="4" width="10.1796875" customWidth="1"/>
    <col min="5" max="5" width="4.26953125" customWidth="1"/>
    <col min="6" max="6" width="10.54296875" customWidth="1"/>
    <col min="7" max="7" width="4.26953125" customWidth="1"/>
    <col min="8" max="8" width="11.7265625" customWidth="1"/>
    <col min="9" max="9" width="4.26953125" customWidth="1"/>
    <col min="12" max="12" width="16.81640625" bestFit="1" customWidth="1"/>
  </cols>
  <sheetData>
    <row r="1" spans="1:1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x14ac:dyDescent="0.25">
      <c r="A2" s="4" t="s">
        <v>0</v>
      </c>
      <c r="B2" s="5">
        <v>8</v>
      </c>
      <c r="C2" s="6"/>
      <c r="D2" s="6"/>
      <c r="E2" s="6"/>
      <c r="F2" s="6"/>
      <c r="G2" s="6"/>
      <c r="H2" s="6"/>
      <c r="I2" s="6"/>
      <c r="J2" s="7"/>
      <c r="K2" s="102" t="s">
        <v>1</v>
      </c>
      <c r="L2" s="102"/>
      <c r="M2" s="8">
        <v>33</v>
      </c>
    </row>
    <row r="3" spans="1:13" x14ac:dyDescent="0.25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spans="1:13" x14ac:dyDescent="0.25">
      <c r="A4" s="4" t="s">
        <v>2</v>
      </c>
      <c r="B4" s="6"/>
      <c r="C4" s="6"/>
      <c r="D4" s="10" t="s">
        <v>3</v>
      </c>
      <c r="E4" s="10"/>
      <c r="F4" s="7"/>
      <c r="G4" s="7"/>
      <c r="H4" s="7"/>
      <c r="I4" s="6"/>
      <c r="J4" s="6"/>
      <c r="K4" s="6"/>
      <c r="L4" s="6"/>
      <c r="M4" s="9"/>
    </row>
    <row r="5" spans="1:13" x14ac:dyDescent="0.25">
      <c r="A5" s="11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2"/>
    </row>
    <row r="6" spans="1:13" x14ac:dyDescent="0.2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9"/>
    </row>
    <row r="7" spans="1:13" x14ac:dyDescent="0.25">
      <c r="A7" s="103" t="s">
        <v>106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8"/>
    </row>
    <row r="8" spans="1:13" x14ac:dyDescent="0.25">
      <c r="A8" s="123" t="s">
        <v>107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17"/>
    </row>
    <row r="9" spans="1:13" x14ac:dyDescent="0.25">
      <c r="A9" s="116" t="s">
        <v>108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5"/>
    </row>
    <row r="10" spans="1:13" x14ac:dyDescent="0.25">
      <c r="A10" s="116" t="s">
        <v>73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17"/>
    </row>
    <row r="11" spans="1:13" x14ac:dyDescent="0.2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9"/>
    </row>
    <row r="12" spans="1:13" x14ac:dyDescent="0.25">
      <c r="A12" s="4" t="s">
        <v>74</v>
      </c>
      <c r="B12" s="14"/>
      <c r="C12" s="6"/>
      <c r="D12" s="6"/>
      <c r="E12" s="6"/>
      <c r="F12" s="6"/>
      <c r="G12" s="6"/>
      <c r="H12" s="6"/>
      <c r="I12" s="6"/>
      <c r="J12" s="6"/>
      <c r="K12" s="6"/>
      <c r="L12" s="6"/>
      <c r="M12" s="9"/>
    </row>
    <row r="13" spans="1:13" x14ac:dyDescent="0.2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9"/>
    </row>
    <row r="14" spans="1:13" x14ac:dyDescent="0.25">
      <c r="A14" s="4"/>
      <c r="B14" s="17"/>
      <c r="C14" s="16"/>
      <c r="D14" s="118" t="s">
        <v>75</v>
      </c>
      <c r="E14" s="119"/>
      <c r="F14" s="119"/>
      <c r="G14" s="119"/>
      <c r="H14" s="119"/>
      <c r="I14" s="119"/>
      <c r="J14" s="119"/>
      <c r="K14" s="119"/>
      <c r="L14" s="119"/>
      <c r="M14" s="120"/>
    </row>
    <row r="15" spans="1:13" ht="13" x14ac:dyDescent="0.3">
      <c r="A15" s="83" t="s">
        <v>76</v>
      </c>
      <c r="B15" s="66"/>
      <c r="C15" s="67"/>
      <c r="D15" s="84" t="s">
        <v>109</v>
      </c>
      <c r="E15" s="84"/>
      <c r="F15" s="84" t="s">
        <v>110</v>
      </c>
      <c r="G15" s="84"/>
      <c r="H15" s="84" t="s">
        <v>111</v>
      </c>
      <c r="I15" s="84"/>
      <c r="J15" s="84" t="s">
        <v>112</v>
      </c>
      <c r="K15" s="56"/>
      <c r="L15" s="56"/>
      <c r="M15" s="56"/>
    </row>
    <row r="16" spans="1:13" x14ac:dyDescent="0.25">
      <c r="A16" s="85"/>
      <c r="B16" s="73"/>
      <c r="C16" s="74"/>
      <c r="D16" s="55" t="s">
        <v>113</v>
      </c>
      <c r="E16" s="55"/>
      <c r="F16" s="55" t="s">
        <v>113</v>
      </c>
      <c r="G16" s="55"/>
      <c r="H16" s="55" t="s">
        <v>113</v>
      </c>
      <c r="I16" s="55"/>
      <c r="J16" s="55" t="s">
        <v>113</v>
      </c>
      <c r="K16" s="55" t="s">
        <v>113</v>
      </c>
      <c r="L16" s="55" t="s">
        <v>113</v>
      </c>
      <c r="M16" s="55" t="s">
        <v>113</v>
      </c>
    </row>
    <row r="17" spans="1:13" x14ac:dyDescent="0.25">
      <c r="A17" s="85" t="s">
        <v>114</v>
      </c>
      <c r="B17" s="73"/>
      <c r="C17" s="74"/>
      <c r="D17" s="99">
        <v>4.41</v>
      </c>
      <c r="E17" s="99" t="s">
        <v>28</v>
      </c>
      <c r="F17" s="100">
        <v>5.08</v>
      </c>
      <c r="G17" s="99" t="s">
        <v>115</v>
      </c>
      <c r="H17" s="99">
        <v>7.27</v>
      </c>
      <c r="I17" s="86" t="s">
        <v>115</v>
      </c>
      <c r="J17" s="55">
        <v>9.06</v>
      </c>
      <c r="K17" s="86" t="s">
        <v>115</v>
      </c>
      <c r="L17" s="55"/>
      <c r="M17" s="55"/>
    </row>
    <row r="18" spans="1:13" x14ac:dyDescent="0.25">
      <c r="A18" s="85" t="s">
        <v>116</v>
      </c>
      <c r="B18" s="73"/>
      <c r="C18" s="74"/>
      <c r="D18" s="99">
        <f>D17</f>
        <v>4.41</v>
      </c>
      <c r="E18" s="99" t="s">
        <v>28</v>
      </c>
      <c r="F18" s="100">
        <f>F17</f>
        <v>5.08</v>
      </c>
      <c r="G18" s="99" t="s">
        <v>115</v>
      </c>
      <c r="H18" s="99">
        <f>H17</f>
        <v>7.27</v>
      </c>
      <c r="I18" s="86" t="s">
        <v>115</v>
      </c>
      <c r="J18" s="55">
        <f>J17</f>
        <v>9.06</v>
      </c>
      <c r="K18" s="86" t="s">
        <v>115</v>
      </c>
      <c r="L18" s="55"/>
      <c r="M18" s="55"/>
    </row>
    <row r="19" spans="1:13" x14ac:dyDescent="0.25">
      <c r="A19" s="85" t="s">
        <v>117</v>
      </c>
      <c r="B19" s="73"/>
      <c r="C19" s="74"/>
      <c r="D19" s="100">
        <v>19.100000000000001</v>
      </c>
      <c r="E19" s="99" t="s">
        <v>28</v>
      </c>
      <c r="F19" s="100">
        <v>20.079999999999998</v>
      </c>
      <c r="G19" s="99" t="s">
        <v>115</v>
      </c>
      <c r="H19" s="100">
        <v>27.16</v>
      </c>
      <c r="I19" s="86" t="s">
        <v>115</v>
      </c>
      <c r="J19" s="55">
        <v>37.74</v>
      </c>
      <c r="K19" s="86" t="s">
        <v>115</v>
      </c>
      <c r="L19" s="55"/>
      <c r="M19" s="55"/>
    </row>
    <row r="20" spans="1:13" x14ac:dyDescent="0.25">
      <c r="A20" s="85" t="s">
        <v>118</v>
      </c>
      <c r="B20" s="73"/>
      <c r="C20" s="74"/>
      <c r="D20" s="100">
        <v>5.34</v>
      </c>
      <c r="E20" s="99" t="s">
        <v>28</v>
      </c>
      <c r="F20" s="100"/>
      <c r="G20" s="100"/>
      <c r="H20" s="100"/>
      <c r="I20" s="55"/>
      <c r="J20" s="55"/>
      <c r="K20" s="55"/>
      <c r="L20" s="55"/>
      <c r="M20" s="55"/>
    </row>
    <row r="21" spans="1:13" x14ac:dyDescent="0.25">
      <c r="A21" s="85" t="s">
        <v>119</v>
      </c>
      <c r="B21" s="73"/>
      <c r="C21" s="74"/>
      <c r="D21" s="99">
        <f>D17</f>
        <v>4.41</v>
      </c>
      <c r="E21" s="99" t="s">
        <v>28</v>
      </c>
      <c r="F21" s="100"/>
      <c r="G21" s="100"/>
      <c r="H21" s="100"/>
      <c r="I21" s="55"/>
      <c r="J21" s="55"/>
      <c r="K21" s="55"/>
      <c r="L21" s="55"/>
      <c r="M21" s="55"/>
    </row>
    <row r="22" spans="1:13" x14ac:dyDescent="0.25">
      <c r="A22" s="85"/>
      <c r="B22" s="73"/>
      <c r="C22" s="74"/>
      <c r="D22" s="34"/>
      <c r="E22" s="34"/>
      <c r="F22" s="34"/>
      <c r="G22" s="34"/>
      <c r="H22" s="34"/>
      <c r="I22" s="87"/>
      <c r="J22" s="87"/>
      <c r="K22" s="87"/>
      <c r="L22" s="87"/>
      <c r="M22" s="88"/>
    </row>
    <row r="23" spans="1:13" x14ac:dyDescent="0.25">
      <c r="A23" s="89" t="s">
        <v>120</v>
      </c>
      <c r="B23" s="90"/>
      <c r="C23" s="91"/>
      <c r="D23" s="100"/>
      <c r="E23" s="100"/>
      <c r="F23" s="100"/>
      <c r="G23" s="100"/>
      <c r="H23" s="100"/>
      <c r="I23" s="55"/>
      <c r="J23" s="55"/>
      <c r="K23" s="55"/>
      <c r="L23" s="55"/>
      <c r="M23" s="55"/>
    </row>
    <row r="24" spans="1:13" x14ac:dyDescent="0.25">
      <c r="A24" s="89" t="s">
        <v>116</v>
      </c>
      <c r="B24" s="90"/>
      <c r="C24" s="91"/>
      <c r="D24" s="99">
        <f>D17</f>
        <v>4.41</v>
      </c>
      <c r="E24" s="99" t="s">
        <v>28</v>
      </c>
      <c r="F24" s="100"/>
      <c r="G24" s="100"/>
      <c r="H24" s="100"/>
      <c r="I24" s="55"/>
      <c r="J24" s="55"/>
      <c r="K24" s="55"/>
      <c r="L24" s="55"/>
      <c r="M24" s="55"/>
    </row>
    <row r="25" spans="1:13" x14ac:dyDescent="0.25">
      <c r="A25" s="85"/>
      <c r="B25" s="73"/>
      <c r="C25" s="74"/>
      <c r="D25" s="92"/>
      <c r="E25" s="93"/>
      <c r="F25" s="93"/>
      <c r="G25" s="93"/>
      <c r="H25" s="93"/>
      <c r="I25" s="93"/>
      <c r="J25" s="93"/>
      <c r="K25" s="93"/>
      <c r="L25" s="93"/>
      <c r="M25" s="94"/>
    </row>
    <row r="26" spans="1:13" ht="13" x14ac:dyDescent="0.3">
      <c r="A26" s="75" t="s">
        <v>86</v>
      </c>
      <c r="B26" s="43"/>
      <c r="C26" s="70"/>
      <c r="D26" s="14"/>
      <c r="E26" s="14"/>
      <c r="F26" s="14"/>
      <c r="G26" s="14"/>
      <c r="H26" s="14"/>
      <c r="I26" s="14"/>
      <c r="J26" s="14"/>
      <c r="K26" s="14"/>
      <c r="L26" s="14"/>
      <c r="M26" s="95"/>
    </row>
    <row r="27" spans="1:13" x14ac:dyDescent="0.25">
      <c r="A27" s="96" t="s">
        <v>121</v>
      </c>
      <c r="B27" s="43"/>
      <c r="C27" s="70"/>
      <c r="D27" s="55"/>
      <c r="E27" s="55"/>
      <c r="F27" s="97" t="s">
        <v>65</v>
      </c>
      <c r="G27" s="86"/>
      <c r="H27" s="97" t="s">
        <v>65</v>
      </c>
      <c r="I27" s="86"/>
      <c r="J27" s="97" t="s">
        <v>65</v>
      </c>
      <c r="K27" s="86"/>
      <c r="L27" s="55"/>
      <c r="M27" s="55"/>
    </row>
    <row r="28" spans="1:13" x14ac:dyDescent="0.25">
      <c r="A28" s="72" t="s">
        <v>122</v>
      </c>
      <c r="B28" s="43"/>
      <c r="C28" s="70"/>
      <c r="D28" s="55" t="s">
        <v>113</v>
      </c>
      <c r="E28" s="55"/>
      <c r="F28" s="97" t="s">
        <v>65</v>
      </c>
      <c r="G28" s="86"/>
      <c r="H28" s="97" t="s">
        <v>65</v>
      </c>
      <c r="I28" s="86"/>
      <c r="J28" s="97" t="s">
        <v>65</v>
      </c>
      <c r="K28" s="86"/>
      <c r="L28" s="55" t="s">
        <v>113</v>
      </c>
      <c r="M28" s="55" t="s">
        <v>113</v>
      </c>
    </row>
    <row r="29" spans="1:13" x14ac:dyDescent="0.25">
      <c r="A29" s="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9"/>
    </row>
    <row r="30" spans="1:13" x14ac:dyDescent="0.25">
      <c r="A30" s="27" t="s">
        <v>67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9"/>
    </row>
    <row r="31" spans="1:13" x14ac:dyDescent="0.25">
      <c r="A31" s="27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9"/>
    </row>
    <row r="32" spans="1:13" x14ac:dyDescent="0.25">
      <c r="A32" s="23" t="s">
        <v>91</v>
      </c>
      <c r="B32" s="79" t="s">
        <v>92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9"/>
    </row>
    <row r="33" spans="1:13" x14ac:dyDescent="0.25">
      <c r="A33" s="23"/>
      <c r="B33" s="79" t="s">
        <v>93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9"/>
    </row>
    <row r="34" spans="1:13" x14ac:dyDescent="0.25">
      <c r="A34" s="23"/>
      <c r="B34" s="79" t="s">
        <v>94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9"/>
    </row>
    <row r="35" spans="1:13" x14ac:dyDescent="0.25">
      <c r="A35" s="23"/>
      <c r="B35" s="79" t="s">
        <v>95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9"/>
    </row>
    <row r="36" spans="1:13" x14ac:dyDescent="0.25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9"/>
    </row>
    <row r="37" spans="1:13" x14ac:dyDescent="0.25">
      <c r="A37" s="4"/>
      <c r="B37" s="6"/>
      <c r="C37" s="6"/>
      <c r="D37" s="6"/>
      <c r="E37" s="6"/>
      <c r="F37" s="6"/>
      <c r="G37" s="6"/>
      <c r="H37" s="6"/>
      <c r="I37" s="6"/>
      <c r="J37" s="6"/>
      <c r="K37" s="31"/>
      <c r="L37" s="31"/>
      <c r="M37" s="32"/>
    </row>
    <row r="38" spans="1:13" x14ac:dyDescent="0.25">
      <c r="A38" s="4" t="s">
        <v>123</v>
      </c>
      <c r="B38" s="79"/>
      <c r="C38" s="6"/>
      <c r="D38" s="6"/>
      <c r="E38" s="6"/>
      <c r="F38" s="6"/>
      <c r="G38" s="6"/>
      <c r="H38" s="6"/>
      <c r="I38" s="6"/>
      <c r="J38" s="6"/>
      <c r="K38" s="6"/>
      <c r="L38" s="6"/>
      <c r="M38" s="9"/>
    </row>
    <row r="39" spans="1:13" x14ac:dyDescent="0.25">
      <c r="A39" s="4"/>
      <c r="B39" s="79"/>
      <c r="C39" s="6"/>
      <c r="D39" s="6"/>
      <c r="E39" s="6"/>
      <c r="F39" s="6"/>
      <c r="G39" s="6"/>
      <c r="H39" s="6"/>
      <c r="I39" s="6"/>
      <c r="J39" s="6"/>
      <c r="K39" s="6"/>
      <c r="L39" s="6"/>
      <c r="M39" s="9"/>
    </row>
    <row r="40" spans="1:13" x14ac:dyDescent="0.25">
      <c r="A40" s="30" t="s">
        <v>66</v>
      </c>
      <c r="B40" s="82" t="s">
        <v>68</v>
      </c>
      <c r="C40" s="6" t="str">
        <f>'Item 240, Page 32'!C34</f>
        <v>$1.18 (A)</v>
      </c>
      <c r="D40" s="19" t="s">
        <v>100</v>
      </c>
      <c r="E40" s="19"/>
      <c r="F40" s="6" t="str">
        <f>'Item 240, Page 32'!F34</f>
        <v>$4.71 (A)</v>
      </c>
      <c r="G40" s="63" t="s">
        <v>70</v>
      </c>
      <c r="I40" s="63"/>
      <c r="J40" s="6"/>
      <c r="K40" s="6"/>
      <c r="L40" s="6"/>
      <c r="M40" s="9"/>
    </row>
    <row r="41" spans="1:13" x14ac:dyDescent="0.25">
      <c r="A41" s="23"/>
      <c r="B41" s="79"/>
      <c r="C41" s="6"/>
      <c r="D41" s="6"/>
      <c r="E41" s="6"/>
      <c r="F41" s="6"/>
      <c r="G41" s="6"/>
      <c r="I41" s="6"/>
      <c r="J41" s="6"/>
      <c r="K41" s="6"/>
      <c r="L41" s="6"/>
      <c r="M41" s="9"/>
    </row>
    <row r="42" spans="1:13" x14ac:dyDescent="0.25">
      <c r="A42" s="30" t="s">
        <v>98</v>
      </c>
      <c r="B42" s="82" t="s">
        <v>103</v>
      </c>
      <c r="C42" s="6" t="str">
        <f>'Item 240, Page 32'!C36</f>
        <v>$.88 (A)</v>
      </c>
      <c r="D42" s="19" t="s">
        <v>100</v>
      </c>
      <c r="E42" s="19"/>
      <c r="F42" s="6" t="str">
        <f>'Item 240, Page 32'!F36</f>
        <v>$2.94 (A)</v>
      </c>
      <c r="G42" s="63" t="s">
        <v>70</v>
      </c>
      <c r="I42" s="63"/>
      <c r="J42" s="6"/>
      <c r="K42" s="6"/>
      <c r="L42" s="6"/>
      <c r="M42" s="9"/>
    </row>
    <row r="43" spans="1:13" x14ac:dyDescent="0.25">
      <c r="A43" s="23"/>
      <c r="B43" s="79"/>
      <c r="C43" s="6"/>
      <c r="D43" s="6"/>
      <c r="E43" s="6"/>
      <c r="F43" s="6"/>
      <c r="G43" s="6"/>
      <c r="H43" s="6"/>
      <c r="I43" s="6"/>
      <c r="J43" s="6"/>
      <c r="K43" s="6"/>
      <c r="L43" s="6"/>
      <c r="M43" s="9"/>
    </row>
    <row r="44" spans="1:13" x14ac:dyDescent="0.25">
      <c r="A44" s="23"/>
      <c r="B44" s="79"/>
      <c r="C44" s="6"/>
      <c r="D44" s="6"/>
      <c r="E44" s="6"/>
      <c r="F44" s="6"/>
      <c r="G44" s="6"/>
      <c r="H44" s="6"/>
      <c r="I44" s="6"/>
      <c r="J44" s="6"/>
      <c r="K44" s="6"/>
      <c r="L44" s="6"/>
      <c r="M44" s="9"/>
    </row>
    <row r="45" spans="1:13" x14ac:dyDescent="0.25">
      <c r="A45" s="23"/>
      <c r="B45" s="79"/>
      <c r="C45" s="6"/>
      <c r="D45" s="6"/>
      <c r="E45" s="6"/>
      <c r="F45" s="6"/>
      <c r="G45" s="6"/>
      <c r="H45" s="6"/>
      <c r="I45" s="6"/>
      <c r="J45" s="6"/>
      <c r="K45" s="6"/>
      <c r="L45" s="6"/>
      <c r="M45" s="9"/>
    </row>
    <row r="46" spans="1:13" x14ac:dyDescent="0.25">
      <c r="A46" s="23"/>
      <c r="B46" s="79"/>
      <c r="C46" s="6"/>
      <c r="D46" s="6"/>
      <c r="E46" s="6"/>
      <c r="F46" s="6"/>
      <c r="G46" s="6"/>
      <c r="H46" s="6"/>
      <c r="I46" s="6"/>
      <c r="J46" s="6"/>
      <c r="K46" s="6"/>
      <c r="L46" s="6"/>
      <c r="M46" s="9"/>
    </row>
    <row r="47" spans="1:13" x14ac:dyDescent="0.25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9"/>
    </row>
    <row r="48" spans="1:13" x14ac:dyDescent="0.25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9"/>
    </row>
    <row r="49" spans="1:13" x14ac:dyDescent="0.25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9"/>
    </row>
    <row r="50" spans="1:13" x14ac:dyDescent="0.25">
      <c r="A50" s="11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12"/>
    </row>
    <row r="51" spans="1:13" x14ac:dyDescent="0.25">
      <c r="A51" s="35" t="s">
        <v>30</v>
      </c>
      <c r="B51" s="6" t="str">
        <f>'Item 240, Page 32'!B47</f>
        <v>Heather Garland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9"/>
    </row>
    <row r="52" spans="1:13" x14ac:dyDescent="0.25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9"/>
    </row>
    <row r="53" spans="1:13" x14ac:dyDescent="0.25">
      <c r="A53" s="36" t="s">
        <v>31</v>
      </c>
      <c r="B53" s="37">
        <f>'[1]Check Sheet'!B54</f>
        <v>42475</v>
      </c>
      <c r="C53" s="38"/>
      <c r="D53" s="7"/>
      <c r="E53" s="7"/>
      <c r="F53" s="7"/>
      <c r="G53" s="7"/>
      <c r="H53" s="7"/>
      <c r="I53" s="7"/>
      <c r="J53" s="7"/>
      <c r="K53" s="39" t="s">
        <v>32</v>
      </c>
      <c r="L53" s="40">
        <f>'[1]Item 230, Page 31'!I49</f>
        <v>42522</v>
      </c>
      <c r="M53" s="41"/>
    </row>
    <row r="54" spans="1:13" ht="13" x14ac:dyDescent="0.3">
      <c r="A54" s="109" t="s">
        <v>33</v>
      </c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1"/>
    </row>
    <row r="55" spans="1:13" x14ac:dyDescent="0.25">
      <c r="A55" s="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9"/>
    </row>
    <row r="56" spans="1:13" x14ac:dyDescent="0.25">
      <c r="A56" s="4" t="s">
        <v>34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9"/>
    </row>
    <row r="57" spans="1:13" x14ac:dyDescent="0.25">
      <c r="A57" s="11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12"/>
    </row>
  </sheetData>
  <mergeCells count="7">
    <mergeCell ref="A54:M54"/>
    <mergeCell ref="K2:L2"/>
    <mergeCell ref="A7:M7"/>
    <mergeCell ref="A8:M8"/>
    <mergeCell ref="A9:M9"/>
    <mergeCell ref="A10:M10"/>
    <mergeCell ref="D14:M14"/>
  </mergeCells>
  <printOptions horizontalCentered="1" verticalCentered="1"/>
  <pageMargins left="0.5" right="0.5" top="0.5" bottom="0.5" header="0.5" footer="0.5"/>
  <pageSetup scale="7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9E0C6AAD117944B71935F52C8823F4" ma:contentTypeVersion="104" ma:contentTypeDescription="" ma:contentTypeScope="" ma:versionID="af5febfdf29e7331a1be847b212bf8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2016-04-15T07:00:00+00:00</OpenedDate>
    <Date1 xmlns="dc463f71-b30c-4ab2-9473-d307f9d35888">2016-05-19T07:00:00+00:00</Date1>
    <IsDocumentOrder xmlns="dc463f71-b30c-4ab2-9473-d307f9d35888" xsi:nil="true"/>
    <IsHighlyConfidential xmlns="dc463f71-b30c-4ab2-9473-d307f9d35888">false</IsHighlyConfidential>
    <CaseCompanyNames xmlns="dc463f71-b30c-4ab2-9473-d307f9d35888">Columbia River Disposal, Inc.</CaseCompanyNames>
    <DocketNumber xmlns="dc463f71-b30c-4ab2-9473-d307f9d35888">160424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378CDAB-0039-4840-9E53-D5B5E209B3C6}"/>
</file>

<file path=customXml/itemProps2.xml><?xml version="1.0" encoding="utf-8"?>
<ds:datastoreItem xmlns:ds="http://schemas.openxmlformats.org/officeDocument/2006/customXml" ds:itemID="{E04C1EA4-3246-4499-A38E-A152B3285704}"/>
</file>

<file path=customXml/itemProps3.xml><?xml version="1.0" encoding="utf-8"?>
<ds:datastoreItem xmlns:ds="http://schemas.openxmlformats.org/officeDocument/2006/customXml" ds:itemID="{DD59039C-3BB2-4657-8878-03F967F8F17A}"/>
</file>

<file path=customXml/itemProps4.xml><?xml version="1.0" encoding="utf-8"?>
<ds:datastoreItem xmlns:ds="http://schemas.openxmlformats.org/officeDocument/2006/customXml" ds:itemID="{F714B91C-4200-4DA2-867C-8EBF36FADF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Item 55,60, Page 18</vt:lpstr>
      <vt:lpstr>Item 100, Page 23</vt:lpstr>
      <vt:lpstr>Item 240, Page 32</vt:lpstr>
      <vt:lpstr>Item 245, Page 33</vt:lpstr>
    </vt:vector>
  </TitlesOfParts>
  <Company>R360 Environmental Solutions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heatherg</dc:creator>
  <cp:lastModifiedBy>Rollman, Courtney (UTC)</cp:lastModifiedBy>
  <dcterms:created xsi:type="dcterms:W3CDTF">2016-05-19T22:26:40Z</dcterms:created>
  <dcterms:modified xsi:type="dcterms:W3CDTF">2016-05-19T23:03:37Z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0x0101006E56B4D1795A2E4DB2F0B01679ED314A00EA9E0C6AAD117944B71935F52C8823F4</vt:lpwstr>
  </property>
  <property fmtid="{D5CDD505-2E9C-101B-9397-08002B2CF9AE}" pid="3" name="_docset_NoMedatataSyncRequired">
    <vt:lpwstr>False</vt:lpwstr>
  </property>
</Properties>
</file>