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te Cases\CNG\2020\WUTC\PC Requests\PC-53\"/>
    </mc:Choice>
  </mc:AlternateContent>
  <xr:revisionPtr revIDLastSave="0" documentId="13_ncr:1_{E14F13E6-F146-4AF6-B6C7-460B8296B350}" xr6:coauthVersionLast="45" xr6:coauthVersionMax="45" xr10:uidLastSave="{00000000-0000-0000-0000-000000000000}"/>
  <bookViews>
    <workbookView xWindow="28680" yWindow="-120" windowWidth="29040" windowHeight="15840" xr2:uid="{69F7AA8E-F84A-4D9D-BC7C-EF95D48443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6" i="1" l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W5" i="1"/>
  <c r="V5" i="1"/>
  <c r="O5" i="1"/>
  <c r="H5" i="1"/>
</calcChain>
</file>

<file path=xl/sharedStrings.xml><?xml version="1.0" encoding="utf-8"?>
<sst xmlns="http://schemas.openxmlformats.org/spreadsheetml/2006/main" count="27" uniqueCount="13">
  <si>
    <t>Exempt</t>
  </si>
  <si>
    <t>Non-Exempt</t>
  </si>
  <si>
    <t>Union</t>
  </si>
  <si>
    <t>Grand Total</t>
  </si>
  <si>
    <t>Base</t>
  </si>
  <si>
    <t>Incentive</t>
  </si>
  <si>
    <t>Other</t>
  </si>
  <si>
    <t>Overtime</t>
  </si>
  <si>
    <t>Pay Period</t>
  </si>
  <si>
    <t>PC-53 - Cascade Natural Gas Employee wages: 2020 YTD</t>
  </si>
  <si>
    <t># EEs</t>
  </si>
  <si>
    <t>OT Hrs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</si>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</sst>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4" fontId="0" fillId="0" borderId="0" xfId="0" applyNumberFormat="1"/>
    <xf numFmtId="0" fontId="2" fillId="0" borderId="0" xfId="0" applyFont="1"/>
    <xf numFmtId="43" fontId="0" fillId="0" borderId="0" xfId="1" applyFont="1"/>
    <xf numFmtId="0" fontId="0" fillId="0" borderId="0" xfId="0" applyNumberFormat="1"/>
    <xf numFmtId="0" fontId="0" fillId="0" borderId="4" xfId="0" applyNumberFormat="1" applyBorder="1"/>
    <xf numFmtId="43" fontId="0" fillId="0" borderId="0" xfId="1" applyFont="1" applyBorder="1"/>
    <xf numFmtId="0" fontId="0" fillId="0" borderId="0" xfId="1" applyNumberFormat="1" applyFont="1" applyBorder="1"/>
    <xf numFmtId="43" fontId="0" fillId="0" borderId="5" xfId="1" applyFont="1" applyBorder="1"/>
    <xf numFmtId="0" fontId="0" fillId="0" borderId="6" xfId="0" applyNumberFormat="1" applyBorder="1"/>
    <xf numFmtId="43" fontId="0" fillId="0" borderId="7" xfId="1" applyFont="1" applyBorder="1"/>
    <xf numFmtId="0" fontId="0" fillId="0" borderId="7" xfId="1" applyNumberFormat="1" applyFont="1" applyBorder="1"/>
    <xf numFmtId="43" fontId="0" fillId="0" borderId="8" xfId="1" applyFont="1" applyBorder="1"/>
    <xf numFmtId="0" fontId="0" fillId="0" borderId="4" xfId="1" applyNumberFormat="1" applyFont="1" applyBorder="1"/>
    <xf numFmtId="0" fontId="0" fillId="0" borderId="6" xfId="1" applyNumberFormat="1" applyFont="1" applyBorder="1"/>
    <xf numFmtId="0" fontId="2" fillId="0" borderId="7" xfId="0" applyFont="1" applyBorder="1"/>
    <xf numFmtId="0" fontId="2" fillId="0" borderId="6" xfId="0" applyNumberFormat="1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CF46-2584-43F6-8D3E-0321EC27BD7B}">
  <dimension ref="A1:W26"/>
  <sheetViews>
    <sheetView tabSelected="1" workbookViewId="0">
      <selection activeCell="A2" sqref="A2"/>
    </sheetView>
  </sheetViews>
  <sheetFormatPr defaultRowHeight="15" x14ac:dyDescent="0.25"/>
  <cols>
    <col min="1" max="1" width="10.7109375" bestFit="1" customWidth="1"/>
    <col min="2" max="2" width="5.28515625" style="4" bestFit="1" customWidth="1"/>
    <col min="3" max="3" width="11.5703125" bestFit="1" customWidth="1"/>
    <col min="4" max="4" width="9.42578125" bestFit="1" customWidth="1"/>
    <col min="5" max="5" width="6.7109375" bestFit="1" customWidth="1"/>
    <col min="6" max="6" width="13.28515625" bestFit="1" customWidth="1"/>
    <col min="7" max="7" width="10.5703125" bestFit="1" customWidth="1"/>
    <col min="8" max="8" width="13.28515625" bestFit="1" customWidth="1"/>
    <col min="9" max="9" width="5.28515625" style="4" bestFit="1" customWidth="1"/>
    <col min="10" max="10" width="10.5703125" bestFit="1" customWidth="1"/>
    <col min="11" max="11" width="9.5703125" bestFit="1" customWidth="1"/>
    <col min="12" max="12" width="7" bestFit="1" customWidth="1"/>
    <col min="13" max="13" width="11.5703125" bestFit="1" customWidth="1"/>
    <col min="14" max="14" width="9.5703125" bestFit="1" customWidth="1"/>
    <col min="15" max="15" width="11.5703125" bestFit="1" customWidth="1"/>
    <col min="16" max="16" width="5.28515625" style="4" bestFit="1" customWidth="1"/>
    <col min="17" max="18" width="11.5703125" bestFit="1" customWidth="1"/>
    <col min="19" max="19" width="8" bestFit="1" customWidth="1"/>
    <col min="20" max="20" width="9.5703125" bestFit="1" customWidth="1"/>
    <col min="21" max="21" width="10.5703125" bestFit="1" customWidth="1"/>
    <col min="22" max="22" width="11.5703125" bestFit="1" customWidth="1"/>
    <col min="23" max="23" width="13.28515625" bestFit="1" customWidth="1"/>
  </cols>
  <sheetData>
    <row r="1" spans="1:23" ht="15.75" x14ac:dyDescent="0.25">
      <c r="A1" s="21" t="s">
        <v>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15.75" thickBot="1" x14ac:dyDescent="0.3"/>
    <row r="3" spans="1:23" s="2" customFormat="1" x14ac:dyDescent="0.25">
      <c r="B3" s="18" t="s">
        <v>0</v>
      </c>
      <c r="C3" s="19"/>
      <c r="D3" s="19"/>
      <c r="E3" s="19"/>
      <c r="F3" s="19"/>
      <c r="G3" s="19"/>
      <c r="H3" s="20"/>
      <c r="I3" s="18" t="s">
        <v>1</v>
      </c>
      <c r="J3" s="19"/>
      <c r="K3" s="19"/>
      <c r="L3" s="19"/>
      <c r="M3" s="19"/>
      <c r="N3" s="19"/>
      <c r="O3" s="20"/>
      <c r="P3" s="18" t="s">
        <v>2</v>
      </c>
      <c r="Q3" s="19"/>
      <c r="R3" s="19"/>
      <c r="S3" s="19"/>
      <c r="T3" s="19"/>
      <c r="U3" s="19"/>
      <c r="V3" s="20"/>
      <c r="W3" s="2" t="s">
        <v>3</v>
      </c>
    </row>
    <row r="4" spans="1:23" s="2" customFormat="1" ht="15.75" thickBot="1" x14ac:dyDescent="0.3">
      <c r="A4" s="15" t="s">
        <v>8</v>
      </c>
      <c r="B4" s="16" t="s">
        <v>10</v>
      </c>
      <c r="C4" s="15" t="s">
        <v>4</v>
      </c>
      <c r="D4" s="15" t="s">
        <v>7</v>
      </c>
      <c r="E4" s="15" t="s">
        <v>11</v>
      </c>
      <c r="F4" s="15" t="s">
        <v>5</v>
      </c>
      <c r="G4" s="15" t="s">
        <v>6</v>
      </c>
      <c r="H4" s="17" t="s">
        <v>12</v>
      </c>
      <c r="I4" s="16" t="s">
        <v>10</v>
      </c>
      <c r="J4" s="15" t="s">
        <v>4</v>
      </c>
      <c r="K4" s="15" t="s">
        <v>7</v>
      </c>
      <c r="L4" s="15" t="s">
        <v>11</v>
      </c>
      <c r="M4" s="15" t="s">
        <v>5</v>
      </c>
      <c r="N4" s="15" t="s">
        <v>6</v>
      </c>
      <c r="O4" s="17" t="s">
        <v>12</v>
      </c>
      <c r="P4" s="16" t="s">
        <v>10</v>
      </c>
      <c r="Q4" s="15" t="s">
        <v>4</v>
      </c>
      <c r="R4" s="15" t="s">
        <v>7</v>
      </c>
      <c r="S4" s="15" t="s">
        <v>11</v>
      </c>
      <c r="T4" s="15" t="s">
        <v>5</v>
      </c>
      <c r="U4" s="15" t="s">
        <v>6</v>
      </c>
      <c r="V4" s="17" t="s">
        <v>12</v>
      </c>
      <c r="W4" s="15"/>
    </row>
    <row r="5" spans="1:23" x14ac:dyDescent="0.25">
      <c r="A5" s="1">
        <v>43835</v>
      </c>
      <c r="B5" s="5">
        <v>108</v>
      </c>
      <c r="C5" s="6">
        <v>390747.17999999924</v>
      </c>
      <c r="D5" s="6">
        <v>78.33</v>
      </c>
      <c r="E5" s="7">
        <v>1.5</v>
      </c>
      <c r="F5" s="6"/>
      <c r="G5" s="6">
        <v>205.95</v>
      </c>
      <c r="H5" s="8">
        <f>C5+D5+F5+G5</f>
        <v>391031.45999999926</v>
      </c>
      <c r="I5" s="13">
        <v>33</v>
      </c>
      <c r="J5" s="6">
        <v>70178.790000000168</v>
      </c>
      <c r="K5" s="6">
        <v>7124.6900000000005</v>
      </c>
      <c r="L5" s="7">
        <v>125.25000000000003</v>
      </c>
      <c r="M5" s="6"/>
      <c r="N5" s="6">
        <v>3000</v>
      </c>
      <c r="O5" s="8">
        <f>J5+K5+M5+N5</f>
        <v>80303.480000000171</v>
      </c>
      <c r="P5" s="13">
        <v>190</v>
      </c>
      <c r="Q5" s="6">
        <v>548737.47999999789</v>
      </c>
      <c r="R5" s="6">
        <v>81790.019999999931</v>
      </c>
      <c r="S5" s="7">
        <v>1390.5000000000002</v>
      </c>
      <c r="T5" s="6"/>
      <c r="U5" s="6">
        <v>280</v>
      </c>
      <c r="V5" s="8">
        <f>Q5+R5+T5+U5</f>
        <v>630807.49999999779</v>
      </c>
      <c r="W5" s="3">
        <f>V5+O5+H5</f>
        <v>1102142.4399999972</v>
      </c>
    </row>
    <row r="6" spans="1:23" x14ac:dyDescent="0.25">
      <c r="A6" s="1">
        <v>43849</v>
      </c>
      <c r="B6" s="5">
        <v>107</v>
      </c>
      <c r="C6" s="6">
        <v>387972.66000000015</v>
      </c>
      <c r="D6" s="6">
        <v>261.10000000000002</v>
      </c>
      <c r="E6" s="7">
        <v>5</v>
      </c>
      <c r="F6" s="6"/>
      <c r="G6" s="6">
        <v>126.99</v>
      </c>
      <c r="H6" s="8">
        <f t="shared" ref="H6:H26" si="0">C6+D6+F6+G6</f>
        <v>388360.75000000012</v>
      </c>
      <c r="I6" s="13">
        <v>34</v>
      </c>
      <c r="J6" s="6">
        <v>72133.970000000045</v>
      </c>
      <c r="K6" s="6">
        <v>1061.8800000000003</v>
      </c>
      <c r="L6" s="7">
        <v>24.249999999999996</v>
      </c>
      <c r="M6" s="6"/>
      <c r="N6" s="6">
        <v>361.45</v>
      </c>
      <c r="O6" s="8">
        <f t="shared" ref="O6:O26" si="1">J6+K6+M6+N6</f>
        <v>73557.300000000047</v>
      </c>
      <c r="P6" s="13">
        <v>190</v>
      </c>
      <c r="Q6" s="6">
        <v>551998.92999999737</v>
      </c>
      <c r="R6" s="6">
        <v>97831.110000000015</v>
      </c>
      <c r="S6" s="7">
        <v>1681.4999999999975</v>
      </c>
      <c r="T6" s="6"/>
      <c r="U6" s="6">
        <v>386.99</v>
      </c>
      <c r="V6" s="8">
        <f t="shared" ref="V6:V26" si="2">Q6+R6+T6+U6</f>
        <v>650217.02999999735</v>
      </c>
      <c r="W6" s="3">
        <f t="shared" ref="W6:W26" si="3">V6+O6+H6</f>
        <v>1112135.0799999975</v>
      </c>
    </row>
    <row r="7" spans="1:23" x14ac:dyDescent="0.25">
      <c r="A7" s="1">
        <v>43863</v>
      </c>
      <c r="B7" s="5">
        <v>112</v>
      </c>
      <c r="C7" s="6">
        <v>387972.64000000065</v>
      </c>
      <c r="D7" s="6">
        <v>331.4</v>
      </c>
      <c r="E7" s="7">
        <v>4.5</v>
      </c>
      <c r="F7" s="6">
        <v>1337973.5499999998</v>
      </c>
      <c r="G7" s="6">
        <v>28551.9</v>
      </c>
      <c r="H7" s="8">
        <f t="shared" si="0"/>
        <v>1754829.4900000005</v>
      </c>
      <c r="I7" s="13">
        <v>34</v>
      </c>
      <c r="J7" s="6">
        <v>72133.950000000012</v>
      </c>
      <c r="K7" s="6">
        <v>6637.14</v>
      </c>
      <c r="L7" s="7">
        <v>123.49999999999993</v>
      </c>
      <c r="M7" s="6">
        <v>129499.91999999998</v>
      </c>
      <c r="N7" s="6"/>
      <c r="O7" s="8">
        <f t="shared" si="1"/>
        <v>208271.01</v>
      </c>
      <c r="P7" s="13">
        <v>191</v>
      </c>
      <c r="Q7" s="6">
        <v>555072.98999999894</v>
      </c>
      <c r="R7" s="6">
        <v>112278.29999999999</v>
      </c>
      <c r="S7" s="7">
        <v>1910.4999999999982</v>
      </c>
      <c r="T7" s="6">
        <v>2291.6799999999998</v>
      </c>
      <c r="U7" s="6">
        <v>580</v>
      </c>
      <c r="V7" s="8">
        <f t="shared" si="2"/>
        <v>670222.96999999892</v>
      </c>
      <c r="W7" s="3">
        <f t="shared" si="3"/>
        <v>2633323.4699999993</v>
      </c>
    </row>
    <row r="8" spans="1:23" x14ac:dyDescent="0.25">
      <c r="A8" s="1">
        <v>43877</v>
      </c>
      <c r="B8" s="5">
        <v>108</v>
      </c>
      <c r="C8" s="6">
        <v>393046.61999999959</v>
      </c>
      <c r="D8" s="6">
        <v>419.02999999999992</v>
      </c>
      <c r="E8" s="7">
        <v>7.5</v>
      </c>
      <c r="F8" s="6"/>
      <c r="G8" s="6">
        <v>106.99</v>
      </c>
      <c r="H8" s="8">
        <f t="shared" si="0"/>
        <v>393572.63999999961</v>
      </c>
      <c r="I8" s="13">
        <v>34</v>
      </c>
      <c r="J8" s="6">
        <v>72134.040000000066</v>
      </c>
      <c r="K8" s="6">
        <v>2217.98</v>
      </c>
      <c r="L8" s="7">
        <v>59.000000000000007</v>
      </c>
      <c r="M8" s="6"/>
      <c r="N8" s="6"/>
      <c r="O8" s="8">
        <f t="shared" si="1"/>
        <v>74352.020000000062</v>
      </c>
      <c r="P8" s="13">
        <v>192</v>
      </c>
      <c r="Q8" s="6">
        <v>558708.95999999915</v>
      </c>
      <c r="R8" s="6">
        <v>109349.72000000042</v>
      </c>
      <c r="S8" s="7">
        <v>1882.75</v>
      </c>
      <c r="T8" s="6"/>
      <c r="U8" s="6">
        <v>1363.41</v>
      </c>
      <c r="V8" s="8">
        <f t="shared" si="2"/>
        <v>669422.08999999962</v>
      </c>
      <c r="W8" s="3">
        <f t="shared" si="3"/>
        <v>1137346.7499999993</v>
      </c>
    </row>
    <row r="9" spans="1:23" x14ac:dyDescent="0.25">
      <c r="A9" s="1">
        <v>43891</v>
      </c>
      <c r="B9" s="5">
        <v>108</v>
      </c>
      <c r="C9" s="6">
        <v>393011.24999999948</v>
      </c>
      <c r="D9" s="6">
        <v>445.13000000000005</v>
      </c>
      <c r="E9" s="7">
        <v>8</v>
      </c>
      <c r="F9" s="6"/>
      <c r="G9" s="6">
        <v>1520</v>
      </c>
      <c r="H9" s="8">
        <f t="shared" si="0"/>
        <v>394976.37999999948</v>
      </c>
      <c r="I9" s="13">
        <v>34</v>
      </c>
      <c r="J9" s="6">
        <v>71903.259999999893</v>
      </c>
      <c r="K9" s="6">
        <v>4392.54</v>
      </c>
      <c r="L9" s="7">
        <v>87.750000000000028</v>
      </c>
      <c r="M9" s="6"/>
      <c r="N9" s="6"/>
      <c r="O9" s="8">
        <f t="shared" si="1"/>
        <v>76295.799999999886</v>
      </c>
      <c r="P9" s="13">
        <v>192</v>
      </c>
      <c r="Q9" s="6">
        <v>556789.04000000108</v>
      </c>
      <c r="R9" s="6">
        <v>118676.2900000003</v>
      </c>
      <c r="S9" s="7">
        <v>2029.9999999999977</v>
      </c>
      <c r="T9" s="6"/>
      <c r="U9" s="6">
        <v>800</v>
      </c>
      <c r="V9" s="8">
        <f t="shared" si="2"/>
        <v>676265.33000000136</v>
      </c>
      <c r="W9" s="3">
        <f t="shared" si="3"/>
        <v>1147537.5100000007</v>
      </c>
    </row>
    <row r="10" spans="1:23" x14ac:dyDescent="0.25">
      <c r="A10" s="1">
        <v>43905</v>
      </c>
      <c r="B10" s="5">
        <v>108</v>
      </c>
      <c r="C10" s="6">
        <v>393753.08000000025</v>
      </c>
      <c r="D10" s="6">
        <v>140.33000000000001</v>
      </c>
      <c r="E10" s="7">
        <v>2.5</v>
      </c>
      <c r="F10" s="6"/>
      <c r="G10" s="6"/>
      <c r="H10" s="8">
        <f t="shared" si="0"/>
        <v>393893.41000000027</v>
      </c>
      <c r="I10" s="13">
        <v>34</v>
      </c>
      <c r="J10" s="6">
        <v>72134.130000000063</v>
      </c>
      <c r="K10" s="6">
        <v>3335.4199999999996</v>
      </c>
      <c r="L10" s="7">
        <v>69.25</v>
      </c>
      <c r="M10" s="6"/>
      <c r="N10" s="6"/>
      <c r="O10" s="8">
        <f t="shared" si="1"/>
        <v>75469.550000000061</v>
      </c>
      <c r="P10" s="13">
        <v>192</v>
      </c>
      <c r="Q10" s="6">
        <v>557024.27999999875</v>
      </c>
      <c r="R10" s="6">
        <v>116145.96000000021</v>
      </c>
      <c r="S10" s="7">
        <v>2039.9999999999977</v>
      </c>
      <c r="T10" s="6"/>
      <c r="U10" s="6">
        <v>17361</v>
      </c>
      <c r="V10" s="8">
        <f t="shared" si="2"/>
        <v>690531.23999999894</v>
      </c>
      <c r="W10" s="3">
        <f t="shared" si="3"/>
        <v>1159894.1999999993</v>
      </c>
    </row>
    <row r="11" spans="1:23" x14ac:dyDescent="0.25">
      <c r="A11" s="1">
        <v>43919</v>
      </c>
      <c r="B11" s="5">
        <v>108</v>
      </c>
      <c r="C11" s="6">
        <v>393407.10999999905</v>
      </c>
      <c r="D11" s="6">
        <v>78.33</v>
      </c>
      <c r="E11" s="7">
        <v>1.5</v>
      </c>
      <c r="F11" s="6"/>
      <c r="G11" s="6"/>
      <c r="H11" s="8">
        <f t="shared" si="0"/>
        <v>393485.43999999907</v>
      </c>
      <c r="I11" s="13">
        <v>34</v>
      </c>
      <c r="J11" s="6">
        <v>72134.040000000066</v>
      </c>
      <c r="K11" s="6">
        <v>1782.9</v>
      </c>
      <c r="L11" s="7">
        <v>36.500000000000007</v>
      </c>
      <c r="M11" s="6"/>
      <c r="N11" s="6"/>
      <c r="O11" s="8">
        <f t="shared" si="1"/>
        <v>73916.940000000061</v>
      </c>
      <c r="P11" s="13">
        <v>191</v>
      </c>
      <c r="Q11" s="6">
        <v>555641.7699999999</v>
      </c>
      <c r="R11" s="6">
        <v>101185.54999999986</v>
      </c>
      <c r="S11" s="7">
        <v>1749.0000000000007</v>
      </c>
      <c r="T11" s="6"/>
      <c r="U11" s="6">
        <v>1080</v>
      </c>
      <c r="V11" s="8">
        <f t="shared" si="2"/>
        <v>657907.31999999972</v>
      </c>
      <c r="W11" s="3">
        <f t="shared" si="3"/>
        <v>1125309.6999999988</v>
      </c>
    </row>
    <row r="12" spans="1:23" x14ac:dyDescent="0.25">
      <c r="A12" s="1">
        <v>43933</v>
      </c>
      <c r="B12" s="5">
        <v>108</v>
      </c>
      <c r="C12" s="6">
        <v>393589.02999999933</v>
      </c>
      <c r="D12" s="6"/>
      <c r="E12" s="7"/>
      <c r="F12" s="6"/>
      <c r="G12" s="6"/>
      <c r="H12" s="8">
        <f t="shared" si="0"/>
        <v>393589.02999999933</v>
      </c>
      <c r="I12" s="13">
        <v>34</v>
      </c>
      <c r="J12" s="6">
        <v>72134.110000000059</v>
      </c>
      <c r="K12" s="6">
        <v>571.06999999999994</v>
      </c>
      <c r="L12" s="7">
        <v>13.000000000000002</v>
      </c>
      <c r="M12" s="6"/>
      <c r="N12" s="6"/>
      <c r="O12" s="8">
        <f t="shared" si="1"/>
        <v>72705.180000000066</v>
      </c>
      <c r="P12" s="13">
        <v>191</v>
      </c>
      <c r="Q12" s="6">
        <v>568468.23999999859</v>
      </c>
      <c r="R12" s="6">
        <v>91095.710000000036</v>
      </c>
      <c r="S12" s="7">
        <v>1518.7499999999989</v>
      </c>
      <c r="T12" s="6"/>
      <c r="U12" s="6">
        <v>1120.98</v>
      </c>
      <c r="V12" s="8">
        <f t="shared" si="2"/>
        <v>660684.92999999865</v>
      </c>
      <c r="W12" s="3">
        <f t="shared" si="3"/>
        <v>1126979.139999998</v>
      </c>
    </row>
    <row r="13" spans="1:23" x14ac:dyDescent="0.25">
      <c r="A13" s="1">
        <v>43947</v>
      </c>
      <c r="B13" s="5">
        <v>108</v>
      </c>
      <c r="C13" s="6">
        <v>393671.82999999949</v>
      </c>
      <c r="D13" s="6"/>
      <c r="E13" s="7"/>
      <c r="F13" s="6"/>
      <c r="G13" s="6"/>
      <c r="H13" s="8">
        <f t="shared" si="0"/>
        <v>393671.82999999949</v>
      </c>
      <c r="I13" s="13">
        <v>34</v>
      </c>
      <c r="J13" s="6">
        <v>72134.140000000116</v>
      </c>
      <c r="K13" s="6">
        <v>1086.0100000000002</v>
      </c>
      <c r="L13" s="7">
        <v>22.000000000000004</v>
      </c>
      <c r="M13" s="6"/>
      <c r="N13" s="6"/>
      <c r="O13" s="8">
        <f t="shared" si="1"/>
        <v>73220.150000000111</v>
      </c>
      <c r="P13" s="13">
        <v>191</v>
      </c>
      <c r="Q13" s="6">
        <v>569413.03000000073</v>
      </c>
      <c r="R13" s="6">
        <v>96714.290000000212</v>
      </c>
      <c r="S13" s="7">
        <v>1623.2499999999973</v>
      </c>
      <c r="T13" s="6"/>
      <c r="U13" s="6">
        <v>800</v>
      </c>
      <c r="V13" s="8">
        <f t="shared" si="2"/>
        <v>666927.320000001</v>
      </c>
      <c r="W13" s="3">
        <f t="shared" si="3"/>
        <v>1133819.3000000007</v>
      </c>
    </row>
    <row r="14" spans="1:23" x14ac:dyDescent="0.25">
      <c r="A14" s="1">
        <v>43961</v>
      </c>
      <c r="B14" s="5">
        <v>108</v>
      </c>
      <c r="C14" s="6">
        <v>393671.83000000037</v>
      </c>
      <c r="D14" s="6">
        <v>86.72</v>
      </c>
      <c r="E14" s="7">
        <v>1.5</v>
      </c>
      <c r="F14" s="6"/>
      <c r="G14" s="6">
        <v>213.99</v>
      </c>
      <c r="H14" s="8">
        <f t="shared" si="0"/>
        <v>393972.54000000033</v>
      </c>
      <c r="I14" s="13">
        <v>34</v>
      </c>
      <c r="J14" s="6">
        <v>72134.12</v>
      </c>
      <c r="K14" s="6">
        <v>1808.09</v>
      </c>
      <c r="L14" s="7">
        <v>34.5</v>
      </c>
      <c r="M14" s="6"/>
      <c r="N14" s="6"/>
      <c r="O14" s="8">
        <f t="shared" si="1"/>
        <v>73942.209999999992</v>
      </c>
      <c r="P14" s="13">
        <v>190</v>
      </c>
      <c r="Q14" s="6">
        <v>570151.58000000019</v>
      </c>
      <c r="R14" s="6">
        <v>95069.000000000306</v>
      </c>
      <c r="S14" s="7">
        <v>1597.0000000000002</v>
      </c>
      <c r="T14" s="6"/>
      <c r="U14" s="6">
        <v>1574.97</v>
      </c>
      <c r="V14" s="8">
        <f t="shared" si="2"/>
        <v>666795.55000000051</v>
      </c>
      <c r="W14" s="3">
        <f t="shared" si="3"/>
        <v>1134710.3000000007</v>
      </c>
    </row>
    <row r="15" spans="1:23" x14ac:dyDescent="0.25">
      <c r="A15" s="1">
        <v>43975</v>
      </c>
      <c r="B15" s="5">
        <v>108</v>
      </c>
      <c r="C15" s="6">
        <v>393473.25000000006</v>
      </c>
      <c r="D15" s="6">
        <v>222</v>
      </c>
      <c r="E15" s="7">
        <v>4</v>
      </c>
      <c r="F15" s="6"/>
      <c r="G15" s="6">
        <v>55315.13</v>
      </c>
      <c r="H15" s="8">
        <f t="shared" si="0"/>
        <v>449010.38000000006</v>
      </c>
      <c r="I15" s="13">
        <v>34</v>
      </c>
      <c r="J15" s="6">
        <v>72134.090000000011</v>
      </c>
      <c r="K15" s="6">
        <v>781.98</v>
      </c>
      <c r="L15" s="7">
        <v>16.75</v>
      </c>
      <c r="M15" s="6"/>
      <c r="N15" s="6">
        <v>2446.4</v>
      </c>
      <c r="O15" s="8">
        <f t="shared" si="1"/>
        <v>75362.47</v>
      </c>
      <c r="P15" s="13">
        <v>190</v>
      </c>
      <c r="Q15" s="6">
        <v>570970.2600000021</v>
      </c>
      <c r="R15" s="6">
        <v>92721.320000000123</v>
      </c>
      <c r="S15" s="7">
        <v>1543.7499999999989</v>
      </c>
      <c r="T15" s="6"/>
      <c r="U15" s="6">
        <v>6808.8</v>
      </c>
      <c r="V15" s="8">
        <f t="shared" si="2"/>
        <v>670500.38000000222</v>
      </c>
      <c r="W15" s="3">
        <f t="shared" si="3"/>
        <v>1194873.2300000023</v>
      </c>
    </row>
    <row r="16" spans="1:23" x14ac:dyDescent="0.25">
      <c r="A16" s="1">
        <v>43989</v>
      </c>
      <c r="B16" s="5">
        <v>108</v>
      </c>
      <c r="C16" s="6">
        <v>393473.24999999977</v>
      </c>
      <c r="D16" s="6">
        <v>27.759999999999998</v>
      </c>
      <c r="E16" s="7">
        <v>0.5</v>
      </c>
      <c r="F16" s="6"/>
      <c r="G16" s="6">
        <v>3214.6199999999994</v>
      </c>
      <c r="H16" s="8">
        <f t="shared" si="0"/>
        <v>396715.62999999977</v>
      </c>
      <c r="I16" s="13">
        <v>34</v>
      </c>
      <c r="J16" s="6">
        <v>71734.140000000072</v>
      </c>
      <c r="K16" s="6">
        <v>2824.1299999999992</v>
      </c>
      <c r="L16" s="7">
        <v>58.500000000000021</v>
      </c>
      <c r="M16" s="6"/>
      <c r="N16" s="6"/>
      <c r="O16" s="8">
        <f t="shared" si="1"/>
        <v>74558.270000000077</v>
      </c>
      <c r="P16" s="13">
        <v>190</v>
      </c>
      <c r="Q16" s="6">
        <v>571107.94999999949</v>
      </c>
      <c r="R16" s="6">
        <v>102530.70000000017</v>
      </c>
      <c r="S16" s="7">
        <v>1716.5000000000016</v>
      </c>
      <c r="T16" s="6"/>
      <c r="U16" s="6">
        <v>1853.13</v>
      </c>
      <c r="V16" s="8">
        <f t="shared" si="2"/>
        <v>675491.77999999968</v>
      </c>
      <c r="W16" s="3">
        <f t="shared" si="3"/>
        <v>1146765.6799999997</v>
      </c>
    </row>
    <row r="17" spans="1:23" x14ac:dyDescent="0.25">
      <c r="A17" s="1">
        <v>44003</v>
      </c>
      <c r="B17" s="5">
        <v>107</v>
      </c>
      <c r="C17" s="6">
        <v>390946.12999999989</v>
      </c>
      <c r="D17" s="6">
        <v>27.759999999999998</v>
      </c>
      <c r="E17" s="7">
        <v>0.5</v>
      </c>
      <c r="F17" s="6"/>
      <c r="G17" s="6"/>
      <c r="H17" s="8">
        <f t="shared" si="0"/>
        <v>390973.8899999999</v>
      </c>
      <c r="I17" s="13">
        <v>34</v>
      </c>
      <c r="J17" s="6">
        <v>72134.090000000113</v>
      </c>
      <c r="K17" s="6">
        <v>1308.96</v>
      </c>
      <c r="L17" s="7">
        <v>27.5</v>
      </c>
      <c r="M17" s="6"/>
      <c r="N17" s="6"/>
      <c r="O17" s="8">
        <f t="shared" si="1"/>
        <v>73443.050000000119</v>
      </c>
      <c r="P17" s="13">
        <v>190</v>
      </c>
      <c r="Q17" s="6">
        <v>571299.79000000155</v>
      </c>
      <c r="R17" s="6">
        <v>98643.980000000141</v>
      </c>
      <c r="S17" s="7">
        <v>1676.25</v>
      </c>
      <c r="T17" s="6"/>
      <c r="U17" s="6">
        <v>3880</v>
      </c>
      <c r="V17" s="8">
        <f t="shared" si="2"/>
        <v>673823.77000000165</v>
      </c>
      <c r="W17" s="3">
        <f t="shared" si="3"/>
        <v>1138240.7100000018</v>
      </c>
    </row>
    <row r="18" spans="1:23" x14ac:dyDescent="0.25">
      <c r="A18" s="1">
        <v>44017</v>
      </c>
      <c r="B18" s="5">
        <v>107</v>
      </c>
      <c r="C18" s="6">
        <v>391212.32000000012</v>
      </c>
      <c r="D18" s="6"/>
      <c r="E18" s="7"/>
      <c r="F18" s="6"/>
      <c r="G18" s="6"/>
      <c r="H18" s="8">
        <f t="shared" si="0"/>
        <v>391212.32000000012</v>
      </c>
      <c r="I18" s="13">
        <v>34</v>
      </c>
      <c r="J18" s="6">
        <v>72006.399999999921</v>
      </c>
      <c r="K18" s="6">
        <v>4324.6299999999992</v>
      </c>
      <c r="L18" s="7">
        <v>83.5</v>
      </c>
      <c r="M18" s="6"/>
      <c r="N18" s="6"/>
      <c r="O18" s="8">
        <f t="shared" si="1"/>
        <v>76331.029999999926</v>
      </c>
      <c r="P18" s="13">
        <v>191</v>
      </c>
      <c r="Q18" s="6">
        <v>570614.8300000038</v>
      </c>
      <c r="R18" s="6">
        <v>107674.24000000015</v>
      </c>
      <c r="S18" s="7">
        <v>1787.9999999999986</v>
      </c>
      <c r="T18" s="6"/>
      <c r="U18" s="6">
        <v>3367.06</v>
      </c>
      <c r="V18" s="8">
        <f t="shared" si="2"/>
        <v>681656.13000000396</v>
      </c>
      <c r="W18" s="3">
        <f t="shared" si="3"/>
        <v>1149199.4800000039</v>
      </c>
    </row>
    <row r="19" spans="1:23" x14ac:dyDescent="0.25">
      <c r="A19" s="1">
        <v>44031</v>
      </c>
      <c r="B19" s="5">
        <v>107</v>
      </c>
      <c r="C19" s="6">
        <v>391626.13000000006</v>
      </c>
      <c r="D19" s="6"/>
      <c r="E19" s="7"/>
      <c r="F19" s="6"/>
      <c r="G19" s="6">
        <v>12957.98</v>
      </c>
      <c r="H19" s="8">
        <f t="shared" si="0"/>
        <v>404584.11000000004</v>
      </c>
      <c r="I19" s="13">
        <v>34</v>
      </c>
      <c r="J19" s="6">
        <v>72255.530000000057</v>
      </c>
      <c r="K19" s="6">
        <v>1408.57</v>
      </c>
      <c r="L19" s="7">
        <v>30.75</v>
      </c>
      <c r="M19" s="6"/>
      <c r="N19" s="6">
        <v>427.98</v>
      </c>
      <c r="O19" s="8">
        <f t="shared" si="1"/>
        <v>74092.08000000006</v>
      </c>
      <c r="P19" s="13">
        <v>190</v>
      </c>
      <c r="Q19" s="6">
        <v>567874.99000000069</v>
      </c>
      <c r="R19" s="6">
        <v>105214.31000000062</v>
      </c>
      <c r="S19" s="7">
        <v>1758.7500000000005</v>
      </c>
      <c r="T19" s="6"/>
      <c r="U19" s="6">
        <v>2785.3999999999996</v>
      </c>
      <c r="V19" s="8">
        <f t="shared" si="2"/>
        <v>675874.70000000135</v>
      </c>
      <c r="W19" s="3">
        <f t="shared" si="3"/>
        <v>1154550.8900000015</v>
      </c>
    </row>
    <row r="20" spans="1:23" x14ac:dyDescent="0.25">
      <c r="A20" s="1">
        <v>44045</v>
      </c>
      <c r="B20" s="5">
        <v>106</v>
      </c>
      <c r="C20" s="6">
        <v>387074.24000000017</v>
      </c>
      <c r="D20" s="6">
        <v>83.26</v>
      </c>
      <c r="E20" s="7">
        <v>1.5</v>
      </c>
      <c r="F20" s="6"/>
      <c r="G20" s="6">
        <v>1711.91</v>
      </c>
      <c r="H20" s="8">
        <f t="shared" si="0"/>
        <v>388869.41000000015</v>
      </c>
      <c r="I20" s="13">
        <v>34</v>
      </c>
      <c r="J20" s="6">
        <v>72465.879999999932</v>
      </c>
      <c r="K20" s="6">
        <v>2370.2299999999996</v>
      </c>
      <c r="L20" s="7">
        <v>48.250000000000007</v>
      </c>
      <c r="M20" s="6"/>
      <c r="N20" s="6"/>
      <c r="O20" s="8">
        <f t="shared" si="1"/>
        <v>74836.109999999928</v>
      </c>
      <c r="P20" s="13">
        <v>190</v>
      </c>
      <c r="Q20" s="6">
        <v>571645.87000000034</v>
      </c>
      <c r="R20" s="6">
        <v>112114.76000000017</v>
      </c>
      <c r="S20" s="7">
        <v>1847.2499999999991</v>
      </c>
      <c r="T20" s="6"/>
      <c r="U20" s="6">
        <v>2540</v>
      </c>
      <c r="V20" s="8">
        <f t="shared" si="2"/>
        <v>686300.63000000047</v>
      </c>
      <c r="W20" s="3">
        <f t="shared" si="3"/>
        <v>1150006.1500000006</v>
      </c>
    </row>
    <row r="21" spans="1:23" x14ac:dyDescent="0.25">
      <c r="A21" s="1">
        <v>44059</v>
      </c>
      <c r="B21" s="5">
        <v>106</v>
      </c>
      <c r="C21" s="6">
        <v>383140.30999999971</v>
      </c>
      <c r="D21" s="6">
        <v>27.759999999999998</v>
      </c>
      <c r="E21" s="7">
        <v>0.5</v>
      </c>
      <c r="F21" s="6"/>
      <c r="G21" s="6">
        <v>32360.04</v>
      </c>
      <c r="H21" s="8">
        <f t="shared" si="0"/>
        <v>415528.10999999969</v>
      </c>
      <c r="I21" s="13">
        <v>34</v>
      </c>
      <c r="J21" s="6">
        <v>72255.510000000126</v>
      </c>
      <c r="K21" s="6">
        <v>2656.24</v>
      </c>
      <c r="L21" s="7">
        <v>57.000000000000007</v>
      </c>
      <c r="M21" s="6"/>
      <c r="N21" s="6"/>
      <c r="O21" s="8">
        <f t="shared" si="1"/>
        <v>74911.750000000131</v>
      </c>
      <c r="P21" s="13">
        <v>192</v>
      </c>
      <c r="Q21" s="6">
        <v>573469.6900000053</v>
      </c>
      <c r="R21" s="6">
        <v>119979.33999999988</v>
      </c>
      <c r="S21" s="7">
        <v>1961.2499999999964</v>
      </c>
      <c r="T21" s="6"/>
      <c r="U21" s="6">
        <v>1474.97</v>
      </c>
      <c r="V21" s="8">
        <f t="shared" si="2"/>
        <v>694924.00000000512</v>
      </c>
      <c r="W21" s="3">
        <f t="shared" si="3"/>
        <v>1185363.860000005</v>
      </c>
    </row>
    <row r="22" spans="1:23" x14ac:dyDescent="0.25">
      <c r="A22" s="1">
        <v>44073</v>
      </c>
      <c r="B22" s="5">
        <v>104</v>
      </c>
      <c r="C22" s="6">
        <v>379581.91999999946</v>
      </c>
      <c r="D22" s="6"/>
      <c r="E22" s="7"/>
      <c r="F22" s="6"/>
      <c r="G22" s="6">
        <v>2156.31</v>
      </c>
      <c r="H22" s="8">
        <f t="shared" si="0"/>
        <v>381738.22999999946</v>
      </c>
      <c r="I22" s="13">
        <v>34</v>
      </c>
      <c r="J22" s="6">
        <v>72255.560000000056</v>
      </c>
      <c r="K22" s="6">
        <v>3616.2600000000007</v>
      </c>
      <c r="L22" s="7">
        <v>77.75</v>
      </c>
      <c r="M22" s="6"/>
      <c r="N22" s="6"/>
      <c r="O22" s="8">
        <f t="shared" si="1"/>
        <v>75871.820000000051</v>
      </c>
      <c r="P22" s="13">
        <v>190</v>
      </c>
      <c r="Q22" s="6">
        <v>576930.11000000464</v>
      </c>
      <c r="R22" s="6">
        <v>95598.030000000203</v>
      </c>
      <c r="S22" s="7">
        <v>1609.7500000000007</v>
      </c>
      <c r="T22" s="6"/>
      <c r="U22" s="6">
        <v>1320</v>
      </c>
      <c r="V22" s="8">
        <f t="shared" si="2"/>
        <v>673848.14000000479</v>
      </c>
      <c r="W22" s="3">
        <f t="shared" si="3"/>
        <v>1131458.1900000044</v>
      </c>
    </row>
    <row r="23" spans="1:23" x14ac:dyDescent="0.25">
      <c r="A23" s="1">
        <v>44087</v>
      </c>
      <c r="B23" s="5">
        <v>103</v>
      </c>
      <c r="C23" s="6">
        <v>378901.54999999981</v>
      </c>
      <c r="D23" s="6"/>
      <c r="E23" s="7"/>
      <c r="F23" s="6"/>
      <c r="G23" s="6">
        <v>1283.93</v>
      </c>
      <c r="H23" s="8">
        <f t="shared" si="0"/>
        <v>380185.47999999981</v>
      </c>
      <c r="I23" s="13">
        <v>35</v>
      </c>
      <c r="J23" s="6">
        <v>72901.370000000199</v>
      </c>
      <c r="K23" s="6">
        <v>3225.119999999999</v>
      </c>
      <c r="L23" s="7">
        <v>59.250000000000014</v>
      </c>
      <c r="M23" s="6"/>
      <c r="N23" s="6">
        <v>213.99</v>
      </c>
      <c r="O23" s="8">
        <f t="shared" si="1"/>
        <v>76340.4800000002</v>
      </c>
      <c r="P23" s="13">
        <v>191</v>
      </c>
      <c r="Q23" s="6">
        <v>574302.25000000349</v>
      </c>
      <c r="R23" s="6">
        <v>102850.60000000009</v>
      </c>
      <c r="S23" s="7">
        <v>1697.9999999999995</v>
      </c>
      <c r="T23" s="6"/>
      <c r="U23" s="6">
        <v>580.49</v>
      </c>
      <c r="V23" s="8">
        <f t="shared" si="2"/>
        <v>677733.34000000358</v>
      </c>
      <c r="W23" s="3">
        <f t="shared" si="3"/>
        <v>1134259.3000000035</v>
      </c>
    </row>
    <row r="24" spans="1:23" x14ac:dyDescent="0.25">
      <c r="A24" s="1">
        <v>44101</v>
      </c>
      <c r="B24" s="5">
        <v>103</v>
      </c>
      <c r="C24" s="6">
        <v>378339.99999999988</v>
      </c>
      <c r="D24" s="6"/>
      <c r="E24" s="7"/>
      <c r="F24" s="6"/>
      <c r="G24" s="6"/>
      <c r="H24" s="8">
        <f t="shared" si="0"/>
        <v>378339.99999999988</v>
      </c>
      <c r="I24" s="13">
        <v>35</v>
      </c>
      <c r="J24" s="6">
        <v>73870.130000000019</v>
      </c>
      <c r="K24" s="6">
        <v>2464.42</v>
      </c>
      <c r="L24" s="7">
        <v>48.750000000000007</v>
      </c>
      <c r="M24" s="6"/>
      <c r="N24" s="6"/>
      <c r="O24" s="8">
        <f t="shared" si="1"/>
        <v>76334.550000000017</v>
      </c>
      <c r="P24" s="13">
        <v>191</v>
      </c>
      <c r="Q24" s="6">
        <v>570010.31000000739</v>
      </c>
      <c r="R24" s="6">
        <v>102778.07000000012</v>
      </c>
      <c r="S24" s="7">
        <v>1697.2499999999966</v>
      </c>
      <c r="T24" s="6"/>
      <c r="U24" s="6">
        <v>1080</v>
      </c>
      <c r="V24" s="8">
        <f t="shared" si="2"/>
        <v>673868.38000000757</v>
      </c>
      <c r="W24" s="3">
        <f t="shared" si="3"/>
        <v>1128542.9300000076</v>
      </c>
    </row>
    <row r="25" spans="1:23" x14ac:dyDescent="0.25">
      <c r="A25" s="1">
        <v>44115</v>
      </c>
      <c r="B25" s="5">
        <v>103</v>
      </c>
      <c r="C25" s="6">
        <v>378901.55000000028</v>
      </c>
      <c r="D25" s="6"/>
      <c r="E25" s="7"/>
      <c r="F25" s="6"/>
      <c r="G25" s="6">
        <v>641.96</v>
      </c>
      <c r="H25" s="8">
        <f t="shared" si="0"/>
        <v>379543.5100000003</v>
      </c>
      <c r="I25" s="13">
        <v>35</v>
      </c>
      <c r="J25" s="6">
        <v>73870.099999999919</v>
      </c>
      <c r="K25" s="6">
        <v>3408.3799999999997</v>
      </c>
      <c r="L25" s="7">
        <v>67.499999999999986</v>
      </c>
      <c r="M25" s="6"/>
      <c r="N25" s="6"/>
      <c r="O25" s="8">
        <f t="shared" si="1"/>
        <v>77278.479999999923</v>
      </c>
      <c r="P25" s="13">
        <v>191</v>
      </c>
      <c r="Q25" s="6">
        <v>574180.08000000694</v>
      </c>
      <c r="R25" s="6">
        <v>104715.9200000001</v>
      </c>
      <c r="S25" s="7">
        <v>1744.4999999999995</v>
      </c>
      <c r="T25" s="6"/>
      <c r="U25" s="6">
        <v>3435.2999999999997</v>
      </c>
      <c r="V25" s="8">
        <f t="shared" si="2"/>
        <v>682331.30000000703</v>
      </c>
      <c r="W25" s="3">
        <f t="shared" si="3"/>
        <v>1139153.2900000073</v>
      </c>
    </row>
    <row r="26" spans="1:23" ht="15.75" thickBot="1" x14ac:dyDescent="0.3">
      <c r="A26" s="1">
        <v>44129</v>
      </c>
      <c r="B26" s="9">
        <v>105</v>
      </c>
      <c r="C26" s="10">
        <v>381645.76000000007</v>
      </c>
      <c r="D26" s="10"/>
      <c r="E26" s="11"/>
      <c r="F26" s="10"/>
      <c r="G26" s="10">
        <v>16500</v>
      </c>
      <c r="H26" s="12">
        <f t="shared" si="0"/>
        <v>398145.76000000007</v>
      </c>
      <c r="I26" s="14">
        <v>35</v>
      </c>
      <c r="J26" s="10">
        <v>73870.05000000009</v>
      </c>
      <c r="K26" s="10">
        <v>1967.1899999999998</v>
      </c>
      <c r="L26" s="11">
        <v>47.749999999999993</v>
      </c>
      <c r="M26" s="10"/>
      <c r="N26" s="10"/>
      <c r="O26" s="12">
        <f t="shared" si="1"/>
        <v>75837.240000000093</v>
      </c>
      <c r="P26" s="14">
        <v>192</v>
      </c>
      <c r="Q26" s="10">
        <v>577945.49000000407</v>
      </c>
      <c r="R26" s="10">
        <v>109422.5000000002</v>
      </c>
      <c r="S26" s="11">
        <v>1816.4999999999973</v>
      </c>
      <c r="T26" s="10"/>
      <c r="U26" s="10">
        <v>740</v>
      </c>
      <c r="V26" s="12">
        <f t="shared" si="2"/>
        <v>688107.9900000043</v>
      </c>
      <c r="W26" s="3">
        <f t="shared" si="3"/>
        <v>1162090.9900000044</v>
      </c>
    </row>
  </sheetData>
  <mergeCells count="4">
    <mergeCell ref="B3:H3"/>
    <mergeCell ref="P3:V3"/>
    <mergeCell ref="I3:O3"/>
    <mergeCell ref="A1:W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2020-11-19T08:00:00+00:00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ACCE20D-B537-480E-BF45-F39C0979F62A}"/>
</file>

<file path=customXml/itemProps2.xml><?xml version="1.0" encoding="utf-8"?>
<ds:datastoreItem xmlns:ds="http://schemas.openxmlformats.org/officeDocument/2006/customXml" ds:itemID="{96307699-9F8A-44A6-935F-F4488F499485}"/>
</file>

<file path=customXml/itemProps3.xml><?xml version="1.0" encoding="utf-8"?>
<ds:datastoreItem xmlns:ds="http://schemas.openxmlformats.org/officeDocument/2006/customXml" ds:itemID="{5A176122-D892-48DF-9742-69EB81EE1358}"/>
</file>

<file path=customXml/itemProps4.xml><?xml version="1.0" encoding="utf-8"?>
<ds:datastoreItem xmlns:ds="http://schemas.openxmlformats.org/officeDocument/2006/customXml" ds:itemID="{552DF2C3-22E5-4895-8B13-93EBF16126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Ross, Amanda</dc:creator>
  <cp:lastModifiedBy>Ross, Amanda</cp:lastModifiedBy>
  <dcterms:created xsi:type="dcterms:W3CDTF">2020-11-03T01:44:01Z</dcterms:created>
  <dcterms:modified xsi:type="dcterms:W3CDTF">2020-11-03T13:28:47Z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0x0101006E56B4D1795A2E4DB2F0B01679ED314A00A9B141868A9DE943AC0520515758323A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