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Cases\CNG\2020\WUTC\PC Requests\PC-52\"/>
    </mc:Choice>
  </mc:AlternateContent>
  <xr:revisionPtr revIDLastSave="0" documentId="13_ncr:1_{97E2AEC6-CABF-4349-A11F-C3969128815A}" xr6:coauthVersionLast="45" xr6:coauthVersionMax="45" xr10:uidLastSave="{00000000-0000-0000-0000-000000000000}"/>
  <bookViews>
    <workbookView xWindow="28680" yWindow="-120" windowWidth="29040" windowHeight="15840" xr2:uid="{7E12186B-A180-4E07-BE06-27403EC774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V5" i="1"/>
  <c r="O5" i="1"/>
  <c r="H5" i="1"/>
</calcChain>
</file>

<file path=xl/sharedStrings.xml><?xml version="1.0" encoding="utf-8"?>
<sst xmlns="http://schemas.openxmlformats.org/spreadsheetml/2006/main" count="27" uniqueCount="13">
  <si>
    <t>Exempt</t>
  </si>
  <si>
    <t>Non-Exempt</t>
  </si>
  <si>
    <t>Union</t>
  </si>
  <si>
    <t>Grand Total</t>
  </si>
  <si>
    <t>Base</t>
  </si>
  <si>
    <t>Incentive</t>
  </si>
  <si>
    <t>Other</t>
  </si>
  <si>
    <t>Overtime</t>
  </si>
  <si>
    <t># EEs</t>
  </si>
  <si>
    <t>OT Hrs</t>
  </si>
  <si>
    <t>Total</t>
  </si>
  <si>
    <t>PC-52 - Cascade Natural Gas Employee wages: 2019</t>
  </si>
  <si>
    <t>Pay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</si>
</sst>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NumberFormat="1"/>
    <xf numFmtId="14" fontId="2" fillId="0" borderId="0" xfId="0" applyNumberFormat="1" applyFont="1"/>
    <xf numFmtId="0" fontId="2" fillId="0" borderId="0" xfId="0" applyFont="1"/>
    <xf numFmtId="0" fontId="0" fillId="0" borderId="4" xfId="0" applyNumberFormat="1" applyBorder="1"/>
    <xf numFmtId="43" fontId="0" fillId="0" borderId="0" xfId="1" applyFont="1" applyBorder="1"/>
    <xf numFmtId="0" fontId="0" fillId="0" borderId="0" xfId="1" applyNumberFormat="1" applyFont="1" applyBorder="1"/>
    <xf numFmtId="43" fontId="0" fillId="0" borderId="5" xfId="1" applyFont="1" applyBorder="1"/>
    <xf numFmtId="0" fontId="0" fillId="0" borderId="6" xfId="0" applyNumberFormat="1" applyBorder="1"/>
    <xf numFmtId="43" fontId="0" fillId="0" borderId="7" xfId="1" applyFont="1" applyBorder="1"/>
    <xf numFmtId="0" fontId="0" fillId="0" borderId="7" xfId="1" applyNumberFormat="1" applyFont="1" applyBorder="1"/>
    <xf numFmtId="43" fontId="0" fillId="0" borderId="8" xfId="1" applyFont="1" applyBorder="1"/>
    <xf numFmtId="0" fontId="0" fillId="0" borderId="4" xfId="1" applyNumberFormat="1" applyFont="1" applyBorder="1"/>
    <xf numFmtId="0" fontId="0" fillId="0" borderId="6" xfId="1" applyNumberFormat="1" applyFont="1" applyBorder="1"/>
    <xf numFmtId="14" fontId="2" fillId="0" borderId="7" xfId="0" applyNumberFormat="1" applyFont="1" applyBorder="1"/>
    <xf numFmtId="0" fontId="2" fillId="0" borderId="6" xfId="0" applyNumberFormat="1" applyFont="1" applyBorder="1"/>
    <xf numFmtId="0" fontId="2" fillId="0" borderId="7" xfId="0" applyFont="1" applyBorder="1"/>
    <xf numFmtId="0" fontId="2" fillId="0" borderId="7" xfId="0" applyNumberFormat="1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510D-4C24-48DA-BE2C-60A166F8C0F4}">
  <dimension ref="A1:W40"/>
  <sheetViews>
    <sheetView tabSelected="1" workbookViewId="0">
      <selection activeCell="A2" sqref="A2"/>
    </sheetView>
  </sheetViews>
  <sheetFormatPr defaultRowHeight="15" x14ac:dyDescent="0.25"/>
  <cols>
    <col min="1" max="1" width="10.7109375" style="1" bestFit="1" customWidth="1"/>
    <col min="2" max="2" width="5.28515625" style="3" bestFit="1" customWidth="1"/>
    <col min="3" max="3" width="11.5703125" bestFit="1" customWidth="1"/>
    <col min="4" max="4" width="9.5703125" bestFit="1" customWidth="1"/>
    <col min="5" max="5" width="6.7109375" style="3" bestFit="1" customWidth="1"/>
    <col min="6" max="6" width="11.5703125" bestFit="1" customWidth="1"/>
    <col min="7" max="7" width="10.5703125" bestFit="1" customWidth="1"/>
    <col min="8" max="8" width="11.5703125" bestFit="1" customWidth="1"/>
    <col min="9" max="9" width="5.28515625" style="3" bestFit="1" customWidth="1"/>
    <col min="10" max="10" width="10.5703125" bestFit="1" customWidth="1"/>
    <col min="11" max="11" width="9.5703125" bestFit="1" customWidth="1"/>
    <col min="12" max="12" width="7" style="3" bestFit="1" customWidth="1"/>
    <col min="13" max="13" width="10.5703125" bestFit="1" customWidth="1"/>
    <col min="14" max="14" width="9.5703125" bestFit="1" customWidth="1"/>
    <col min="15" max="15" width="10.5703125" bestFit="1" customWidth="1"/>
    <col min="16" max="16" width="5.28515625" style="3" bestFit="1" customWidth="1"/>
    <col min="17" max="18" width="11.5703125" bestFit="1" customWidth="1"/>
    <col min="19" max="19" width="8" style="3" bestFit="1" customWidth="1"/>
    <col min="20" max="20" width="9.5703125" bestFit="1" customWidth="1"/>
    <col min="21" max="21" width="10.5703125" bestFit="1" customWidth="1"/>
    <col min="22" max="22" width="11.5703125" bestFit="1" customWidth="1"/>
    <col min="23" max="23" width="13.28515625" bestFit="1" customWidth="1"/>
  </cols>
  <sheetData>
    <row r="1" spans="1:23" ht="15.75" x14ac:dyDescent="0.25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15.75" thickBot="1" x14ac:dyDescent="0.3"/>
    <row r="3" spans="1:23" s="5" customFormat="1" x14ac:dyDescent="0.25">
      <c r="A3" s="4"/>
      <c r="B3" s="21" t="s">
        <v>0</v>
      </c>
      <c r="C3" s="22"/>
      <c r="D3" s="22"/>
      <c r="E3" s="22"/>
      <c r="F3" s="22"/>
      <c r="G3" s="22"/>
      <c r="H3" s="23"/>
      <c r="I3" s="21" t="s">
        <v>1</v>
      </c>
      <c r="J3" s="22"/>
      <c r="K3" s="22"/>
      <c r="L3" s="22"/>
      <c r="M3" s="22"/>
      <c r="N3" s="22"/>
      <c r="O3" s="23"/>
      <c r="P3" s="21" t="s">
        <v>2</v>
      </c>
      <c r="Q3" s="22"/>
      <c r="R3" s="22"/>
      <c r="S3" s="22"/>
      <c r="T3" s="22"/>
      <c r="U3" s="22"/>
      <c r="V3" s="23"/>
      <c r="W3" s="5" t="s">
        <v>3</v>
      </c>
    </row>
    <row r="4" spans="1:23" s="5" customFormat="1" ht="15.75" thickBot="1" x14ac:dyDescent="0.3">
      <c r="A4" s="16" t="s">
        <v>12</v>
      </c>
      <c r="B4" s="17" t="s">
        <v>8</v>
      </c>
      <c r="C4" s="18" t="s">
        <v>4</v>
      </c>
      <c r="D4" s="18" t="s">
        <v>7</v>
      </c>
      <c r="E4" s="19" t="s">
        <v>9</v>
      </c>
      <c r="F4" s="18" t="s">
        <v>5</v>
      </c>
      <c r="G4" s="18" t="s">
        <v>6</v>
      </c>
      <c r="H4" s="20" t="s">
        <v>10</v>
      </c>
      <c r="I4" s="17" t="s">
        <v>8</v>
      </c>
      <c r="J4" s="18" t="s">
        <v>4</v>
      </c>
      <c r="K4" s="18" t="s">
        <v>7</v>
      </c>
      <c r="L4" s="19" t="s">
        <v>9</v>
      </c>
      <c r="M4" s="18" t="s">
        <v>5</v>
      </c>
      <c r="N4" s="18" t="s">
        <v>6</v>
      </c>
      <c r="O4" s="20" t="s">
        <v>10</v>
      </c>
      <c r="P4" s="17" t="s">
        <v>8</v>
      </c>
      <c r="Q4" s="18" t="s">
        <v>4</v>
      </c>
      <c r="R4" s="18" t="s">
        <v>7</v>
      </c>
      <c r="S4" s="19" t="s">
        <v>9</v>
      </c>
      <c r="T4" s="18" t="s">
        <v>5</v>
      </c>
      <c r="U4" s="18" t="s">
        <v>6</v>
      </c>
      <c r="V4" s="20" t="s">
        <v>10</v>
      </c>
      <c r="W4" s="18"/>
    </row>
    <row r="5" spans="1:23" x14ac:dyDescent="0.25">
      <c r="A5" s="1">
        <v>43471</v>
      </c>
      <c r="B5" s="6">
        <v>108</v>
      </c>
      <c r="C5" s="7">
        <v>372820.4700000005</v>
      </c>
      <c r="D5" s="7">
        <v>5380.95</v>
      </c>
      <c r="E5" s="8">
        <v>88</v>
      </c>
      <c r="F5" s="7"/>
      <c r="G5" s="7">
        <v>213.98</v>
      </c>
      <c r="H5" s="9">
        <f>C5+D5+G5</f>
        <v>378415.40000000049</v>
      </c>
      <c r="I5" s="14">
        <v>33</v>
      </c>
      <c r="J5" s="7">
        <v>66686.600000000108</v>
      </c>
      <c r="K5" s="7">
        <v>7121.73</v>
      </c>
      <c r="L5" s="8">
        <v>127.74999999999996</v>
      </c>
      <c r="M5" s="7"/>
      <c r="N5" s="7"/>
      <c r="O5" s="9">
        <f>J5+K5+N5</f>
        <v>73808.330000000104</v>
      </c>
      <c r="P5" s="14">
        <v>188</v>
      </c>
      <c r="Q5" s="7">
        <v>532808.38999999897</v>
      </c>
      <c r="R5" s="7">
        <v>95469.13000000015</v>
      </c>
      <c r="S5" s="8">
        <v>1648.25</v>
      </c>
      <c r="T5" s="7"/>
      <c r="U5" s="7">
        <v>9416.35</v>
      </c>
      <c r="V5" s="9">
        <f>Q5+R5+U5</f>
        <v>637693.86999999906</v>
      </c>
      <c r="W5" s="2">
        <f>V5+O5+H5</f>
        <v>1089917.5999999996</v>
      </c>
    </row>
    <row r="6" spans="1:23" x14ac:dyDescent="0.25">
      <c r="A6" s="1">
        <v>43485</v>
      </c>
      <c r="B6" s="6">
        <v>108</v>
      </c>
      <c r="C6" s="7">
        <v>375017.0399999998</v>
      </c>
      <c r="D6" s="7">
        <v>3153.06</v>
      </c>
      <c r="E6" s="8">
        <v>57</v>
      </c>
      <c r="F6" s="7"/>
      <c r="G6" s="7"/>
      <c r="H6" s="9">
        <f t="shared" ref="H6:H40" si="0">C6+D6+G6</f>
        <v>378170.0999999998</v>
      </c>
      <c r="I6" s="14">
        <v>33</v>
      </c>
      <c r="J6" s="7">
        <v>68664.150000000009</v>
      </c>
      <c r="K6" s="7">
        <v>1434.3999999999999</v>
      </c>
      <c r="L6" s="8">
        <v>37.5</v>
      </c>
      <c r="M6" s="7"/>
      <c r="N6" s="7"/>
      <c r="O6" s="9">
        <f t="shared" ref="O6:O40" si="1">J6+K6+N6</f>
        <v>70098.55</v>
      </c>
      <c r="P6" s="14">
        <v>188</v>
      </c>
      <c r="Q6" s="7">
        <v>531870.01999999804</v>
      </c>
      <c r="R6" s="7">
        <v>100200.79000000039</v>
      </c>
      <c r="S6" s="8">
        <v>1783.0000000000009</v>
      </c>
      <c r="T6" s="7"/>
      <c r="U6" s="7">
        <v>780</v>
      </c>
      <c r="V6" s="9">
        <f t="shared" ref="V6:V40" si="2">Q6+R6+U6</f>
        <v>632850.80999999843</v>
      </c>
      <c r="W6" s="2">
        <f t="shared" ref="W6:W40" si="3">V6+O6+H6</f>
        <v>1081119.4599999983</v>
      </c>
    </row>
    <row r="7" spans="1:23" x14ac:dyDescent="0.25">
      <c r="A7" s="1">
        <v>43499</v>
      </c>
      <c r="B7" s="6">
        <v>111</v>
      </c>
      <c r="C7" s="7">
        <v>377393.35000000003</v>
      </c>
      <c r="D7" s="7">
        <v>4645.5300000000016</v>
      </c>
      <c r="E7" s="8">
        <v>82.000000000000014</v>
      </c>
      <c r="F7" s="7">
        <v>664635.20000000007</v>
      </c>
      <c r="G7" s="7">
        <v>40</v>
      </c>
      <c r="H7" s="9">
        <f t="shared" si="0"/>
        <v>382078.88000000006</v>
      </c>
      <c r="I7" s="14">
        <v>33</v>
      </c>
      <c r="J7" s="7">
        <v>68276.429999999993</v>
      </c>
      <c r="K7" s="7">
        <v>3030.6199999999994</v>
      </c>
      <c r="L7" s="8">
        <v>45.25</v>
      </c>
      <c r="M7" s="7">
        <v>68313.67</v>
      </c>
      <c r="N7" s="7"/>
      <c r="O7" s="9">
        <f t="shared" si="1"/>
        <v>71307.049999999988</v>
      </c>
      <c r="P7" s="14">
        <v>187</v>
      </c>
      <c r="Q7" s="7">
        <v>534975.75999999954</v>
      </c>
      <c r="R7" s="7">
        <v>117792.52000000006</v>
      </c>
      <c r="S7" s="8">
        <v>2053.9999999999977</v>
      </c>
      <c r="T7" s="7">
        <v>1403</v>
      </c>
      <c r="U7" s="7">
        <v>820</v>
      </c>
      <c r="V7" s="9">
        <f t="shared" si="2"/>
        <v>653588.27999999956</v>
      </c>
      <c r="W7" s="2">
        <f t="shared" si="3"/>
        <v>1106974.2099999997</v>
      </c>
    </row>
    <row r="8" spans="1:23" x14ac:dyDescent="0.25">
      <c r="A8" s="1">
        <v>43513</v>
      </c>
      <c r="B8" s="6">
        <v>107</v>
      </c>
      <c r="C8" s="7">
        <v>372996.67000000062</v>
      </c>
      <c r="D8" s="7">
        <v>2555.5900000000006</v>
      </c>
      <c r="E8" s="8">
        <v>44.000000000000007</v>
      </c>
      <c r="F8" s="7"/>
      <c r="G8" s="7">
        <v>2932.3199999999997</v>
      </c>
      <c r="H8" s="9">
        <f t="shared" si="0"/>
        <v>378484.58000000066</v>
      </c>
      <c r="I8" s="14">
        <v>32</v>
      </c>
      <c r="J8" s="7">
        <v>67223.940000000162</v>
      </c>
      <c r="K8" s="7">
        <v>1472.45</v>
      </c>
      <c r="L8" s="8">
        <v>34.5</v>
      </c>
      <c r="M8" s="7"/>
      <c r="N8" s="7"/>
      <c r="O8" s="9">
        <f t="shared" si="1"/>
        <v>68696.390000000159</v>
      </c>
      <c r="P8" s="14">
        <v>186</v>
      </c>
      <c r="Q8" s="7">
        <v>527018.66999999853</v>
      </c>
      <c r="R8" s="7">
        <v>108485.60000000044</v>
      </c>
      <c r="S8" s="8">
        <v>1917.7499999999975</v>
      </c>
      <c r="T8" s="7"/>
      <c r="U8" s="7">
        <v>440</v>
      </c>
      <c r="V8" s="9">
        <f t="shared" si="2"/>
        <v>635944.26999999897</v>
      </c>
      <c r="W8" s="2">
        <f t="shared" si="3"/>
        <v>1083125.2399999998</v>
      </c>
    </row>
    <row r="9" spans="1:23" x14ac:dyDescent="0.25">
      <c r="A9" s="1">
        <v>43527</v>
      </c>
      <c r="B9" s="6">
        <v>107</v>
      </c>
      <c r="C9" s="7">
        <v>392949.23000000062</v>
      </c>
      <c r="D9" s="7">
        <v>2405.8999999999996</v>
      </c>
      <c r="E9" s="8">
        <v>40.500000000000014</v>
      </c>
      <c r="F9" s="7"/>
      <c r="G9" s="7"/>
      <c r="H9" s="9">
        <f t="shared" si="0"/>
        <v>395355.13000000064</v>
      </c>
      <c r="I9" s="14">
        <v>32</v>
      </c>
      <c r="J9" s="7">
        <v>66753.860000000102</v>
      </c>
      <c r="K9" s="7">
        <v>3995.5599999999995</v>
      </c>
      <c r="L9" s="8">
        <v>85.999999999999986</v>
      </c>
      <c r="M9" s="7"/>
      <c r="N9" s="7"/>
      <c r="O9" s="9">
        <f t="shared" si="1"/>
        <v>70749.4200000001</v>
      </c>
      <c r="P9" s="14">
        <v>185</v>
      </c>
      <c r="Q9" s="7">
        <v>541386.73999999906</v>
      </c>
      <c r="R9" s="7">
        <v>111017.80000000008</v>
      </c>
      <c r="S9" s="8">
        <v>1943.4999999999998</v>
      </c>
      <c r="T9" s="7"/>
      <c r="U9" s="7">
        <v>6660.38</v>
      </c>
      <c r="V9" s="9">
        <f t="shared" si="2"/>
        <v>659064.91999999911</v>
      </c>
      <c r="W9" s="2">
        <f t="shared" si="3"/>
        <v>1125169.4699999997</v>
      </c>
    </row>
    <row r="10" spans="1:23" x14ac:dyDescent="0.25">
      <c r="A10" s="1">
        <v>43541</v>
      </c>
      <c r="B10" s="6">
        <v>107</v>
      </c>
      <c r="C10" s="7">
        <v>367810.04000000021</v>
      </c>
      <c r="D10" s="7">
        <v>3102.6899999999996</v>
      </c>
      <c r="E10" s="8">
        <v>52.5</v>
      </c>
      <c r="F10" s="7"/>
      <c r="G10" s="7">
        <v>8953.93</v>
      </c>
      <c r="H10" s="9">
        <f t="shared" si="0"/>
        <v>379866.66000000021</v>
      </c>
      <c r="I10" s="14">
        <v>32</v>
      </c>
      <c r="J10" s="7">
        <v>67224.010000000024</v>
      </c>
      <c r="K10" s="7">
        <v>3971.37</v>
      </c>
      <c r="L10" s="8">
        <v>77</v>
      </c>
      <c r="M10" s="7"/>
      <c r="N10" s="7"/>
      <c r="O10" s="9">
        <f t="shared" si="1"/>
        <v>71195.380000000019</v>
      </c>
      <c r="P10" s="14">
        <v>185</v>
      </c>
      <c r="Q10" s="7">
        <v>521038.55999999994</v>
      </c>
      <c r="R10" s="7">
        <v>106006.20000000052</v>
      </c>
      <c r="S10" s="8">
        <v>1894.4999999999991</v>
      </c>
      <c r="T10" s="7"/>
      <c r="U10" s="7">
        <v>666.99</v>
      </c>
      <c r="V10" s="9">
        <f t="shared" si="2"/>
        <v>627711.75000000047</v>
      </c>
      <c r="W10" s="2">
        <f t="shared" si="3"/>
        <v>1078773.7900000007</v>
      </c>
    </row>
    <row r="11" spans="1:23" x14ac:dyDescent="0.25">
      <c r="A11" s="1">
        <v>43565</v>
      </c>
      <c r="B11" s="6"/>
      <c r="C11" s="7"/>
      <c r="D11" s="7"/>
      <c r="E11" s="8"/>
      <c r="F11" s="7"/>
      <c r="G11" s="7"/>
      <c r="H11" s="9">
        <f t="shared" si="0"/>
        <v>0</v>
      </c>
      <c r="I11" s="14"/>
      <c r="J11" s="7"/>
      <c r="K11" s="7"/>
      <c r="L11" s="8"/>
      <c r="M11" s="7"/>
      <c r="N11" s="7"/>
      <c r="O11" s="9">
        <f t="shared" si="1"/>
        <v>0</v>
      </c>
      <c r="P11" s="14">
        <v>1</v>
      </c>
      <c r="Q11" s="7">
        <v>9267.73</v>
      </c>
      <c r="R11" s="7"/>
      <c r="S11" s="8"/>
      <c r="T11" s="7"/>
      <c r="U11" s="7"/>
      <c r="V11" s="9">
        <f t="shared" si="2"/>
        <v>9267.73</v>
      </c>
      <c r="W11" s="2">
        <f t="shared" si="3"/>
        <v>9267.73</v>
      </c>
    </row>
    <row r="12" spans="1:23" x14ac:dyDescent="0.25">
      <c r="A12" s="1">
        <v>43567</v>
      </c>
      <c r="B12" s="6">
        <v>107</v>
      </c>
      <c r="C12" s="7">
        <v>374961.79000000062</v>
      </c>
      <c r="D12" s="7">
        <v>4724.0399999999991</v>
      </c>
      <c r="E12" s="8">
        <v>82</v>
      </c>
      <c r="F12" s="7"/>
      <c r="G12" s="7">
        <v>100</v>
      </c>
      <c r="H12" s="9">
        <f t="shared" si="0"/>
        <v>379785.8300000006</v>
      </c>
      <c r="I12" s="14">
        <v>33</v>
      </c>
      <c r="J12" s="7">
        <v>68695.150000000154</v>
      </c>
      <c r="K12" s="7">
        <v>2672.0699999999988</v>
      </c>
      <c r="L12" s="8">
        <v>58.250000000000007</v>
      </c>
      <c r="M12" s="7"/>
      <c r="N12" s="7">
        <v>353.87</v>
      </c>
      <c r="O12" s="9">
        <f t="shared" si="1"/>
        <v>71721.090000000142</v>
      </c>
      <c r="P12" s="14">
        <v>185</v>
      </c>
      <c r="Q12" s="7">
        <v>523236.39999999991</v>
      </c>
      <c r="R12" s="7">
        <v>115553.03000000025</v>
      </c>
      <c r="S12" s="8">
        <v>2048.4999999999973</v>
      </c>
      <c r="T12" s="7"/>
      <c r="U12" s="7">
        <v>1662.21</v>
      </c>
      <c r="V12" s="9">
        <f t="shared" si="2"/>
        <v>640451.64000000013</v>
      </c>
      <c r="W12" s="2">
        <f t="shared" si="3"/>
        <v>1091958.5600000008</v>
      </c>
    </row>
    <row r="13" spans="1:23" x14ac:dyDescent="0.25">
      <c r="A13" s="1">
        <v>43569</v>
      </c>
      <c r="B13" s="6">
        <v>106</v>
      </c>
      <c r="C13" s="7">
        <v>367590.45000000036</v>
      </c>
      <c r="D13" s="7">
        <v>2690.9</v>
      </c>
      <c r="E13" s="8">
        <v>45.5</v>
      </c>
      <c r="F13" s="7"/>
      <c r="G13" s="7">
        <v>915.94</v>
      </c>
      <c r="H13" s="9">
        <f t="shared" si="0"/>
        <v>371197.29000000039</v>
      </c>
      <c r="I13" s="14">
        <v>33</v>
      </c>
      <c r="J13" s="7">
        <v>68637.96000000005</v>
      </c>
      <c r="K13" s="7">
        <v>3236.9499999999985</v>
      </c>
      <c r="L13" s="8">
        <v>68.5</v>
      </c>
      <c r="M13" s="7"/>
      <c r="N13" s="7">
        <v>141.4</v>
      </c>
      <c r="O13" s="9">
        <f t="shared" si="1"/>
        <v>72016.310000000041</v>
      </c>
      <c r="P13" s="14">
        <v>185</v>
      </c>
      <c r="Q13" s="7">
        <v>541108.21999999869</v>
      </c>
      <c r="R13" s="7">
        <v>110623.63000000037</v>
      </c>
      <c r="S13" s="8">
        <v>1925.2499999999993</v>
      </c>
      <c r="T13" s="7"/>
      <c r="U13" s="7">
        <v>1013.98</v>
      </c>
      <c r="V13" s="9">
        <f t="shared" si="2"/>
        <v>652745.82999999903</v>
      </c>
      <c r="W13" s="2">
        <f t="shared" si="3"/>
        <v>1095959.4299999995</v>
      </c>
    </row>
    <row r="14" spans="1:23" x14ac:dyDescent="0.25">
      <c r="A14" s="1">
        <v>43583</v>
      </c>
      <c r="B14" s="6"/>
      <c r="C14" s="7"/>
      <c r="D14" s="7"/>
      <c r="E14" s="8"/>
      <c r="F14" s="7"/>
      <c r="G14" s="7"/>
      <c r="H14" s="9">
        <f t="shared" si="0"/>
        <v>0</v>
      </c>
      <c r="I14" s="14"/>
      <c r="J14" s="7"/>
      <c r="K14" s="7"/>
      <c r="L14" s="8"/>
      <c r="M14" s="7"/>
      <c r="N14" s="7"/>
      <c r="O14" s="9">
        <f t="shared" si="1"/>
        <v>0</v>
      </c>
      <c r="P14" s="14">
        <v>2</v>
      </c>
      <c r="Q14" s="7">
        <v>15987.840000000002</v>
      </c>
      <c r="R14" s="7">
        <v>1031.3600000000001</v>
      </c>
      <c r="S14" s="8">
        <v>19.75</v>
      </c>
      <c r="T14" s="7"/>
      <c r="U14" s="7">
        <v>6654.52</v>
      </c>
      <c r="V14" s="9">
        <f t="shared" si="2"/>
        <v>23673.72</v>
      </c>
      <c r="W14" s="2">
        <f t="shared" si="3"/>
        <v>23673.72</v>
      </c>
    </row>
    <row r="15" spans="1:23" x14ac:dyDescent="0.25">
      <c r="A15" s="1">
        <v>43595</v>
      </c>
      <c r="B15" s="6">
        <v>105</v>
      </c>
      <c r="C15" s="7">
        <v>375258.14999999991</v>
      </c>
      <c r="D15" s="7">
        <v>3141.0199999999991</v>
      </c>
      <c r="E15" s="8">
        <v>51</v>
      </c>
      <c r="F15" s="7"/>
      <c r="G15" s="7">
        <v>40</v>
      </c>
      <c r="H15" s="9">
        <f t="shared" si="0"/>
        <v>378439.16999999993</v>
      </c>
      <c r="I15" s="14">
        <v>32</v>
      </c>
      <c r="J15" s="7">
        <v>66106.510000000184</v>
      </c>
      <c r="K15" s="7">
        <v>2372.2800000000002</v>
      </c>
      <c r="L15" s="8">
        <v>46.000000000000007</v>
      </c>
      <c r="M15" s="7"/>
      <c r="N15" s="7"/>
      <c r="O15" s="9">
        <f t="shared" si="1"/>
        <v>68478.790000000183</v>
      </c>
      <c r="P15" s="14">
        <v>184</v>
      </c>
      <c r="Q15" s="7">
        <v>538835.4199999955</v>
      </c>
      <c r="R15" s="7">
        <v>113947.41000000025</v>
      </c>
      <c r="S15" s="8">
        <v>1977.9999999999975</v>
      </c>
      <c r="T15" s="7"/>
      <c r="U15" s="7">
        <v>600</v>
      </c>
      <c r="V15" s="9">
        <f t="shared" si="2"/>
        <v>653382.82999999577</v>
      </c>
      <c r="W15" s="2">
        <f t="shared" si="3"/>
        <v>1100300.7899999958</v>
      </c>
    </row>
    <row r="16" spans="1:23" x14ac:dyDescent="0.25">
      <c r="A16" s="1">
        <v>43597</v>
      </c>
      <c r="B16" s="6">
        <v>105</v>
      </c>
      <c r="C16" s="7">
        <v>374485.59999999986</v>
      </c>
      <c r="D16" s="7">
        <v>3372.3799999999992</v>
      </c>
      <c r="E16" s="8">
        <v>53.75</v>
      </c>
      <c r="F16" s="7"/>
      <c r="G16" s="7">
        <v>206.99</v>
      </c>
      <c r="H16" s="9">
        <f t="shared" si="0"/>
        <v>378064.96999999986</v>
      </c>
      <c r="I16" s="14">
        <v>31</v>
      </c>
      <c r="J16" s="7">
        <v>65609.270000000106</v>
      </c>
      <c r="K16" s="7">
        <v>1455.92</v>
      </c>
      <c r="L16" s="8">
        <v>33</v>
      </c>
      <c r="M16" s="7"/>
      <c r="N16" s="7">
        <v>1500</v>
      </c>
      <c r="O16" s="9">
        <f t="shared" si="1"/>
        <v>68565.190000000104</v>
      </c>
      <c r="P16" s="14">
        <v>185</v>
      </c>
      <c r="Q16" s="7">
        <v>540685.36999999685</v>
      </c>
      <c r="R16" s="7">
        <v>114668.37000000072</v>
      </c>
      <c r="S16" s="8">
        <v>2003.7500000000011</v>
      </c>
      <c r="T16" s="7"/>
      <c r="U16" s="7">
        <v>1424.98</v>
      </c>
      <c r="V16" s="9">
        <f t="shared" si="2"/>
        <v>656778.71999999753</v>
      </c>
      <c r="W16" s="2">
        <f t="shared" si="3"/>
        <v>1103408.8799999976</v>
      </c>
    </row>
    <row r="17" spans="1:23" x14ac:dyDescent="0.25">
      <c r="A17" s="1">
        <v>43611</v>
      </c>
      <c r="B17" s="6">
        <v>105</v>
      </c>
      <c r="C17" s="7">
        <v>366822.08000000042</v>
      </c>
      <c r="D17" s="7">
        <v>2543.4799999999996</v>
      </c>
      <c r="E17" s="8">
        <v>42.5</v>
      </c>
      <c r="F17" s="7"/>
      <c r="G17" s="7">
        <v>40</v>
      </c>
      <c r="H17" s="9">
        <f t="shared" si="0"/>
        <v>369405.56000000041</v>
      </c>
      <c r="I17" s="14">
        <v>34</v>
      </c>
      <c r="J17" s="7">
        <v>68610.7300000002</v>
      </c>
      <c r="K17" s="7">
        <v>2243.389999999999</v>
      </c>
      <c r="L17" s="8">
        <v>47.5</v>
      </c>
      <c r="M17" s="7"/>
      <c r="N17" s="7"/>
      <c r="O17" s="9">
        <f t="shared" si="1"/>
        <v>70854.120000000199</v>
      </c>
      <c r="P17" s="14">
        <v>187</v>
      </c>
      <c r="Q17" s="7">
        <v>540008.47999999649</v>
      </c>
      <c r="R17" s="7">
        <v>109223.05000000018</v>
      </c>
      <c r="S17" s="8">
        <v>1902.7499999999991</v>
      </c>
      <c r="T17" s="7"/>
      <c r="U17" s="7">
        <v>1020</v>
      </c>
      <c r="V17" s="9">
        <f t="shared" si="2"/>
        <v>650251.52999999665</v>
      </c>
      <c r="W17" s="2">
        <f t="shared" si="3"/>
        <v>1090511.2099999972</v>
      </c>
    </row>
    <row r="18" spans="1:23" x14ac:dyDescent="0.25">
      <c r="A18" s="1">
        <v>43623</v>
      </c>
      <c r="B18" s="6"/>
      <c r="C18" s="7"/>
      <c r="D18" s="7"/>
      <c r="E18" s="8"/>
      <c r="F18" s="7"/>
      <c r="G18" s="7"/>
      <c r="H18" s="9">
        <f t="shared" si="0"/>
        <v>0</v>
      </c>
      <c r="I18" s="14"/>
      <c r="J18" s="7"/>
      <c r="K18" s="7"/>
      <c r="L18" s="8"/>
      <c r="M18" s="7"/>
      <c r="N18" s="7"/>
      <c r="O18" s="9">
        <f t="shared" si="1"/>
        <v>0</v>
      </c>
      <c r="P18" s="14">
        <v>1</v>
      </c>
      <c r="Q18" s="7"/>
      <c r="R18" s="7"/>
      <c r="S18" s="8"/>
      <c r="T18" s="7"/>
      <c r="U18" s="7">
        <v>6339.04</v>
      </c>
      <c r="V18" s="9">
        <f t="shared" si="2"/>
        <v>6339.04</v>
      </c>
      <c r="W18" s="2">
        <f t="shared" si="3"/>
        <v>6339.04</v>
      </c>
    </row>
    <row r="19" spans="1:23" x14ac:dyDescent="0.25">
      <c r="A19" s="1">
        <v>43625</v>
      </c>
      <c r="B19" s="6">
        <v>105</v>
      </c>
      <c r="C19" s="7">
        <v>363033.34999999986</v>
      </c>
      <c r="D19" s="7">
        <v>3236.3999999999996</v>
      </c>
      <c r="E19" s="8">
        <v>54</v>
      </c>
      <c r="F19" s="7"/>
      <c r="G19" s="7">
        <v>1520</v>
      </c>
      <c r="H19" s="9">
        <f t="shared" si="0"/>
        <v>367789.74999999988</v>
      </c>
      <c r="I19" s="14">
        <v>34</v>
      </c>
      <c r="J19" s="7">
        <v>69058.240000000151</v>
      </c>
      <c r="K19" s="7">
        <v>3674.69</v>
      </c>
      <c r="L19" s="8">
        <v>74.75</v>
      </c>
      <c r="M19" s="7"/>
      <c r="N19" s="7"/>
      <c r="O19" s="9">
        <f t="shared" si="1"/>
        <v>72732.930000000153</v>
      </c>
      <c r="P19" s="14">
        <v>186</v>
      </c>
      <c r="Q19" s="7">
        <v>537511.02999999863</v>
      </c>
      <c r="R19" s="7">
        <v>119581.54000000058</v>
      </c>
      <c r="S19" s="8">
        <v>2089.0000000000005</v>
      </c>
      <c r="T19" s="7"/>
      <c r="U19" s="7">
        <v>22425.090000000004</v>
      </c>
      <c r="V19" s="9">
        <f t="shared" si="2"/>
        <v>679517.65999999922</v>
      </c>
      <c r="W19" s="2">
        <f t="shared" si="3"/>
        <v>1120040.3399999994</v>
      </c>
    </row>
    <row r="20" spans="1:23" x14ac:dyDescent="0.25">
      <c r="A20" s="1">
        <v>43637</v>
      </c>
      <c r="B20" s="6">
        <v>31</v>
      </c>
      <c r="C20" s="7"/>
      <c r="D20" s="7"/>
      <c r="E20" s="8"/>
      <c r="F20" s="7"/>
      <c r="G20" s="7">
        <v>55532.899999999994</v>
      </c>
      <c r="H20" s="9">
        <f t="shared" si="0"/>
        <v>55532.899999999994</v>
      </c>
      <c r="I20" s="14">
        <v>1</v>
      </c>
      <c r="J20" s="7"/>
      <c r="K20" s="7"/>
      <c r="L20" s="8"/>
      <c r="M20" s="7"/>
      <c r="N20" s="7">
        <v>1612.68</v>
      </c>
      <c r="O20" s="9">
        <f t="shared" si="1"/>
        <v>1612.68</v>
      </c>
      <c r="P20" s="14">
        <v>2</v>
      </c>
      <c r="Q20" s="7"/>
      <c r="R20" s="7"/>
      <c r="S20" s="8"/>
      <c r="T20" s="7"/>
      <c r="U20" s="7">
        <v>2973.6</v>
      </c>
      <c r="V20" s="9">
        <f t="shared" si="2"/>
        <v>2973.6</v>
      </c>
      <c r="W20" s="2">
        <f t="shared" si="3"/>
        <v>60119.179999999993</v>
      </c>
    </row>
    <row r="21" spans="1:23" x14ac:dyDescent="0.25">
      <c r="A21" s="1">
        <v>43639</v>
      </c>
      <c r="B21" s="6">
        <v>106</v>
      </c>
      <c r="C21" s="7">
        <v>369203.89999999967</v>
      </c>
      <c r="D21" s="7">
        <v>2373.73</v>
      </c>
      <c r="E21" s="8">
        <v>40</v>
      </c>
      <c r="F21" s="7"/>
      <c r="G21" s="7">
        <v>11067.14</v>
      </c>
      <c r="H21" s="9">
        <f t="shared" si="0"/>
        <v>382644.76999999967</v>
      </c>
      <c r="I21" s="14">
        <v>40</v>
      </c>
      <c r="J21" s="7">
        <v>75348.710000000196</v>
      </c>
      <c r="K21" s="7">
        <v>3802.0399999999995</v>
      </c>
      <c r="L21" s="8">
        <v>74</v>
      </c>
      <c r="M21" s="7"/>
      <c r="N21" s="7"/>
      <c r="O21" s="9">
        <f t="shared" si="1"/>
        <v>79150.750000000189</v>
      </c>
      <c r="P21" s="14">
        <v>184</v>
      </c>
      <c r="Q21" s="7">
        <v>536175.43999999634</v>
      </c>
      <c r="R21" s="7">
        <v>123178.84000000068</v>
      </c>
      <c r="S21" s="8">
        <v>2150.0000000000014</v>
      </c>
      <c r="T21" s="7"/>
      <c r="U21" s="7">
        <v>2560</v>
      </c>
      <c r="V21" s="9">
        <f t="shared" si="2"/>
        <v>661914.279999997</v>
      </c>
      <c r="W21" s="2">
        <f t="shared" si="3"/>
        <v>1123709.799999997</v>
      </c>
    </row>
    <row r="22" spans="1:23" x14ac:dyDescent="0.25">
      <c r="A22" s="1">
        <v>43647</v>
      </c>
      <c r="B22" s="6">
        <v>2</v>
      </c>
      <c r="C22" s="7">
        <v>82000</v>
      </c>
      <c r="D22" s="7"/>
      <c r="E22" s="8"/>
      <c r="F22" s="7"/>
      <c r="G22" s="7"/>
      <c r="H22" s="9">
        <f t="shared" si="0"/>
        <v>82000</v>
      </c>
      <c r="I22" s="14"/>
      <c r="J22" s="7"/>
      <c r="K22" s="7"/>
      <c r="L22" s="8"/>
      <c r="M22" s="7"/>
      <c r="N22" s="7"/>
      <c r="O22" s="9">
        <f t="shared" si="1"/>
        <v>0</v>
      </c>
      <c r="P22" s="14"/>
      <c r="Q22" s="7"/>
      <c r="R22" s="7"/>
      <c r="S22" s="8"/>
      <c r="T22" s="7"/>
      <c r="U22" s="7"/>
      <c r="V22" s="9">
        <f t="shared" si="2"/>
        <v>0</v>
      </c>
      <c r="W22" s="2">
        <f t="shared" si="3"/>
        <v>82000</v>
      </c>
    </row>
    <row r="23" spans="1:23" x14ac:dyDescent="0.25">
      <c r="A23" s="1">
        <v>43653</v>
      </c>
      <c r="B23" s="6">
        <v>108</v>
      </c>
      <c r="C23" s="7">
        <v>372264.89</v>
      </c>
      <c r="D23" s="7">
        <v>1914.05</v>
      </c>
      <c r="E23" s="8">
        <v>32</v>
      </c>
      <c r="F23" s="7"/>
      <c r="G23" s="7">
        <v>30389.119999999999</v>
      </c>
      <c r="H23" s="9">
        <f t="shared" si="0"/>
        <v>404568.06</v>
      </c>
      <c r="I23" s="14">
        <v>40</v>
      </c>
      <c r="J23" s="7">
        <v>78386.880000000485</v>
      </c>
      <c r="K23" s="7">
        <v>5492.44</v>
      </c>
      <c r="L23" s="8">
        <v>110.74999999999999</v>
      </c>
      <c r="M23" s="7"/>
      <c r="N23" s="7"/>
      <c r="O23" s="9">
        <f t="shared" si="1"/>
        <v>83879.320000000487</v>
      </c>
      <c r="P23" s="14">
        <v>185</v>
      </c>
      <c r="Q23" s="7">
        <v>538870.51999999827</v>
      </c>
      <c r="R23" s="7">
        <v>117256.39000000033</v>
      </c>
      <c r="S23" s="8">
        <v>2005.4999999999995</v>
      </c>
      <c r="T23" s="7"/>
      <c r="U23" s="7">
        <v>2757.92</v>
      </c>
      <c r="V23" s="9">
        <f t="shared" si="2"/>
        <v>658884.82999999868</v>
      </c>
      <c r="W23" s="2">
        <f t="shared" si="3"/>
        <v>1147332.2099999993</v>
      </c>
    </row>
    <row r="24" spans="1:23" x14ac:dyDescent="0.25">
      <c r="A24" s="1">
        <v>43654</v>
      </c>
      <c r="B24" s="6">
        <v>1</v>
      </c>
      <c r="C24" s="7"/>
      <c r="D24" s="7"/>
      <c r="E24" s="8"/>
      <c r="F24" s="7"/>
      <c r="G24" s="7">
        <v>4265.99</v>
      </c>
      <c r="H24" s="9">
        <f t="shared" si="0"/>
        <v>4265.99</v>
      </c>
      <c r="I24" s="14"/>
      <c r="J24" s="7"/>
      <c r="K24" s="7"/>
      <c r="L24" s="8"/>
      <c r="M24" s="7"/>
      <c r="N24" s="7"/>
      <c r="O24" s="9">
        <f t="shared" si="1"/>
        <v>0</v>
      </c>
      <c r="P24" s="14"/>
      <c r="Q24" s="7"/>
      <c r="R24" s="7"/>
      <c r="S24" s="8"/>
      <c r="T24" s="7"/>
      <c r="U24" s="7"/>
      <c r="V24" s="9">
        <f t="shared" si="2"/>
        <v>0</v>
      </c>
      <c r="W24" s="2">
        <f t="shared" si="3"/>
        <v>4265.99</v>
      </c>
    </row>
    <row r="25" spans="1:23" x14ac:dyDescent="0.25">
      <c r="A25" s="1">
        <v>43667</v>
      </c>
      <c r="B25" s="6">
        <v>107</v>
      </c>
      <c r="C25" s="7">
        <v>375417.1199999997</v>
      </c>
      <c r="D25" s="7">
        <v>2018.6699999999998</v>
      </c>
      <c r="E25" s="8">
        <v>35.25</v>
      </c>
      <c r="F25" s="7"/>
      <c r="G25" s="7">
        <v>160</v>
      </c>
      <c r="H25" s="9">
        <f t="shared" si="0"/>
        <v>377595.78999999969</v>
      </c>
      <c r="I25" s="14">
        <v>40</v>
      </c>
      <c r="J25" s="7">
        <v>78412.930000000197</v>
      </c>
      <c r="K25" s="7">
        <v>3084.7399999999993</v>
      </c>
      <c r="L25" s="8">
        <v>55.250000000000007</v>
      </c>
      <c r="M25" s="7"/>
      <c r="N25" s="7"/>
      <c r="O25" s="9">
        <f t="shared" si="1"/>
        <v>81497.670000000202</v>
      </c>
      <c r="P25" s="14">
        <v>187</v>
      </c>
      <c r="Q25" s="7">
        <v>546326.66999999899</v>
      </c>
      <c r="R25" s="7">
        <v>125582.21000000044</v>
      </c>
      <c r="S25" s="8">
        <v>2177.0000000000005</v>
      </c>
      <c r="T25" s="7"/>
      <c r="U25" s="7">
        <v>2080</v>
      </c>
      <c r="V25" s="9">
        <f t="shared" si="2"/>
        <v>673988.87999999942</v>
      </c>
      <c r="W25" s="2">
        <f t="shared" si="3"/>
        <v>1133082.3399999994</v>
      </c>
    </row>
    <row r="26" spans="1:23" x14ac:dyDescent="0.25">
      <c r="A26" s="1">
        <v>43681</v>
      </c>
      <c r="B26" s="6">
        <v>107</v>
      </c>
      <c r="C26" s="7">
        <v>371417.49999999977</v>
      </c>
      <c r="D26" s="7">
        <v>1871.5699999999997</v>
      </c>
      <c r="E26" s="8">
        <v>31.75</v>
      </c>
      <c r="F26" s="7"/>
      <c r="G26" s="7">
        <v>1520</v>
      </c>
      <c r="H26" s="9">
        <f t="shared" si="0"/>
        <v>374809.06999999977</v>
      </c>
      <c r="I26" s="14">
        <v>40</v>
      </c>
      <c r="J26" s="7">
        <v>79341.120000000446</v>
      </c>
      <c r="K26" s="7">
        <v>2420.3899999999994</v>
      </c>
      <c r="L26" s="8">
        <v>53.500000000000007</v>
      </c>
      <c r="M26" s="7"/>
      <c r="N26" s="7"/>
      <c r="O26" s="9">
        <f t="shared" si="1"/>
        <v>81761.510000000446</v>
      </c>
      <c r="P26" s="14">
        <v>187</v>
      </c>
      <c r="Q26" s="7">
        <v>542639.51999999769</v>
      </c>
      <c r="R26" s="7">
        <v>119970.0600000003</v>
      </c>
      <c r="S26" s="8">
        <v>2093.2500000000023</v>
      </c>
      <c r="T26" s="7"/>
      <c r="U26" s="7">
        <v>1640</v>
      </c>
      <c r="V26" s="9">
        <f t="shared" si="2"/>
        <v>664249.57999999798</v>
      </c>
      <c r="W26" s="2">
        <f t="shared" si="3"/>
        <v>1120820.1599999983</v>
      </c>
    </row>
    <row r="27" spans="1:23" x14ac:dyDescent="0.25">
      <c r="A27" s="1">
        <v>43695</v>
      </c>
      <c r="B27" s="6">
        <v>108</v>
      </c>
      <c r="C27" s="7">
        <v>379392.93999999994</v>
      </c>
      <c r="D27" s="7">
        <v>1295.44</v>
      </c>
      <c r="E27" s="8">
        <v>21.5</v>
      </c>
      <c r="F27" s="7"/>
      <c r="G27" s="7">
        <v>1408</v>
      </c>
      <c r="H27" s="9">
        <f t="shared" si="0"/>
        <v>382096.37999999995</v>
      </c>
      <c r="I27" s="14">
        <v>40</v>
      </c>
      <c r="J27" s="7">
        <v>78486.440000000206</v>
      </c>
      <c r="K27" s="7">
        <v>5094.1199999999981</v>
      </c>
      <c r="L27" s="8">
        <v>117.2499999999999</v>
      </c>
      <c r="M27" s="7"/>
      <c r="N27" s="7"/>
      <c r="O27" s="9">
        <f t="shared" si="1"/>
        <v>83580.560000000201</v>
      </c>
      <c r="P27" s="14">
        <v>187</v>
      </c>
      <c r="Q27" s="7">
        <v>544355.78999999608</v>
      </c>
      <c r="R27" s="7">
        <v>133993.44000000047</v>
      </c>
      <c r="S27" s="8">
        <v>2315.2500000000009</v>
      </c>
      <c r="T27" s="7"/>
      <c r="U27" s="7">
        <v>3992.91</v>
      </c>
      <c r="V27" s="9">
        <f t="shared" si="2"/>
        <v>682342.13999999652</v>
      </c>
      <c r="W27" s="2">
        <f t="shared" si="3"/>
        <v>1148019.0799999966</v>
      </c>
    </row>
    <row r="28" spans="1:23" x14ac:dyDescent="0.25">
      <c r="A28" s="1">
        <v>43707</v>
      </c>
      <c r="B28" s="6"/>
      <c r="C28" s="7"/>
      <c r="D28" s="7"/>
      <c r="E28" s="8"/>
      <c r="F28" s="7"/>
      <c r="G28" s="7"/>
      <c r="H28" s="9">
        <f t="shared" si="0"/>
        <v>0</v>
      </c>
      <c r="I28" s="14"/>
      <c r="J28" s="7"/>
      <c r="K28" s="7"/>
      <c r="L28" s="8"/>
      <c r="M28" s="7"/>
      <c r="N28" s="7"/>
      <c r="O28" s="9">
        <f t="shared" si="1"/>
        <v>0</v>
      </c>
      <c r="P28" s="14">
        <v>1</v>
      </c>
      <c r="Q28" s="7">
        <v>1736.5500000000006</v>
      </c>
      <c r="R28" s="7">
        <v>636.72</v>
      </c>
      <c r="S28" s="8">
        <v>11</v>
      </c>
      <c r="T28" s="7"/>
      <c r="U28" s="7"/>
      <c r="V28" s="9">
        <f t="shared" si="2"/>
        <v>2373.2700000000004</v>
      </c>
      <c r="W28" s="2">
        <f t="shared" si="3"/>
        <v>2373.2700000000004</v>
      </c>
    </row>
    <row r="29" spans="1:23" x14ac:dyDescent="0.25">
      <c r="A29" s="1">
        <v>43709</v>
      </c>
      <c r="B29" s="6">
        <v>109</v>
      </c>
      <c r="C29" s="7">
        <v>377088.4899999997</v>
      </c>
      <c r="D29" s="7">
        <v>3600.7999999999997</v>
      </c>
      <c r="E29" s="8">
        <v>56.5</v>
      </c>
      <c r="F29" s="7"/>
      <c r="G29" s="7"/>
      <c r="H29" s="9">
        <f t="shared" si="0"/>
        <v>380689.28999999969</v>
      </c>
      <c r="I29" s="14">
        <v>39</v>
      </c>
      <c r="J29" s="7">
        <v>76218.880000000208</v>
      </c>
      <c r="K29" s="7">
        <v>6654.4099999999989</v>
      </c>
      <c r="L29" s="8">
        <v>160.25</v>
      </c>
      <c r="M29" s="7"/>
      <c r="N29" s="7"/>
      <c r="O29" s="9">
        <f t="shared" si="1"/>
        <v>82873.290000000212</v>
      </c>
      <c r="P29" s="14">
        <v>185</v>
      </c>
      <c r="Q29" s="7">
        <v>537505.66999999771</v>
      </c>
      <c r="R29" s="7">
        <v>129190.92000000048</v>
      </c>
      <c r="S29" s="8">
        <v>2219.5000000000041</v>
      </c>
      <c r="T29" s="7"/>
      <c r="U29" s="7">
        <v>4001.5</v>
      </c>
      <c r="V29" s="9">
        <f t="shared" si="2"/>
        <v>670698.08999999822</v>
      </c>
      <c r="W29" s="2">
        <f t="shared" si="3"/>
        <v>1134260.6699999981</v>
      </c>
    </row>
    <row r="30" spans="1:23" x14ac:dyDescent="0.25">
      <c r="A30" s="1">
        <v>43723</v>
      </c>
      <c r="B30" s="6">
        <v>108</v>
      </c>
      <c r="C30" s="7">
        <v>379461.70999999921</v>
      </c>
      <c r="D30" s="7">
        <v>2707.07</v>
      </c>
      <c r="E30" s="8">
        <v>43.5</v>
      </c>
      <c r="F30" s="7"/>
      <c r="G30" s="7">
        <v>1604.91</v>
      </c>
      <c r="H30" s="9">
        <f t="shared" si="0"/>
        <v>383773.68999999919</v>
      </c>
      <c r="I30" s="14">
        <v>37</v>
      </c>
      <c r="J30" s="7">
        <v>73681.650000000285</v>
      </c>
      <c r="K30" s="7">
        <v>4048.8399999999988</v>
      </c>
      <c r="L30" s="8">
        <v>81.5</v>
      </c>
      <c r="M30" s="7"/>
      <c r="N30" s="7"/>
      <c r="O30" s="9">
        <f t="shared" si="1"/>
        <v>77730.490000000282</v>
      </c>
      <c r="P30" s="14">
        <v>184</v>
      </c>
      <c r="Q30" s="7">
        <v>532760.32999999495</v>
      </c>
      <c r="R30" s="7">
        <v>122398.72000000039</v>
      </c>
      <c r="S30" s="8">
        <v>2101.0000000000018</v>
      </c>
      <c r="T30" s="7"/>
      <c r="U30" s="7">
        <v>4082.9700000000003</v>
      </c>
      <c r="V30" s="9">
        <f t="shared" si="2"/>
        <v>659242.01999999536</v>
      </c>
      <c r="W30" s="2">
        <f t="shared" si="3"/>
        <v>1120746.1999999948</v>
      </c>
    </row>
    <row r="31" spans="1:23" x14ac:dyDescent="0.25">
      <c r="A31" s="1">
        <v>43737</v>
      </c>
      <c r="B31" s="6"/>
      <c r="C31" s="7"/>
      <c r="D31" s="7"/>
      <c r="E31" s="8"/>
      <c r="F31" s="7"/>
      <c r="G31" s="7"/>
      <c r="H31" s="9">
        <f t="shared" si="0"/>
        <v>0</v>
      </c>
      <c r="I31" s="14"/>
      <c r="J31" s="7"/>
      <c r="K31" s="7"/>
      <c r="L31" s="8"/>
      <c r="M31" s="7"/>
      <c r="N31" s="7"/>
      <c r="O31" s="9">
        <f t="shared" si="1"/>
        <v>0</v>
      </c>
      <c r="P31" s="14">
        <v>1</v>
      </c>
      <c r="Q31" s="7">
        <v>2527.2000000000003</v>
      </c>
      <c r="R31" s="7">
        <v>308.21999999999997</v>
      </c>
      <c r="S31" s="8">
        <v>6.5</v>
      </c>
      <c r="T31" s="7"/>
      <c r="U31" s="7"/>
      <c r="V31" s="9">
        <f t="shared" si="2"/>
        <v>2835.42</v>
      </c>
      <c r="W31" s="2">
        <f t="shared" si="3"/>
        <v>2835.42</v>
      </c>
    </row>
    <row r="32" spans="1:23" x14ac:dyDescent="0.25">
      <c r="A32" s="1">
        <v>43749</v>
      </c>
      <c r="B32" s="6">
        <v>109</v>
      </c>
      <c r="C32" s="7">
        <v>381006.65999999986</v>
      </c>
      <c r="D32" s="7">
        <v>644.35</v>
      </c>
      <c r="E32" s="8">
        <v>12</v>
      </c>
      <c r="F32" s="7"/>
      <c r="G32" s="7">
        <v>17833.330000000002</v>
      </c>
      <c r="H32" s="9">
        <f t="shared" si="0"/>
        <v>399484.33999999985</v>
      </c>
      <c r="I32" s="14">
        <v>37</v>
      </c>
      <c r="J32" s="7">
        <v>72405.100000000341</v>
      </c>
      <c r="K32" s="7">
        <v>3382.2299999999987</v>
      </c>
      <c r="L32" s="8">
        <v>68.75</v>
      </c>
      <c r="M32" s="7"/>
      <c r="N32" s="7"/>
      <c r="O32" s="9">
        <f t="shared" si="1"/>
        <v>75787.330000000336</v>
      </c>
      <c r="P32" s="14">
        <v>184</v>
      </c>
      <c r="Q32" s="7">
        <v>532024.68999999703</v>
      </c>
      <c r="R32" s="7">
        <v>141186.26000000015</v>
      </c>
      <c r="S32" s="8">
        <v>2439.5000000000032</v>
      </c>
      <c r="T32" s="7"/>
      <c r="U32" s="7">
        <v>4960</v>
      </c>
      <c r="V32" s="9">
        <f t="shared" si="2"/>
        <v>678170.94999999716</v>
      </c>
      <c r="W32" s="2">
        <f t="shared" si="3"/>
        <v>1153442.6199999973</v>
      </c>
    </row>
    <row r="33" spans="1:23" x14ac:dyDescent="0.25">
      <c r="A33" s="1">
        <v>43751</v>
      </c>
      <c r="B33" s="6">
        <v>108</v>
      </c>
      <c r="C33" s="7">
        <v>377060.56</v>
      </c>
      <c r="D33" s="7">
        <v>967.18000000000029</v>
      </c>
      <c r="E33" s="8">
        <v>17.5</v>
      </c>
      <c r="F33" s="7"/>
      <c r="G33" s="7">
        <v>1202.3999999999999</v>
      </c>
      <c r="H33" s="9">
        <f t="shared" si="0"/>
        <v>379230.14</v>
      </c>
      <c r="I33" s="14">
        <v>34</v>
      </c>
      <c r="J33" s="7">
        <v>70164.940000000119</v>
      </c>
      <c r="K33" s="7">
        <v>2674.96</v>
      </c>
      <c r="L33" s="8">
        <v>59.250000000000007</v>
      </c>
      <c r="M33" s="7"/>
      <c r="N33" s="7"/>
      <c r="O33" s="9">
        <f t="shared" si="1"/>
        <v>72839.900000000125</v>
      </c>
      <c r="P33" s="14">
        <v>186</v>
      </c>
      <c r="Q33" s="7">
        <v>539180.36999999871</v>
      </c>
      <c r="R33" s="7">
        <v>142260.02999999988</v>
      </c>
      <c r="S33" s="8">
        <v>2469.7499999999995</v>
      </c>
      <c r="T33" s="7"/>
      <c r="U33" s="7">
        <v>8422.01</v>
      </c>
      <c r="V33" s="9">
        <f t="shared" si="2"/>
        <v>689862.40999999864</v>
      </c>
      <c r="W33" s="2">
        <f t="shared" si="3"/>
        <v>1141932.4499999988</v>
      </c>
    </row>
    <row r="34" spans="1:23" x14ac:dyDescent="0.25">
      <c r="A34" s="1">
        <v>43752</v>
      </c>
      <c r="B34" s="6"/>
      <c r="C34" s="7"/>
      <c r="D34" s="7"/>
      <c r="E34" s="8"/>
      <c r="F34" s="7"/>
      <c r="G34" s="7"/>
      <c r="H34" s="9">
        <f t="shared" si="0"/>
        <v>0</v>
      </c>
      <c r="I34" s="14"/>
      <c r="J34" s="7"/>
      <c r="K34" s="7"/>
      <c r="L34" s="8"/>
      <c r="M34" s="7"/>
      <c r="N34" s="7"/>
      <c r="O34" s="9">
        <f t="shared" si="1"/>
        <v>0</v>
      </c>
      <c r="P34" s="14">
        <v>1</v>
      </c>
      <c r="Q34" s="7">
        <v>231849.66999999998</v>
      </c>
      <c r="R34" s="7"/>
      <c r="S34" s="8"/>
      <c r="T34" s="7"/>
      <c r="U34" s="7"/>
      <c r="V34" s="9">
        <f t="shared" si="2"/>
        <v>231849.66999999998</v>
      </c>
      <c r="W34" s="2">
        <f t="shared" si="3"/>
        <v>231849.66999999998</v>
      </c>
    </row>
    <row r="35" spans="1:23" x14ac:dyDescent="0.25">
      <c r="A35" s="1">
        <v>43765</v>
      </c>
      <c r="B35" s="6">
        <v>107</v>
      </c>
      <c r="C35" s="7">
        <v>375026.00000000029</v>
      </c>
      <c r="D35" s="7">
        <v>1431.3200000000002</v>
      </c>
      <c r="E35" s="8">
        <v>21.5</v>
      </c>
      <c r="F35" s="7"/>
      <c r="G35" s="7">
        <v>40</v>
      </c>
      <c r="H35" s="9">
        <f t="shared" si="0"/>
        <v>376497.3200000003</v>
      </c>
      <c r="I35" s="14">
        <v>34</v>
      </c>
      <c r="J35" s="7">
        <v>70165.040000000226</v>
      </c>
      <c r="K35" s="7">
        <v>1928.03</v>
      </c>
      <c r="L35" s="8">
        <v>39.5</v>
      </c>
      <c r="M35" s="7"/>
      <c r="N35" s="7"/>
      <c r="O35" s="9">
        <f t="shared" si="1"/>
        <v>72093.070000000225</v>
      </c>
      <c r="P35" s="14">
        <v>186</v>
      </c>
      <c r="Q35" s="7">
        <v>538300.7599999943</v>
      </c>
      <c r="R35" s="7">
        <v>147334.36000000025</v>
      </c>
      <c r="S35" s="8">
        <v>2493.2499999999977</v>
      </c>
      <c r="T35" s="7"/>
      <c r="U35" s="7">
        <v>1940</v>
      </c>
      <c r="V35" s="9">
        <f t="shared" si="2"/>
        <v>687575.11999999452</v>
      </c>
      <c r="W35" s="2">
        <f t="shared" si="3"/>
        <v>1136165.5099999951</v>
      </c>
    </row>
    <row r="36" spans="1:23" x14ac:dyDescent="0.25">
      <c r="A36" s="1">
        <v>43779</v>
      </c>
      <c r="B36" s="6">
        <v>108</v>
      </c>
      <c r="C36" s="7">
        <v>378790.9499999999</v>
      </c>
      <c r="D36" s="7">
        <v>495.82000000000005</v>
      </c>
      <c r="E36" s="8">
        <v>8</v>
      </c>
      <c r="F36" s="7"/>
      <c r="G36" s="7">
        <v>126.99</v>
      </c>
      <c r="H36" s="9">
        <f t="shared" si="0"/>
        <v>379413.75999999989</v>
      </c>
      <c r="I36" s="14">
        <v>34</v>
      </c>
      <c r="J36" s="7">
        <v>70164.88000000031</v>
      </c>
      <c r="K36" s="7">
        <v>2470.9</v>
      </c>
      <c r="L36" s="8">
        <v>53.750000000000014</v>
      </c>
      <c r="M36" s="7"/>
      <c r="N36" s="7"/>
      <c r="O36" s="9">
        <f t="shared" si="1"/>
        <v>72635.780000000304</v>
      </c>
      <c r="P36" s="14">
        <v>185</v>
      </c>
      <c r="Q36" s="7">
        <v>537921.50999999919</v>
      </c>
      <c r="R36" s="7">
        <v>128561.5400000002</v>
      </c>
      <c r="S36" s="8">
        <v>2225.2499999999991</v>
      </c>
      <c r="T36" s="7"/>
      <c r="U36" s="7">
        <v>2583.2600000000002</v>
      </c>
      <c r="V36" s="9">
        <f t="shared" si="2"/>
        <v>669066.30999999936</v>
      </c>
      <c r="W36" s="2">
        <f t="shared" si="3"/>
        <v>1121115.8499999996</v>
      </c>
    </row>
    <row r="37" spans="1:23" x14ac:dyDescent="0.25">
      <c r="A37" s="1">
        <v>43793</v>
      </c>
      <c r="B37" s="6">
        <v>108</v>
      </c>
      <c r="C37" s="7">
        <v>377519.91999999911</v>
      </c>
      <c r="D37" s="7">
        <v>1168.96</v>
      </c>
      <c r="E37" s="8">
        <v>21</v>
      </c>
      <c r="F37" s="7"/>
      <c r="G37" s="7">
        <v>80</v>
      </c>
      <c r="H37" s="9">
        <f t="shared" si="0"/>
        <v>378768.87999999913</v>
      </c>
      <c r="I37" s="14">
        <v>34</v>
      </c>
      <c r="J37" s="7">
        <v>69022.880000000136</v>
      </c>
      <c r="K37" s="7">
        <v>4275.1699999999983</v>
      </c>
      <c r="L37" s="8">
        <v>88.25</v>
      </c>
      <c r="M37" s="7"/>
      <c r="N37" s="7">
        <v>295.41000000000003</v>
      </c>
      <c r="O37" s="9">
        <f t="shared" si="1"/>
        <v>73593.460000000137</v>
      </c>
      <c r="P37" s="14">
        <v>188</v>
      </c>
      <c r="Q37" s="7">
        <v>543209.89999999781</v>
      </c>
      <c r="R37" s="7">
        <v>128955.19000000038</v>
      </c>
      <c r="S37" s="8">
        <v>2158.7500000000032</v>
      </c>
      <c r="T37" s="7"/>
      <c r="U37" s="7">
        <v>7770.86</v>
      </c>
      <c r="V37" s="9">
        <f t="shared" si="2"/>
        <v>679935.94999999821</v>
      </c>
      <c r="W37" s="2">
        <f t="shared" si="3"/>
        <v>1132298.2899999975</v>
      </c>
    </row>
    <row r="38" spans="1:23" x14ac:dyDescent="0.25">
      <c r="A38" s="1">
        <v>43805</v>
      </c>
      <c r="B38" s="6"/>
      <c r="C38" s="7"/>
      <c r="D38" s="7"/>
      <c r="E38" s="8"/>
      <c r="F38" s="7"/>
      <c r="G38" s="7"/>
      <c r="H38" s="9">
        <f t="shared" si="0"/>
        <v>0</v>
      </c>
      <c r="I38" s="14"/>
      <c r="J38" s="7"/>
      <c r="K38" s="7"/>
      <c r="L38" s="8"/>
      <c r="M38" s="7"/>
      <c r="N38" s="7"/>
      <c r="O38" s="9">
        <f t="shared" si="1"/>
        <v>0</v>
      </c>
      <c r="P38" s="14">
        <v>2</v>
      </c>
      <c r="Q38" s="7">
        <v>0</v>
      </c>
      <c r="R38" s="7"/>
      <c r="S38" s="8"/>
      <c r="T38" s="7"/>
      <c r="U38" s="7">
        <v>300</v>
      </c>
      <c r="V38" s="9">
        <f t="shared" si="2"/>
        <v>300</v>
      </c>
      <c r="W38" s="2">
        <f t="shared" si="3"/>
        <v>300</v>
      </c>
    </row>
    <row r="39" spans="1:23" x14ac:dyDescent="0.25">
      <c r="A39" s="1">
        <v>43807</v>
      </c>
      <c r="B39" s="6">
        <v>108</v>
      </c>
      <c r="C39" s="7">
        <v>378962.2299999987</v>
      </c>
      <c r="D39" s="7">
        <v>268.93</v>
      </c>
      <c r="E39" s="8">
        <v>5</v>
      </c>
      <c r="F39" s="7"/>
      <c r="G39" s="7">
        <v>106.99</v>
      </c>
      <c r="H39" s="9">
        <f t="shared" si="0"/>
        <v>379338.14999999868</v>
      </c>
      <c r="I39" s="14">
        <v>34</v>
      </c>
      <c r="J39" s="7">
        <v>68315.120000000155</v>
      </c>
      <c r="K39" s="7">
        <v>6044.9600000000009</v>
      </c>
      <c r="L39" s="8">
        <v>109.50000000000001</v>
      </c>
      <c r="M39" s="7"/>
      <c r="N39" s="7"/>
      <c r="O39" s="9">
        <f t="shared" si="1"/>
        <v>74360.080000000162</v>
      </c>
      <c r="P39" s="14">
        <v>188</v>
      </c>
      <c r="Q39" s="7">
        <v>546948.27999999525</v>
      </c>
      <c r="R39" s="7">
        <v>115508.41000000008</v>
      </c>
      <c r="S39" s="8">
        <v>1935.9999999999989</v>
      </c>
      <c r="T39" s="7"/>
      <c r="U39" s="7">
        <v>3326.0200000000004</v>
      </c>
      <c r="V39" s="9">
        <f t="shared" si="2"/>
        <v>665782.70999999531</v>
      </c>
      <c r="W39" s="2">
        <f t="shared" si="3"/>
        <v>1119480.9399999941</v>
      </c>
    </row>
    <row r="40" spans="1:23" ht="15.75" thickBot="1" x14ac:dyDescent="0.3">
      <c r="A40" s="1">
        <v>43821</v>
      </c>
      <c r="B40" s="10">
        <v>108</v>
      </c>
      <c r="C40" s="11">
        <v>390106.89000000019</v>
      </c>
      <c r="D40" s="11">
        <v>28.07</v>
      </c>
      <c r="E40" s="12">
        <v>0.5</v>
      </c>
      <c r="F40" s="11"/>
      <c r="G40" s="11">
        <v>2400</v>
      </c>
      <c r="H40" s="13">
        <f t="shared" si="0"/>
        <v>392534.9600000002</v>
      </c>
      <c r="I40" s="15">
        <v>33</v>
      </c>
      <c r="J40" s="11">
        <v>70540.400000000285</v>
      </c>
      <c r="K40" s="11">
        <v>2647.1000000000013</v>
      </c>
      <c r="L40" s="12">
        <v>59.250000000000007</v>
      </c>
      <c r="M40" s="11"/>
      <c r="N40" s="11">
        <v>500</v>
      </c>
      <c r="O40" s="13">
        <f t="shared" si="1"/>
        <v>73687.500000000291</v>
      </c>
      <c r="P40" s="15">
        <v>191</v>
      </c>
      <c r="Q40" s="11">
        <v>550271.99999999837</v>
      </c>
      <c r="R40" s="11">
        <v>106506.39000000006</v>
      </c>
      <c r="S40" s="12">
        <v>1815.249999999998</v>
      </c>
      <c r="T40" s="11"/>
      <c r="U40" s="11">
        <v>1120</v>
      </c>
      <c r="V40" s="13">
        <f t="shared" si="2"/>
        <v>657898.38999999838</v>
      </c>
      <c r="W40" s="2">
        <f t="shared" si="3"/>
        <v>1124120.8499999989</v>
      </c>
    </row>
  </sheetData>
  <mergeCells count="4">
    <mergeCell ref="P3:V3"/>
    <mergeCell ref="I3:O3"/>
    <mergeCell ref="B3:H3"/>
    <mergeCell ref="A1:W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2020-11-19T08:00:00+00:00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9B26B43-AD84-4B8B-AB1F-1ADB0389D436}"/>
</file>

<file path=customXml/itemProps2.xml><?xml version="1.0" encoding="utf-8"?>
<ds:datastoreItem xmlns:ds="http://schemas.openxmlformats.org/officeDocument/2006/customXml" ds:itemID="{08CEB238-BC7D-4711-97D6-75C63B4C33C8}"/>
</file>

<file path=customXml/itemProps3.xml><?xml version="1.0" encoding="utf-8"?>
<ds:datastoreItem xmlns:ds="http://schemas.openxmlformats.org/officeDocument/2006/customXml" ds:itemID="{83CCAA33-DCB1-4B83-856A-B616BD5EFB67}"/>
</file>

<file path=customXml/itemProps4.xml><?xml version="1.0" encoding="utf-8"?>
<ds:datastoreItem xmlns:ds="http://schemas.openxmlformats.org/officeDocument/2006/customXml" ds:itemID="{5D8C4884-BE48-42C3-9C7F-B727D6EF13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Amanda</dc:creator>
  <cp:lastModifiedBy>Ross, Amanda</cp:lastModifiedBy>
  <dcterms:created xsi:type="dcterms:W3CDTF">2020-11-03T04:14:15Z</dcterms:created>
  <dcterms:modified xsi:type="dcterms:W3CDTF">2020-11-03T13:22:13Z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