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ate Case\PacifiCorp GRC UE-140617\Exhibits\"/>
    </mc:Choice>
  </mc:AlternateContent>
  <bookViews>
    <workbookView xWindow="480" yWindow="360" windowWidth="17412" windowHeight="11280" activeTab="1"/>
  </bookViews>
  <sheets>
    <sheet name="Page 1" sheetId="5" r:id="rId1"/>
    <sheet name="Page 2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ofill" localSheetId="0" hidden="1">[3]A!#REF!</definedName>
    <definedName name="_nofill" hidden="1">[3]A!#REF!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a" hidden="1">'[4]DSM Output'!$J$21:$J$23</definedName>
    <definedName name="Access_Button1" hidden="1">"Headcount_Workbook_Schedules_List"</definedName>
    <definedName name="AccessDatabase" hidden="1">"P:\HR\SharonPlummer\Headcount Workbook.mdb"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fd" hidden="1">{#N/A,#N/A,FALSE,"CHECKREQ"}</definedName>
    <definedName name="dfdfdfd" hidden="1">{#N/A,#N/A,FALSE,"CHECKREQ"}</definedName>
    <definedName name="DUDE" localSheetId="0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" hidden="1">{#N/A,#N/A,FALSE,"CHECKREQ"}</definedName>
    <definedName name="fdf" hidden="1">{#N/A,#N/A,FALSE,"CHECKREQ"}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41449.5882638889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localSheetId="0" hidden="1">[3]A!#REF!</definedName>
    <definedName name="n" hidden="1">[3]A!#REF!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[5]Inputs!#REF!</definedName>
    <definedName name="PricingInfo" hidden="1">[5]Inputs!#REF!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"45FIHJWMI3GHFVKWLVCY66MTN"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test" localSheetId="0" hidden="1">#REF!</definedName>
    <definedName name="test" hidden="1">#REF!</definedName>
    <definedName name="w" localSheetId="0" hidden="1">[6]Inputs!#REF!</definedName>
    <definedName name="w" hidden="1">[6]Inputs!#REF!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est." hidden="1">{#N/A,#N/A,TRUE,"10.1_Historical Cover Sheet";#N/A,#N/A,TRUE,"10.2-10.3_Historical"}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 iterate="1"/>
</workbook>
</file>

<file path=xl/calcChain.xml><?xml version="1.0" encoding="utf-8"?>
<calcChain xmlns="http://schemas.openxmlformats.org/spreadsheetml/2006/main">
  <c r="D29" i="5" l="1"/>
  <c r="E9" i="5" l="1"/>
  <c r="E15" i="5"/>
  <c r="E14" i="5"/>
  <c r="E13" i="5"/>
  <c r="E12" i="5"/>
  <c r="E11" i="5"/>
  <c r="E10" i="5"/>
  <c r="E17" i="5" l="1"/>
  <c r="E21" i="5" s="1"/>
</calcChain>
</file>

<file path=xl/sharedStrings.xml><?xml version="1.0" encoding="utf-8"?>
<sst xmlns="http://schemas.openxmlformats.org/spreadsheetml/2006/main" count="58" uniqueCount="47">
  <si>
    <t>Insurance Expense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</si>
  <si>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</si>
  <si>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</si>
  <si>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</si>
  <si>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</si>
  <si>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</si>
  <si>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</si>
  <si>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</si>
  <si>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</si>
  <si>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Adjustment to Expense:</t>
  </si>
  <si>
    <t>Adj. Liability Ins. expense to 6-year avg.</t>
  </si>
  <si>
    <t>SO</t>
  </si>
  <si>
    <t>Property Insurance - Transmission</t>
  </si>
  <si>
    <t>CAGW</t>
  </si>
  <si>
    <t>Property Insurance - WA Distribution</t>
  </si>
  <si>
    <t>WA</t>
  </si>
  <si>
    <t>Property Insurance - Non-T&amp;D</t>
  </si>
  <si>
    <t>Adjust Liability Ins. Prem. to expected level</t>
  </si>
  <si>
    <t>Adjust Property Ins. Prem. to expected level</t>
  </si>
  <si>
    <t>Adjustment to Tax:</t>
  </si>
  <si>
    <t>Schedule M Adjustment</t>
  </si>
  <si>
    <t>SCHMDP</t>
  </si>
  <si>
    <t>Schedule M Adjustment - Injuries &amp; Damages</t>
  </si>
  <si>
    <t>SCHMDT</t>
  </si>
  <si>
    <t>Detail of six-year average of liability expense net of commercial reimbursements</t>
  </si>
  <si>
    <t>Amount Not</t>
  </si>
  <si>
    <t>Commercial</t>
  </si>
  <si>
    <t>Year</t>
  </si>
  <si>
    <t>Accrual</t>
  </si>
  <si>
    <t>Requested</t>
  </si>
  <si>
    <t>Reimbursement</t>
  </si>
  <si>
    <t>Net Expense</t>
  </si>
  <si>
    <t xml:space="preserve">Six-year average </t>
  </si>
  <si>
    <t>Amount in base period</t>
  </si>
  <si>
    <t>Adjustment</t>
  </si>
  <si>
    <t>RES</t>
  </si>
  <si>
    <t>PRO</t>
  </si>
  <si>
    <t>Adjustment 4.7</t>
  </si>
  <si>
    <t>Adjust Property Damage expense to six year average:</t>
  </si>
  <si>
    <t>Adjustment to allocate to Washington</t>
  </si>
  <si>
    <t>BEFORE THE WASHINGTO UTILITIES AND TRANSPORTATION COMMISSION</t>
  </si>
  <si>
    <t>Docket No. UE-140762</t>
  </si>
  <si>
    <t>Pacific Power General Rate Case</t>
  </si>
  <si>
    <t>STAFF DATA REQUEST NO. 042</t>
  </si>
  <si>
    <t>See Page 2 (Staff DR. No. 42)</t>
  </si>
  <si>
    <t>PacifiCorp General Rate Case UE-140617</t>
  </si>
  <si>
    <t>For The Twelve Months Ended December 2013 - Staff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</si>
</sst>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_-* #,##0\ &quot;F&quot;_-;\-* #,##0\ &quot;F&quot;_-;_-* &quot;-&quot;\ &quot;F&quot;_-;_-@_-"/>
    <numFmt numFmtId="168" formatCode="_-* #,##0.00_-;\-* #,##0.00_-;_-* &quot;-&quot;??_-;_-@_-"/>
    <numFmt numFmtId="169" formatCode="&quot;$&quot;###0;[Red]\(&quot;$&quot;###0\)"/>
    <numFmt numFmtId="170" formatCode="&quot;$&quot;#,##0\ ;\(&quot;$&quot;#,##0\)"/>
    <numFmt numFmtId="171" formatCode="mmmm\ d\,\ yyyy"/>
    <numFmt numFmtId="172" formatCode="########\-###\-###"/>
    <numFmt numFmtId="173" formatCode="0.0"/>
    <numFmt numFmtId="174" formatCode="_-* #,##0.000000_-;\-* #,##0.000000_-;_-* &quot;-&quot;??????_-;_-@_-"/>
    <numFmt numFmtId="175" formatCode="#,##0.000;[Red]\-#,##0.000"/>
    <numFmt numFmtId="176" formatCode="#,##0.0_);\(#,##0.0\);\-\ ;"/>
    <numFmt numFmtId="177" formatCode="#,##0.0_);\(#,##0.0\)"/>
    <numFmt numFmtId="178" formatCode="#,##0.0000"/>
    <numFmt numFmtId="179" formatCode="mmm\ dd\,\ yyyy"/>
    <numFmt numFmtId="180" formatCode="General_)"/>
  </numFmts>
  <fonts count="11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9"/>
      <name val="Calibri"/>
      <family val="2"/>
    </font>
    <font>
      <sz val="11"/>
      <color theme="0"/>
      <name val="Arial"/>
      <family val="2"/>
    </font>
    <font>
      <sz val="11"/>
      <color indexed="20"/>
      <name val="Calibri"/>
      <family val="2"/>
    </font>
    <font>
      <sz val="11"/>
      <color rgb="FF9C0006"/>
      <name val="Arial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Tms Rmn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11"/>
      <color indexed="52"/>
      <name val="Calibri"/>
      <family val="2"/>
    </font>
    <font>
      <b/>
      <sz val="11"/>
      <color rgb="FFFA7D00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0"/>
      <color indexed="8"/>
      <name val="Helv"/>
    </font>
    <font>
      <b/>
      <sz val="8"/>
      <name val="Times New Roman"/>
      <family val="1"/>
    </font>
    <font>
      <sz val="10"/>
      <color indexed="24"/>
      <name val="Courier New"/>
      <family val="3"/>
    </font>
    <font>
      <sz val="10"/>
      <name val="Helv"/>
    </font>
    <font>
      <sz val="12"/>
      <color indexed="24"/>
      <name val="Arial"/>
      <family val="2"/>
    </font>
    <font>
      <sz val="10"/>
      <name val="Times New Roman"/>
      <family val="1"/>
    </font>
    <font>
      <sz val="8"/>
      <name val="Helv"/>
    </font>
    <font>
      <sz val="8"/>
      <color indexed="18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i/>
      <sz val="11"/>
      <color rgb="FF7F7F7F"/>
      <name val="Arial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11"/>
      <color rgb="FF006100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2"/>
      <color indexed="24"/>
      <name val="Times New Roman"/>
      <family val="1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sz val="10"/>
      <color indexed="24"/>
      <name val="Times New Roman"/>
      <family val="1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u/>
      <sz val="10"/>
      <color indexed="12"/>
      <name val="Arial"/>
      <family val="2"/>
    </font>
    <font>
      <b/>
      <i/>
      <sz val="8"/>
      <color indexed="18"/>
      <name val="Helv"/>
    </font>
    <font>
      <sz val="11"/>
      <color indexed="62"/>
      <name val="Calibri"/>
      <family val="2"/>
    </font>
    <font>
      <sz val="11"/>
      <color rgb="FF3F3F76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52"/>
      <name val="Calibri"/>
      <family val="2"/>
    </font>
    <font>
      <sz val="11"/>
      <color rgb="FFFA7D00"/>
      <name val="Arial"/>
      <family val="2"/>
    </font>
    <font>
      <sz val="11"/>
      <color indexed="60"/>
      <name val="Calibri"/>
      <family val="2"/>
    </font>
    <font>
      <sz val="11"/>
      <color rgb="FF9C6500"/>
      <name val="Arial"/>
      <family val="2"/>
    </font>
    <font>
      <sz val="11"/>
      <color indexed="8"/>
      <name val="TimesNewRomanPS"/>
    </font>
    <font>
      <sz val="12"/>
      <color indexed="12"/>
      <name val="Times New Roman"/>
      <family val="1"/>
    </font>
    <font>
      <sz val="11"/>
      <name val="Times New Roman"/>
      <family val="1"/>
    </font>
    <font>
      <sz val="12"/>
      <name val="Arial MT"/>
    </font>
    <font>
      <sz val="8"/>
      <name val="Helvetica"/>
      <family val="2"/>
    </font>
    <font>
      <b/>
      <sz val="11"/>
      <color indexed="63"/>
      <name val="Calibri"/>
      <family val="2"/>
    </font>
    <font>
      <b/>
      <sz val="11"/>
      <color rgb="FF3F3F3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i/>
      <sz val="8"/>
      <name val="Times New Roman"/>
      <family val="1"/>
    </font>
    <font>
      <sz val="10"/>
      <color indexed="11"/>
      <name val="Geneva"/>
      <family val="2"/>
    </font>
    <font>
      <sz val="10"/>
      <name val="Book Antiqua"/>
      <family val="1"/>
    </font>
    <font>
      <sz val="8"/>
      <color indexed="14"/>
      <name val="Helvetica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name val="Helv"/>
    </font>
    <font>
      <b/>
      <sz val="9"/>
      <name val="Arial"/>
      <family val="2"/>
    </font>
    <font>
      <sz val="7"/>
      <name val="Times New Roman"/>
      <family val="1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1"/>
      <color rgb="FFFF0000"/>
      <name val="Arial"/>
      <family val="2"/>
    </font>
    <font>
      <sz val="8"/>
      <color indexed="9"/>
      <name val="Arial"/>
      <family val="2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trike/>
      <sz val="10"/>
      <color theme="1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6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D9D9D9"/>
        <bgColor rgb="FF000000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935">
    <xf numFmtId="0" fontId="0" fillId="0" borderId="0"/>
    <xf numFmtId="0" fontId="6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12" fillId="33" borderId="0" applyNumberFormat="0" applyBorder="0" applyAlignment="0" applyProtection="0"/>
    <xf numFmtId="0" fontId="13" fillId="10" borderId="0" applyNumberFormat="0" applyBorder="0" applyAlignment="0" applyProtection="0"/>
    <xf numFmtId="0" fontId="12" fillId="33" borderId="0" applyNumberFormat="0" applyBorder="0" applyAlignment="0" applyProtection="0"/>
    <xf numFmtId="0" fontId="13" fillId="10" borderId="0" applyNumberFormat="0" applyBorder="0" applyAlignment="0" applyProtection="0"/>
    <xf numFmtId="0" fontId="12" fillId="33" borderId="0" applyNumberFormat="0" applyBorder="0" applyAlignment="0" applyProtection="0"/>
    <xf numFmtId="0" fontId="13" fillId="10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34" borderId="0" applyNumberFormat="0" applyBorder="0" applyAlignment="0" applyProtection="0"/>
    <xf numFmtId="0" fontId="13" fillId="14" borderId="0" applyNumberFormat="0" applyBorder="0" applyAlignment="0" applyProtection="0"/>
    <xf numFmtId="0" fontId="12" fillId="34" borderId="0" applyNumberFormat="0" applyBorder="0" applyAlignment="0" applyProtection="0"/>
    <xf numFmtId="0" fontId="13" fillId="14" borderId="0" applyNumberFormat="0" applyBorder="0" applyAlignment="0" applyProtection="0"/>
    <xf numFmtId="0" fontId="12" fillId="34" borderId="0" applyNumberFormat="0" applyBorder="0" applyAlignment="0" applyProtection="0"/>
    <xf numFmtId="0" fontId="13" fillId="1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35" borderId="0" applyNumberFormat="0" applyBorder="0" applyAlignment="0" applyProtection="0"/>
    <xf numFmtId="0" fontId="13" fillId="18" borderId="0" applyNumberFormat="0" applyBorder="0" applyAlignment="0" applyProtection="0"/>
    <xf numFmtId="0" fontId="12" fillId="35" borderId="0" applyNumberFormat="0" applyBorder="0" applyAlignment="0" applyProtection="0"/>
    <xf numFmtId="0" fontId="13" fillId="18" borderId="0" applyNumberFormat="0" applyBorder="0" applyAlignment="0" applyProtection="0"/>
    <xf numFmtId="0" fontId="12" fillId="35" borderId="0" applyNumberFormat="0" applyBorder="0" applyAlignment="0" applyProtection="0"/>
    <xf numFmtId="0" fontId="13" fillId="18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36" borderId="0" applyNumberFormat="0" applyBorder="0" applyAlignment="0" applyProtection="0"/>
    <xf numFmtId="0" fontId="13" fillId="22" borderId="0" applyNumberFormat="0" applyBorder="0" applyAlignment="0" applyProtection="0"/>
    <xf numFmtId="0" fontId="12" fillId="36" borderId="0" applyNumberFormat="0" applyBorder="0" applyAlignment="0" applyProtection="0"/>
    <xf numFmtId="0" fontId="13" fillId="22" borderId="0" applyNumberFormat="0" applyBorder="0" applyAlignment="0" applyProtection="0"/>
    <xf numFmtId="0" fontId="12" fillId="36" borderId="0" applyNumberFormat="0" applyBorder="0" applyAlignment="0" applyProtection="0"/>
    <xf numFmtId="0" fontId="13" fillId="22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37" borderId="0" applyNumberFormat="0" applyBorder="0" applyAlignment="0" applyProtection="0"/>
    <xf numFmtId="0" fontId="13" fillId="26" borderId="0" applyNumberFormat="0" applyBorder="0" applyAlignment="0" applyProtection="0"/>
    <xf numFmtId="0" fontId="12" fillId="37" borderId="0" applyNumberFormat="0" applyBorder="0" applyAlignment="0" applyProtection="0"/>
    <xf numFmtId="0" fontId="13" fillId="26" borderId="0" applyNumberFormat="0" applyBorder="0" applyAlignment="0" applyProtection="0"/>
    <xf numFmtId="0" fontId="12" fillId="37" borderId="0" applyNumberFormat="0" applyBorder="0" applyAlignment="0" applyProtection="0"/>
    <xf numFmtId="0" fontId="13" fillId="26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38" borderId="0" applyNumberFormat="0" applyBorder="0" applyAlignment="0" applyProtection="0"/>
    <xf numFmtId="0" fontId="13" fillId="30" borderId="0" applyNumberFormat="0" applyBorder="0" applyAlignment="0" applyProtection="0"/>
    <xf numFmtId="0" fontId="12" fillId="38" borderId="0" applyNumberFormat="0" applyBorder="0" applyAlignment="0" applyProtection="0"/>
    <xf numFmtId="0" fontId="13" fillId="30" borderId="0" applyNumberFormat="0" applyBorder="0" applyAlignment="0" applyProtection="0"/>
    <xf numFmtId="0" fontId="12" fillId="38" borderId="0" applyNumberFormat="0" applyBorder="0" applyAlignment="0" applyProtection="0"/>
    <xf numFmtId="0" fontId="13" fillId="30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9" borderId="0" applyNumberFormat="0" applyBorder="0" applyAlignment="0" applyProtection="0"/>
    <xf numFmtId="0" fontId="13" fillId="11" borderId="0" applyNumberFormat="0" applyBorder="0" applyAlignment="0" applyProtection="0"/>
    <xf numFmtId="0" fontId="12" fillId="39" borderId="0" applyNumberFormat="0" applyBorder="0" applyAlignment="0" applyProtection="0"/>
    <xf numFmtId="0" fontId="13" fillId="11" borderId="0" applyNumberFormat="0" applyBorder="0" applyAlignment="0" applyProtection="0"/>
    <xf numFmtId="0" fontId="12" fillId="39" borderId="0" applyNumberFormat="0" applyBorder="0" applyAlignment="0" applyProtection="0"/>
    <xf numFmtId="0" fontId="13" fillId="11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40" borderId="0" applyNumberFormat="0" applyBorder="0" applyAlignment="0" applyProtection="0"/>
    <xf numFmtId="0" fontId="13" fillId="15" borderId="0" applyNumberFormat="0" applyBorder="0" applyAlignment="0" applyProtection="0"/>
    <xf numFmtId="0" fontId="12" fillId="40" borderId="0" applyNumberFormat="0" applyBorder="0" applyAlignment="0" applyProtection="0"/>
    <xf numFmtId="0" fontId="13" fillId="15" borderId="0" applyNumberFormat="0" applyBorder="0" applyAlignment="0" applyProtection="0"/>
    <xf numFmtId="0" fontId="12" fillId="40" borderId="0" applyNumberFormat="0" applyBorder="0" applyAlignment="0" applyProtection="0"/>
    <xf numFmtId="0" fontId="13" fillId="15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41" borderId="0" applyNumberFormat="0" applyBorder="0" applyAlignment="0" applyProtection="0"/>
    <xf numFmtId="0" fontId="13" fillId="19" borderId="0" applyNumberFormat="0" applyBorder="0" applyAlignment="0" applyProtection="0"/>
    <xf numFmtId="0" fontId="12" fillId="41" borderId="0" applyNumberFormat="0" applyBorder="0" applyAlignment="0" applyProtection="0"/>
    <xf numFmtId="0" fontId="13" fillId="19" borderId="0" applyNumberFormat="0" applyBorder="0" applyAlignment="0" applyProtection="0"/>
    <xf numFmtId="0" fontId="12" fillId="41" borderId="0" applyNumberFormat="0" applyBorder="0" applyAlignment="0" applyProtection="0"/>
    <xf numFmtId="0" fontId="13" fillId="19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36" borderId="0" applyNumberFormat="0" applyBorder="0" applyAlignment="0" applyProtection="0"/>
    <xf numFmtId="0" fontId="13" fillId="23" borderId="0" applyNumberFormat="0" applyBorder="0" applyAlignment="0" applyProtection="0"/>
    <xf numFmtId="0" fontId="12" fillId="36" borderId="0" applyNumberFormat="0" applyBorder="0" applyAlignment="0" applyProtection="0"/>
    <xf numFmtId="0" fontId="13" fillId="23" borderId="0" applyNumberFormat="0" applyBorder="0" applyAlignment="0" applyProtection="0"/>
    <xf numFmtId="0" fontId="12" fillId="36" borderId="0" applyNumberFormat="0" applyBorder="0" applyAlignment="0" applyProtection="0"/>
    <xf numFmtId="0" fontId="13" fillId="23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39" borderId="0" applyNumberFormat="0" applyBorder="0" applyAlignment="0" applyProtection="0"/>
    <xf numFmtId="0" fontId="13" fillId="27" borderId="0" applyNumberFormat="0" applyBorder="0" applyAlignment="0" applyProtection="0"/>
    <xf numFmtId="0" fontId="12" fillId="39" borderId="0" applyNumberFormat="0" applyBorder="0" applyAlignment="0" applyProtection="0"/>
    <xf numFmtId="0" fontId="13" fillId="27" borderId="0" applyNumberFormat="0" applyBorder="0" applyAlignment="0" applyProtection="0"/>
    <xf numFmtId="0" fontId="12" fillId="39" borderId="0" applyNumberFormat="0" applyBorder="0" applyAlignment="0" applyProtection="0"/>
    <xf numFmtId="0" fontId="13" fillId="27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42" borderId="0" applyNumberFormat="0" applyBorder="0" applyAlignment="0" applyProtection="0"/>
    <xf numFmtId="0" fontId="13" fillId="31" borderId="0" applyNumberFormat="0" applyBorder="0" applyAlignment="0" applyProtection="0"/>
    <xf numFmtId="0" fontId="12" fillId="42" borderId="0" applyNumberFormat="0" applyBorder="0" applyAlignment="0" applyProtection="0"/>
    <xf numFmtId="0" fontId="13" fillId="31" borderId="0" applyNumberFormat="0" applyBorder="0" applyAlignment="0" applyProtection="0"/>
    <xf numFmtId="0" fontId="12" fillId="42" borderId="0" applyNumberFormat="0" applyBorder="0" applyAlignment="0" applyProtection="0"/>
    <xf numFmtId="0" fontId="13" fillId="31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4" fillId="43" borderId="0" applyNumberFormat="0" applyBorder="0" applyAlignment="0" applyProtection="0"/>
    <xf numFmtId="0" fontId="15" fillId="12" borderId="0" applyNumberFormat="0" applyBorder="0" applyAlignment="0" applyProtection="0"/>
    <xf numFmtId="0" fontId="14" fillId="43" borderId="0" applyNumberFormat="0" applyBorder="0" applyAlignment="0" applyProtection="0"/>
    <xf numFmtId="0" fontId="15" fillId="12" borderId="0" applyNumberFormat="0" applyBorder="0" applyAlignment="0" applyProtection="0"/>
    <xf numFmtId="0" fontId="14" fillId="43" borderId="0" applyNumberFormat="0" applyBorder="0" applyAlignment="0" applyProtection="0"/>
    <xf numFmtId="0" fontId="15" fillId="12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0" borderId="0" applyNumberFormat="0" applyBorder="0" applyAlignment="0" applyProtection="0"/>
    <xf numFmtId="0" fontId="15" fillId="16" borderId="0" applyNumberFormat="0" applyBorder="0" applyAlignment="0" applyProtection="0"/>
    <xf numFmtId="0" fontId="14" fillId="40" borderId="0" applyNumberFormat="0" applyBorder="0" applyAlignment="0" applyProtection="0"/>
    <xf numFmtId="0" fontId="15" fillId="16" borderId="0" applyNumberFormat="0" applyBorder="0" applyAlignment="0" applyProtection="0"/>
    <xf numFmtId="0" fontId="14" fillId="40" borderId="0" applyNumberFormat="0" applyBorder="0" applyAlignment="0" applyProtection="0"/>
    <xf numFmtId="0" fontId="15" fillId="16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5" fillId="20" borderId="0" applyNumberFormat="0" applyBorder="0" applyAlignment="0" applyProtection="0"/>
    <xf numFmtId="0" fontId="14" fillId="41" borderId="0" applyNumberFormat="0" applyBorder="0" applyAlignment="0" applyProtection="0"/>
    <xf numFmtId="0" fontId="15" fillId="20" borderId="0" applyNumberFormat="0" applyBorder="0" applyAlignment="0" applyProtection="0"/>
    <xf numFmtId="0" fontId="14" fillId="41" borderId="0" applyNumberFormat="0" applyBorder="0" applyAlignment="0" applyProtection="0"/>
    <xf numFmtId="0" fontId="15" fillId="20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4" borderId="0" applyNumberFormat="0" applyBorder="0" applyAlignment="0" applyProtection="0"/>
    <xf numFmtId="0" fontId="15" fillId="24" borderId="0" applyNumberFormat="0" applyBorder="0" applyAlignment="0" applyProtection="0"/>
    <xf numFmtId="0" fontId="14" fillId="44" borderId="0" applyNumberFormat="0" applyBorder="0" applyAlignment="0" applyProtection="0"/>
    <xf numFmtId="0" fontId="15" fillId="24" borderId="0" applyNumberFormat="0" applyBorder="0" applyAlignment="0" applyProtection="0"/>
    <xf numFmtId="0" fontId="14" fillId="44" borderId="0" applyNumberFormat="0" applyBorder="0" applyAlignment="0" applyProtection="0"/>
    <xf numFmtId="0" fontId="15" fillId="2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28" borderId="0" applyNumberFormat="0" applyBorder="0" applyAlignment="0" applyProtection="0"/>
    <xf numFmtId="0" fontId="14" fillId="45" borderId="0" applyNumberFormat="0" applyBorder="0" applyAlignment="0" applyProtection="0"/>
    <xf numFmtId="0" fontId="15" fillId="28" borderId="0" applyNumberFormat="0" applyBorder="0" applyAlignment="0" applyProtection="0"/>
    <xf numFmtId="0" fontId="14" fillId="45" borderId="0" applyNumberFormat="0" applyBorder="0" applyAlignment="0" applyProtection="0"/>
    <xf numFmtId="0" fontId="15" fillId="28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5" fillId="32" borderId="0" applyNumberFormat="0" applyBorder="0" applyAlignment="0" applyProtection="0"/>
    <xf numFmtId="0" fontId="14" fillId="46" borderId="0" applyNumberFormat="0" applyBorder="0" applyAlignment="0" applyProtection="0"/>
    <xf numFmtId="0" fontId="15" fillId="32" borderId="0" applyNumberFormat="0" applyBorder="0" applyAlignment="0" applyProtection="0"/>
    <xf numFmtId="0" fontId="14" fillId="46" borderId="0" applyNumberFormat="0" applyBorder="0" applyAlignment="0" applyProtection="0"/>
    <xf numFmtId="0" fontId="15" fillId="32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5" fillId="9" borderId="0" applyNumberFormat="0" applyBorder="0" applyAlignment="0" applyProtection="0"/>
    <xf numFmtId="0" fontId="14" fillId="47" borderId="0" applyNumberFormat="0" applyBorder="0" applyAlignment="0" applyProtection="0"/>
    <xf numFmtId="0" fontId="15" fillId="9" borderId="0" applyNumberFormat="0" applyBorder="0" applyAlignment="0" applyProtection="0"/>
    <xf numFmtId="0" fontId="14" fillId="47" borderId="0" applyNumberFormat="0" applyBorder="0" applyAlignment="0" applyProtection="0"/>
    <xf numFmtId="0" fontId="15" fillId="9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5" fillId="13" borderId="0" applyNumberFormat="0" applyBorder="0" applyAlignment="0" applyProtection="0"/>
    <xf numFmtId="0" fontId="14" fillId="48" borderId="0" applyNumberFormat="0" applyBorder="0" applyAlignment="0" applyProtection="0"/>
    <xf numFmtId="0" fontId="15" fillId="13" borderId="0" applyNumberFormat="0" applyBorder="0" applyAlignment="0" applyProtection="0"/>
    <xf numFmtId="0" fontId="14" fillId="48" borderId="0" applyNumberFormat="0" applyBorder="0" applyAlignment="0" applyProtection="0"/>
    <xf numFmtId="0" fontId="15" fillId="13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5" fillId="17" borderId="0" applyNumberFormat="0" applyBorder="0" applyAlignment="0" applyProtection="0"/>
    <xf numFmtId="0" fontId="14" fillId="49" borderId="0" applyNumberFormat="0" applyBorder="0" applyAlignment="0" applyProtection="0"/>
    <xf numFmtId="0" fontId="15" fillId="17" borderId="0" applyNumberFormat="0" applyBorder="0" applyAlignment="0" applyProtection="0"/>
    <xf numFmtId="0" fontId="14" fillId="49" borderId="0" applyNumberFormat="0" applyBorder="0" applyAlignment="0" applyProtection="0"/>
    <xf numFmtId="0" fontId="15" fillId="17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4" borderId="0" applyNumberFormat="0" applyBorder="0" applyAlignment="0" applyProtection="0"/>
    <xf numFmtId="0" fontId="15" fillId="21" borderId="0" applyNumberFormat="0" applyBorder="0" applyAlignment="0" applyProtection="0"/>
    <xf numFmtId="0" fontId="14" fillId="44" borderId="0" applyNumberFormat="0" applyBorder="0" applyAlignment="0" applyProtection="0"/>
    <xf numFmtId="0" fontId="15" fillId="21" borderId="0" applyNumberFormat="0" applyBorder="0" applyAlignment="0" applyProtection="0"/>
    <xf numFmtId="0" fontId="14" fillId="44" borderId="0" applyNumberFormat="0" applyBorder="0" applyAlignment="0" applyProtection="0"/>
    <xf numFmtId="0" fontId="15" fillId="21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25" borderId="0" applyNumberFormat="0" applyBorder="0" applyAlignment="0" applyProtection="0"/>
    <xf numFmtId="0" fontId="14" fillId="45" borderId="0" applyNumberFormat="0" applyBorder="0" applyAlignment="0" applyProtection="0"/>
    <xf numFmtId="0" fontId="15" fillId="25" borderId="0" applyNumberFormat="0" applyBorder="0" applyAlignment="0" applyProtection="0"/>
    <xf numFmtId="0" fontId="14" fillId="45" borderId="0" applyNumberFormat="0" applyBorder="0" applyAlignment="0" applyProtection="0"/>
    <xf numFmtId="0" fontId="15" fillId="2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50" borderId="0" applyNumberFormat="0" applyBorder="0" applyAlignment="0" applyProtection="0"/>
    <xf numFmtId="0" fontId="15" fillId="29" borderId="0" applyNumberFormat="0" applyBorder="0" applyAlignment="0" applyProtection="0"/>
    <xf numFmtId="0" fontId="14" fillId="50" borderId="0" applyNumberFormat="0" applyBorder="0" applyAlignment="0" applyProtection="0"/>
    <xf numFmtId="0" fontId="15" fillId="29" borderId="0" applyNumberFormat="0" applyBorder="0" applyAlignment="0" applyProtection="0"/>
    <xf numFmtId="0" fontId="14" fillId="50" borderId="0" applyNumberFormat="0" applyBorder="0" applyAlignment="0" applyProtection="0"/>
    <xf numFmtId="0" fontId="15" fillId="2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6" fillId="34" borderId="0" applyNumberFormat="0" applyBorder="0" applyAlignment="0" applyProtection="0"/>
    <xf numFmtId="0" fontId="17" fillId="3" borderId="0" applyNumberFormat="0" applyBorder="0" applyAlignment="0" applyProtection="0"/>
    <xf numFmtId="0" fontId="16" fillId="34" borderId="0" applyNumberFormat="0" applyBorder="0" applyAlignment="0" applyProtection="0"/>
    <xf numFmtId="0" fontId="17" fillId="3" borderId="0" applyNumberFormat="0" applyBorder="0" applyAlignment="0" applyProtection="0"/>
    <xf numFmtId="0" fontId="16" fillId="34" borderId="0" applyNumberFormat="0" applyBorder="0" applyAlignment="0" applyProtection="0"/>
    <xf numFmtId="0" fontId="17" fillId="3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51" borderId="0" applyNumberFormat="0" applyFill="0" applyBorder="0" applyAlignment="0" applyProtection="0">
      <protection locked="0"/>
    </xf>
    <xf numFmtId="0" fontId="20" fillId="0" borderId="0" applyNumberFormat="0" applyFill="0" applyBorder="0" applyAlignment="0" applyProtection="0"/>
    <xf numFmtId="0" fontId="21" fillId="51" borderId="13" applyNumberFormat="0" applyFill="0" applyBorder="0" applyAlignment="0" applyProtection="0">
      <protection locked="0"/>
    </xf>
    <xf numFmtId="0" fontId="22" fillId="0" borderId="10" applyNumberFormat="0" applyFont="0" applyFill="0" applyAlignment="0" applyProtection="0"/>
    <xf numFmtId="0" fontId="8" fillId="0" borderId="14" applyNumberFormat="0" applyFill="0" applyAlignment="0" applyProtection="0"/>
    <xf numFmtId="0" fontId="23" fillId="52" borderId="15" applyNumberFormat="0" applyAlignment="0" applyProtection="0"/>
    <xf numFmtId="0" fontId="24" fillId="6" borderId="4" applyNumberFormat="0" applyAlignment="0" applyProtection="0"/>
    <xf numFmtId="0" fontId="23" fillId="52" borderId="15" applyNumberFormat="0" applyAlignment="0" applyProtection="0"/>
    <xf numFmtId="0" fontId="24" fillId="6" borderId="4" applyNumberFormat="0" applyAlignment="0" applyProtection="0"/>
    <xf numFmtId="0" fontId="23" fillId="52" borderId="15" applyNumberFormat="0" applyAlignment="0" applyProtection="0"/>
    <xf numFmtId="0" fontId="24" fillId="6" borderId="4" applyNumberFormat="0" applyAlignment="0" applyProtection="0"/>
    <xf numFmtId="0" fontId="23" fillId="52" borderId="15" applyNumberFormat="0" applyAlignment="0" applyProtection="0"/>
    <xf numFmtId="0" fontId="23" fillId="52" borderId="15" applyNumberFormat="0" applyAlignment="0" applyProtection="0"/>
    <xf numFmtId="0" fontId="25" fillId="53" borderId="16" applyNumberFormat="0" applyAlignment="0" applyProtection="0"/>
    <xf numFmtId="0" fontId="26" fillId="7" borderId="7" applyNumberFormat="0" applyAlignment="0" applyProtection="0"/>
    <xf numFmtId="0" fontId="25" fillId="53" borderId="16" applyNumberFormat="0" applyAlignment="0" applyProtection="0"/>
    <xf numFmtId="0" fontId="26" fillId="7" borderId="7" applyNumberFormat="0" applyAlignment="0" applyProtection="0"/>
    <xf numFmtId="0" fontId="25" fillId="53" borderId="16" applyNumberFormat="0" applyAlignment="0" applyProtection="0"/>
    <xf numFmtId="0" fontId="26" fillId="7" borderId="7" applyNumberFormat="0" applyAlignment="0" applyProtection="0"/>
    <xf numFmtId="0" fontId="25" fillId="53" borderId="16" applyNumberFormat="0" applyAlignment="0" applyProtection="0"/>
    <xf numFmtId="0" fontId="25" fillId="53" borderId="16" applyNumberFormat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" fontId="29" fillId="0" borderId="0"/>
    <xf numFmtId="41" fontId="8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40" fontId="30" fillId="0" borderId="0" applyFont="0" applyFill="0" applyBorder="0" applyAlignment="0" applyProtection="0">
      <alignment horizontal="center"/>
    </xf>
    <xf numFmtId="0" fontId="30" fillId="0" borderId="0" applyFont="0" applyFill="0" applyBorder="0" applyAlignment="0" applyProtection="0">
      <alignment horizontal="center"/>
    </xf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3" fontId="8" fillId="0" borderId="0" applyFill="0" applyBorder="0" applyAlignment="0" applyProtection="0"/>
    <xf numFmtId="3" fontId="33" fillId="0" borderId="0" applyFont="0" applyFill="0" applyBorder="0" applyAlignment="0" applyProtection="0"/>
    <xf numFmtId="3" fontId="8" fillId="0" borderId="0" applyFill="0" applyBorder="0" applyAlignment="0" applyProtection="0"/>
    <xf numFmtId="37" fontId="8" fillId="0" borderId="0" applyFill="0" applyBorder="0" applyAlignment="0" applyProtection="0"/>
    <xf numFmtId="37" fontId="8" fillId="0" borderId="0" applyFill="0" applyBorder="0" applyAlignment="0" applyProtection="0"/>
    <xf numFmtId="37" fontId="8" fillId="0" borderId="0" applyFill="0" applyBorder="0" applyAlignment="0" applyProtection="0"/>
    <xf numFmtId="37" fontId="8" fillId="0" borderId="0" applyFill="0" applyBorder="0" applyAlignment="0" applyProtection="0"/>
    <xf numFmtId="37" fontId="8" fillId="0" borderId="0" applyFill="0" applyBorder="0" applyAlignment="0" applyProtection="0"/>
    <xf numFmtId="37" fontId="8" fillId="0" borderId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4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169" fontId="35" fillId="0" borderId="0" applyFont="0" applyFill="0" applyBorder="0" applyProtection="0">
      <alignment horizontal="right"/>
    </xf>
    <xf numFmtId="5" fontId="32" fillId="0" borderId="0"/>
    <xf numFmtId="170" fontId="31" fillId="0" borderId="0" applyFont="0" applyFill="0" applyBorder="0" applyAlignment="0" applyProtection="0"/>
    <xf numFmtId="5" fontId="8" fillId="0" borderId="0" applyFill="0" applyBorder="0" applyAlignment="0" applyProtection="0"/>
    <xf numFmtId="170" fontId="33" fillId="0" borderId="0" applyFont="0" applyFill="0" applyBorder="0" applyAlignment="0" applyProtection="0"/>
    <xf numFmtId="5" fontId="8" fillId="0" borderId="0" applyFill="0" applyBorder="0" applyAlignment="0" applyProtection="0"/>
    <xf numFmtId="5" fontId="8" fillId="0" borderId="0" applyFill="0" applyBorder="0" applyAlignment="0" applyProtection="0"/>
    <xf numFmtId="5" fontId="8" fillId="0" borderId="0" applyFill="0" applyBorder="0" applyAlignment="0" applyProtection="0"/>
    <xf numFmtId="5" fontId="8" fillId="0" borderId="0" applyFill="0" applyBorder="0" applyAlignment="0" applyProtection="0"/>
    <xf numFmtId="5" fontId="8" fillId="0" borderId="0" applyFill="0" applyBorder="0" applyAlignment="0" applyProtection="0"/>
    <xf numFmtId="5" fontId="8" fillId="0" borderId="0" applyFill="0" applyBorder="0" applyAlignment="0" applyProtection="0"/>
    <xf numFmtId="7" fontId="35" fillId="0" borderId="0" applyFill="0" applyBorder="0">
      <alignment horizontal="right"/>
    </xf>
    <xf numFmtId="8" fontId="36" fillId="0" borderId="0" applyNumberFormat="0" applyFill="0" applyBorder="0" applyAlignment="0"/>
    <xf numFmtId="0" fontId="31" fillId="0" borderId="0" applyFont="0" applyFill="0" applyBorder="0" applyAlignment="0" applyProtection="0"/>
    <xf numFmtId="0" fontId="32" fillId="0" borderId="0"/>
    <xf numFmtId="0" fontId="32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" fontId="8" fillId="0" borderId="0" applyFont="0" applyFill="0" applyBorder="0" applyAlignment="0" applyProtection="0"/>
    <xf numFmtId="0" fontId="8" fillId="0" borderId="0"/>
    <xf numFmtId="0" fontId="8" fillId="0" borderId="0"/>
    <xf numFmtId="171" fontId="8" fillId="0" borderId="0" applyFill="0" applyBorder="0" applyAlignment="0" applyProtection="0"/>
    <xf numFmtId="0" fontId="33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0" fontId="37" fillId="0" borderId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3" fontId="40" fillId="0" borderId="0" applyFill="0" applyBorder="0" applyAlignment="0" applyProtection="0"/>
    <xf numFmtId="3" fontId="22" fillId="0" borderId="0" applyFill="0" applyBorder="0" applyAlignment="0" applyProtection="0"/>
    <xf numFmtId="3" fontId="41" fillId="0" borderId="0" applyFill="0" applyBorder="0" applyAlignment="0" applyProtection="0"/>
    <xf numFmtId="3" fontId="37" fillId="0" borderId="0" applyFill="0" applyBorder="0" applyAlignment="0" applyProtection="0"/>
    <xf numFmtId="3" fontId="42" fillId="0" borderId="0" applyFill="0" applyBorder="0" applyAlignment="0" applyProtection="0"/>
    <xf numFmtId="3" fontId="27" fillId="0" borderId="0" applyFill="0" applyBorder="0" applyAlignment="0" applyProtection="0"/>
    <xf numFmtId="3" fontId="43" fillId="0" borderId="0" applyFill="0" applyBorder="0" applyAlignment="0" applyProtection="0"/>
    <xf numFmtId="2" fontId="31" fillId="0" borderId="0" applyFont="0" applyFill="0" applyBorder="0" applyAlignment="0" applyProtection="0"/>
    <xf numFmtId="2" fontId="8" fillId="0" borderId="0" applyFill="0" applyBorder="0" applyAlignment="0" applyProtection="0"/>
    <xf numFmtId="2" fontId="33" fillId="0" borderId="0" applyFont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0" fontId="32" fillId="0" borderId="0"/>
    <xf numFmtId="0" fontId="35" fillId="0" borderId="0" applyFill="0" applyBorder="0">
      <alignment horizontal="right"/>
    </xf>
    <xf numFmtId="0" fontId="27" fillId="51" borderId="17" applyFont="0" applyBorder="0" applyAlignment="0" applyProtection="0">
      <alignment vertical="top"/>
    </xf>
    <xf numFmtId="0" fontId="44" fillId="0" borderId="0" applyFont="0" applyFill="0" applyBorder="0" applyAlignment="0" applyProtection="0">
      <alignment horizontal="left"/>
    </xf>
    <xf numFmtId="0" fontId="45" fillId="35" borderId="0" applyNumberFormat="0" applyBorder="0" applyAlignment="0" applyProtection="0"/>
    <xf numFmtId="0" fontId="46" fillId="2" borderId="0" applyNumberFormat="0" applyBorder="0" applyAlignment="0" applyProtection="0"/>
    <xf numFmtId="0" fontId="45" fillId="35" borderId="0" applyNumberFormat="0" applyBorder="0" applyAlignment="0" applyProtection="0"/>
    <xf numFmtId="0" fontId="46" fillId="2" borderId="0" applyNumberFormat="0" applyBorder="0" applyAlignment="0" applyProtection="0"/>
    <xf numFmtId="0" fontId="45" fillId="35" borderId="0" applyNumberFormat="0" applyBorder="0" applyAlignment="0" applyProtection="0"/>
    <xf numFmtId="0" fontId="46" fillId="2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38" fontId="27" fillId="54" borderId="0" applyNumberFormat="0" applyBorder="0" applyAlignment="0" applyProtection="0"/>
    <xf numFmtId="38" fontId="27" fillId="54" borderId="0" applyNumberFormat="0" applyBorder="0" applyAlignment="0" applyProtection="0"/>
    <xf numFmtId="0" fontId="47" fillId="0" borderId="0"/>
    <xf numFmtId="0" fontId="48" fillId="0" borderId="18" applyNumberFormat="0" applyAlignment="0" applyProtection="0">
      <alignment horizontal="left" vertical="center"/>
    </xf>
    <xf numFmtId="0" fontId="48" fillId="0" borderId="19">
      <alignment horizontal="left" vertical="center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0" applyNumberFormat="0" applyFill="0" applyAlignment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" applyNumberFormat="0" applyFill="0" applyAlignment="0" applyProtection="0"/>
    <xf numFmtId="0" fontId="4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0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2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4" fillId="0" borderId="0" applyNumberFormat="0" applyFill="0" applyBorder="0" applyAlignment="0" applyProtection="0"/>
    <xf numFmtId="0" fontId="56" fillId="0" borderId="22" applyNumberFormat="0" applyFill="0" applyAlignment="0" applyProtection="0"/>
    <xf numFmtId="0" fontId="57" fillId="0" borderId="3" applyNumberFormat="0" applyFill="0" applyAlignment="0" applyProtection="0"/>
    <xf numFmtId="0" fontId="56" fillId="0" borderId="22" applyNumberFormat="0" applyFill="0" applyAlignment="0" applyProtection="0"/>
    <xf numFmtId="0" fontId="57" fillId="0" borderId="3" applyNumberFormat="0" applyFill="0" applyAlignment="0" applyProtection="0"/>
    <xf numFmtId="0" fontId="56" fillId="0" borderId="22" applyNumberFormat="0" applyFill="0" applyAlignment="0" applyProtection="0"/>
    <xf numFmtId="0" fontId="57" fillId="0" borderId="3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10" fontId="27" fillId="55" borderId="17" applyNumberFormat="0" applyBorder="0" applyAlignment="0" applyProtection="0"/>
    <xf numFmtId="10" fontId="27" fillId="55" borderId="17" applyNumberFormat="0" applyBorder="0" applyAlignment="0" applyProtection="0"/>
    <xf numFmtId="0" fontId="59" fillId="0" borderId="0" applyNumberFormat="0" applyFill="0" applyBorder="0" applyAlignment="0">
      <protection locked="0"/>
    </xf>
    <xf numFmtId="0" fontId="59" fillId="0" borderId="0" applyNumberFormat="0" applyFill="0" applyBorder="0" applyAlignment="0">
      <protection locked="0"/>
    </xf>
    <xf numFmtId="0" fontId="59" fillId="0" borderId="0" applyNumberFormat="0" applyFill="0" applyBorder="0" applyAlignment="0">
      <protection locked="0"/>
    </xf>
    <xf numFmtId="0" fontId="4" fillId="5" borderId="4" applyNumberFormat="0" applyAlignment="0" applyProtection="0"/>
    <xf numFmtId="0" fontId="4" fillId="5" borderId="4" applyNumberFormat="0" applyAlignment="0" applyProtection="0"/>
    <xf numFmtId="0" fontId="4" fillId="5" borderId="4" applyNumberFormat="0" applyAlignment="0" applyProtection="0"/>
    <xf numFmtId="0" fontId="60" fillId="38" borderId="15" applyNumberFormat="0" applyAlignment="0" applyProtection="0"/>
    <xf numFmtId="0" fontId="59" fillId="0" borderId="0" applyNumberFormat="0" applyFill="0" applyBorder="0" applyAlignment="0">
      <protection locked="0"/>
    </xf>
    <xf numFmtId="0" fontId="61" fillId="5" borderId="4" applyNumberFormat="0" applyAlignment="0" applyProtection="0"/>
    <xf numFmtId="0" fontId="59" fillId="0" borderId="0" applyNumberFormat="0" applyFill="0" applyBorder="0" applyAlignment="0">
      <protection locked="0"/>
    </xf>
    <xf numFmtId="0" fontId="61" fillId="5" borderId="4" applyNumberFormat="0" applyAlignment="0" applyProtection="0"/>
    <xf numFmtId="0" fontId="59" fillId="0" borderId="0" applyNumberFormat="0" applyFill="0" applyBorder="0" applyAlignment="0">
      <protection locked="0"/>
    </xf>
    <xf numFmtId="0" fontId="61" fillId="5" borderId="4" applyNumberFormat="0" applyAlignment="0" applyProtection="0"/>
    <xf numFmtId="0" fontId="59" fillId="0" borderId="0" applyNumberFormat="0" applyFill="0" applyBorder="0" applyAlignment="0">
      <protection locked="0"/>
    </xf>
    <xf numFmtId="0" fontId="4" fillId="5" borderId="4" applyNumberFormat="0" applyAlignment="0" applyProtection="0"/>
    <xf numFmtId="0" fontId="59" fillId="0" borderId="0" applyNumberFormat="0" applyFill="0" applyBorder="0" applyAlignment="0">
      <protection locked="0"/>
    </xf>
    <xf numFmtId="0" fontId="4" fillId="5" borderId="4" applyNumberFormat="0" applyAlignment="0" applyProtection="0"/>
    <xf numFmtId="0" fontId="59" fillId="0" borderId="0" applyNumberFormat="0" applyFill="0" applyBorder="0" applyAlignment="0">
      <protection locked="0"/>
    </xf>
    <xf numFmtId="0" fontId="4" fillId="5" borderId="4" applyNumberFormat="0" applyAlignment="0" applyProtection="0"/>
    <xf numFmtId="0" fontId="60" fillId="38" borderId="15" applyNumberFormat="0" applyAlignment="0" applyProtection="0"/>
    <xf numFmtId="0" fontId="4" fillId="5" borderId="4" applyNumberFormat="0" applyAlignment="0" applyProtection="0"/>
    <xf numFmtId="0" fontId="59" fillId="0" borderId="0" applyNumberFormat="0" applyFill="0" applyBorder="0" applyAlignment="0">
      <protection locked="0"/>
    </xf>
    <xf numFmtId="0" fontId="27" fillId="55" borderId="0" applyNumberFormat="0" applyFont="0" applyBorder="0" applyAlignment="0" applyProtection="0">
      <alignment horizontal="center"/>
      <protection locked="0"/>
    </xf>
    <xf numFmtId="0" fontId="27" fillId="55" borderId="12" applyNumberFormat="0" applyFont="0" applyAlignment="0" applyProtection="0">
      <alignment horizontal="center"/>
      <protection locked="0"/>
    </xf>
    <xf numFmtId="38" fontId="62" fillId="0" borderId="0">
      <alignment horizontal="left" wrapText="1"/>
    </xf>
    <xf numFmtId="38" fontId="63" fillId="0" borderId="0">
      <alignment horizontal="left" wrapText="1"/>
    </xf>
    <xf numFmtId="0" fontId="64" fillId="0" borderId="23" applyNumberFormat="0" applyFill="0" applyAlignment="0" applyProtection="0"/>
    <xf numFmtId="0" fontId="65" fillId="0" borderId="6" applyNumberFormat="0" applyFill="0" applyAlignment="0" applyProtection="0"/>
    <xf numFmtId="0" fontId="64" fillId="0" borderId="23" applyNumberFormat="0" applyFill="0" applyAlignment="0" applyProtection="0"/>
    <xf numFmtId="0" fontId="65" fillId="0" borderId="6" applyNumberFormat="0" applyFill="0" applyAlignment="0" applyProtection="0"/>
    <xf numFmtId="0" fontId="64" fillId="0" borderId="23" applyNumberFormat="0" applyFill="0" applyAlignment="0" applyProtection="0"/>
    <xf numFmtId="0" fontId="65" fillId="0" borderId="6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172" fontId="8" fillId="0" borderId="0"/>
    <xf numFmtId="172" fontId="8" fillId="0" borderId="0"/>
    <xf numFmtId="172" fontId="8" fillId="0" borderId="0"/>
    <xf numFmtId="173" fontId="11" fillId="0" borderId="0" applyNumberFormat="0" applyFill="0" applyBorder="0" applyAlignment="0" applyProtection="0"/>
    <xf numFmtId="0" fontId="8" fillId="0" borderId="0" applyFill="0" applyBorder="0" applyProtection="0">
      <alignment horizontal="right"/>
    </xf>
    <xf numFmtId="0" fontId="8" fillId="0" borderId="0" applyFill="0" applyBorder="0" applyProtection="0">
      <alignment horizontal="right"/>
    </xf>
    <xf numFmtId="174" fontId="8" fillId="0" borderId="0" applyFill="0" applyBorder="0" applyProtection="0">
      <alignment horizontal="right"/>
    </xf>
    <xf numFmtId="0" fontId="66" fillId="56" borderId="0" applyNumberFormat="0" applyBorder="0" applyAlignment="0" applyProtection="0"/>
    <xf numFmtId="0" fontId="67" fillId="4" borderId="0" applyNumberFormat="0" applyBorder="0" applyAlignment="0" applyProtection="0"/>
    <xf numFmtId="0" fontId="66" fillId="56" borderId="0" applyNumberFormat="0" applyBorder="0" applyAlignment="0" applyProtection="0"/>
    <xf numFmtId="0" fontId="67" fillId="4" borderId="0" applyNumberFormat="0" applyBorder="0" applyAlignment="0" applyProtection="0"/>
    <xf numFmtId="0" fontId="66" fillId="56" borderId="0" applyNumberFormat="0" applyBorder="0" applyAlignment="0" applyProtection="0"/>
    <xf numFmtId="0" fontId="67" fillId="4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37" fontId="68" fillId="0" borderId="0" applyNumberFormat="0" applyFill="0" applyBorder="0"/>
    <xf numFmtId="164" fontId="69" fillId="0" borderId="0" applyFont="0" applyAlignment="0" applyProtection="0"/>
    <xf numFmtId="37" fontId="68" fillId="0" borderId="0" applyNumberFormat="0" applyFill="0" applyBorder="0"/>
    <xf numFmtId="37" fontId="68" fillId="0" borderId="0" applyNumberFormat="0" applyFill="0" applyBorder="0"/>
    <xf numFmtId="37" fontId="68" fillId="0" borderId="0" applyNumberFormat="0" applyFill="0" applyBorder="0"/>
    <xf numFmtId="37" fontId="68" fillId="0" borderId="0" applyNumberFormat="0" applyFill="0" applyBorder="0"/>
    <xf numFmtId="37" fontId="68" fillId="0" borderId="0" applyNumberFormat="0" applyFill="0" applyBorder="0"/>
    <xf numFmtId="37" fontId="68" fillId="0" borderId="0" applyNumberFormat="0" applyFill="0" applyBorder="0"/>
    <xf numFmtId="37" fontId="68" fillId="0" borderId="0" applyNumberFormat="0" applyFill="0" applyBorder="0"/>
    <xf numFmtId="0" fontId="27" fillId="0" borderId="24" applyNumberFormat="0" applyBorder="0" applyAlignment="0"/>
    <xf numFmtId="0" fontId="27" fillId="0" borderId="24" applyNumberFormat="0" applyBorder="0" applyAlignment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39" fontId="71" fillId="0" borderId="0"/>
    <xf numFmtId="0" fontId="8" fillId="0" borderId="0"/>
    <xf numFmtId="0" fontId="1" fillId="0" borderId="0"/>
    <xf numFmtId="0" fontId="1" fillId="0" borderId="0"/>
    <xf numFmtId="0" fontId="8" fillId="0" borderId="0"/>
    <xf numFmtId="39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2" fillId="0" borderId="0"/>
    <xf numFmtId="0" fontId="72" fillId="0" borderId="0" applyFill="0" applyBorder="0" applyAlignment="0" applyProtection="0"/>
    <xf numFmtId="0" fontId="8" fillId="57" borderId="25" applyNumberFormat="0" applyFont="0" applyAlignment="0" applyProtection="0"/>
    <xf numFmtId="0" fontId="8" fillId="57" borderId="25" applyNumberFormat="0" applyFont="0" applyAlignment="0" applyProtection="0"/>
    <xf numFmtId="0" fontId="1" fillId="8" borderId="8" applyNumberFormat="0" applyFont="0" applyAlignment="0" applyProtection="0"/>
    <xf numFmtId="0" fontId="8" fillId="57" borderId="25" applyNumberFormat="0" applyFont="0" applyAlignment="0" applyProtection="0"/>
    <xf numFmtId="0" fontId="13" fillId="8" borderId="8" applyNumberFormat="0" applyFont="0" applyAlignment="0" applyProtection="0"/>
    <xf numFmtId="0" fontId="8" fillId="57" borderId="2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6" fontId="6" fillId="0" borderId="0" applyFont="0" applyFill="0" applyBorder="0" applyProtection="0"/>
    <xf numFmtId="1" fontId="11" fillId="0" borderId="0" applyFont="0" applyFill="0" applyBorder="0" applyAlignment="0" applyProtection="0">
      <protection locked="0"/>
    </xf>
    <xf numFmtId="176" fontId="6" fillId="0" borderId="0" applyFont="0" applyFill="0" applyBorder="0" applyProtection="0"/>
    <xf numFmtId="1" fontId="11" fillId="0" borderId="0" applyFont="0" applyFill="0" applyBorder="0" applyAlignment="0" applyProtection="0">
      <protection locked="0"/>
    </xf>
    <xf numFmtId="176" fontId="6" fillId="0" borderId="0" applyFont="0" applyFill="0" applyBorder="0" applyProtection="0"/>
    <xf numFmtId="0" fontId="2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3" fillId="52" borderId="26" applyNumberFormat="0" applyAlignment="0" applyProtection="0"/>
    <xf numFmtId="0" fontId="74" fillId="6" borderId="5" applyNumberFormat="0" applyAlignment="0" applyProtection="0"/>
    <xf numFmtId="0" fontId="73" fillId="52" borderId="26" applyNumberFormat="0" applyAlignment="0" applyProtection="0"/>
    <xf numFmtId="0" fontId="74" fillId="6" borderId="5" applyNumberFormat="0" applyAlignment="0" applyProtection="0"/>
    <xf numFmtId="0" fontId="73" fillId="52" borderId="26" applyNumberFormat="0" applyAlignment="0" applyProtection="0"/>
    <xf numFmtId="0" fontId="74" fillId="6" borderId="5" applyNumberFormat="0" applyAlignment="0" applyProtection="0"/>
    <xf numFmtId="0" fontId="73" fillId="52" borderId="26" applyNumberFormat="0" applyAlignment="0" applyProtection="0"/>
    <xf numFmtId="0" fontId="73" fillId="52" borderId="26" applyNumberFormat="0" applyAlignment="0" applyProtection="0"/>
    <xf numFmtId="40" fontId="75" fillId="51" borderId="0">
      <alignment horizontal="right"/>
    </xf>
    <xf numFmtId="0" fontId="76" fillId="51" borderId="0">
      <alignment horizontal="left"/>
    </xf>
    <xf numFmtId="0" fontId="77" fillId="0" borderId="0" applyFill="0" applyBorder="0" applyProtection="0">
      <alignment horizontal="left"/>
    </xf>
    <xf numFmtId="0" fontId="78" fillId="0" borderId="0" applyFill="0" applyBorder="0" applyProtection="0">
      <alignment horizontal="left"/>
    </xf>
    <xf numFmtId="12" fontId="48" fillId="58" borderId="10">
      <alignment horizontal="left"/>
    </xf>
    <xf numFmtId="0" fontId="8" fillId="0" borderId="0" applyFont="0" applyFill="0" applyBorder="0" applyAlignment="0" applyProtection="0"/>
    <xf numFmtId="0" fontId="32" fillId="0" borderId="0"/>
    <xf numFmtId="0" fontId="32" fillId="0" borderId="0"/>
    <xf numFmtId="0" fontId="8" fillId="0" borderId="0" applyFont="0" applyFill="0" applyBorder="0" applyAlignment="0" applyProtection="0"/>
    <xf numFmtId="0" fontId="79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0" applyFont="0" applyFill="0" applyBorder="0" applyProtection="0">
      <alignment horizontal="right"/>
    </xf>
    <xf numFmtId="9" fontId="80" fillId="0" borderId="0"/>
    <xf numFmtId="9" fontId="80" fillId="0" borderId="0"/>
    <xf numFmtId="0" fontId="81" fillId="0" borderId="0"/>
    <xf numFmtId="0" fontId="35" fillId="0" borderId="0" applyFill="0" applyBorder="0">
      <alignment horizontal="right"/>
    </xf>
    <xf numFmtId="0" fontId="11" fillId="54" borderId="17" applyNumberFormat="0" applyFont="0" applyAlignment="0" applyProtection="0"/>
    <xf numFmtId="0" fontId="27" fillId="54" borderId="0" applyNumberFormat="0" applyFont="0" applyBorder="0" applyAlignment="0" applyProtection="0">
      <alignment horizontal="center"/>
      <protection locked="0"/>
    </xf>
    <xf numFmtId="0" fontId="34" fillId="0" borderId="0">
      <alignment vertical="top"/>
    </xf>
    <xf numFmtId="177" fontId="34" fillId="0" borderId="0">
      <alignment vertical="top"/>
    </xf>
    <xf numFmtId="177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77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77" fontId="34" fillId="0" borderId="0">
      <alignment vertical="top"/>
    </xf>
    <xf numFmtId="177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77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77" fontId="34" fillId="0" borderId="0">
      <alignment vertical="top"/>
    </xf>
    <xf numFmtId="177" fontId="34" fillId="0" borderId="0">
      <alignment vertical="top"/>
    </xf>
    <xf numFmtId="37" fontId="82" fillId="0" borderId="0" applyNumberFormat="0" applyFill="0" applyBorder="0" applyAlignment="0" applyProtection="0"/>
    <xf numFmtId="4" fontId="76" fillId="56" borderId="27" applyNumberFormat="0" applyProtection="0">
      <alignment vertical="center"/>
    </xf>
    <xf numFmtId="4" fontId="76" fillId="56" borderId="27" applyNumberFormat="0" applyProtection="0">
      <alignment vertical="center"/>
    </xf>
    <xf numFmtId="4" fontId="83" fillId="59" borderId="27" applyNumberFormat="0" applyProtection="0">
      <alignment vertical="center"/>
    </xf>
    <xf numFmtId="4" fontId="76" fillId="59" borderId="27" applyNumberFormat="0" applyProtection="0">
      <alignment horizontal="left" vertical="center" indent="1"/>
    </xf>
    <xf numFmtId="4" fontId="76" fillId="59" borderId="27" applyNumberFormat="0" applyProtection="0">
      <alignment horizontal="left" vertical="center" indent="1"/>
    </xf>
    <xf numFmtId="4" fontId="76" fillId="59" borderId="27" applyNumberFormat="0" applyProtection="0">
      <alignment vertical="center"/>
    </xf>
    <xf numFmtId="4" fontId="76" fillId="59" borderId="27" applyNumberFormat="0" applyProtection="0">
      <alignment vertical="center"/>
    </xf>
    <xf numFmtId="4" fontId="75" fillId="59" borderId="26" applyNumberFormat="0" applyProtection="0">
      <alignment horizontal="left" vertical="center" indent="1"/>
    </xf>
    <xf numFmtId="0" fontId="76" fillId="59" borderId="27" applyNumberFormat="0" applyProtection="0">
      <alignment horizontal="left" vertical="top" indent="1"/>
    </xf>
    <xf numFmtId="4" fontId="76" fillId="60" borderId="27" applyNumberFormat="0" applyProtection="0"/>
    <xf numFmtId="4" fontId="76" fillId="60" borderId="27" applyNumberFormat="0" applyProtection="0"/>
    <xf numFmtId="4" fontId="76" fillId="60" borderId="27" applyNumberFormat="0" applyProtection="0"/>
    <xf numFmtId="4" fontId="76" fillId="60" borderId="27" applyNumberFormat="0" applyProtection="0"/>
    <xf numFmtId="0" fontId="8" fillId="61" borderId="26" applyNumberFormat="0" applyProtection="0">
      <alignment horizontal="left" vertical="center" indent="1"/>
    </xf>
    <xf numFmtId="4" fontId="76" fillId="60" borderId="28" applyNumberFormat="0" applyProtection="0">
      <alignment vertical="center"/>
    </xf>
    <xf numFmtId="4" fontId="76" fillId="60" borderId="0" applyNumberFormat="0" applyProtection="0">
      <alignment horizontal="left" vertical="center" indent="1"/>
    </xf>
    <xf numFmtId="4" fontId="76" fillId="60" borderId="28" applyNumberFormat="0" applyProtection="0">
      <alignment vertical="center"/>
    </xf>
    <xf numFmtId="4" fontId="76" fillId="60" borderId="27" applyNumberFormat="0" applyProtection="0"/>
    <xf numFmtId="4" fontId="76" fillId="60" borderId="27" applyNumberFormat="0" applyProtection="0"/>
    <xf numFmtId="4" fontId="76" fillId="60" borderId="27" applyNumberFormat="0" applyProtection="0"/>
    <xf numFmtId="4" fontId="76" fillId="60" borderId="27" applyNumberFormat="0" applyProtection="0"/>
    <xf numFmtId="4" fontId="76" fillId="60" borderId="27" applyNumberFormat="0" applyProtection="0"/>
    <xf numFmtId="4" fontId="76" fillId="60" borderId="27" applyNumberFormat="0" applyProtection="0"/>
    <xf numFmtId="4" fontId="75" fillId="34" borderId="27" applyNumberFormat="0" applyProtection="0">
      <alignment horizontal="right" vertical="center"/>
    </xf>
    <xf numFmtId="4" fontId="75" fillId="40" borderId="27" applyNumberFormat="0" applyProtection="0">
      <alignment horizontal="right" vertical="center"/>
    </xf>
    <xf numFmtId="4" fontId="75" fillId="48" borderId="27" applyNumberFormat="0" applyProtection="0">
      <alignment horizontal="right" vertical="center"/>
    </xf>
    <xf numFmtId="4" fontId="75" fillId="42" borderId="27" applyNumberFormat="0" applyProtection="0">
      <alignment horizontal="right" vertical="center"/>
    </xf>
    <xf numFmtId="4" fontId="75" fillId="46" borderId="27" applyNumberFormat="0" applyProtection="0">
      <alignment horizontal="right" vertical="center"/>
    </xf>
    <xf numFmtId="4" fontId="75" fillId="50" borderId="27" applyNumberFormat="0" applyProtection="0">
      <alignment horizontal="right" vertical="center"/>
    </xf>
    <xf numFmtId="4" fontId="75" fillId="49" borderId="27" applyNumberFormat="0" applyProtection="0">
      <alignment horizontal="right" vertical="center"/>
    </xf>
    <xf numFmtId="4" fontId="75" fillId="62" borderId="27" applyNumberFormat="0" applyProtection="0">
      <alignment horizontal="right" vertical="center"/>
    </xf>
    <xf numFmtId="4" fontId="75" fillId="41" borderId="27" applyNumberFormat="0" applyProtection="0">
      <alignment horizontal="right" vertical="center"/>
    </xf>
    <xf numFmtId="4" fontId="76" fillId="63" borderId="29" applyNumberFormat="0" applyProtection="0">
      <alignment horizontal="left" vertical="center" indent="1"/>
    </xf>
    <xf numFmtId="4" fontId="76" fillId="63" borderId="29" applyNumberFormat="0" applyProtection="0">
      <alignment horizontal="left" vertical="center" indent="1"/>
    </xf>
    <xf numFmtId="4" fontId="75" fillId="64" borderId="0" applyNumberFormat="0" applyProtection="0">
      <alignment horizontal="left" indent="1"/>
    </xf>
    <xf numFmtId="4" fontId="75" fillId="64" borderId="0" applyNumberFormat="0" applyProtection="0">
      <alignment horizontal="left" indent="1"/>
    </xf>
    <xf numFmtId="4" fontId="75" fillId="64" borderId="0" applyNumberFormat="0" applyProtection="0">
      <alignment horizontal="left" indent="1"/>
    </xf>
    <xf numFmtId="4" fontId="75" fillId="64" borderId="0" applyNumberFormat="0" applyProtection="0">
      <alignment horizontal="left" vertical="center" indent="1"/>
    </xf>
    <xf numFmtId="4" fontId="75" fillId="64" borderId="0" applyNumberFormat="0" applyProtection="0">
      <alignment horizontal="left" vertical="center" indent="1"/>
    </xf>
    <xf numFmtId="4" fontId="75" fillId="64" borderId="0" applyNumberFormat="0" applyProtection="0">
      <alignment horizontal="left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84" fillId="65" borderId="0" applyNumberFormat="0" applyProtection="0">
      <alignment horizontal="left" vertical="center" indent="1"/>
    </xf>
    <xf numFmtId="4" fontId="75" fillId="66" borderId="27" applyNumberFormat="0" applyProtection="0">
      <alignment horizontal="right" vertical="center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6" fillId="0" borderId="0" applyNumberFormat="0" applyProtection="0">
      <alignment horizontal="left" vertical="center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6" fillId="0" borderId="0" applyNumberFormat="0" applyProtection="0">
      <alignment horizontal="left" vertical="center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85" fillId="67" borderId="0" applyNumberFormat="0" applyProtection="0">
      <alignment horizontal="left" indent="1"/>
    </xf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0" borderId="0" applyNumberFormat="0" applyProtection="0">
      <alignment horizontal="left" vertical="center" indent="1"/>
    </xf>
    <xf numFmtId="4" fontId="21" fillId="68" borderId="0" applyNumberFormat="0" applyProtection="0"/>
    <xf numFmtId="4" fontId="21" fillId="68" borderId="0" applyNumberFormat="0" applyProtection="0"/>
    <xf numFmtId="4" fontId="21" fillId="0" borderId="0" applyNumberFormat="0" applyProtection="0">
      <alignment horizontal="left" vertical="center" indent="1"/>
    </xf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4" fontId="21" fillId="68" borderId="0" applyNumberFormat="0" applyProtection="0"/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center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5" borderId="27" applyNumberFormat="0" applyProtection="0">
      <alignment horizontal="left" vertical="top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center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0" borderId="27" applyNumberFormat="0" applyProtection="0">
      <alignment horizontal="left" vertical="top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center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69" borderId="27" applyNumberFormat="0" applyProtection="0">
      <alignment horizontal="left" vertical="top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center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0" fontId="8" fillId="70" borderId="27" applyNumberFormat="0" applyProtection="0">
      <alignment horizontal="left" vertical="top" indent="1"/>
    </xf>
    <xf numFmtId="4" fontId="75" fillId="55" borderId="27" applyNumberFormat="0" applyProtection="0">
      <alignment vertical="center"/>
    </xf>
    <xf numFmtId="4" fontId="87" fillId="55" borderId="27" applyNumberFormat="0" applyProtection="0">
      <alignment vertical="center"/>
    </xf>
    <xf numFmtId="4" fontId="75" fillId="55" borderId="27" applyNumberFormat="0" applyProtection="0">
      <alignment horizontal="left" vertical="center" indent="1"/>
    </xf>
    <xf numFmtId="0" fontId="75" fillId="55" borderId="27" applyNumberFormat="0" applyProtection="0">
      <alignment horizontal="left" vertical="top" indent="1"/>
    </xf>
    <xf numFmtId="4" fontId="75" fillId="0" borderId="27" applyNumberFormat="0" applyProtection="0">
      <alignment horizontal="right" vertical="center"/>
    </xf>
    <xf numFmtId="4" fontId="75" fillId="0" borderId="27" applyNumberFormat="0" applyProtection="0">
      <alignment horizontal="right" vertical="center"/>
    </xf>
    <xf numFmtId="4" fontId="75" fillId="0" borderId="27" applyNumberFormat="0" applyProtection="0">
      <alignment horizontal="right" vertical="center"/>
    </xf>
    <xf numFmtId="4" fontId="75" fillId="51" borderId="30" applyNumberFormat="0" applyProtection="0">
      <alignment horizontal="right" vertical="center"/>
    </xf>
    <xf numFmtId="4" fontId="75" fillId="64" borderId="27" applyNumberFormat="0" applyProtection="0">
      <alignment horizontal="right" vertical="center"/>
    </xf>
    <xf numFmtId="4" fontId="75" fillId="51" borderId="30" applyNumberFormat="0" applyProtection="0">
      <alignment horizontal="right" vertical="center"/>
    </xf>
    <xf numFmtId="4" fontId="75" fillId="0" borderId="27" applyNumberFormat="0" applyProtection="0">
      <alignment horizontal="right" vertical="center"/>
    </xf>
    <xf numFmtId="4" fontId="87" fillId="64" borderId="27" applyNumberFormat="0" applyProtection="0">
      <alignment horizontal="right" vertical="center"/>
    </xf>
    <xf numFmtId="4" fontId="75" fillId="0" borderId="27" applyNumberFormat="0" applyProtection="0">
      <alignment horizontal="left" vertical="center" indent="1"/>
    </xf>
    <xf numFmtId="4" fontId="75" fillId="0" borderId="27" applyNumberFormat="0" applyProtection="0">
      <alignment horizontal="left" vertical="center" indent="1"/>
    </xf>
    <xf numFmtId="4" fontId="75" fillId="51" borderId="27" applyNumberFormat="0" applyProtection="0">
      <alignment horizontal="left" vertical="center" indent="1"/>
    </xf>
    <xf numFmtId="4" fontId="75" fillId="0" borderId="27" applyNumberFormat="0" applyProtection="0">
      <alignment horizontal="left" vertical="center" indent="1"/>
    </xf>
    <xf numFmtId="0" fontId="8" fillId="61" borderId="26" applyNumberFormat="0" applyProtection="0">
      <alignment horizontal="left" vertical="center" indent="1"/>
    </xf>
    <xf numFmtId="4" fontId="75" fillId="0" borderId="27" applyNumberFormat="0" applyProtection="0">
      <alignment horizontal="left" vertical="center" indent="1"/>
    </xf>
    <xf numFmtId="4" fontId="75" fillId="66" borderId="27" applyNumberFormat="0" applyProtection="0">
      <alignment horizontal="left" vertical="center" indent="1"/>
    </xf>
    <xf numFmtId="4" fontId="75" fillId="0" borderId="27" applyNumberFormat="0" applyProtection="0">
      <alignment horizontal="left" vertical="center" indent="1"/>
    </xf>
    <xf numFmtId="4" fontId="75" fillId="0" borderId="27" applyNumberFormat="0" applyProtection="0">
      <alignment horizontal="left" vertical="center" indent="1"/>
    </xf>
    <xf numFmtId="4" fontId="75" fillId="0" borderId="27" applyNumberFormat="0" applyProtection="0">
      <alignment horizontal="left" vertical="center" indent="1"/>
    </xf>
    <xf numFmtId="4" fontId="75" fillId="0" borderId="27" applyNumberFormat="0" applyProtection="0">
      <alignment horizontal="left" vertical="center" indent="1"/>
    </xf>
    <xf numFmtId="4" fontId="75" fillId="0" borderId="27" applyNumberFormat="0" applyProtection="0">
      <alignment horizontal="left" vertical="center" indent="1"/>
    </xf>
    <xf numFmtId="4" fontId="75" fillId="0" borderId="27" applyNumberFormat="0" applyProtection="0">
      <alignment horizontal="left" vertical="center" indent="1"/>
    </xf>
    <xf numFmtId="4" fontId="75" fillId="0" borderId="27" applyNumberFormat="0" applyProtection="0">
      <alignment horizontal="left" vertical="center" indent="1"/>
    </xf>
    <xf numFmtId="0" fontId="75" fillId="60" borderId="27" applyNumberFormat="0" applyProtection="0">
      <alignment horizontal="left" vertical="top"/>
    </xf>
    <xf numFmtId="0" fontId="75" fillId="60" borderId="27" applyNumberFormat="0" applyProtection="0">
      <alignment horizontal="left" vertical="top"/>
    </xf>
    <xf numFmtId="0" fontId="75" fillId="60" borderId="27" applyNumberFormat="0" applyProtection="0">
      <alignment horizontal="left" vertical="top"/>
    </xf>
    <xf numFmtId="0" fontId="75" fillId="60" borderId="27" applyNumberFormat="0" applyProtection="0">
      <alignment horizontal="center" vertical="top"/>
    </xf>
    <xf numFmtId="0" fontId="8" fillId="61" borderId="26" applyNumberFormat="0" applyProtection="0">
      <alignment horizontal="left" vertical="center" indent="1"/>
    </xf>
    <xf numFmtId="0" fontId="75" fillId="60" borderId="27" applyNumberFormat="0" applyProtection="0">
      <alignment horizontal="center" vertical="top"/>
    </xf>
    <xf numFmtId="0" fontId="75" fillId="60" borderId="27" applyNumberFormat="0" applyProtection="0">
      <alignment horizontal="left" vertical="top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49" fillId="0" borderId="0" applyNumberFormat="0" applyProtection="0">
      <alignment horizontal="left" vertical="center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8" fillId="71" borderId="0" applyNumberFormat="0" applyProtection="0">
      <alignment horizontal="left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4" fontId="89" fillId="64" borderId="27" applyNumberFormat="0" applyProtection="0">
      <alignment horizontal="right" vertical="center"/>
    </xf>
    <xf numFmtId="37" fontId="71" fillId="72" borderId="0" applyNumberFormat="0" applyFont="0" applyBorder="0" applyAlignment="0" applyProtection="0"/>
    <xf numFmtId="0" fontId="34" fillId="73" borderId="0" applyNumberFormat="0" applyFont="0" applyBorder="0" applyAlignment="0" applyProtection="0"/>
    <xf numFmtId="178" fontId="8" fillId="0" borderId="31">
      <alignment horizontal="justify" vertical="top" wrapText="1"/>
    </xf>
    <xf numFmtId="178" fontId="8" fillId="0" borderId="31">
      <alignment horizontal="justify" vertical="top" wrapText="1"/>
    </xf>
    <xf numFmtId="178" fontId="8" fillId="0" borderId="31">
      <alignment horizontal="justify" vertical="top" wrapText="1"/>
    </xf>
    <xf numFmtId="178" fontId="8" fillId="0" borderId="31">
      <alignment horizontal="justify" vertical="top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79" fontId="8" fillId="0" borderId="0" applyFill="0" applyBorder="0" applyAlignment="0" applyProtection="0">
      <alignment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1" fillId="54" borderId="0" applyNumberFormat="0" applyFont="0" applyBorder="0" applyAlignment="0" applyProtection="0"/>
    <xf numFmtId="180" fontId="90" fillId="0" borderId="0" applyNumberFormat="0" applyFill="0" applyBorder="0" applyAlignment="0">
      <alignment horizontal="left"/>
    </xf>
    <xf numFmtId="0" fontId="91" fillId="0" borderId="0" applyFill="0" applyBorder="0" applyProtection="0">
      <alignment horizontal="center" vertical="center"/>
    </xf>
    <xf numFmtId="0" fontId="91" fillId="0" borderId="0" applyFill="0" applyBorder="0" applyProtection="0"/>
    <xf numFmtId="0" fontId="7" fillId="0" borderId="0" applyFill="0" applyBorder="0" applyProtection="0">
      <alignment horizontal="left"/>
    </xf>
    <xf numFmtId="0" fontId="92" fillId="0" borderId="0" applyFill="0" applyBorder="0" applyProtection="0">
      <alignment horizontal="left" vertical="top"/>
    </xf>
    <xf numFmtId="0" fontId="19" fillId="51" borderId="32" applyNumberFormat="0" applyFont="0" applyFill="0" applyAlignment="0" applyProtection="0">
      <protection locked="0"/>
    </xf>
    <xf numFmtId="0" fontId="19" fillId="51" borderId="33" applyNumberFormat="0" applyFont="0" applyFill="0" applyAlignment="0" applyProtection="0">
      <protection locked="0"/>
    </xf>
    <xf numFmtId="0" fontId="11" fillId="0" borderId="0" applyNumberFormat="0" applyFill="0" applyBorder="0" applyAlignment="0" applyProtection="0"/>
    <xf numFmtId="18" fontId="19" fillId="51" borderId="0" applyFont="0" applyFill="0" applyBorder="0" applyAlignment="0" applyProtection="0">
      <protection locked="0"/>
    </xf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" fillId="0" borderId="17">
      <alignment horizontal="center" vertical="center" wrapText="1"/>
    </xf>
    <xf numFmtId="0" fontId="91" fillId="0" borderId="0" applyNumberFormat="0" applyFill="0" applyBorder="0" applyAlignment="0" applyProtection="0"/>
    <xf numFmtId="0" fontId="7" fillId="0" borderId="17">
      <alignment horizontal="center" vertical="center" wrapText="1"/>
    </xf>
    <xf numFmtId="0" fontId="7" fillId="0" borderId="17">
      <alignment horizontal="center" vertical="center" wrapText="1"/>
    </xf>
    <xf numFmtId="0" fontId="7" fillId="0" borderId="17">
      <alignment horizontal="center" vertical="center" wrapText="1"/>
    </xf>
    <xf numFmtId="0" fontId="7" fillId="0" borderId="17">
      <alignment horizontal="center" vertical="center" wrapText="1"/>
    </xf>
    <xf numFmtId="0" fontId="7" fillId="0" borderId="17">
      <alignment horizontal="center" vertical="center" wrapText="1"/>
    </xf>
    <xf numFmtId="0" fontId="7" fillId="0" borderId="17">
      <alignment horizontal="center" vertical="center" wrapText="1"/>
    </xf>
    <xf numFmtId="0" fontId="8" fillId="0" borderId="34" applyNumberFormat="0" applyFill="0" applyAlignment="0" applyProtection="0"/>
    <xf numFmtId="0" fontId="8" fillId="0" borderId="34" applyNumberFormat="0" applyFill="0" applyAlignment="0" applyProtection="0"/>
    <xf numFmtId="0" fontId="8" fillId="0" borderId="34" applyNumberFormat="0" applyFill="0" applyAlignment="0" applyProtection="0"/>
    <xf numFmtId="0" fontId="95" fillId="0" borderId="35" applyNumberFormat="0" applyFill="0" applyAlignment="0" applyProtection="0"/>
    <xf numFmtId="0" fontId="31" fillId="0" borderId="34" applyNumberFormat="0" applyFont="0" applyFill="0" applyAlignment="0" applyProtection="0"/>
    <xf numFmtId="0" fontId="8" fillId="0" borderId="34" applyNumberFormat="0" applyFill="0" applyAlignment="0" applyProtection="0"/>
    <xf numFmtId="0" fontId="31" fillId="0" borderId="34" applyNumberFormat="0" applyFont="0" applyFill="0" applyAlignment="0" applyProtection="0"/>
    <xf numFmtId="0" fontId="96" fillId="0" borderId="9" applyNumberFormat="0" applyFill="0" applyAlignment="0" applyProtection="0"/>
    <xf numFmtId="0" fontId="31" fillId="0" borderId="34" applyNumberFormat="0" applyFont="0" applyFill="0" applyAlignment="0" applyProtection="0"/>
    <xf numFmtId="0" fontId="96" fillId="0" borderId="9" applyNumberFormat="0" applyFill="0" applyAlignment="0" applyProtection="0"/>
    <xf numFmtId="0" fontId="8" fillId="0" borderId="34" applyNumberFormat="0" applyFill="0" applyAlignment="0" applyProtection="0"/>
    <xf numFmtId="0" fontId="5" fillId="0" borderId="9" applyNumberFormat="0" applyFill="0" applyAlignment="0" applyProtection="0"/>
    <xf numFmtId="0" fontId="8" fillId="0" borderId="34" applyNumberFormat="0" applyFill="0" applyAlignment="0" applyProtection="0"/>
    <xf numFmtId="0" fontId="8" fillId="0" borderId="34" applyNumberFormat="0" applyFill="0" applyAlignment="0" applyProtection="0"/>
    <xf numFmtId="0" fontId="95" fillId="0" borderId="35" applyNumberFormat="0" applyFill="0" applyAlignment="0" applyProtection="0"/>
    <xf numFmtId="0" fontId="31" fillId="0" borderId="34" applyNumberFormat="0" applyFont="0" applyFill="0" applyAlignment="0" applyProtection="0"/>
    <xf numFmtId="0" fontId="32" fillId="0" borderId="36"/>
    <xf numFmtId="180" fontId="97" fillId="0" borderId="0">
      <alignment horizontal="left"/>
    </xf>
    <xf numFmtId="0" fontId="32" fillId="0" borderId="37"/>
    <xf numFmtId="38" fontId="75" fillId="0" borderId="38" applyFill="0" applyBorder="0" applyAlignment="0" applyProtection="0">
      <protection locked="0"/>
    </xf>
    <xf numFmtId="37" fontId="27" fillId="59" borderId="0" applyNumberFormat="0" applyBorder="0" applyAlignment="0" applyProtection="0"/>
    <xf numFmtId="37" fontId="27" fillId="59" borderId="0" applyNumberFormat="0" applyBorder="0" applyAlignment="0" applyProtection="0"/>
    <xf numFmtId="37" fontId="27" fillId="0" borderId="0"/>
    <xf numFmtId="37" fontId="27" fillId="0" borderId="0"/>
    <xf numFmtId="37" fontId="27" fillId="0" borderId="0"/>
    <xf numFmtId="3" fontId="98" fillId="74" borderId="39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1" fillId="51" borderId="0" applyNumberFormat="0" applyFont="0" applyAlignment="0" applyProtection="0"/>
    <xf numFmtId="0" fontId="11" fillId="51" borderId="32" applyNumberFormat="0" applyFont="0" applyAlignment="0" applyProtection="0">
      <protection locked="0"/>
    </xf>
    <xf numFmtId="0" fontId="101" fillId="0" borderId="0" applyNumberFormat="0" applyFill="0" applyBorder="0" applyAlignment="0" applyProtection="0"/>
    <xf numFmtId="0" fontId="22" fillId="0" borderId="0" applyFont="0" applyFill="0" applyBorder="0" applyProtection="0">
      <alignment horizontal="right"/>
    </xf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0" borderId="0"/>
    <xf numFmtId="0" fontId="8" fillId="0" borderId="0"/>
    <xf numFmtId="43" fontId="8" fillId="0" borderId="0" applyFont="0" applyFill="0" applyBorder="0" applyAlignment="0" applyProtection="0"/>
  </cellStyleXfs>
  <cellXfs count="66">
    <xf numFmtId="0" fontId="0" fillId="0" borderId="0" xfId="0"/>
    <xf numFmtId="0" fontId="102" fillId="0" borderId="0" xfId="0" applyFont="1" applyFill="1" applyAlignment="1" applyProtection="1">
      <alignment horizontal="left"/>
    </xf>
    <xf numFmtId="0" fontId="102" fillId="0" borderId="0" xfId="1932" applyFont="1" applyFill="1"/>
    <xf numFmtId="0" fontId="102" fillId="0" borderId="0" xfId="1932" applyFont="1"/>
    <xf numFmtId="0" fontId="34" fillId="0" borderId="0" xfId="1" applyFont="1" applyFill="1" applyBorder="1"/>
    <xf numFmtId="0" fontId="34" fillId="0" borderId="0" xfId="1" applyFont="1" applyFill="1" applyBorder="1" applyAlignment="1">
      <alignment horizontal="center"/>
    </xf>
    <xf numFmtId="164" fontId="34" fillId="0" borderId="0" xfId="2" applyNumberFormat="1" applyFont="1" applyFill="1" applyBorder="1" applyAlignment="1">
      <alignment horizontal="center"/>
    </xf>
    <xf numFmtId="165" fontId="34" fillId="0" borderId="0" xfId="1932" applyNumberFormat="1" applyFont="1" applyFill="1" applyBorder="1" applyAlignment="1">
      <alignment horizontal="center"/>
    </xf>
    <xf numFmtId="164" fontId="34" fillId="0" borderId="0" xfId="1934" applyNumberFormat="1" applyFont="1" applyFill="1" applyBorder="1" applyAlignment="1">
      <alignment horizontal="center"/>
    </xf>
    <xf numFmtId="0" fontId="34" fillId="0" borderId="0" xfId="1" applyFont="1" applyFill="1" applyBorder="1" applyAlignment="1">
      <alignment horizontal="left" indent="1"/>
    </xf>
    <xf numFmtId="0" fontId="34" fillId="0" borderId="0" xfId="0" applyFont="1" applyFill="1" applyBorder="1" applyAlignment="1">
      <alignment horizontal="center"/>
    </xf>
    <xf numFmtId="41" fontId="34" fillId="0" borderId="11" xfId="1930" applyNumberFormat="1" applyFont="1" applyFill="1" applyBorder="1" applyAlignment="1">
      <alignment horizontal="right"/>
    </xf>
    <xf numFmtId="165" fontId="34" fillId="0" borderId="0" xfId="1931" applyNumberFormat="1" applyFont="1" applyFill="1" applyBorder="1" applyAlignment="1">
      <alignment horizontal="center"/>
    </xf>
    <xf numFmtId="164" fontId="34" fillId="0" borderId="11" xfId="1930" applyNumberFormat="1" applyFont="1" applyFill="1" applyBorder="1" applyAlignment="1">
      <alignment horizontal="right"/>
    </xf>
    <xf numFmtId="0" fontId="103" fillId="0" borderId="0" xfId="1" applyFont="1" applyFill="1" applyBorder="1" applyAlignment="1"/>
    <xf numFmtId="164" fontId="34" fillId="0" borderId="0" xfId="1934" applyNumberFormat="1" applyFont="1" applyFill="1" applyBorder="1"/>
    <xf numFmtId="0" fontId="102" fillId="0" borderId="0" xfId="0" applyFont="1" applyFill="1" applyBorder="1" applyAlignment="1">
      <alignment horizontal="left"/>
    </xf>
    <xf numFmtId="164" fontId="34" fillId="0" borderId="0" xfId="4" applyNumberFormat="1" applyFont="1" applyFill="1" applyBorder="1" applyAlignment="1">
      <alignment horizontal="center"/>
    </xf>
    <xf numFmtId="41" fontId="34" fillId="0" borderId="0" xfId="1934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indent="1"/>
    </xf>
    <xf numFmtId="0" fontId="104" fillId="0" borderId="0" xfId="5" applyFont="1"/>
    <xf numFmtId="0" fontId="105" fillId="0" borderId="0" xfId="5" applyFont="1"/>
    <xf numFmtId="0" fontId="106" fillId="0" borderId="0" xfId="5" applyFont="1" applyBorder="1"/>
    <xf numFmtId="0" fontId="107" fillId="0" borderId="0" xfId="5" applyFont="1" applyBorder="1"/>
    <xf numFmtId="0" fontId="104" fillId="0" borderId="0" xfId="5" applyFont="1" applyAlignment="1">
      <alignment horizontal="center"/>
    </xf>
    <xf numFmtId="0" fontId="107" fillId="0" borderId="0" xfId="5" applyFont="1" applyAlignment="1">
      <alignment horizontal="center"/>
    </xf>
    <xf numFmtId="0" fontId="106" fillId="0" borderId="0" xfId="5" applyFont="1" applyAlignment="1">
      <alignment horizontal="center"/>
    </xf>
    <xf numFmtId="164" fontId="105" fillId="0" borderId="0" xfId="7" applyNumberFormat="1" applyFont="1"/>
    <xf numFmtId="164" fontId="104" fillId="0" borderId="0" xfId="7" applyNumberFormat="1" applyFont="1"/>
    <xf numFmtId="164" fontId="104" fillId="0" borderId="0" xfId="5" applyNumberFormat="1" applyFont="1"/>
    <xf numFmtId="164" fontId="104" fillId="0" borderId="0" xfId="2" applyNumberFormat="1" applyFont="1"/>
    <xf numFmtId="0" fontId="108" fillId="0" borderId="0" xfId="5" applyFont="1" applyAlignment="1">
      <alignment horizontal="center"/>
    </xf>
    <xf numFmtId="164" fontId="108" fillId="0" borderId="0" xfId="2" applyNumberFormat="1" applyFont="1"/>
    <xf numFmtId="164" fontId="108" fillId="0" borderId="0" xfId="7" applyNumberFormat="1" applyFont="1"/>
    <xf numFmtId="164" fontId="108" fillId="0" borderId="0" xfId="5" applyNumberFormat="1" applyFont="1"/>
    <xf numFmtId="0" fontId="104" fillId="0" borderId="0" xfId="5" applyFont="1" applyAlignment="1">
      <alignment horizontal="left"/>
    </xf>
    <xf numFmtId="0" fontId="104" fillId="0" borderId="0" xfId="5" applyFont="1" applyFill="1" applyAlignment="1">
      <alignment horizontal="left"/>
    </xf>
    <xf numFmtId="164" fontId="104" fillId="0" borderId="0" xfId="2" applyNumberFormat="1" applyFont="1" applyFill="1"/>
    <xf numFmtId="0" fontId="105" fillId="0" borderId="0" xfId="5" applyFont="1" applyFill="1" applyAlignment="1">
      <alignment horizontal="left"/>
    </xf>
    <xf numFmtId="164" fontId="105" fillId="0" borderId="11" xfId="5" applyNumberFormat="1" applyFont="1" applyBorder="1"/>
    <xf numFmtId="0" fontId="104" fillId="0" borderId="19" xfId="5" applyFont="1" applyBorder="1"/>
    <xf numFmtId="0" fontId="105" fillId="0" borderId="19" xfId="5" applyFont="1" applyFill="1" applyBorder="1" applyAlignment="1">
      <alignment horizontal="left"/>
    </xf>
    <xf numFmtId="164" fontId="105" fillId="0" borderId="19" xfId="5" applyNumberFormat="1" applyFont="1" applyBorder="1"/>
    <xf numFmtId="0" fontId="104" fillId="0" borderId="0" xfId="5" applyFont="1" applyBorder="1"/>
    <xf numFmtId="0" fontId="105" fillId="0" borderId="0" xfId="5" applyFont="1" applyFill="1" applyBorder="1" applyAlignment="1">
      <alignment horizontal="left"/>
    </xf>
    <xf numFmtId="164" fontId="105" fillId="0" borderId="0" xfId="5" applyNumberFormat="1" applyFont="1" applyBorder="1"/>
    <xf numFmtId="0" fontId="109" fillId="0" borderId="0" xfId="1" applyFont="1"/>
    <xf numFmtId="0" fontId="34" fillId="0" borderId="0" xfId="1" applyFont="1" applyAlignment="1">
      <alignment horizontal="center"/>
    </xf>
    <xf numFmtId="0" fontId="34" fillId="0" borderId="0" xfId="1932" applyFont="1" applyFill="1" applyBorder="1"/>
    <xf numFmtId="0" fontId="34" fillId="0" borderId="0" xfId="1932" applyFont="1" applyFill="1" applyBorder="1" applyAlignment="1">
      <alignment horizontal="center"/>
    </xf>
    <xf numFmtId="41" fontId="34" fillId="0" borderId="0" xfId="1932" applyNumberFormat="1" applyFont="1" applyFill="1" applyBorder="1" applyAlignment="1">
      <alignment horizontal="center"/>
    </xf>
    <xf numFmtId="164" fontId="34" fillId="0" borderId="0" xfId="1932" applyNumberFormat="1" applyFont="1" applyFill="1" applyBorder="1" applyAlignment="1">
      <alignment horizontal="center"/>
    </xf>
    <xf numFmtId="0" fontId="103" fillId="0" borderId="0" xfId="1932" applyFont="1" applyFill="1" applyBorder="1" applyAlignment="1">
      <alignment horizontal="center"/>
    </xf>
    <xf numFmtId="41" fontId="103" fillId="0" borderId="0" xfId="1932" applyNumberFormat="1" applyFont="1" applyFill="1" applyBorder="1" applyAlignment="1">
      <alignment horizontal="center"/>
    </xf>
    <xf numFmtId="165" fontId="103" fillId="0" borderId="0" xfId="1932" applyNumberFormat="1" applyFont="1" applyFill="1" applyBorder="1" applyAlignment="1">
      <alignment horizontal="center"/>
    </xf>
    <xf numFmtId="164" fontId="103" fillId="0" borderId="0" xfId="1932" applyNumberFormat="1" applyFont="1" applyFill="1" applyBorder="1" applyAlignment="1">
      <alignment horizontal="center"/>
    </xf>
    <xf numFmtId="0" fontId="102" fillId="0" borderId="0" xfId="1" applyFont="1" applyFill="1" applyBorder="1" applyAlignment="1">
      <alignment horizontal="left"/>
    </xf>
    <xf numFmtId="164" fontId="34" fillId="0" borderId="0" xfId="1930" applyNumberFormat="1" applyFont="1" applyFill="1" applyBorder="1" applyAlignment="1">
      <alignment horizontal="center"/>
    </xf>
    <xf numFmtId="164" fontId="102" fillId="75" borderId="0" xfId="2" applyNumberFormat="1" applyFont="1" applyFill="1" applyBorder="1" applyAlignment="1">
      <alignment horizontal="center"/>
    </xf>
    <xf numFmtId="164" fontId="102" fillId="0" borderId="0" xfId="1930" applyNumberFormat="1" applyFont="1" applyFill="1" applyBorder="1" applyAlignment="1">
      <alignment horizontal="center"/>
    </xf>
    <xf numFmtId="166" fontId="34" fillId="0" borderId="0" xfId="1931" applyNumberFormat="1" applyFont="1" applyFill="1" applyBorder="1" applyAlignment="1">
      <alignment horizontal="center"/>
    </xf>
    <xf numFmtId="164" fontId="34" fillId="0" borderId="0" xfId="2" applyNumberFormat="1" applyFont="1" applyFill="1" applyBorder="1"/>
    <xf numFmtId="164" fontId="105" fillId="0" borderId="0" xfId="1930" applyNumberFormat="1" applyFont="1" applyAlignment="1">
      <alignment horizontal="center"/>
    </xf>
    <xf numFmtId="164" fontId="105" fillId="0" borderId="0" xfId="5" applyNumberFormat="1" applyFont="1" applyAlignment="1">
      <alignment horizontal="center"/>
    </xf>
    <xf numFmtId="0" fontId="110" fillId="0" borderId="0" xfId="0" applyFont="1" applyAlignment="1">
      <alignment horizontal="center"/>
    </xf>
    <xf numFmtId="0" fontId="111" fillId="0" borderId="0" xfId="0" applyFont="1" applyAlignment="1">
      <alignment horizontal="center"/>
    </xf>
  </cellXfs>
  <cellStyles count="1935">
    <cellStyle name="20% - Accent1 2" xfId="14"/>
    <cellStyle name="20% - Accent1 3" xfId="15"/>
    <cellStyle name="20% - Accent1 3 2" xfId="16"/>
    <cellStyle name="20% - Accent1 4" xfId="17"/>
    <cellStyle name="20% - Accent1 4 2" xfId="18"/>
    <cellStyle name="20% - Accent1 5" xfId="19"/>
    <cellStyle name="20% - Accent1 5 2" xfId="20"/>
    <cellStyle name="20% - Accent1 6" xfId="21"/>
    <cellStyle name="20% - Accent1 7" xfId="22"/>
    <cellStyle name="20% - Accent1 8" xfId="23"/>
    <cellStyle name="20% - Accent1 9" xfId="24"/>
    <cellStyle name="20% - Accent2 2" xfId="25"/>
    <cellStyle name="20% - Accent2 3" xfId="26"/>
    <cellStyle name="20% - Accent2 3 2" xfId="27"/>
    <cellStyle name="20% - Accent2 4" xfId="28"/>
    <cellStyle name="20% - Accent2 4 2" xfId="29"/>
    <cellStyle name="20% - Accent2 5" xfId="30"/>
    <cellStyle name="20% - Accent2 5 2" xfId="31"/>
    <cellStyle name="20% - Accent2 6" xfId="32"/>
    <cellStyle name="20% - Accent2 7" xfId="33"/>
    <cellStyle name="20% - Accent2 8" xfId="34"/>
    <cellStyle name="20% - Accent2 9" xfId="35"/>
    <cellStyle name="20% - Accent3 2" xfId="36"/>
    <cellStyle name="20% - Accent3 3" xfId="37"/>
    <cellStyle name="20% - Accent3 3 2" xfId="38"/>
    <cellStyle name="20% - Accent3 4" xfId="39"/>
    <cellStyle name="20% - Accent3 4 2" xfId="40"/>
    <cellStyle name="20% - Accent3 5" xfId="41"/>
    <cellStyle name="20% - Accent3 5 2" xfId="42"/>
    <cellStyle name="20% - Accent3 6" xfId="43"/>
    <cellStyle name="20% - Accent3 7" xfId="44"/>
    <cellStyle name="20% - Accent3 8" xfId="45"/>
    <cellStyle name="20% - Accent3 9" xfId="46"/>
    <cellStyle name="20% - Accent4 2" xfId="47"/>
    <cellStyle name="20% - Accent4 3" xfId="48"/>
    <cellStyle name="20% - Accent4 3 2" xfId="49"/>
    <cellStyle name="20% - Accent4 4" xfId="50"/>
    <cellStyle name="20% - Accent4 4 2" xfId="51"/>
    <cellStyle name="20% - Accent4 5" xfId="52"/>
    <cellStyle name="20% - Accent4 5 2" xfId="53"/>
    <cellStyle name="20% - Accent4 6" xfId="54"/>
    <cellStyle name="20% - Accent4 7" xfId="55"/>
    <cellStyle name="20% - Accent4 8" xfId="56"/>
    <cellStyle name="20% - Accent4 9" xfId="57"/>
    <cellStyle name="20% - Accent5 2" xfId="58"/>
    <cellStyle name="20% - Accent5 3" xfId="59"/>
    <cellStyle name="20% - Accent5 3 2" xfId="60"/>
    <cellStyle name="20% - Accent5 4" xfId="61"/>
    <cellStyle name="20% - Accent5 4 2" xfId="62"/>
    <cellStyle name="20% - Accent5 5" xfId="63"/>
    <cellStyle name="20% - Accent5 5 2" xfId="64"/>
    <cellStyle name="20% - Accent5 6" xfId="65"/>
    <cellStyle name="20% - Accent5 7" xfId="66"/>
    <cellStyle name="20% - Accent5 8" xfId="67"/>
    <cellStyle name="20% - Accent5 9" xfId="68"/>
    <cellStyle name="20% - Accent6 2" xfId="69"/>
    <cellStyle name="20% - Accent6 3" xfId="70"/>
    <cellStyle name="20% - Accent6 3 2" xfId="71"/>
    <cellStyle name="20% - Accent6 4" xfId="72"/>
    <cellStyle name="20% - Accent6 4 2" xfId="73"/>
    <cellStyle name="20% - Accent6 5" xfId="74"/>
    <cellStyle name="20% - Accent6 5 2" xfId="75"/>
    <cellStyle name="20% - Accent6 6" xfId="76"/>
    <cellStyle name="20% - Accent6 7" xfId="77"/>
    <cellStyle name="20% - Accent6 8" xfId="78"/>
    <cellStyle name="20% - Accent6 9" xfId="79"/>
    <cellStyle name="40% - Accent1 2" xfId="80"/>
    <cellStyle name="40% - Accent1 3" xfId="81"/>
    <cellStyle name="40% - Accent1 3 2" xfId="82"/>
    <cellStyle name="40% - Accent1 4" xfId="83"/>
    <cellStyle name="40% - Accent1 4 2" xfId="84"/>
    <cellStyle name="40% - Accent1 5" xfId="85"/>
    <cellStyle name="40% - Accent1 5 2" xfId="86"/>
    <cellStyle name="40% - Accent1 6" xfId="87"/>
    <cellStyle name="40% - Accent1 7" xfId="88"/>
    <cellStyle name="40% - Accent1 8" xfId="89"/>
    <cellStyle name="40% - Accent1 9" xfId="90"/>
    <cellStyle name="40% - Accent2 2" xfId="91"/>
    <cellStyle name="40% - Accent2 3" xfId="92"/>
    <cellStyle name="40% - Accent2 3 2" xfId="93"/>
    <cellStyle name="40% - Accent2 4" xfId="94"/>
    <cellStyle name="40% - Accent2 4 2" xfId="95"/>
    <cellStyle name="40% - Accent2 5" xfId="96"/>
    <cellStyle name="40% - Accent2 5 2" xfId="97"/>
    <cellStyle name="40% - Accent2 6" xfId="98"/>
    <cellStyle name="40% - Accent2 7" xfId="99"/>
    <cellStyle name="40% - Accent2 8" xfId="100"/>
    <cellStyle name="40% - Accent2 9" xfId="101"/>
    <cellStyle name="40% - Accent3 2" xfId="102"/>
    <cellStyle name="40% - Accent3 3" xfId="103"/>
    <cellStyle name="40% - Accent3 3 2" xfId="104"/>
    <cellStyle name="40% - Accent3 4" xfId="105"/>
    <cellStyle name="40% - Accent3 4 2" xfId="106"/>
    <cellStyle name="40% - Accent3 5" xfId="107"/>
    <cellStyle name="40% - Accent3 5 2" xfId="108"/>
    <cellStyle name="40% - Accent3 6" xfId="109"/>
    <cellStyle name="40% - Accent3 7" xfId="110"/>
    <cellStyle name="40% - Accent3 8" xfId="111"/>
    <cellStyle name="40% - Accent3 9" xfId="112"/>
    <cellStyle name="40% - Accent4 2" xfId="113"/>
    <cellStyle name="40% - Accent4 3" xfId="114"/>
    <cellStyle name="40% - Accent4 3 2" xfId="115"/>
    <cellStyle name="40% - Accent4 4" xfId="116"/>
    <cellStyle name="40% - Accent4 4 2" xfId="117"/>
    <cellStyle name="40% - Accent4 5" xfId="118"/>
    <cellStyle name="40% - Accent4 5 2" xfId="119"/>
    <cellStyle name="40% - Accent4 6" xfId="120"/>
    <cellStyle name="40% - Accent4 7" xfId="121"/>
    <cellStyle name="40% - Accent4 8" xfId="122"/>
    <cellStyle name="40% - Accent4 9" xfId="123"/>
    <cellStyle name="40% - Accent5 2" xfId="124"/>
    <cellStyle name="40% - Accent5 3" xfId="125"/>
    <cellStyle name="40% - Accent5 3 2" xfId="126"/>
    <cellStyle name="40% - Accent5 4" xfId="127"/>
    <cellStyle name="40% - Accent5 4 2" xfId="128"/>
    <cellStyle name="40% - Accent5 5" xfId="129"/>
    <cellStyle name="40% - Accent5 5 2" xfId="130"/>
    <cellStyle name="40% - Accent5 6" xfId="131"/>
    <cellStyle name="40% - Accent5 7" xfId="132"/>
    <cellStyle name="40% - Accent5 8" xfId="133"/>
    <cellStyle name="40% - Accent5 9" xfId="134"/>
    <cellStyle name="40% - Accent6 2" xfId="135"/>
    <cellStyle name="40% - Accent6 3" xfId="136"/>
    <cellStyle name="40% - Accent6 3 2" xfId="137"/>
    <cellStyle name="40% - Accent6 4" xfId="138"/>
    <cellStyle name="40% - Accent6 4 2" xfId="139"/>
    <cellStyle name="40% - Accent6 5" xfId="140"/>
    <cellStyle name="40% - Accent6 5 2" xfId="141"/>
    <cellStyle name="40% - Accent6 6" xfId="142"/>
    <cellStyle name="40% - Accent6 7" xfId="143"/>
    <cellStyle name="40% - Accent6 8" xfId="144"/>
    <cellStyle name="40% - Accent6 9" xfId="145"/>
    <cellStyle name="60% - Accent1 2" xfId="146"/>
    <cellStyle name="60% - Accent1 3" xfId="147"/>
    <cellStyle name="60% - Accent1 3 2" xfId="148"/>
    <cellStyle name="60% - Accent1 4" xfId="149"/>
    <cellStyle name="60% - Accent1 4 2" xfId="150"/>
    <cellStyle name="60% - Accent1 5" xfId="151"/>
    <cellStyle name="60% - Accent1 5 2" xfId="152"/>
    <cellStyle name="60% - Accent1 6" xfId="153"/>
    <cellStyle name="60% - Accent2 2" xfId="154"/>
    <cellStyle name="60% - Accent2 3" xfId="155"/>
    <cellStyle name="60% - Accent2 3 2" xfId="156"/>
    <cellStyle name="60% - Accent2 4" xfId="157"/>
    <cellStyle name="60% - Accent2 4 2" xfId="158"/>
    <cellStyle name="60% - Accent2 5" xfId="159"/>
    <cellStyle name="60% - Accent2 5 2" xfId="160"/>
    <cellStyle name="60% - Accent2 6" xfId="161"/>
    <cellStyle name="60% - Accent3 2" xfId="162"/>
    <cellStyle name="60% - Accent3 3" xfId="163"/>
    <cellStyle name="60% - Accent3 3 2" xfId="164"/>
    <cellStyle name="60% - Accent3 4" xfId="165"/>
    <cellStyle name="60% - Accent3 4 2" xfId="166"/>
    <cellStyle name="60% - Accent3 5" xfId="167"/>
    <cellStyle name="60% - Accent3 5 2" xfId="168"/>
    <cellStyle name="60% - Accent3 6" xfId="169"/>
    <cellStyle name="60% - Accent4 2" xfId="170"/>
    <cellStyle name="60% - Accent4 3" xfId="171"/>
    <cellStyle name="60% - Accent4 3 2" xfId="172"/>
    <cellStyle name="60% - Accent4 4" xfId="173"/>
    <cellStyle name="60% - Accent4 4 2" xfId="174"/>
    <cellStyle name="60% - Accent4 5" xfId="175"/>
    <cellStyle name="60% - Accent4 5 2" xfId="176"/>
    <cellStyle name="60% - Accent4 6" xfId="177"/>
    <cellStyle name="60% - Accent5 2" xfId="178"/>
    <cellStyle name="60% - Accent5 3" xfId="179"/>
    <cellStyle name="60% - Accent5 3 2" xfId="180"/>
    <cellStyle name="60% - Accent5 4" xfId="181"/>
    <cellStyle name="60% - Accent5 4 2" xfId="182"/>
    <cellStyle name="60% - Accent5 5" xfId="183"/>
    <cellStyle name="60% - Accent5 5 2" xfId="184"/>
    <cellStyle name="60% - Accent5 6" xfId="185"/>
    <cellStyle name="60% - Accent6 2" xfId="186"/>
    <cellStyle name="60% - Accent6 3" xfId="187"/>
    <cellStyle name="60% - Accent6 3 2" xfId="188"/>
    <cellStyle name="60% - Accent6 4" xfId="189"/>
    <cellStyle name="60% - Accent6 4 2" xfId="190"/>
    <cellStyle name="60% - Accent6 5" xfId="191"/>
    <cellStyle name="60% - Accent6 5 2" xfId="192"/>
    <cellStyle name="60% - Accent6 6" xfId="193"/>
    <cellStyle name="Accent1 2" xfId="194"/>
    <cellStyle name="Accent1 3" xfId="195"/>
    <cellStyle name="Accent1 3 2" xfId="196"/>
    <cellStyle name="Accent1 4" xfId="197"/>
    <cellStyle name="Accent1 4 2" xfId="198"/>
    <cellStyle name="Accent1 5" xfId="199"/>
    <cellStyle name="Accent1 5 2" xfId="200"/>
    <cellStyle name="Accent1 6" xfId="201"/>
    <cellStyle name="Accent2 2" xfId="202"/>
    <cellStyle name="Accent2 3" xfId="203"/>
    <cellStyle name="Accent2 3 2" xfId="204"/>
    <cellStyle name="Accent2 4" xfId="205"/>
    <cellStyle name="Accent2 4 2" xfId="206"/>
    <cellStyle name="Accent2 5" xfId="207"/>
    <cellStyle name="Accent2 5 2" xfId="208"/>
    <cellStyle name="Accent2 6" xfId="209"/>
    <cellStyle name="Accent3 2" xfId="210"/>
    <cellStyle name="Accent3 3" xfId="211"/>
    <cellStyle name="Accent3 3 2" xfId="212"/>
    <cellStyle name="Accent3 4" xfId="213"/>
    <cellStyle name="Accent3 4 2" xfId="214"/>
    <cellStyle name="Accent3 5" xfId="215"/>
    <cellStyle name="Accent3 5 2" xfId="216"/>
    <cellStyle name="Accent3 6" xfId="217"/>
    <cellStyle name="Accent4 2" xfId="218"/>
    <cellStyle name="Accent4 3" xfId="219"/>
    <cellStyle name="Accent4 3 2" xfId="220"/>
    <cellStyle name="Accent4 4" xfId="221"/>
    <cellStyle name="Accent4 4 2" xfId="222"/>
    <cellStyle name="Accent4 5" xfId="223"/>
    <cellStyle name="Accent4 5 2" xfId="224"/>
    <cellStyle name="Accent4 6" xfId="225"/>
    <cellStyle name="Accent5 2" xfId="226"/>
    <cellStyle name="Accent5 3" xfId="227"/>
    <cellStyle name="Accent5 3 2" xfId="228"/>
    <cellStyle name="Accent5 4" xfId="229"/>
    <cellStyle name="Accent5 4 2" xfId="230"/>
    <cellStyle name="Accent5 5" xfId="231"/>
    <cellStyle name="Accent5 5 2" xfId="232"/>
    <cellStyle name="Accent5 6" xfId="233"/>
    <cellStyle name="Accent6 2" xfId="234"/>
    <cellStyle name="Accent6 3" xfId="235"/>
    <cellStyle name="Accent6 3 2" xfId="236"/>
    <cellStyle name="Accent6 4" xfId="237"/>
    <cellStyle name="Accent6 4 2" xfId="238"/>
    <cellStyle name="Accent6 5" xfId="239"/>
    <cellStyle name="Accent6 5 2" xfId="240"/>
    <cellStyle name="Accent6 6" xfId="241"/>
    <cellStyle name="Bad 2" xfId="242"/>
    <cellStyle name="Bad 3" xfId="243"/>
    <cellStyle name="Bad 3 2" xfId="244"/>
    <cellStyle name="Bad 4" xfId="245"/>
    <cellStyle name="Bad 4 2" xfId="246"/>
    <cellStyle name="Bad 5" xfId="247"/>
    <cellStyle name="Bad 5 2" xfId="248"/>
    <cellStyle name="Bad 6" xfId="249"/>
    <cellStyle name="BlackStrike" xfId="250"/>
    <cellStyle name="BlackText" xfId="251"/>
    <cellStyle name="Blue" xfId="252"/>
    <cellStyle name="BoldText" xfId="253"/>
    <cellStyle name="Border Heavy" xfId="254"/>
    <cellStyle name="Border Thin" xfId="255"/>
    <cellStyle name="Calculation 2" xfId="256"/>
    <cellStyle name="Calculation 3" xfId="257"/>
    <cellStyle name="Calculation 3 2" xfId="258"/>
    <cellStyle name="Calculation 4" xfId="259"/>
    <cellStyle name="Calculation 4 2" xfId="260"/>
    <cellStyle name="Calculation 5" xfId="261"/>
    <cellStyle name="Calculation 5 2" xfId="262"/>
    <cellStyle name="Calculation 6" xfId="263"/>
    <cellStyle name="Check Cell 2" xfId="264"/>
    <cellStyle name="Check Cell 3" xfId="265"/>
    <cellStyle name="Check Cell 3 2" xfId="266"/>
    <cellStyle name="Check Cell 4" xfId="267"/>
    <cellStyle name="Check Cell 4 2" xfId="268"/>
    <cellStyle name="Check Cell 5" xfId="269"/>
    <cellStyle name="Check Cell 5 2" xfId="270"/>
    <cellStyle name="Check Cell 6" xfId="271"/>
    <cellStyle name="Co. Names" xfId="272"/>
    <cellStyle name="Column total in dollars" xfId="273"/>
    <cellStyle name="Column total in dollars 2" xfId="274"/>
    <cellStyle name="Column total in dollars 3" xfId="275"/>
    <cellStyle name="Comma" xfId="1930" builtinId="3"/>
    <cellStyle name="Comma  - Style1" xfId="276"/>
    <cellStyle name="Comma  - Style1 2" xfId="277"/>
    <cellStyle name="Comma  - Style1 3" xfId="278"/>
    <cellStyle name="Comma  - Style1 4" xfId="279"/>
    <cellStyle name="Comma  - Style1 5" xfId="280"/>
    <cellStyle name="Comma  - Style2" xfId="281"/>
    <cellStyle name="Comma  - Style2 2" xfId="282"/>
    <cellStyle name="Comma  - Style2 3" xfId="283"/>
    <cellStyle name="Comma  - Style2 4" xfId="284"/>
    <cellStyle name="Comma  - Style2 5" xfId="285"/>
    <cellStyle name="Comma  - Style3" xfId="286"/>
    <cellStyle name="Comma  - Style3 2" xfId="287"/>
    <cellStyle name="Comma  - Style3 3" xfId="288"/>
    <cellStyle name="Comma  - Style3 4" xfId="289"/>
    <cellStyle name="Comma  - Style3 5" xfId="290"/>
    <cellStyle name="Comma  - Style4" xfId="291"/>
    <cellStyle name="Comma  - Style4 2" xfId="292"/>
    <cellStyle name="Comma  - Style4 3" xfId="293"/>
    <cellStyle name="Comma  - Style4 4" xfId="294"/>
    <cellStyle name="Comma  - Style4 5" xfId="295"/>
    <cellStyle name="Comma  - Style5" xfId="296"/>
    <cellStyle name="Comma  - Style5 2" xfId="297"/>
    <cellStyle name="Comma  - Style5 3" xfId="298"/>
    <cellStyle name="Comma  - Style5 4" xfId="299"/>
    <cellStyle name="Comma  - Style5 5" xfId="300"/>
    <cellStyle name="Comma  - Style6" xfId="301"/>
    <cellStyle name="Comma  - Style6 2" xfId="302"/>
    <cellStyle name="Comma  - Style6 3" xfId="303"/>
    <cellStyle name="Comma  - Style6 4" xfId="304"/>
    <cellStyle name="Comma  - Style6 5" xfId="305"/>
    <cellStyle name="Comma  - Style7" xfId="306"/>
    <cellStyle name="Comma  - Style7 2" xfId="307"/>
    <cellStyle name="Comma  - Style7 3" xfId="308"/>
    <cellStyle name="Comma  - Style7 4" xfId="309"/>
    <cellStyle name="Comma  - Style7 5" xfId="310"/>
    <cellStyle name="Comma  - Style8" xfId="311"/>
    <cellStyle name="Comma  - Style8 2" xfId="312"/>
    <cellStyle name="Comma  - Style8 3" xfId="313"/>
    <cellStyle name="Comma  - Style8 4" xfId="314"/>
    <cellStyle name="Comma  - Style8 5" xfId="315"/>
    <cellStyle name="Comma (0)" xfId="316"/>
    <cellStyle name="Comma [0] 2" xfId="317"/>
    <cellStyle name="Comma [0] 2 2" xfId="318"/>
    <cellStyle name="Comma [1]" xfId="319"/>
    <cellStyle name="Comma [2]" xfId="320"/>
    <cellStyle name="Comma [3]" xfId="321"/>
    <cellStyle name="Comma 10" xfId="322"/>
    <cellStyle name="Comma 10 2" xfId="323"/>
    <cellStyle name="Comma 11" xfId="324"/>
    <cellStyle name="Comma 11 2" xfId="325"/>
    <cellStyle name="Comma 11 3" xfId="326"/>
    <cellStyle name="Comma 12" xfId="327"/>
    <cellStyle name="Comma 12 2" xfId="328"/>
    <cellStyle name="Comma 12 2 2" xfId="329"/>
    <cellStyle name="Comma 12 3" xfId="330"/>
    <cellStyle name="Comma 13" xfId="331"/>
    <cellStyle name="Comma 13 2" xfId="332"/>
    <cellStyle name="Comma 13 3" xfId="333"/>
    <cellStyle name="Comma 14" xfId="334"/>
    <cellStyle name="Comma 14 2" xfId="335"/>
    <cellStyle name="Comma 15" xfId="7"/>
    <cellStyle name="Comma 15 2" xfId="336"/>
    <cellStyle name="Comma 15 3" xfId="337"/>
    <cellStyle name="Comma 16" xfId="338"/>
    <cellStyle name="Comma 17" xfId="339"/>
    <cellStyle name="Comma 17 2" xfId="340"/>
    <cellStyle name="Comma 18" xfId="341"/>
    <cellStyle name="Comma 18 2" xfId="342"/>
    <cellStyle name="Comma 18 3" xfId="343"/>
    <cellStyle name="Comma 19" xfId="344"/>
    <cellStyle name="Comma 2" xfId="345"/>
    <cellStyle name="Comma 2 10" xfId="1934"/>
    <cellStyle name="Comma 2 12" xfId="2"/>
    <cellStyle name="Comma 2 2" xfId="4"/>
    <cellStyle name="Comma 2 2 2" xfId="346"/>
    <cellStyle name="Comma 2 3" xfId="347"/>
    <cellStyle name="Comma 2 4" xfId="348"/>
    <cellStyle name="Comma 2 5" xfId="349"/>
    <cellStyle name="Comma 2 6" xfId="350"/>
    <cellStyle name="Comma 2 7" xfId="351"/>
    <cellStyle name="Comma 20" xfId="352"/>
    <cellStyle name="Comma 20 2" xfId="353"/>
    <cellStyle name="Comma 21" xfId="354"/>
    <cellStyle name="Comma 21 2" xfId="355"/>
    <cellStyle name="Comma 21 2 2" xfId="356"/>
    <cellStyle name="Comma 21 3" xfId="357"/>
    <cellStyle name="Comma 21 4" xfId="358"/>
    <cellStyle name="Comma 22" xfId="359"/>
    <cellStyle name="Comma 23" xfId="360"/>
    <cellStyle name="Comma 24" xfId="361"/>
    <cellStyle name="Comma 25" xfId="362"/>
    <cellStyle name="Comma 26" xfId="363"/>
    <cellStyle name="Comma 27" xfId="364"/>
    <cellStyle name="Comma 28" xfId="365"/>
    <cellStyle name="Comma 29" xfId="366"/>
    <cellStyle name="Comma 3" xfId="367"/>
    <cellStyle name="Comma 3 2" xfId="368"/>
    <cellStyle name="Comma 3 2 2" xfId="369"/>
    <cellStyle name="Comma 3 3" xfId="370"/>
    <cellStyle name="Comma 3 4" xfId="371"/>
    <cellStyle name="Comma 3 5" xfId="372"/>
    <cellStyle name="Comma 30" xfId="373"/>
    <cellStyle name="Comma 31" xfId="374"/>
    <cellStyle name="Comma 32" xfId="375"/>
    <cellStyle name="Comma 32 2" xfId="13"/>
    <cellStyle name="Comma 32 2 2" xfId="376"/>
    <cellStyle name="Comma 33" xfId="377"/>
    <cellStyle name="Comma 33 2" xfId="378"/>
    <cellStyle name="Comma 34" xfId="379"/>
    <cellStyle name="Comma 35" xfId="380"/>
    <cellStyle name="Comma 36" xfId="381"/>
    <cellStyle name="Comma 36 2" xfId="382"/>
    <cellStyle name="Comma 37" xfId="383"/>
    <cellStyle name="Comma 38" xfId="384"/>
    <cellStyle name="Comma 39" xfId="385"/>
    <cellStyle name="Comma 4" xfId="386"/>
    <cellStyle name="Comma 4 2" xfId="387"/>
    <cellStyle name="Comma 4 3" xfId="388"/>
    <cellStyle name="Comma 4 3 2" xfId="389"/>
    <cellStyle name="Comma 4 4" xfId="390"/>
    <cellStyle name="Comma 4 5" xfId="391"/>
    <cellStyle name="Comma 5" xfId="392"/>
    <cellStyle name="Comma 5 2" xfId="393"/>
    <cellStyle name="Comma 5 3" xfId="394"/>
    <cellStyle name="Comma 6" xfId="395"/>
    <cellStyle name="Comma 6 2" xfId="396"/>
    <cellStyle name="Comma 7" xfId="397"/>
    <cellStyle name="Comma 7 2" xfId="398"/>
    <cellStyle name="Comma 7 2 2" xfId="399"/>
    <cellStyle name="Comma 7 3" xfId="400"/>
    <cellStyle name="Comma 7 3 2" xfId="401"/>
    <cellStyle name="Comma 7 4" xfId="402"/>
    <cellStyle name="Comma 7 4 2" xfId="403"/>
    <cellStyle name="Comma 7 4 2 2" xfId="404"/>
    <cellStyle name="Comma 7 4 3" xfId="405"/>
    <cellStyle name="Comma 7 4 3 2" xfId="406"/>
    <cellStyle name="Comma 7 4 4" xfId="407"/>
    <cellStyle name="Comma 7 5" xfId="408"/>
    <cellStyle name="Comma 7 5 2" xfId="409"/>
    <cellStyle name="Comma 7 5 2 2" xfId="410"/>
    <cellStyle name="Comma 7 5 3" xfId="411"/>
    <cellStyle name="Comma 7 5 3 2" xfId="412"/>
    <cellStyle name="Comma 7 5 4" xfId="413"/>
    <cellStyle name="Comma 7 6" xfId="414"/>
    <cellStyle name="Comma 7 6 2" xfId="415"/>
    <cellStyle name="Comma 7 6 3" xfId="416"/>
    <cellStyle name="Comma 7 6 4" xfId="417"/>
    <cellStyle name="Comma 7 7" xfId="418"/>
    <cellStyle name="Comma 7 8" xfId="419"/>
    <cellStyle name="Comma 8" xfId="420"/>
    <cellStyle name="Comma 8 2" xfId="421"/>
    <cellStyle name="Comma 8 2 2" xfId="422"/>
    <cellStyle name="Comma 8 2 3" xfId="423"/>
    <cellStyle name="Comma 8 3" xfId="424"/>
    <cellStyle name="Comma 8 4" xfId="425"/>
    <cellStyle name="Comma 9" xfId="426"/>
    <cellStyle name="Comma0" xfId="427"/>
    <cellStyle name="Comma0 - Style1" xfId="428"/>
    <cellStyle name="Comma0 - Style2" xfId="429"/>
    <cellStyle name="Comma0 - Style3" xfId="430"/>
    <cellStyle name="Comma0 - Style4" xfId="431"/>
    <cellStyle name="Comma0 2" xfId="432"/>
    <cellStyle name="Comma0 2 2" xfId="433"/>
    <cellStyle name="Comma0 3" xfId="434"/>
    <cellStyle name="Comma0 3 2" xfId="435"/>
    <cellStyle name="Comma0 4" xfId="436"/>
    <cellStyle name="Comma0 5" xfId="437"/>
    <cellStyle name="Comma0 6" xfId="438"/>
    <cellStyle name="Comma0 7" xfId="439"/>
    <cellStyle name="Comma0 8" xfId="440"/>
    <cellStyle name="Comma0_3.7 Revenue Correcting - Dec09" xfId="441"/>
    <cellStyle name="Comma1 - Style1" xfId="442"/>
    <cellStyle name="Curren - Style2" xfId="443"/>
    <cellStyle name="Curren - Style3" xfId="444"/>
    <cellStyle name="Currency [0] 2" xfId="445"/>
    <cellStyle name="Currency [1]" xfId="446"/>
    <cellStyle name="Currency [2]" xfId="447"/>
    <cellStyle name="Currency [3]" xfId="448"/>
    <cellStyle name="Currency 10" xfId="449"/>
    <cellStyle name="Currency 11" xfId="450"/>
    <cellStyle name="Currency 12" xfId="451"/>
    <cellStyle name="Currency 13" xfId="452"/>
    <cellStyle name="Currency 14" xfId="453"/>
    <cellStyle name="Currency 15" xfId="454"/>
    <cellStyle name="Currency 15 2" xfId="455"/>
    <cellStyle name="Currency 15 2 2" xfId="456"/>
    <cellStyle name="Currency 16" xfId="457"/>
    <cellStyle name="Currency 17" xfId="458"/>
    <cellStyle name="Currency 18" xfId="459"/>
    <cellStyle name="Currency 19" xfId="460"/>
    <cellStyle name="Currency 2" xfId="461"/>
    <cellStyle name="Currency 2 2" xfId="462"/>
    <cellStyle name="Currency 2 3" xfId="463"/>
    <cellStyle name="Currency 3" xfId="464"/>
    <cellStyle name="Currency 4" xfId="465"/>
    <cellStyle name="Currency 5" xfId="466"/>
    <cellStyle name="Currency 6" xfId="467"/>
    <cellStyle name="Currency 6 2" xfId="468"/>
    <cellStyle name="Currency 7" xfId="469"/>
    <cellStyle name="Currency 8" xfId="470"/>
    <cellStyle name="Currency 9" xfId="471"/>
    <cellStyle name="Currency No Comma" xfId="472"/>
    <cellStyle name="Currency(0)" xfId="473"/>
    <cellStyle name="Currency0" xfId="474"/>
    <cellStyle name="Currency0 2" xfId="475"/>
    <cellStyle name="Currency0 2 2" xfId="476"/>
    <cellStyle name="Currency0 3" xfId="477"/>
    <cellStyle name="Currency0 4" xfId="478"/>
    <cellStyle name="Currency0 5" xfId="479"/>
    <cellStyle name="Currency0 6" xfId="480"/>
    <cellStyle name="Currency0 7" xfId="481"/>
    <cellStyle name="Currency0 8" xfId="482"/>
    <cellStyle name="Currsmall" xfId="483"/>
    <cellStyle name="Data Link" xfId="484"/>
    <cellStyle name="Date" xfId="485"/>
    <cellStyle name="Date - Style1" xfId="486"/>
    <cellStyle name="Date - Style3" xfId="487"/>
    <cellStyle name="Date (mm/dd/yy)" xfId="488"/>
    <cellStyle name="Date (mm/yy)" xfId="489"/>
    <cellStyle name="Date (mmm/yy)" xfId="490"/>
    <cellStyle name="Date (Mon, Tues, etc)" xfId="491"/>
    <cellStyle name="Date (Monday, Tuesday, etc)" xfId="492"/>
    <cellStyle name="Date 2" xfId="493"/>
    <cellStyle name="Date 2 2" xfId="494"/>
    <cellStyle name="Date 3" xfId="495"/>
    <cellStyle name="Date 4" xfId="496"/>
    <cellStyle name="Date 5" xfId="497"/>
    <cellStyle name="Date 6" xfId="498"/>
    <cellStyle name="Date 7" xfId="499"/>
    <cellStyle name="Date 8" xfId="500"/>
    <cellStyle name="Date_2002SavingsIdeasSummary" xfId="501"/>
    <cellStyle name="Explanatory Text 2" xfId="502"/>
    <cellStyle name="Explanatory Text 3" xfId="503"/>
    <cellStyle name="Explanatory Text 3 2" xfId="504"/>
    <cellStyle name="Explanatory Text 4" xfId="505"/>
    <cellStyle name="Explanatory Text 4 2" xfId="506"/>
    <cellStyle name="Explanatory Text 5" xfId="507"/>
    <cellStyle name="Explanatory Text 5 2" xfId="508"/>
    <cellStyle name="Explanatory Text 6" xfId="509"/>
    <cellStyle name="F2" xfId="510"/>
    <cellStyle name="F3" xfId="511"/>
    <cellStyle name="F4" xfId="512"/>
    <cellStyle name="F5" xfId="513"/>
    <cellStyle name="F6" xfId="514"/>
    <cellStyle name="F7" xfId="515"/>
    <cellStyle name="F8" xfId="516"/>
    <cellStyle name="Fixed" xfId="517"/>
    <cellStyle name="Fixed 2" xfId="518"/>
    <cellStyle name="Fixed 2 2" xfId="519"/>
    <cellStyle name="Fixed 3" xfId="520"/>
    <cellStyle name="Fixed 4" xfId="521"/>
    <cellStyle name="Fixed 5" xfId="522"/>
    <cellStyle name="Fixed 6" xfId="523"/>
    <cellStyle name="Fixed 7" xfId="524"/>
    <cellStyle name="Fixed 8" xfId="525"/>
    <cellStyle name="Fixed2 - Style2" xfId="526"/>
    <cellStyle name="Fixlong" xfId="527"/>
    <cellStyle name="Formula" xfId="528"/>
    <cellStyle name="General" xfId="529"/>
    <cellStyle name="Good 2" xfId="530"/>
    <cellStyle name="Good 3" xfId="531"/>
    <cellStyle name="Good 3 2" xfId="532"/>
    <cellStyle name="Good 4" xfId="533"/>
    <cellStyle name="Good 4 2" xfId="534"/>
    <cellStyle name="Good 5" xfId="535"/>
    <cellStyle name="Good 5 2" xfId="536"/>
    <cellStyle name="Good 6" xfId="537"/>
    <cellStyle name="Grey" xfId="538"/>
    <cellStyle name="Grey 2" xfId="539"/>
    <cellStyle name="header" xfId="540"/>
    <cellStyle name="Header1" xfId="541"/>
    <cellStyle name="Header2" xfId="542"/>
    <cellStyle name="Heading 1 10" xfId="543"/>
    <cellStyle name="Heading 1 11" xfId="544"/>
    <cellStyle name="Heading 1 12" xfId="545"/>
    <cellStyle name="Heading 1 2" xfId="546"/>
    <cellStyle name="Heading 1 2 2" xfId="547"/>
    <cellStyle name="Heading 1 3" xfId="548"/>
    <cellStyle name="Heading 1 3 2" xfId="549"/>
    <cellStyle name="Heading 1 4" xfId="550"/>
    <cellStyle name="Heading 1 4 2" xfId="551"/>
    <cellStyle name="Heading 1 5" xfId="552"/>
    <cellStyle name="Heading 1 5 2" xfId="553"/>
    <cellStyle name="Heading 1 6" xfId="554"/>
    <cellStyle name="Heading 1 6 2" xfId="555"/>
    <cellStyle name="Heading 1 7" xfId="556"/>
    <cellStyle name="Heading 1 8" xfId="557"/>
    <cellStyle name="Heading 1 9" xfId="558"/>
    <cellStyle name="Heading 2 10" xfId="559"/>
    <cellStyle name="Heading 2 11" xfId="560"/>
    <cellStyle name="Heading 2 12" xfId="561"/>
    <cellStyle name="Heading 2 2" xfId="562"/>
    <cellStyle name="Heading 2 2 2" xfId="563"/>
    <cellStyle name="Heading 2 3" xfId="564"/>
    <cellStyle name="Heading 2 3 2" xfId="565"/>
    <cellStyle name="Heading 2 4" xfId="566"/>
    <cellStyle name="Heading 2 4 2" xfId="567"/>
    <cellStyle name="Heading 2 5" xfId="568"/>
    <cellStyle name="Heading 2 5 2" xfId="569"/>
    <cellStyle name="Heading 2 6" xfId="570"/>
    <cellStyle name="Heading 2 6 2" xfId="571"/>
    <cellStyle name="Heading 2 7" xfId="572"/>
    <cellStyle name="Heading 2 8" xfId="573"/>
    <cellStyle name="Heading 2 9" xfId="574"/>
    <cellStyle name="Heading 3 2" xfId="575"/>
    <cellStyle name="Heading 3 3" xfId="576"/>
    <cellStyle name="Heading 3 3 2" xfId="577"/>
    <cellStyle name="Heading 3 4" xfId="578"/>
    <cellStyle name="Heading 3 4 2" xfId="579"/>
    <cellStyle name="Heading 3 5" xfId="580"/>
    <cellStyle name="Heading 3 5 2" xfId="581"/>
    <cellStyle name="Heading 3 6" xfId="582"/>
    <cellStyle name="Heading 4 2" xfId="583"/>
    <cellStyle name="Heading 4 3" xfId="584"/>
    <cellStyle name="Heading 4 3 2" xfId="585"/>
    <cellStyle name="Heading 4 4" xfId="586"/>
    <cellStyle name="Heading 4 4 2" xfId="587"/>
    <cellStyle name="Heading 4 5" xfId="588"/>
    <cellStyle name="Heading 4 5 2" xfId="589"/>
    <cellStyle name="Heading 4 6" xfId="590"/>
    <cellStyle name="HEADING1" xfId="591"/>
    <cellStyle name="HEADING2" xfId="592"/>
    <cellStyle name="Hyperlink 2" xfId="593"/>
    <cellStyle name="Hyperlink 3" xfId="594"/>
    <cellStyle name="Input [yellow]" xfId="595"/>
    <cellStyle name="Input [yellow] 2" xfId="596"/>
    <cellStyle name="Input 10" xfId="597"/>
    <cellStyle name="Input 11" xfId="598"/>
    <cellStyle name="Input 12" xfId="599"/>
    <cellStyle name="Input 13" xfId="600"/>
    <cellStyle name="Input 14" xfId="601"/>
    <cellStyle name="Input 15" xfId="602"/>
    <cellStyle name="Input 2" xfId="603"/>
    <cellStyle name="Input 2 2" xfId="604"/>
    <cellStyle name="Input 3" xfId="605"/>
    <cellStyle name="Input 3 2" xfId="606"/>
    <cellStyle name="Input 4" xfId="607"/>
    <cellStyle name="Input 4 2" xfId="608"/>
    <cellStyle name="Input 5" xfId="609"/>
    <cellStyle name="Input 5 2" xfId="610"/>
    <cellStyle name="Input 6" xfId="611"/>
    <cellStyle name="Input 6 2" xfId="612"/>
    <cellStyle name="Input 7" xfId="613"/>
    <cellStyle name="Input 7 2" xfId="614"/>
    <cellStyle name="Input 8" xfId="615"/>
    <cellStyle name="Input 8 2" xfId="616"/>
    <cellStyle name="Input 9" xfId="617"/>
    <cellStyle name="Input 9 2" xfId="618"/>
    <cellStyle name="Input1" xfId="619"/>
    <cellStyle name="Input2" xfId="620"/>
    <cellStyle name="Inst. Sections" xfId="621"/>
    <cellStyle name="Inst. Subheading" xfId="622"/>
    <cellStyle name="Linked Cell 2" xfId="623"/>
    <cellStyle name="Linked Cell 3" xfId="624"/>
    <cellStyle name="Linked Cell 3 2" xfId="625"/>
    <cellStyle name="Linked Cell 4" xfId="626"/>
    <cellStyle name="Linked Cell 4 2" xfId="627"/>
    <cellStyle name="Linked Cell 5" xfId="628"/>
    <cellStyle name="Linked Cell 5 2" xfId="629"/>
    <cellStyle name="Linked Cell 6" xfId="630"/>
    <cellStyle name="Marathon" xfId="631"/>
    <cellStyle name="Marathon 2" xfId="632"/>
    <cellStyle name="Marathon 3" xfId="633"/>
    <cellStyle name="MCP" xfId="634"/>
    <cellStyle name="Multiple" xfId="635"/>
    <cellStyle name="Multiple [1]" xfId="636"/>
    <cellStyle name="Multiple_10_21 A&amp;G Review" xfId="637"/>
    <cellStyle name="Neutral 2" xfId="638"/>
    <cellStyle name="Neutral 3" xfId="639"/>
    <cellStyle name="Neutral 3 2" xfId="640"/>
    <cellStyle name="Neutral 4" xfId="641"/>
    <cellStyle name="Neutral 4 2" xfId="642"/>
    <cellStyle name="Neutral 5" xfId="643"/>
    <cellStyle name="Neutral 5 2" xfId="644"/>
    <cellStyle name="Neutral 6" xfId="645"/>
    <cellStyle name="nONE" xfId="646"/>
    <cellStyle name="nONE 2" xfId="647"/>
    <cellStyle name="nONE 2 2" xfId="648"/>
    <cellStyle name="nONE 3" xfId="649"/>
    <cellStyle name="nONE 4" xfId="650"/>
    <cellStyle name="nONE 5" xfId="651"/>
    <cellStyle name="nONE 6" xfId="652"/>
    <cellStyle name="nONE 7" xfId="653"/>
    <cellStyle name="nONE 8" xfId="654"/>
    <cellStyle name="noninput" xfId="655"/>
    <cellStyle name="noninput 2" xfId="656"/>
    <cellStyle name="Normal" xfId="0" builtinId="0"/>
    <cellStyle name="Normal - Style1" xfId="657"/>
    <cellStyle name="Normal - Style1 2" xfId="658"/>
    <cellStyle name="Normal - Style1 3" xfId="659"/>
    <cellStyle name="Normal - Style1 4" xfId="660"/>
    <cellStyle name="Normal - Style1 5" xfId="661"/>
    <cellStyle name="Normal 10" xfId="662"/>
    <cellStyle name="Normal 10 2" xfId="663"/>
    <cellStyle name="Normal 10 2 10" xfId="664"/>
    <cellStyle name="Normal 10 2 11" xfId="665"/>
    <cellStyle name="Normal 10 2 12" xfId="12"/>
    <cellStyle name="Normal 10 2 13" xfId="666"/>
    <cellStyle name="Normal 10 2 2" xfId="667"/>
    <cellStyle name="Normal 10 2 2 2" xfId="668"/>
    <cellStyle name="Normal 10 2 2 3" xfId="669"/>
    <cellStyle name="Normal 10 2 2 3 2" xfId="670"/>
    <cellStyle name="Normal 10 2 2 4" xfId="671"/>
    <cellStyle name="Normal 10 2 2 5" xfId="672"/>
    <cellStyle name="Normal 10 2 2 6" xfId="673"/>
    <cellStyle name="Normal 10 2 2 7" xfId="674"/>
    <cellStyle name="Normal 10 2 2 8" xfId="675"/>
    <cellStyle name="Normal 10 2 2 9" xfId="676"/>
    <cellStyle name="Normal 10 2 3" xfId="677"/>
    <cellStyle name="Normal 10 2 4" xfId="678"/>
    <cellStyle name="Normal 10 2 5" xfId="679"/>
    <cellStyle name="Normal 10 2 6" xfId="680"/>
    <cellStyle name="Normal 10 2 7" xfId="681"/>
    <cellStyle name="Normal 10 2 8" xfId="682"/>
    <cellStyle name="Normal 10 2 9" xfId="683"/>
    <cellStyle name="Normal 10 3" xfId="684"/>
    <cellStyle name="Normal 10 3 2" xfId="685"/>
    <cellStyle name="Normal 10 3 2 2" xfId="686"/>
    <cellStyle name="Normal 10 3 2 2 2" xfId="687"/>
    <cellStyle name="Normal 10 3 2 2 3" xfId="688"/>
    <cellStyle name="Normal 10 3 2 2 3 2" xfId="689"/>
    <cellStyle name="Normal 10 3 2 2 3 3" xfId="690"/>
    <cellStyle name="Normal 10 3 2 2 4" xfId="691"/>
    <cellStyle name="Normal 10 3 2 3" xfId="692"/>
    <cellStyle name="Normal 10 3 2 3 2" xfId="693"/>
    <cellStyle name="Normal 10 3 2 4" xfId="694"/>
    <cellStyle name="Normal 10 3 2 5" xfId="695"/>
    <cellStyle name="Normal 10 3 2 5 2" xfId="696"/>
    <cellStyle name="Normal 10 3 2 6" xfId="697"/>
    <cellStyle name="Normal 10 3 3" xfId="698"/>
    <cellStyle name="Normal 10 3 3 2" xfId="699"/>
    <cellStyle name="Normal 10 3 4" xfId="700"/>
    <cellStyle name="Normal 10 3 4 2" xfId="701"/>
    <cellStyle name="Normal 10 4" xfId="702"/>
    <cellStyle name="Normal 10 4 2" xfId="703"/>
    <cellStyle name="Normal 10 5" xfId="704"/>
    <cellStyle name="Normal 10 5 2" xfId="705"/>
    <cellStyle name="Normal 10 5 2 2" xfId="706"/>
    <cellStyle name="Normal 10 5 2 3" xfId="707"/>
    <cellStyle name="Normal 10 5 3" xfId="708"/>
    <cellStyle name="Normal 10 5 4" xfId="709"/>
    <cellStyle name="Normal 10 5 5" xfId="710"/>
    <cellStyle name="Normal 10 6" xfId="711"/>
    <cellStyle name="Normal 10 6 2" xfId="712"/>
    <cellStyle name="Normal 10 7" xfId="713"/>
    <cellStyle name="Normal 10 8" xfId="714"/>
    <cellStyle name="Normal 10 8 2" xfId="715"/>
    <cellStyle name="Normal 11" xfId="716"/>
    <cellStyle name="Normal 11 2" xfId="717"/>
    <cellStyle name="Normal 11 2 10" xfId="718"/>
    <cellStyle name="Normal 11 2 11" xfId="719"/>
    <cellStyle name="Normal 11 2 2" xfId="720"/>
    <cellStyle name="Normal 11 2 2 2" xfId="721"/>
    <cellStyle name="Normal 11 2 2 3" xfId="722"/>
    <cellStyle name="Normal 11 2 2 4" xfId="723"/>
    <cellStyle name="Normal 11 2 2 5" xfId="724"/>
    <cellStyle name="Normal 11 2 2 6" xfId="725"/>
    <cellStyle name="Normal 11 2 2 7" xfId="726"/>
    <cellStyle name="Normal 11 2 2 8" xfId="727"/>
    <cellStyle name="Normal 11 2 2 9" xfId="728"/>
    <cellStyle name="Normal 11 2 3" xfId="729"/>
    <cellStyle name="Normal 11 2 4" xfId="730"/>
    <cellStyle name="Normal 11 2 5" xfId="731"/>
    <cellStyle name="Normal 11 2 6" xfId="732"/>
    <cellStyle name="Normal 11 2 7" xfId="733"/>
    <cellStyle name="Normal 11 2 8" xfId="734"/>
    <cellStyle name="Normal 11 2 9" xfId="735"/>
    <cellStyle name="Normal 11 3" xfId="736"/>
    <cellStyle name="Normal 11 4" xfId="737"/>
    <cellStyle name="Normal 12" xfId="738"/>
    <cellStyle name="Normal 12 2" xfId="739"/>
    <cellStyle name="Normal 12 2 10" xfId="740"/>
    <cellStyle name="Normal 12 2 11" xfId="741"/>
    <cellStyle name="Normal 12 2 2" xfId="742"/>
    <cellStyle name="Normal 12 2 2 2" xfId="743"/>
    <cellStyle name="Normal 12 2 2 3" xfId="744"/>
    <cellStyle name="Normal 12 2 2 4" xfId="745"/>
    <cellStyle name="Normal 12 2 2 5" xfId="746"/>
    <cellStyle name="Normal 12 2 2 6" xfId="747"/>
    <cellStyle name="Normal 12 2 2 7" xfId="748"/>
    <cellStyle name="Normal 12 2 2 8" xfId="749"/>
    <cellStyle name="Normal 12 2 2 9" xfId="750"/>
    <cellStyle name="Normal 12 2 3" xfId="751"/>
    <cellStyle name="Normal 12 2 4" xfId="752"/>
    <cellStyle name="Normal 12 2 5" xfId="753"/>
    <cellStyle name="Normal 12 2 6" xfId="754"/>
    <cellStyle name="Normal 12 2 7" xfId="755"/>
    <cellStyle name="Normal 12 2 8" xfId="756"/>
    <cellStyle name="Normal 12 2 9" xfId="757"/>
    <cellStyle name="Normal 12 3" xfId="758"/>
    <cellStyle name="Normal 13" xfId="759"/>
    <cellStyle name="Normal 13 2" xfId="760"/>
    <cellStyle name="Normal 13 2 2" xfId="761"/>
    <cellStyle name="Normal 13 3" xfId="762"/>
    <cellStyle name="Normal 13 3 2" xfId="763"/>
    <cellStyle name="Normal 13 4" xfId="764"/>
    <cellStyle name="Normal 13 4 2" xfId="765"/>
    <cellStyle name="Normal 13 4 2 2" xfId="766"/>
    <cellStyle name="Normal 13 4 3" xfId="767"/>
    <cellStyle name="Normal 13 4 3 2" xfId="768"/>
    <cellStyle name="Normal 13 4 4" xfId="769"/>
    <cellStyle name="Normal 13 5" xfId="770"/>
    <cellStyle name="Normal 13 5 2" xfId="771"/>
    <cellStyle name="Normal 13 5 3" xfId="772"/>
    <cellStyle name="Normal 13 5 4" xfId="773"/>
    <cellStyle name="Normal 13 6" xfId="774"/>
    <cellStyle name="Normal 130" xfId="1933"/>
    <cellStyle name="Normal 14" xfId="775"/>
    <cellStyle name="Normal 14 2" xfId="776"/>
    <cellStyle name="Normal 14 2 2" xfId="777"/>
    <cellStyle name="Normal 14 3" xfId="778"/>
    <cellStyle name="Normal 14 3 2" xfId="779"/>
    <cellStyle name="Normal 14 4" xfId="780"/>
    <cellStyle name="Normal 15" xfId="781"/>
    <cellStyle name="Normal 15 10" xfId="782"/>
    <cellStyle name="Normal 15 11" xfId="783"/>
    <cellStyle name="Normal 15 2" xfId="784"/>
    <cellStyle name="Normal 15 2 2" xfId="785"/>
    <cellStyle name="Normal 15 2 3" xfId="786"/>
    <cellStyle name="Normal 15 2 4" xfId="787"/>
    <cellStyle name="Normal 15 2 5" xfId="788"/>
    <cellStyle name="Normal 15 2 6" xfId="789"/>
    <cellStyle name="Normal 15 2 7" xfId="790"/>
    <cellStyle name="Normal 15 2 8" xfId="791"/>
    <cellStyle name="Normal 15 2 9" xfId="792"/>
    <cellStyle name="Normal 15 3" xfId="793"/>
    <cellStyle name="Normal 15 4" xfId="794"/>
    <cellStyle name="Normal 15 5" xfId="795"/>
    <cellStyle name="Normal 15 6" xfId="796"/>
    <cellStyle name="Normal 15 7" xfId="797"/>
    <cellStyle name="Normal 15 8" xfId="798"/>
    <cellStyle name="Normal 15 9" xfId="799"/>
    <cellStyle name="Normal 16" xfId="800"/>
    <cellStyle name="Normal 16 10" xfId="801"/>
    <cellStyle name="Normal 16 2" xfId="802"/>
    <cellStyle name="Normal 16 2 2" xfId="803"/>
    <cellStyle name="Normal 16 2 3" xfId="804"/>
    <cellStyle name="Normal 16 2 4" xfId="805"/>
    <cellStyle name="Normal 16 2 5" xfId="806"/>
    <cellStyle name="Normal 16 2 6" xfId="807"/>
    <cellStyle name="Normal 16 2 7" xfId="808"/>
    <cellStyle name="Normal 16 2 8" xfId="809"/>
    <cellStyle name="Normal 16 2 9" xfId="810"/>
    <cellStyle name="Normal 16 3" xfId="811"/>
    <cellStyle name="Normal 16 4" xfId="812"/>
    <cellStyle name="Normal 16 5" xfId="813"/>
    <cellStyle name="Normal 16 6" xfId="814"/>
    <cellStyle name="Normal 16 7" xfId="815"/>
    <cellStyle name="Normal 16 8" xfId="816"/>
    <cellStyle name="Normal 16 9" xfId="817"/>
    <cellStyle name="Normal 17" xfId="818"/>
    <cellStyle name="Normal 17 2" xfId="819"/>
    <cellStyle name="Normal 17 2 2" xfId="820"/>
    <cellStyle name="Normal 17 2 3" xfId="821"/>
    <cellStyle name="Normal 17 2 4" xfId="822"/>
    <cellStyle name="Normal 17 2 5" xfId="823"/>
    <cellStyle name="Normal 17 2 6" xfId="824"/>
    <cellStyle name="Normal 17 2 7" xfId="825"/>
    <cellStyle name="Normal 17 2 8" xfId="826"/>
    <cellStyle name="Normal 17 2 9" xfId="827"/>
    <cellStyle name="Normal 17 3" xfId="828"/>
    <cellStyle name="Normal 17 4" xfId="829"/>
    <cellStyle name="Normal 17 5" xfId="830"/>
    <cellStyle name="Normal 17 6" xfId="831"/>
    <cellStyle name="Normal 17 7" xfId="832"/>
    <cellStyle name="Normal 17 8" xfId="833"/>
    <cellStyle name="Normal 17 9" xfId="834"/>
    <cellStyle name="Normal 18" xfId="835"/>
    <cellStyle name="Normal 18 2" xfId="836"/>
    <cellStyle name="Normal 18 2 2" xfId="837"/>
    <cellStyle name="Normal 18 3" xfId="838"/>
    <cellStyle name="Normal 18 3 2" xfId="839"/>
    <cellStyle name="Normal 18 3 3" xfId="840"/>
    <cellStyle name="Normal 18 3 4" xfId="841"/>
    <cellStyle name="Normal 18 3 5" xfId="842"/>
    <cellStyle name="Normal 18 3 6" xfId="843"/>
    <cellStyle name="Normal 18 3 7" xfId="844"/>
    <cellStyle name="Normal 18 3 8" xfId="845"/>
    <cellStyle name="Normal 18 4" xfId="846"/>
    <cellStyle name="Normal 18 5" xfId="847"/>
    <cellStyle name="Normal 18 6" xfId="848"/>
    <cellStyle name="Normal 18 7" xfId="849"/>
    <cellStyle name="Normal 18 8" xfId="850"/>
    <cellStyle name="Normal 18 9" xfId="851"/>
    <cellStyle name="Normal 19" xfId="852"/>
    <cellStyle name="Normal 19 2" xfId="853"/>
    <cellStyle name="Normal 2" xfId="854"/>
    <cellStyle name="Normal 2 2" xfId="6"/>
    <cellStyle name="Normal 2 2 2" xfId="855"/>
    <cellStyle name="Normal 2 3" xfId="856"/>
    <cellStyle name="Normal 2 4" xfId="857"/>
    <cellStyle name="Normal 2 4 2" xfId="858"/>
    <cellStyle name="Normal 2 5" xfId="859"/>
    <cellStyle name="Normal 2 6" xfId="860"/>
    <cellStyle name="Normal 2 7" xfId="861"/>
    <cellStyle name="Normal 2 8" xfId="862"/>
    <cellStyle name="Normal 2 9" xfId="863"/>
    <cellStyle name="Normal 20" xfId="864"/>
    <cellStyle name="Normal 20 2" xfId="865"/>
    <cellStyle name="Normal 20 2 2" xfId="866"/>
    <cellStyle name="Normal 20 2 3" xfId="867"/>
    <cellStyle name="Normal 20 2 4" xfId="868"/>
    <cellStyle name="Normal 20 2 5" xfId="869"/>
    <cellStyle name="Normal 20 2 6" xfId="870"/>
    <cellStyle name="Normal 20 2 7" xfId="871"/>
    <cellStyle name="Normal 20 2 8" xfId="872"/>
    <cellStyle name="Normal 20 3" xfId="873"/>
    <cellStyle name="Normal 20 4" xfId="874"/>
    <cellStyle name="Normal 20 5" xfId="875"/>
    <cellStyle name="Normal 20 6" xfId="876"/>
    <cellStyle name="Normal 20 7" xfId="877"/>
    <cellStyle name="Normal 21" xfId="878"/>
    <cellStyle name="Normal 21 2" xfId="879"/>
    <cellStyle name="Normal 21 2 2" xfId="880"/>
    <cellStyle name="Normal 21 2 3" xfId="881"/>
    <cellStyle name="Normal 21 2 4" xfId="882"/>
    <cellStyle name="Normal 21 2 5" xfId="883"/>
    <cellStyle name="Normal 21 2 6" xfId="884"/>
    <cellStyle name="Normal 21 2 7" xfId="885"/>
    <cellStyle name="Normal 21 2 8" xfId="886"/>
    <cellStyle name="Normal 21 3" xfId="887"/>
    <cellStyle name="Normal 21 4" xfId="888"/>
    <cellStyle name="Normal 21 5" xfId="889"/>
    <cellStyle name="Normal 21 6" xfId="890"/>
    <cellStyle name="Normal 21 7" xfId="891"/>
    <cellStyle name="Normal 22" xfId="892"/>
    <cellStyle name="Normal 22 2" xfId="893"/>
    <cellStyle name="Normal 22 2 2" xfId="894"/>
    <cellStyle name="Normal 22 2 3" xfId="895"/>
    <cellStyle name="Normal 22 2 4" xfId="896"/>
    <cellStyle name="Normal 22 2 5" xfId="897"/>
    <cellStyle name="Normal 22 2 6" xfId="898"/>
    <cellStyle name="Normal 22 2 7" xfId="899"/>
    <cellStyle name="Normal 22 2 8" xfId="900"/>
    <cellStyle name="Normal 22 3" xfId="901"/>
    <cellStyle name="Normal 22 4" xfId="902"/>
    <cellStyle name="Normal 22 5" xfId="903"/>
    <cellStyle name="Normal 22 6" xfId="904"/>
    <cellStyle name="Normal 23" xfId="905"/>
    <cellStyle name="Normal 23 2" xfId="906"/>
    <cellStyle name="Normal 23 3" xfId="907"/>
    <cellStyle name="Normal 24" xfId="908"/>
    <cellStyle name="Normal 24 2" xfId="909"/>
    <cellStyle name="Normal 24 2 2" xfId="910"/>
    <cellStyle name="Normal 24 2 3" xfId="911"/>
    <cellStyle name="Normal 24 2 4" xfId="912"/>
    <cellStyle name="Normal 24 2 5" xfId="913"/>
    <cellStyle name="Normal 24 2 6" xfId="914"/>
    <cellStyle name="Normal 24 2 7" xfId="915"/>
    <cellStyle name="Normal 24 2 8" xfId="916"/>
    <cellStyle name="Normal 24 3" xfId="917"/>
    <cellStyle name="Normal 24 4" xfId="918"/>
    <cellStyle name="Normal 25" xfId="919"/>
    <cellStyle name="Normal 25 2" xfId="920"/>
    <cellStyle name="Normal 25 2 2" xfId="921"/>
    <cellStyle name="Normal 25 2 3" xfId="922"/>
    <cellStyle name="Normal 25 2 4" xfId="923"/>
    <cellStyle name="Normal 25 2 5" xfId="924"/>
    <cellStyle name="Normal 25 2 6" xfId="925"/>
    <cellStyle name="Normal 25 2 7" xfId="926"/>
    <cellStyle name="Normal 25 2 8" xfId="927"/>
    <cellStyle name="Normal 25 3" xfId="928"/>
    <cellStyle name="Normal 25 4" xfId="929"/>
    <cellStyle name="Normal 26" xfId="930"/>
    <cellStyle name="Normal 26 2" xfId="931"/>
    <cellStyle name="Normal 26 2 2" xfId="932"/>
    <cellStyle name="Normal 26 2 3" xfId="933"/>
    <cellStyle name="Normal 26 2 4" xfId="934"/>
    <cellStyle name="Normal 26 2 5" xfId="935"/>
    <cellStyle name="Normal 26 2 6" xfId="936"/>
    <cellStyle name="Normal 26 2 7" xfId="937"/>
    <cellStyle name="Normal 26 2 8" xfId="938"/>
    <cellStyle name="Normal 26 3" xfId="939"/>
    <cellStyle name="Normal 26 4" xfId="940"/>
    <cellStyle name="Normal 27" xfId="941"/>
    <cellStyle name="Normal 27 2" xfId="942"/>
    <cellStyle name="Normal 27 2 10" xfId="943"/>
    <cellStyle name="Normal 27 2 2" xfId="944"/>
    <cellStyle name="Normal 27 2 3" xfId="945"/>
    <cellStyle name="Normal 27 2 4" xfId="946"/>
    <cellStyle name="Normal 27 2 5" xfId="947"/>
    <cellStyle name="Normal 27 2 6" xfId="948"/>
    <cellStyle name="Normal 27 2 7" xfId="949"/>
    <cellStyle name="Normal 27 2 8" xfId="950"/>
    <cellStyle name="Normal 27 2 9" xfId="951"/>
    <cellStyle name="Normal 27 3" xfId="952"/>
    <cellStyle name="Normal 27 4" xfId="953"/>
    <cellStyle name="Normal 28" xfId="954"/>
    <cellStyle name="Normal 28 2" xfId="955"/>
    <cellStyle name="Normal 28 2 2" xfId="956"/>
    <cellStyle name="Normal 28 3" xfId="957"/>
    <cellStyle name="Normal 29" xfId="958"/>
    <cellStyle name="Normal 29 2" xfId="959"/>
    <cellStyle name="Normal 29 2 2" xfId="960"/>
    <cellStyle name="Normal 29 2 3" xfId="961"/>
    <cellStyle name="Normal 29 3" xfId="962"/>
    <cellStyle name="Normal 29 4" xfId="963"/>
    <cellStyle name="Normal 29 5" xfId="964"/>
    <cellStyle name="Normal 3" xfId="965"/>
    <cellStyle name="Normal 3 2" xfId="966"/>
    <cellStyle name="Normal 3 2 2" xfId="967"/>
    <cellStyle name="Normal 3 2 2 2" xfId="968"/>
    <cellStyle name="Normal 3 2 2 2 2" xfId="969"/>
    <cellStyle name="Normal 3 2 2 3" xfId="970"/>
    <cellStyle name="Normal 3 2 3" xfId="971"/>
    <cellStyle name="Normal 3 2 3 2" xfId="972"/>
    <cellStyle name="Normal 3 2 4" xfId="973"/>
    <cellStyle name="Normal 3 3" xfId="974"/>
    <cellStyle name="Normal 3 3 2" xfId="975"/>
    <cellStyle name="Normal 3 3 2 2" xfId="976"/>
    <cellStyle name="Normal 3 3 3" xfId="977"/>
    <cellStyle name="Normal 3 3 3 2" xfId="978"/>
    <cellStyle name="Normal 3 3 4" xfId="979"/>
    <cellStyle name="Normal 3 3 4 2" xfId="980"/>
    <cellStyle name="Normal 3 3 5" xfId="981"/>
    <cellStyle name="Normal 3 3 5 2" xfId="982"/>
    <cellStyle name="Normal 3 3 6" xfId="983"/>
    <cellStyle name="Normal 3 3 6 10" xfId="984"/>
    <cellStyle name="Normal 3 3 6 11" xfId="985"/>
    <cellStyle name="Normal 3 3 6 12" xfId="986"/>
    <cellStyle name="Normal 3 3 6 2" xfId="987"/>
    <cellStyle name="Normal 3 3 6 2 2" xfId="988"/>
    <cellStyle name="Normal 3 3 6 2 3" xfId="989"/>
    <cellStyle name="Normal 3 3 6 2 4" xfId="990"/>
    <cellStyle name="Normal 3 3 6 2 5" xfId="991"/>
    <cellStyle name="Normal 3 3 6 2 6" xfId="992"/>
    <cellStyle name="Normal 3 3 6 2 7" xfId="993"/>
    <cellStyle name="Normal 3 3 6 2 8" xfId="994"/>
    <cellStyle name="Normal 3 3 6 2 9" xfId="995"/>
    <cellStyle name="Normal 3 3 6 3" xfId="996"/>
    <cellStyle name="Normal 3 3 6 4" xfId="997"/>
    <cellStyle name="Normal 3 3 6 5" xfId="998"/>
    <cellStyle name="Normal 3 3 6 6" xfId="999"/>
    <cellStyle name="Normal 3 3 6 7" xfId="1000"/>
    <cellStyle name="Normal 3 3 6 8" xfId="1001"/>
    <cellStyle name="Normal 3 3 6 9" xfId="1002"/>
    <cellStyle name="Normal 3 3 7" xfId="1003"/>
    <cellStyle name="Normal 3 4" xfId="1004"/>
    <cellStyle name="Normal 3 5" xfId="1005"/>
    <cellStyle name="Normal 3 5 2" xfId="1006"/>
    <cellStyle name="Normal 3 5 2 2" xfId="1007"/>
    <cellStyle name="Normal 3 6" xfId="1008"/>
    <cellStyle name="Normal 30" xfId="1009"/>
    <cellStyle name="Normal 30 2" xfId="1010"/>
    <cellStyle name="Normal 30 3" xfId="1011"/>
    <cellStyle name="Normal 31" xfId="1012"/>
    <cellStyle name="Normal 31 2" xfId="1013"/>
    <cellStyle name="Normal 32" xfId="1014"/>
    <cellStyle name="Normal 32 2" xfId="1015"/>
    <cellStyle name="Normal 33" xfId="5"/>
    <cellStyle name="Normal 33 2" xfId="1016"/>
    <cellStyle name="Normal 33 2 2" xfId="1017"/>
    <cellStyle name="Normal 33 3" xfId="1018"/>
    <cellStyle name="Normal 34" xfId="1019"/>
    <cellStyle name="Normal 34 2" xfId="1020"/>
    <cellStyle name="Normal 34 3" xfId="1021"/>
    <cellStyle name="Normal 34 4" xfId="1022"/>
    <cellStyle name="Normal 35" xfId="1023"/>
    <cellStyle name="Normal 36" xfId="1024"/>
    <cellStyle name="Normal 36 2" xfId="1025"/>
    <cellStyle name="Normal 37" xfId="1026"/>
    <cellStyle name="Normal 38" xfId="1027"/>
    <cellStyle name="Normal 39" xfId="1028"/>
    <cellStyle name="Normal 39 2" xfId="1029"/>
    <cellStyle name="Normal 4" xfId="1030"/>
    <cellStyle name="Normal 4 2" xfId="1031"/>
    <cellStyle name="Normal 4 2 2" xfId="1032"/>
    <cellStyle name="Normal 4 2 3" xfId="1033"/>
    <cellStyle name="Normal 4 3" xfId="1034"/>
    <cellStyle name="Normal 4 3 2" xfId="1035"/>
    <cellStyle name="Normal 4 3 2 2" xfId="1036"/>
    <cellStyle name="Normal 4 3 3" xfId="1037"/>
    <cellStyle name="Normal 4 3 3 2" xfId="1038"/>
    <cellStyle name="Normal 4 3 4" xfId="1039"/>
    <cellStyle name="Normal 4 3 4 2" xfId="1040"/>
    <cellStyle name="Normal 4 3 5" xfId="1041"/>
    <cellStyle name="Normal 4 3 5 2" xfId="1042"/>
    <cellStyle name="Normal 4 3 6" xfId="1043"/>
    <cellStyle name="Normal 4 3 6 10" xfId="1044"/>
    <cellStyle name="Normal 4 3 6 11" xfId="1045"/>
    <cellStyle name="Normal 4 3 6 12" xfId="1046"/>
    <cellStyle name="Normal 4 3 6 2" xfId="1047"/>
    <cellStyle name="Normal 4 3 6 2 2" xfId="1048"/>
    <cellStyle name="Normal 4 3 6 2 3" xfId="1049"/>
    <cellStyle name="Normal 4 3 6 2 4" xfId="1050"/>
    <cellStyle name="Normal 4 3 6 2 5" xfId="1051"/>
    <cellStyle name="Normal 4 3 6 2 6" xfId="1052"/>
    <cellStyle name="Normal 4 3 6 2 7" xfId="1053"/>
    <cellStyle name="Normal 4 3 6 2 8" xfId="1054"/>
    <cellStyle name="Normal 4 3 6 2 9" xfId="1055"/>
    <cellStyle name="Normal 4 3 6 3" xfId="1056"/>
    <cellStyle name="Normal 4 3 6 4" xfId="1057"/>
    <cellStyle name="Normal 4 3 6 5" xfId="1058"/>
    <cellStyle name="Normal 4 3 6 6" xfId="1059"/>
    <cellStyle name="Normal 4 3 6 7" xfId="1060"/>
    <cellStyle name="Normal 4 3 6 8" xfId="1061"/>
    <cellStyle name="Normal 4 3 6 9" xfId="1062"/>
    <cellStyle name="Normal 4 3 7" xfId="1063"/>
    <cellStyle name="Normal 4 4" xfId="1064"/>
    <cellStyle name="Normal 4 5" xfId="1065"/>
    <cellStyle name="Normal 4 6" xfId="1066"/>
    <cellStyle name="Normal 40" xfId="1067"/>
    <cellStyle name="Normal 41" xfId="1068"/>
    <cellStyle name="Normal 42" xfId="1069"/>
    <cellStyle name="Normal 42 2" xfId="1070"/>
    <cellStyle name="Normal 43" xfId="1071"/>
    <cellStyle name="Normal 43 2" xfId="1072"/>
    <cellStyle name="Normal 43 2 2" xfId="1073"/>
    <cellStyle name="Normal 44" xfId="1074"/>
    <cellStyle name="Normal 44 2" xfId="1075"/>
    <cellStyle name="Normal 45" xfId="1076"/>
    <cellStyle name="Normal 45 2" xfId="1077"/>
    <cellStyle name="Normal 45 2 2" xfId="1078"/>
    <cellStyle name="Normal 45 2 3" xfId="1079"/>
    <cellStyle name="Normal 45 2 4" xfId="1080"/>
    <cellStyle name="Normal 45 2 4 2" xfId="1081"/>
    <cellStyle name="Normal 46" xfId="1082"/>
    <cellStyle name="Normal 46 2" xfId="1083"/>
    <cellStyle name="Normal 46 3" xfId="1084"/>
    <cellStyle name="Normal 46 3 2" xfId="1085"/>
    <cellStyle name="Normal 46 4" xfId="1086"/>
    <cellStyle name="Normal 47" xfId="1087"/>
    <cellStyle name="Normal 47 2" xfId="1088"/>
    <cellStyle name="Normal 47 2 2" xfId="1089"/>
    <cellStyle name="Normal 48" xfId="1090"/>
    <cellStyle name="Normal 49" xfId="1091"/>
    <cellStyle name="Normal 5" xfId="1092"/>
    <cellStyle name="Normal 5 2" xfId="1093"/>
    <cellStyle name="Normal 5 2 2" xfId="1094"/>
    <cellStyle name="Normal 5 2 2 2" xfId="1095"/>
    <cellStyle name="Normal 5 2 3" xfId="1096"/>
    <cellStyle name="Normal 5 2 3 2" xfId="1097"/>
    <cellStyle name="Normal 5 2 4" xfId="1098"/>
    <cellStyle name="Normal 5 2 4 2" xfId="1099"/>
    <cellStyle name="Normal 5 2 5" xfId="1100"/>
    <cellStyle name="Normal 5 2 5 2" xfId="1101"/>
    <cellStyle name="Normal 5 2 6" xfId="1102"/>
    <cellStyle name="Normal 5 2 6 10" xfId="1103"/>
    <cellStyle name="Normal 5 2 6 11" xfId="1104"/>
    <cellStyle name="Normal 5 2 6 12" xfId="1105"/>
    <cellStyle name="Normal 5 2 6 2" xfId="1106"/>
    <cellStyle name="Normal 5 2 6 2 2" xfId="1107"/>
    <cellStyle name="Normal 5 2 6 2 3" xfId="1108"/>
    <cellStyle name="Normal 5 2 6 2 4" xfId="1109"/>
    <cellStyle name="Normal 5 2 6 2 5" xfId="1110"/>
    <cellStyle name="Normal 5 2 6 2 6" xfId="1111"/>
    <cellStyle name="Normal 5 2 6 2 7" xfId="1112"/>
    <cellStyle name="Normal 5 2 6 2 8" xfId="1113"/>
    <cellStyle name="Normal 5 2 6 2 9" xfId="1114"/>
    <cellStyle name="Normal 5 2 6 3" xfId="1115"/>
    <cellStyle name="Normal 5 2 6 4" xfId="1116"/>
    <cellStyle name="Normal 5 2 6 5" xfId="1117"/>
    <cellStyle name="Normal 5 2 6 6" xfId="1118"/>
    <cellStyle name="Normal 5 2 6 7" xfId="1119"/>
    <cellStyle name="Normal 5 2 6 8" xfId="1120"/>
    <cellStyle name="Normal 5 2 6 9" xfId="1121"/>
    <cellStyle name="Normal 5 2 7" xfId="1122"/>
    <cellStyle name="Normal 5 3" xfId="1123"/>
    <cellStyle name="Normal 5 3 2" xfId="1124"/>
    <cellStyle name="Normal 5 3 3" xfId="1125"/>
    <cellStyle name="Normal 5 3 3 2" xfId="1126"/>
    <cellStyle name="Normal 5 3 3 2 2" xfId="1127"/>
    <cellStyle name="Normal 5 3 3 2 3" xfId="1128"/>
    <cellStyle name="Normal 5 3 3 3" xfId="10"/>
    <cellStyle name="Normal 5 3 3 3 2" xfId="1129"/>
    <cellStyle name="Normal 5 3 3 3 3" xfId="1130"/>
    <cellStyle name="Normal 5 3 3 4" xfId="1131"/>
    <cellStyle name="Normal 5 3 3 4 2" xfId="1132"/>
    <cellStyle name="Normal 5 3 3 5" xfId="1133"/>
    <cellStyle name="Normal 5 3 3 6" xfId="1134"/>
    <cellStyle name="Normal 5 3 3 7" xfId="1135"/>
    <cellStyle name="Normal 5 3 3 8" xfId="1136"/>
    <cellStyle name="Normal 5 3 4" xfId="1137"/>
    <cellStyle name="Normal 5 3 4 2" xfId="1138"/>
    <cellStyle name="Normal 5 3 4 2 2" xfId="1139"/>
    <cellStyle name="Normal 5 3 4 2 3" xfId="1140"/>
    <cellStyle name="Normal 5 3 4 2 4" xfId="1141"/>
    <cellStyle name="Normal 5 3 4 3" xfId="1142"/>
    <cellStyle name="Normal 5 3 4 4" xfId="1143"/>
    <cellStyle name="Normal 5 3 5" xfId="1144"/>
    <cellStyle name="Normal 5 3 5 2" xfId="1145"/>
    <cellStyle name="Normal 5 3 6" xfId="1146"/>
    <cellStyle name="Normal 5 3 6 2" xfId="1147"/>
    <cellStyle name="Normal 5 3 7" xfId="1148"/>
    <cellStyle name="Normal 5 4" xfId="1149"/>
    <cellStyle name="Normal 5 5" xfId="1150"/>
    <cellStyle name="Normal 5 6" xfId="1151"/>
    <cellStyle name="Normal 50" xfId="1152"/>
    <cellStyle name="Normal 51" xfId="1153"/>
    <cellStyle name="Normal 52" xfId="1154"/>
    <cellStyle name="Normal 53" xfId="1155"/>
    <cellStyle name="Normal 54" xfId="1156"/>
    <cellStyle name="Normal 54 2" xfId="1157"/>
    <cellStyle name="Normal 55" xfId="1158"/>
    <cellStyle name="Normal 56" xfId="1159"/>
    <cellStyle name="Normal 57" xfId="1160"/>
    <cellStyle name="Normal 58" xfId="1161"/>
    <cellStyle name="Normal 59" xfId="1162"/>
    <cellStyle name="Normal 6" xfId="1163"/>
    <cellStyle name="Normal 6 2" xfId="1164"/>
    <cellStyle name="Normal 6 2 2" xfId="1165"/>
    <cellStyle name="Normal 6 2 2 2" xfId="1166"/>
    <cellStyle name="Normal 6 2 2 2 2" xfId="1167"/>
    <cellStyle name="Normal 6 2 2 3" xfId="1168"/>
    <cellStyle name="Normal 6 2 2 3 2" xfId="1169"/>
    <cellStyle name="Normal 6 2 2 4" xfId="1170"/>
    <cellStyle name="Normal 6 2 2 4 2" xfId="1171"/>
    <cellStyle name="Normal 6 2 2 5" xfId="1172"/>
    <cellStyle name="Normal 6 2 2 5 2" xfId="1173"/>
    <cellStyle name="Normal 6 2 2 6" xfId="1174"/>
    <cellStyle name="Normal 6 2 2 6 10" xfId="1175"/>
    <cellStyle name="Normal 6 2 2 6 11" xfId="1176"/>
    <cellStyle name="Normal 6 2 2 6 12" xfId="1177"/>
    <cellStyle name="Normal 6 2 2 6 2" xfId="1178"/>
    <cellStyle name="Normal 6 2 2 6 2 2" xfId="1179"/>
    <cellStyle name="Normal 6 2 2 6 2 3" xfId="1180"/>
    <cellStyle name="Normal 6 2 2 6 2 4" xfId="1181"/>
    <cellStyle name="Normal 6 2 2 6 2 5" xfId="1182"/>
    <cellStyle name="Normal 6 2 2 6 2 6" xfId="1183"/>
    <cellStyle name="Normal 6 2 2 6 2 7" xfId="1184"/>
    <cellStyle name="Normal 6 2 2 6 2 8" xfId="1185"/>
    <cellStyle name="Normal 6 2 2 6 2 9" xfId="1186"/>
    <cellStyle name="Normal 6 2 2 6 3" xfId="1187"/>
    <cellStyle name="Normal 6 2 2 6 4" xfId="1188"/>
    <cellStyle name="Normal 6 2 2 6 5" xfId="1189"/>
    <cellStyle name="Normal 6 2 2 6 6" xfId="1190"/>
    <cellStyle name="Normal 6 2 2 6 7" xfId="1191"/>
    <cellStyle name="Normal 6 2 2 6 8" xfId="1192"/>
    <cellStyle name="Normal 6 2 2 6 9" xfId="1193"/>
    <cellStyle name="Normal 6 2 2 7" xfId="1194"/>
    <cellStyle name="Normal 6 3" xfId="1195"/>
    <cellStyle name="Normal 6 4" xfId="1196"/>
    <cellStyle name="Normal 60" xfId="1197"/>
    <cellStyle name="Normal 61" xfId="1198"/>
    <cellStyle name="Normal 62" xfId="1199"/>
    <cellStyle name="Normal 63" xfId="1200"/>
    <cellStyle name="Normal 63 2" xfId="1201"/>
    <cellStyle name="Normal 63 3" xfId="1202"/>
    <cellStyle name="Normal 64" xfId="1203"/>
    <cellStyle name="Normal 65" xfId="1204"/>
    <cellStyle name="Normal 66" xfId="1205"/>
    <cellStyle name="Normal 67" xfId="1206"/>
    <cellStyle name="Normal 67 2" xfId="1207"/>
    <cellStyle name="Normal 67 2 2" xfId="1208"/>
    <cellStyle name="Normal 67 2 2 2" xfId="1209"/>
    <cellStyle name="Normal 67 3" xfId="11"/>
    <cellStyle name="Normal 68" xfId="1210"/>
    <cellStyle name="Normal 68 2" xfId="1211"/>
    <cellStyle name="Normal 69" xfId="1212"/>
    <cellStyle name="Normal 7" xfId="1213"/>
    <cellStyle name="Normal 7 2" xfId="1214"/>
    <cellStyle name="Normal 7 2 2" xfId="1215"/>
    <cellStyle name="Normal 7 3" xfId="1216"/>
    <cellStyle name="Normal 7 3 2" xfId="1217"/>
    <cellStyle name="Normal 7 4" xfId="1218"/>
    <cellStyle name="Normal 7 4 2" xfId="1219"/>
    <cellStyle name="Normal 7 5" xfId="1220"/>
    <cellStyle name="Normal 7 5 10" xfId="1221"/>
    <cellStyle name="Normal 7 5 11" xfId="1222"/>
    <cellStyle name="Normal 7 5 12" xfId="1223"/>
    <cellStyle name="Normal 7 5 2" xfId="1224"/>
    <cellStyle name="Normal 7 5 2 2" xfId="1225"/>
    <cellStyle name="Normal 7 5 2 3" xfId="1226"/>
    <cellStyle name="Normal 7 5 2 4" xfId="1227"/>
    <cellStyle name="Normal 7 5 2 5" xfId="1228"/>
    <cellStyle name="Normal 7 5 2 6" xfId="1229"/>
    <cellStyle name="Normal 7 5 2 7" xfId="1230"/>
    <cellStyle name="Normal 7 5 2 8" xfId="1231"/>
    <cellStyle name="Normal 7 5 2 9" xfId="1232"/>
    <cellStyle name="Normal 7 5 3" xfId="1233"/>
    <cellStyle name="Normal 7 5 4" xfId="1234"/>
    <cellStyle name="Normal 7 5 5" xfId="1235"/>
    <cellStyle name="Normal 7 5 6" xfId="1236"/>
    <cellStyle name="Normal 7 5 7" xfId="1237"/>
    <cellStyle name="Normal 7 5 8" xfId="1238"/>
    <cellStyle name="Normal 7 5 9" xfId="1239"/>
    <cellStyle name="Normal 7 6" xfId="1240"/>
    <cellStyle name="Normal 7 7" xfId="1241"/>
    <cellStyle name="Normal 70" xfId="1242"/>
    <cellStyle name="Normal 71" xfId="1243"/>
    <cellStyle name="Normal 72" xfId="1244"/>
    <cellStyle name="Normal 73" xfId="1245"/>
    <cellStyle name="Normal 73 2" xfId="1246"/>
    <cellStyle name="Normal 73 3" xfId="1247"/>
    <cellStyle name="Normal 74" xfId="1248"/>
    <cellStyle name="Normal 74 2" xfId="1249"/>
    <cellStyle name="Normal 75" xfId="1250"/>
    <cellStyle name="Normal 75 2" xfId="1251"/>
    <cellStyle name="Normal 76" xfId="1252"/>
    <cellStyle name="Normal 77" xfId="1253"/>
    <cellStyle name="Normal 78" xfId="1254"/>
    <cellStyle name="Normal 79" xfId="1255"/>
    <cellStyle name="Normal 8" xfId="8"/>
    <cellStyle name="Normal 8 2" xfId="1256"/>
    <cellStyle name="Normal 8 2 2" xfId="1257"/>
    <cellStyle name="Normal 8 2 3" xfId="1258"/>
    <cellStyle name="Normal 8 3" xfId="1259"/>
    <cellStyle name="Normal 8 3 2" xfId="1260"/>
    <cellStyle name="Normal 8 4" xfId="1261"/>
    <cellStyle name="Normal 8 4 2" xfId="1262"/>
    <cellStyle name="Normal 8 5" xfId="1263"/>
    <cellStyle name="Normal 8 5 10" xfId="1264"/>
    <cellStyle name="Normal 8 5 11" xfId="1265"/>
    <cellStyle name="Normal 8 5 12" xfId="1266"/>
    <cellStyle name="Normal 8 5 2" xfId="1267"/>
    <cellStyle name="Normal 8 5 2 2" xfId="1268"/>
    <cellStyle name="Normal 8 5 2 3" xfId="1269"/>
    <cellStyle name="Normal 8 5 2 4" xfId="1270"/>
    <cellStyle name="Normal 8 5 2 5" xfId="1271"/>
    <cellStyle name="Normal 8 5 2 6" xfId="1272"/>
    <cellStyle name="Normal 8 5 2 7" xfId="1273"/>
    <cellStyle name="Normal 8 5 2 8" xfId="1274"/>
    <cellStyle name="Normal 8 5 2 9" xfId="1275"/>
    <cellStyle name="Normal 8 5 3" xfId="1276"/>
    <cellStyle name="Normal 8 5 4" xfId="1277"/>
    <cellStyle name="Normal 8 5 5" xfId="1278"/>
    <cellStyle name="Normal 8 5 6" xfId="1279"/>
    <cellStyle name="Normal 8 5 7" xfId="1280"/>
    <cellStyle name="Normal 8 5 8" xfId="1281"/>
    <cellStyle name="Normal 8 5 9" xfId="1282"/>
    <cellStyle name="Normal 8 6" xfId="1283"/>
    <cellStyle name="Normal 9" xfId="1284"/>
    <cellStyle name="Normal 9 2" xfId="1285"/>
    <cellStyle name="Normal 9 2 2" xfId="1286"/>
    <cellStyle name="Normal 9 3" xfId="1287"/>
    <cellStyle name="Normal 9 3 10" xfId="1288"/>
    <cellStyle name="Normal 9 3 11" xfId="1289"/>
    <cellStyle name="Normal 9 3 12" xfId="1290"/>
    <cellStyle name="Normal 9 3 2" xfId="1291"/>
    <cellStyle name="Normal 9 3 2 2" xfId="1292"/>
    <cellStyle name="Normal 9 3 2 3" xfId="1293"/>
    <cellStyle name="Normal 9 3 2 4" xfId="1294"/>
    <cellStyle name="Normal 9 3 2 5" xfId="1295"/>
    <cellStyle name="Normal 9 3 2 6" xfId="1296"/>
    <cellStyle name="Normal 9 3 2 7" xfId="1297"/>
    <cellStyle name="Normal 9 3 2 8" xfId="1298"/>
    <cellStyle name="Normal 9 3 2 9" xfId="1299"/>
    <cellStyle name="Normal 9 3 3" xfId="1300"/>
    <cellStyle name="Normal 9 3 4" xfId="1301"/>
    <cellStyle name="Normal 9 3 5" xfId="1302"/>
    <cellStyle name="Normal 9 3 6" xfId="1303"/>
    <cellStyle name="Normal 9 3 7" xfId="1304"/>
    <cellStyle name="Normal 9 3 8" xfId="1305"/>
    <cellStyle name="Normal 9 3 9" xfId="1306"/>
    <cellStyle name="Normal 9 4" xfId="1307"/>
    <cellStyle name="Normal(0)" xfId="1308"/>
    <cellStyle name="Normal_Copy of File50007 (2)" xfId="1"/>
    <cellStyle name="Normal_Remove Idaho Tax Payment Surcharge" xfId="1932"/>
    <cellStyle name="NormalHelv" xfId="1309"/>
    <cellStyle name="Note 2" xfId="1310"/>
    <cellStyle name="Note 3" xfId="1311"/>
    <cellStyle name="Note 4" xfId="1312"/>
    <cellStyle name="Note 4 2" xfId="1313"/>
    <cellStyle name="Note 5" xfId="1314"/>
    <cellStyle name="Note 5 2" xfId="1315"/>
    <cellStyle name="Note 6" xfId="1316"/>
    <cellStyle name="Note 7" xfId="1317"/>
    <cellStyle name="Note 8" xfId="1318"/>
    <cellStyle name="Note 9" xfId="1319"/>
    <cellStyle name="Number" xfId="1320"/>
    <cellStyle name="number 2" xfId="1321"/>
    <cellStyle name="Number 2 2" xfId="1322"/>
    <cellStyle name="number 3" xfId="1323"/>
    <cellStyle name="Number 3 2" xfId="1324"/>
    <cellStyle name="Numbers" xfId="1325"/>
    <cellStyle name="Numbers - Bold" xfId="1326"/>
    <cellStyle name="Output 2" xfId="1327"/>
    <cellStyle name="Output 3" xfId="1328"/>
    <cellStyle name="Output 3 2" xfId="1329"/>
    <cellStyle name="Output 4" xfId="1330"/>
    <cellStyle name="Output 4 2" xfId="1331"/>
    <cellStyle name="Output 5" xfId="1332"/>
    <cellStyle name="Output 5 2" xfId="1333"/>
    <cellStyle name="Output 6" xfId="1334"/>
    <cellStyle name="Output Amounts" xfId="1335"/>
    <cellStyle name="Output Line Items" xfId="1336"/>
    <cellStyle name="Page Heading Large" xfId="1337"/>
    <cellStyle name="Page Heading Small" xfId="1338"/>
    <cellStyle name="Password" xfId="1339"/>
    <cellStyle name="pct_sub" xfId="1340"/>
    <cellStyle name="Percen - Style1" xfId="1341"/>
    <cellStyle name="Percen - Style2" xfId="1342"/>
    <cellStyle name="Percent" xfId="1931" builtinId="5"/>
    <cellStyle name="Percent (0)" xfId="1343"/>
    <cellStyle name="Percent [1]" xfId="1344"/>
    <cellStyle name="Percent [2]" xfId="1345"/>
    <cellStyle name="Percent [2] 2" xfId="1346"/>
    <cellStyle name="Percent [2] 3" xfId="1347"/>
    <cellStyle name="Percent [2] 4" xfId="1348"/>
    <cellStyle name="Percent [2] 5" xfId="1349"/>
    <cellStyle name="Percent 10" xfId="1350"/>
    <cellStyle name="Percent 11" xfId="1351"/>
    <cellStyle name="Percent 12" xfId="1352"/>
    <cellStyle name="Percent 13" xfId="1353"/>
    <cellStyle name="Percent 14" xfId="1354"/>
    <cellStyle name="Percent 15" xfId="1355"/>
    <cellStyle name="Percent 16" xfId="1356"/>
    <cellStyle name="Percent 17" xfId="1357"/>
    <cellStyle name="Percent 2" xfId="1358"/>
    <cellStyle name="Percent 2 2" xfId="3"/>
    <cellStyle name="Percent 2 2 2" xfId="1359"/>
    <cellStyle name="Percent 2 3" xfId="1360"/>
    <cellStyle name="Percent 2 3 2" xfId="1361"/>
    <cellStyle name="Percent 2 4" xfId="1362"/>
    <cellStyle name="Percent 2 5" xfId="1363"/>
    <cellStyle name="Percent 2 6" xfId="1364"/>
    <cellStyle name="Percent 2 7" xfId="1365"/>
    <cellStyle name="Percent 2 8" xfId="1366"/>
    <cellStyle name="Percent 3" xfId="1367"/>
    <cellStyle name="Percent 3 2" xfId="1368"/>
    <cellStyle name="Percent 3 3" xfId="1369"/>
    <cellStyle name="Percent 4" xfId="1370"/>
    <cellStyle name="Percent 4 2" xfId="1371"/>
    <cellStyle name="Percent 4 2 2" xfId="1372"/>
    <cellStyle name="Percent 4 2 2 2" xfId="1373"/>
    <cellStyle name="Percent 4 2 3" xfId="1374"/>
    <cellStyle name="Percent 4 2 4" xfId="1375"/>
    <cellStyle name="Percent 5" xfId="9"/>
    <cellStyle name="Percent 5 2" xfId="1376"/>
    <cellStyle name="Percent 6" xfId="1377"/>
    <cellStyle name="Percent 7" xfId="1378"/>
    <cellStyle name="Percent 8" xfId="1379"/>
    <cellStyle name="Percent 9" xfId="1380"/>
    <cellStyle name="Percent Hard" xfId="1381"/>
    <cellStyle name="Percent(0)" xfId="1382"/>
    <cellStyle name="Percent(0) 2" xfId="1383"/>
    <cellStyle name="Percentage" xfId="1384"/>
    <cellStyle name="Perlong" xfId="1385"/>
    <cellStyle name="Private" xfId="1386"/>
    <cellStyle name="Private1" xfId="1387"/>
    <cellStyle name="r" xfId="1388"/>
    <cellStyle name="r_10_21 A&amp;G Review" xfId="1389"/>
    <cellStyle name="r_10_21 A&amp;G Review Raul" xfId="1390"/>
    <cellStyle name="r_10-17" xfId="1391"/>
    <cellStyle name="r_2003 Reduction &amp; Sensitivities" xfId="1392"/>
    <cellStyle name="r_2003BudgetVariances" xfId="1393"/>
    <cellStyle name="r_Aug 02 FOR" xfId="1394"/>
    <cellStyle name="r_forecastTools6" xfId="1395"/>
    <cellStyle name="r_Interest model" xfId="1396"/>
    <cellStyle name="r_Interest model_PGE FS 1999 - 2006 10-23 V1 - for budget pres" xfId="1397"/>
    <cellStyle name="r_Mary Cilia Model with Current Projections (LINKED)" xfId="1398"/>
    <cellStyle name="r_OpCo and Prelim Budget-2003 Final" xfId="1399"/>
    <cellStyle name="r_OpCo and Prelim Budget-2003 Final_PGE FS 1999 - 2006 10-23 V1 - for budget pres" xfId="1400"/>
    <cellStyle name="r_PGE FS 1999 - 2006 10-23 V1 - for budget pres" xfId="1401"/>
    <cellStyle name="r_PGE OpCo Forecast for Budget Presentation" xfId="1402"/>
    <cellStyle name="r_PGG Draft Cons Forecast 4-14 Revised" xfId="1403"/>
    <cellStyle name="r_PGG Draft Cons Forecast 4-14 Revised_PGE FS 1999 - 2006 10-23 V1 - for budget pres" xfId="1404"/>
    <cellStyle name="r_Reg Assets &amp; Liab" xfId="1405"/>
    <cellStyle name="r_Summary" xfId="1406"/>
    <cellStyle name="r_Summary - OpCo and Prelim Budget-2003 Final" xfId="1407"/>
    <cellStyle name="r_Summary - OpCo and Prelim Budget-2003 Final_PGE FS 1999 - 2006 10-23 V1 - for budget pres" xfId="1408"/>
    <cellStyle name="r_Summary_PGE FS 1999 - 2006 10-23 V1 - for budget pres" xfId="1409"/>
    <cellStyle name="Right" xfId="1410"/>
    <cellStyle name="SAPBEXaggData" xfId="1411"/>
    <cellStyle name="SAPBEXaggData 2" xfId="1412"/>
    <cellStyle name="SAPBEXaggDataEmph" xfId="1413"/>
    <cellStyle name="SAPBEXaggItem" xfId="1414"/>
    <cellStyle name="SAPBEXaggItem 2" xfId="1415"/>
    <cellStyle name="SAPBEXaggItem 2 2" xfId="1416"/>
    <cellStyle name="SAPBEXaggItem 3" xfId="1417"/>
    <cellStyle name="SAPBEXaggItem_Dec 2008 Acct 557 BW PA Detail" xfId="1418"/>
    <cellStyle name="SAPBEXaggItemX" xfId="1419"/>
    <cellStyle name="SAPBEXchaText" xfId="1420"/>
    <cellStyle name="SAPBEXchaText 10" xfId="1421"/>
    <cellStyle name="SAPBEXchaText 11" xfId="1422"/>
    <cellStyle name="SAPBEXchaText 2" xfId="1423"/>
    <cellStyle name="SAPBEXchaText 3" xfId="1424"/>
    <cellStyle name="SAPBEXchaText 3 2" xfId="1425"/>
    <cellStyle name="SAPBEXchaText 4" xfId="1426"/>
    <cellStyle name="SAPBEXchaText 4 2" xfId="1427"/>
    <cellStyle name="SAPBEXchaText 5" xfId="1428"/>
    <cellStyle name="SAPBEXchaText 6" xfId="1429"/>
    <cellStyle name="SAPBEXchaText 7" xfId="1430"/>
    <cellStyle name="SAPBEXchaText 8" xfId="1431"/>
    <cellStyle name="SAPBEXchaText 9" xfId="1432"/>
    <cellStyle name="SAPBEXchaText_BW Prepaid - Actuals" xfId="1433"/>
    <cellStyle name="SAPBEXexcBad7" xfId="1434"/>
    <cellStyle name="SAPBEXexcBad8" xfId="1435"/>
    <cellStyle name="SAPBEXexcBad9" xfId="1436"/>
    <cellStyle name="SAPBEXexcCritical4" xfId="1437"/>
    <cellStyle name="SAPBEXexcCritical5" xfId="1438"/>
    <cellStyle name="SAPBEXexcCritical6" xfId="1439"/>
    <cellStyle name="SAPBEXexcGood1" xfId="1440"/>
    <cellStyle name="SAPBEXexcGood2" xfId="1441"/>
    <cellStyle name="SAPBEXexcGood3" xfId="1442"/>
    <cellStyle name="SAPBEXfilterDrill" xfId="1443"/>
    <cellStyle name="SAPBEXfilterDrill 2" xfId="1444"/>
    <cellStyle name="SAPBEXfilterItem" xfId="1445"/>
    <cellStyle name="SAPBEXfilterItem 2" xfId="1446"/>
    <cellStyle name="SAPBEXfilterItem 2 2" xfId="1447"/>
    <cellStyle name="SAPBEXfilterItem 2 3" xfId="1448"/>
    <cellStyle name="SAPBEXfilterItem 3" xfId="1449"/>
    <cellStyle name="SAPBEXfilterItem_BW Prepaid - Actuals" xfId="1450"/>
    <cellStyle name="SAPBEXfilterText" xfId="1451"/>
    <cellStyle name="SAPBEXfilterText 10" xfId="1452"/>
    <cellStyle name="SAPBEXfilterText 10 2" xfId="1453"/>
    <cellStyle name="SAPBEXfilterText 11" xfId="1454"/>
    <cellStyle name="SAPBEXfilterText 2" xfId="1455"/>
    <cellStyle name="SAPBEXfilterText 2 2" xfId="1456"/>
    <cellStyle name="SAPBEXfilterText 2 3" xfId="1457"/>
    <cellStyle name="SAPBEXfilterText 2 4" xfId="1458"/>
    <cellStyle name="SAPBEXfilterText 3" xfId="1459"/>
    <cellStyle name="SAPBEXfilterText 3 2" xfId="1460"/>
    <cellStyle name="SAPBEXfilterText 4" xfId="1461"/>
    <cellStyle name="SAPBEXfilterText 4 2" xfId="1462"/>
    <cellStyle name="SAPBEXfilterText 5" xfId="1463"/>
    <cellStyle name="SAPBEXfilterText 5 2" xfId="1464"/>
    <cellStyle name="SAPBEXfilterText 6" xfId="1465"/>
    <cellStyle name="SAPBEXfilterText 6 2" xfId="1466"/>
    <cellStyle name="SAPBEXfilterText 7" xfId="1467"/>
    <cellStyle name="SAPBEXfilterText 7 2" xfId="1468"/>
    <cellStyle name="SAPBEXfilterText 8" xfId="1469"/>
    <cellStyle name="SAPBEXfilterText 8 2" xfId="1470"/>
    <cellStyle name="SAPBEXfilterText 9" xfId="1471"/>
    <cellStyle name="SAPBEXfilterText 9 2" xfId="1472"/>
    <cellStyle name="SAPBEXformats" xfId="1473"/>
    <cellStyle name="SAPBEXheaderItem" xfId="1474"/>
    <cellStyle name="SAPBEXheaderItem 10" xfId="1475"/>
    <cellStyle name="SAPBEXheaderItem 10 2" xfId="1476"/>
    <cellStyle name="SAPBEXheaderItem 11" xfId="1477"/>
    <cellStyle name="SAPBEXheaderItem 11 2" xfId="1478"/>
    <cellStyle name="SAPBEXheaderItem 12" xfId="1479"/>
    <cellStyle name="SAPBEXheaderItem 12 2" xfId="1480"/>
    <cellStyle name="SAPBEXheaderItem 13" xfId="1481"/>
    <cellStyle name="SAPBEXheaderItem 14" xfId="1482"/>
    <cellStyle name="SAPBEXheaderItem 2" xfId="1483"/>
    <cellStyle name="SAPBEXheaderItem 2 2" xfId="1484"/>
    <cellStyle name="SAPBEXheaderItem 2 3" xfId="1485"/>
    <cellStyle name="SAPBEXheaderItem 2 4" xfId="1486"/>
    <cellStyle name="SAPBEXheaderItem 2 5" xfId="1487"/>
    <cellStyle name="SAPBEXheaderItem 3" xfId="1488"/>
    <cellStyle name="SAPBEXheaderItem 3 2" xfId="1489"/>
    <cellStyle name="SAPBEXheaderItem 3 3" xfId="1490"/>
    <cellStyle name="SAPBEXheaderItem 4" xfId="1491"/>
    <cellStyle name="SAPBEXheaderItem 4 2" xfId="1492"/>
    <cellStyle name="SAPBEXheaderItem 5" xfId="1493"/>
    <cellStyle name="SAPBEXheaderItem 5 2" xfId="1494"/>
    <cellStyle name="SAPBEXheaderItem 6" xfId="1495"/>
    <cellStyle name="SAPBEXheaderItem 6 2" xfId="1496"/>
    <cellStyle name="SAPBEXheaderItem 7" xfId="1497"/>
    <cellStyle name="SAPBEXheaderItem 7 2" xfId="1498"/>
    <cellStyle name="SAPBEXheaderItem 8" xfId="1499"/>
    <cellStyle name="SAPBEXheaderItem 8 2" xfId="1500"/>
    <cellStyle name="SAPBEXheaderItem 9" xfId="1501"/>
    <cellStyle name="SAPBEXheaderItem 9 2" xfId="1502"/>
    <cellStyle name="SAPBEXheaderItem_BW Prepaid - Actuals" xfId="1503"/>
    <cellStyle name="SAPBEXheaderText" xfId="1504"/>
    <cellStyle name="SAPBEXheaderText 10" xfId="1505"/>
    <cellStyle name="SAPBEXheaderText 10 2" xfId="1506"/>
    <cellStyle name="SAPBEXheaderText 11" xfId="1507"/>
    <cellStyle name="SAPBEXheaderText 11 2" xfId="1508"/>
    <cellStyle name="SAPBEXheaderText 12" xfId="1509"/>
    <cellStyle name="SAPBEXheaderText 12 2" xfId="1510"/>
    <cellStyle name="SAPBEXheaderText 13" xfId="1511"/>
    <cellStyle name="SAPBEXheaderText 14" xfId="1512"/>
    <cellStyle name="SAPBEXheaderText 2" xfId="1513"/>
    <cellStyle name="SAPBEXheaderText 2 2" xfId="1514"/>
    <cellStyle name="SAPBEXheaderText 2 3" xfId="1515"/>
    <cellStyle name="SAPBEXheaderText 2 4" xfId="1516"/>
    <cellStyle name="SAPBEXheaderText 2 5" xfId="1517"/>
    <cellStyle name="SAPBEXheaderText 3" xfId="1518"/>
    <cellStyle name="SAPBEXheaderText 3 2" xfId="1519"/>
    <cellStyle name="SAPBEXheaderText 3 3" xfId="1520"/>
    <cellStyle name="SAPBEXheaderText 4" xfId="1521"/>
    <cellStyle name="SAPBEXheaderText 4 2" xfId="1522"/>
    <cellStyle name="SAPBEXheaderText 5" xfId="1523"/>
    <cellStyle name="SAPBEXheaderText 5 2" xfId="1524"/>
    <cellStyle name="SAPBEXheaderText 6" xfId="1525"/>
    <cellStyle name="SAPBEXheaderText 6 2" xfId="1526"/>
    <cellStyle name="SAPBEXheaderText 7" xfId="1527"/>
    <cellStyle name="SAPBEXheaderText 7 2" xfId="1528"/>
    <cellStyle name="SAPBEXheaderText 8" xfId="1529"/>
    <cellStyle name="SAPBEXheaderText 8 2" xfId="1530"/>
    <cellStyle name="SAPBEXheaderText 9" xfId="1531"/>
    <cellStyle name="SAPBEXheaderText 9 2" xfId="1532"/>
    <cellStyle name="SAPBEXheaderText_BW Prepaid - Actuals" xfId="1533"/>
    <cellStyle name="SAPBEXHLevel0" xfId="1534"/>
    <cellStyle name="SAPBEXHLevel0 10" xfId="1535"/>
    <cellStyle name="SAPBEXHLevel0 10 2" xfId="1536"/>
    <cellStyle name="SAPBEXHLevel0 11" xfId="1537"/>
    <cellStyle name="SAPBEXHLevel0 12" xfId="1538"/>
    <cellStyle name="SAPBEXHLevel0 13" xfId="1539"/>
    <cellStyle name="SAPBEXHLevel0 14" xfId="1540"/>
    <cellStyle name="SAPBEXHLevel0 15" xfId="1541"/>
    <cellStyle name="SAPBEXHLevel0 16" xfId="1542"/>
    <cellStyle name="SAPBEXHLevel0 17" xfId="1543"/>
    <cellStyle name="SAPBEXHLevel0 18" xfId="1544"/>
    <cellStyle name="SAPBEXHLevel0 19" xfId="1545"/>
    <cellStyle name="SAPBEXHLevel0 2" xfId="1546"/>
    <cellStyle name="SAPBEXHLevel0 2 2" xfId="1547"/>
    <cellStyle name="SAPBEXHLevel0 2 3" xfId="1548"/>
    <cellStyle name="SAPBEXHLevel0 3" xfId="1549"/>
    <cellStyle name="SAPBEXHLevel0 3 2" xfId="1550"/>
    <cellStyle name="SAPBEXHLevel0 4" xfId="1551"/>
    <cellStyle name="SAPBEXHLevel0 4 2" xfId="1552"/>
    <cellStyle name="SAPBEXHLevel0 5" xfId="1553"/>
    <cellStyle name="SAPBEXHLevel0 5 2" xfId="1554"/>
    <cellStyle name="SAPBEXHLevel0 6" xfId="1555"/>
    <cellStyle name="SAPBEXHLevel0 6 2" xfId="1556"/>
    <cellStyle name="SAPBEXHLevel0 7" xfId="1557"/>
    <cellStyle name="SAPBEXHLevel0 7 2" xfId="1558"/>
    <cellStyle name="SAPBEXHLevel0 8" xfId="1559"/>
    <cellStyle name="SAPBEXHLevel0 8 2" xfId="1560"/>
    <cellStyle name="SAPBEXHLevel0 9" xfId="1561"/>
    <cellStyle name="SAPBEXHLevel0 9 2" xfId="1562"/>
    <cellStyle name="SAPBEXHLevel0X" xfId="1563"/>
    <cellStyle name="SAPBEXHLevel0X 10" xfId="1564"/>
    <cellStyle name="SAPBEXHLevel0X 10 2" xfId="1565"/>
    <cellStyle name="SAPBEXHLevel0X 11" xfId="1566"/>
    <cellStyle name="SAPBEXHLevel0X 12" xfId="1567"/>
    <cellStyle name="SAPBEXHLevel0X 13" xfId="1568"/>
    <cellStyle name="SAPBEXHLevel0X 14" xfId="1569"/>
    <cellStyle name="SAPBEXHLevel0X 15" xfId="1570"/>
    <cellStyle name="SAPBEXHLevel0X 16" xfId="1571"/>
    <cellStyle name="SAPBEXHLevel0X 17" xfId="1572"/>
    <cellStyle name="SAPBEXHLevel0X 18" xfId="1573"/>
    <cellStyle name="SAPBEXHLevel0X 19" xfId="1574"/>
    <cellStyle name="SAPBEXHLevel0X 2" xfId="1575"/>
    <cellStyle name="SAPBEXHLevel0X 2 2" xfId="1576"/>
    <cellStyle name="SAPBEXHLevel0X 2 3" xfId="1577"/>
    <cellStyle name="SAPBEXHLevel0X 3" xfId="1578"/>
    <cellStyle name="SAPBEXHLevel0X 3 2" xfId="1579"/>
    <cellStyle name="SAPBEXHLevel0X 4" xfId="1580"/>
    <cellStyle name="SAPBEXHLevel0X 4 2" xfId="1581"/>
    <cellStyle name="SAPBEXHLevel0X 5" xfId="1582"/>
    <cellStyle name="SAPBEXHLevel0X 5 2" xfId="1583"/>
    <cellStyle name="SAPBEXHLevel0X 6" xfId="1584"/>
    <cellStyle name="SAPBEXHLevel0X 6 2" xfId="1585"/>
    <cellStyle name="SAPBEXHLevel0X 7" xfId="1586"/>
    <cellStyle name="SAPBEXHLevel0X 7 2" xfId="1587"/>
    <cellStyle name="SAPBEXHLevel0X 8" xfId="1588"/>
    <cellStyle name="SAPBEXHLevel0X 8 2" xfId="1589"/>
    <cellStyle name="SAPBEXHLevel0X 9" xfId="1590"/>
    <cellStyle name="SAPBEXHLevel0X 9 2" xfId="1591"/>
    <cellStyle name="SAPBEXHLevel1" xfId="1592"/>
    <cellStyle name="SAPBEXHLevel1 10" xfId="1593"/>
    <cellStyle name="SAPBEXHLevel1 10 2" xfId="1594"/>
    <cellStyle name="SAPBEXHLevel1 11" xfId="1595"/>
    <cellStyle name="SAPBEXHLevel1 12" xfId="1596"/>
    <cellStyle name="SAPBEXHLevel1 13" xfId="1597"/>
    <cellStyle name="SAPBEXHLevel1 14" xfId="1598"/>
    <cellStyle name="SAPBEXHLevel1 15" xfId="1599"/>
    <cellStyle name="SAPBEXHLevel1 16" xfId="1600"/>
    <cellStyle name="SAPBEXHLevel1 17" xfId="1601"/>
    <cellStyle name="SAPBEXHLevel1 18" xfId="1602"/>
    <cellStyle name="SAPBEXHLevel1 19" xfId="1603"/>
    <cellStyle name="SAPBEXHLevel1 2" xfId="1604"/>
    <cellStyle name="SAPBEXHLevel1 2 2" xfId="1605"/>
    <cellStyle name="SAPBEXHLevel1 2 3" xfId="1606"/>
    <cellStyle name="SAPBEXHLevel1 3" xfId="1607"/>
    <cellStyle name="SAPBEXHLevel1 3 2" xfId="1608"/>
    <cellStyle name="SAPBEXHLevel1 4" xfId="1609"/>
    <cellStyle name="SAPBEXHLevel1 4 2" xfId="1610"/>
    <cellStyle name="SAPBEXHLevel1 5" xfId="1611"/>
    <cellStyle name="SAPBEXHLevel1 5 2" xfId="1612"/>
    <cellStyle name="SAPBEXHLevel1 6" xfId="1613"/>
    <cellStyle name="SAPBEXHLevel1 6 2" xfId="1614"/>
    <cellStyle name="SAPBEXHLevel1 7" xfId="1615"/>
    <cellStyle name="SAPBEXHLevel1 7 2" xfId="1616"/>
    <cellStyle name="SAPBEXHLevel1 8" xfId="1617"/>
    <cellStyle name="SAPBEXHLevel1 8 2" xfId="1618"/>
    <cellStyle name="SAPBEXHLevel1 9" xfId="1619"/>
    <cellStyle name="SAPBEXHLevel1 9 2" xfId="1620"/>
    <cellStyle name="SAPBEXHLevel1X" xfId="1621"/>
    <cellStyle name="SAPBEXHLevel1X 10" xfId="1622"/>
    <cellStyle name="SAPBEXHLevel1X 10 2" xfId="1623"/>
    <cellStyle name="SAPBEXHLevel1X 11" xfId="1624"/>
    <cellStyle name="SAPBEXHLevel1X 12" xfId="1625"/>
    <cellStyle name="SAPBEXHLevel1X 13" xfId="1626"/>
    <cellStyle name="SAPBEXHLevel1X 14" xfId="1627"/>
    <cellStyle name="SAPBEXHLevel1X 15" xfId="1628"/>
    <cellStyle name="SAPBEXHLevel1X 16" xfId="1629"/>
    <cellStyle name="SAPBEXHLevel1X 17" xfId="1630"/>
    <cellStyle name="SAPBEXHLevel1X 18" xfId="1631"/>
    <cellStyle name="SAPBEXHLevel1X 19" xfId="1632"/>
    <cellStyle name="SAPBEXHLevel1X 2" xfId="1633"/>
    <cellStyle name="SAPBEXHLevel1X 2 2" xfId="1634"/>
    <cellStyle name="SAPBEXHLevel1X 2 3" xfId="1635"/>
    <cellStyle name="SAPBEXHLevel1X 3" xfId="1636"/>
    <cellStyle name="SAPBEXHLevel1X 3 2" xfId="1637"/>
    <cellStyle name="SAPBEXHLevel1X 4" xfId="1638"/>
    <cellStyle name="SAPBEXHLevel1X 4 2" xfId="1639"/>
    <cellStyle name="SAPBEXHLevel1X 5" xfId="1640"/>
    <cellStyle name="SAPBEXHLevel1X 5 2" xfId="1641"/>
    <cellStyle name="SAPBEXHLevel1X 6" xfId="1642"/>
    <cellStyle name="SAPBEXHLevel1X 6 2" xfId="1643"/>
    <cellStyle name="SAPBEXHLevel1X 7" xfId="1644"/>
    <cellStyle name="SAPBEXHLevel1X 7 2" xfId="1645"/>
    <cellStyle name="SAPBEXHLevel1X 8" xfId="1646"/>
    <cellStyle name="SAPBEXHLevel1X 8 2" xfId="1647"/>
    <cellStyle name="SAPBEXHLevel1X 9" xfId="1648"/>
    <cellStyle name="SAPBEXHLevel1X 9 2" xfId="1649"/>
    <cellStyle name="SAPBEXHLevel2" xfId="1650"/>
    <cellStyle name="SAPBEXHLevel2 10" xfId="1651"/>
    <cellStyle name="SAPBEXHLevel2 10 2" xfId="1652"/>
    <cellStyle name="SAPBEXHLevel2 11" xfId="1653"/>
    <cellStyle name="SAPBEXHLevel2 12" xfId="1654"/>
    <cellStyle name="SAPBEXHLevel2 13" xfId="1655"/>
    <cellStyle name="SAPBEXHLevel2 14" xfId="1656"/>
    <cellStyle name="SAPBEXHLevel2 15" xfId="1657"/>
    <cellStyle name="SAPBEXHLevel2 16" xfId="1658"/>
    <cellStyle name="SAPBEXHLevel2 17" xfId="1659"/>
    <cellStyle name="SAPBEXHLevel2 18" xfId="1660"/>
    <cellStyle name="SAPBEXHLevel2 19" xfId="1661"/>
    <cellStyle name="SAPBEXHLevel2 2" xfId="1662"/>
    <cellStyle name="SAPBEXHLevel2 2 2" xfId="1663"/>
    <cellStyle name="SAPBEXHLevel2 2 3" xfId="1664"/>
    <cellStyle name="SAPBEXHLevel2 3" xfId="1665"/>
    <cellStyle name="SAPBEXHLevel2 3 2" xfId="1666"/>
    <cellStyle name="SAPBEXHLevel2 4" xfId="1667"/>
    <cellStyle name="SAPBEXHLevel2 4 2" xfId="1668"/>
    <cellStyle name="SAPBEXHLevel2 5" xfId="1669"/>
    <cellStyle name="SAPBEXHLevel2 5 2" xfId="1670"/>
    <cellStyle name="SAPBEXHLevel2 6" xfId="1671"/>
    <cellStyle name="SAPBEXHLevel2 6 2" xfId="1672"/>
    <cellStyle name="SAPBEXHLevel2 7" xfId="1673"/>
    <cellStyle name="SAPBEXHLevel2 7 2" xfId="1674"/>
    <cellStyle name="SAPBEXHLevel2 8" xfId="1675"/>
    <cellStyle name="SAPBEXHLevel2 8 2" xfId="1676"/>
    <cellStyle name="SAPBEXHLevel2 9" xfId="1677"/>
    <cellStyle name="SAPBEXHLevel2 9 2" xfId="1678"/>
    <cellStyle name="SAPBEXHLevel2X" xfId="1679"/>
    <cellStyle name="SAPBEXHLevel2X 10" xfId="1680"/>
    <cellStyle name="SAPBEXHLevel2X 10 2" xfId="1681"/>
    <cellStyle name="SAPBEXHLevel2X 11" xfId="1682"/>
    <cellStyle name="SAPBEXHLevel2X 12" xfId="1683"/>
    <cellStyle name="SAPBEXHLevel2X 13" xfId="1684"/>
    <cellStyle name="SAPBEXHLevel2X 14" xfId="1685"/>
    <cellStyle name="SAPBEXHLevel2X 15" xfId="1686"/>
    <cellStyle name="SAPBEXHLevel2X 16" xfId="1687"/>
    <cellStyle name="SAPBEXHLevel2X 17" xfId="1688"/>
    <cellStyle name="SAPBEXHLevel2X 18" xfId="1689"/>
    <cellStyle name="SAPBEXHLevel2X 19" xfId="1690"/>
    <cellStyle name="SAPBEXHLevel2X 2" xfId="1691"/>
    <cellStyle name="SAPBEXHLevel2X 2 2" xfId="1692"/>
    <cellStyle name="SAPBEXHLevel2X 2 3" xfId="1693"/>
    <cellStyle name="SAPBEXHLevel2X 3" xfId="1694"/>
    <cellStyle name="SAPBEXHLevel2X 3 2" xfId="1695"/>
    <cellStyle name="SAPBEXHLevel2X 4" xfId="1696"/>
    <cellStyle name="SAPBEXHLevel2X 4 2" xfId="1697"/>
    <cellStyle name="SAPBEXHLevel2X 5" xfId="1698"/>
    <cellStyle name="SAPBEXHLevel2X 5 2" xfId="1699"/>
    <cellStyle name="SAPBEXHLevel2X 6" xfId="1700"/>
    <cellStyle name="SAPBEXHLevel2X 6 2" xfId="1701"/>
    <cellStyle name="SAPBEXHLevel2X 7" xfId="1702"/>
    <cellStyle name="SAPBEXHLevel2X 7 2" xfId="1703"/>
    <cellStyle name="SAPBEXHLevel2X 8" xfId="1704"/>
    <cellStyle name="SAPBEXHLevel2X 8 2" xfId="1705"/>
    <cellStyle name="SAPBEXHLevel2X 9" xfId="1706"/>
    <cellStyle name="SAPBEXHLevel2X 9 2" xfId="1707"/>
    <cellStyle name="SAPBEXHLevel3" xfId="1708"/>
    <cellStyle name="SAPBEXHLevel3 10" xfId="1709"/>
    <cellStyle name="SAPBEXHLevel3 10 2" xfId="1710"/>
    <cellStyle name="SAPBEXHLevel3 11" xfId="1711"/>
    <cellStyle name="SAPBEXHLevel3 12" xfId="1712"/>
    <cellStyle name="SAPBEXHLevel3 13" xfId="1713"/>
    <cellStyle name="SAPBEXHLevel3 14" xfId="1714"/>
    <cellStyle name="SAPBEXHLevel3 15" xfId="1715"/>
    <cellStyle name="SAPBEXHLevel3 16" xfId="1716"/>
    <cellStyle name="SAPBEXHLevel3 17" xfId="1717"/>
    <cellStyle name="SAPBEXHLevel3 18" xfId="1718"/>
    <cellStyle name="SAPBEXHLevel3 19" xfId="1719"/>
    <cellStyle name="SAPBEXHLevel3 2" xfId="1720"/>
    <cellStyle name="SAPBEXHLevel3 2 2" xfId="1721"/>
    <cellStyle name="SAPBEXHLevel3 2 3" xfId="1722"/>
    <cellStyle name="SAPBEXHLevel3 3" xfId="1723"/>
    <cellStyle name="SAPBEXHLevel3 3 2" xfId="1724"/>
    <cellStyle name="SAPBEXHLevel3 4" xfId="1725"/>
    <cellStyle name="SAPBEXHLevel3 4 2" xfId="1726"/>
    <cellStyle name="SAPBEXHLevel3 5" xfId="1727"/>
    <cellStyle name="SAPBEXHLevel3 5 2" xfId="1728"/>
    <cellStyle name="SAPBEXHLevel3 6" xfId="1729"/>
    <cellStyle name="SAPBEXHLevel3 6 2" xfId="1730"/>
    <cellStyle name="SAPBEXHLevel3 7" xfId="1731"/>
    <cellStyle name="SAPBEXHLevel3 7 2" xfId="1732"/>
    <cellStyle name="SAPBEXHLevel3 8" xfId="1733"/>
    <cellStyle name="SAPBEXHLevel3 8 2" xfId="1734"/>
    <cellStyle name="SAPBEXHLevel3 9" xfId="1735"/>
    <cellStyle name="SAPBEXHLevel3 9 2" xfId="1736"/>
    <cellStyle name="SAPBEXHLevel3X" xfId="1737"/>
    <cellStyle name="SAPBEXHLevel3X 10" xfId="1738"/>
    <cellStyle name="SAPBEXHLevel3X 10 2" xfId="1739"/>
    <cellStyle name="SAPBEXHLevel3X 11" xfId="1740"/>
    <cellStyle name="SAPBEXHLevel3X 12" xfId="1741"/>
    <cellStyle name="SAPBEXHLevel3X 13" xfId="1742"/>
    <cellStyle name="SAPBEXHLevel3X 14" xfId="1743"/>
    <cellStyle name="SAPBEXHLevel3X 15" xfId="1744"/>
    <cellStyle name="SAPBEXHLevel3X 16" xfId="1745"/>
    <cellStyle name="SAPBEXHLevel3X 17" xfId="1746"/>
    <cellStyle name="SAPBEXHLevel3X 18" xfId="1747"/>
    <cellStyle name="SAPBEXHLevel3X 19" xfId="1748"/>
    <cellStyle name="SAPBEXHLevel3X 2" xfId="1749"/>
    <cellStyle name="SAPBEXHLevel3X 2 2" xfId="1750"/>
    <cellStyle name="SAPBEXHLevel3X 2 3" xfId="1751"/>
    <cellStyle name="SAPBEXHLevel3X 3" xfId="1752"/>
    <cellStyle name="SAPBEXHLevel3X 3 2" xfId="1753"/>
    <cellStyle name="SAPBEXHLevel3X 4" xfId="1754"/>
    <cellStyle name="SAPBEXHLevel3X 4 2" xfId="1755"/>
    <cellStyle name="SAPBEXHLevel3X 5" xfId="1756"/>
    <cellStyle name="SAPBEXHLevel3X 5 2" xfId="1757"/>
    <cellStyle name="SAPBEXHLevel3X 6" xfId="1758"/>
    <cellStyle name="SAPBEXHLevel3X 6 2" xfId="1759"/>
    <cellStyle name="SAPBEXHLevel3X 7" xfId="1760"/>
    <cellStyle name="SAPBEXHLevel3X 7 2" xfId="1761"/>
    <cellStyle name="SAPBEXHLevel3X 8" xfId="1762"/>
    <cellStyle name="SAPBEXHLevel3X 8 2" xfId="1763"/>
    <cellStyle name="SAPBEXHLevel3X 9" xfId="1764"/>
    <cellStyle name="SAPBEXHLevel3X 9 2" xfId="1765"/>
    <cellStyle name="SAPBEXresData" xfId="1766"/>
    <cellStyle name="SAPBEXresDataEmph" xfId="1767"/>
    <cellStyle name="SAPBEXresItem" xfId="1768"/>
    <cellStyle name="SAPBEXresItemX" xfId="1769"/>
    <cellStyle name="SAPBEXstdData" xfId="1770"/>
    <cellStyle name="SAPBEXstdData 2" xfId="1771"/>
    <cellStyle name="SAPBEXstdData 2 2" xfId="1772"/>
    <cellStyle name="SAPBEXstdData 2 3" xfId="1773"/>
    <cellStyle name="SAPBEXstdData 3" xfId="1774"/>
    <cellStyle name="SAPBEXstdData 3 2" xfId="1775"/>
    <cellStyle name="SAPBEXstdData_BW Prepaid - Actuals" xfId="1776"/>
    <cellStyle name="SAPBEXstdDataEmph" xfId="1777"/>
    <cellStyle name="SAPBEXstdItem" xfId="1778"/>
    <cellStyle name="SAPBEXstdItem 10" xfId="1779"/>
    <cellStyle name="SAPBEXstdItem 11" xfId="1780"/>
    <cellStyle name="SAPBEXstdItem 2" xfId="1781"/>
    <cellStyle name="SAPBEXstdItem 3" xfId="1782"/>
    <cellStyle name="SAPBEXstdItem 3 2" xfId="1783"/>
    <cellStyle name="SAPBEXstdItem 4" xfId="1784"/>
    <cellStyle name="SAPBEXstdItem 4 2" xfId="1785"/>
    <cellStyle name="SAPBEXstdItem 5" xfId="1786"/>
    <cellStyle name="SAPBEXstdItem 6" xfId="1787"/>
    <cellStyle name="SAPBEXstdItem 7" xfId="1788"/>
    <cellStyle name="SAPBEXstdItem 8" xfId="1789"/>
    <cellStyle name="SAPBEXstdItem 9" xfId="1790"/>
    <cellStyle name="SAPBEXstdItem_BW Prepaid - Actuals" xfId="1791"/>
    <cellStyle name="SAPBEXstdItemX" xfId="1792"/>
    <cellStyle name="SAPBEXstdItemX 2" xfId="1793"/>
    <cellStyle name="SAPBEXstdItemX 2 2" xfId="1794"/>
    <cellStyle name="SAPBEXstdItemX 2 3" xfId="1795"/>
    <cellStyle name="SAPBEXstdItemX 3" xfId="1796"/>
    <cellStyle name="SAPBEXstdItemX 3 2" xfId="1797"/>
    <cellStyle name="SAPBEXstdItemX_BW Prepaid - Actuals" xfId="1798"/>
    <cellStyle name="SAPBEXtitle" xfId="1799"/>
    <cellStyle name="SAPBEXtitle 10" xfId="1800"/>
    <cellStyle name="SAPBEXtitle 10 2" xfId="1801"/>
    <cellStyle name="SAPBEXtitle 11" xfId="1802"/>
    <cellStyle name="SAPBEXtitle 11 2" xfId="1803"/>
    <cellStyle name="SAPBEXtitle 12" xfId="1804"/>
    <cellStyle name="SAPBEXtitle 12 2" xfId="1805"/>
    <cellStyle name="SAPBEXtitle 13" xfId="1806"/>
    <cellStyle name="SAPBEXtitle 13 2" xfId="1807"/>
    <cellStyle name="SAPBEXtitle 14" xfId="1808"/>
    <cellStyle name="SAPBEXtitle 15" xfId="1809"/>
    <cellStyle name="SAPBEXtitle 16" xfId="1810"/>
    <cellStyle name="SAPBEXtitle 17" xfId="1811"/>
    <cellStyle name="SAPBEXtitle 18" xfId="1812"/>
    <cellStyle name="SAPBEXtitle 19" xfId="1813"/>
    <cellStyle name="SAPBEXtitle 2" xfId="1814"/>
    <cellStyle name="SAPBEXtitle 2 2" xfId="1815"/>
    <cellStyle name="SAPBEXtitle 2 3" xfId="1816"/>
    <cellStyle name="SAPBEXtitle 20" xfId="1817"/>
    <cellStyle name="SAPBEXtitle 21" xfId="1818"/>
    <cellStyle name="SAPBEXtitle 22" xfId="1819"/>
    <cellStyle name="SAPBEXtitle 23" xfId="1820"/>
    <cellStyle name="SAPBEXtitle 23 2" xfId="1821"/>
    <cellStyle name="SAPBEXtitle 24" xfId="1822"/>
    <cellStyle name="SAPBEXtitle 3" xfId="1823"/>
    <cellStyle name="SAPBEXtitle 3 2" xfId="1824"/>
    <cellStyle name="SAPBEXtitle 4" xfId="1825"/>
    <cellStyle name="SAPBEXtitle 4 2" xfId="1826"/>
    <cellStyle name="SAPBEXtitle 5" xfId="1827"/>
    <cellStyle name="SAPBEXtitle 5 2" xfId="1828"/>
    <cellStyle name="SAPBEXtitle 6" xfId="1829"/>
    <cellStyle name="SAPBEXtitle 6 2" xfId="1830"/>
    <cellStyle name="SAPBEXtitle 7" xfId="1831"/>
    <cellStyle name="SAPBEXtitle 7 2" xfId="1832"/>
    <cellStyle name="SAPBEXtitle 8" xfId="1833"/>
    <cellStyle name="SAPBEXtitle 8 2" xfId="1834"/>
    <cellStyle name="SAPBEXtitle 9" xfId="1835"/>
    <cellStyle name="SAPBEXtitle 9 2" xfId="1836"/>
    <cellStyle name="SAPBEXtitle_BW Extract" xfId="1837"/>
    <cellStyle name="SAPBEXundefined" xfId="1838"/>
    <cellStyle name="SAPBEXundefined 10" xfId="1839"/>
    <cellStyle name="SAPBEXundefined 11" xfId="1840"/>
    <cellStyle name="SAPBEXundefined 12" xfId="1841"/>
    <cellStyle name="SAPBEXundefined 13" xfId="1842"/>
    <cellStyle name="SAPBEXundefined 14" xfId="1843"/>
    <cellStyle name="SAPBEXundefined 15" xfId="1844"/>
    <cellStyle name="SAPBEXundefined 16" xfId="1845"/>
    <cellStyle name="SAPBEXundefined 17" xfId="1846"/>
    <cellStyle name="SAPBEXundefined 18" xfId="1847"/>
    <cellStyle name="SAPBEXundefined 19" xfId="1848"/>
    <cellStyle name="SAPBEXundefined 2" xfId="1849"/>
    <cellStyle name="SAPBEXundefined 3" xfId="1850"/>
    <cellStyle name="SAPBEXundefined 4" xfId="1851"/>
    <cellStyle name="SAPBEXundefined 5" xfId="1852"/>
    <cellStyle name="SAPBEXundefined 6" xfId="1853"/>
    <cellStyle name="SAPBEXundefined 7" xfId="1854"/>
    <cellStyle name="SAPBEXundefined 8" xfId="1855"/>
    <cellStyle name="SAPBEXundefined 9" xfId="1856"/>
    <cellStyle name="Shade" xfId="1857"/>
    <cellStyle name="Shaded" xfId="1858"/>
    <cellStyle name="Special" xfId="1859"/>
    <cellStyle name="Special 2" xfId="1860"/>
    <cellStyle name="Special 3" xfId="1861"/>
    <cellStyle name="Special 4" xfId="1862"/>
    <cellStyle name="Style 1" xfId="1863"/>
    <cellStyle name="Style 1 2" xfId="1864"/>
    <cellStyle name="Style 1 3" xfId="1865"/>
    <cellStyle name="Style 27" xfId="1866"/>
    <cellStyle name="Style 35" xfId="1867"/>
    <cellStyle name="Style 36" xfId="1868"/>
    <cellStyle name="Summary" xfId="1869"/>
    <cellStyle name="System" xfId="1870"/>
    <cellStyle name="Table Col Head" xfId="1871"/>
    <cellStyle name="Table Sub Head" xfId="1872"/>
    <cellStyle name="Table Title" xfId="1873"/>
    <cellStyle name="Table Units" xfId="1874"/>
    <cellStyle name="TableBase" xfId="1875"/>
    <cellStyle name="TableHead" xfId="1876"/>
    <cellStyle name="Text" xfId="1877"/>
    <cellStyle name="Time" xfId="1878"/>
    <cellStyle name="Title - Underline" xfId="1879"/>
    <cellStyle name="Title 2" xfId="1880"/>
    <cellStyle name="Title 3" xfId="1881"/>
    <cellStyle name="Title 4" xfId="1882"/>
    <cellStyle name="Title 5" xfId="1883"/>
    <cellStyle name="Titles" xfId="1884"/>
    <cellStyle name="Titles - Other" xfId="1885"/>
    <cellStyle name="Titles 2" xfId="1886"/>
    <cellStyle name="Titles 3" xfId="1887"/>
    <cellStyle name="Titles 4" xfId="1888"/>
    <cellStyle name="Titles 5" xfId="1889"/>
    <cellStyle name="Titles 6" xfId="1890"/>
    <cellStyle name="Titles 7" xfId="1891"/>
    <cellStyle name="Total 10" xfId="1892"/>
    <cellStyle name="Total 11" xfId="1893"/>
    <cellStyle name="Total 12" xfId="1894"/>
    <cellStyle name="Total 2" xfId="1895"/>
    <cellStyle name="Total 2 2" xfId="1896"/>
    <cellStyle name="Total 3" xfId="1897"/>
    <cellStyle name="Total 3 2" xfId="1898"/>
    <cellStyle name="Total 4" xfId="1899"/>
    <cellStyle name="Total 4 2" xfId="1900"/>
    <cellStyle name="Total 5" xfId="1901"/>
    <cellStyle name="Total 5 2" xfId="1902"/>
    <cellStyle name="Total 6" xfId="1903"/>
    <cellStyle name="Total 6 2" xfId="1904"/>
    <cellStyle name="Total 7" xfId="1905"/>
    <cellStyle name="Total 8" xfId="1906"/>
    <cellStyle name="Total 9" xfId="1907"/>
    <cellStyle name="Total2 - Style2" xfId="1908"/>
    <cellStyle name="TRANSMISSION RELIABILITY PORTION OF PROJECT" xfId="1909"/>
    <cellStyle name="Underl - Style4" xfId="1910"/>
    <cellStyle name="UNLocked" xfId="1911"/>
    <cellStyle name="Unprot" xfId="1912"/>
    <cellStyle name="Unprot 2" xfId="1913"/>
    <cellStyle name="Unprot$" xfId="1914"/>
    <cellStyle name="Unprot$ 2" xfId="1915"/>
    <cellStyle name="Unprot$ 3" xfId="1916"/>
    <cellStyle name="Unprotect" xfId="1917"/>
    <cellStyle name="Warning Text 2" xfId="1918"/>
    <cellStyle name="Warning Text 3" xfId="1919"/>
    <cellStyle name="Warning Text 3 2" xfId="1920"/>
    <cellStyle name="Warning Text 4" xfId="1921"/>
    <cellStyle name="Warning Text 4 2" xfId="1922"/>
    <cellStyle name="Warning Text 5" xfId="1923"/>
    <cellStyle name="Warning Text 5 2" xfId="1924"/>
    <cellStyle name="Warning Text 6" xfId="1925"/>
    <cellStyle name="WhitePattern" xfId="1926"/>
    <cellStyle name="WhitePattern1" xfId="1927"/>
    <cellStyle name="WhiteText" xfId="1928"/>
    <cellStyle name="Year" xfId="1929"/>
  </cellStyles>
  <dxfs count="2">
    <dxf>
      <font>
        <b/>
        <i val="0"/>
        <condense val="0"/>
        <extend val="0"/>
        <color rgb="FF0000FF"/>
      </font>
    </dxf>
    <dxf>
      <font>
        <b/>
        <i val="0"/>
        <condense val="0"/>
        <extend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586740</xdr:colOff>
      <xdr:row>8</xdr:row>
      <xdr:rowOff>68580</xdr:rowOff>
    </xdr:from>
    <xdr:to>
      <xdr:col>8</xdr:col>
      <xdr:colOff>584265</xdr:colOff>
      <xdr:row>32</xdr:row>
      <xdr:rowOff>60960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1295400"/>
          <a:ext cx="4874325" cy="4015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BONDS\INTPAY99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GULATN\PA&amp;D\CASES\Wy0902\EAST%20Blocking%20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zoomScale="85" zoomScaleNormal="85" zoomScaleSheetLayoutView="90" workbookViewId="0">
      <selection activeCell="A36" sqref="A36"/>
    </sheetView>
  </sheetViews>
  <sheetFormatPr defaultColWidth="9.109375" defaultRowHeight="13.2"/>
  <cols>
    <col min="1" max="1" width="38" style="20" customWidth="1"/>
    <col min="2" max="2" width="18.21875" style="20" bestFit="1" customWidth="1"/>
    <col min="3" max="3" width="11.88671875" style="20" bestFit="1" customWidth="1"/>
    <col min="4" max="4" width="13.109375" style="20" bestFit="1" customWidth="1"/>
    <col min="5" max="5" width="12.6640625" style="20" bestFit="1" customWidth="1"/>
    <col min="6" max="6" width="10" style="20" bestFit="1" customWidth="1"/>
    <col min="7" max="7" width="14.6640625" style="20" bestFit="1" customWidth="1"/>
    <col min="8" max="16384" width="9.109375" style="20"/>
  </cols>
  <sheetData>
    <row r="1" spans="1:6">
      <c r="A1" s="1" t="s">
        <v>45</v>
      </c>
    </row>
    <row r="2" spans="1:6">
      <c r="A2" s="1" t="s">
        <v>46</v>
      </c>
      <c r="B2" s="21"/>
      <c r="C2" s="21"/>
    </row>
    <row r="3" spans="1:6">
      <c r="A3" s="2" t="s">
        <v>0</v>
      </c>
      <c r="B3" s="21"/>
      <c r="C3" s="21"/>
    </row>
    <row r="4" spans="1:6">
      <c r="A4" s="3" t="s">
        <v>37</v>
      </c>
      <c r="B4" s="21"/>
      <c r="C4" s="21"/>
    </row>
    <row r="6" spans="1:6">
      <c r="A6" s="22" t="s">
        <v>24</v>
      </c>
      <c r="B6" s="23"/>
      <c r="C6" s="23"/>
      <c r="D6" s="23"/>
      <c r="E6" s="23"/>
    </row>
    <row r="7" spans="1:6">
      <c r="C7" s="24" t="s">
        <v>25</v>
      </c>
      <c r="D7" s="24" t="s">
        <v>26</v>
      </c>
    </row>
    <row r="8" spans="1:6">
      <c r="A8" s="25" t="s">
        <v>27</v>
      </c>
      <c r="B8" s="25" t="s">
        <v>28</v>
      </c>
      <c r="C8" s="25" t="s">
        <v>29</v>
      </c>
      <c r="D8" s="25" t="s">
        <v>30</v>
      </c>
      <c r="E8" s="25" t="s">
        <v>31</v>
      </c>
    </row>
    <row r="9" spans="1:6">
      <c r="A9" s="26">
        <v>2007</v>
      </c>
      <c r="B9" s="62">
        <v>10087289</v>
      </c>
      <c r="C9" s="26"/>
      <c r="D9" s="27">
        <v>0</v>
      </c>
      <c r="E9" s="63">
        <f>+B9</f>
        <v>10087289</v>
      </c>
      <c r="F9" s="20" t="s">
        <v>44</v>
      </c>
    </row>
    <row r="10" spans="1:6">
      <c r="A10" s="24">
        <v>2008</v>
      </c>
      <c r="B10" s="28">
        <v>8469504.3000000045</v>
      </c>
      <c r="C10" s="28"/>
      <c r="D10" s="28">
        <v>0</v>
      </c>
      <c r="E10" s="29">
        <f t="shared" ref="E10:E13" si="0">B10+D10</f>
        <v>8469504.3000000045</v>
      </c>
    </row>
    <row r="11" spans="1:6">
      <c r="A11" s="24">
        <v>2009</v>
      </c>
      <c r="B11" s="28">
        <v>4487482.6999999974</v>
      </c>
      <c r="C11" s="28"/>
      <c r="D11" s="28">
        <v>0</v>
      </c>
      <c r="E11" s="29">
        <f t="shared" si="0"/>
        <v>4487482.6999999974</v>
      </c>
    </row>
    <row r="12" spans="1:6">
      <c r="A12" s="24">
        <v>2010</v>
      </c>
      <c r="B12" s="28">
        <v>4831786.75</v>
      </c>
      <c r="C12" s="28"/>
      <c r="D12" s="28">
        <v>0</v>
      </c>
      <c r="E12" s="29">
        <f t="shared" si="0"/>
        <v>4831786.75</v>
      </c>
    </row>
    <row r="13" spans="1:6" ht="14.25" customHeight="1">
      <c r="A13" s="24">
        <v>2011</v>
      </c>
      <c r="B13" s="30">
        <v>2901322.96</v>
      </c>
      <c r="C13" s="30"/>
      <c r="D13" s="28">
        <v>0</v>
      </c>
      <c r="E13" s="29">
        <f t="shared" si="0"/>
        <v>2901322.96</v>
      </c>
    </row>
    <row r="14" spans="1:6" ht="14.25" customHeight="1">
      <c r="A14" s="31">
        <v>2012</v>
      </c>
      <c r="B14" s="32">
        <v>47059248.400000006</v>
      </c>
      <c r="C14" s="32">
        <v>-16200000</v>
      </c>
      <c r="D14" s="33">
        <v>0</v>
      </c>
      <c r="E14" s="34">
        <f>B14+D14+C14</f>
        <v>30859248.400000006</v>
      </c>
    </row>
    <row r="15" spans="1:6" ht="14.25" customHeight="1">
      <c r="A15" s="24">
        <v>2013</v>
      </c>
      <c r="B15" s="30">
        <v>32552816.580000002</v>
      </c>
      <c r="C15" s="30">
        <v>-27688053</v>
      </c>
      <c r="D15" s="28">
        <v>0</v>
      </c>
      <c r="E15" s="29">
        <f>B15+D15+C15</f>
        <v>4864763.5800000019</v>
      </c>
    </row>
    <row r="16" spans="1:6" ht="14.25" customHeight="1">
      <c r="A16" s="24"/>
      <c r="B16" s="30"/>
      <c r="C16" s="30"/>
      <c r="D16" s="28"/>
      <c r="E16" s="29"/>
    </row>
    <row r="17" spans="1:7">
      <c r="B17" s="35" t="s">
        <v>32</v>
      </c>
      <c r="C17" s="35"/>
      <c r="E17" s="29">
        <f>(SUM(E9:E15)-E14)/6</f>
        <v>5940358.2150000008</v>
      </c>
    </row>
    <row r="18" spans="1:7">
      <c r="B18" s="35"/>
      <c r="C18" s="35"/>
      <c r="E18" s="29"/>
    </row>
    <row r="19" spans="1:7">
      <c r="A19" s="21"/>
      <c r="B19" s="36" t="s">
        <v>33</v>
      </c>
      <c r="C19" s="36"/>
      <c r="E19" s="37">
        <v>32135012.580000002</v>
      </c>
    </row>
    <row r="20" spans="1:7">
      <c r="A20" s="21"/>
      <c r="B20" s="36"/>
      <c r="C20" s="36"/>
      <c r="E20" s="37"/>
    </row>
    <row r="21" spans="1:7" ht="13.8" thickBot="1">
      <c r="B21" s="38" t="s">
        <v>34</v>
      </c>
      <c r="C21" s="38"/>
      <c r="E21" s="39">
        <f>-E19+E17</f>
        <v>-26194654.365000002</v>
      </c>
    </row>
    <row r="22" spans="1:7" ht="13.8" thickTop="1">
      <c r="A22" s="43"/>
      <c r="B22" s="44"/>
      <c r="C22" s="44"/>
      <c r="D22" s="43"/>
      <c r="E22" s="45"/>
    </row>
    <row r="23" spans="1:7">
      <c r="A23" s="40"/>
      <c r="B23" s="41"/>
      <c r="C23" s="41"/>
      <c r="D23" s="40"/>
      <c r="E23" s="42"/>
      <c r="F23" s="40"/>
      <c r="G23" s="40"/>
    </row>
    <row r="24" spans="1:7">
      <c r="A24" s="43"/>
      <c r="B24" s="44"/>
      <c r="C24" s="44"/>
      <c r="D24" s="43"/>
      <c r="E24" s="45"/>
    </row>
    <row r="25" spans="1:7">
      <c r="A25" s="46" t="s">
        <v>39</v>
      </c>
      <c r="B25" s="47"/>
      <c r="C25" s="47"/>
    </row>
    <row r="26" spans="1:7">
      <c r="A26" s="48"/>
      <c r="B26" s="49"/>
      <c r="C26" s="49"/>
      <c r="D26" s="50" t="s">
        <v>1</v>
      </c>
      <c r="E26" s="49"/>
      <c r="F26" s="7"/>
      <c r="G26" s="51" t="s">
        <v>2</v>
      </c>
    </row>
    <row r="27" spans="1:7">
      <c r="A27" s="48"/>
      <c r="B27" s="52" t="s">
        <v>3</v>
      </c>
      <c r="C27" s="52" t="s">
        <v>4</v>
      </c>
      <c r="D27" s="53" t="s">
        <v>5</v>
      </c>
      <c r="E27" s="52" t="s">
        <v>6</v>
      </c>
      <c r="F27" s="54" t="s">
        <v>7</v>
      </c>
      <c r="G27" s="55" t="s">
        <v>8</v>
      </c>
    </row>
    <row r="28" spans="1:7">
      <c r="A28" s="56" t="s">
        <v>9</v>
      </c>
      <c r="B28" s="5"/>
      <c r="C28" s="5"/>
      <c r="D28" s="5"/>
      <c r="E28" s="5"/>
      <c r="F28" s="7"/>
      <c r="G28" s="57"/>
    </row>
    <row r="29" spans="1:7">
      <c r="A29" s="9" t="s">
        <v>10</v>
      </c>
      <c r="B29" s="5">
        <v>925</v>
      </c>
      <c r="C29" s="5" t="s">
        <v>35</v>
      </c>
      <c r="D29" s="58">
        <f>E21</f>
        <v>-26194654.365000002</v>
      </c>
      <c r="E29" s="10" t="s">
        <v>11</v>
      </c>
      <c r="F29" s="60">
        <v>6.8539355270203509E-2</v>
      </c>
      <c r="G29" s="59">
        <v>-1795364.6966860599</v>
      </c>
    </row>
    <row r="30" spans="1:7">
      <c r="A30" s="4"/>
      <c r="B30" s="5"/>
      <c r="C30" s="5"/>
      <c r="D30" s="6"/>
      <c r="E30" s="10"/>
      <c r="F30" s="7"/>
      <c r="G30" s="8"/>
    </row>
    <row r="31" spans="1:7">
      <c r="A31" s="9" t="s">
        <v>17</v>
      </c>
      <c r="B31" s="5">
        <v>925</v>
      </c>
      <c r="C31" s="5" t="s">
        <v>36</v>
      </c>
      <c r="D31" s="6">
        <v>463011.10999999987</v>
      </c>
      <c r="E31" s="10" t="s">
        <v>11</v>
      </c>
      <c r="F31" s="60">
        <v>6.8539355270203509E-2</v>
      </c>
      <c r="G31" s="8">
        <v>31734.482962341266</v>
      </c>
    </row>
    <row r="32" spans="1:7">
      <c r="A32" s="9" t="s">
        <v>18</v>
      </c>
      <c r="B32" s="5">
        <v>924</v>
      </c>
      <c r="C32" s="5" t="s">
        <v>36</v>
      </c>
      <c r="D32" s="6">
        <v>-145885.04999999888</v>
      </c>
      <c r="E32" s="10" t="s">
        <v>11</v>
      </c>
      <c r="F32" s="60">
        <v>6.8539355270203509E-2</v>
      </c>
      <c r="G32" s="8">
        <v>-9998.8672705613262</v>
      </c>
    </row>
    <row r="33" spans="1:7" ht="13.8" thickBot="1">
      <c r="A33" s="9"/>
      <c r="B33" s="5"/>
      <c r="C33" s="5"/>
      <c r="D33" s="11">
        <v>-22415534.939999998</v>
      </c>
      <c r="E33" s="10"/>
      <c r="F33" s="12"/>
      <c r="G33" s="13">
        <v>-1773629.0809942801</v>
      </c>
    </row>
    <row r="34" spans="1:7" ht="13.8" thickTop="1">
      <c r="A34" s="9"/>
      <c r="B34" s="5"/>
      <c r="C34" s="5"/>
      <c r="D34" s="6"/>
      <c r="E34" s="10"/>
      <c r="F34" s="7"/>
      <c r="G34" s="8"/>
    </row>
    <row r="35" spans="1:7">
      <c r="A35" s="14" t="s">
        <v>38</v>
      </c>
      <c r="B35" s="5"/>
      <c r="C35" s="5"/>
      <c r="D35" s="6"/>
      <c r="E35" s="10"/>
      <c r="F35" s="7"/>
      <c r="G35" s="8">
        <v>9402352</v>
      </c>
    </row>
    <row r="36" spans="1:7">
      <c r="A36" s="9" t="s">
        <v>12</v>
      </c>
      <c r="B36" s="5">
        <v>571</v>
      </c>
      <c r="C36" s="5" t="s">
        <v>35</v>
      </c>
      <c r="D36" s="17">
        <v>512826.63333333336</v>
      </c>
      <c r="E36" s="10" t="s">
        <v>13</v>
      </c>
      <c r="F36" s="60">
        <v>0.23084885646883446</v>
      </c>
      <c r="G36" s="8">
        <v>118385.44187176228</v>
      </c>
    </row>
    <row r="37" spans="1:7">
      <c r="A37" s="9" t="s">
        <v>14</v>
      </c>
      <c r="B37" s="5">
        <v>593</v>
      </c>
      <c r="C37" s="5" t="s">
        <v>35</v>
      </c>
      <c r="D37" s="17">
        <v>-313797.34437002521</v>
      </c>
      <c r="E37" s="10" t="s">
        <v>15</v>
      </c>
      <c r="F37" s="60">
        <v>1</v>
      </c>
      <c r="G37" s="8">
        <v>-313797.34437002521</v>
      </c>
    </row>
    <row r="38" spans="1:7">
      <c r="A38" s="9" t="s">
        <v>16</v>
      </c>
      <c r="B38" s="5">
        <v>553</v>
      </c>
      <c r="C38" s="5" t="s">
        <v>35</v>
      </c>
      <c r="D38" s="17">
        <v>-170325.63500000001</v>
      </c>
      <c r="E38" s="10" t="s">
        <v>13</v>
      </c>
      <c r="F38" s="60">
        <v>0.23084885646883446</v>
      </c>
      <c r="G38" s="8">
        <v>-39319.478067078089</v>
      </c>
    </row>
    <row r="39" spans="1:7" ht="13.8" thickBot="1">
      <c r="A39" s="9"/>
      <c r="B39" s="5"/>
      <c r="C39" s="5"/>
      <c r="D39" s="11">
        <v>28703.653963308141</v>
      </c>
      <c r="E39" s="10"/>
      <c r="F39" s="12"/>
      <c r="G39" s="13">
        <v>-234731.38056534104</v>
      </c>
    </row>
    <row r="40" spans="1:7" ht="13.8" thickTop="1">
      <c r="A40" s="10"/>
      <c r="B40" s="10"/>
      <c r="C40" s="5"/>
      <c r="D40" s="8"/>
      <c r="E40" s="8"/>
      <c r="F40" s="7"/>
      <c r="G40" s="15"/>
    </row>
    <row r="41" spans="1:7">
      <c r="A41" s="16" t="s">
        <v>19</v>
      </c>
      <c r="B41" s="5"/>
      <c r="C41" s="5"/>
      <c r="D41" s="17"/>
      <c r="E41" s="10"/>
      <c r="F41" s="7"/>
      <c r="G41" s="18"/>
    </row>
    <row r="42" spans="1:7">
      <c r="A42" s="19" t="s">
        <v>20</v>
      </c>
      <c r="B42" s="10" t="s">
        <v>21</v>
      </c>
      <c r="C42" s="5" t="s">
        <v>35</v>
      </c>
      <c r="D42" s="61">
        <v>129380</v>
      </c>
      <c r="E42" s="10" t="s">
        <v>11</v>
      </c>
      <c r="F42" s="60">
        <v>6.8539355270203509E-2</v>
      </c>
      <c r="G42" s="18">
        <v>8867.6217848589295</v>
      </c>
    </row>
    <row r="43" spans="1:7">
      <c r="A43" s="19" t="s">
        <v>22</v>
      </c>
      <c r="B43" s="10" t="s">
        <v>23</v>
      </c>
      <c r="C43" s="5" t="s">
        <v>35</v>
      </c>
      <c r="D43" s="61">
        <v>18188871</v>
      </c>
      <c r="E43" s="10" t="s">
        <v>11</v>
      </c>
      <c r="F43" s="60">
        <v>6.8539355270203509E-2</v>
      </c>
      <c r="G43" s="18">
        <v>1246653.4914329017</v>
      </c>
    </row>
    <row r="44" spans="1:7" ht="13.8" thickBot="1">
      <c r="A44" s="19"/>
      <c r="B44" s="10"/>
      <c r="C44" s="10"/>
      <c r="D44" s="11">
        <v>18318251</v>
      </c>
      <c r="E44" s="10"/>
      <c r="F44" s="12"/>
      <c r="G44" s="13">
        <v>1255521.1132177606</v>
      </c>
    </row>
    <row r="45" spans="1:7" ht="13.8" thickTop="1"/>
    <row r="47" spans="1:7">
      <c r="A47" s="40"/>
      <c r="B47" s="40"/>
      <c r="C47" s="40"/>
      <c r="D47" s="40"/>
      <c r="E47" s="40"/>
      <c r="F47" s="40"/>
      <c r="G47" s="40"/>
    </row>
  </sheetData>
  <conditionalFormatting sqref="A35:A38 A28:A33">
    <cfRule type="cellIs" dxfId="1" priority="2" stopIfTrue="1" operator="equal">
      <formula>"Adjustment to Income/Expense/Rate Base:"</formula>
    </cfRule>
  </conditionalFormatting>
  <conditionalFormatting sqref="A29:A30">
    <cfRule type="cellIs" dxfId="0" priority="1" stopIfTrue="1" operator="equal">
      <formula>"Title"</formula>
    </cfRule>
  </conditionalFormatting>
  <dataValidations count="1">
    <dataValidation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C29:C41 C44"/>
  </dataValidations>
  <pageMargins left="0.7" right="0.7" top="0.75" bottom="0.75" header="0.3" footer="0.3"/>
  <pageSetup scale="77" orientation="portrait" r:id="rId1"/>
  <headerFooter>
    <oddHeader>&amp;R&amp;"Times New Roman,Regular"Exhibit No.___(JLB-3)
 Docket UE-140762 et al.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showGridLines="0" tabSelected="1" zoomScaleNormal="100" workbookViewId="0">
      <selection activeCell="A7" sqref="A7:J7"/>
    </sheetView>
  </sheetViews>
  <sheetFormatPr defaultRowHeight="13.2"/>
  <sheetData>
    <row r="2" spans="1:10" ht="13.8">
      <c r="A2" s="64" t="s">
        <v>40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3.8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0" ht="13.8">
      <c r="A4" s="64" t="s">
        <v>41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ht="13.8">
      <c r="A5" s="64" t="s">
        <v>42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13.8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0" ht="13.8">
      <c r="A7" s="64" t="s">
        <v>43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13.8">
      <c r="A8" s="65"/>
      <c r="B8" s="65"/>
      <c r="C8" s="65"/>
      <c r="D8" s="65"/>
      <c r="E8" s="65"/>
      <c r="F8" s="65"/>
      <c r="G8" s="65"/>
      <c r="H8" s="65"/>
      <c r="I8" s="65"/>
      <c r="J8" s="65"/>
    </row>
  </sheetData>
  <mergeCells count="7">
    <mergeCell ref="A7:J7"/>
    <mergeCell ref="A8:J8"/>
    <mergeCell ref="A2:J2"/>
    <mergeCell ref="A3:J3"/>
    <mergeCell ref="A4:J4"/>
    <mergeCell ref="A5:J5"/>
    <mergeCell ref="A6:J6"/>
  </mergeCells>
  <pageMargins left="0.7" right="0.7" top="0.75" bottom="0.75" header="0.3" footer="0.3"/>
  <pageSetup fitToWidth="0" fitToHeight="0" orientation="portrait" r:id="rId1"/>
  <headerFooter>
    <oddHeader>&amp;R&amp;"Times New Roman,Regular"Exhibit No.___(JLB-3)
 Docket UE-140762 et al.
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2014-10-10T20:48:53+00:00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04DFB0-F719-43ED-BEA3-0443F8886917}"/>
</file>

<file path=customXml/itemProps2.xml><?xml version="1.0" encoding="utf-8"?>
<ds:datastoreItem xmlns:ds="http://schemas.openxmlformats.org/officeDocument/2006/customXml" ds:itemID="{02C95242-9893-412E-8CBC-FD39BD2FD964}"/>
</file>

<file path=customXml/itemProps3.xml><?xml version="1.0" encoding="utf-8"?>
<ds:datastoreItem xmlns:ds="http://schemas.openxmlformats.org/officeDocument/2006/customXml" ds:itemID="{5561FA1B-9EDB-469A-9F2C-0C97DCCAE03D}"/>
</file>

<file path=customXml/itemProps4.xml><?xml version="1.0" encoding="utf-8"?>
<ds:datastoreItem xmlns:ds="http://schemas.openxmlformats.org/officeDocument/2006/customXml" ds:itemID="{1FA1C800-6D7F-48E2-947F-DB169546B9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No.___(JLB-3)</dc:title>
  <dc:creator>Nelson, James</dc:creator>
  <cp:lastModifiedBy>Jason Ball</cp:lastModifiedBy>
  <cp:lastPrinted>2014-10-09T22:43:11Z</cp:lastPrinted>
  <dcterms:created xsi:type="dcterms:W3CDTF">2014-04-16T19:46:13Z</dcterms:created>
  <dcterms:modified xsi:type="dcterms:W3CDTF">2014-10-09T22:44:06Z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