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ry\Documents\LNG Tracker\"/>
    </mc:Choice>
  </mc:AlternateContent>
  <xr:revisionPtr revIDLastSave="0" documentId="8_{57EA3453-CAB9-4D2D-AA93-E8F7B5AEC984}" xr6:coauthVersionLast="47" xr6:coauthVersionMax="47" xr10:uidLastSave="{00000000-0000-0000-0000-000000000000}"/>
  <bookViews>
    <workbookView xWindow="25080" yWindow="-120" windowWidth="25440" windowHeight="15390" tabRatio="930" xr2:uid="{00000000-000D-0000-FFFF-FFFF00000000}"/>
  </bookViews>
  <sheets>
    <sheet name="DAILY BOG BY MONTH" sheetId="15" r:id="rId1"/>
    <sheet name="DAILY VAPORIZER BY DAY USED" sheetId="2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T" localSheetId="0">'[1]Sum 1'!#REF!</definedName>
    <definedName name="\T">'[1]Sum 1'!#REF!</definedName>
    <definedName name="_10_9_BT_DECEMB">[2]Distributors!$D$35</definedName>
    <definedName name="_10_9_BT_FEBRUA">[2]Distributors!$D$25</definedName>
    <definedName name="_10_9_BT_NOVEMB">[2]Distributors!$D$34</definedName>
    <definedName name="_10_9_BT_SEPTEM">[2]Distributors!$D$32</definedName>
    <definedName name="_10_9_BTU_ANNUA">[2]Distributors!$D$36</definedName>
    <definedName name="_10_9_BTU_APRIL">[2]Distributors!$D$27</definedName>
    <definedName name="_10_9_BTU_AUGUS">[2]Distributors!$D$31</definedName>
    <definedName name="_10_9_BTU_JANUA">[2]Distributors!$D$24</definedName>
    <definedName name="_10_9_BTU_JULY">[2]Distributors!$D$30</definedName>
    <definedName name="_10_9_BTU_JUNE">[2]Distributors!$D$29</definedName>
    <definedName name="_10_9_BTU_MARCH">[2]Distributors!$D$26</definedName>
    <definedName name="_10_9_BTU_MAY">[2]Distributors!$D$28</definedName>
    <definedName name="_10_9_BTU_OCTOB">[2]Distributors!$D$33</definedName>
    <definedName name="_DAT1" localSheetId="0">#REF!</definedName>
    <definedName name="_DAT1">#REF!</definedName>
    <definedName name="_DAT10" localSheetId="0">#REF!</definedName>
    <definedName name="_DAT10">#REF!</definedName>
    <definedName name="_DAT11" localSheetId="0">#REF!</definedName>
    <definedName name="_DAT11">#REF!</definedName>
    <definedName name="_DAT12" localSheetId="0">#REF!</definedName>
    <definedName name="_DAT12">#REF!</definedName>
    <definedName name="_DAT13" localSheetId="0">#REF!</definedName>
    <definedName name="_DAT13">#REF!</definedName>
    <definedName name="_DAT14" localSheetId="0">#REF!</definedName>
    <definedName name="_DAT14">#REF!</definedName>
    <definedName name="_DAT2" localSheetId="0">#REF!</definedName>
    <definedName name="_DAT2">#REF!</definedName>
    <definedName name="_DAT3" localSheetId="0">#REF!</definedName>
    <definedName name="_DAT3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#REF!</definedName>
    <definedName name="_DAT7">#REF!</definedName>
    <definedName name="_DAT8" localSheetId="0">#REF!</definedName>
    <definedName name="_DAT8">#REF!</definedName>
    <definedName name="_DAT9" localSheetId="0">#REF!</definedName>
    <definedName name="_DAT9">#REF!</definedName>
    <definedName name="_Order1" hidden="1">255</definedName>
    <definedName name="_Order2" hidden="1">255</definedName>
    <definedName name="_Regression_Out" localSheetId="0" hidden="1">[3]FIA!#REF!</definedName>
    <definedName name="_Regression_Out" hidden="1">[3]FIA!#REF!</definedName>
    <definedName name="a" localSheetId="0" hidden="1">{"Plat Summary",#N/A,FALSE,"PLAT DESIGN"}</definedName>
    <definedName name="a" hidden="1">{"Plat Summary",#N/A,FALSE,"PLAT DESIGN"}</definedName>
    <definedName name="Account" localSheetId="0">#REF!</definedName>
    <definedName name="Account">#REF!</definedName>
    <definedName name="APRDATA?" localSheetId="0">#REF!</definedName>
    <definedName name="APRDATA?">#REF!</definedName>
    <definedName name="AUGDATA?" localSheetId="0">#REF!</definedName>
    <definedName name="AUGDATA?">#REF!</definedName>
    <definedName name="AUTOPRINT_1" localSheetId="0">#REF!</definedName>
    <definedName name="AUTOPRINT_1">#REF!</definedName>
    <definedName name="AUTOPRINT_2" localSheetId="0">#REF!</definedName>
    <definedName name="AUTOPRINT_2">#REF!</definedName>
    <definedName name="b" localSheetId="0" hidden="1">{"Plat Summary",#N/A,FALSE,"PLAT DESIGN"}</definedName>
    <definedName name="b" hidden="1">{"Plat Summary",#N/A,FALSE,"PLAT DESIGN"}</definedName>
    <definedName name="BASIS_YEAR">[2]Distributors!$C$2</definedName>
    <definedName name="BUDGET_YEAR">[2]Distributors!$G$2</definedName>
    <definedName name="Building_and_Grounds" localSheetId="0">#REF!</definedName>
    <definedName name="Building_and_Grounds">#REF!</definedName>
    <definedName name="Burden" localSheetId="0">#REF!</definedName>
    <definedName name="Burden">#REF!</definedName>
    <definedName name="Category" localSheetId="0">#REF!</definedName>
    <definedName name="Category">#REF!</definedName>
    <definedName name="CATEGORY_HEADER">[2]Distributors!$B$3</definedName>
    <definedName name="COMGENLIAB">'[4]15'!$B$24</definedName>
    <definedName name="COMM_L_MONTHS">[2]Distributors!$A$3</definedName>
    <definedName name="Consumables" localSheetId="0">#REF!</definedName>
    <definedName name="Consumables">#REF!</definedName>
    <definedName name="CurAct" localSheetId="0">#REF!</definedName>
    <definedName name="CurAct">#REF!</definedName>
    <definedName name="Currency">'[5]Functional Input - HR'!$C$6</definedName>
    <definedName name="data" localSheetId="0">#REF!</definedName>
    <definedName name="data">#REF!</definedName>
    <definedName name="DECDATA?" localSheetId="0">#REF!</definedName>
    <definedName name="DECDATA?">#REF!</definedName>
    <definedName name="detail" localSheetId="0">#REF!</definedName>
    <definedName name="detail">#REF!</definedName>
    <definedName name="DISTRIBUTORS" localSheetId="0">#REF!</definedName>
    <definedName name="DISTRIBUTORS">#REF!</definedName>
    <definedName name="Entity" localSheetId="0">#REF!</definedName>
    <definedName name="Entity">#REF!</definedName>
    <definedName name="Equipment_Rental" localSheetId="0">#REF!</definedName>
    <definedName name="Equipment_Rental">#REF!</definedName>
    <definedName name="EV__LASTREFTIME__" hidden="1">38911.5125925926</definedName>
    <definedName name="_xlnm.Extract" localSheetId="0">[6]Monthly!#REF!</definedName>
    <definedName name="_xlnm.Extract">[6]Monthly!#REF!</definedName>
    <definedName name="FEBDATA?" localSheetId="0">#REF!</definedName>
    <definedName name="FEBDATA?">#REF!</definedName>
    <definedName name="Hr_Start" localSheetId="0">#REF!</definedName>
    <definedName name="Hr_Start">#REF!</definedName>
    <definedName name="Incentive_Fees" localSheetId="0">#REF!</definedName>
    <definedName name="Incentive_Fees">#REF!</definedName>
    <definedName name="InflCS" localSheetId="0">#REF!</definedName>
    <definedName name="InflCS">#REF!</definedName>
    <definedName name="InflInland" localSheetId="0">#REF!</definedName>
    <definedName name="InflInland">#REF!</definedName>
    <definedName name="InflIns" localSheetId="0">#REF!</definedName>
    <definedName name="InflIns">#REF!</definedName>
    <definedName name="InflLabor" localSheetId="0">#REF!</definedName>
    <definedName name="InflLabor">#REF!</definedName>
    <definedName name="InflOther" localSheetId="0">#REF!</definedName>
    <definedName name="InflOther">#REF!</definedName>
    <definedName name="InflRM" localSheetId="0">#REF!</definedName>
    <definedName name="InflRM">#REF!</definedName>
    <definedName name="Insurance" localSheetId="0">#REF!</definedName>
    <definedName name="Insurance">#REF!</definedName>
    <definedName name="JANDATA?" localSheetId="0">#REF!</definedName>
    <definedName name="JANDATA?">#REF!</definedName>
    <definedName name="JULDATA?" localSheetId="0">#REF!</definedName>
    <definedName name="JULDATA?">#REF!</definedName>
    <definedName name="JUNDATA?" localSheetId="0">#REF!</definedName>
    <definedName name="JUNDATA?">#REF!</definedName>
    <definedName name="K2_WBEVMODE" hidden="1">-1</definedName>
    <definedName name="maint_cost_act" localSheetId="0">#REF!</definedName>
    <definedName name="maint_cost_act">#REF!</definedName>
    <definedName name="Maintenance_Equipment" localSheetId="0">#REF!</definedName>
    <definedName name="Maintenance_Equipment">#REF!</definedName>
    <definedName name="Management_Fee" localSheetId="0">#REF!</definedName>
    <definedName name="Management_Fee">#REF!</definedName>
    <definedName name="MARDATA?" localSheetId="0">#REF!</definedName>
    <definedName name="MARDATA?">#REF!</definedName>
    <definedName name="MAYDATA?" localSheetId="0">#REF!</definedName>
    <definedName name="MAYDATA?">#REF!</definedName>
    <definedName name="Measures">'[5]Functional Input - HR'!$C$7</definedName>
    <definedName name="MMLB_SO_DECEMBE">[2]Distributors!$C$35</definedName>
    <definedName name="MMLB_SO_FEBRUAR">[2]Distributors!$C$25</definedName>
    <definedName name="MMLB_SO_JANUARY">[2]Distributors!$C$24</definedName>
    <definedName name="MMLB_SO_NOVEMBE">[2]Distributors!$C$34</definedName>
    <definedName name="MMLB_SO_OCTOBER">[2]Distributors!$C$33</definedName>
    <definedName name="MMLB_SO_SEPTEMB">[2]Distributors!$C$32</definedName>
    <definedName name="MMLB_SOLD_ANNUA">[2]Distributors!$C$36</definedName>
    <definedName name="MMLB_SOLD_APRIL">[2]Distributors!$C$27</definedName>
    <definedName name="MMLB_SOLD_AUGUS">[2]Distributors!$C$31</definedName>
    <definedName name="MMLB_SOLD_JULY">[2]Distributors!$C$30</definedName>
    <definedName name="MMLB_SOLD_JUNE">[2]Distributors!$C$29</definedName>
    <definedName name="MMLB_SOLD_MARCH">[2]Distributors!$C$26</definedName>
    <definedName name="MMLB_SOLD_MAY">[2]Distributors!$C$28</definedName>
    <definedName name="NMWH_ANNUAL">[2]Distributors!$B$36</definedName>
    <definedName name="NMWH_APRIL">[2]Distributors!$B$27</definedName>
    <definedName name="NMWH_AUGUST">[2]Distributors!$B$31</definedName>
    <definedName name="NMWH_DECEMBER">[2]Distributors!$B$35</definedName>
    <definedName name="NMWH_FEBRUARY">[2]Distributors!$B$25</definedName>
    <definedName name="NMWH_JANUARY">[2]Distributors!$B$24</definedName>
    <definedName name="NMWH_JULY">[2]Distributors!$B$30</definedName>
    <definedName name="NMWH_JUNE">[2]Distributors!$B$29</definedName>
    <definedName name="NMWH_MARCH">[2]Distributors!$B$26</definedName>
    <definedName name="NMWH_MAY">[2]Distributors!$B$28</definedName>
    <definedName name="NMWH_NOVEMBER">[2]Distributors!$B$34</definedName>
    <definedName name="NMWH_OCTOBER">[2]Distributors!$B$33</definedName>
    <definedName name="NMWH_SEPTEMBER">[2]Distributors!$B$32</definedName>
    <definedName name="NOVDATA?" localSheetId="0">#REF!</definedName>
    <definedName name="NOVDATA?">#REF!</definedName>
    <definedName name="Number" localSheetId="0">#REF!</definedName>
    <definedName name="Number">#REF!</definedName>
    <definedName name="OCTDATA?" localSheetId="0">#REF!</definedName>
    <definedName name="OCTDATA?">#REF!</definedName>
    <definedName name="Office_Equipment_and_Furnishings" localSheetId="0">#REF!</definedName>
    <definedName name="Office_Equipment_and_Furnishings">#REF!</definedName>
    <definedName name="Office_Supplies_and_Expenses" localSheetId="0">#REF!</definedName>
    <definedName name="Office_Supplies_and_Expenses">#REF!</definedName>
    <definedName name="other_cost_act" localSheetId="0">'[7]2007 Actuals'!#REF!</definedName>
    <definedName name="other_cost_act">'[7]2007 Actuals'!#REF!</definedName>
    <definedName name="Outside_Consulting_Services" localSheetId="0">#REF!</definedName>
    <definedName name="Outside_Consulting_Services">#REF!</definedName>
    <definedName name="Outside_Maintenance_Services" localSheetId="0">#REF!</definedName>
    <definedName name="Outside_Maintenance_Services">#REF!</definedName>
    <definedName name="Personnel_cost" localSheetId="0">#REF!</definedName>
    <definedName name="Personnel_cost">#REF!</definedName>
    <definedName name="Plant_Labor" localSheetId="0">#REF!</definedName>
    <definedName name="Plant_Labor">#REF!</definedName>
    <definedName name="Plant_Spares" localSheetId="0">#REF!</definedName>
    <definedName name="Plant_Spares">#REF!</definedName>
    <definedName name="Prevfcst" localSheetId="0">#REF!</definedName>
    <definedName name="Prevfcst">#REF!</definedName>
    <definedName name="PrevPrevFcst" localSheetId="0">#REF!</definedName>
    <definedName name="PrevPrevFcst">#REF!</definedName>
    <definedName name="Price_per" localSheetId="0">#REF!</definedName>
    <definedName name="Price_per">#REF!</definedName>
    <definedName name="PRINT_CATEGS">'[1]2:3'!$A$1:$I$56</definedName>
    <definedName name="_xlnm.Print_Titles" localSheetId="0">#REF!</definedName>
    <definedName name="_xlnm.Print_Titles">#REF!</definedName>
    <definedName name="Project" localSheetId="0">#REF!</definedName>
    <definedName name="Project">#REF!</definedName>
    <definedName name="Project_Management" localSheetId="0">#REF!</definedName>
    <definedName name="Project_Management">#REF!</definedName>
    <definedName name="PROJECT_NAME">[2]Distributors!$A$1</definedName>
    <definedName name="Ptas">[2]Distributors!$I$3</definedName>
    <definedName name="QtdAct" localSheetId="0">'[8]CAct v PrFcst'!#REF!</definedName>
    <definedName name="QtdAct">'[8]CAct v PrFcst'!#REF!</definedName>
    <definedName name="SEPDATA?" localSheetId="0">#REF!</definedName>
    <definedName name="SEPDATA?">#REF!</definedName>
    <definedName name="SETUP_PRINT" localSheetId="0">#REF!</definedName>
    <definedName name="SETUP_PRINT">#REF!</definedName>
    <definedName name="Staffing" localSheetId="0">#REF!</definedName>
    <definedName name="Staffing">#REF!</definedName>
    <definedName name="summary" localSheetId="0" hidden="1">{"Plat Summary",#N/A,FALSE,"PLAT DESIGN"}</definedName>
    <definedName name="summary" hidden="1">{"Plat Summary",#N/A,FALSE,"PLAT DESIGN"}</definedName>
    <definedName name="TEST0" localSheetId="0">#REF!</definedName>
    <definedName name="TEST0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ime" localSheetId="0">#REF!</definedName>
    <definedName name="Time">#REF!</definedName>
    <definedName name="TOTINSURANCE">'[4]15'!$G$30</definedName>
    <definedName name="training" localSheetId="0">#REF!</definedName>
    <definedName name="training">#REF!</definedName>
    <definedName name="Training__Travel_and_General" localSheetId="0">#REF!</definedName>
    <definedName name="Training__Travel_and_General">#REF!</definedName>
    <definedName name="UndoFcst" localSheetId="0">#REF!</definedName>
    <definedName name="UndoFcst">#REF!</definedName>
    <definedName name="UndoFcstII" localSheetId="0">#REF!</definedName>
    <definedName name="UndoFcstII">#REF!</definedName>
    <definedName name="UserDef10">'[5]Functional Input - HR'!$C$17</definedName>
    <definedName name="UserDef11">'[5]Functional Input - HR'!$C$18</definedName>
    <definedName name="UserDef12">'[5]Functional Input - HR'!$C$19</definedName>
    <definedName name="UserDef2">'[5]Functional Input - HR'!$C$9</definedName>
    <definedName name="UserDef3">'[5]Functional Input - HR'!$C$10</definedName>
    <definedName name="UserDef4">'[5]Functional Input - HR'!$C$11</definedName>
    <definedName name="UserDef5">'[5]Functional Input - HR'!$C$12</definedName>
    <definedName name="UserDef6">'[5]Functional Input - HR'!$C$13</definedName>
    <definedName name="UserDef7">'[5]Functional Input - HR'!$C$14</definedName>
    <definedName name="UserDef8">'[5]Functional Input - HR'!$C$15</definedName>
    <definedName name="UserDef9">'[5]Functional Input - HR'!$C$16</definedName>
    <definedName name="Utilities" localSheetId="0">#REF!</definedName>
    <definedName name="Utilities">#REF!</definedName>
    <definedName name="Vehicles" localSheetId="0">#REF!</definedName>
    <definedName name="Vehicles">#REF!</definedName>
    <definedName name="YTDAct" localSheetId="0">#REF!</definedName>
    <definedName name="YTDAc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29" l="1"/>
  <c r="D36" i="15" l="1"/>
  <c r="E36" i="15"/>
  <c r="F36" i="15"/>
  <c r="G36" i="15"/>
  <c r="H36" i="15"/>
  <c r="I36" i="15"/>
  <c r="J36" i="15"/>
  <c r="K36" i="15"/>
  <c r="L36" i="15"/>
  <c r="M36" i="15"/>
  <c r="C36" i="15" l="1"/>
  <c r="B36" i="15" l="1"/>
  <c r="N36" i="15" s="1"/>
</calcChain>
</file>

<file path=xl/sharedStrings.xml><?xml version="1.0" encoding="utf-8"?>
<sst xmlns="http://schemas.openxmlformats.org/spreadsheetml/2006/main" count="43" uniqueCount="26">
  <si>
    <t>Date</t>
  </si>
  <si>
    <t>BOG
Nov22</t>
  </si>
  <si>
    <t>BOG
Dec22</t>
  </si>
  <si>
    <t>BOG
Jan23</t>
  </si>
  <si>
    <t>BOG
Feb23</t>
  </si>
  <si>
    <t>BOG
Mar23</t>
  </si>
  <si>
    <t>BOG
Apr23</t>
  </si>
  <si>
    <t>BOG
May23</t>
  </si>
  <si>
    <t>BOG
Jun23</t>
  </si>
  <si>
    <t>BOG
Jul23</t>
  </si>
  <si>
    <t>BOG
Aug23</t>
  </si>
  <si>
    <t>BOG
Sep23</t>
  </si>
  <si>
    <t>BOG
Oct23</t>
  </si>
  <si>
    <t>VAPORIZER INJECTION</t>
  </si>
  <si>
    <t>NOTES</t>
  </si>
  <si>
    <t>Dth</t>
  </si>
  <si>
    <t>NOTE: Values less than 1 rounded to zero.</t>
  </si>
  <si>
    <t>12 Month Total</t>
  </si>
  <si>
    <t>Total 12 Months ending October 31, 2023</t>
  </si>
  <si>
    <t>*vaporization started end of gas day in preparation for morning peak load (&lt;2 hours vaporization)</t>
  </si>
  <si>
    <t>Partial day vaporization</t>
  </si>
  <si>
    <t>*vaporization started end of gas day in preparation for following morning peak load (&lt;2 hours vaporization)</t>
  </si>
  <si>
    <t>Full day vaporization at reduced rate</t>
  </si>
  <si>
    <t>*vaporization ceased end of gas day following prior day vaporization (&lt;1 hours vaporization)</t>
  </si>
  <si>
    <t xml:space="preserve">Gas Day </t>
  </si>
  <si>
    <t>*Note that injection often starts at 5:00 am before the 7:00 am start of the “gas day.”  Injection 1-29 through 1-30 was for cold weather action planning; injection 1-31 through 2-2 was in response to Enbridge unplanned outage; injection 2-22 through 2-24 was for cold weather action planning.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</si>
</sst>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3" fontId="0" fillId="0" borderId="0" xfId="0" applyNumberFormat="1" applyFill="1"/>
    <xf numFmtId="0" fontId="0" fillId="0" borderId="0" xfId="0" applyFill="1"/>
    <xf numFmtId="164" fontId="0" fillId="0" borderId="0" xfId="0" applyNumberFormat="1" applyFill="1" applyAlignment="1">
      <alignment horizontal="right"/>
    </xf>
    <xf numFmtId="14" fontId="0" fillId="0" borderId="0" xfId="0" applyNumberFormat="1"/>
    <xf numFmtId="164" fontId="0" fillId="0" borderId="3" xfId="0" applyNumberFormat="1" applyFill="1" applyBorder="1" applyAlignment="1">
      <alignment horizontal="right"/>
    </xf>
    <xf numFmtId="164" fontId="0" fillId="0" borderId="0" xfId="0" applyNumberFormat="1"/>
    <xf numFmtId="3" fontId="0" fillId="0" borderId="0" xfId="0" applyNumberFormat="1"/>
    <xf numFmtId="164" fontId="0" fillId="4" borderId="0" xfId="0" applyNumberFormat="1" applyFill="1" applyAlignment="1">
      <alignment horizontal="right"/>
    </xf>
    <xf numFmtId="3" fontId="0" fillId="4" borderId="0" xfId="0" applyNumberFormat="1" applyFill="1"/>
    <xf numFmtId="0" fontId="3" fillId="0" borderId="0" xfId="0" applyFont="1"/>
    <xf numFmtId="164" fontId="0" fillId="4" borderId="0" xfId="0" applyNumberFormat="1" applyFont="1" applyFill="1" applyAlignment="1">
      <alignment horizontal="right"/>
    </xf>
    <xf numFmtId="164" fontId="0" fillId="0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1" fontId="0" fillId="4" borderId="0" xfId="0" applyNumberFormat="1" applyFill="1"/>
    <xf numFmtId="1" fontId="0" fillId="0" borderId="0" xfId="0" applyNumberFormat="1" applyFill="1"/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vertical="top" wrapText="1"/>
    </xf>
    <xf numFmtId="14" fontId="1" fillId="0" borderId="0" xfId="0" applyNumberFormat="1" applyFont="1" applyFill="1"/>
    <xf numFmtId="14" fontId="1" fillId="4" borderId="0" xfId="0" applyNumberFormat="1" applyFont="1" applyFill="1"/>
    <xf numFmtId="3" fontId="0" fillId="0" borderId="3" xfId="0" applyNumberFormat="1" applyBorder="1"/>
    <xf numFmtId="0" fontId="2" fillId="0" borderId="0" xfId="0" applyFont="1" applyAlignment="1">
      <alignment horizontal="left" indent="1"/>
    </xf>
    <xf numFmtId="0" fontId="2" fillId="4" borderId="0" xfId="0" applyFont="1" applyFill="1" applyAlignment="1">
      <alignment horizontal="left" indent="1"/>
    </xf>
    <xf numFmtId="0" fontId="2" fillId="0" borderId="0" xfId="0" applyFont="1" applyFill="1" applyAlignment="1">
      <alignment horizontal="left" inden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tyles" Target="styles.xml"/><Relationship Id="imanage.xml" Type="http://schemas.openxmlformats.org/officeDocument/2006/relationships/customXml" Target="/customXML/item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c\Island%20Cogeneration%202001%20Budg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stInpu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/Documents%20and%20Settings/bdonah/Local%20Settings/Temporary%20Internet%20Files/OLK86B/FIA--kb%20edits--scenario%202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c\Charit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lland-Srvr\Users\Documents%20and%20Settings\e45954\Local%20Settings\Temporary%20Internet%20Files\OLK19\Documents%20and%20Settings\e48914.CEG\Application%20Data\Microsoft\Templates\Functional%20Input%20Template%20Draft%20v15.xlt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perations\Logs\CRO20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naska-fs\Users\Documents%20and%20Settings\e45954\Local%20Settings\Temporary%20Internet%20Files\OLK97\Big%20Sandy%202007%20Budget%20Constellation%20in%20Tenaska%20Acct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LKWEBP-OMF-01/Financial%20Planning/2002PLAN/FP&amp;A%20Model/Other%20Non%20Regs/Official%20C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um 1"/>
      <sheetName val="Sum 2"/>
      <sheetName val="Sum 3"/>
      <sheetName val="Sum 4"/>
      <sheetName val="Sum 5"/>
      <sheetName val="Sum 6"/>
      <sheetName val="Sum 7"/>
      <sheetName val="Sum 8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6"/>
      <sheetName val="45"/>
      <sheetName val="47"/>
      <sheetName val="48"/>
      <sheetName val="49"/>
      <sheetName val="50"/>
      <sheetName val="51"/>
      <sheetName val="5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B1" t="str">
            <v>Category:  Safety Supply</v>
          </cell>
        </row>
        <row r="3">
          <cell r="B3" t="str">
            <v>Responsible Team Member Name:</v>
          </cell>
          <cell r="F3" t="str">
            <v>Account Code:</v>
          </cell>
        </row>
        <row r="5">
          <cell r="B5" t="str">
            <v>Category Includes:</v>
          </cell>
        </row>
        <row r="11">
          <cell r="B11" t="str">
            <v>Budget Estimate Basis:</v>
          </cell>
        </row>
        <row r="13">
          <cell r="B13" t="str">
            <v>Estimate Based On 15% of Base Wages</v>
          </cell>
        </row>
        <row r="19">
          <cell r="B19" t="str">
            <v>Calculations:</v>
          </cell>
        </row>
        <row r="21">
          <cell r="B21" t="str">
            <v>15 % of 1999 Base Wage</v>
          </cell>
          <cell r="C21">
            <v>91655.25</v>
          </cell>
        </row>
        <row r="22">
          <cell r="B22" t="str">
            <v>(611,035)</v>
          </cell>
        </row>
        <row r="30">
          <cell r="F30">
            <v>91655.25</v>
          </cell>
        </row>
        <row r="33">
          <cell r="C33" t="str">
            <v xml:space="preserve">2001 Forecast </v>
          </cell>
          <cell r="D33" t="str">
            <v>2000</v>
          </cell>
          <cell r="E33" t="str">
            <v>Cumulative</v>
          </cell>
          <cell r="F33" t="str">
            <v>Cumulative</v>
          </cell>
        </row>
        <row r="34">
          <cell r="C34" t="str">
            <v>Expense</v>
          </cell>
          <cell r="D34" t="str">
            <v>Actual Expense</v>
          </cell>
          <cell r="E34" t="str">
            <v>Variance Amt.</v>
          </cell>
          <cell r="F34" t="str">
            <v>Variance %</v>
          </cell>
        </row>
        <row r="35">
          <cell r="B35" t="str">
            <v>January</v>
          </cell>
          <cell r="C35">
            <v>7637.9375</v>
          </cell>
          <cell r="D35">
            <v>0</v>
          </cell>
          <cell r="E35" t="str">
            <v>NA</v>
          </cell>
          <cell r="F35" t="str">
            <v>NA</v>
          </cell>
        </row>
        <row r="36">
          <cell r="B36" t="str">
            <v>February</v>
          </cell>
          <cell r="C36">
            <v>7637.9375</v>
          </cell>
          <cell r="D36">
            <v>0</v>
          </cell>
          <cell r="E36" t="str">
            <v>NA</v>
          </cell>
          <cell r="F36" t="str">
            <v>NA</v>
          </cell>
        </row>
        <row r="37">
          <cell r="B37" t="str">
            <v>March</v>
          </cell>
          <cell r="C37">
            <v>7637.9375</v>
          </cell>
          <cell r="D37">
            <v>0</v>
          </cell>
          <cell r="E37" t="str">
            <v>NA</v>
          </cell>
          <cell r="F37" t="str">
            <v>NA</v>
          </cell>
        </row>
        <row r="38">
          <cell r="B38" t="str">
            <v>April</v>
          </cell>
          <cell r="C38">
            <v>7637.9375</v>
          </cell>
          <cell r="D38">
            <v>0</v>
          </cell>
          <cell r="E38" t="str">
            <v>NA</v>
          </cell>
          <cell r="F38" t="str">
            <v>NA</v>
          </cell>
        </row>
        <row r="39">
          <cell r="B39" t="str">
            <v>May</v>
          </cell>
          <cell r="C39">
            <v>7637.9375</v>
          </cell>
          <cell r="D39">
            <v>0</v>
          </cell>
          <cell r="E39" t="str">
            <v>NA</v>
          </cell>
          <cell r="F39" t="str">
            <v>NA</v>
          </cell>
        </row>
        <row r="40">
          <cell r="B40" t="str">
            <v>June</v>
          </cell>
          <cell r="C40">
            <v>7637.9375</v>
          </cell>
          <cell r="D40">
            <v>0</v>
          </cell>
          <cell r="E40" t="str">
            <v>NA</v>
          </cell>
          <cell r="F40" t="str">
            <v>NA</v>
          </cell>
        </row>
        <row r="41">
          <cell r="B41" t="str">
            <v>July</v>
          </cell>
          <cell r="C41">
            <v>7637.9375</v>
          </cell>
          <cell r="D41">
            <v>0</v>
          </cell>
          <cell r="E41" t="str">
            <v>NA</v>
          </cell>
          <cell r="F41" t="str">
            <v>NA</v>
          </cell>
        </row>
        <row r="42">
          <cell r="B42" t="str">
            <v>August</v>
          </cell>
          <cell r="C42">
            <v>7637.9375</v>
          </cell>
          <cell r="D42">
            <v>0</v>
          </cell>
          <cell r="E42" t="str">
            <v>NA</v>
          </cell>
          <cell r="F42" t="str">
            <v>NA</v>
          </cell>
        </row>
        <row r="43">
          <cell r="B43" t="str">
            <v>September</v>
          </cell>
          <cell r="C43">
            <v>7637.9375</v>
          </cell>
          <cell r="D43">
            <v>0</v>
          </cell>
          <cell r="E43" t="str">
            <v>NA</v>
          </cell>
          <cell r="F43" t="str">
            <v>NA</v>
          </cell>
        </row>
        <row r="44">
          <cell r="B44" t="str">
            <v>October</v>
          </cell>
          <cell r="C44">
            <v>7637.9375</v>
          </cell>
          <cell r="D44">
            <v>0</v>
          </cell>
          <cell r="E44" t="str">
            <v>NA</v>
          </cell>
          <cell r="F44" t="str">
            <v>NA</v>
          </cell>
        </row>
        <row r="45">
          <cell r="B45" t="str">
            <v>November</v>
          </cell>
          <cell r="C45">
            <v>7637.9375</v>
          </cell>
          <cell r="D45">
            <v>0</v>
          </cell>
          <cell r="E45" t="str">
            <v>NA</v>
          </cell>
          <cell r="F45" t="str">
            <v>NA</v>
          </cell>
        </row>
        <row r="46">
          <cell r="B46" t="str">
            <v>December</v>
          </cell>
          <cell r="C46">
            <v>7637.9375</v>
          </cell>
          <cell r="D46">
            <v>0</v>
          </cell>
          <cell r="E46" t="str">
            <v>NA</v>
          </cell>
          <cell r="F46" t="str">
            <v>NA</v>
          </cell>
        </row>
        <row r="47">
          <cell r="B47" t="str">
            <v xml:space="preserve">YTD Expenses </v>
          </cell>
          <cell r="C47">
            <v>0</v>
          </cell>
          <cell r="D47" t="str">
            <v>of Budget for year.</v>
          </cell>
        </row>
        <row r="48">
          <cell r="B48" t="str">
            <v>Budget Variance Remarks:</v>
          </cell>
        </row>
        <row r="56">
          <cell r="B56" t="str">
            <v>Plant Manager:</v>
          </cell>
        </row>
      </sheetData>
      <sheetData sheetId="11">
        <row r="1">
          <cell r="B1" t="str">
            <v>Category:  Assoc. Dues</v>
          </cell>
        </row>
        <row r="3">
          <cell r="B3" t="str">
            <v>Responsible Team Member Name:</v>
          </cell>
          <cell r="F3" t="str">
            <v>Account Code:</v>
          </cell>
        </row>
        <row r="5">
          <cell r="B5" t="str">
            <v>Category Includes:</v>
          </cell>
        </row>
        <row r="7">
          <cell r="B7" t="str">
            <v>Cost of membership in professional groups such as accounting associations, engineering societies, etc.</v>
          </cell>
        </row>
        <row r="11">
          <cell r="B11" t="str">
            <v>Budget Estimate Basis:</v>
          </cell>
        </row>
        <row r="13">
          <cell r="B13" t="str">
            <v>Known costs gathered from existing memberships.</v>
          </cell>
        </row>
        <row r="19">
          <cell r="B19" t="str">
            <v>Calculations:</v>
          </cell>
        </row>
        <row r="21">
          <cell r="B21" t="str">
            <v>Stationary Eng. Cert.</v>
          </cell>
          <cell r="C21">
            <v>400</v>
          </cell>
        </row>
        <row r="22">
          <cell r="B22" t="str">
            <v>OACETT</v>
          </cell>
          <cell r="C22">
            <v>200</v>
          </cell>
        </row>
        <row r="23">
          <cell r="B23" t="str">
            <v>CMA</v>
          </cell>
          <cell r="C23">
            <v>600</v>
          </cell>
        </row>
        <row r="24">
          <cell r="B24" t="str">
            <v>P. Eng.</v>
          </cell>
          <cell r="C24">
            <v>200</v>
          </cell>
        </row>
        <row r="25">
          <cell r="B25" t="str">
            <v>IPPSO</v>
          </cell>
          <cell r="C25">
            <v>200</v>
          </cell>
        </row>
        <row r="26">
          <cell r="B26" t="str">
            <v>Durham Business Assoc.</v>
          </cell>
          <cell r="C26">
            <v>300</v>
          </cell>
        </row>
        <row r="27">
          <cell r="B27" t="str">
            <v xml:space="preserve">Other </v>
          </cell>
          <cell r="C27">
            <v>200</v>
          </cell>
        </row>
        <row r="28">
          <cell r="C28">
            <v>2100</v>
          </cell>
        </row>
        <row r="30">
          <cell r="F30">
            <v>2100</v>
          </cell>
        </row>
        <row r="33">
          <cell r="C33" t="str">
            <v xml:space="preserve">2001 Forecast </v>
          </cell>
          <cell r="D33" t="str">
            <v>2000</v>
          </cell>
          <cell r="E33" t="str">
            <v>Cumulative</v>
          </cell>
          <cell r="F33" t="str">
            <v>Cumulative</v>
          </cell>
        </row>
        <row r="34">
          <cell r="C34" t="str">
            <v>Expense</v>
          </cell>
          <cell r="D34" t="str">
            <v>Actual Expense</v>
          </cell>
          <cell r="E34" t="str">
            <v>Variance Amt.</v>
          </cell>
          <cell r="F34" t="str">
            <v>Variance %</v>
          </cell>
        </row>
        <row r="35">
          <cell r="B35" t="str">
            <v>January</v>
          </cell>
          <cell r="C35">
            <v>175</v>
          </cell>
          <cell r="D35">
            <v>0</v>
          </cell>
          <cell r="E35" t="str">
            <v>NA</v>
          </cell>
          <cell r="F35" t="str">
            <v>NA</v>
          </cell>
        </row>
        <row r="36">
          <cell r="B36" t="str">
            <v>February</v>
          </cell>
          <cell r="C36">
            <v>175</v>
          </cell>
          <cell r="D36">
            <v>0</v>
          </cell>
          <cell r="E36" t="str">
            <v>NA</v>
          </cell>
          <cell r="F36" t="str">
            <v>NA</v>
          </cell>
        </row>
        <row r="37">
          <cell r="B37" t="str">
            <v>March</v>
          </cell>
          <cell r="C37">
            <v>175</v>
          </cell>
          <cell r="D37">
            <v>0</v>
          </cell>
          <cell r="E37" t="str">
            <v>NA</v>
          </cell>
          <cell r="F37" t="str">
            <v>NA</v>
          </cell>
        </row>
        <row r="38">
          <cell r="B38" t="str">
            <v>April</v>
          </cell>
          <cell r="C38">
            <v>175</v>
          </cell>
          <cell r="D38">
            <v>0</v>
          </cell>
          <cell r="E38" t="str">
            <v>NA</v>
          </cell>
          <cell r="F38" t="str">
            <v>NA</v>
          </cell>
        </row>
        <row r="39">
          <cell r="B39" t="str">
            <v>May</v>
          </cell>
          <cell r="C39">
            <v>175</v>
          </cell>
          <cell r="D39">
            <v>0</v>
          </cell>
          <cell r="E39" t="str">
            <v>NA</v>
          </cell>
          <cell r="F39" t="str">
            <v>NA</v>
          </cell>
        </row>
        <row r="40">
          <cell r="B40" t="str">
            <v>June</v>
          </cell>
          <cell r="C40">
            <v>175</v>
          </cell>
          <cell r="D40">
            <v>0</v>
          </cell>
          <cell r="E40" t="str">
            <v>NA</v>
          </cell>
          <cell r="F40" t="str">
            <v>NA</v>
          </cell>
        </row>
        <row r="41">
          <cell r="B41" t="str">
            <v>July</v>
          </cell>
          <cell r="C41">
            <v>175</v>
          </cell>
          <cell r="D41">
            <v>0</v>
          </cell>
          <cell r="E41" t="str">
            <v>NA</v>
          </cell>
          <cell r="F41" t="str">
            <v>NA</v>
          </cell>
        </row>
        <row r="42">
          <cell r="B42" t="str">
            <v>August</v>
          </cell>
          <cell r="C42">
            <v>175</v>
          </cell>
          <cell r="D42">
            <v>0</v>
          </cell>
          <cell r="E42" t="str">
            <v>NA</v>
          </cell>
          <cell r="F42" t="str">
            <v>NA</v>
          </cell>
        </row>
        <row r="43">
          <cell r="B43" t="str">
            <v>September</v>
          </cell>
          <cell r="C43">
            <v>175</v>
          </cell>
          <cell r="D43">
            <v>0</v>
          </cell>
          <cell r="E43" t="str">
            <v>NA</v>
          </cell>
          <cell r="F43" t="str">
            <v>NA</v>
          </cell>
        </row>
        <row r="44">
          <cell r="B44" t="str">
            <v>October</v>
          </cell>
          <cell r="C44">
            <v>175</v>
          </cell>
          <cell r="D44">
            <v>0</v>
          </cell>
          <cell r="E44" t="str">
            <v>NA</v>
          </cell>
          <cell r="F44" t="str">
            <v>NA</v>
          </cell>
        </row>
        <row r="45">
          <cell r="B45" t="str">
            <v>November</v>
          </cell>
          <cell r="C45">
            <v>175</v>
          </cell>
          <cell r="D45">
            <v>0</v>
          </cell>
          <cell r="E45" t="str">
            <v>NA</v>
          </cell>
          <cell r="F45" t="str">
            <v>NA</v>
          </cell>
        </row>
        <row r="46">
          <cell r="B46" t="str">
            <v>December</v>
          </cell>
          <cell r="C46">
            <v>175</v>
          </cell>
          <cell r="D46">
            <v>0</v>
          </cell>
          <cell r="E46" t="str">
            <v>NA</v>
          </cell>
          <cell r="F46" t="str">
            <v>NA</v>
          </cell>
        </row>
        <row r="47">
          <cell r="B47" t="str">
            <v xml:space="preserve">YTD Expenses </v>
          </cell>
          <cell r="C47">
            <v>0</v>
          </cell>
          <cell r="D47" t="str">
            <v>of Budget for year.</v>
          </cell>
        </row>
        <row r="48">
          <cell r="B48" t="str">
            <v>Budget Variance Remarks:</v>
          </cell>
        </row>
        <row r="56">
          <cell r="B56" t="str">
            <v>Plant Manager: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etup Variables"/>
      <sheetName val="Summary"/>
      <sheetName val="Base Year"/>
      <sheetName val="Labor Summ"/>
      <sheetName val="Major Maint"/>
      <sheetName val="Distribu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Whitby Cogeneration Limited Partnership.</v>
          </cell>
        </row>
        <row r="26">
          <cell r="B26" t="str">
            <v>Net Energy</v>
          </cell>
          <cell r="C26" t="str">
            <v>Steam Sold</v>
          </cell>
          <cell r="D26" t="str">
            <v>Fuel Used</v>
          </cell>
        </row>
        <row r="27">
          <cell r="B27" t="str">
            <v>NMwh</v>
          </cell>
          <cell r="C27" t="str">
            <v>Tons Sold</v>
          </cell>
          <cell r="D27" t="str">
            <v>10^9 Btu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</row>
        <row r="32">
          <cell r="B32">
            <v>20832</v>
          </cell>
          <cell r="C32">
            <v>17632.8</v>
          </cell>
          <cell r="D32">
            <v>183.36534719999997</v>
          </cell>
        </row>
        <row r="33">
          <cell r="B33">
            <v>20160</v>
          </cell>
          <cell r="C33">
            <v>17064</v>
          </cell>
          <cell r="D33">
            <v>177.45033599999996</v>
          </cell>
        </row>
        <row r="34">
          <cell r="B34">
            <v>20832</v>
          </cell>
          <cell r="C34">
            <v>17632.8</v>
          </cell>
          <cell r="D34">
            <v>183.36534719999997</v>
          </cell>
        </row>
        <row r="35">
          <cell r="B35">
            <v>20832</v>
          </cell>
          <cell r="C35">
            <v>17632.8</v>
          </cell>
          <cell r="D35">
            <v>183.36534719999997</v>
          </cell>
        </row>
        <row r="36">
          <cell r="B36">
            <v>20160</v>
          </cell>
          <cell r="C36">
            <v>17064</v>
          </cell>
          <cell r="D36">
            <v>177.45033599999996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A"/>
      <sheetName val="Therms"/>
      <sheetName val="ConstructionCosts"/>
      <sheetName val="ReadMe"/>
      <sheetName val="pmt stream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al Summary"/>
      <sheetName val="Functional Input - HR"/>
      <sheetName val="Functional Input - Strategy"/>
      <sheetName val="Functional Input - Auditing"/>
      <sheetName val="Functional Input - Gen Services"/>
      <sheetName val="Functional Input - Finance"/>
      <sheetName val="Functional Input - IT"/>
      <sheetName val="Functional Input - Legal"/>
      <sheetName val="Functional Input - Corp Affairs"/>
      <sheetName val="Functional Input - Risk Mgmt"/>
      <sheetName val="Functional Input - Corp Office"/>
      <sheetName val="Functional Input - Other"/>
    </sheetNames>
    <sheetDataSet>
      <sheetData sheetId="0" refreshError="1"/>
      <sheetData sheetId="1">
        <row r="6">
          <cell r="C6" t="str">
            <v>PERIODIC</v>
          </cell>
        </row>
        <row r="7">
          <cell r="C7" t="str">
            <v>input</v>
          </cell>
        </row>
        <row r="9">
          <cell r="C9" t="str">
            <v/>
          </cell>
        </row>
        <row r="10">
          <cell r="C10" t="str">
            <v/>
          </cell>
        </row>
        <row r="11">
          <cell r="C11" t="str">
            <v/>
          </cell>
        </row>
        <row r="12">
          <cell r="C12" t="str">
            <v/>
          </cell>
        </row>
        <row r="13">
          <cell r="C13" t="str">
            <v/>
          </cell>
        </row>
        <row r="14">
          <cell r="C14" t="str">
            <v/>
          </cell>
        </row>
        <row r="15">
          <cell r="C15" t="str">
            <v/>
          </cell>
        </row>
        <row r="16">
          <cell r="C16" t="str">
            <v/>
          </cell>
        </row>
        <row r="17">
          <cell r="C17" t="str">
            <v/>
          </cell>
        </row>
        <row r="18">
          <cell r="C18" t="str">
            <v/>
          </cell>
        </row>
        <row r="19">
          <cell r="C19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LTSA"/>
      <sheetName val="Monthly"/>
      <sheetName val="Readme"/>
      <sheetName val="Fill in"/>
      <sheetName val="Cheminv"/>
      <sheetName val="Fog Gen"/>
      <sheetName val="Lost Gen"/>
      <sheetName val="Transpose"/>
      <sheetName val="Charts"/>
      <sheetName val="Attach1"/>
      <sheetName val="Attach2"/>
      <sheetName val="Attach3"/>
      <sheetName val="Attach4"/>
      <sheetName val="Attach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7 Budget"/>
      <sheetName val="2007 Actuals"/>
      <sheetName val="MWhr's assumption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Q Fcst vs PrQ Fcst&amp;YTD"/>
      <sheetName val="CurQ Fcst vs PlanQ&amp;YTD"/>
      <sheetName val="CurQ Fcst vs PYQ&amp;YTD"/>
      <sheetName val="Plan"/>
      <sheetName val="Cur Fcst"/>
      <sheetName val="Pr Fcst"/>
      <sheetName val="PrYr"/>
      <sheetName val="CAct v PrFcst"/>
      <sheetName val="Instru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tabColor rgb="FF66FF33"/>
    <pageSetUpPr fitToPage="1"/>
  </sheetPr>
  <dimension ref="A1:N40"/>
  <sheetViews>
    <sheetView tabSelected="1" zoomScale="70" zoomScaleNormal="70" workbookViewId="0">
      <selection activeCell="C44" sqref="C44"/>
    </sheetView>
  </sheetViews>
  <sheetFormatPr defaultRowHeight="15" x14ac:dyDescent="0.25"/>
  <cols>
    <col min="1" max="1" width="11.5703125" customWidth="1"/>
    <col min="2" max="24" width="13.7109375" customWidth="1"/>
  </cols>
  <sheetData>
    <row r="1" spans="1:14" ht="15" customHeight="1" thickBot="1" x14ac:dyDescent="0.3">
      <c r="A1" s="1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28.5" customHeight="1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17</v>
      </c>
    </row>
    <row r="3" spans="1:14" ht="14.1" customHeight="1" x14ac:dyDescent="0.25">
      <c r="A3" s="2"/>
      <c r="B3" s="24" t="s">
        <v>15</v>
      </c>
      <c r="C3" s="24" t="s">
        <v>15</v>
      </c>
      <c r="D3" s="24" t="s">
        <v>15</v>
      </c>
      <c r="E3" s="24" t="s">
        <v>15</v>
      </c>
      <c r="F3" s="24" t="s">
        <v>15</v>
      </c>
      <c r="G3" s="24" t="s">
        <v>15</v>
      </c>
      <c r="H3" s="24" t="s">
        <v>15</v>
      </c>
      <c r="I3" s="24" t="s">
        <v>15</v>
      </c>
      <c r="J3" s="24" t="s">
        <v>15</v>
      </c>
      <c r="K3" s="24" t="s">
        <v>15</v>
      </c>
      <c r="L3" s="24" t="s">
        <v>15</v>
      </c>
      <c r="M3" s="24" t="s">
        <v>15</v>
      </c>
      <c r="N3" s="24" t="s">
        <v>15</v>
      </c>
    </row>
    <row r="4" spans="1:14" s="4" customFormat="1" x14ac:dyDescent="0.25">
      <c r="A4" s="4" t="s">
        <v>24</v>
      </c>
      <c r="B4" s="5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4" s="7" customFormat="1" x14ac:dyDescent="0.25">
      <c r="A5" s="21">
        <v>1</v>
      </c>
      <c r="B5" s="13">
        <v>0.51785957813262939</v>
      </c>
      <c r="C5" s="13">
        <v>922.629150390625</v>
      </c>
      <c r="D5" s="13">
        <v>0</v>
      </c>
      <c r="E5" s="13">
        <v>404.00616455078125</v>
      </c>
      <c r="F5" s="13">
        <v>894.86224365234375</v>
      </c>
      <c r="G5" s="13">
        <v>1282.889404296875</v>
      </c>
      <c r="H5" s="13">
        <v>490.56405639648438</v>
      </c>
      <c r="I5" s="13">
        <v>0</v>
      </c>
      <c r="J5" s="13">
        <v>1236.396484375</v>
      </c>
      <c r="K5" s="13">
        <v>0</v>
      </c>
      <c r="L5" s="13">
        <v>842.83575439453125</v>
      </c>
      <c r="M5" s="13">
        <v>0</v>
      </c>
    </row>
    <row r="6" spans="1:14" s="7" customFormat="1" x14ac:dyDescent="0.25">
      <c r="A6" s="22">
        <v>2</v>
      </c>
      <c r="B6" s="8">
        <v>0</v>
      </c>
      <c r="C6" s="8">
        <v>965.69012451171875</v>
      </c>
      <c r="D6" s="8">
        <v>30.353195190429688</v>
      </c>
      <c r="E6" s="8">
        <v>1196.9547119140625</v>
      </c>
      <c r="F6" s="8">
        <v>863.29803466796875</v>
      </c>
      <c r="G6" s="8">
        <v>668.60870361328125</v>
      </c>
      <c r="H6" s="8">
        <v>0</v>
      </c>
      <c r="I6" s="8">
        <v>0</v>
      </c>
      <c r="J6" s="8">
        <v>1238.850830078125</v>
      </c>
      <c r="K6" s="8">
        <v>0</v>
      </c>
      <c r="L6" s="8">
        <v>1147.3543701171875</v>
      </c>
      <c r="M6" s="8">
        <v>0</v>
      </c>
    </row>
    <row r="7" spans="1:14" s="7" customFormat="1" x14ac:dyDescent="0.25">
      <c r="A7" s="21">
        <v>3</v>
      </c>
      <c r="B7" s="13">
        <v>0</v>
      </c>
      <c r="C7" s="13">
        <v>1151.3349609375</v>
      </c>
      <c r="D7" s="13">
        <v>776.29150390625</v>
      </c>
      <c r="E7" s="13">
        <v>1155.9737548828125</v>
      </c>
      <c r="F7" s="13">
        <v>904.91424560546875</v>
      </c>
      <c r="G7" s="13">
        <v>758.8642578125</v>
      </c>
      <c r="H7" s="13">
        <v>0</v>
      </c>
      <c r="I7" s="13">
        <v>0</v>
      </c>
      <c r="J7" s="13">
        <v>1245.418701171875</v>
      </c>
      <c r="K7" s="13">
        <v>0</v>
      </c>
      <c r="L7" s="13">
        <v>1213.177978515625</v>
      </c>
      <c r="M7" s="13">
        <v>776.20819091796875</v>
      </c>
    </row>
    <row r="8" spans="1:14" s="7" customFormat="1" x14ac:dyDescent="0.25">
      <c r="A8" s="22">
        <v>4</v>
      </c>
      <c r="B8" s="8">
        <v>0</v>
      </c>
      <c r="C8" s="8">
        <v>1124.8875732421875</v>
      </c>
      <c r="D8" s="8">
        <v>1110.6025390625</v>
      </c>
      <c r="E8" s="8">
        <v>1236.5306396484375</v>
      </c>
      <c r="F8" s="8">
        <v>976.962158203125</v>
      </c>
      <c r="G8" s="8">
        <v>1097.3956298828125</v>
      </c>
      <c r="H8" s="8">
        <v>0</v>
      </c>
      <c r="I8" s="8">
        <v>0</v>
      </c>
      <c r="J8" s="8">
        <v>1239.821533203125</v>
      </c>
      <c r="K8" s="8">
        <v>0</v>
      </c>
      <c r="L8" s="8">
        <v>1206.0054931640625</v>
      </c>
      <c r="M8" s="8">
        <v>1191.620849609375</v>
      </c>
    </row>
    <row r="9" spans="1:14" s="7" customFormat="1" x14ac:dyDescent="0.25">
      <c r="A9" s="21">
        <v>5</v>
      </c>
      <c r="B9" s="13">
        <v>0</v>
      </c>
      <c r="C9" s="13">
        <v>227.8251953125</v>
      </c>
      <c r="D9" s="13">
        <v>1022.5111694335938</v>
      </c>
      <c r="E9" s="13">
        <v>1231.1923828125</v>
      </c>
      <c r="F9" s="13">
        <v>819.4786376953125</v>
      </c>
      <c r="G9" s="13">
        <v>293.70278930664063</v>
      </c>
      <c r="H9" s="13">
        <v>0</v>
      </c>
      <c r="I9" s="13">
        <v>293.02902221679688</v>
      </c>
      <c r="J9" s="13">
        <v>1235.10986328125</v>
      </c>
      <c r="K9" s="13">
        <v>0</v>
      </c>
      <c r="L9" s="13">
        <v>1198.305908203125</v>
      </c>
      <c r="M9" s="13">
        <v>1247.9505615234375</v>
      </c>
    </row>
    <row r="10" spans="1:14" s="7" customFormat="1" x14ac:dyDescent="0.25">
      <c r="A10" s="22">
        <v>6</v>
      </c>
      <c r="B10" s="8">
        <v>703.21234130859375</v>
      </c>
      <c r="C10" s="8">
        <v>818.57574462890625</v>
      </c>
      <c r="D10" s="8">
        <v>1041.80615234375</v>
      </c>
      <c r="E10" s="8">
        <v>1042.2589111328125</v>
      </c>
      <c r="F10" s="8">
        <v>428.89865112304688</v>
      </c>
      <c r="G10" s="8">
        <v>0</v>
      </c>
      <c r="H10" s="8">
        <v>0</v>
      </c>
      <c r="I10" s="8">
        <v>1320.99267578125</v>
      </c>
      <c r="J10" s="8">
        <v>1226.2152099609375</v>
      </c>
      <c r="K10" s="8">
        <v>899.876220703125</v>
      </c>
      <c r="L10" s="8">
        <v>1151.9306640625</v>
      </c>
      <c r="M10" s="8">
        <v>1208.1990966796875</v>
      </c>
    </row>
    <row r="11" spans="1:14" s="7" customFormat="1" x14ac:dyDescent="0.25">
      <c r="A11" s="21">
        <v>7</v>
      </c>
      <c r="B11" s="13">
        <v>1095.12060546875</v>
      </c>
      <c r="C11" s="13">
        <v>752.893310546875</v>
      </c>
      <c r="D11" s="13">
        <v>997.61907958984375</v>
      </c>
      <c r="E11" s="13">
        <v>882.16424560546875</v>
      </c>
      <c r="F11" s="13">
        <v>0</v>
      </c>
      <c r="G11" s="13">
        <v>0</v>
      </c>
      <c r="H11" s="13">
        <v>0</v>
      </c>
      <c r="I11" s="13">
        <v>1268.8023681640625</v>
      </c>
      <c r="J11" s="13">
        <v>1195.8314208984375</v>
      </c>
      <c r="K11" s="13">
        <v>1248.5880126953125</v>
      </c>
      <c r="L11" s="13">
        <v>300.31011962890625</v>
      </c>
      <c r="M11" s="13">
        <v>1227.1751708984375</v>
      </c>
    </row>
    <row r="12" spans="1:14" s="7" customFormat="1" x14ac:dyDescent="0.25">
      <c r="A12" s="22">
        <v>8</v>
      </c>
      <c r="B12" s="8">
        <v>1012.0424194335938</v>
      </c>
      <c r="C12" s="8">
        <v>798.62371826171875</v>
      </c>
      <c r="D12" s="8">
        <v>855.49609375</v>
      </c>
      <c r="E12" s="8">
        <v>394.33041381835938</v>
      </c>
      <c r="F12" s="8">
        <v>0</v>
      </c>
      <c r="G12" s="8">
        <v>0</v>
      </c>
      <c r="H12" s="8">
        <v>0</v>
      </c>
      <c r="I12" s="8">
        <v>1346.0042724609375</v>
      </c>
      <c r="J12" s="8">
        <v>1212.4154052734375</v>
      </c>
      <c r="K12" s="8">
        <v>1204.47119140625</v>
      </c>
      <c r="L12" s="8">
        <v>0</v>
      </c>
      <c r="M12" s="8">
        <v>1221.0108642578125</v>
      </c>
    </row>
    <row r="13" spans="1:14" s="7" customFormat="1" x14ac:dyDescent="0.25">
      <c r="A13" s="21">
        <v>9</v>
      </c>
      <c r="B13" s="13">
        <v>865.10662841796875</v>
      </c>
      <c r="C13" s="13">
        <v>965.5926513671875</v>
      </c>
      <c r="D13" s="13">
        <v>416.68844604492188</v>
      </c>
      <c r="E13" s="13">
        <v>0</v>
      </c>
      <c r="F13" s="13">
        <v>34.815910339355469</v>
      </c>
      <c r="G13" s="13">
        <v>0</v>
      </c>
      <c r="H13" s="13">
        <v>0</v>
      </c>
      <c r="I13" s="13">
        <v>1230.9693603515625</v>
      </c>
      <c r="J13" s="13">
        <v>1204.200927734375</v>
      </c>
      <c r="K13" s="13">
        <v>1158.572265625</v>
      </c>
      <c r="L13" s="13">
        <v>0</v>
      </c>
      <c r="M13" s="13">
        <v>1121.3553466796875</v>
      </c>
    </row>
    <row r="14" spans="1:14" s="7" customFormat="1" x14ac:dyDescent="0.25">
      <c r="A14" s="22">
        <v>10</v>
      </c>
      <c r="B14" s="8">
        <v>833.2991943359375</v>
      </c>
      <c r="C14" s="8">
        <v>1053.9197998046875</v>
      </c>
      <c r="D14" s="8">
        <v>628.4976806640625</v>
      </c>
      <c r="E14" s="8">
        <v>111.70035552978516</v>
      </c>
      <c r="F14" s="8">
        <v>980.05755615234375</v>
      </c>
      <c r="G14" s="8">
        <v>0</v>
      </c>
      <c r="H14" s="8">
        <v>0</v>
      </c>
      <c r="I14" s="8">
        <v>130.65386962890625</v>
      </c>
      <c r="J14" s="8">
        <v>1156.6103515625</v>
      </c>
      <c r="K14" s="8">
        <v>1144.2882080078125</v>
      </c>
      <c r="L14" s="8">
        <v>0</v>
      </c>
      <c r="M14" s="8">
        <v>1228.6785888671875</v>
      </c>
    </row>
    <row r="15" spans="1:14" s="7" customFormat="1" x14ac:dyDescent="0.25">
      <c r="A15" s="21">
        <v>11</v>
      </c>
      <c r="B15" s="13">
        <v>1061.7139892578125</v>
      </c>
      <c r="C15" s="13">
        <v>1046.3497314453125</v>
      </c>
      <c r="D15" s="13">
        <v>1256.671875</v>
      </c>
      <c r="E15" s="13">
        <v>162.46002197265625</v>
      </c>
      <c r="F15" s="13">
        <v>800.1976318359375</v>
      </c>
      <c r="G15" s="13">
        <v>0</v>
      </c>
      <c r="H15" s="13">
        <v>0</v>
      </c>
      <c r="I15" s="13">
        <v>0</v>
      </c>
      <c r="J15" s="13">
        <v>1009.6989135742188</v>
      </c>
      <c r="K15" s="13">
        <v>1099.329833984375</v>
      </c>
      <c r="L15" s="13">
        <v>0</v>
      </c>
      <c r="M15" s="13">
        <v>1193.0916748046875</v>
      </c>
    </row>
    <row r="16" spans="1:14" s="7" customFormat="1" x14ac:dyDescent="0.25">
      <c r="A16" s="22">
        <v>12</v>
      </c>
      <c r="B16" s="8">
        <v>1032.3822021484375</v>
      </c>
      <c r="C16" s="8">
        <v>806.65283203125</v>
      </c>
      <c r="D16" s="8">
        <v>1219.527099609375</v>
      </c>
      <c r="E16" s="8">
        <v>25.246452331542969</v>
      </c>
      <c r="F16" s="8">
        <v>814.21771240234375</v>
      </c>
      <c r="G16" s="8">
        <v>0</v>
      </c>
      <c r="H16" s="8">
        <v>0</v>
      </c>
      <c r="I16" s="8">
        <v>0.21918144822120667</v>
      </c>
      <c r="J16" s="8">
        <v>1204.6197509765625</v>
      </c>
      <c r="K16" s="8">
        <v>1015.3135375976563</v>
      </c>
      <c r="L16" s="8">
        <v>0</v>
      </c>
      <c r="M16" s="8">
        <v>1162.126708984375</v>
      </c>
    </row>
    <row r="17" spans="1:13" s="7" customFormat="1" x14ac:dyDescent="0.25">
      <c r="A17" s="21">
        <v>13</v>
      </c>
      <c r="B17" s="13">
        <v>1037.5277099609375</v>
      </c>
      <c r="C17" s="13">
        <v>266.4683837890625</v>
      </c>
      <c r="D17" s="13">
        <v>1193.0513916015625</v>
      </c>
      <c r="E17" s="13">
        <v>0</v>
      </c>
      <c r="F17" s="13">
        <v>820.9439697265625</v>
      </c>
      <c r="G17" s="13">
        <v>0</v>
      </c>
      <c r="H17" s="13">
        <v>0</v>
      </c>
      <c r="I17" s="13">
        <v>2.1819417476654053</v>
      </c>
      <c r="J17" s="13">
        <v>1178.8958740234375</v>
      </c>
      <c r="K17" s="13">
        <v>1006.0922241210938</v>
      </c>
      <c r="L17" s="13">
        <v>376.16357421875</v>
      </c>
      <c r="M17" s="13">
        <v>936.2315673828125</v>
      </c>
    </row>
    <row r="18" spans="1:13" s="7" customFormat="1" x14ac:dyDescent="0.25">
      <c r="A18" s="22">
        <v>14</v>
      </c>
      <c r="B18" s="8">
        <v>840.87225341796875</v>
      </c>
      <c r="C18" s="8">
        <v>0</v>
      </c>
      <c r="D18" s="8">
        <v>1180.5438232421875</v>
      </c>
      <c r="E18" s="8">
        <v>0</v>
      </c>
      <c r="F18" s="8">
        <v>820.2928466796875</v>
      </c>
      <c r="G18" s="8">
        <v>0</v>
      </c>
      <c r="H18" s="8">
        <v>0</v>
      </c>
      <c r="I18" s="8">
        <v>3.6157751083374023</v>
      </c>
      <c r="J18" s="8">
        <v>1154.7255859375</v>
      </c>
      <c r="K18" s="8">
        <v>1042.0745849609375</v>
      </c>
      <c r="L18" s="8">
        <v>1274.4578857421875</v>
      </c>
      <c r="M18" s="8">
        <v>600.66845703125</v>
      </c>
    </row>
    <row r="19" spans="1:13" s="7" customFormat="1" x14ac:dyDescent="0.25">
      <c r="A19" s="21">
        <v>15</v>
      </c>
      <c r="B19" s="16">
        <v>327.381591796875</v>
      </c>
      <c r="C19" s="16">
        <v>775.42437744140625</v>
      </c>
      <c r="D19" s="16">
        <v>1151.5101318359375</v>
      </c>
      <c r="E19" s="16">
        <v>0</v>
      </c>
      <c r="F19" s="16">
        <v>739.39453125</v>
      </c>
      <c r="G19" s="16">
        <v>285.78594970703125</v>
      </c>
      <c r="H19" s="16">
        <v>0</v>
      </c>
      <c r="I19" s="16">
        <v>3.2335803508758545</v>
      </c>
      <c r="J19" s="16">
        <v>1280.562255859375</v>
      </c>
      <c r="K19" s="16">
        <v>1095.672119140625</v>
      </c>
      <c r="L19" s="16">
        <v>1211.1978759765625</v>
      </c>
      <c r="M19" s="16">
        <v>0</v>
      </c>
    </row>
    <row r="20" spans="1:13" s="7" customFormat="1" x14ac:dyDescent="0.25">
      <c r="A20" s="22">
        <v>16</v>
      </c>
      <c r="B20" s="17">
        <v>0</v>
      </c>
      <c r="C20" s="17">
        <v>1007.8684692382813</v>
      </c>
      <c r="D20" s="17">
        <v>571.1739501953125</v>
      </c>
      <c r="E20" s="17">
        <v>0</v>
      </c>
      <c r="F20" s="17">
        <v>1112.837158203125</v>
      </c>
      <c r="G20" s="17">
        <v>1147.639892578125</v>
      </c>
      <c r="H20" s="17">
        <v>0</v>
      </c>
      <c r="I20" s="17">
        <v>3.5765800476074219</v>
      </c>
      <c r="J20" s="17">
        <v>1261.756591796875</v>
      </c>
      <c r="K20" s="17">
        <v>1090.3829345703125</v>
      </c>
      <c r="L20" s="17">
        <v>1187.949951171875</v>
      </c>
      <c r="M20" s="17">
        <v>0</v>
      </c>
    </row>
    <row r="21" spans="1:13" s="7" customFormat="1" x14ac:dyDescent="0.25">
      <c r="A21" s="21">
        <v>17</v>
      </c>
      <c r="B21" s="13">
        <v>0</v>
      </c>
      <c r="C21" s="13">
        <v>392.5025634765625</v>
      </c>
      <c r="D21" s="13">
        <v>142.97412109375</v>
      </c>
      <c r="E21" s="13">
        <v>0</v>
      </c>
      <c r="F21" s="13">
        <v>893.1876220703125</v>
      </c>
      <c r="G21" s="13">
        <v>1227.3388671875</v>
      </c>
      <c r="H21" s="13">
        <v>0</v>
      </c>
      <c r="I21" s="13">
        <v>447.16897583007813</v>
      </c>
      <c r="J21" s="13">
        <v>1296.59716796875</v>
      </c>
      <c r="K21" s="13">
        <v>1070.3330078125</v>
      </c>
      <c r="L21" s="13">
        <v>1183.6661376953125</v>
      </c>
      <c r="M21" s="13">
        <v>0</v>
      </c>
    </row>
    <row r="22" spans="1:13" s="7" customFormat="1" x14ac:dyDescent="0.25">
      <c r="A22" s="22">
        <v>18</v>
      </c>
      <c r="B22" s="8">
        <v>0</v>
      </c>
      <c r="C22" s="8">
        <v>0</v>
      </c>
      <c r="D22" s="8">
        <v>19.311161041259766</v>
      </c>
      <c r="E22" s="8">
        <v>0</v>
      </c>
      <c r="F22" s="8">
        <v>848.91741943359375</v>
      </c>
      <c r="G22" s="8">
        <v>1194.3070068359375</v>
      </c>
      <c r="H22" s="8">
        <v>0</v>
      </c>
      <c r="I22" s="8">
        <v>1356.1890869140625</v>
      </c>
      <c r="J22" s="8">
        <v>1172.6895751953125</v>
      </c>
      <c r="K22" s="8">
        <v>993.75299072265625</v>
      </c>
      <c r="L22" s="8">
        <v>1179.4736328125</v>
      </c>
      <c r="M22" s="8">
        <v>0</v>
      </c>
    </row>
    <row r="23" spans="1:13" s="7" customFormat="1" x14ac:dyDescent="0.25">
      <c r="A23" s="21">
        <v>19</v>
      </c>
      <c r="B23" s="13">
        <v>0</v>
      </c>
      <c r="C23" s="13">
        <v>0</v>
      </c>
      <c r="D23" s="13">
        <v>0</v>
      </c>
      <c r="E23" s="13">
        <v>40.697647094726563</v>
      </c>
      <c r="F23" s="13">
        <v>832.25323486328125</v>
      </c>
      <c r="G23" s="13">
        <v>422.29818725585938</v>
      </c>
      <c r="H23" s="13">
        <v>0</v>
      </c>
      <c r="I23" s="13">
        <v>1011.1826782226563</v>
      </c>
      <c r="J23" s="13">
        <v>1203.683349609375</v>
      </c>
      <c r="K23" s="13">
        <v>940.40399169921875</v>
      </c>
      <c r="L23" s="13">
        <v>1188.8001708984375</v>
      </c>
      <c r="M23" s="13">
        <v>0</v>
      </c>
    </row>
    <row r="24" spans="1:13" s="7" customFormat="1" x14ac:dyDescent="0.25">
      <c r="A24" s="22">
        <v>20</v>
      </c>
      <c r="B24" s="8">
        <v>0</v>
      </c>
      <c r="C24" s="8">
        <v>632.86334228515625</v>
      </c>
      <c r="D24" s="8">
        <v>0</v>
      </c>
      <c r="E24" s="8">
        <v>1274.73583984375</v>
      </c>
      <c r="F24" s="8">
        <v>228.68199157714844</v>
      </c>
      <c r="G24" s="8">
        <v>497.80166625976563</v>
      </c>
      <c r="H24" s="8">
        <v>0</v>
      </c>
      <c r="I24" s="8">
        <v>1009.8569946289063</v>
      </c>
      <c r="J24" s="8">
        <v>151.515625</v>
      </c>
      <c r="K24" s="8">
        <v>970.912353515625</v>
      </c>
      <c r="L24" s="8">
        <v>1198.177978515625</v>
      </c>
      <c r="M24" s="8">
        <v>0</v>
      </c>
    </row>
    <row r="25" spans="1:13" s="7" customFormat="1" x14ac:dyDescent="0.25">
      <c r="A25" s="21">
        <v>21</v>
      </c>
      <c r="B25" s="13">
        <v>0</v>
      </c>
      <c r="C25" s="13">
        <v>1018.9614868164063</v>
      </c>
      <c r="D25" s="13">
        <v>0</v>
      </c>
      <c r="E25" s="13">
        <v>1269.142578125</v>
      </c>
      <c r="F25" s="13">
        <v>378.97927856445313</v>
      </c>
      <c r="G25" s="13">
        <v>478.144287109375</v>
      </c>
      <c r="H25" s="13">
        <v>0</v>
      </c>
      <c r="I25" s="13">
        <v>1301.618896484375</v>
      </c>
      <c r="J25" s="13">
        <v>1.8180959224700928</v>
      </c>
      <c r="K25" s="13">
        <v>970.84130859375</v>
      </c>
      <c r="L25" s="13">
        <v>1104.002685546875</v>
      </c>
      <c r="M25" s="13">
        <v>0</v>
      </c>
    </row>
    <row r="26" spans="1:13" s="7" customFormat="1" x14ac:dyDescent="0.25">
      <c r="A26" s="22">
        <v>22</v>
      </c>
      <c r="B26" s="8">
        <v>287.31219482421875</v>
      </c>
      <c r="C26" s="8">
        <v>1027.98291015625</v>
      </c>
      <c r="D26" s="8">
        <v>0</v>
      </c>
      <c r="E26" s="8">
        <v>1596.59033203125</v>
      </c>
      <c r="F26" s="8">
        <v>960.35284423828125</v>
      </c>
      <c r="G26" s="8">
        <v>383.40988159179688</v>
      </c>
      <c r="H26" s="8">
        <v>0</v>
      </c>
      <c r="I26" s="8">
        <v>1290.3197021484375</v>
      </c>
      <c r="J26" s="8">
        <v>2.0348334312438965</v>
      </c>
      <c r="K26" s="8">
        <v>451.26593017578125</v>
      </c>
      <c r="L26" s="8">
        <v>159.05770874023438</v>
      </c>
      <c r="M26" s="8">
        <v>0</v>
      </c>
    </row>
    <row r="27" spans="1:13" s="7" customFormat="1" x14ac:dyDescent="0.25">
      <c r="A27" s="21">
        <v>23</v>
      </c>
      <c r="B27" s="13">
        <v>853.86627197265625</v>
      </c>
      <c r="C27" s="13">
        <v>1028.8397216796875</v>
      </c>
      <c r="D27" s="13">
        <v>103.58126831054688</v>
      </c>
      <c r="E27" s="13">
        <v>689.10076904296875</v>
      </c>
      <c r="F27" s="13">
        <v>1021.27978515625</v>
      </c>
      <c r="G27" s="13">
        <v>396.60488891601563</v>
      </c>
      <c r="H27" s="13">
        <v>0</v>
      </c>
      <c r="I27" s="13">
        <v>717.223876953125</v>
      </c>
      <c r="J27" s="13">
        <v>0</v>
      </c>
      <c r="K27" s="13">
        <v>0</v>
      </c>
      <c r="L27" s="13">
        <v>0</v>
      </c>
      <c r="M27" s="13">
        <v>0</v>
      </c>
    </row>
    <row r="28" spans="1:13" s="7" customFormat="1" x14ac:dyDescent="0.25">
      <c r="A28" s="22">
        <v>24</v>
      </c>
      <c r="B28" s="8">
        <v>790.87646484375</v>
      </c>
      <c r="C28" s="8">
        <v>1015.1673583984375</v>
      </c>
      <c r="D28" s="8">
        <v>1107.7532958984375</v>
      </c>
      <c r="E28" s="8">
        <v>681.7396240234375</v>
      </c>
      <c r="F28" s="8">
        <v>1015.2550048828125</v>
      </c>
      <c r="G28" s="8">
        <v>620.9747314453125</v>
      </c>
      <c r="H28" s="8">
        <v>0</v>
      </c>
      <c r="I28" s="8">
        <v>4.6471958160400391</v>
      </c>
      <c r="J28" s="8">
        <v>0</v>
      </c>
      <c r="K28" s="8">
        <v>0</v>
      </c>
      <c r="L28" s="8">
        <v>0</v>
      </c>
      <c r="M28" s="8">
        <v>0</v>
      </c>
    </row>
    <row r="29" spans="1:13" s="7" customFormat="1" x14ac:dyDescent="0.25">
      <c r="A29" s="21">
        <v>25</v>
      </c>
      <c r="B29" s="13">
        <v>982.50390625</v>
      </c>
      <c r="C29" s="13">
        <v>1007.53173828125</v>
      </c>
      <c r="D29" s="13">
        <v>980.4381103515625</v>
      </c>
      <c r="E29" s="13">
        <v>786.7786865234375</v>
      </c>
      <c r="F29" s="13">
        <v>1016.1055908203125</v>
      </c>
      <c r="G29" s="13">
        <v>612.22894287109375</v>
      </c>
      <c r="H29" s="13">
        <v>0</v>
      </c>
      <c r="I29" s="13">
        <v>4.3807377815246582</v>
      </c>
      <c r="J29" s="13">
        <v>0</v>
      </c>
      <c r="K29" s="13">
        <v>0</v>
      </c>
      <c r="L29" s="13">
        <v>2.4568617343902588</v>
      </c>
      <c r="M29" s="13">
        <v>0</v>
      </c>
    </row>
    <row r="30" spans="1:13" s="7" customFormat="1" x14ac:dyDescent="0.25">
      <c r="A30" s="22">
        <v>26</v>
      </c>
      <c r="B30" s="8">
        <v>987.5382080078125</v>
      </c>
      <c r="C30" s="8">
        <v>1017.064453125</v>
      </c>
      <c r="D30" s="8">
        <v>854.13739013671875</v>
      </c>
      <c r="E30" s="8">
        <v>875.92645263671875</v>
      </c>
      <c r="F30" s="8">
        <v>852.65618896484375</v>
      </c>
      <c r="G30" s="8">
        <v>570.31744384765625</v>
      </c>
      <c r="H30" s="8">
        <v>0</v>
      </c>
      <c r="I30" s="8">
        <v>3.7979505062103271</v>
      </c>
      <c r="J30" s="8">
        <v>0</v>
      </c>
      <c r="K30" s="8">
        <v>2.1464543342590332</v>
      </c>
      <c r="L30" s="8">
        <v>0.99856185913085938</v>
      </c>
      <c r="M30" s="8">
        <v>0</v>
      </c>
    </row>
    <row r="31" spans="1:13" s="7" customFormat="1" x14ac:dyDescent="0.25">
      <c r="A31" s="21">
        <v>27</v>
      </c>
      <c r="B31" s="13">
        <v>990.2144775390625</v>
      </c>
      <c r="C31" s="13">
        <v>1257.090576171875</v>
      </c>
      <c r="D31" s="13">
        <v>473.0455322265625</v>
      </c>
      <c r="E31" s="13">
        <v>937.47210693359375</v>
      </c>
      <c r="F31" s="13">
        <v>729.29571533203125</v>
      </c>
      <c r="G31" s="13">
        <v>928.82281494140625</v>
      </c>
      <c r="H31" s="13">
        <v>0</v>
      </c>
      <c r="I31" s="13">
        <v>4.0085620880126953</v>
      </c>
      <c r="J31" s="13">
        <v>0</v>
      </c>
      <c r="K31" s="13">
        <v>0</v>
      </c>
      <c r="L31" s="13">
        <v>0</v>
      </c>
      <c r="M31" s="13">
        <v>0</v>
      </c>
    </row>
    <row r="32" spans="1:13" s="7" customFormat="1" x14ac:dyDescent="0.25">
      <c r="A32" s="22">
        <v>28</v>
      </c>
      <c r="B32" s="8">
        <v>1104.038330078125</v>
      </c>
      <c r="C32" s="8">
        <v>1193.4522705078125</v>
      </c>
      <c r="D32" s="8">
        <v>680.20556640625</v>
      </c>
      <c r="E32" s="8">
        <v>974.51861572265625</v>
      </c>
      <c r="F32" s="8">
        <v>1169.0946044921875</v>
      </c>
      <c r="G32" s="8">
        <v>617.98779296875</v>
      </c>
      <c r="H32" s="8">
        <v>0</v>
      </c>
      <c r="I32" s="8">
        <v>4.5738368034362793</v>
      </c>
      <c r="J32" s="8">
        <v>0</v>
      </c>
      <c r="K32" s="8">
        <v>0</v>
      </c>
      <c r="L32" s="8">
        <v>12.732996940612793</v>
      </c>
      <c r="M32" s="8">
        <v>0</v>
      </c>
    </row>
    <row r="33" spans="1:14" s="7" customFormat="1" x14ac:dyDescent="0.25">
      <c r="A33" s="21">
        <v>29</v>
      </c>
      <c r="B33" s="13">
        <v>1174.31396484375</v>
      </c>
      <c r="C33" s="13">
        <v>401.89480590820313</v>
      </c>
      <c r="D33" s="13">
        <v>842.6817626953125</v>
      </c>
      <c r="E33" s="13"/>
      <c r="F33" s="13">
        <v>1200.6427001953125</v>
      </c>
      <c r="G33" s="13">
        <v>3.3295652457354663E-8</v>
      </c>
      <c r="H33" s="13">
        <v>0</v>
      </c>
      <c r="I33" s="13">
        <v>4.75469970703125</v>
      </c>
      <c r="J33" s="13">
        <v>0</v>
      </c>
      <c r="K33" s="13">
        <v>23.844812393188477</v>
      </c>
      <c r="L33" s="13">
        <v>0</v>
      </c>
      <c r="M33" s="13">
        <v>829.15234375</v>
      </c>
    </row>
    <row r="34" spans="1:14" s="7" customFormat="1" x14ac:dyDescent="0.25">
      <c r="A34" s="22">
        <v>30</v>
      </c>
      <c r="B34" s="8">
        <v>1134.635498046875</v>
      </c>
      <c r="C34" s="8">
        <v>1.5752584934234619</v>
      </c>
      <c r="D34" s="8">
        <v>827.39080810546875</v>
      </c>
      <c r="E34" s="8"/>
      <c r="F34" s="8">
        <v>999.85595703125</v>
      </c>
      <c r="G34" s="8">
        <v>0</v>
      </c>
      <c r="H34" s="8">
        <v>0</v>
      </c>
      <c r="I34" s="8">
        <v>474.67630004882813</v>
      </c>
      <c r="J34" s="8">
        <v>0</v>
      </c>
      <c r="K34" s="8">
        <v>2.09250807762146</v>
      </c>
      <c r="L34" s="8">
        <v>0</v>
      </c>
      <c r="M34" s="8">
        <v>1189.7628173828125</v>
      </c>
    </row>
    <row r="35" spans="1:14" s="7" customFormat="1" x14ac:dyDescent="0.25">
      <c r="A35" s="21">
        <v>31</v>
      </c>
      <c r="B35" s="13"/>
      <c r="C35" s="13">
        <v>0</v>
      </c>
      <c r="D35" s="13">
        <v>797.48016357421875</v>
      </c>
      <c r="E35" s="13"/>
      <c r="F35" s="13">
        <v>1262.8291015625</v>
      </c>
      <c r="G35" s="13"/>
      <c r="H35" s="13">
        <v>0</v>
      </c>
      <c r="I35" s="13"/>
      <c r="J35" s="13">
        <v>0</v>
      </c>
      <c r="K35" s="13">
        <v>0</v>
      </c>
      <c r="L35" s="13"/>
      <c r="M35" s="13">
        <v>1191.132080078125</v>
      </c>
    </row>
    <row r="36" spans="1:14" ht="15.75" thickBot="1" x14ac:dyDescent="0.3">
      <c r="A36" s="9"/>
      <c r="B36" s="10">
        <f>SUM(B5:B35)</f>
        <v>17114.476111531258</v>
      </c>
      <c r="C36" s="10">
        <f>SUM(C5:C35)</f>
        <v>22679.662508249283</v>
      </c>
      <c r="D36" s="10">
        <f t="shared" ref="D36:M36" si="0">SUM(D5:D35)</f>
        <v>20281.343311309814</v>
      </c>
      <c r="E36" s="10">
        <f t="shared" si="0"/>
        <v>16969.520706176758</v>
      </c>
      <c r="F36" s="10">
        <f t="shared" si="0"/>
        <v>24420.558326721191</v>
      </c>
      <c r="G36" s="10">
        <f t="shared" si="0"/>
        <v>13485.123138461029</v>
      </c>
      <c r="H36" s="10">
        <f t="shared" si="0"/>
        <v>490.56405639648438</v>
      </c>
      <c r="I36" s="10">
        <f t="shared" si="0"/>
        <v>13237.678121238947</v>
      </c>
      <c r="J36" s="10">
        <f t="shared" si="0"/>
        <v>23109.468346834183</v>
      </c>
      <c r="K36" s="10">
        <f t="shared" si="0"/>
        <v>17430.2544901371</v>
      </c>
      <c r="L36" s="10">
        <f t="shared" si="0"/>
        <v>17139.056309938431</v>
      </c>
      <c r="M36" s="10">
        <f t="shared" si="0"/>
        <v>16324.364318847656</v>
      </c>
      <c r="N36" s="10">
        <f>SUM(B36:M36)</f>
        <v>202682.06974584213</v>
      </c>
    </row>
    <row r="37" spans="1:14" ht="15.75" thickTop="1" x14ac:dyDescent="0.25">
      <c r="A37" s="15"/>
    </row>
    <row r="38" spans="1:14" x14ac:dyDescent="0.25">
      <c r="B38" t="s">
        <v>16</v>
      </c>
    </row>
    <row r="40" spans="1:14" x14ac:dyDescent="0.25">
      <c r="B40" s="11"/>
    </row>
  </sheetData>
  <pageMargins left="0.25" right="0.25" top="0.75" bottom="0.75" header="0.3" footer="0.3"/>
  <pageSetup paperSize="5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workbookViewId="0">
      <selection activeCell="D15" sqref="D15"/>
    </sheetView>
  </sheetViews>
  <sheetFormatPr defaultRowHeight="15" x14ac:dyDescent="0.25"/>
  <cols>
    <col min="1" max="1" width="9.7109375" bestFit="1" customWidth="1"/>
    <col min="2" max="2" width="12.140625" customWidth="1"/>
    <col min="3" max="3" width="69.42578125" customWidth="1"/>
  </cols>
  <sheetData>
    <row r="1" spans="1:3" ht="31.15" customHeight="1" x14ac:dyDescent="0.25">
      <c r="A1" s="18" t="s">
        <v>0</v>
      </c>
      <c r="B1" s="23" t="s">
        <v>13</v>
      </c>
      <c r="C1" s="24"/>
    </row>
    <row r="2" spans="1:3" x14ac:dyDescent="0.25">
      <c r="A2" s="18"/>
      <c r="B2" s="24" t="s">
        <v>15</v>
      </c>
      <c r="C2" s="24" t="s">
        <v>14</v>
      </c>
    </row>
    <row r="3" spans="1:3" ht="14.25" customHeight="1" x14ac:dyDescent="0.25">
      <c r="A3" s="25">
        <v>44955</v>
      </c>
      <c r="B3" s="12">
        <v>483.54122924804602</v>
      </c>
      <c r="C3" s="28" t="s">
        <v>19</v>
      </c>
    </row>
    <row r="4" spans="1:3" x14ac:dyDescent="0.25">
      <c r="A4" s="26">
        <v>44956</v>
      </c>
      <c r="B4" s="14">
        <v>11552.1845703125</v>
      </c>
      <c r="C4" s="29" t="s">
        <v>20</v>
      </c>
    </row>
    <row r="5" spans="1:3" x14ac:dyDescent="0.25">
      <c r="A5" s="25">
        <v>44957</v>
      </c>
      <c r="B5" s="6">
        <v>2876.68823242187</v>
      </c>
      <c r="C5" s="28" t="s">
        <v>21</v>
      </c>
    </row>
    <row r="6" spans="1:3" x14ac:dyDescent="0.25">
      <c r="A6" s="26">
        <v>44958</v>
      </c>
      <c r="B6" s="14">
        <v>37097.9453125</v>
      </c>
      <c r="C6" s="29" t="s">
        <v>22</v>
      </c>
    </row>
    <row r="7" spans="1:3" x14ac:dyDescent="0.25">
      <c r="A7" s="25">
        <v>44959</v>
      </c>
      <c r="B7" s="6">
        <v>155.12431335449199</v>
      </c>
      <c r="C7" s="28" t="s">
        <v>23</v>
      </c>
    </row>
    <row r="8" spans="1:3" x14ac:dyDescent="0.25">
      <c r="A8" s="26">
        <v>44979</v>
      </c>
      <c r="B8" s="14">
        <v>2714.08471679687</v>
      </c>
      <c r="C8" s="29" t="s">
        <v>19</v>
      </c>
    </row>
    <row r="9" spans="1:3" x14ac:dyDescent="0.25">
      <c r="A9" s="25">
        <v>44980</v>
      </c>
      <c r="B9" s="6">
        <v>38140.41015625</v>
      </c>
      <c r="C9" s="30" t="s">
        <v>22</v>
      </c>
    </row>
    <row r="10" spans="1:3" x14ac:dyDescent="0.25">
      <c r="A10" s="26">
        <v>44981</v>
      </c>
      <c r="B10" s="14">
        <v>7158.91064453125</v>
      </c>
      <c r="C10" s="29" t="s">
        <v>20</v>
      </c>
    </row>
    <row r="11" spans="1:3" ht="15.75" thickBot="1" x14ac:dyDescent="0.3">
      <c r="B11" s="27">
        <f>SUM(B3:B10)</f>
        <v>100178.88917541502</v>
      </c>
      <c r="C11" t="s">
        <v>18</v>
      </c>
    </row>
    <row r="12" spans="1:3" ht="15.75" thickTop="1" x14ac:dyDescent="0.25"/>
    <row r="15" spans="1:3" ht="60" x14ac:dyDescent="0.25">
      <c r="C15" s="31" t="s">
        <v>25</v>
      </c>
    </row>
  </sheetData>
  <pageMargins left="0.7" right="0.7" top="0.75" bottom="0.75" header="0.3" footer="0.3"/>
  <pageSetup orientation="portrait" r:id="rId1"/>
</worksheet>
</file>

<file path=customXML/_rels/item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.xml>��< ? x m l   v e r s i o n = " 1 . 0 "   e n c o d i n g = " u t f - 1 6 " ? > < p r o p e r t i e s   x m l n s = " h t t p : / / w w w . i m a n a g e . c o m / w o r k / x m l s c h e m a " >  
     < d o c u m e n t i d > L E G A L ! 1 6 4 5 8 9 4 3 5 . 2 < / d o c u m e n t i d >  
     < s e n d e r i d > M U L L I < / s e n d e r i d >  
     < s e n d e r e m a i l > K P M U L L I N S @ P E R K I N S C O I E . C O M < / s e n d e r e m a i l >  
     < l a s t m o d i f i e d > 2 0 2 3 - 1 1 - 2 7 T 1 4 : 5 7 : 2 1 . 0 0 0 0 0 0 0 - 0 8 : 0 0 < / l a s t m o d i f i e d >  
     < d a t a b a s e > L E G A L < / d a t a b a s e >  
 < / p r o p e r t i e s > 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1A869FC564E24E898CF4C8794BB580" ma:contentTypeVersion="24" ma:contentTypeDescription="" ma:contentTypeScope="" ma:versionID="49cba3d21e268f439e5e06a001ee856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Response - Bench Request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Pending</CaseStatus>
    <OpenedDate xmlns="dc463f71-b30c-4ab2-9473-d307f9d35888">2023-05-25T07:00:00+00:00</OpenedDate>
    <SignificantOrder xmlns="dc463f71-b30c-4ab2-9473-d307f9d35888">false</SignificantOrder>
    <Date1 xmlns="dc463f71-b30c-4ab2-9473-d307f9d35888">2023-11-27T08:00:00+00:00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230393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F78A408-71BB-4B53-8605-E3E87990C200}"/>
</file>

<file path=customXML/itemProps2.xml><?xml version="1.0" encoding="utf-8"?>
<ds:datastoreItem xmlns:ds="http://schemas.openxmlformats.org/officeDocument/2006/customXml" ds:itemID="{F2E4F264-6FE8-4116-89FA-6BB4C3BAB8DF}"/>
</file>

<file path=customXML/itemProps3.xml><?xml version="1.0" encoding="utf-8"?>
<ds:datastoreItem xmlns:ds="http://schemas.openxmlformats.org/officeDocument/2006/customXml" ds:itemID="{41054EC2-ABA6-412E-8582-FDE57FA560EA}"/>
</file>

<file path=customXML/itemProps4.xml><?xml version="1.0" encoding="utf-8"?>
<ds:datastoreItem xmlns:ds="http://schemas.openxmlformats.org/officeDocument/2006/customXml" ds:itemID="{3DE3FE58-165C-4EC0-A4AE-8BE598AC7537}"/>
</file>

<file path=customXML/itemProps5.xml><?xml version="1.0" encoding="utf-8"?>
<ds:datastoreItem xmlns:ds="http://schemas.openxmlformats.org/officeDocument/2006/customXml" ds:itemID="{CDF6F433-C64F-42DE-8849-399D2C8036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BOG BY MONTH</vt:lpstr>
      <vt:lpstr>DAILY VAPORIZER BY DAY USED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Donahue, Bill - WFD Consulting</dc:creator>
  <cp:lastModifiedBy>Starkey, Byron (BEL)</cp:lastModifiedBy>
  <dcterms:created xsi:type="dcterms:W3CDTF">1900-01-01T00:00:00Z</dcterms:created>
  <dcterms:modified xsi:type="dcterms:W3CDTF">2023-11-27T22:57:21Z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0x0101006E56B4D1795A2E4DB2F0B01679ED314A00951A869FC564E24E898CF4C8794BB580</vt:lpwstr>
  </property>
  <property fmtid="{D5CDD505-2E9C-101B-9397-08002B2CF9AE}" pid="3" name="_docset_NoMedatataSyncRequired">
    <vt:lpwstr>False</vt:lpwstr>
  </property>
</Properties>
</file>