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January 2018\Jan 11\161232\"/>
    </mc:Choice>
  </mc:AlternateContent>
  <bookViews>
    <workbookView xWindow="14070" yWindow="570" windowWidth="12780" windowHeight="8235" activeTab="4"/>
  </bookViews>
  <sheets>
    <sheet name="YR2017" sheetId="7" r:id="rId1"/>
    <sheet name="1STQTR" sheetId="6" r:id="rId2"/>
    <sheet name="2NDQTR" sheetId="5" r:id="rId3"/>
    <sheet name="3RDQTR" sheetId="4" r:id="rId4"/>
    <sheet name="4THQTR" sheetId="3" r:id="rId5"/>
  </sheets>
  <definedNames>
    <definedName name="_xlnm.Print_Area" localSheetId="1">'1STQTR'!$A$1:$F$20</definedName>
    <definedName name="_xlnm.Print_Area" localSheetId="2">'2NDQTR'!$A$1:$F$20</definedName>
    <definedName name="_xlnm.Print_Area" localSheetId="3">'3RDQTR'!$A$1:$F$23</definedName>
    <definedName name="_xlnm.Print_Area" localSheetId="4">'4THQTR'!$A$1:$G$24</definedName>
    <definedName name="_xlnm.Print_Area" localSheetId="0">'YR2017'!$A$1:$P$19</definedName>
  </definedNames>
  <calcPr calcId="152511"/>
</workbook>
</file>

<file path=xl/calcChain.xml><?xml version="1.0" encoding="utf-8"?>
<calcChain xmlns="http://schemas.openxmlformats.org/spreadsheetml/2006/main">
  <c r="N26" i="7" l="1"/>
  <c r="K26" i="7"/>
  <c r="I10" i="3"/>
  <c r="I10" i="4"/>
  <c r="H26" i="7" l="1"/>
  <c r="E26" i="7"/>
  <c r="K29" i="7" s="1"/>
  <c r="J14" i="7" l="1"/>
  <c r="K14" i="7"/>
  <c r="I14" i="7"/>
  <c r="I10" i="5" l="1"/>
  <c r="I10" i="6" l="1"/>
  <c r="C13" i="4" l="1"/>
  <c r="D13" i="4"/>
  <c r="E13" i="4"/>
  <c r="C14" i="5"/>
  <c r="D14" i="5"/>
  <c r="E14" i="5"/>
  <c r="O12" i="7" l="1"/>
  <c r="P10" i="7"/>
  <c r="G10" i="5" l="1"/>
  <c r="G10" i="4"/>
  <c r="G10" i="3"/>
  <c r="G10" i="6"/>
  <c r="Q10" i="7"/>
  <c r="E13" i="3"/>
  <c r="H10" i="3" l="1"/>
  <c r="H10" i="4"/>
  <c r="H10" i="6"/>
  <c r="H10" i="5"/>
  <c r="D14" i="4"/>
  <c r="E14" i="4"/>
  <c r="C14" i="4"/>
  <c r="D15" i="4" l="1"/>
  <c r="C15" i="4"/>
  <c r="D13" i="5" l="1"/>
  <c r="E13" i="5"/>
  <c r="C13" i="5"/>
  <c r="B14" i="5"/>
  <c r="B13" i="5"/>
  <c r="H14" i="7"/>
  <c r="G14" i="7"/>
  <c r="F14" i="7"/>
  <c r="E14" i="7"/>
  <c r="E15" i="6" s="1"/>
  <c r="D14" i="7" l="1"/>
  <c r="C14" i="7"/>
  <c r="O10" i="7"/>
  <c r="D15" i="6" l="1"/>
  <c r="C15" i="6"/>
  <c r="D13" i="6"/>
  <c r="E13" i="6"/>
  <c r="C13" i="6"/>
  <c r="D10" i="6"/>
  <c r="E10" i="6"/>
  <c r="C10" i="6"/>
  <c r="C20" i="6" s="1"/>
  <c r="C7" i="6"/>
  <c r="D6" i="6"/>
  <c r="E6" i="6"/>
  <c r="C6" i="6"/>
  <c r="B14" i="6"/>
  <c r="B13" i="6"/>
  <c r="D20" i="6" l="1"/>
  <c r="E20" i="6" s="1"/>
  <c r="F15" i="6"/>
  <c r="F10" i="6"/>
  <c r="C13" i="3"/>
  <c r="D13" i="3"/>
  <c r="D12" i="3"/>
  <c r="E12" i="3"/>
  <c r="C12" i="3"/>
  <c r="B13" i="3"/>
  <c r="B12" i="3"/>
  <c r="L14" i="7"/>
  <c r="C15" i="3" s="1"/>
  <c r="M14" i="7"/>
  <c r="D15" i="3" s="1"/>
  <c r="N14" i="7"/>
  <c r="E15" i="3" s="1"/>
  <c r="D10" i="3"/>
  <c r="E10" i="3"/>
  <c r="C10" i="3"/>
  <c r="D6" i="3"/>
  <c r="E6" i="3"/>
  <c r="C6" i="3"/>
  <c r="F10" i="3" l="1"/>
  <c r="F15" i="3"/>
  <c r="B14" i="4"/>
  <c r="B13" i="4"/>
  <c r="E15" i="4" l="1"/>
  <c r="D10" i="4"/>
  <c r="E10" i="4"/>
  <c r="C10" i="4"/>
  <c r="D6" i="4"/>
  <c r="E6" i="4"/>
  <c r="C6" i="4"/>
  <c r="D15" i="5"/>
  <c r="D10" i="5"/>
  <c r="E10" i="5"/>
  <c r="C10" i="5"/>
  <c r="E6" i="5"/>
  <c r="D6" i="5"/>
  <c r="C6" i="5"/>
  <c r="O19" i="7"/>
  <c r="P14" i="7"/>
  <c r="G15" i="6" l="1"/>
  <c r="O14" i="7"/>
  <c r="G15" i="4" s="1"/>
  <c r="E15" i="5"/>
  <c r="C19" i="7"/>
  <c r="F10" i="5"/>
  <c r="F10" i="4"/>
  <c r="F15" i="4"/>
  <c r="C15" i="5"/>
  <c r="C20" i="5" s="1"/>
  <c r="D20" i="5" s="1"/>
  <c r="E20" i="5" s="1"/>
  <c r="C20" i="4" s="1"/>
  <c r="D20" i="4" s="1"/>
  <c r="E20" i="4" s="1"/>
  <c r="C20" i="3" s="1"/>
  <c r="D20" i="3" s="1"/>
  <c r="E20" i="3" s="1"/>
  <c r="G15" i="3" l="1"/>
  <c r="G15" i="5"/>
  <c r="C18" i="6"/>
  <c r="D7" i="7"/>
  <c r="F15" i="5"/>
  <c r="D7" i="6" l="1"/>
  <c r="D19" i="7"/>
  <c r="D18" i="6" l="1"/>
  <c r="E7" i="7"/>
  <c r="E7" i="6" l="1"/>
  <c r="E19" i="7"/>
  <c r="F7" i="7" l="1"/>
  <c r="E18" i="6"/>
  <c r="C7" i="5" l="1"/>
  <c r="F19" i="7"/>
  <c r="C18" i="5" l="1"/>
  <c r="G7" i="7"/>
  <c r="D7" i="5" l="1"/>
  <c r="G19" i="7"/>
  <c r="H7" i="7" l="1"/>
  <c r="D18" i="5"/>
  <c r="H19" i="7" l="1"/>
  <c r="E7" i="5"/>
  <c r="I7" i="7" l="1"/>
  <c r="I19" i="7" s="1"/>
  <c r="E18" i="5"/>
  <c r="C7" i="4" l="1"/>
  <c r="C18" i="4" l="1"/>
  <c r="J7" i="7"/>
  <c r="D7" i="4" l="1"/>
  <c r="J19" i="7"/>
  <c r="K7" i="7" l="1"/>
  <c r="D18" i="4"/>
  <c r="K19" i="7" l="1"/>
  <c r="E7" i="4"/>
  <c r="L7" i="7" l="1"/>
  <c r="E18" i="4"/>
  <c r="L19" i="7" l="1"/>
  <c r="C7" i="3"/>
  <c r="M7" i="7" l="1"/>
  <c r="C18" i="3"/>
  <c r="D7" i="3" l="1"/>
  <c r="M19" i="7"/>
  <c r="D18" i="3" l="1"/>
  <c r="N7" i="7"/>
  <c r="E7" i="3" l="1"/>
  <c r="N19" i="7"/>
  <c r="E18" i="3" s="1"/>
</calcChain>
</file>

<file path=xl/sharedStrings.xml><?xml version="1.0" encoding="utf-8"?>
<sst xmlns="http://schemas.openxmlformats.org/spreadsheetml/2006/main" count="122" uniqueCount="35">
  <si>
    <t>RAINIER VIEW WATER COMPANY</t>
  </si>
  <si>
    <t>SURCHARGE COLLECTION AND DISBURSEMENT DETAIL</t>
  </si>
  <si>
    <t>a</t>
  </si>
  <si>
    <t>b</t>
  </si>
  <si>
    <t>c</t>
  </si>
  <si>
    <t>d</t>
  </si>
  <si>
    <t>e</t>
  </si>
  <si>
    <t>ITEM</t>
  </si>
  <si>
    <t>TOTALS</t>
  </si>
  <si>
    <t>PREVIOUS MONTH ENDING BALANCE</t>
  </si>
  <si>
    <t xml:space="preserve">WATER TREATMENT </t>
  </si>
  <si>
    <t>TOTAL AMOUNTS RECEIVED</t>
  </si>
  <si>
    <t>TOTAL AMOUNTS SPENT</t>
  </si>
  <si>
    <t>ENDING BALANCE</t>
  </si>
  <si>
    <t>RECOVER</t>
  </si>
  <si>
    <t>CoBank loan fees</t>
  </si>
  <si>
    <t>BANK RECONCILIATION</t>
  </si>
  <si>
    <t xml:space="preserve">Docket: </t>
  </si>
  <si>
    <t>TOTAL TO DATE</t>
  </si>
  <si>
    <t>QTR TOTALS</t>
  </si>
  <si>
    <t>SURCHARGE COLLECTED</t>
  </si>
  <si>
    <t xml:space="preserve">TOTAL SPENT </t>
  </si>
  <si>
    <t>TO DATE</t>
  </si>
  <si>
    <t>Treatment Equipment</t>
  </si>
  <si>
    <t>BALANCE TO</t>
  </si>
  <si>
    <t>UW-161232</t>
  </si>
  <si>
    <t>Year Ending December 31, 2017</t>
  </si>
  <si>
    <t>1st Quarter Ending March 31, 2017</t>
  </si>
  <si>
    <t>3rd Quarter Ending September 30, 2017</t>
  </si>
  <si>
    <t>4TH Quarter Ending December 31, 2017</t>
  </si>
  <si>
    <t>RECOVERED</t>
  </si>
  <si>
    <t>AUTORIZED</t>
  </si>
  <si>
    <t>TO RECOVER</t>
  </si>
  <si>
    <t xml:space="preserve">COSTS </t>
  </si>
  <si>
    <t>2nd Quarter Ending June 30,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</si>
</sst>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Garamond"/>
      <family val="1"/>
    </font>
    <font>
      <b/>
      <sz val="10"/>
      <name val="Courier New"/>
      <family val="3"/>
    </font>
    <font>
      <b/>
      <sz val="10"/>
      <color indexed="12"/>
      <name val="Arial"/>
      <family val="2"/>
    </font>
    <font>
      <b/>
      <sz val="10"/>
      <color indexed="12"/>
      <name val="Courier New"/>
      <family val="3"/>
    </font>
    <font>
      <b/>
      <sz val="14"/>
      <color indexed="12"/>
      <name val="Courier New"/>
      <family val="3"/>
    </font>
    <font>
      <b/>
      <sz val="14"/>
      <name val="Courier New"/>
      <family val="3"/>
    </font>
    <font>
      <sz val="10"/>
      <color indexed="10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 style="double">
        <color indexed="12"/>
      </left>
      <right style="thin">
        <color indexed="22"/>
      </right>
      <top/>
      <bottom style="thin">
        <color indexed="22"/>
      </bottom>
      <diagonal/>
    </border>
    <border>
      <left style="double">
        <color indexed="1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1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double">
        <color indexed="12"/>
      </left>
      <right/>
      <top style="thin">
        <color indexed="64"/>
      </top>
      <bottom style="thin">
        <color indexed="64"/>
      </bottom>
      <diagonal/>
    </border>
    <border>
      <left style="double">
        <color indexed="1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double">
        <color indexed="12"/>
      </left>
      <right/>
      <top/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double">
        <color indexed="12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double">
        <color rgb="FF0000FF"/>
      </left>
      <right/>
      <top/>
      <bottom/>
      <diagonal/>
    </border>
    <border>
      <left style="double">
        <color indexed="12"/>
      </left>
      <right style="double">
        <color rgb="FF0000FF"/>
      </right>
      <top style="thin">
        <color indexed="64"/>
      </top>
      <bottom style="thin">
        <color indexed="12"/>
      </bottom>
      <diagonal/>
    </border>
    <border>
      <left style="double">
        <color indexed="12"/>
      </left>
      <right/>
      <top style="thin">
        <color indexed="64"/>
      </top>
      <bottom style="thin">
        <color indexed="1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6">
    <xf numFmtId="0" fontId="0" fillId="0" borderId="0" xfId="0"/>
    <xf numFmtId="43" fontId="0" fillId="0" borderId="0" xfId="1" applyFo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44" fontId="4" fillId="2" borderId="0" xfId="2" applyFont="1" applyFill="1" applyAlignment="1">
      <alignment horizontal="center"/>
    </xf>
    <xf numFmtId="44" fontId="4" fillId="0" borderId="0" xfId="2" applyFont="1"/>
    <xf numFmtId="44" fontId="4" fillId="2" borderId="0" xfId="2" applyFont="1" applyFill="1"/>
    <xf numFmtId="0" fontId="5" fillId="0" borderId="0" xfId="0" applyFont="1"/>
    <xf numFmtId="17" fontId="5" fillId="2" borderId="0" xfId="0" applyNumberFormat="1" applyFont="1" applyFill="1" applyAlignment="1">
      <alignment horizontal="center"/>
    </xf>
    <xf numFmtId="0" fontId="5" fillId="0" borderId="2" xfId="0" applyFont="1" applyBorder="1"/>
    <xf numFmtId="44" fontId="6" fillId="2" borderId="0" xfId="2" applyFont="1" applyFill="1"/>
    <xf numFmtId="0" fontId="5" fillId="0" borderId="2" xfId="0" applyFont="1" applyBorder="1" applyAlignment="1">
      <alignment horizontal="left"/>
    </xf>
    <xf numFmtId="43" fontId="0" fillId="0" borderId="3" xfId="1" applyFont="1" applyBorder="1"/>
    <xf numFmtId="43" fontId="0" fillId="0" borderId="4" xfId="1" applyFont="1" applyBorder="1"/>
    <xf numFmtId="0" fontId="0" fillId="0" borderId="1" xfId="0" applyBorder="1"/>
    <xf numFmtId="43" fontId="0" fillId="0" borderId="1" xfId="1" applyFont="1" applyBorder="1"/>
    <xf numFmtId="43" fontId="0" fillId="0" borderId="5" xfId="1" applyFont="1" applyBorder="1"/>
    <xf numFmtId="0" fontId="0" fillId="0" borderId="6" xfId="0" applyBorder="1"/>
    <xf numFmtId="43" fontId="0" fillId="0" borderId="6" xfId="1" applyFont="1" applyBorder="1"/>
    <xf numFmtId="43" fontId="0" fillId="0" borderId="7" xfId="1" applyFont="1" applyBorder="1"/>
    <xf numFmtId="0" fontId="0" fillId="0" borderId="8" xfId="0" applyBorder="1"/>
    <xf numFmtId="43" fontId="0" fillId="0" borderId="8" xfId="1" applyFont="1" applyBorder="1"/>
    <xf numFmtId="43" fontId="0" fillId="0" borderId="9" xfId="1" applyFont="1" applyBorder="1"/>
    <xf numFmtId="43" fontId="0" fillId="0" borderId="0" xfId="0" applyNumberFormat="1"/>
    <xf numFmtId="0" fontId="0" fillId="0" borderId="5" xfId="0" applyBorder="1"/>
    <xf numFmtId="0" fontId="0" fillId="0" borderId="7" xfId="0" applyBorder="1"/>
    <xf numFmtId="0" fontId="0" fillId="0" borderId="9" xfId="0" applyBorder="1"/>
    <xf numFmtId="43" fontId="0" fillId="0" borderId="10" xfId="1" applyFont="1" applyBorder="1"/>
    <xf numFmtId="0" fontId="0" fillId="0" borderId="11" xfId="0" applyBorder="1"/>
    <xf numFmtId="43" fontId="0" fillId="0" borderId="11" xfId="1" applyFont="1" applyBorder="1"/>
    <xf numFmtId="0" fontId="0" fillId="0" borderId="12" xfId="0" applyBorder="1"/>
    <xf numFmtId="39" fontId="5" fillId="0" borderId="13" xfId="1" applyNumberFormat="1" applyFont="1" applyBorder="1"/>
    <xf numFmtId="0" fontId="0" fillId="0" borderId="14" xfId="0" applyBorder="1"/>
    <xf numFmtId="43" fontId="0" fillId="0" borderId="12" xfId="1" applyFont="1" applyBorder="1"/>
    <xf numFmtId="0" fontId="0" fillId="0" borderId="15" xfId="0" applyBorder="1"/>
    <xf numFmtId="43" fontId="0" fillId="0" borderId="14" xfId="1" applyFont="1" applyBorder="1"/>
    <xf numFmtId="43" fontId="0" fillId="0" borderId="15" xfId="1" applyFont="1" applyBorder="1"/>
    <xf numFmtId="0" fontId="0" fillId="0" borderId="16" xfId="0" applyBorder="1"/>
    <xf numFmtId="0" fontId="0" fillId="0" borderId="17" xfId="0" applyBorder="1"/>
    <xf numFmtId="0" fontId="2" fillId="0" borderId="18" xfId="0" applyFont="1" applyBorder="1"/>
    <xf numFmtId="0" fontId="2" fillId="0" borderId="19" xfId="0" applyFont="1" applyBorder="1"/>
    <xf numFmtId="43" fontId="4" fillId="0" borderId="0" xfId="1" applyFont="1"/>
    <xf numFmtId="43" fontId="9" fillId="0" borderId="0" xfId="1" applyFont="1"/>
    <xf numFmtId="43" fontId="0" fillId="0" borderId="2" xfId="1" applyFont="1" applyBorder="1"/>
    <xf numFmtId="43" fontId="0" fillId="0" borderId="0" xfId="0" applyNumberFormat="1" applyBorder="1"/>
    <xf numFmtId="0" fontId="5" fillId="0" borderId="20" xfId="0" applyFont="1" applyBorder="1"/>
    <xf numFmtId="0" fontId="0" fillId="0" borderId="0" xfId="0" applyBorder="1"/>
    <xf numFmtId="43" fontId="0" fillId="0" borderId="0" xfId="1" applyFont="1" applyBorder="1"/>
    <xf numFmtId="0" fontId="0" fillId="0" borderId="0" xfId="0" applyFill="1" applyBorder="1"/>
    <xf numFmtId="43" fontId="0" fillId="0" borderId="21" xfId="1" applyFont="1" applyBorder="1"/>
    <xf numFmtId="0" fontId="0" fillId="0" borderId="0" xfId="0" applyFill="1" applyBorder="1" applyAlignment="1">
      <alignment horizontal="right"/>
    </xf>
    <xf numFmtId="0" fontId="0" fillId="0" borderId="20" xfId="0" applyBorder="1"/>
    <xf numFmtId="0" fontId="0" fillId="0" borderId="0" xfId="0" applyBorder="1" applyAlignment="1">
      <alignment horizontal="right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43" fontId="0" fillId="0" borderId="22" xfId="1" applyFont="1" applyBorder="1"/>
    <xf numFmtId="43" fontId="0" fillId="0" borderId="23" xfId="1" applyFont="1" applyBorder="1"/>
    <xf numFmtId="43" fontId="0" fillId="0" borderId="24" xfId="1" applyFont="1" applyBorder="1"/>
    <xf numFmtId="0" fontId="5" fillId="0" borderId="0" xfId="0" applyFont="1" applyBorder="1"/>
    <xf numFmtId="0" fontId="0" fillId="0" borderId="25" xfId="0" applyBorder="1" applyAlignment="1">
      <alignment horizontal="right"/>
    </xf>
    <xf numFmtId="0" fontId="10" fillId="0" borderId="0" xfId="0" applyFont="1"/>
    <xf numFmtId="0" fontId="11" fillId="0" borderId="0" xfId="0" applyFont="1"/>
    <xf numFmtId="43" fontId="11" fillId="0" borderId="0" xfId="1" applyFont="1"/>
    <xf numFmtId="43" fontId="5" fillId="0" borderId="0" xfId="1" applyFont="1" applyFill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0" fillId="0" borderId="19" xfId="0" applyBorder="1" applyAlignment="1">
      <alignment horizontal="right"/>
    </xf>
    <xf numFmtId="43" fontId="12" fillId="0" borderId="0" xfId="1" applyFont="1" applyFill="1" applyAlignment="1">
      <alignment horizontal="center"/>
    </xf>
    <xf numFmtId="0" fontId="12" fillId="0" borderId="0" xfId="0" applyFont="1" applyBorder="1" applyAlignment="1">
      <alignment horizontal="right"/>
    </xf>
    <xf numFmtId="43" fontId="0" fillId="0" borderId="0" xfId="1" applyFont="1" applyFill="1"/>
    <xf numFmtId="0" fontId="0" fillId="0" borderId="0" xfId="0" applyFill="1"/>
    <xf numFmtId="43" fontId="5" fillId="0" borderId="26" xfId="1" applyFont="1" applyFill="1" applyBorder="1" applyAlignment="1">
      <alignment horizontal="center"/>
    </xf>
    <xf numFmtId="0" fontId="2" fillId="0" borderId="26" xfId="0" applyFont="1" applyBorder="1"/>
    <xf numFmtId="43" fontId="0" fillId="0" borderId="0" xfId="1" applyFont="1" applyFill="1" applyBorder="1"/>
    <xf numFmtId="43" fontId="1" fillId="0" borderId="0" xfId="1" applyFont="1"/>
    <xf numFmtId="43" fontId="0" fillId="0" borderId="27" xfId="1" applyFont="1" applyBorder="1"/>
    <xf numFmtId="44" fontId="4" fillId="2" borderId="28" xfId="2" applyFont="1" applyFill="1" applyBorder="1"/>
    <xf numFmtId="44" fontId="7" fillId="2" borderId="28" xfId="2" applyFont="1" applyFill="1" applyBorder="1"/>
    <xf numFmtId="44" fontId="8" fillId="2" borderId="28" xfId="2" applyFont="1" applyFill="1" applyBorder="1"/>
    <xf numFmtId="39" fontId="5" fillId="0" borderId="30" xfId="1" applyNumberFormat="1" applyFont="1" applyBorder="1"/>
    <xf numFmtId="43" fontId="5" fillId="0" borderId="30" xfId="1" applyFont="1" applyBorder="1"/>
    <xf numFmtId="43" fontId="5" fillId="0" borderId="29" xfId="1" applyFont="1" applyBorder="1"/>
    <xf numFmtId="43" fontId="0" fillId="0" borderId="0" xfId="1" applyFont="1" applyAlignment="1">
      <alignment horizontal="center"/>
    </xf>
    <xf numFmtId="43" fontId="0" fillId="0" borderId="11" xfId="0" applyNumberFormat="1" applyBorder="1"/>
    <xf numFmtId="0" fontId="1" fillId="0" borderId="0" xfId="0" applyFont="1"/>
    <xf numFmtId="164" fontId="5" fillId="0" borderId="30" xfId="1" applyNumberFormat="1" applyFont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1088"/>
  <sheetViews>
    <sheetView view="pageBreakPreview" zoomScale="85" zoomScaleNormal="7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O12" sqref="O12"/>
    </sheetView>
  </sheetViews>
  <sheetFormatPr defaultRowHeight="13.5" x14ac:dyDescent="0.25"/>
  <cols>
    <col min="1" max="1" width="3.7109375" style="3" customWidth="1"/>
    <col min="2" max="2" width="51.140625" bestFit="1" customWidth="1"/>
    <col min="3" max="4" width="15.42578125" customWidth="1"/>
    <col min="5" max="6" width="16.42578125" bestFit="1" customWidth="1"/>
    <col min="7" max="8" width="15.42578125" customWidth="1"/>
    <col min="9" max="11" width="15.42578125" style="1" customWidth="1"/>
    <col min="12" max="13" width="16.5703125" style="1" bestFit="1" customWidth="1"/>
    <col min="14" max="14" width="16.85546875" style="1" bestFit="1" customWidth="1"/>
    <col min="15" max="15" width="27.42578125" style="5" bestFit="1" customWidth="1"/>
    <col min="16" max="17" width="13.28515625" customWidth="1"/>
    <col min="18" max="18" width="13.28515625" style="1" customWidth="1"/>
    <col min="19" max="26" width="13.28515625" customWidth="1"/>
  </cols>
  <sheetData>
    <row r="1" spans="1:105" x14ac:dyDescent="0.25">
      <c r="B1" s="7" t="s">
        <v>0</v>
      </c>
      <c r="D1" s="1"/>
      <c r="E1" s="1"/>
      <c r="F1" s="1"/>
      <c r="G1" s="1"/>
      <c r="H1" s="1"/>
      <c r="P1" s="1"/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</row>
    <row r="2" spans="1:105" x14ac:dyDescent="0.25">
      <c r="B2" t="s">
        <v>10</v>
      </c>
      <c r="D2" s="1"/>
      <c r="E2" s="1"/>
      <c r="F2" s="1"/>
      <c r="G2" s="1"/>
      <c r="H2" s="1"/>
      <c r="P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1:105" x14ac:dyDescent="0.25">
      <c r="B3" t="s">
        <v>1</v>
      </c>
      <c r="D3" s="1"/>
      <c r="E3" s="1"/>
      <c r="F3" s="1"/>
      <c r="G3" s="1"/>
      <c r="H3" s="1"/>
      <c r="P3" s="1"/>
      <c r="Q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</row>
    <row r="4" spans="1:105" x14ac:dyDescent="0.25">
      <c r="B4" t="s">
        <v>26</v>
      </c>
      <c r="D4" s="1"/>
      <c r="E4" s="1"/>
      <c r="F4" s="1"/>
      <c r="G4" s="1"/>
      <c r="H4" s="1"/>
      <c r="P4" s="1"/>
      <c r="Q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</row>
    <row r="5" spans="1:105" x14ac:dyDescent="0.25">
      <c r="D5" s="1"/>
      <c r="E5" s="1"/>
      <c r="F5" s="1"/>
      <c r="G5" s="1"/>
      <c r="H5" s="1"/>
      <c r="P5" s="1"/>
      <c r="Q5" s="74" t="s">
        <v>24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</row>
    <row r="6" spans="1:105" x14ac:dyDescent="0.25">
      <c r="C6" s="8">
        <v>42736</v>
      </c>
      <c r="D6" s="8">
        <v>42767</v>
      </c>
      <c r="E6" s="8">
        <v>42795</v>
      </c>
      <c r="F6" s="8">
        <v>42826</v>
      </c>
      <c r="G6" s="8">
        <v>42856</v>
      </c>
      <c r="H6" s="8">
        <v>42887</v>
      </c>
      <c r="I6" s="8">
        <v>42917</v>
      </c>
      <c r="J6" s="8">
        <v>42948</v>
      </c>
      <c r="K6" s="8">
        <v>42979</v>
      </c>
      <c r="L6" s="8">
        <v>43009</v>
      </c>
      <c r="M6" s="8">
        <v>43040</v>
      </c>
      <c r="N6" s="8">
        <v>43070</v>
      </c>
      <c r="O6" s="4" t="s">
        <v>7</v>
      </c>
      <c r="P6" s="1"/>
      <c r="Q6" s="1" t="s">
        <v>14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</row>
    <row r="7" spans="1:105" x14ac:dyDescent="0.25">
      <c r="A7" s="3" t="s">
        <v>2</v>
      </c>
      <c r="B7" s="40" t="s">
        <v>9</v>
      </c>
      <c r="C7" s="27">
        <v>-1046597.57</v>
      </c>
      <c r="D7" s="12">
        <f>+C19</f>
        <v>-1293100.8799999999</v>
      </c>
      <c r="E7" s="12">
        <f t="shared" ref="E7:J7" si="0">+D19</f>
        <v>-1313808.96</v>
      </c>
      <c r="F7" s="12">
        <f t="shared" si="0"/>
        <v>-1377723.5899999999</v>
      </c>
      <c r="G7" s="12">
        <f t="shared" si="0"/>
        <v>-1491554.66</v>
      </c>
      <c r="H7" s="12">
        <f t="shared" si="0"/>
        <v>-1518452.5599999998</v>
      </c>
      <c r="I7" s="12">
        <f t="shared" si="0"/>
        <v>-1772334.9099999997</v>
      </c>
      <c r="J7" s="12">
        <f t="shared" si="0"/>
        <v>-1790899.3999999997</v>
      </c>
      <c r="K7" s="13">
        <f>+J19</f>
        <v>-1866235.6099999996</v>
      </c>
      <c r="L7" s="13">
        <f>+K19</f>
        <v>-1898034.7699999996</v>
      </c>
      <c r="M7" s="13">
        <f>+L19</f>
        <v>-2012710.3299999996</v>
      </c>
      <c r="N7" s="13">
        <f>+M19</f>
        <v>-2033804.5799999996</v>
      </c>
      <c r="O7" s="4" t="s">
        <v>8</v>
      </c>
      <c r="P7" s="1"/>
      <c r="Q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</row>
    <row r="8" spans="1:105" x14ac:dyDescent="0.25">
      <c r="B8" s="39"/>
      <c r="C8" s="28"/>
      <c r="D8" s="14"/>
      <c r="E8" s="24"/>
      <c r="F8" s="28"/>
      <c r="G8" s="14"/>
      <c r="H8" s="24"/>
      <c r="I8" s="29"/>
      <c r="J8" s="15"/>
      <c r="K8" s="16"/>
      <c r="L8" s="29"/>
      <c r="M8" s="15"/>
      <c r="N8" s="16"/>
      <c r="O8" s="76"/>
      <c r="P8" s="1"/>
      <c r="Q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</row>
    <row r="9" spans="1:105" x14ac:dyDescent="0.25">
      <c r="B9" s="37"/>
      <c r="C9" s="30"/>
      <c r="D9" s="17"/>
      <c r="E9" s="25"/>
      <c r="F9" s="30"/>
      <c r="G9" s="17"/>
      <c r="H9" s="25"/>
      <c r="I9" s="33"/>
      <c r="J9" s="18"/>
      <c r="K9" s="19"/>
      <c r="L9" s="33"/>
      <c r="M9" s="18"/>
      <c r="N9" s="19"/>
      <c r="O9" s="76"/>
      <c r="P9" s="1"/>
      <c r="Q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</row>
    <row r="10" spans="1:105" ht="19.5" x14ac:dyDescent="0.35">
      <c r="A10" s="3" t="s">
        <v>3</v>
      </c>
      <c r="B10" s="9" t="s">
        <v>11</v>
      </c>
      <c r="C10" s="31">
        <v>13498.5</v>
      </c>
      <c r="D10" s="31">
        <v>13498.5</v>
      </c>
      <c r="E10" s="31">
        <v>13529.25</v>
      </c>
      <c r="F10" s="31">
        <v>13565.25</v>
      </c>
      <c r="G10" s="31">
        <v>13599</v>
      </c>
      <c r="H10" s="31">
        <v>13639.5</v>
      </c>
      <c r="I10" s="31">
        <v>13635</v>
      </c>
      <c r="J10" s="31">
        <v>13635</v>
      </c>
      <c r="K10" s="31">
        <v>13665.75</v>
      </c>
      <c r="L10" s="31">
        <v>13684.5</v>
      </c>
      <c r="M10" s="31">
        <v>13663.5</v>
      </c>
      <c r="N10" s="31">
        <v>13640.25</v>
      </c>
      <c r="O10" s="77">
        <f>SUM(C10:N10)</f>
        <v>163254</v>
      </c>
      <c r="P10" s="1">
        <f>SUM(C10:N10)+386958.52</f>
        <v>550212.52</v>
      </c>
      <c r="Q10" s="1">
        <f>+R10-P10</f>
        <v>1189821.48</v>
      </c>
      <c r="R10" s="1">
        <v>1740034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</row>
    <row r="11" spans="1:105" ht="19.5" x14ac:dyDescent="0.35">
      <c r="B11" s="51"/>
      <c r="C11" s="53"/>
      <c r="D11" s="54"/>
      <c r="E11" s="55"/>
      <c r="F11" s="53"/>
      <c r="G11" s="54"/>
      <c r="H11" s="55"/>
      <c r="I11" s="56"/>
      <c r="J11" s="57"/>
      <c r="K11" s="58"/>
      <c r="L11" s="35"/>
      <c r="M11" s="21"/>
      <c r="N11" s="22"/>
      <c r="O11" s="78"/>
      <c r="P11" s="1"/>
      <c r="Q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</row>
    <row r="12" spans="1:105" ht="19.5" x14ac:dyDescent="0.35">
      <c r="B12" s="68" t="s">
        <v>23</v>
      </c>
      <c r="C12" s="29">
        <v>241443.82</v>
      </c>
      <c r="D12" s="47">
        <v>15689.05</v>
      </c>
      <c r="E12" s="47">
        <v>58830.87</v>
      </c>
      <c r="F12" s="29">
        <v>108761.48</v>
      </c>
      <c r="G12" s="73">
        <v>21862.1</v>
      </c>
      <c r="H12" s="73">
        <v>248840.71</v>
      </c>
      <c r="I12" s="83">
        <v>13479.48</v>
      </c>
      <c r="J12" s="47">
        <v>70266.8</v>
      </c>
      <c r="K12" s="47">
        <v>26785.77</v>
      </c>
      <c r="L12" s="29">
        <v>109687.38</v>
      </c>
      <c r="M12" s="49">
        <v>16098.37</v>
      </c>
      <c r="N12" s="75">
        <v>1949.28</v>
      </c>
      <c r="O12" s="78">
        <f>1060056.66+SUM(C12:N12)</f>
        <v>1993751.77</v>
      </c>
      <c r="P12" s="1"/>
      <c r="Q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</row>
    <row r="13" spans="1:105" ht="19.5" x14ac:dyDescent="0.35">
      <c r="B13" s="50" t="s">
        <v>15</v>
      </c>
      <c r="C13" s="36">
        <v>18557.990000000002</v>
      </c>
      <c r="D13" s="47">
        <v>18517.53</v>
      </c>
      <c r="E13" s="47">
        <v>18613.009999999998</v>
      </c>
      <c r="F13" s="36">
        <v>18634.84</v>
      </c>
      <c r="G13" s="73">
        <v>18634.8</v>
      </c>
      <c r="H13" s="73">
        <v>18681.14</v>
      </c>
      <c r="I13" s="36">
        <v>18720.009999999998</v>
      </c>
      <c r="J13" s="47">
        <v>18704.41</v>
      </c>
      <c r="K13" s="47">
        <v>18679.14</v>
      </c>
      <c r="L13" s="29">
        <v>18672.68</v>
      </c>
      <c r="M13" s="67">
        <v>18659.38</v>
      </c>
      <c r="N13" s="75">
        <v>18737.18</v>
      </c>
      <c r="O13" s="78"/>
      <c r="P13" s="1"/>
      <c r="Q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</row>
    <row r="14" spans="1:105" ht="19.5" x14ac:dyDescent="0.35">
      <c r="A14" s="3" t="s">
        <v>4</v>
      </c>
      <c r="B14" s="9" t="s">
        <v>12</v>
      </c>
      <c r="C14" s="31">
        <f>SUM(C12:C13)</f>
        <v>260001.81</v>
      </c>
      <c r="D14" s="31">
        <f t="shared" ref="D14" si="1">SUM(D12:D13)</f>
        <v>34206.58</v>
      </c>
      <c r="E14" s="31">
        <f>SUM(E12:E13)</f>
        <v>77443.88</v>
      </c>
      <c r="F14" s="31">
        <f>SUM(F12:F13)</f>
        <v>127396.31999999999</v>
      </c>
      <c r="G14" s="31">
        <f>SUM(G12:G13)</f>
        <v>40496.899999999994</v>
      </c>
      <c r="H14" s="31">
        <f>SUM(H12:H13)</f>
        <v>267521.84999999998</v>
      </c>
      <c r="I14" s="31">
        <f>SUM(I11:I13)</f>
        <v>32199.489999999998</v>
      </c>
      <c r="J14" s="31">
        <f t="shared" ref="J14:K14" si="2">SUM(J11:J13)</f>
        <v>88971.21</v>
      </c>
      <c r="K14" s="31">
        <f t="shared" si="2"/>
        <v>45464.91</v>
      </c>
      <c r="L14" s="31">
        <f t="shared" ref="L14:N14" si="3">SUM(L11:L13)</f>
        <v>128360.06</v>
      </c>
      <c r="M14" s="31">
        <f t="shared" si="3"/>
        <v>34757.75</v>
      </c>
      <c r="N14" s="31">
        <f t="shared" si="3"/>
        <v>20686.46</v>
      </c>
      <c r="O14" s="77">
        <f>+R14+P14</f>
        <v>2612839.87</v>
      </c>
      <c r="P14" s="42">
        <f>SUM(C14:N14)+1455332.65</f>
        <v>2612839.87</v>
      </c>
      <c r="Q14" s="1"/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</row>
    <row r="15" spans="1:105" ht="19.5" x14ac:dyDescent="0.35">
      <c r="B15" s="38"/>
      <c r="C15" s="32"/>
      <c r="D15" s="20"/>
      <c r="E15" s="26"/>
      <c r="F15" s="32"/>
      <c r="G15" s="20"/>
      <c r="H15" s="26"/>
      <c r="I15" s="35"/>
      <c r="J15" s="21"/>
      <c r="K15" s="22"/>
      <c r="L15" s="35"/>
      <c r="M15" s="21"/>
      <c r="N15" s="22"/>
      <c r="O15" s="78"/>
      <c r="P15" s="1"/>
      <c r="Q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</row>
    <row r="16" spans="1:105" ht="19.5" x14ac:dyDescent="0.35">
      <c r="B16" s="48"/>
      <c r="C16" s="34"/>
      <c r="D16" s="46"/>
      <c r="E16" s="46"/>
      <c r="F16" s="34"/>
      <c r="G16" s="46"/>
      <c r="H16" s="46"/>
      <c r="I16" s="36"/>
      <c r="J16" s="47"/>
      <c r="K16" s="47"/>
      <c r="L16" s="36"/>
      <c r="M16" s="47"/>
      <c r="N16" s="47"/>
      <c r="O16" s="78"/>
      <c r="P16" s="1"/>
      <c r="Q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</row>
    <row r="17" spans="1:105" ht="19.5" x14ac:dyDescent="0.35">
      <c r="B17" s="46"/>
      <c r="C17" s="34"/>
      <c r="D17" s="46"/>
      <c r="E17" s="46"/>
      <c r="F17" s="34"/>
      <c r="G17" s="46"/>
      <c r="H17" s="46"/>
      <c r="I17" s="36"/>
      <c r="J17" s="47"/>
      <c r="K17" s="47"/>
      <c r="L17" s="36"/>
      <c r="M17" s="47"/>
      <c r="N17" s="47"/>
      <c r="O17" s="78"/>
      <c r="P17" s="1"/>
      <c r="Q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</row>
    <row r="18" spans="1:105" ht="19.5" x14ac:dyDescent="0.35">
      <c r="B18" s="1"/>
      <c r="C18" s="34"/>
      <c r="F18" s="34"/>
      <c r="I18" s="36"/>
      <c r="L18" s="36"/>
      <c r="N18" s="47"/>
      <c r="O18" s="78"/>
      <c r="P18" s="1"/>
      <c r="Q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</row>
    <row r="19" spans="1:105" ht="19.5" x14ac:dyDescent="0.35">
      <c r="A19" s="3" t="s">
        <v>6</v>
      </c>
      <c r="B19" s="11" t="s">
        <v>13</v>
      </c>
      <c r="C19" s="79">
        <f>+C7+C10-C14</f>
        <v>-1293100.8799999999</v>
      </c>
      <c r="D19" s="79">
        <f t="shared" ref="D19:N19" si="4">+D7+D10-D14</f>
        <v>-1313808.96</v>
      </c>
      <c r="E19" s="79">
        <f t="shared" si="4"/>
        <v>-1377723.5899999999</v>
      </c>
      <c r="F19" s="79">
        <f t="shared" si="4"/>
        <v>-1491554.66</v>
      </c>
      <c r="G19" s="79">
        <f t="shared" si="4"/>
        <v>-1518452.5599999998</v>
      </c>
      <c r="H19" s="79">
        <f t="shared" si="4"/>
        <v>-1772334.9099999997</v>
      </c>
      <c r="I19" s="85">
        <f>+I7+I10-I14</f>
        <v>-1790899.3999999997</v>
      </c>
      <c r="J19" s="79">
        <f t="shared" si="4"/>
        <v>-1866235.6099999996</v>
      </c>
      <c r="K19" s="79">
        <f t="shared" si="4"/>
        <v>-1898034.7699999996</v>
      </c>
      <c r="L19" s="80">
        <f t="shared" si="4"/>
        <v>-2012710.3299999996</v>
      </c>
      <c r="M19" s="80">
        <f t="shared" si="4"/>
        <v>-2033804.5799999996</v>
      </c>
      <c r="N19" s="81">
        <f t="shared" si="4"/>
        <v>-2040850.7899999996</v>
      </c>
      <c r="O19" s="77">
        <f>+R19+P19</f>
        <v>0</v>
      </c>
      <c r="P19" s="1"/>
      <c r="Q19" s="1"/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</row>
    <row r="20" spans="1:105" ht="19.5" x14ac:dyDescent="0.35">
      <c r="B20" s="2"/>
      <c r="C20" s="34"/>
      <c r="F20" s="34"/>
      <c r="I20" s="36"/>
      <c r="L20" s="36"/>
      <c r="N20" s="47"/>
      <c r="O20" s="78"/>
      <c r="P20" s="1"/>
      <c r="Q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</row>
    <row r="21" spans="1:105" x14ac:dyDescent="0.25">
      <c r="D21" s="1"/>
      <c r="E21" s="1"/>
      <c r="F21" s="1"/>
      <c r="G21" s="1"/>
      <c r="H21" s="1"/>
      <c r="O21" s="41"/>
      <c r="P21" s="1"/>
      <c r="Q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</row>
    <row r="22" spans="1:105" x14ac:dyDescent="0.25">
      <c r="D22" s="1"/>
      <c r="E22" s="1"/>
      <c r="F22" s="1"/>
      <c r="G22" s="1"/>
      <c r="H22" s="1"/>
      <c r="P22" s="1"/>
      <c r="Q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</row>
    <row r="23" spans="1:105" x14ac:dyDescent="0.25">
      <c r="D23" s="1"/>
      <c r="E23" s="1"/>
      <c r="F23" s="1"/>
      <c r="G23" s="1"/>
      <c r="H23" s="1"/>
      <c r="P23" s="1"/>
      <c r="Q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</row>
    <row r="24" spans="1:105" x14ac:dyDescent="0.25">
      <c r="D24" s="1"/>
      <c r="E24" s="1"/>
      <c r="F24" s="1"/>
      <c r="G24" s="1"/>
      <c r="H24" s="1"/>
      <c r="P24" s="1"/>
      <c r="Q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</row>
    <row r="25" spans="1:105" x14ac:dyDescent="0.25">
      <c r="D25" s="1"/>
      <c r="E25" s="1"/>
      <c r="F25" s="1"/>
      <c r="G25" s="1"/>
      <c r="H25" s="1"/>
      <c r="P25" s="1"/>
      <c r="Q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</row>
    <row r="26" spans="1:105" x14ac:dyDescent="0.25">
      <c r="D26" s="1"/>
      <c r="E26" s="1">
        <f>+C12+D12+E12</f>
        <v>315963.74</v>
      </c>
      <c r="F26" s="1"/>
      <c r="G26" s="1"/>
      <c r="H26" s="1">
        <f>+F12+G12+H12</f>
        <v>379464.29</v>
      </c>
      <c r="K26" s="1">
        <f>+I12+J12+K12</f>
        <v>110532.05</v>
      </c>
      <c r="N26" s="1">
        <f>+L12+M12+N12</f>
        <v>127735.03</v>
      </c>
      <c r="P26" s="1"/>
      <c r="Q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</row>
    <row r="27" spans="1:105" x14ac:dyDescent="0.25">
      <c r="D27" s="1"/>
      <c r="E27" s="1"/>
      <c r="F27" s="1"/>
      <c r="G27" s="1"/>
      <c r="H27" s="1"/>
      <c r="P27" s="1"/>
      <c r="Q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</row>
    <row r="28" spans="1:105" x14ac:dyDescent="0.25">
      <c r="D28" s="1"/>
      <c r="E28" s="1"/>
      <c r="F28" s="1"/>
      <c r="G28" s="1"/>
      <c r="H28" s="1"/>
      <c r="P28" s="1"/>
      <c r="Q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</row>
    <row r="29" spans="1:105" x14ac:dyDescent="0.25">
      <c r="D29" s="1"/>
      <c r="E29" s="1"/>
      <c r="F29" s="1"/>
      <c r="G29" s="1"/>
      <c r="H29" s="1"/>
      <c r="K29" s="1">
        <f>+E26+H26+K26+N26</f>
        <v>933695.1100000001</v>
      </c>
      <c r="P29" s="1"/>
      <c r="Q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</row>
    <row r="30" spans="1:105" x14ac:dyDescent="0.25">
      <c r="D30" s="1"/>
      <c r="E30" s="1"/>
      <c r="F30" s="1"/>
      <c r="G30" s="1"/>
      <c r="H30" s="1"/>
      <c r="P30" s="1"/>
      <c r="Q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</row>
    <row r="31" spans="1:105" x14ac:dyDescent="0.25">
      <c r="D31" s="1"/>
      <c r="E31" s="1"/>
      <c r="F31" s="1"/>
      <c r="G31" s="1"/>
      <c r="H31" s="1"/>
      <c r="P31" s="1"/>
      <c r="Q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</row>
    <row r="32" spans="1:105" x14ac:dyDescent="0.25">
      <c r="D32" s="1"/>
      <c r="E32" s="1"/>
      <c r="F32" s="1"/>
      <c r="G32" s="1"/>
      <c r="H32" s="1"/>
      <c r="P32" s="1"/>
      <c r="Q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</row>
    <row r="33" spans="4:105" x14ac:dyDescent="0.25">
      <c r="D33" s="1"/>
      <c r="E33" s="1"/>
      <c r="F33" s="1"/>
      <c r="G33" s="1"/>
      <c r="H33" s="1"/>
      <c r="P33" s="1"/>
      <c r="Q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</row>
    <row r="34" spans="4:105" x14ac:dyDescent="0.25">
      <c r="D34" s="1"/>
      <c r="E34" s="1"/>
      <c r="F34" s="1"/>
      <c r="G34" s="1"/>
      <c r="H34" s="1"/>
      <c r="P34" s="1"/>
      <c r="Q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</row>
    <row r="35" spans="4:105" x14ac:dyDescent="0.25">
      <c r="D35" s="1"/>
      <c r="E35" s="1"/>
      <c r="F35" s="1"/>
      <c r="G35" s="1"/>
      <c r="H35" s="1"/>
      <c r="P35" s="1"/>
      <c r="Q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</row>
    <row r="36" spans="4:105" x14ac:dyDescent="0.25">
      <c r="D36" s="1"/>
      <c r="E36" s="1"/>
      <c r="F36" s="1"/>
      <c r="G36" s="1"/>
      <c r="H36" s="1"/>
      <c r="P36" s="1"/>
      <c r="Q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</row>
    <row r="37" spans="4:105" x14ac:dyDescent="0.25">
      <c r="D37" s="1"/>
      <c r="E37" s="1"/>
      <c r="F37" s="1"/>
      <c r="G37" s="1"/>
      <c r="H37" s="1"/>
      <c r="P37" s="1"/>
      <c r="Q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</row>
    <row r="38" spans="4:105" x14ac:dyDescent="0.25">
      <c r="D38" s="1"/>
      <c r="E38" s="1"/>
      <c r="F38" s="1"/>
      <c r="G38" s="1"/>
      <c r="H38" s="1"/>
      <c r="P38" s="1"/>
      <c r="Q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</row>
    <row r="39" spans="4:105" x14ac:dyDescent="0.25">
      <c r="D39" s="1"/>
      <c r="E39" s="1"/>
      <c r="F39" s="1"/>
      <c r="G39" s="1"/>
      <c r="H39" s="1"/>
      <c r="P39" s="1"/>
      <c r="Q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</row>
    <row r="40" spans="4:105" x14ac:dyDescent="0.25">
      <c r="D40" s="1"/>
      <c r="E40" s="1"/>
      <c r="F40" s="1"/>
      <c r="G40" s="1"/>
      <c r="H40" s="1"/>
      <c r="P40" s="1"/>
      <c r="Q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</row>
    <row r="41" spans="4:105" x14ac:dyDescent="0.25">
      <c r="D41" s="1"/>
      <c r="E41" s="1"/>
      <c r="F41" s="1"/>
      <c r="G41" s="1"/>
      <c r="H41" s="1"/>
      <c r="P41" s="1"/>
      <c r="Q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</row>
    <row r="42" spans="4:105" x14ac:dyDescent="0.25">
      <c r="D42" s="1"/>
      <c r="E42" s="1"/>
      <c r="F42" s="1"/>
      <c r="G42" s="1"/>
      <c r="H42" s="1"/>
      <c r="P42" s="1"/>
      <c r="Q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</row>
    <row r="43" spans="4:105" x14ac:dyDescent="0.25">
      <c r="D43" s="1"/>
      <c r="E43" s="1"/>
      <c r="F43" s="1"/>
      <c r="G43" s="1"/>
      <c r="H43" s="1"/>
      <c r="P43" s="1"/>
      <c r="Q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</row>
    <row r="44" spans="4:105" x14ac:dyDescent="0.25">
      <c r="D44" s="1"/>
      <c r="E44" s="1"/>
      <c r="F44" s="1"/>
      <c r="G44" s="1"/>
      <c r="H44" s="1"/>
      <c r="P44" s="1"/>
      <c r="Q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</row>
    <row r="45" spans="4:105" x14ac:dyDescent="0.25">
      <c r="D45" s="1"/>
      <c r="E45" s="1"/>
      <c r="F45" s="1"/>
      <c r="G45" s="1"/>
      <c r="H45" s="1"/>
      <c r="P45" s="1"/>
      <c r="Q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</row>
    <row r="46" spans="4:105" x14ac:dyDescent="0.25">
      <c r="D46" s="1"/>
      <c r="E46" s="1"/>
      <c r="F46" s="1"/>
      <c r="G46" s="1"/>
      <c r="H46" s="1"/>
      <c r="P46" s="1"/>
      <c r="Q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</row>
    <row r="47" spans="4:105" x14ac:dyDescent="0.25">
      <c r="D47" s="1"/>
      <c r="E47" s="1"/>
      <c r="F47" s="1"/>
      <c r="G47" s="1"/>
      <c r="H47" s="1"/>
      <c r="P47" s="1"/>
      <c r="Q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</row>
    <row r="48" spans="4:105" x14ac:dyDescent="0.25">
      <c r="D48" s="1"/>
      <c r="E48" s="1"/>
      <c r="F48" s="1"/>
      <c r="G48" s="1"/>
      <c r="H48" s="1"/>
      <c r="P48" s="1"/>
      <c r="Q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</row>
    <row r="49" spans="4:105" x14ac:dyDescent="0.25">
      <c r="D49" s="1"/>
      <c r="E49" s="1"/>
      <c r="F49" s="1"/>
      <c r="G49" s="1"/>
      <c r="H49" s="1"/>
      <c r="P49" s="1"/>
      <c r="Q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</row>
    <row r="50" spans="4:105" x14ac:dyDescent="0.25">
      <c r="D50" s="1"/>
      <c r="E50" s="1"/>
      <c r="F50" s="1"/>
      <c r="G50" s="1"/>
      <c r="H50" s="1"/>
      <c r="P50" s="1"/>
      <c r="Q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</row>
    <row r="51" spans="4:105" x14ac:dyDescent="0.25">
      <c r="D51" s="1"/>
      <c r="E51" s="1"/>
      <c r="F51" s="1"/>
      <c r="G51" s="1"/>
      <c r="H51" s="1"/>
      <c r="P51" s="1"/>
      <c r="Q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</row>
    <row r="52" spans="4:105" x14ac:dyDescent="0.25">
      <c r="D52" s="1"/>
      <c r="E52" s="1"/>
      <c r="F52" s="1"/>
      <c r="G52" s="1"/>
      <c r="H52" s="1"/>
      <c r="P52" s="1"/>
      <c r="Q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</row>
    <row r="53" spans="4:105" x14ac:dyDescent="0.25">
      <c r="D53" s="1"/>
      <c r="E53" s="1"/>
      <c r="F53" s="1"/>
      <c r="G53" s="1"/>
      <c r="H53" s="1"/>
      <c r="P53" s="1"/>
      <c r="Q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</row>
    <row r="54" spans="4:105" x14ac:dyDescent="0.25">
      <c r="D54" s="1"/>
      <c r="E54" s="1"/>
      <c r="F54" s="1"/>
      <c r="G54" s="1"/>
      <c r="H54" s="1"/>
      <c r="P54" s="1"/>
      <c r="Q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</row>
    <row r="55" spans="4:105" x14ac:dyDescent="0.25">
      <c r="D55" s="1"/>
      <c r="E55" s="1"/>
      <c r="F55" s="1"/>
      <c r="G55" s="1"/>
      <c r="H55" s="1"/>
      <c r="P55" s="1"/>
      <c r="Q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</row>
    <row r="56" spans="4:105" x14ac:dyDescent="0.25">
      <c r="D56" s="1"/>
      <c r="E56" s="1"/>
      <c r="F56" s="1"/>
      <c r="G56" s="1"/>
      <c r="H56" s="1"/>
      <c r="P56" s="1"/>
      <c r="Q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</row>
    <row r="57" spans="4:105" x14ac:dyDescent="0.25">
      <c r="D57" s="1"/>
      <c r="E57" s="1"/>
      <c r="F57" s="1"/>
      <c r="G57" s="1"/>
      <c r="H57" s="1"/>
      <c r="P57" s="1"/>
      <c r="Q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</row>
    <row r="58" spans="4:105" x14ac:dyDescent="0.25">
      <c r="D58" s="1"/>
      <c r="E58" s="1"/>
      <c r="F58" s="1"/>
      <c r="G58" s="1"/>
      <c r="H58" s="1"/>
      <c r="P58" s="1"/>
      <c r="Q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</row>
    <row r="59" spans="4:105" x14ac:dyDescent="0.25">
      <c r="D59" s="1"/>
      <c r="E59" s="1"/>
      <c r="F59" s="1"/>
      <c r="G59" s="1"/>
      <c r="H59" s="1"/>
      <c r="P59" s="1"/>
      <c r="Q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</row>
    <row r="60" spans="4:105" x14ac:dyDescent="0.25">
      <c r="D60" s="1"/>
      <c r="E60" s="1"/>
      <c r="F60" s="1"/>
      <c r="G60" s="1"/>
      <c r="H60" s="1"/>
      <c r="P60" s="1"/>
      <c r="Q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</row>
    <row r="61" spans="4:105" x14ac:dyDescent="0.25">
      <c r="D61" s="1"/>
      <c r="E61" s="1"/>
      <c r="F61" s="1"/>
      <c r="G61" s="1"/>
      <c r="H61" s="1"/>
      <c r="P61" s="1"/>
      <c r="Q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</row>
    <row r="62" spans="4:105" x14ac:dyDescent="0.25">
      <c r="D62" s="1"/>
      <c r="E62" s="1"/>
      <c r="F62" s="1"/>
      <c r="G62" s="1"/>
      <c r="H62" s="1"/>
      <c r="P62" s="1"/>
      <c r="Q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</row>
    <row r="63" spans="4:105" x14ac:dyDescent="0.25">
      <c r="D63" s="1"/>
      <c r="E63" s="1"/>
      <c r="F63" s="1"/>
      <c r="G63" s="1"/>
      <c r="H63" s="1"/>
      <c r="P63" s="1"/>
      <c r="Q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</row>
    <row r="64" spans="4:105" x14ac:dyDescent="0.25">
      <c r="D64" s="1"/>
      <c r="E64" s="1"/>
      <c r="F64" s="1"/>
      <c r="G64" s="1"/>
      <c r="H64" s="1"/>
      <c r="P64" s="1"/>
      <c r="Q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</row>
    <row r="65" spans="4:105" x14ac:dyDescent="0.25">
      <c r="D65" s="1"/>
      <c r="E65" s="1"/>
      <c r="F65" s="1"/>
      <c r="G65" s="1"/>
      <c r="H65" s="1"/>
      <c r="P65" s="1"/>
      <c r="Q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4:105" x14ac:dyDescent="0.25">
      <c r="D66" s="1"/>
      <c r="E66" s="1"/>
      <c r="F66" s="1"/>
      <c r="G66" s="1"/>
      <c r="H66" s="1"/>
      <c r="P66" s="1"/>
      <c r="Q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</row>
    <row r="67" spans="4:105" x14ac:dyDescent="0.25">
      <c r="D67" s="1"/>
      <c r="E67" s="1"/>
      <c r="F67" s="1"/>
      <c r="G67" s="1"/>
      <c r="H67" s="1"/>
      <c r="P67" s="1"/>
      <c r="Q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</row>
    <row r="68" spans="4:105" x14ac:dyDescent="0.25">
      <c r="D68" s="1"/>
      <c r="E68" s="1"/>
      <c r="F68" s="1"/>
      <c r="G68" s="1"/>
      <c r="H68" s="1"/>
      <c r="P68" s="1"/>
      <c r="Q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</row>
    <row r="69" spans="4:105" x14ac:dyDescent="0.25">
      <c r="D69" s="1"/>
      <c r="E69" s="1"/>
      <c r="F69" s="1"/>
      <c r="G69" s="1"/>
      <c r="H69" s="1"/>
      <c r="P69" s="1"/>
      <c r="Q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</row>
    <row r="70" spans="4:105" x14ac:dyDescent="0.25">
      <c r="D70" s="1"/>
      <c r="E70" s="1"/>
      <c r="F70" s="1"/>
      <c r="G70" s="1"/>
      <c r="H70" s="1"/>
      <c r="P70" s="1"/>
      <c r="Q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</row>
    <row r="71" spans="4:105" x14ac:dyDescent="0.25">
      <c r="D71" s="1"/>
      <c r="E71" s="1"/>
      <c r="F71" s="1"/>
      <c r="G71" s="1"/>
      <c r="H71" s="1"/>
      <c r="P71" s="1"/>
      <c r="Q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</row>
    <row r="72" spans="4:105" x14ac:dyDescent="0.25">
      <c r="D72" s="1"/>
      <c r="E72" s="1"/>
      <c r="F72" s="1"/>
      <c r="G72" s="1"/>
      <c r="H72" s="1"/>
      <c r="P72" s="1"/>
      <c r="Q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</row>
    <row r="73" spans="4:105" x14ac:dyDescent="0.25">
      <c r="D73" s="1"/>
      <c r="E73" s="1"/>
      <c r="F73" s="1"/>
      <c r="G73" s="1"/>
      <c r="H73" s="1"/>
      <c r="P73" s="1"/>
      <c r="Q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</row>
    <row r="74" spans="4:105" x14ac:dyDescent="0.25">
      <c r="D74" s="1"/>
      <c r="E74" s="1"/>
      <c r="F74" s="1"/>
      <c r="G74" s="1"/>
      <c r="H74" s="1"/>
      <c r="P74" s="1"/>
      <c r="Q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</row>
    <row r="75" spans="4:105" x14ac:dyDescent="0.25">
      <c r="D75" s="1"/>
      <c r="E75" s="1"/>
      <c r="F75" s="1"/>
      <c r="G75" s="1"/>
      <c r="H75" s="1"/>
      <c r="P75" s="1"/>
      <c r="Q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</row>
    <row r="76" spans="4:105" x14ac:dyDescent="0.25">
      <c r="D76" s="1"/>
      <c r="E76" s="1"/>
      <c r="F76" s="1"/>
      <c r="G76" s="1"/>
      <c r="H76" s="1"/>
      <c r="P76" s="1"/>
      <c r="Q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</row>
    <row r="77" spans="4:105" x14ac:dyDescent="0.25">
      <c r="D77" s="1"/>
      <c r="E77" s="1"/>
      <c r="F77" s="1"/>
      <c r="G77" s="1"/>
      <c r="H77" s="1"/>
      <c r="P77" s="1"/>
      <c r="Q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</row>
    <row r="78" spans="4:105" x14ac:dyDescent="0.25">
      <c r="D78" s="1"/>
      <c r="E78" s="1"/>
      <c r="F78" s="1"/>
      <c r="G78" s="1"/>
      <c r="H78" s="1"/>
      <c r="P78" s="1"/>
      <c r="Q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</row>
    <row r="79" spans="4:105" x14ac:dyDescent="0.25">
      <c r="D79" s="1"/>
      <c r="E79" s="1"/>
      <c r="F79" s="1"/>
      <c r="G79" s="1"/>
      <c r="H79" s="1"/>
      <c r="P79" s="1"/>
      <c r="Q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</row>
    <row r="80" spans="4:105" x14ac:dyDescent="0.25">
      <c r="D80" s="1"/>
      <c r="E80" s="1"/>
      <c r="F80" s="1"/>
      <c r="G80" s="1"/>
      <c r="H80" s="1"/>
      <c r="P80" s="1"/>
      <c r="Q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</row>
    <row r="81" spans="4:105" x14ac:dyDescent="0.25">
      <c r="D81" s="1"/>
      <c r="E81" s="1"/>
      <c r="F81" s="1"/>
      <c r="G81" s="1"/>
      <c r="H81" s="1"/>
      <c r="P81" s="1"/>
      <c r="Q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</row>
    <row r="82" spans="4:105" x14ac:dyDescent="0.25">
      <c r="D82" s="1"/>
      <c r="E82" s="1"/>
      <c r="F82" s="1"/>
      <c r="G82" s="1"/>
      <c r="H82" s="1"/>
      <c r="P82" s="1"/>
      <c r="Q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4:105" x14ac:dyDescent="0.25">
      <c r="D83" s="1"/>
      <c r="E83" s="1"/>
      <c r="F83" s="1"/>
      <c r="G83" s="1"/>
      <c r="H83" s="1"/>
      <c r="P83" s="1"/>
      <c r="Q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</row>
    <row r="84" spans="4:105" x14ac:dyDescent="0.25">
      <c r="D84" s="1"/>
      <c r="E84" s="1"/>
      <c r="F84" s="1"/>
      <c r="G84" s="1"/>
      <c r="H84" s="1"/>
      <c r="P84" s="1"/>
      <c r="Q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</row>
    <row r="85" spans="4:105" x14ac:dyDescent="0.25">
      <c r="D85" s="1"/>
      <c r="E85" s="1"/>
      <c r="F85" s="1"/>
      <c r="G85" s="1"/>
      <c r="H85" s="1"/>
      <c r="P85" s="1"/>
      <c r="Q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</row>
    <row r="86" spans="4:105" x14ac:dyDescent="0.25">
      <c r="D86" s="1"/>
      <c r="E86" s="1"/>
      <c r="F86" s="1"/>
      <c r="G86" s="1"/>
      <c r="H86" s="1"/>
      <c r="P86" s="1"/>
      <c r="Q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</row>
    <row r="87" spans="4:105" x14ac:dyDescent="0.25">
      <c r="D87" s="1"/>
      <c r="E87" s="1"/>
      <c r="F87" s="1"/>
      <c r="G87" s="1"/>
      <c r="H87" s="1"/>
      <c r="P87" s="1"/>
      <c r="Q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</row>
    <row r="88" spans="4:105" x14ac:dyDescent="0.25">
      <c r="D88" s="1"/>
      <c r="E88" s="1"/>
      <c r="F88" s="1"/>
      <c r="G88" s="1"/>
      <c r="H88" s="1"/>
      <c r="P88" s="1"/>
      <c r="Q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</row>
    <row r="89" spans="4:105" x14ac:dyDescent="0.25">
      <c r="D89" s="1"/>
      <c r="E89" s="1"/>
      <c r="F89" s="1"/>
      <c r="G89" s="1"/>
      <c r="H89" s="1"/>
      <c r="P89" s="1"/>
      <c r="Q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</row>
    <row r="90" spans="4:105" x14ac:dyDescent="0.25">
      <c r="D90" s="1"/>
      <c r="E90" s="1"/>
      <c r="F90" s="1"/>
      <c r="G90" s="1"/>
      <c r="H90" s="1"/>
      <c r="P90" s="1"/>
      <c r="Q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</row>
    <row r="91" spans="4:105" x14ac:dyDescent="0.25">
      <c r="D91" s="1"/>
      <c r="E91" s="1"/>
      <c r="F91" s="1"/>
      <c r="G91" s="1"/>
      <c r="H91" s="1"/>
      <c r="P91" s="1"/>
      <c r="Q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</row>
    <row r="92" spans="4:105" x14ac:dyDescent="0.25">
      <c r="D92" s="1"/>
      <c r="E92" s="1"/>
      <c r="F92" s="1"/>
      <c r="G92" s="1"/>
      <c r="H92" s="1"/>
      <c r="P92" s="1"/>
      <c r="Q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</row>
    <row r="93" spans="4:105" x14ac:dyDescent="0.25">
      <c r="D93" s="1"/>
      <c r="E93" s="1"/>
      <c r="F93" s="1"/>
      <c r="G93" s="1"/>
      <c r="H93" s="1"/>
      <c r="P93" s="1"/>
      <c r="Q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</row>
    <row r="94" spans="4:105" x14ac:dyDescent="0.25">
      <c r="D94" s="1"/>
      <c r="E94" s="1"/>
      <c r="F94" s="1"/>
      <c r="G94" s="1"/>
      <c r="H94" s="1"/>
      <c r="P94" s="1"/>
      <c r="Q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</row>
    <row r="95" spans="4:105" x14ac:dyDescent="0.25">
      <c r="D95" s="1"/>
      <c r="E95" s="1"/>
      <c r="F95" s="1"/>
      <c r="G95" s="1"/>
      <c r="H95" s="1"/>
      <c r="P95" s="1"/>
      <c r="Q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</row>
    <row r="96" spans="4:105" x14ac:dyDescent="0.25">
      <c r="D96" s="1"/>
      <c r="E96" s="1"/>
      <c r="F96" s="1"/>
      <c r="G96" s="1"/>
      <c r="H96" s="1"/>
      <c r="P96" s="1"/>
      <c r="Q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</row>
    <row r="97" spans="4:105" x14ac:dyDescent="0.25">
      <c r="D97" s="1"/>
      <c r="E97" s="1"/>
      <c r="F97" s="1"/>
      <c r="G97" s="1"/>
      <c r="H97" s="1"/>
      <c r="P97" s="1"/>
      <c r="Q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4:105" x14ac:dyDescent="0.25">
      <c r="D98" s="1"/>
      <c r="E98" s="1"/>
      <c r="F98" s="1"/>
      <c r="G98" s="1"/>
      <c r="H98" s="1"/>
      <c r="P98" s="1"/>
      <c r="Q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</row>
    <row r="99" spans="4:105" x14ac:dyDescent="0.25">
      <c r="D99" s="1"/>
      <c r="E99" s="1"/>
      <c r="F99" s="1"/>
      <c r="G99" s="1"/>
      <c r="H99" s="1"/>
      <c r="P99" s="1"/>
      <c r="Q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</row>
    <row r="100" spans="4:105" x14ac:dyDescent="0.25">
      <c r="D100" s="1"/>
      <c r="E100" s="1"/>
      <c r="F100" s="1"/>
      <c r="G100" s="1"/>
      <c r="H100" s="1"/>
      <c r="P100" s="1"/>
      <c r="Q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</row>
    <row r="101" spans="4:105" x14ac:dyDescent="0.25">
      <c r="D101" s="1"/>
      <c r="E101" s="1"/>
      <c r="F101" s="1"/>
      <c r="G101" s="1"/>
      <c r="H101" s="1"/>
      <c r="P101" s="1"/>
      <c r="Q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</row>
    <row r="102" spans="4:105" x14ac:dyDescent="0.25">
      <c r="D102" s="1"/>
      <c r="E102" s="1"/>
      <c r="F102" s="1"/>
      <c r="G102" s="1"/>
      <c r="H102" s="1"/>
      <c r="P102" s="1"/>
      <c r="Q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</row>
    <row r="103" spans="4:105" x14ac:dyDescent="0.25">
      <c r="D103" s="1"/>
      <c r="E103" s="1"/>
      <c r="F103" s="1"/>
      <c r="G103" s="1"/>
      <c r="H103" s="1"/>
      <c r="P103" s="1"/>
      <c r="Q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</row>
    <row r="104" spans="4:105" x14ac:dyDescent="0.25">
      <c r="D104" s="1"/>
      <c r="E104" s="1"/>
      <c r="F104" s="1"/>
      <c r="G104" s="1"/>
      <c r="H104" s="1"/>
      <c r="P104" s="1"/>
      <c r="Q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</row>
    <row r="105" spans="4:105" x14ac:dyDescent="0.25">
      <c r="D105" s="1"/>
      <c r="E105" s="1"/>
      <c r="F105" s="1"/>
      <c r="G105" s="1"/>
      <c r="H105" s="1"/>
      <c r="P105" s="1"/>
      <c r="Q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</row>
    <row r="106" spans="4:105" x14ac:dyDescent="0.25">
      <c r="D106" s="1"/>
      <c r="E106" s="1"/>
      <c r="F106" s="1"/>
      <c r="G106" s="1"/>
      <c r="H106" s="1"/>
      <c r="P106" s="1"/>
      <c r="Q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</row>
    <row r="107" spans="4:105" x14ac:dyDescent="0.25">
      <c r="D107" s="1"/>
      <c r="E107" s="1"/>
      <c r="F107" s="1"/>
      <c r="G107" s="1"/>
      <c r="H107" s="1"/>
      <c r="P107" s="1"/>
      <c r="Q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</row>
    <row r="108" spans="4:105" x14ac:dyDescent="0.25">
      <c r="D108" s="1"/>
      <c r="E108" s="1"/>
      <c r="F108" s="1"/>
      <c r="G108" s="1"/>
      <c r="H108" s="1"/>
      <c r="P108" s="1"/>
      <c r="Q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</row>
    <row r="109" spans="4:105" x14ac:dyDescent="0.25">
      <c r="D109" s="1"/>
      <c r="E109" s="1"/>
      <c r="F109" s="1"/>
      <c r="G109" s="1"/>
      <c r="H109" s="1"/>
      <c r="P109" s="1"/>
      <c r="Q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</row>
    <row r="110" spans="4:105" x14ac:dyDescent="0.25">
      <c r="D110" s="1"/>
      <c r="E110" s="1"/>
      <c r="F110" s="1"/>
      <c r="G110" s="1"/>
      <c r="H110" s="1"/>
      <c r="P110" s="1"/>
      <c r="Q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</row>
    <row r="111" spans="4:105" x14ac:dyDescent="0.25">
      <c r="D111" s="1"/>
      <c r="E111" s="1"/>
      <c r="F111" s="1"/>
      <c r="G111" s="1"/>
      <c r="H111" s="1"/>
      <c r="P111" s="1"/>
      <c r="Q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</row>
    <row r="112" spans="4:105" x14ac:dyDescent="0.25">
      <c r="D112" s="1"/>
      <c r="E112" s="1"/>
      <c r="F112" s="1"/>
      <c r="G112" s="1"/>
      <c r="H112" s="1"/>
      <c r="P112" s="1"/>
      <c r="Q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</row>
    <row r="113" spans="4:105" x14ac:dyDescent="0.25">
      <c r="D113" s="1"/>
      <c r="E113" s="1"/>
      <c r="F113" s="1"/>
      <c r="G113" s="1"/>
      <c r="H113" s="1"/>
      <c r="P113" s="1"/>
      <c r="Q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</row>
    <row r="114" spans="4:105" x14ac:dyDescent="0.25">
      <c r="D114" s="1"/>
      <c r="E114" s="1"/>
      <c r="F114" s="1"/>
      <c r="G114" s="1"/>
      <c r="H114" s="1"/>
      <c r="P114" s="1"/>
      <c r="Q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</row>
    <row r="115" spans="4:105" x14ac:dyDescent="0.25">
      <c r="D115" s="1"/>
      <c r="E115" s="1"/>
      <c r="F115" s="1"/>
      <c r="G115" s="1"/>
      <c r="H115" s="1"/>
      <c r="P115" s="1"/>
      <c r="Q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</row>
    <row r="116" spans="4:105" x14ac:dyDescent="0.25">
      <c r="D116" s="1"/>
      <c r="E116" s="1"/>
      <c r="F116" s="1"/>
      <c r="G116" s="1"/>
      <c r="H116" s="1"/>
      <c r="P116" s="1"/>
      <c r="Q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</row>
    <row r="117" spans="4:105" x14ac:dyDescent="0.25">
      <c r="D117" s="1"/>
      <c r="E117" s="1"/>
      <c r="F117" s="1"/>
      <c r="G117" s="1"/>
      <c r="H117" s="1"/>
      <c r="P117" s="1"/>
      <c r="Q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</row>
    <row r="118" spans="4:105" x14ac:dyDescent="0.25">
      <c r="D118" s="1"/>
      <c r="E118" s="1"/>
      <c r="F118" s="1"/>
      <c r="G118" s="1"/>
      <c r="H118" s="1"/>
      <c r="P118" s="1"/>
      <c r="Q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</row>
    <row r="119" spans="4:105" x14ac:dyDescent="0.25">
      <c r="D119" s="1"/>
      <c r="E119" s="1"/>
      <c r="F119" s="1"/>
      <c r="G119" s="1"/>
      <c r="H119" s="1"/>
      <c r="P119" s="1"/>
      <c r="Q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</row>
    <row r="120" spans="4:105" x14ac:dyDescent="0.25">
      <c r="D120" s="1"/>
      <c r="E120" s="1"/>
      <c r="F120" s="1"/>
      <c r="G120" s="1"/>
      <c r="H120" s="1"/>
      <c r="P120" s="1"/>
      <c r="Q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</row>
    <row r="121" spans="4:105" x14ac:dyDescent="0.25">
      <c r="D121" s="1"/>
      <c r="E121" s="1"/>
      <c r="F121" s="1"/>
      <c r="G121" s="1"/>
      <c r="H121" s="1"/>
      <c r="P121" s="1"/>
      <c r="Q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</row>
    <row r="122" spans="4:105" x14ac:dyDescent="0.25">
      <c r="D122" s="1"/>
      <c r="E122" s="1"/>
      <c r="F122" s="1"/>
      <c r="G122" s="1"/>
      <c r="H122" s="1"/>
      <c r="P122" s="1"/>
      <c r="Q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</row>
    <row r="123" spans="4:105" x14ac:dyDescent="0.25">
      <c r="D123" s="1"/>
      <c r="E123" s="1"/>
      <c r="F123" s="1"/>
      <c r="G123" s="1"/>
      <c r="H123" s="1"/>
      <c r="P123" s="1"/>
      <c r="Q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</row>
    <row r="124" spans="4:105" x14ac:dyDescent="0.25">
      <c r="D124" s="1"/>
      <c r="E124" s="1"/>
      <c r="F124" s="1"/>
      <c r="G124" s="1"/>
      <c r="H124" s="1"/>
      <c r="P124" s="1"/>
      <c r="Q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</row>
    <row r="125" spans="4:105" x14ac:dyDescent="0.25">
      <c r="D125" s="1"/>
      <c r="E125" s="1"/>
      <c r="F125" s="1"/>
      <c r="G125" s="1"/>
      <c r="H125" s="1"/>
      <c r="P125" s="1"/>
      <c r="Q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</row>
    <row r="126" spans="4:105" x14ac:dyDescent="0.25">
      <c r="D126" s="1"/>
      <c r="E126" s="1"/>
      <c r="F126" s="1"/>
      <c r="G126" s="1"/>
      <c r="H126" s="1"/>
      <c r="P126" s="1"/>
      <c r="Q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</row>
    <row r="127" spans="4:105" x14ac:dyDescent="0.25">
      <c r="D127" s="1"/>
      <c r="E127" s="1"/>
      <c r="F127" s="1"/>
      <c r="G127" s="1"/>
      <c r="H127" s="1"/>
      <c r="P127" s="1"/>
      <c r="Q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</row>
    <row r="128" spans="4:105" x14ac:dyDescent="0.25">
      <c r="D128" s="1"/>
      <c r="E128" s="1"/>
      <c r="F128" s="1"/>
      <c r="G128" s="1"/>
      <c r="H128" s="1"/>
      <c r="P128" s="1"/>
      <c r="Q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</row>
    <row r="129" spans="4:105" x14ac:dyDescent="0.25">
      <c r="D129" s="1"/>
      <c r="E129" s="1"/>
      <c r="F129" s="1"/>
      <c r="G129" s="1"/>
      <c r="H129" s="1"/>
      <c r="P129" s="1"/>
      <c r="Q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</row>
    <row r="130" spans="4:105" x14ac:dyDescent="0.25">
      <c r="D130" s="1"/>
      <c r="E130" s="1"/>
      <c r="F130" s="1"/>
      <c r="G130" s="1"/>
      <c r="H130" s="1"/>
      <c r="P130" s="1"/>
      <c r="Q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</row>
    <row r="131" spans="4:105" x14ac:dyDescent="0.25">
      <c r="D131" s="1"/>
      <c r="E131" s="1"/>
      <c r="F131" s="1"/>
      <c r="G131" s="1"/>
      <c r="H131" s="1"/>
      <c r="P131" s="1"/>
      <c r="Q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</row>
    <row r="132" spans="4:105" x14ac:dyDescent="0.25">
      <c r="D132" s="1"/>
      <c r="E132" s="1"/>
      <c r="F132" s="1"/>
      <c r="G132" s="1"/>
      <c r="H132" s="1"/>
      <c r="P132" s="1"/>
      <c r="Q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</row>
    <row r="133" spans="4:105" x14ac:dyDescent="0.25">
      <c r="D133" s="1"/>
      <c r="E133" s="1"/>
      <c r="F133" s="1"/>
      <c r="G133" s="1"/>
      <c r="H133" s="1"/>
      <c r="P133" s="1"/>
      <c r="Q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</row>
    <row r="134" spans="4:105" x14ac:dyDescent="0.25">
      <c r="D134" s="1"/>
      <c r="E134" s="1"/>
      <c r="F134" s="1"/>
      <c r="G134" s="1"/>
      <c r="H134" s="1"/>
      <c r="P134" s="1"/>
      <c r="Q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</row>
    <row r="135" spans="4:105" x14ac:dyDescent="0.25">
      <c r="D135" s="1"/>
      <c r="E135" s="1"/>
      <c r="F135" s="1"/>
      <c r="G135" s="1"/>
      <c r="H135" s="1"/>
      <c r="P135" s="1"/>
      <c r="Q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</row>
    <row r="136" spans="4:105" x14ac:dyDescent="0.25">
      <c r="D136" s="1"/>
      <c r="E136" s="1"/>
      <c r="F136" s="1"/>
      <c r="G136" s="1"/>
      <c r="H136" s="1"/>
      <c r="P136" s="1"/>
      <c r="Q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</row>
    <row r="137" spans="4:105" x14ac:dyDescent="0.25">
      <c r="D137" s="1"/>
      <c r="E137" s="1"/>
      <c r="F137" s="1"/>
      <c r="G137" s="1"/>
      <c r="H137" s="1"/>
      <c r="P137" s="1"/>
      <c r="Q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</row>
    <row r="138" spans="4:105" x14ac:dyDescent="0.25">
      <c r="D138" s="1"/>
      <c r="E138" s="1"/>
      <c r="F138" s="1"/>
      <c r="G138" s="1"/>
      <c r="H138" s="1"/>
      <c r="P138" s="1"/>
      <c r="Q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</row>
    <row r="139" spans="4:105" x14ac:dyDescent="0.25">
      <c r="D139" s="1"/>
      <c r="E139" s="1"/>
      <c r="F139" s="1"/>
      <c r="G139" s="1"/>
      <c r="H139" s="1"/>
      <c r="P139" s="1"/>
      <c r="Q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</row>
    <row r="140" spans="4:105" x14ac:dyDescent="0.25">
      <c r="D140" s="1"/>
      <c r="E140" s="1"/>
      <c r="F140" s="1"/>
      <c r="G140" s="1"/>
      <c r="H140" s="1"/>
      <c r="P140" s="1"/>
      <c r="Q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</row>
    <row r="141" spans="4:105" x14ac:dyDescent="0.25">
      <c r="D141" s="1"/>
      <c r="E141" s="1"/>
      <c r="F141" s="1"/>
      <c r="G141" s="1"/>
      <c r="H141" s="1"/>
      <c r="P141" s="1"/>
      <c r="Q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</row>
    <row r="142" spans="4:105" x14ac:dyDescent="0.25">
      <c r="D142" s="1"/>
      <c r="E142" s="1"/>
      <c r="F142" s="1"/>
      <c r="G142" s="1"/>
      <c r="H142" s="1"/>
      <c r="P142" s="1"/>
      <c r="Q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</row>
    <row r="143" spans="4:105" x14ac:dyDescent="0.25">
      <c r="D143" s="1"/>
      <c r="E143" s="1"/>
      <c r="F143" s="1"/>
      <c r="G143" s="1"/>
      <c r="H143" s="1"/>
      <c r="P143" s="1"/>
      <c r="Q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</row>
    <row r="144" spans="4:105" x14ac:dyDescent="0.25">
      <c r="D144" s="1"/>
      <c r="E144" s="1"/>
      <c r="F144" s="1"/>
      <c r="G144" s="1"/>
      <c r="H144" s="1"/>
      <c r="P144" s="1"/>
      <c r="Q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</row>
    <row r="145" spans="4:105" x14ac:dyDescent="0.25">
      <c r="D145" s="1"/>
      <c r="E145" s="1"/>
      <c r="F145" s="1"/>
      <c r="G145" s="1"/>
      <c r="H145" s="1"/>
      <c r="P145" s="1"/>
      <c r="Q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</row>
    <row r="146" spans="4:105" x14ac:dyDescent="0.25">
      <c r="D146" s="1"/>
      <c r="E146" s="1"/>
      <c r="F146" s="1"/>
      <c r="G146" s="1"/>
      <c r="H146" s="1"/>
      <c r="P146" s="1"/>
      <c r="Q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</row>
    <row r="147" spans="4:105" x14ac:dyDescent="0.25">
      <c r="D147" s="1"/>
      <c r="E147" s="1"/>
      <c r="F147" s="1"/>
      <c r="G147" s="1"/>
      <c r="H147" s="1"/>
      <c r="P147" s="1"/>
      <c r="Q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</row>
    <row r="148" spans="4:105" x14ac:dyDescent="0.25">
      <c r="D148" s="1"/>
      <c r="E148" s="1"/>
      <c r="F148" s="1"/>
      <c r="G148" s="1"/>
      <c r="H148" s="1"/>
      <c r="P148" s="1"/>
      <c r="Q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</row>
    <row r="149" spans="4:105" x14ac:dyDescent="0.25">
      <c r="D149" s="1"/>
      <c r="E149" s="1"/>
      <c r="F149" s="1"/>
      <c r="G149" s="1"/>
      <c r="H149" s="1"/>
      <c r="P149" s="1"/>
      <c r="Q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</row>
    <row r="150" spans="4:105" x14ac:dyDescent="0.25">
      <c r="D150" s="1"/>
      <c r="E150" s="1"/>
      <c r="F150" s="1"/>
      <c r="G150" s="1"/>
      <c r="H150" s="1"/>
      <c r="P150" s="1"/>
      <c r="Q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</row>
    <row r="151" spans="4:105" x14ac:dyDescent="0.25">
      <c r="D151" s="1"/>
      <c r="E151" s="1"/>
      <c r="F151" s="1"/>
      <c r="G151" s="1"/>
      <c r="H151" s="1"/>
      <c r="P151" s="1"/>
      <c r="Q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</row>
    <row r="152" spans="4:105" x14ac:dyDescent="0.25">
      <c r="D152" s="1"/>
      <c r="E152" s="1"/>
      <c r="F152" s="1"/>
      <c r="G152" s="1"/>
      <c r="H152" s="1"/>
      <c r="P152" s="1"/>
      <c r="Q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</row>
    <row r="153" spans="4:105" x14ac:dyDescent="0.25">
      <c r="D153" s="1"/>
      <c r="E153" s="1"/>
      <c r="F153" s="1"/>
      <c r="G153" s="1"/>
      <c r="H153" s="1"/>
      <c r="P153" s="1"/>
      <c r="Q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</row>
    <row r="154" spans="4:105" x14ac:dyDescent="0.25">
      <c r="D154" s="1"/>
      <c r="E154" s="1"/>
      <c r="F154" s="1"/>
      <c r="G154" s="1"/>
      <c r="H154" s="1"/>
      <c r="P154" s="1"/>
      <c r="Q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</row>
    <row r="155" spans="4:105" x14ac:dyDescent="0.25">
      <c r="D155" s="1"/>
      <c r="E155" s="1"/>
      <c r="F155" s="1"/>
      <c r="G155" s="1"/>
      <c r="H155" s="1"/>
      <c r="P155" s="1"/>
      <c r="Q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</row>
    <row r="156" spans="4:105" x14ac:dyDescent="0.25">
      <c r="D156" s="1"/>
      <c r="E156" s="1"/>
      <c r="F156" s="1"/>
      <c r="G156" s="1"/>
      <c r="H156" s="1"/>
      <c r="P156" s="1"/>
      <c r="Q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</row>
    <row r="157" spans="4:105" x14ac:dyDescent="0.25">
      <c r="D157" s="1"/>
      <c r="E157" s="1"/>
      <c r="F157" s="1"/>
      <c r="G157" s="1"/>
      <c r="H157" s="1"/>
      <c r="P157" s="1"/>
      <c r="Q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</row>
    <row r="158" spans="4:105" x14ac:dyDescent="0.25">
      <c r="D158" s="1"/>
      <c r="E158" s="1"/>
      <c r="F158" s="1"/>
      <c r="G158" s="1"/>
      <c r="H158" s="1"/>
      <c r="P158" s="1"/>
      <c r="Q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</row>
    <row r="159" spans="4:105" x14ac:dyDescent="0.25">
      <c r="D159" s="1"/>
      <c r="E159" s="1"/>
      <c r="F159" s="1"/>
      <c r="G159" s="1"/>
      <c r="H159" s="1"/>
      <c r="P159" s="1"/>
      <c r="Q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</row>
    <row r="160" spans="4:105" x14ac:dyDescent="0.25">
      <c r="D160" s="1"/>
      <c r="E160" s="1"/>
      <c r="F160" s="1"/>
      <c r="G160" s="1"/>
      <c r="H160" s="1"/>
      <c r="P160" s="1"/>
      <c r="Q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</row>
    <row r="161" spans="4:105" x14ac:dyDescent="0.25">
      <c r="D161" s="1"/>
      <c r="E161" s="1"/>
      <c r="F161" s="1"/>
      <c r="G161" s="1"/>
      <c r="H161" s="1"/>
      <c r="P161" s="1"/>
      <c r="Q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</row>
    <row r="162" spans="4:105" x14ac:dyDescent="0.25">
      <c r="D162" s="1"/>
      <c r="E162" s="1"/>
      <c r="F162" s="1"/>
      <c r="G162" s="1"/>
      <c r="H162" s="1"/>
      <c r="P162" s="1"/>
      <c r="Q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</row>
    <row r="163" spans="4:105" x14ac:dyDescent="0.25">
      <c r="D163" s="1"/>
      <c r="E163" s="1"/>
      <c r="F163" s="1"/>
      <c r="G163" s="1"/>
      <c r="H163" s="1"/>
      <c r="P163" s="1"/>
      <c r="Q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</row>
    <row r="164" spans="4:105" x14ac:dyDescent="0.25">
      <c r="D164" s="1"/>
      <c r="E164" s="1"/>
      <c r="F164" s="1"/>
      <c r="G164" s="1"/>
      <c r="H164" s="1"/>
      <c r="P164" s="1"/>
      <c r="Q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</row>
    <row r="165" spans="4:105" x14ac:dyDescent="0.25">
      <c r="D165" s="1"/>
      <c r="E165" s="1"/>
      <c r="F165" s="1"/>
      <c r="G165" s="1"/>
      <c r="H165" s="1"/>
      <c r="P165" s="1"/>
      <c r="Q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</row>
    <row r="166" spans="4:105" x14ac:dyDescent="0.25">
      <c r="D166" s="1"/>
      <c r="E166" s="1"/>
      <c r="F166" s="1"/>
      <c r="G166" s="1"/>
      <c r="H166" s="1"/>
      <c r="P166" s="1"/>
      <c r="Q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</row>
    <row r="167" spans="4:105" x14ac:dyDescent="0.25">
      <c r="D167" s="1"/>
      <c r="E167" s="1"/>
      <c r="F167" s="1"/>
      <c r="G167" s="1"/>
      <c r="H167" s="1"/>
      <c r="P167" s="1"/>
      <c r="Q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</row>
    <row r="168" spans="4:105" x14ac:dyDescent="0.25">
      <c r="D168" s="1"/>
      <c r="E168" s="1"/>
      <c r="F168" s="1"/>
      <c r="G168" s="1"/>
      <c r="H168" s="1"/>
      <c r="P168" s="1"/>
      <c r="Q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</row>
    <row r="169" spans="4:105" x14ac:dyDescent="0.25">
      <c r="D169" s="1"/>
      <c r="E169" s="1"/>
      <c r="F169" s="1"/>
      <c r="G169" s="1"/>
      <c r="H169" s="1"/>
      <c r="P169" s="1"/>
      <c r="Q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</row>
    <row r="170" spans="4:105" x14ac:dyDescent="0.25">
      <c r="D170" s="1"/>
      <c r="E170" s="1"/>
      <c r="F170" s="1"/>
      <c r="G170" s="1"/>
      <c r="H170" s="1"/>
      <c r="P170" s="1"/>
      <c r="Q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</row>
    <row r="171" spans="4:105" x14ac:dyDescent="0.25">
      <c r="D171" s="1"/>
      <c r="E171" s="1"/>
      <c r="F171" s="1"/>
      <c r="G171" s="1"/>
      <c r="H171" s="1"/>
      <c r="P171" s="1"/>
      <c r="Q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</row>
    <row r="172" spans="4:105" x14ac:dyDescent="0.25">
      <c r="D172" s="1"/>
      <c r="E172" s="1"/>
      <c r="F172" s="1"/>
      <c r="G172" s="1"/>
      <c r="H172" s="1"/>
      <c r="P172" s="1"/>
      <c r="Q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</row>
    <row r="173" spans="4:105" x14ac:dyDescent="0.25">
      <c r="D173" s="1"/>
      <c r="E173" s="1"/>
      <c r="F173" s="1"/>
      <c r="G173" s="1"/>
      <c r="H173" s="1"/>
      <c r="P173" s="1"/>
      <c r="Q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</row>
    <row r="174" spans="4:105" x14ac:dyDescent="0.25">
      <c r="D174" s="1"/>
      <c r="E174" s="1"/>
      <c r="F174" s="1"/>
      <c r="G174" s="1"/>
      <c r="H174" s="1"/>
      <c r="P174" s="1"/>
      <c r="Q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</row>
    <row r="175" spans="4:105" x14ac:dyDescent="0.25">
      <c r="D175" s="1"/>
      <c r="E175" s="1"/>
      <c r="F175" s="1"/>
      <c r="G175" s="1"/>
      <c r="H175" s="1"/>
      <c r="P175" s="1"/>
      <c r="Q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</row>
    <row r="176" spans="4:105" x14ac:dyDescent="0.25">
      <c r="D176" s="1"/>
      <c r="E176" s="1"/>
      <c r="F176" s="1"/>
      <c r="G176" s="1"/>
      <c r="H176" s="1"/>
      <c r="P176" s="1"/>
      <c r="Q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</row>
    <row r="177" spans="4:105" x14ac:dyDescent="0.25">
      <c r="D177" s="1"/>
      <c r="E177" s="1"/>
      <c r="F177" s="1"/>
      <c r="G177" s="1"/>
      <c r="H177" s="1"/>
      <c r="P177" s="1"/>
      <c r="Q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</row>
    <row r="178" spans="4:105" x14ac:dyDescent="0.25">
      <c r="D178" s="1"/>
      <c r="E178" s="1"/>
      <c r="F178" s="1"/>
      <c r="G178" s="1"/>
      <c r="H178" s="1"/>
      <c r="P178" s="1"/>
      <c r="Q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</row>
    <row r="179" spans="4:105" x14ac:dyDescent="0.25">
      <c r="D179" s="1"/>
      <c r="E179" s="1"/>
      <c r="F179" s="1"/>
      <c r="G179" s="1"/>
      <c r="H179" s="1"/>
      <c r="P179" s="1"/>
      <c r="Q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</row>
    <row r="180" spans="4:105" x14ac:dyDescent="0.25">
      <c r="D180" s="1"/>
      <c r="E180" s="1"/>
      <c r="F180" s="1"/>
      <c r="G180" s="1"/>
      <c r="H180" s="1"/>
      <c r="P180" s="1"/>
      <c r="Q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</row>
    <row r="181" spans="4:105" x14ac:dyDescent="0.25">
      <c r="D181" s="1"/>
      <c r="E181" s="1"/>
      <c r="F181" s="1"/>
      <c r="G181" s="1"/>
      <c r="H181" s="1"/>
      <c r="P181" s="1"/>
      <c r="Q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</row>
    <row r="182" spans="4:105" x14ac:dyDescent="0.25">
      <c r="D182" s="1"/>
      <c r="E182" s="1"/>
      <c r="F182" s="1"/>
      <c r="G182" s="1"/>
      <c r="H182" s="1"/>
      <c r="P182" s="1"/>
      <c r="Q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</row>
    <row r="183" spans="4:105" x14ac:dyDescent="0.25">
      <c r="D183" s="1"/>
      <c r="E183" s="1"/>
      <c r="F183" s="1"/>
      <c r="G183" s="1"/>
      <c r="H183" s="1"/>
      <c r="P183" s="1"/>
      <c r="Q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</row>
    <row r="184" spans="4:105" x14ac:dyDescent="0.25">
      <c r="D184" s="1"/>
      <c r="E184" s="1"/>
      <c r="F184" s="1"/>
      <c r="G184" s="1"/>
      <c r="H184" s="1"/>
      <c r="P184" s="1"/>
      <c r="Q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</row>
    <row r="185" spans="4:105" x14ac:dyDescent="0.25">
      <c r="D185" s="1"/>
      <c r="E185" s="1"/>
      <c r="F185" s="1"/>
      <c r="G185" s="1"/>
      <c r="H185" s="1"/>
      <c r="P185" s="1"/>
      <c r="Q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</row>
    <row r="186" spans="4:105" x14ac:dyDescent="0.25">
      <c r="D186" s="1"/>
      <c r="E186" s="1"/>
      <c r="F186" s="1"/>
      <c r="G186" s="1"/>
      <c r="H186" s="1"/>
      <c r="P186" s="1"/>
      <c r="Q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</row>
    <row r="187" spans="4:105" x14ac:dyDescent="0.25">
      <c r="D187" s="1"/>
      <c r="E187" s="1"/>
      <c r="F187" s="1"/>
      <c r="G187" s="1"/>
      <c r="H187" s="1"/>
      <c r="P187" s="1"/>
      <c r="Q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</row>
    <row r="188" spans="4:105" x14ac:dyDescent="0.25">
      <c r="D188" s="1"/>
      <c r="E188" s="1"/>
      <c r="F188" s="1"/>
      <c r="G188" s="1"/>
      <c r="H188" s="1"/>
      <c r="P188" s="1"/>
      <c r="Q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</row>
    <row r="189" spans="4:105" x14ac:dyDescent="0.25">
      <c r="D189" s="1"/>
      <c r="E189" s="1"/>
      <c r="F189" s="1"/>
      <c r="G189" s="1"/>
      <c r="H189" s="1"/>
      <c r="P189" s="1"/>
      <c r="Q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</row>
    <row r="190" spans="4:105" x14ac:dyDescent="0.25">
      <c r="D190" s="1"/>
      <c r="E190" s="1"/>
      <c r="F190" s="1"/>
      <c r="G190" s="1"/>
      <c r="H190" s="1"/>
      <c r="P190" s="1"/>
      <c r="Q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</row>
    <row r="191" spans="4:105" x14ac:dyDescent="0.25">
      <c r="D191" s="1"/>
      <c r="E191" s="1"/>
      <c r="F191" s="1"/>
      <c r="G191" s="1"/>
      <c r="H191" s="1"/>
      <c r="P191" s="1"/>
      <c r="Q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</row>
    <row r="192" spans="4:105" x14ac:dyDescent="0.25">
      <c r="D192" s="1"/>
      <c r="E192" s="1"/>
      <c r="F192" s="1"/>
      <c r="G192" s="1"/>
      <c r="H192" s="1"/>
      <c r="P192" s="1"/>
      <c r="Q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</row>
    <row r="193" spans="4:105" x14ac:dyDescent="0.25">
      <c r="D193" s="1"/>
      <c r="E193" s="1"/>
      <c r="F193" s="1"/>
      <c r="G193" s="1"/>
      <c r="H193" s="1"/>
      <c r="P193" s="1"/>
      <c r="Q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</row>
    <row r="194" spans="4:105" x14ac:dyDescent="0.25">
      <c r="D194" s="1"/>
      <c r="E194" s="1"/>
      <c r="F194" s="1"/>
      <c r="G194" s="1"/>
      <c r="H194" s="1"/>
      <c r="P194" s="1"/>
      <c r="Q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</row>
    <row r="195" spans="4:105" x14ac:dyDescent="0.25">
      <c r="D195" s="1"/>
      <c r="E195" s="1"/>
      <c r="F195" s="1"/>
      <c r="G195" s="1"/>
      <c r="H195" s="1"/>
      <c r="P195" s="1"/>
      <c r="Q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</row>
    <row r="196" spans="4:105" x14ac:dyDescent="0.25">
      <c r="D196" s="1"/>
      <c r="E196" s="1"/>
      <c r="F196" s="1"/>
      <c r="G196" s="1"/>
      <c r="H196" s="1"/>
      <c r="P196" s="1"/>
      <c r="Q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</row>
    <row r="197" spans="4:105" x14ac:dyDescent="0.25">
      <c r="D197" s="1"/>
      <c r="E197" s="1"/>
      <c r="F197" s="1"/>
      <c r="G197" s="1"/>
      <c r="H197" s="1"/>
      <c r="P197" s="1"/>
      <c r="Q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</row>
    <row r="198" spans="4:105" x14ac:dyDescent="0.25">
      <c r="D198" s="1"/>
      <c r="E198" s="1"/>
      <c r="F198" s="1"/>
      <c r="G198" s="1"/>
      <c r="H198" s="1"/>
      <c r="P198" s="1"/>
      <c r="Q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</row>
    <row r="199" spans="4:105" x14ac:dyDescent="0.25">
      <c r="D199" s="1"/>
      <c r="E199" s="1"/>
      <c r="F199" s="1"/>
      <c r="G199" s="1"/>
      <c r="H199" s="1"/>
      <c r="P199" s="1"/>
      <c r="Q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</row>
    <row r="200" spans="4:105" x14ac:dyDescent="0.25">
      <c r="D200" s="1"/>
      <c r="E200" s="1"/>
      <c r="F200" s="1"/>
      <c r="G200" s="1"/>
      <c r="H200" s="1"/>
      <c r="P200" s="1"/>
      <c r="Q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</row>
    <row r="201" spans="4:105" x14ac:dyDescent="0.25">
      <c r="D201" s="1"/>
      <c r="E201" s="1"/>
      <c r="F201" s="1"/>
      <c r="G201" s="1"/>
      <c r="H201" s="1"/>
      <c r="P201" s="1"/>
      <c r="Q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</row>
    <row r="202" spans="4:105" x14ac:dyDescent="0.25">
      <c r="D202" s="1"/>
      <c r="E202" s="1"/>
      <c r="F202" s="1"/>
      <c r="G202" s="1"/>
      <c r="H202" s="1"/>
      <c r="P202" s="1"/>
      <c r="Q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</row>
    <row r="203" spans="4:105" x14ac:dyDescent="0.25">
      <c r="D203" s="1"/>
      <c r="E203" s="1"/>
      <c r="F203" s="1"/>
      <c r="G203" s="1"/>
      <c r="H203" s="1"/>
      <c r="P203" s="1"/>
      <c r="Q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</row>
    <row r="204" spans="4:105" x14ac:dyDescent="0.25">
      <c r="D204" s="1"/>
      <c r="E204" s="1"/>
      <c r="F204" s="1"/>
      <c r="G204" s="1"/>
      <c r="H204" s="1"/>
      <c r="P204" s="1"/>
      <c r="Q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</row>
    <row r="205" spans="4:105" x14ac:dyDescent="0.25">
      <c r="D205" s="1"/>
      <c r="E205" s="1"/>
      <c r="F205" s="1"/>
      <c r="G205" s="1"/>
      <c r="H205" s="1"/>
      <c r="P205" s="1"/>
      <c r="Q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</row>
    <row r="206" spans="4:105" x14ac:dyDescent="0.25">
      <c r="D206" s="1"/>
      <c r="E206" s="1"/>
      <c r="F206" s="1"/>
      <c r="G206" s="1"/>
      <c r="H206" s="1"/>
      <c r="P206" s="1"/>
      <c r="Q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</row>
    <row r="207" spans="4:105" x14ac:dyDescent="0.25">
      <c r="D207" s="1"/>
      <c r="E207" s="1"/>
      <c r="F207" s="1"/>
      <c r="G207" s="1"/>
      <c r="H207" s="1"/>
      <c r="P207" s="1"/>
      <c r="Q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</row>
    <row r="208" spans="4:105" x14ac:dyDescent="0.25">
      <c r="D208" s="1"/>
      <c r="E208" s="1"/>
      <c r="F208" s="1"/>
      <c r="G208" s="1"/>
      <c r="H208" s="1"/>
      <c r="P208" s="1"/>
      <c r="Q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</row>
    <row r="209" spans="4:105" x14ac:dyDescent="0.25">
      <c r="D209" s="1"/>
      <c r="E209" s="1"/>
      <c r="F209" s="1"/>
      <c r="G209" s="1"/>
      <c r="H209" s="1"/>
      <c r="P209" s="1"/>
      <c r="Q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</row>
    <row r="210" spans="4:105" x14ac:dyDescent="0.25">
      <c r="D210" s="1"/>
      <c r="E210" s="1"/>
      <c r="F210" s="1"/>
      <c r="G210" s="1"/>
      <c r="H210" s="1"/>
      <c r="P210" s="1"/>
      <c r="Q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</row>
    <row r="211" spans="4:105" x14ac:dyDescent="0.25">
      <c r="D211" s="1"/>
      <c r="E211" s="1"/>
      <c r="F211" s="1"/>
      <c r="G211" s="1"/>
      <c r="H211" s="1"/>
      <c r="P211" s="1"/>
      <c r="Q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</row>
    <row r="212" spans="4:105" x14ac:dyDescent="0.25">
      <c r="D212" s="1"/>
      <c r="E212" s="1"/>
      <c r="F212" s="1"/>
      <c r="G212" s="1"/>
      <c r="H212" s="1"/>
      <c r="P212" s="1"/>
      <c r="Q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</row>
    <row r="213" spans="4:105" x14ac:dyDescent="0.25">
      <c r="D213" s="1"/>
      <c r="E213" s="1"/>
      <c r="F213" s="1"/>
      <c r="G213" s="1"/>
      <c r="H213" s="1"/>
      <c r="P213" s="1"/>
      <c r="Q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</row>
    <row r="214" spans="4:105" x14ac:dyDescent="0.25">
      <c r="D214" s="1"/>
      <c r="E214" s="1"/>
      <c r="F214" s="1"/>
      <c r="G214" s="1"/>
      <c r="H214" s="1"/>
      <c r="P214" s="1"/>
      <c r="Q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</row>
    <row r="215" spans="4:105" x14ac:dyDescent="0.25">
      <c r="D215" s="1"/>
      <c r="E215" s="1"/>
      <c r="F215" s="1"/>
      <c r="G215" s="1"/>
      <c r="H215" s="1"/>
      <c r="P215" s="1"/>
      <c r="Q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</row>
    <row r="216" spans="4:105" x14ac:dyDescent="0.25">
      <c r="D216" s="1"/>
      <c r="E216" s="1"/>
      <c r="F216" s="1"/>
      <c r="G216" s="1"/>
      <c r="H216" s="1"/>
      <c r="P216" s="1"/>
      <c r="Q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</row>
    <row r="217" spans="4:105" x14ac:dyDescent="0.25">
      <c r="D217" s="1"/>
      <c r="E217" s="1"/>
      <c r="F217" s="1"/>
      <c r="G217" s="1"/>
      <c r="H217" s="1"/>
      <c r="P217" s="1"/>
      <c r="Q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</row>
    <row r="218" spans="4:105" x14ac:dyDescent="0.25">
      <c r="D218" s="1"/>
      <c r="E218" s="1"/>
      <c r="F218" s="1"/>
      <c r="G218" s="1"/>
      <c r="H218" s="1"/>
      <c r="P218" s="1"/>
      <c r="Q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</row>
    <row r="219" spans="4:105" x14ac:dyDescent="0.25">
      <c r="D219" s="1"/>
      <c r="E219" s="1"/>
      <c r="F219" s="1"/>
      <c r="G219" s="1"/>
      <c r="H219" s="1"/>
      <c r="P219" s="1"/>
      <c r="Q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</row>
    <row r="220" spans="4:105" x14ac:dyDescent="0.25">
      <c r="D220" s="1"/>
      <c r="E220" s="1"/>
      <c r="F220" s="1"/>
      <c r="G220" s="1"/>
      <c r="H220" s="1"/>
      <c r="P220" s="1"/>
      <c r="Q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</row>
    <row r="221" spans="4:105" x14ac:dyDescent="0.25">
      <c r="D221" s="1"/>
      <c r="E221" s="1"/>
      <c r="F221" s="1"/>
      <c r="G221" s="1"/>
      <c r="H221" s="1"/>
      <c r="P221" s="1"/>
      <c r="Q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</row>
    <row r="222" spans="4:105" x14ac:dyDescent="0.25">
      <c r="D222" s="1"/>
      <c r="E222" s="1"/>
      <c r="F222" s="1"/>
      <c r="G222" s="1"/>
      <c r="H222" s="1"/>
      <c r="P222" s="1"/>
      <c r="Q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</row>
    <row r="223" spans="4:105" x14ac:dyDescent="0.25">
      <c r="D223" s="1"/>
      <c r="E223" s="1"/>
      <c r="F223" s="1"/>
      <c r="G223" s="1"/>
      <c r="H223" s="1"/>
      <c r="P223" s="1"/>
      <c r="Q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</row>
    <row r="224" spans="4:105" x14ac:dyDescent="0.25">
      <c r="D224" s="1"/>
      <c r="E224" s="1"/>
      <c r="F224" s="1"/>
      <c r="G224" s="1"/>
      <c r="H224" s="1"/>
      <c r="P224" s="1"/>
      <c r="Q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</row>
    <row r="225" spans="4:105" x14ac:dyDescent="0.25">
      <c r="D225" s="1"/>
      <c r="E225" s="1"/>
      <c r="F225" s="1"/>
      <c r="G225" s="1"/>
      <c r="H225" s="1"/>
      <c r="P225" s="1"/>
      <c r="Q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</row>
    <row r="226" spans="4:105" x14ac:dyDescent="0.25">
      <c r="D226" s="1"/>
      <c r="E226" s="1"/>
      <c r="F226" s="1"/>
      <c r="G226" s="1"/>
      <c r="H226" s="1"/>
      <c r="P226" s="1"/>
      <c r="Q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</row>
    <row r="227" spans="4:105" x14ac:dyDescent="0.25">
      <c r="D227" s="1"/>
      <c r="E227" s="1"/>
      <c r="F227" s="1"/>
      <c r="G227" s="1"/>
      <c r="H227" s="1"/>
      <c r="P227" s="1"/>
      <c r="Q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</row>
    <row r="228" spans="4:105" x14ac:dyDescent="0.25">
      <c r="D228" s="1"/>
      <c r="E228" s="1"/>
      <c r="F228" s="1"/>
      <c r="G228" s="1"/>
      <c r="H228" s="1"/>
      <c r="P228" s="1"/>
      <c r="Q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</row>
    <row r="229" spans="4:105" x14ac:dyDescent="0.25">
      <c r="D229" s="1"/>
      <c r="E229" s="1"/>
      <c r="F229" s="1"/>
      <c r="G229" s="1"/>
      <c r="H229" s="1"/>
      <c r="P229" s="1"/>
      <c r="Q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</row>
    <row r="230" spans="4:105" x14ac:dyDescent="0.25">
      <c r="D230" s="1"/>
      <c r="E230" s="1"/>
      <c r="F230" s="1"/>
      <c r="G230" s="1"/>
      <c r="H230" s="1"/>
      <c r="P230" s="1"/>
      <c r="Q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</row>
    <row r="231" spans="4:105" x14ac:dyDescent="0.25">
      <c r="D231" s="1"/>
      <c r="E231" s="1"/>
      <c r="F231" s="1"/>
      <c r="G231" s="1"/>
      <c r="H231" s="1"/>
      <c r="P231" s="1"/>
      <c r="Q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</row>
    <row r="232" spans="4:105" x14ac:dyDescent="0.25">
      <c r="D232" s="1"/>
      <c r="E232" s="1"/>
      <c r="F232" s="1"/>
      <c r="G232" s="1"/>
      <c r="H232" s="1"/>
      <c r="P232" s="1"/>
      <c r="Q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</row>
    <row r="233" spans="4:105" x14ac:dyDescent="0.25">
      <c r="D233" s="1"/>
      <c r="E233" s="1"/>
      <c r="F233" s="1"/>
      <c r="G233" s="1"/>
      <c r="H233" s="1"/>
      <c r="P233" s="1"/>
      <c r="Q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</row>
    <row r="234" spans="4:105" x14ac:dyDescent="0.25">
      <c r="D234" s="1"/>
      <c r="E234" s="1"/>
      <c r="F234" s="1"/>
      <c r="G234" s="1"/>
      <c r="H234" s="1"/>
      <c r="P234" s="1"/>
      <c r="Q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</row>
    <row r="235" spans="4:105" x14ac:dyDescent="0.25">
      <c r="D235" s="1"/>
      <c r="E235" s="1"/>
      <c r="F235" s="1"/>
      <c r="G235" s="1"/>
      <c r="H235" s="1"/>
      <c r="P235" s="1"/>
      <c r="Q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</row>
    <row r="236" spans="4:105" x14ac:dyDescent="0.25">
      <c r="D236" s="1"/>
      <c r="E236" s="1"/>
      <c r="F236" s="1"/>
      <c r="G236" s="1"/>
      <c r="H236" s="1"/>
      <c r="P236" s="1"/>
      <c r="Q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</row>
    <row r="237" spans="4:105" x14ac:dyDescent="0.25">
      <c r="D237" s="1"/>
      <c r="E237" s="1"/>
      <c r="F237" s="1"/>
      <c r="G237" s="1"/>
      <c r="H237" s="1"/>
      <c r="P237" s="1"/>
      <c r="Q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</row>
    <row r="238" spans="4:105" x14ac:dyDescent="0.25">
      <c r="D238" s="1"/>
      <c r="E238" s="1"/>
      <c r="F238" s="1"/>
      <c r="G238" s="1"/>
      <c r="H238" s="1"/>
      <c r="P238" s="1"/>
      <c r="Q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</row>
    <row r="239" spans="4:105" x14ac:dyDescent="0.25">
      <c r="D239" s="1"/>
      <c r="E239" s="1"/>
      <c r="F239" s="1"/>
      <c r="G239" s="1"/>
      <c r="H239" s="1"/>
      <c r="P239" s="1"/>
      <c r="Q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</row>
    <row r="240" spans="4:105" x14ac:dyDescent="0.25">
      <c r="D240" s="1"/>
      <c r="E240" s="1"/>
      <c r="F240" s="1"/>
      <c r="G240" s="1"/>
      <c r="H240" s="1"/>
      <c r="P240" s="1"/>
      <c r="Q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</row>
    <row r="241" spans="4:105" x14ac:dyDescent="0.25">
      <c r="D241" s="1"/>
      <c r="E241" s="1"/>
      <c r="F241" s="1"/>
      <c r="G241" s="1"/>
      <c r="H241" s="1"/>
      <c r="P241" s="1"/>
      <c r="Q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</row>
    <row r="242" spans="4:105" x14ac:dyDescent="0.25">
      <c r="D242" s="1"/>
      <c r="E242" s="1"/>
      <c r="F242" s="1"/>
      <c r="G242" s="1"/>
      <c r="H242" s="1"/>
      <c r="P242" s="1"/>
      <c r="Q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</row>
    <row r="243" spans="4:105" x14ac:dyDescent="0.25">
      <c r="D243" s="1"/>
      <c r="E243" s="1"/>
      <c r="F243" s="1"/>
      <c r="G243" s="1"/>
      <c r="H243" s="1"/>
      <c r="P243" s="1"/>
      <c r="Q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</row>
    <row r="244" spans="4:105" x14ac:dyDescent="0.25">
      <c r="D244" s="1"/>
      <c r="E244" s="1"/>
      <c r="F244" s="1"/>
      <c r="G244" s="1"/>
      <c r="H244" s="1"/>
      <c r="P244" s="1"/>
      <c r="Q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</row>
    <row r="245" spans="4:105" x14ac:dyDescent="0.25">
      <c r="D245" s="1"/>
      <c r="E245" s="1"/>
      <c r="F245" s="1"/>
      <c r="G245" s="1"/>
      <c r="H245" s="1"/>
      <c r="P245" s="1"/>
      <c r="Q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</row>
    <row r="246" spans="4:105" x14ac:dyDescent="0.25">
      <c r="D246" s="1"/>
      <c r="E246" s="1"/>
      <c r="F246" s="1"/>
      <c r="G246" s="1"/>
      <c r="H246" s="1"/>
      <c r="P246" s="1"/>
      <c r="Q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</row>
    <row r="247" spans="4:105" x14ac:dyDescent="0.25">
      <c r="D247" s="1"/>
      <c r="E247" s="1"/>
      <c r="F247" s="1"/>
      <c r="G247" s="1"/>
      <c r="H247" s="1"/>
      <c r="P247" s="1"/>
      <c r="Q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</row>
    <row r="248" spans="4:105" x14ac:dyDescent="0.25">
      <c r="D248" s="1"/>
      <c r="E248" s="1"/>
      <c r="F248" s="1"/>
      <c r="G248" s="1"/>
      <c r="H248" s="1"/>
      <c r="P248" s="1"/>
      <c r="Q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</row>
    <row r="249" spans="4:105" x14ac:dyDescent="0.25">
      <c r="D249" s="1"/>
      <c r="E249" s="1"/>
      <c r="F249" s="1"/>
      <c r="G249" s="1"/>
      <c r="H249" s="1"/>
      <c r="P249" s="1"/>
      <c r="Q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</row>
    <row r="250" spans="4:105" x14ac:dyDescent="0.25">
      <c r="D250" s="1"/>
      <c r="E250" s="1"/>
      <c r="F250" s="1"/>
      <c r="G250" s="1"/>
      <c r="H250" s="1"/>
      <c r="P250" s="1"/>
      <c r="Q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</row>
    <row r="251" spans="4:105" x14ac:dyDescent="0.25">
      <c r="D251" s="1"/>
      <c r="E251" s="1"/>
      <c r="F251" s="1"/>
      <c r="G251" s="1"/>
      <c r="H251" s="1"/>
      <c r="P251" s="1"/>
      <c r="Q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</row>
    <row r="252" spans="4:105" x14ac:dyDescent="0.25">
      <c r="D252" s="1"/>
      <c r="E252" s="1"/>
      <c r="F252" s="1"/>
      <c r="G252" s="1"/>
      <c r="H252" s="1"/>
      <c r="P252" s="1"/>
      <c r="Q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</row>
    <row r="253" spans="4:105" x14ac:dyDescent="0.25">
      <c r="D253" s="1"/>
      <c r="E253" s="1"/>
      <c r="F253" s="1"/>
      <c r="G253" s="1"/>
      <c r="H253" s="1"/>
      <c r="P253" s="1"/>
      <c r="Q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</row>
    <row r="254" spans="4:105" x14ac:dyDescent="0.25">
      <c r="D254" s="1"/>
      <c r="E254" s="1"/>
      <c r="F254" s="1"/>
      <c r="G254" s="1"/>
      <c r="H254" s="1"/>
      <c r="P254" s="1"/>
      <c r="Q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</row>
    <row r="255" spans="4:105" x14ac:dyDescent="0.25">
      <c r="D255" s="1"/>
      <c r="E255" s="1"/>
      <c r="F255" s="1"/>
      <c r="G255" s="1"/>
      <c r="H255" s="1"/>
      <c r="P255" s="1"/>
      <c r="Q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</row>
    <row r="256" spans="4:105" x14ac:dyDescent="0.25">
      <c r="D256" s="1"/>
      <c r="E256" s="1"/>
      <c r="F256" s="1"/>
      <c r="G256" s="1"/>
      <c r="H256" s="1"/>
      <c r="P256" s="1"/>
      <c r="Q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</row>
    <row r="257" spans="4:105" x14ac:dyDescent="0.25">
      <c r="D257" s="1"/>
      <c r="E257" s="1"/>
      <c r="F257" s="1"/>
      <c r="G257" s="1"/>
      <c r="H257" s="1"/>
      <c r="P257" s="1"/>
      <c r="Q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</row>
    <row r="258" spans="4:105" x14ac:dyDescent="0.25">
      <c r="D258" s="1"/>
      <c r="E258" s="1"/>
      <c r="F258" s="1"/>
      <c r="G258" s="1"/>
      <c r="H258" s="1"/>
      <c r="P258" s="1"/>
      <c r="Q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</row>
    <row r="259" spans="4:105" x14ac:dyDescent="0.25">
      <c r="D259" s="1"/>
      <c r="E259" s="1"/>
      <c r="F259" s="1"/>
      <c r="G259" s="1"/>
      <c r="H259" s="1"/>
      <c r="P259" s="1"/>
      <c r="Q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</row>
    <row r="260" spans="4:105" x14ac:dyDescent="0.25">
      <c r="D260" s="1"/>
      <c r="E260" s="1"/>
      <c r="F260" s="1"/>
      <c r="G260" s="1"/>
      <c r="H260" s="1"/>
      <c r="P260" s="1"/>
      <c r="Q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</row>
    <row r="261" spans="4:105" x14ac:dyDescent="0.25">
      <c r="D261" s="1"/>
      <c r="E261" s="1"/>
      <c r="F261" s="1"/>
      <c r="G261" s="1"/>
      <c r="H261" s="1"/>
      <c r="P261" s="1"/>
      <c r="Q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</row>
    <row r="262" spans="4:105" x14ac:dyDescent="0.25">
      <c r="D262" s="1"/>
      <c r="E262" s="1"/>
      <c r="F262" s="1"/>
      <c r="G262" s="1"/>
      <c r="H262" s="1"/>
      <c r="P262" s="1"/>
      <c r="Q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</row>
    <row r="263" spans="4:105" x14ac:dyDescent="0.25">
      <c r="D263" s="1"/>
      <c r="E263" s="1"/>
      <c r="F263" s="1"/>
      <c r="G263" s="1"/>
      <c r="H263" s="1"/>
      <c r="P263" s="1"/>
      <c r="Q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</row>
    <row r="264" spans="4:105" x14ac:dyDescent="0.25">
      <c r="D264" s="1"/>
      <c r="E264" s="1"/>
      <c r="F264" s="1"/>
      <c r="G264" s="1"/>
      <c r="H264" s="1"/>
      <c r="P264" s="1"/>
      <c r="Q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</row>
    <row r="265" spans="4:105" x14ac:dyDescent="0.25">
      <c r="D265" s="1"/>
      <c r="E265" s="1"/>
      <c r="F265" s="1"/>
      <c r="G265" s="1"/>
      <c r="H265" s="1"/>
      <c r="P265" s="1"/>
      <c r="Q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</row>
    <row r="266" spans="4:105" x14ac:dyDescent="0.25">
      <c r="D266" s="1"/>
      <c r="E266" s="1"/>
      <c r="F266" s="1"/>
      <c r="G266" s="1"/>
      <c r="H266" s="1"/>
      <c r="P266" s="1"/>
      <c r="Q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</row>
    <row r="267" spans="4:105" x14ac:dyDescent="0.25">
      <c r="D267" s="1"/>
      <c r="E267" s="1"/>
      <c r="F267" s="1"/>
      <c r="G267" s="1"/>
      <c r="H267" s="1"/>
      <c r="P267" s="1"/>
      <c r="Q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</row>
    <row r="268" spans="4:105" x14ac:dyDescent="0.25">
      <c r="D268" s="1"/>
      <c r="E268" s="1"/>
      <c r="F268" s="1"/>
      <c r="G268" s="1"/>
      <c r="H268" s="1"/>
      <c r="P268" s="1"/>
      <c r="Q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</row>
    <row r="269" spans="4:105" x14ac:dyDescent="0.25">
      <c r="D269" s="1"/>
      <c r="E269" s="1"/>
      <c r="F269" s="1"/>
      <c r="G269" s="1"/>
      <c r="H269" s="1"/>
      <c r="P269" s="1"/>
      <c r="Q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</row>
    <row r="270" spans="4:105" x14ac:dyDescent="0.25">
      <c r="D270" s="1"/>
      <c r="E270" s="1"/>
      <c r="F270" s="1"/>
      <c r="G270" s="1"/>
      <c r="H270" s="1"/>
      <c r="P270" s="1"/>
      <c r="Q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</row>
    <row r="271" spans="4:105" x14ac:dyDescent="0.25">
      <c r="D271" s="1"/>
      <c r="E271" s="1"/>
      <c r="F271" s="1"/>
      <c r="G271" s="1"/>
      <c r="H271" s="1"/>
      <c r="P271" s="1"/>
      <c r="Q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</row>
    <row r="272" spans="4:105" x14ac:dyDescent="0.25">
      <c r="D272" s="1"/>
      <c r="E272" s="1"/>
      <c r="F272" s="1"/>
      <c r="G272" s="1"/>
      <c r="H272" s="1"/>
      <c r="P272" s="1"/>
      <c r="Q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</row>
    <row r="273" spans="4:105" x14ac:dyDescent="0.25">
      <c r="D273" s="1"/>
      <c r="E273" s="1"/>
      <c r="F273" s="1"/>
      <c r="G273" s="1"/>
      <c r="H273" s="1"/>
      <c r="P273" s="1"/>
      <c r="Q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</row>
    <row r="274" spans="4:105" x14ac:dyDescent="0.25">
      <c r="D274" s="1"/>
      <c r="E274" s="1"/>
      <c r="F274" s="1"/>
      <c r="G274" s="1"/>
      <c r="H274" s="1"/>
      <c r="P274" s="1"/>
      <c r="Q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</row>
    <row r="275" spans="4:105" x14ac:dyDescent="0.25">
      <c r="D275" s="1"/>
      <c r="E275" s="1"/>
      <c r="F275" s="1"/>
      <c r="G275" s="1"/>
      <c r="H275" s="1"/>
      <c r="P275" s="1"/>
      <c r="Q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</row>
    <row r="276" spans="4:105" x14ac:dyDescent="0.25">
      <c r="D276" s="1"/>
      <c r="E276" s="1"/>
      <c r="F276" s="1"/>
      <c r="G276" s="1"/>
      <c r="H276" s="1"/>
      <c r="P276" s="1"/>
      <c r="Q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</row>
    <row r="277" spans="4:105" x14ac:dyDescent="0.25">
      <c r="D277" s="1"/>
      <c r="E277" s="1"/>
      <c r="F277" s="1"/>
      <c r="G277" s="1"/>
      <c r="H277" s="1"/>
      <c r="P277" s="1"/>
      <c r="Q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</row>
    <row r="278" spans="4:105" x14ac:dyDescent="0.25">
      <c r="D278" s="1"/>
      <c r="E278" s="1"/>
      <c r="F278" s="1"/>
      <c r="G278" s="1"/>
      <c r="H278" s="1"/>
      <c r="P278" s="1"/>
      <c r="Q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</row>
    <row r="279" spans="4:105" x14ac:dyDescent="0.25">
      <c r="D279" s="1"/>
      <c r="E279" s="1"/>
      <c r="F279" s="1"/>
      <c r="G279" s="1"/>
      <c r="H279" s="1"/>
      <c r="P279" s="1"/>
      <c r="Q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</row>
    <row r="280" spans="4:105" x14ac:dyDescent="0.25">
      <c r="D280" s="1"/>
      <c r="E280" s="1"/>
      <c r="F280" s="1"/>
      <c r="G280" s="1"/>
      <c r="H280" s="1"/>
      <c r="P280" s="1"/>
      <c r="Q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</row>
    <row r="281" spans="4:105" x14ac:dyDescent="0.25">
      <c r="D281" s="1"/>
      <c r="E281" s="1"/>
      <c r="F281" s="1"/>
      <c r="G281" s="1"/>
      <c r="H281" s="1"/>
      <c r="P281" s="1"/>
      <c r="Q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</row>
    <row r="282" spans="4:105" x14ac:dyDescent="0.25">
      <c r="D282" s="1"/>
      <c r="E282" s="1"/>
      <c r="F282" s="1"/>
      <c r="G282" s="1"/>
      <c r="H282" s="1"/>
      <c r="P282" s="1"/>
      <c r="Q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</row>
    <row r="283" spans="4:105" x14ac:dyDescent="0.25">
      <c r="D283" s="1"/>
      <c r="E283" s="1"/>
      <c r="F283" s="1"/>
      <c r="G283" s="1"/>
      <c r="H283" s="1"/>
      <c r="P283" s="1"/>
      <c r="Q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</row>
    <row r="284" spans="4:105" x14ac:dyDescent="0.25">
      <c r="D284" s="1"/>
      <c r="E284" s="1"/>
      <c r="F284" s="1"/>
      <c r="G284" s="1"/>
      <c r="H284" s="1"/>
      <c r="P284" s="1"/>
      <c r="Q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</row>
    <row r="285" spans="4:105" x14ac:dyDescent="0.25">
      <c r="D285" s="1"/>
      <c r="E285" s="1"/>
      <c r="F285" s="1"/>
      <c r="G285" s="1"/>
      <c r="H285" s="1"/>
      <c r="P285" s="1"/>
      <c r="Q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</row>
    <row r="286" spans="4:105" x14ac:dyDescent="0.25">
      <c r="D286" s="1"/>
      <c r="E286" s="1"/>
      <c r="F286" s="1"/>
      <c r="G286" s="1"/>
      <c r="H286" s="1"/>
      <c r="P286" s="1"/>
      <c r="Q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</row>
    <row r="287" spans="4:105" x14ac:dyDescent="0.25">
      <c r="D287" s="1"/>
      <c r="E287" s="1"/>
      <c r="F287" s="1"/>
      <c r="G287" s="1"/>
      <c r="H287" s="1"/>
      <c r="P287" s="1"/>
      <c r="Q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</row>
    <row r="288" spans="4:105" x14ac:dyDescent="0.25">
      <c r="D288" s="1"/>
      <c r="E288" s="1"/>
      <c r="F288" s="1"/>
      <c r="G288" s="1"/>
      <c r="H288" s="1"/>
      <c r="P288" s="1"/>
      <c r="Q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</row>
    <row r="289" spans="4:105" x14ac:dyDescent="0.25">
      <c r="D289" s="1"/>
      <c r="E289" s="1"/>
      <c r="F289" s="1"/>
      <c r="G289" s="1"/>
      <c r="H289" s="1"/>
      <c r="P289" s="1"/>
      <c r="Q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</row>
    <row r="290" spans="4:105" x14ac:dyDescent="0.25">
      <c r="D290" s="1"/>
      <c r="E290" s="1"/>
      <c r="F290" s="1"/>
      <c r="G290" s="1"/>
      <c r="H290" s="1"/>
      <c r="P290" s="1"/>
      <c r="Q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</row>
    <row r="291" spans="4:105" x14ac:dyDescent="0.25">
      <c r="D291" s="1"/>
      <c r="E291" s="1"/>
      <c r="F291" s="1"/>
      <c r="G291" s="1"/>
      <c r="H291" s="1"/>
      <c r="P291" s="1"/>
      <c r="Q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</row>
    <row r="292" spans="4:105" x14ac:dyDescent="0.25">
      <c r="D292" s="1"/>
      <c r="E292" s="1"/>
      <c r="F292" s="1"/>
      <c r="G292" s="1"/>
      <c r="H292" s="1"/>
      <c r="P292" s="1"/>
      <c r="Q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</row>
    <row r="293" spans="4:105" x14ac:dyDescent="0.25">
      <c r="D293" s="1"/>
      <c r="E293" s="1"/>
      <c r="F293" s="1"/>
      <c r="G293" s="1"/>
      <c r="H293" s="1"/>
      <c r="P293" s="1"/>
      <c r="Q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</row>
    <row r="294" spans="4:105" x14ac:dyDescent="0.25">
      <c r="D294" s="1"/>
      <c r="E294" s="1"/>
      <c r="F294" s="1"/>
      <c r="G294" s="1"/>
      <c r="H294" s="1"/>
      <c r="P294" s="1"/>
      <c r="Q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</row>
    <row r="295" spans="4:105" x14ac:dyDescent="0.25">
      <c r="D295" s="1"/>
      <c r="E295" s="1"/>
      <c r="F295" s="1"/>
      <c r="G295" s="1"/>
      <c r="H295" s="1"/>
      <c r="P295" s="1"/>
      <c r="Q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</row>
    <row r="296" spans="4:105" x14ac:dyDescent="0.25">
      <c r="D296" s="1"/>
      <c r="E296" s="1"/>
      <c r="F296" s="1"/>
      <c r="G296" s="1"/>
      <c r="H296" s="1"/>
      <c r="P296" s="1"/>
      <c r="Q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</row>
    <row r="297" spans="4:105" x14ac:dyDescent="0.25">
      <c r="D297" s="1"/>
      <c r="E297" s="1"/>
      <c r="F297" s="1"/>
      <c r="G297" s="1"/>
      <c r="H297" s="1"/>
      <c r="P297" s="1"/>
      <c r="Q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</row>
    <row r="298" spans="4:105" x14ac:dyDescent="0.25">
      <c r="D298" s="1"/>
      <c r="E298" s="1"/>
      <c r="F298" s="1"/>
      <c r="G298" s="1"/>
      <c r="H298" s="1"/>
      <c r="P298" s="1"/>
      <c r="Q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</row>
    <row r="299" spans="4:105" x14ac:dyDescent="0.25">
      <c r="D299" s="1"/>
      <c r="E299" s="1"/>
      <c r="F299" s="1"/>
      <c r="G299" s="1"/>
      <c r="H299" s="1"/>
      <c r="P299" s="1"/>
      <c r="Q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</row>
    <row r="300" spans="4:105" x14ac:dyDescent="0.25">
      <c r="D300" s="1"/>
      <c r="E300" s="1"/>
      <c r="F300" s="1"/>
      <c r="G300" s="1"/>
      <c r="H300" s="1"/>
      <c r="P300" s="1"/>
      <c r="Q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</row>
    <row r="301" spans="4:105" x14ac:dyDescent="0.25">
      <c r="D301" s="1"/>
      <c r="E301" s="1"/>
      <c r="F301" s="1"/>
      <c r="G301" s="1"/>
      <c r="H301" s="1"/>
      <c r="P301" s="1"/>
      <c r="Q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</row>
    <row r="302" spans="4:105" x14ac:dyDescent="0.25">
      <c r="D302" s="1"/>
      <c r="E302" s="1"/>
      <c r="F302" s="1"/>
      <c r="G302" s="1"/>
      <c r="H302" s="1"/>
      <c r="P302" s="1"/>
      <c r="Q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</row>
    <row r="303" spans="4:105" x14ac:dyDescent="0.25">
      <c r="D303" s="1"/>
      <c r="E303" s="1"/>
      <c r="F303" s="1"/>
      <c r="G303" s="1"/>
      <c r="H303" s="1"/>
      <c r="P303" s="1"/>
      <c r="Q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</row>
    <row r="304" spans="4:105" x14ac:dyDescent="0.25">
      <c r="D304" s="1"/>
      <c r="E304" s="1"/>
      <c r="F304" s="1"/>
      <c r="G304" s="1"/>
      <c r="H304" s="1"/>
      <c r="P304" s="1"/>
      <c r="Q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</row>
    <row r="305" spans="4:105" x14ac:dyDescent="0.25">
      <c r="D305" s="1"/>
      <c r="E305" s="1"/>
      <c r="F305" s="1"/>
      <c r="G305" s="1"/>
      <c r="H305" s="1"/>
      <c r="P305" s="1"/>
      <c r="Q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</row>
    <row r="306" spans="4:105" x14ac:dyDescent="0.25">
      <c r="D306" s="1"/>
      <c r="E306" s="1"/>
      <c r="F306" s="1"/>
      <c r="G306" s="1"/>
      <c r="H306" s="1"/>
      <c r="P306" s="1"/>
      <c r="Q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</row>
    <row r="307" spans="4:105" x14ac:dyDescent="0.25">
      <c r="D307" s="1"/>
      <c r="E307" s="1"/>
      <c r="F307" s="1"/>
      <c r="G307" s="1"/>
      <c r="H307" s="1"/>
      <c r="P307" s="1"/>
      <c r="Q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</row>
    <row r="308" spans="4:105" x14ac:dyDescent="0.25">
      <c r="D308" s="1"/>
      <c r="E308" s="1"/>
      <c r="F308" s="1"/>
      <c r="G308" s="1"/>
      <c r="H308" s="1"/>
      <c r="P308" s="1"/>
      <c r="Q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</row>
    <row r="309" spans="4:105" x14ac:dyDescent="0.25">
      <c r="D309" s="1"/>
      <c r="E309" s="1"/>
      <c r="F309" s="1"/>
      <c r="G309" s="1"/>
      <c r="H309" s="1"/>
      <c r="P309" s="1"/>
      <c r="Q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</row>
    <row r="310" spans="4:105" x14ac:dyDescent="0.25">
      <c r="D310" s="1"/>
      <c r="E310" s="1"/>
      <c r="F310" s="1"/>
      <c r="G310" s="1"/>
      <c r="H310" s="1"/>
      <c r="P310" s="1"/>
      <c r="Q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</row>
    <row r="311" spans="4:105" x14ac:dyDescent="0.25">
      <c r="D311" s="1"/>
      <c r="E311" s="1"/>
      <c r="F311" s="1"/>
      <c r="G311" s="1"/>
      <c r="H311" s="1"/>
      <c r="P311" s="1"/>
      <c r="Q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</row>
    <row r="312" spans="4:105" x14ac:dyDescent="0.25">
      <c r="D312" s="1"/>
      <c r="E312" s="1"/>
      <c r="F312" s="1"/>
      <c r="G312" s="1"/>
      <c r="H312" s="1"/>
      <c r="P312" s="1"/>
      <c r="Q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</row>
    <row r="313" spans="4:105" x14ac:dyDescent="0.25">
      <c r="D313" s="1"/>
      <c r="E313" s="1"/>
      <c r="F313" s="1"/>
      <c r="G313" s="1"/>
      <c r="H313" s="1"/>
      <c r="P313" s="1"/>
      <c r="Q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</row>
    <row r="314" spans="4:105" x14ac:dyDescent="0.25">
      <c r="D314" s="1"/>
      <c r="E314" s="1"/>
      <c r="F314" s="1"/>
      <c r="G314" s="1"/>
      <c r="H314" s="1"/>
      <c r="P314" s="1"/>
      <c r="Q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</row>
    <row r="315" spans="4:105" x14ac:dyDescent="0.25">
      <c r="D315" s="1"/>
      <c r="E315" s="1"/>
      <c r="F315" s="1"/>
      <c r="G315" s="1"/>
      <c r="H315" s="1"/>
      <c r="P315" s="1"/>
      <c r="Q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</row>
    <row r="316" spans="4:105" x14ac:dyDescent="0.25">
      <c r="D316" s="1"/>
      <c r="E316" s="1"/>
      <c r="F316" s="1"/>
      <c r="G316" s="1"/>
      <c r="H316" s="1"/>
      <c r="P316" s="1"/>
      <c r="Q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</row>
    <row r="317" spans="4:105" x14ac:dyDescent="0.25">
      <c r="D317" s="1"/>
      <c r="E317" s="1"/>
      <c r="F317" s="1"/>
      <c r="G317" s="1"/>
      <c r="H317" s="1"/>
      <c r="P317" s="1"/>
      <c r="Q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</row>
    <row r="318" spans="4:105" x14ac:dyDescent="0.25">
      <c r="D318" s="1"/>
      <c r="E318" s="1"/>
      <c r="F318" s="1"/>
      <c r="G318" s="1"/>
      <c r="H318" s="1"/>
      <c r="P318" s="1"/>
      <c r="Q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</row>
    <row r="319" spans="4:105" x14ac:dyDescent="0.25">
      <c r="D319" s="1"/>
      <c r="E319" s="1"/>
      <c r="F319" s="1"/>
      <c r="G319" s="1"/>
      <c r="H319" s="1"/>
      <c r="P319" s="1"/>
      <c r="Q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</row>
    <row r="320" spans="4:105" x14ac:dyDescent="0.25">
      <c r="D320" s="1"/>
      <c r="E320" s="1"/>
      <c r="F320" s="1"/>
      <c r="G320" s="1"/>
      <c r="H320" s="1"/>
      <c r="P320" s="1"/>
      <c r="Q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</row>
    <row r="321" spans="4:105" x14ac:dyDescent="0.25">
      <c r="D321" s="1"/>
      <c r="E321" s="1"/>
      <c r="F321" s="1"/>
      <c r="G321" s="1"/>
      <c r="H321" s="1"/>
      <c r="P321" s="1"/>
      <c r="Q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</row>
    <row r="322" spans="4:105" x14ac:dyDescent="0.25">
      <c r="D322" s="1"/>
      <c r="E322" s="1"/>
      <c r="F322" s="1"/>
      <c r="G322" s="1"/>
      <c r="H322" s="1"/>
      <c r="P322" s="1"/>
      <c r="Q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</row>
    <row r="323" spans="4:105" x14ac:dyDescent="0.25">
      <c r="D323" s="1"/>
      <c r="E323" s="1"/>
      <c r="F323" s="1"/>
      <c r="G323" s="1"/>
      <c r="H323" s="1"/>
      <c r="P323" s="1"/>
      <c r="Q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</row>
    <row r="324" spans="4:105" x14ac:dyDescent="0.25">
      <c r="D324" s="1"/>
      <c r="E324" s="1"/>
      <c r="F324" s="1"/>
      <c r="G324" s="1"/>
      <c r="H324" s="1"/>
      <c r="P324" s="1"/>
      <c r="Q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</row>
    <row r="325" spans="4:105" x14ac:dyDescent="0.25">
      <c r="D325" s="1"/>
      <c r="E325" s="1"/>
      <c r="F325" s="1"/>
      <c r="G325" s="1"/>
      <c r="H325" s="1"/>
      <c r="P325" s="1"/>
      <c r="Q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</row>
    <row r="326" spans="4:105" x14ac:dyDescent="0.25">
      <c r="D326" s="1"/>
      <c r="E326" s="1"/>
      <c r="F326" s="1"/>
      <c r="G326" s="1"/>
      <c r="H326" s="1"/>
      <c r="P326" s="1"/>
      <c r="Q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</row>
    <row r="327" spans="4:105" x14ac:dyDescent="0.25">
      <c r="D327" s="1"/>
      <c r="E327" s="1"/>
      <c r="F327" s="1"/>
      <c r="G327" s="1"/>
      <c r="H327" s="1"/>
      <c r="P327" s="1"/>
      <c r="Q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</row>
    <row r="328" spans="4:105" x14ac:dyDescent="0.25">
      <c r="D328" s="1"/>
      <c r="E328" s="1"/>
      <c r="F328" s="1"/>
      <c r="G328" s="1"/>
      <c r="H328" s="1"/>
      <c r="P328" s="1"/>
      <c r="Q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</row>
    <row r="329" spans="4:105" x14ac:dyDescent="0.25">
      <c r="D329" s="1"/>
      <c r="E329" s="1"/>
      <c r="F329" s="1"/>
      <c r="G329" s="1"/>
      <c r="H329" s="1"/>
      <c r="P329" s="1"/>
      <c r="Q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</row>
    <row r="330" spans="4:105" x14ac:dyDescent="0.25">
      <c r="D330" s="1"/>
      <c r="E330" s="1"/>
      <c r="F330" s="1"/>
      <c r="G330" s="1"/>
      <c r="H330" s="1"/>
      <c r="P330" s="1"/>
      <c r="Q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</row>
    <row r="331" spans="4:105" x14ac:dyDescent="0.25">
      <c r="D331" s="1"/>
      <c r="E331" s="1"/>
      <c r="F331" s="1"/>
      <c r="G331" s="1"/>
      <c r="H331" s="1"/>
      <c r="P331" s="1"/>
      <c r="Q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</row>
    <row r="332" spans="4:105" x14ac:dyDescent="0.25">
      <c r="D332" s="1"/>
      <c r="E332" s="1"/>
      <c r="F332" s="1"/>
      <c r="G332" s="1"/>
      <c r="H332" s="1"/>
      <c r="P332" s="1"/>
      <c r="Q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</row>
    <row r="333" spans="4:105" x14ac:dyDescent="0.25">
      <c r="D333" s="1"/>
      <c r="E333" s="1"/>
      <c r="F333" s="1"/>
      <c r="G333" s="1"/>
      <c r="H333" s="1"/>
      <c r="P333" s="1"/>
      <c r="Q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</row>
    <row r="334" spans="4:105" x14ac:dyDescent="0.25">
      <c r="D334" s="1"/>
      <c r="E334" s="1"/>
      <c r="F334" s="1"/>
      <c r="G334" s="1"/>
      <c r="H334" s="1"/>
      <c r="P334" s="1"/>
      <c r="Q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</row>
    <row r="335" spans="4:105" x14ac:dyDescent="0.25">
      <c r="D335" s="1"/>
      <c r="E335" s="1"/>
      <c r="F335" s="1"/>
      <c r="G335" s="1"/>
      <c r="H335" s="1"/>
      <c r="P335" s="1"/>
      <c r="Q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</row>
    <row r="336" spans="4:105" x14ac:dyDescent="0.25">
      <c r="D336" s="1"/>
      <c r="E336" s="1"/>
      <c r="F336" s="1"/>
      <c r="G336" s="1"/>
      <c r="H336" s="1"/>
      <c r="P336" s="1"/>
      <c r="Q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</row>
    <row r="337" spans="4:105" x14ac:dyDescent="0.25">
      <c r="D337" s="1"/>
      <c r="E337" s="1"/>
      <c r="F337" s="1"/>
      <c r="G337" s="1"/>
      <c r="H337" s="1"/>
      <c r="P337" s="1"/>
      <c r="Q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</row>
    <row r="338" spans="4:105" x14ac:dyDescent="0.25">
      <c r="D338" s="1"/>
      <c r="E338" s="1"/>
      <c r="F338" s="1"/>
      <c r="G338" s="1"/>
      <c r="H338" s="1"/>
      <c r="P338" s="1"/>
      <c r="Q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</row>
    <row r="339" spans="4:105" x14ac:dyDescent="0.25">
      <c r="D339" s="1"/>
      <c r="E339" s="1"/>
      <c r="F339" s="1"/>
      <c r="G339" s="1"/>
      <c r="H339" s="1"/>
      <c r="P339" s="1"/>
      <c r="Q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</row>
    <row r="340" spans="4:105" x14ac:dyDescent="0.25">
      <c r="D340" s="1"/>
      <c r="E340" s="1"/>
      <c r="F340" s="1"/>
      <c r="G340" s="1"/>
      <c r="H340" s="1"/>
      <c r="P340" s="1"/>
      <c r="Q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</row>
    <row r="341" spans="4:105" x14ac:dyDescent="0.25">
      <c r="D341" s="1"/>
      <c r="E341" s="1"/>
      <c r="F341" s="1"/>
      <c r="G341" s="1"/>
      <c r="H341" s="1"/>
      <c r="P341" s="1"/>
      <c r="Q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</row>
    <row r="342" spans="4:105" x14ac:dyDescent="0.25">
      <c r="D342" s="1"/>
      <c r="E342" s="1"/>
      <c r="F342" s="1"/>
      <c r="G342" s="1"/>
      <c r="H342" s="1"/>
      <c r="P342" s="1"/>
      <c r="Q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</row>
    <row r="343" spans="4:105" x14ac:dyDescent="0.25">
      <c r="D343" s="1"/>
      <c r="E343" s="1"/>
      <c r="F343" s="1"/>
      <c r="G343" s="1"/>
      <c r="H343" s="1"/>
      <c r="P343" s="1"/>
      <c r="Q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</row>
    <row r="344" spans="4:105" x14ac:dyDescent="0.25">
      <c r="D344" s="1"/>
      <c r="E344" s="1"/>
      <c r="F344" s="1"/>
      <c r="G344" s="1"/>
      <c r="H344" s="1"/>
      <c r="P344" s="1"/>
      <c r="Q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</row>
    <row r="345" spans="4:105" x14ac:dyDescent="0.25">
      <c r="D345" s="1"/>
      <c r="E345" s="1"/>
      <c r="F345" s="1"/>
      <c r="G345" s="1"/>
      <c r="H345" s="1"/>
      <c r="P345" s="1"/>
      <c r="Q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</row>
    <row r="346" spans="4:105" x14ac:dyDescent="0.25">
      <c r="D346" s="1"/>
      <c r="E346" s="1"/>
      <c r="F346" s="1"/>
      <c r="G346" s="1"/>
      <c r="H346" s="1"/>
      <c r="P346" s="1"/>
      <c r="Q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</row>
    <row r="347" spans="4:105" x14ac:dyDescent="0.25">
      <c r="D347" s="1"/>
      <c r="E347" s="1"/>
      <c r="F347" s="1"/>
      <c r="G347" s="1"/>
      <c r="H347" s="1"/>
      <c r="P347" s="1"/>
      <c r="Q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</row>
    <row r="348" spans="4:105" x14ac:dyDescent="0.25">
      <c r="D348" s="1"/>
      <c r="E348" s="1"/>
      <c r="F348" s="1"/>
      <c r="G348" s="1"/>
      <c r="H348" s="1"/>
      <c r="P348" s="1"/>
      <c r="Q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</row>
    <row r="349" spans="4:105" x14ac:dyDescent="0.25">
      <c r="D349" s="1"/>
      <c r="E349" s="1"/>
      <c r="F349" s="1"/>
      <c r="G349" s="1"/>
      <c r="H349" s="1"/>
      <c r="P349" s="1"/>
      <c r="Q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</row>
    <row r="350" spans="4:105" x14ac:dyDescent="0.25">
      <c r="D350" s="1"/>
      <c r="E350" s="1"/>
      <c r="F350" s="1"/>
      <c r="G350" s="1"/>
      <c r="H350" s="1"/>
      <c r="P350" s="1"/>
      <c r="Q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</row>
    <row r="351" spans="4:105" x14ac:dyDescent="0.25">
      <c r="D351" s="1"/>
      <c r="E351" s="1"/>
      <c r="F351" s="1"/>
      <c r="G351" s="1"/>
      <c r="H351" s="1"/>
      <c r="P351" s="1"/>
      <c r="Q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</row>
    <row r="352" spans="4:105" x14ac:dyDescent="0.25">
      <c r="D352" s="1"/>
      <c r="E352" s="1"/>
      <c r="F352" s="1"/>
      <c r="G352" s="1"/>
      <c r="H352" s="1"/>
      <c r="P352" s="1"/>
      <c r="Q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</row>
    <row r="353" spans="4:105" x14ac:dyDescent="0.25">
      <c r="D353" s="1"/>
      <c r="E353" s="1"/>
      <c r="F353" s="1"/>
      <c r="G353" s="1"/>
      <c r="H353" s="1"/>
      <c r="P353" s="1"/>
      <c r="Q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</row>
    <row r="354" spans="4:105" x14ac:dyDescent="0.25">
      <c r="D354" s="1"/>
      <c r="E354" s="1"/>
      <c r="F354" s="1"/>
      <c r="G354" s="1"/>
      <c r="H354" s="1"/>
      <c r="P354" s="1"/>
      <c r="Q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</row>
    <row r="355" spans="4:105" x14ac:dyDescent="0.25">
      <c r="D355" s="1"/>
      <c r="E355" s="1"/>
      <c r="F355" s="1"/>
      <c r="G355" s="1"/>
      <c r="H355" s="1"/>
      <c r="P355" s="1"/>
      <c r="Q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</row>
    <row r="356" spans="4:105" x14ac:dyDescent="0.25">
      <c r="D356" s="1"/>
      <c r="E356" s="1"/>
      <c r="F356" s="1"/>
      <c r="G356" s="1"/>
      <c r="H356" s="1"/>
      <c r="P356" s="1"/>
      <c r="Q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</row>
    <row r="357" spans="4:105" x14ac:dyDescent="0.25">
      <c r="D357" s="1"/>
      <c r="E357" s="1"/>
      <c r="F357" s="1"/>
      <c r="G357" s="1"/>
      <c r="H357" s="1"/>
      <c r="P357" s="1"/>
      <c r="Q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</row>
    <row r="358" spans="4:105" x14ac:dyDescent="0.25">
      <c r="D358" s="1"/>
      <c r="E358" s="1"/>
      <c r="F358" s="1"/>
      <c r="G358" s="1"/>
      <c r="H358" s="1"/>
      <c r="P358" s="1"/>
      <c r="Q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</row>
    <row r="359" spans="4:105" x14ac:dyDescent="0.25">
      <c r="D359" s="1"/>
      <c r="E359" s="1"/>
      <c r="F359" s="1"/>
      <c r="G359" s="1"/>
      <c r="H359" s="1"/>
      <c r="P359" s="1"/>
      <c r="Q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</row>
    <row r="360" spans="4:105" x14ac:dyDescent="0.25">
      <c r="D360" s="1"/>
      <c r="E360" s="1"/>
      <c r="F360" s="1"/>
      <c r="G360" s="1"/>
      <c r="H360" s="1"/>
      <c r="P360" s="1"/>
      <c r="Q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</row>
    <row r="361" spans="4:105" x14ac:dyDescent="0.25">
      <c r="D361" s="1"/>
      <c r="E361" s="1"/>
      <c r="F361" s="1"/>
      <c r="G361" s="1"/>
      <c r="H361" s="1"/>
      <c r="P361" s="1"/>
      <c r="Q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</row>
    <row r="362" spans="4:105" x14ac:dyDescent="0.25">
      <c r="D362" s="1"/>
      <c r="E362" s="1"/>
      <c r="F362" s="1"/>
      <c r="G362" s="1"/>
      <c r="H362" s="1"/>
      <c r="P362" s="1"/>
      <c r="Q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</row>
    <row r="363" spans="4:105" x14ac:dyDescent="0.25">
      <c r="D363" s="1"/>
      <c r="E363" s="1"/>
      <c r="F363" s="1"/>
      <c r="G363" s="1"/>
      <c r="H363" s="1"/>
      <c r="P363" s="1"/>
      <c r="Q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</row>
    <row r="364" spans="4:105" x14ac:dyDescent="0.25">
      <c r="D364" s="1"/>
      <c r="E364" s="1"/>
      <c r="F364" s="1"/>
      <c r="G364" s="1"/>
      <c r="H364" s="1"/>
      <c r="P364" s="1"/>
      <c r="Q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</row>
    <row r="365" spans="4:105" x14ac:dyDescent="0.25">
      <c r="D365" s="1"/>
      <c r="E365" s="1"/>
      <c r="F365" s="1"/>
      <c r="G365" s="1"/>
      <c r="H365" s="1"/>
      <c r="P365" s="1"/>
      <c r="Q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</row>
    <row r="366" spans="4:105" x14ac:dyDescent="0.25">
      <c r="D366" s="1"/>
      <c r="E366" s="1"/>
      <c r="F366" s="1"/>
      <c r="G366" s="1"/>
      <c r="H366" s="1"/>
      <c r="P366" s="1"/>
      <c r="Q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</row>
    <row r="367" spans="4:105" x14ac:dyDescent="0.25">
      <c r="D367" s="1"/>
      <c r="E367" s="1"/>
      <c r="F367" s="1"/>
      <c r="G367" s="1"/>
      <c r="H367" s="1"/>
      <c r="P367" s="1"/>
      <c r="Q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</row>
    <row r="368" spans="4:105" x14ac:dyDescent="0.25">
      <c r="D368" s="1"/>
      <c r="E368" s="1"/>
      <c r="F368" s="1"/>
      <c r="G368" s="1"/>
      <c r="H368" s="1"/>
      <c r="P368" s="1"/>
      <c r="Q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</row>
    <row r="369" spans="4:105" x14ac:dyDescent="0.25">
      <c r="D369" s="1"/>
      <c r="E369" s="1"/>
      <c r="F369" s="1"/>
      <c r="G369" s="1"/>
      <c r="H369" s="1"/>
      <c r="P369" s="1"/>
      <c r="Q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</row>
    <row r="370" spans="4:105" x14ac:dyDescent="0.25">
      <c r="D370" s="1"/>
      <c r="E370" s="1"/>
      <c r="F370" s="1"/>
      <c r="G370" s="1"/>
      <c r="H370" s="1"/>
      <c r="P370" s="1"/>
      <c r="Q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</row>
    <row r="371" spans="4:105" x14ac:dyDescent="0.25">
      <c r="D371" s="1"/>
      <c r="E371" s="1"/>
      <c r="F371" s="1"/>
      <c r="G371" s="1"/>
      <c r="H371" s="1"/>
      <c r="P371" s="1"/>
      <c r="Q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</row>
    <row r="372" spans="4:105" x14ac:dyDescent="0.25">
      <c r="D372" s="1"/>
      <c r="E372" s="1"/>
      <c r="F372" s="1"/>
      <c r="G372" s="1"/>
      <c r="H372" s="1"/>
      <c r="P372" s="1"/>
      <c r="Q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</row>
    <row r="373" spans="4:105" x14ac:dyDescent="0.25">
      <c r="D373" s="1"/>
      <c r="E373" s="1"/>
      <c r="F373" s="1"/>
      <c r="G373" s="1"/>
      <c r="H373" s="1"/>
      <c r="P373" s="1"/>
      <c r="Q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</row>
    <row r="374" spans="4:105" x14ac:dyDescent="0.25">
      <c r="D374" s="1"/>
      <c r="E374" s="1"/>
      <c r="F374" s="1"/>
      <c r="G374" s="1"/>
      <c r="H374" s="1"/>
      <c r="P374" s="1"/>
      <c r="Q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</row>
    <row r="375" spans="4:105" x14ac:dyDescent="0.25">
      <c r="D375" s="1"/>
      <c r="E375" s="1"/>
      <c r="F375" s="1"/>
      <c r="G375" s="1"/>
      <c r="H375" s="1"/>
      <c r="P375" s="1"/>
      <c r="Q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</row>
    <row r="376" spans="4:105" x14ac:dyDescent="0.25">
      <c r="D376" s="1"/>
      <c r="E376" s="1"/>
      <c r="F376" s="1"/>
      <c r="G376" s="1"/>
      <c r="H376" s="1"/>
      <c r="P376" s="1"/>
      <c r="Q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</row>
    <row r="377" spans="4:105" x14ac:dyDescent="0.25">
      <c r="D377" s="1"/>
      <c r="E377" s="1"/>
      <c r="F377" s="1"/>
      <c r="G377" s="1"/>
      <c r="H377" s="1"/>
      <c r="P377" s="1"/>
      <c r="Q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</row>
    <row r="378" spans="4:105" x14ac:dyDescent="0.25">
      <c r="D378" s="1"/>
      <c r="E378" s="1"/>
      <c r="F378" s="1"/>
      <c r="G378" s="1"/>
      <c r="H378" s="1"/>
      <c r="P378" s="1"/>
      <c r="Q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</row>
    <row r="379" spans="4:105" x14ac:dyDescent="0.25">
      <c r="D379" s="1"/>
      <c r="E379" s="1"/>
      <c r="F379" s="1"/>
      <c r="G379" s="1"/>
      <c r="H379" s="1"/>
      <c r="P379" s="1"/>
      <c r="Q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</row>
    <row r="380" spans="4:105" x14ac:dyDescent="0.25">
      <c r="D380" s="1"/>
      <c r="E380" s="1"/>
      <c r="F380" s="1"/>
      <c r="G380" s="1"/>
      <c r="H380" s="1"/>
      <c r="P380" s="1"/>
      <c r="Q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</row>
    <row r="381" spans="4:105" x14ac:dyDescent="0.25">
      <c r="D381" s="1"/>
      <c r="E381" s="1"/>
      <c r="F381" s="1"/>
      <c r="G381" s="1"/>
      <c r="H381" s="1"/>
      <c r="P381" s="1"/>
      <c r="Q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</row>
    <row r="382" spans="4:105" x14ac:dyDescent="0.25">
      <c r="D382" s="1"/>
      <c r="E382" s="1"/>
      <c r="F382" s="1"/>
      <c r="G382" s="1"/>
      <c r="H382" s="1"/>
      <c r="P382" s="1"/>
      <c r="Q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</row>
    <row r="383" spans="4:105" x14ac:dyDescent="0.25">
      <c r="D383" s="1"/>
      <c r="E383" s="1"/>
      <c r="F383" s="1"/>
      <c r="G383" s="1"/>
      <c r="H383" s="1"/>
      <c r="P383" s="1"/>
      <c r="Q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</row>
    <row r="384" spans="4:105" x14ac:dyDescent="0.25">
      <c r="D384" s="1"/>
      <c r="E384" s="1"/>
      <c r="F384" s="1"/>
      <c r="G384" s="1"/>
      <c r="H384" s="1"/>
      <c r="P384" s="1"/>
      <c r="Q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</row>
    <row r="385" spans="4:105" x14ac:dyDescent="0.25">
      <c r="D385" s="1"/>
      <c r="E385" s="1"/>
      <c r="F385" s="1"/>
      <c r="G385" s="1"/>
      <c r="H385" s="1"/>
      <c r="P385" s="1"/>
      <c r="Q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</row>
    <row r="386" spans="4:105" x14ac:dyDescent="0.25">
      <c r="D386" s="1"/>
      <c r="E386" s="1"/>
      <c r="F386" s="1"/>
      <c r="G386" s="1"/>
      <c r="H386" s="1"/>
      <c r="P386" s="1"/>
      <c r="Q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</row>
    <row r="387" spans="4:105" x14ac:dyDescent="0.25">
      <c r="D387" s="1"/>
      <c r="E387" s="1"/>
      <c r="F387" s="1"/>
      <c r="G387" s="1"/>
      <c r="H387" s="1"/>
      <c r="P387" s="1"/>
      <c r="Q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</row>
    <row r="388" spans="4:105" x14ac:dyDescent="0.25">
      <c r="D388" s="1"/>
      <c r="E388" s="1"/>
      <c r="F388" s="1"/>
      <c r="G388" s="1"/>
      <c r="H388" s="1"/>
      <c r="P388" s="1"/>
      <c r="Q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</row>
    <row r="389" spans="4:105" x14ac:dyDescent="0.25">
      <c r="D389" s="1"/>
      <c r="E389" s="1"/>
      <c r="F389" s="1"/>
      <c r="G389" s="1"/>
      <c r="H389" s="1"/>
      <c r="P389" s="1"/>
      <c r="Q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</row>
    <row r="390" spans="4:105" x14ac:dyDescent="0.25">
      <c r="D390" s="1"/>
      <c r="E390" s="1"/>
      <c r="F390" s="1"/>
      <c r="G390" s="1"/>
      <c r="H390" s="1"/>
      <c r="P390" s="1"/>
      <c r="Q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</row>
    <row r="391" spans="4:105" x14ac:dyDescent="0.25">
      <c r="D391" s="1"/>
      <c r="E391" s="1"/>
      <c r="F391" s="1"/>
      <c r="G391" s="1"/>
      <c r="H391" s="1"/>
      <c r="P391" s="1"/>
      <c r="Q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</row>
    <row r="392" spans="4:105" x14ac:dyDescent="0.25">
      <c r="D392" s="1"/>
      <c r="E392" s="1"/>
      <c r="F392" s="1"/>
      <c r="G392" s="1"/>
      <c r="H392" s="1"/>
      <c r="P392" s="1"/>
      <c r="Q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</row>
    <row r="393" spans="4:105" x14ac:dyDescent="0.25">
      <c r="D393" s="1"/>
      <c r="E393" s="1"/>
      <c r="F393" s="1"/>
      <c r="G393" s="1"/>
      <c r="H393" s="1"/>
      <c r="P393" s="1"/>
      <c r="Q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</row>
    <row r="394" spans="4:105" x14ac:dyDescent="0.25">
      <c r="D394" s="1"/>
      <c r="E394" s="1"/>
      <c r="F394" s="1"/>
      <c r="G394" s="1"/>
      <c r="H394" s="1"/>
      <c r="P394" s="1"/>
      <c r="Q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</row>
    <row r="395" spans="4:105" x14ac:dyDescent="0.25">
      <c r="D395" s="1"/>
      <c r="E395" s="1"/>
      <c r="F395" s="1"/>
      <c r="G395" s="1"/>
      <c r="H395" s="1"/>
      <c r="P395" s="1"/>
      <c r="Q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</row>
    <row r="396" spans="4:105" x14ac:dyDescent="0.25">
      <c r="D396" s="1"/>
      <c r="E396" s="1"/>
      <c r="F396" s="1"/>
      <c r="G396" s="1"/>
      <c r="H396" s="1"/>
      <c r="P396" s="1"/>
      <c r="Q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</row>
    <row r="397" spans="4:105" x14ac:dyDescent="0.25">
      <c r="D397" s="1"/>
      <c r="E397" s="1"/>
      <c r="F397" s="1"/>
      <c r="G397" s="1"/>
      <c r="H397" s="1"/>
      <c r="P397" s="1"/>
      <c r="Q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</row>
    <row r="398" spans="4:105" x14ac:dyDescent="0.25">
      <c r="D398" s="1"/>
      <c r="E398" s="1"/>
      <c r="F398" s="1"/>
      <c r="G398" s="1"/>
      <c r="H398" s="1"/>
      <c r="P398" s="1"/>
      <c r="Q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</row>
    <row r="399" spans="4:105" x14ac:dyDescent="0.25">
      <c r="D399" s="1"/>
      <c r="E399" s="1"/>
      <c r="F399" s="1"/>
      <c r="G399" s="1"/>
      <c r="H399" s="1"/>
      <c r="P399" s="1"/>
      <c r="Q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</row>
    <row r="400" spans="4:105" x14ac:dyDescent="0.25">
      <c r="D400" s="1"/>
      <c r="E400" s="1"/>
      <c r="F400" s="1"/>
      <c r="G400" s="1"/>
      <c r="H400" s="1"/>
      <c r="P400" s="1"/>
      <c r="Q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</row>
    <row r="401" spans="4:105" x14ac:dyDescent="0.25">
      <c r="D401" s="1"/>
      <c r="E401" s="1"/>
      <c r="F401" s="1"/>
      <c r="G401" s="1"/>
      <c r="H401" s="1"/>
      <c r="P401" s="1"/>
      <c r="Q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</row>
    <row r="402" spans="4:105" x14ac:dyDescent="0.25">
      <c r="D402" s="1"/>
      <c r="E402" s="1"/>
      <c r="F402" s="1"/>
      <c r="G402" s="1"/>
      <c r="H402" s="1"/>
      <c r="P402" s="1"/>
      <c r="Q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</row>
    <row r="403" spans="4:105" x14ac:dyDescent="0.25">
      <c r="D403" s="1"/>
      <c r="E403" s="1"/>
      <c r="F403" s="1"/>
      <c r="G403" s="1"/>
      <c r="H403" s="1"/>
      <c r="P403" s="1"/>
      <c r="Q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</row>
    <row r="404" spans="4:105" x14ac:dyDescent="0.25">
      <c r="D404" s="1"/>
      <c r="E404" s="1"/>
      <c r="F404" s="1"/>
      <c r="G404" s="1"/>
      <c r="H404" s="1"/>
      <c r="P404" s="1"/>
      <c r="Q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</row>
    <row r="405" spans="4:105" x14ac:dyDescent="0.25">
      <c r="D405" s="1"/>
      <c r="E405" s="1"/>
      <c r="F405" s="1"/>
      <c r="G405" s="1"/>
      <c r="H405" s="1"/>
      <c r="P405" s="1"/>
      <c r="Q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</row>
    <row r="406" spans="4:105" x14ac:dyDescent="0.25">
      <c r="D406" s="1"/>
      <c r="E406" s="1"/>
      <c r="F406" s="1"/>
      <c r="G406" s="1"/>
      <c r="H406" s="1"/>
      <c r="P406" s="1"/>
      <c r="Q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</row>
    <row r="407" spans="4:105" x14ac:dyDescent="0.25">
      <c r="D407" s="1"/>
      <c r="E407" s="1"/>
      <c r="F407" s="1"/>
      <c r="G407" s="1"/>
      <c r="H407" s="1"/>
      <c r="P407" s="1"/>
      <c r="Q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</row>
    <row r="408" spans="4:105" x14ac:dyDescent="0.25">
      <c r="D408" s="1"/>
      <c r="E408" s="1"/>
      <c r="F408" s="1"/>
      <c r="G408" s="1"/>
      <c r="H408" s="1"/>
      <c r="P408" s="1"/>
      <c r="Q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</row>
    <row r="409" spans="4:105" x14ac:dyDescent="0.25">
      <c r="D409" s="1"/>
      <c r="E409" s="1"/>
      <c r="F409" s="1"/>
      <c r="G409" s="1"/>
      <c r="H409" s="1"/>
      <c r="P409" s="1"/>
      <c r="Q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</row>
    <row r="410" spans="4:105" x14ac:dyDescent="0.25">
      <c r="D410" s="1"/>
      <c r="E410" s="1"/>
      <c r="F410" s="1"/>
      <c r="G410" s="1"/>
      <c r="H410" s="1"/>
      <c r="P410" s="1"/>
      <c r="Q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</row>
    <row r="411" spans="4:105" x14ac:dyDescent="0.25">
      <c r="D411" s="1"/>
      <c r="E411" s="1"/>
      <c r="F411" s="1"/>
      <c r="G411" s="1"/>
      <c r="H411" s="1"/>
      <c r="P411" s="1"/>
      <c r="Q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</row>
    <row r="412" spans="4:105" x14ac:dyDescent="0.25">
      <c r="D412" s="1"/>
      <c r="E412" s="1"/>
      <c r="F412" s="1"/>
      <c r="G412" s="1"/>
      <c r="H412" s="1"/>
      <c r="P412" s="1"/>
      <c r="Q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</row>
    <row r="413" spans="4:105" x14ac:dyDescent="0.25">
      <c r="D413" s="1"/>
      <c r="E413" s="1"/>
      <c r="F413" s="1"/>
      <c r="G413" s="1"/>
      <c r="H413" s="1"/>
      <c r="P413" s="1"/>
      <c r="Q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</row>
    <row r="414" spans="4:105" x14ac:dyDescent="0.25">
      <c r="D414" s="1"/>
      <c r="E414" s="1"/>
      <c r="F414" s="1"/>
      <c r="G414" s="1"/>
      <c r="H414" s="1"/>
      <c r="P414" s="1"/>
      <c r="Q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</row>
    <row r="415" spans="4:105" x14ac:dyDescent="0.25">
      <c r="D415" s="1"/>
      <c r="E415" s="1"/>
      <c r="F415" s="1"/>
      <c r="G415" s="1"/>
      <c r="H415" s="1"/>
      <c r="P415" s="1"/>
      <c r="Q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</row>
    <row r="416" spans="4:105" x14ac:dyDescent="0.25">
      <c r="D416" s="1"/>
      <c r="E416" s="1"/>
      <c r="F416" s="1"/>
      <c r="G416" s="1"/>
      <c r="H416" s="1"/>
      <c r="P416" s="1"/>
      <c r="Q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</row>
    <row r="417" spans="4:105" x14ac:dyDescent="0.25">
      <c r="D417" s="1"/>
      <c r="E417" s="1"/>
      <c r="F417" s="1"/>
      <c r="G417" s="1"/>
      <c r="H417" s="1"/>
      <c r="P417" s="1"/>
      <c r="Q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</row>
    <row r="418" spans="4:105" x14ac:dyDescent="0.25">
      <c r="D418" s="1"/>
      <c r="E418" s="1"/>
      <c r="F418" s="1"/>
      <c r="G418" s="1"/>
      <c r="H418" s="1"/>
      <c r="P418" s="1"/>
      <c r="Q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</row>
    <row r="419" spans="4:105" x14ac:dyDescent="0.25">
      <c r="D419" s="1"/>
      <c r="E419" s="1"/>
      <c r="F419" s="1"/>
      <c r="G419" s="1"/>
      <c r="H419" s="1"/>
      <c r="P419" s="1"/>
      <c r="Q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</row>
    <row r="420" spans="4:105" x14ac:dyDescent="0.25">
      <c r="D420" s="1"/>
      <c r="E420" s="1"/>
      <c r="F420" s="1"/>
      <c r="G420" s="1"/>
      <c r="H420" s="1"/>
      <c r="P420" s="1"/>
      <c r="Q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</row>
    <row r="421" spans="4:105" x14ac:dyDescent="0.25">
      <c r="D421" s="1"/>
      <c r="E421" s="1"/>
      <c r="F421" s="1"/>
      <c r="G421" s="1"/>
      <c r="H421" s="1"/>
      <c r="P421" s="1"/>
      <c r="Q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</row>
    <row r="422" spans="4:105" x14ac:dyDescent="0.25">
      <c r="D422" s="1"/>
      <c r="E422" s="1"/>
      <c r="F422" s="1"/>
      <c r="G422" s="1"/>
      <c r="H422" s="1"/>
      <c r="P422" s="1"/>
      <c r="Q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</row>
    <row r="423" spans="4:105" x14ac:dyDescent="0.25">
      <c r="D423" s="1"/>
      <c r="E423" s="1"/>
      <c r="F423" s="1"/>
      <c r="G423" s="1"/>
      <c r="H423" s="1"/>
      <c r="P423" s="1"/>
      <c r="Q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</row>
    <row r="424" spans="4:105" x14ac:dyDescent="0.25">
      <c r="D424" s="1"/>
      <c r="E424" s="1"/>
      <c r="F424" s="1"/>
      <c r="G424" s="1"/>
      <c r="H424" s="1"/>
      <c r="P424" s="1"/>
      <c r="Q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</row>
    <row r="425" spans="4:105" x14ac:dyDescent="0.25">
      <c r="D425" s="1"/>
      <c r="E425" s="1"/>
      <c r="F425" s="1"/>
      <c r="G425" s="1"/>
      <c r="H425" s="1"/>
      <c r="P425" s="1"/>
      <c r="Q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</row>
    <row r="426" spans="4:105" x14ac:dyDescent="0.25">
      <c r="D426" s="1"/>
      <c r="E426" s="1"/>
      <c r="F426" s="1"/>
      <c r="G426" s="1"/>
      <c r="H426" s="1"/>
      <c r="P426" s="1"/>
      <c r="Q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</row>
    <row r="427" spans="4:105" x14ac:dyDescent="0.25">
      <c r="D427" s="1"/>
      <c r="E427" s="1"/>
      <c r="F427" s="1"/>
      <c r="G427" s="1"/>
      <c r="H427" s="1"/>
      <c r="P427" s="1"/>
      <c r="Q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</row>
    <row r="428" spans="4:105" x14ac:dyDescent="0.25">
      <c r="D428" s="1"/>
      <c r="E428" s="1"/>
      <c r="F428" s="1"/>
      <c r="G428" s="1"/>
      <c r="H428" s="1"/>
      <c r="P428" s="1"/>
      <c r="Q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</row>
    <row r="429" spans="4:105" x14ac:dyDescent="0.25">
      <c r="D429" s="1"/>
      <c r="E429" s="1"/>
      <c r="F429" s="1"/>
      <c r="G429" s="1"/>
      <c r="H429" s="1"/>
      <c r="P429" s="1"/>
      <c r="Q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</row>
    <row r="430" spans="4:105" x14ac:dyDescent="0.25">
      <c r="D430" s="1"/>
      <c r="E430" s="1"/>
      <c r="F430" s="1"/>
      <c r="G430" s="1"/>
      <c r="H430" s="1"/>
      <c r="P430" s="1"/>
      <c r="Q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</row>
    <row r="431" spans="4:105" x14ac:dyDescent="0.25">
      <c r="D431" s="1"/>
      <c r="E431" s="1"/>
      <c r="F431" s="1"/>
      <c r="G431" s="1"/>
      <c r="H431" s="1"/>
      <c r="P431" s="1"/>
      <c r="Q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</row>
    <row r="432" spans="4:105" x14ac:dyDescent="0.25">
      <c r="D432" s="1"/>
      <c r="E432" s="1"/>
      <c r="F432" s="1"/>
      <c r="G432" s="1"/>
      <c r="H432" s="1"/>
      <c r="P432" s="1"/>
      <c r="Q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</row>
    <row r="433" spans="4:105" x14ac:dyDescent="0.25">
      <c r="D433" s="1"/>
      <c r="E433" s="1"/>
      <c r="F433" s="1"/>
      <c r="G433" s="1"/>
      <c r="H433" s="1"/>
      <c r="P433" s="1"/>
      <c r="Q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</row>
    <row r="434" spans="4:105" x14ac:dyDescent="0.25">
      <c r="D434" s="1"/>
      <c r="E434" s="1"/>
      <c r="F434" s="1"/>
      <c r="G434" s="1"/>
      <c r="H434" s="1"/>
      <c r="P434" s="1"/>
      <c r="Q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</row>
    <row r="435" spans="4:105" x14ac:dyDescent="0.25">
      <c r="D435" s="1"/>
      <c r="E435" s="1"/>
      <c r="F435" s="1"/>
      <c r="G435" s="1"/>
      <c r="H435" s="1"/>
      <c r="P435" s="1"/>
      <c r="Q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</row>
    <row r="436" spans="4:105" x14ac:dyDescent="0.25">
      <c r="D436" s="1"/>
      <c r="E436" s="1"/>
      <c r="F436" s="1"/>
      <c r="G436" s="1"/>
      <c r="H436" s="1"/>
      <c r="P436" s="1"/>
      <c r="Q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</row>
    <row r="437" spans="4:105" x14ac:dyDescent="0.25">
      <c r="D437" s="1"/>
      <c r="E437" s="1"/>
      <c r="F437" s="1"/>
      <c r="G437" s="1"/>
      <c r="H437" s="1"/>
      <c r="P437" s="1"/>
      <c r="Q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</row>
    <row r="438" spans="4:105" x14ac:dyDescent="0.25">
      <c r="D438" s="1"/>
      <c r="E438" s="1"/>
      <c r="F438" s="1"/>
      <c r="G438" s="1"/>
      <c r="H438" s="1"/>
      <c r="P438" s="1"/>
      <c r="Q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</row>
    <row r="439" spans="4:105" x14ac:dyDescent="0.25">
      <c r="D439" s="1"/>
      <c r="E439" s="1"/>
      <c r="F439" s="1"/>
      <c r="G439" s="1"/>
      <c r="H439" s="1"/>
      <c r="P439" s="1"/>
      <c r="Q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</row>
    <row r="440" spans="4:105" x14ac:dyDescent="0.25">
      <c r="D440" s="1"/>
      <c r="E440" s="1"/>
      <c r="F440" s="1"/>
      <c r="G440" s="1"/>
      <c r="H440" s="1"/>
      <c r="P440" s="1"/>
      <c r="Q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</row>
    <row r="441" spans="4:105" x14ac:dyDescent="0.25">
      <c r="D441" s="1"/>
      <c r="E441" s="1"/>
      <c r="F441" s="1"/>
      <c r="G441" s="1"/>
      <c r="H441" s="1"/>
      <c r="P441" s="1"/>
      <c r="Q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</row>
    <row r="442" spans="4:105" x14ac:dyDescent="0.25">
      <c r="D442" s="1"/>
      <c r="E442" s="1"/>
      <c r="F442" s="1"/>
      <c r="G442" s="1"/>
      <c r="H442" s="1"/>
      <c r="P442" s="1"/>
      <c r="Q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</row>
    <row r="443" spans="4:105" x14ac:dyDescent="0.25">
      <c r="D443" s="1"/>
      <c r="E443" s="1"/>
      <c r="F443" s="1"/>
      <c r="G443" s="1"/>
      <c r="H443" s="1"/>
      <c r="P443" s="1"/>
      <c r="Q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</row>
    <row r="444" spans="4:105" x14ac:dyDescent="0.25">
      <c r="D444" s="1"/>
      <c r="E444" s="1"/>
      <c r="F444" s="1"/>
      <c r="G444" s="1"/>
      <c r="H444" s="1"/>
      <c r="P444" s="1"/>
      <c r="Q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</row>
    <row r="445" spans="4:105" x14ac:dyDescent="0.25">
      <c r="D445" s="1"/>
      <c r="E445" s="1"/>
      <c r="F445" s="1"/>
      <c r="G445" s="1"/>
      <c r="H445" s="1"/>
      <c r="P445" s="1"/>
      <c r="Q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</row>
    <row r="446" spans="4:105" x14ac:dyDescent="0.25">
      <c r="D446" s="1"/>
      <c r="E446" s="1"/>
      <c r="F446" s="1"/>
      <c r="G446" s="1"/>
      <c r="H446" s="1"/>
      <c r="P446" s="1"/>
      <c r="Q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</row>
    <row r="447" spans="4:105" x14ac:dyDescent="0.25">
      <c r="D447" s="1"/>
      <c r="E447" s="1"/>
      <c r="F447" s="1"/>
      <c r="G447" s="1"/>
      <c r="H447" s="1"/>
      <c r="P447" s="1"/>
      <c r="Q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</row>
    <row r="448" spans="4:105" x14ac:dyDescent="0.25">
      <c r="D448" s="1"/>
      <c r="E448" s="1"/>
      <c r="F448" s="1"/>
      <c r="G448" s="1"/>
      <c r="H448" s="1"/>
      <c r="P448" s="1"/>
      <c r="Q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</row>
    <row r="449" spans="4:105" x14ac:dyDescent="0.25">
      <c r="D449" s="1"/>
      <c r="E449" s="1"/>
      <c r="F449" s="1"/>
      <c r="G449" s="1"/>
      <c r="H449" s="1"/>
      <c r="P449" s="1"/>
      <c r="Q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</row>
    <row r="450" spans="4:105" x14ac:dyDescent="0.25">
      <c r="D450" s="1"/>
      <c r="E450" s="1"/>
      <c r="F450" s="1"/>
      <c r="G450" s="1"/>
      <c r="H450" s="1"/>
      <c r="P450" s="1"/>
      <c r="Q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</row>
    <row r="451" spans="4:105" x14ac:dyDescent="0.25">
      <c r="D451" s="1"/>
      <c r="E451" s="1"/>
      <c r="F451" s="1"/>
      <c r="G451" s="1"/>
      <c r="H451" s="1"/>
      <c r="P451" s="1"/>
      <c r="Q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</row>
    <row r="452" spans="4:105" x14ac:dyDescent="0.25">
      <c r="D452" s="1"/>
      <c r="E452" s="1"/>
      <c r="F452" s="1"/>
      <c r="G452" s="1"/>
      <c r="H452" s="1"/>
      <c r="P452" s="1"/>
      <c r="Q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</row>
    <row r="453" spans="4:105" x14ac:dyDescent="0.25">
      <c r="D453" s="1"/>
      <c r="E453" s="1"/>
      <c r="F453" s="1"/>
      <c r="G453" s="1"/>
      <c r="H453" s="1"/>
      <c r="P453" s="1"/>
      <c r="Q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</row>
    <row r="454" spans="4:105" x14ac:dyDescent="0.25">
      <c r="D454" s="1"/>
      <c r="E454" s="1"/>
      <c r="F454" s="1"/>
      <c r="G454" s="1"/>
      <c r="H454" s="1"/>
      <c r="P454" s="1"/>
      <c r="Q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</row>
    <row r="455" spans="4:105" x14ac:dyDescent="0.25">
      <c r="D455" s="1"/>
      <c r="E455" s="1"/>
      <c r="F455" s="1"/>
      <c r="G455" s="1"/>
      <c r="H455" s="1"/>
      <c r="P455" s="1"/>
      <c r="Q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</row>
    <row r="456" spans="4:105" x14ac:dyDescent="0.25">
      <c r="D456" s="1"/>
      <c r="E456" s="1"/>
      <c r="F456" s="1"/>
      <c r="G456" s="1"/>
      <c r="H456" s="1"/>
      <c r="P456" s="1"/>
      <c r="Q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</row>
    <row r="457" spans="4:105" x14ac:dyDescent="0.25">
      <c r="D457" s="1"/>
      <c r="E457" s="1"/>
      <c r="F457" s="1"/>
      <c r="G457" s="1"/>
      <c r="H457" s="1"/>
      <c r="P457" s="1"/>
      <c r="Q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</row>
    <row r="458" spans="4:105" x14ac:dyDescent="0.25">
      <c r="D458" s="1"/>
      <c r="E458" s="1"/>
      <c r="F458" s="1"/>
      <c r="G458" s="1"/>
      <c r="H458" s="1"/>
      <c r="P458" s="1"/>
      <c r="Q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</row>
    <row r="459" spans="4:105" x14ac:dyDescent="0.25">
      <c r="D459" s="1"/>
      <c r="E459" s="1"/>
      <c r="F459" s="1"/>
      <c r="G459" s="1"/>
      <c r="H459" s="1"/>
      <c r="P459" s="1"/>
      <c r="Q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</row>
    <row r="460" spans="4:105" x14ac:dyDescent="0.25">
      <c r="D460" s="1"/>
      <c r="E460" s="1"/>
      <c r="F460" s="1"/>
      <c r="G460" s="1"/>
      <c r="H460" s="1"/>
      <c r="P460" s="1"/>
      <c r="Q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</row>
    <row r="461" spans="4:105" x14ac:dyDescent="0.25">
      <c r="D461" s="1"/>
      <c r="E461" s="1"/>
      <c r="F461" s="1"/>
      <c r="G461" s="1"/>
      <c r="H461" s="1"/>
      <c r="P461" s="1"/>
      <c r="Q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</row>
    <row r="462" spans="4:105" x14ac:dyDescent="0.25">
      <c r="D462" s="1"/>
      <c r="E462" s="1"/>
      <c r="F462" s="1"/>
      <c r="G462" s="1"/>
      <c r="H462" s="1"/>
      <c r="P462" s="1"/>
      <c r="Q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</row>
    <row r="463" spans="4:105" x14ac:dyDescent="0.25">
      <c r="D463" s="1"/>
      <c r="E463" s="1"/>
      <c r="F463" s="1"/>
      <c r="G463" s="1"/>
      <c r="H463" s="1"/>
      <c r="P463" s="1"/>
      <c r="Q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</row>
    <row r="464" spans="4:105" x14ac:dyDescent="0.25">
      <c r="D464" s="1"/>
      <c r="E464" s="1"/>
      <c r="F464" s="1"/>
      <c r="G464" s="1"/>
      <c r="H464" s="1"/>
      <c r="P464" s="1"/>
      <c r="Q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</row>
    <row r="465" spans="4:105" x14ac:dyDescent="0.25">
      <c r="D465" s="1"/>
      <c r="E465" s="1"/>
      <c r="F465" s="1"/>
      <c r="G465" s="1"/>
      <c r="H465" s="1"/>
      <c r="P465" s="1"/>
      <c r="Q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</row>
    <row r="466" spans="4:105" x14ac:dyDescent="0.25">
      <c r="D466" s="1"/>
      <c r="E466" s="1"/>
      <c r="F466" s="1"/>
      <c r="G466" s="1"/>
      <c r="H466" s="1"/>
      <c r="P466" s="1"/>
      <c r="Q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</row>
    <row r="467" spans="4:105" x14ac:dyDescent="0.25">
      <c r="D467" s="1"/>
      <c r="E467" s="1"/>
      <c r="F467" s="1"/>
      <c r="G467" s="1"/>
      <c r="H467" s="1"/>
      <c r="P467" s="1"/>
      <c r="Q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</row>
    <row r="468" spans="4:105" x14ac:dyDescent="0.25">
      <c r="D468" s="1"/>
      <c r="E468" s="1"/>
      <c r="F468" s="1"/>
      <c r="G468" s="1"/>
      <c r="H468" s="1"/>
      <c r="P468" s="1"/>
      <c r="Q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</row>
    <row r="469" spans="4:105" x14ac:dyDescent="0.25">
      <c r="D469" s="1"/>
      <c r="E469" s="1"/>
      <c r="F469" s="1"/>
      <c r="G469" s="1"/>
      <c r="H469" s="1"/>
      <c r="P469" s="1"/>
      <c r="Q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</row>
    <row r="470" spans="4:105" x14ac:dyDescent="0.25">
      <c r="D470" s="1"/>
      <c r="E470" s="1"/>
      <c r="F470" s="1"/>
      <c r="G470" s="1"/>
      <c r="H470" s="1"/>
      <c r="P470" s="1"/>
      <c r="Q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</row>
    <row r="471" spans="4:105" x14ac:dyDescent="0.25">
      <c r="D471" s="1"/>
      <c r="E471" s="1"/>
      <c r="F471" s="1"/>
      <c r="G471" s="1"/>
      <c r="H471" s="1"/>
      <c r="P471" s="1"/>
      <c r="Q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</row>
    <row r="472" spans="4:105" x14ac:dyDescent="0.25">
      <c r="D472" s="1"/>
      <c r="E472" s="1"/>
      <c r="F472" s="1"/>
      <c r="G472" s="1"/>
      <c r="H472" s="1"/>
      <c r="P472" s="1"/>
      <c r="Q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</row>
    <row r="473" spans="4:105" x14ac:dyDescent="0.25">
      <c r="D473" s="1"/>
      <c r="E473" s="1"/>
      <c r="F473" s="1"/>
      <c r="G473" s="1"/>
      <c r="H473" s="1"/>
      <c r="P473" s="1"/>
      <c r="Q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</row>
    <row r="474" spans="4:105" x14ac:dyDescent="0.25">
      <c r="D474" s="1"/>
      <c r="E474" s="1"/>
      <c r="F474" s="1"/>
      <c r="G474" s="1"/>
      <c r="H474" s="1"/>
      <c r="P474" s="1"/>
      <c r="Q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</row>
    <row r="475" spans="4:105" x14ac:dyDescent="0.25">
      <c r="D475" s="1"/>
      <c r="E475" s="1"/>
      <c r="F475" s="1"/>
      <c r="G475" s="1"/>
      <c r="H475" s="1"/>
      <c r="P475" s="1"/>
      <c r="Q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</row>
    <row r="476" spans="4:105" x14ac:dyDescent="0.25">
      <c r="D476" s="1"/>
      <c r="E476" s="1"/>
      <c r="F476" s="1"/>
      <c r="G476" s="1"/>
      <c r="H476" s="1"/>
      <c r="P476" s="1"/>
      <c r="Q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</row>
    <row r="477" spans="4:105" x14ac:dyDescent="0.25">
      <c r="D477" s="1"/>
      <c r="E477" s="1"/>
      <c r="F477" s="1"/>
      <c r="G477" s="1"/>
      <c r="H477" s="1"/>
      <c r="P477" s="1"/>
      <c r="Q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</row>
    <row r="478" spans="4:105" x14ac:dyDescent="0.25">
      <c r="D478" s="1"/>
      <c r="E478" s="1"/>
      <c r="F478" s="1"/>
      <c r="G478" s="1"/>
      <c r="H478" s="1"/>
      <c r="P478" s="1"/>
      <c r="Q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</row>
    <row r="479" spans="4:105" x14ac:dyDescent="0.25">
      <c r="D479" s="1"/>
      <c r="E479" s="1"/>
      <c r="F479" s="1"/>
      <c r="G479" s="1"/>
      <c r="H479" s="1"/>
      <c r="P479" s="1"/>
      <c r="Q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</row>
    <row r="480" spans="4:105" x14ac:dyDescent="0.25">
      <c r="D480" s="1"/>
      <c r="E480" s="1"/>
      <c r="F480" s="1"/>
      <c r="G480" s="1"/>
      <c r="H480" s="1"/>
      <c r="P480" s="1"/>
      <c r="Q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</row>
    <row r="481" spans="4:105" x14ac:dyDescent="0.25">
      <c r="D481" s="1"/>
      <c r="E481" s="1"/>
      <c r="F481" s="1"/>
      <c r="G481" s="1"/>
      <c r="H481" s="1"/>
      <c r="P481" s="1"/>
      <c r="Q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</row>
    <row r="482" spans="4:105" x14ac:dyDescent="0.25">
      <c r="D482" s="1"/>
      <c r="E482" s="1"/>
      <c r="F482" s="1"/>
      <c r="G482" s="1"/>
      <c r="H482" s="1"/>
      <c r="P482" s="1"/>
      <c r="Q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</row>
    <row r="483" spans="4:105" x14ac:dyDescent="0.25">
      <c r="D483" s="1"/>
      <c r="E483" s="1"/>
      <c r="F483" s="1"/>
      <c r="G483" s="1"/>
      <c r="H483" s="1"/>
      <c r="P483" s="1"/>
      <c r="Q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</row>
    <row r="484" spans="4:105" x14ac:dyDescent="0.25">
      <c r="D484" s="1"/>
      <c r="E484" s="1"/>
      <c r="F484" s="1"/>
      <c r="G484" s="1"/>
      <c r="H484" s="1"/>
      <c r="P484" s="1"/>
      <c r="Q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</row>
    <row r="485" spans="4:105" x14ac:dyDescent="0.25">
      <c r="D485" s="1"/>
      <c r="E485" s="1"/>
      <c r="F485" s="1"/>
      <c r="G485" s="1"/>
      <c r="H485" s="1"/>
      <c r="P485" s="1"/>
      <c r="Q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</row>
    <row r="486" spans="4:105" x14ac:dyDescent="0.25">
      <c r="D486" s="1"/>
      <c r="E486" s="1"/>
      <c r="F486" s="1"/>
      <c r="G486" s="1"/>
      <c r="H486" s="1"/>
      <c r="P486" s="1"/>
      <c r="Q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</row>
    <row r="487" spans="4:105" x14ac:dyDescent="0.25">
      <c r="D487" s="1"/>
      <c r="E487" s="1"/>
      <c r="F487" s="1"/>
      <c r="G487" s="1"/>
      <c r="H487" s="1"/>
      <c r="P487" s="1"/>
      <c r="Q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</row>
    <row r="488" spans="4:105" x14ac:dyDescent="0.25">
      <c r="D488" s="1"/>
      <c r="E488" s="1"/>
      <c r="F488" s="1"/>
      <c r="G488" s="1"/>
      <c r="H488" s="1"/>
      <c r="P488" s="1"/>
      <c r="Q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</row>
    <row r="489" spans="4:105" x14ac:dyDescent="0.25">
      <c r="D489" s="1"/>
      <c r="E489" s="1"/>
      <c r="F489" s="1"/>
      <c r="G489" s="1"/>
      <c r="H489" s="1"/>
      <c r="P489" s="1"/>
      <c r="Q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</row>
    <row r="490" spans="4:105" x14ac:dyDescent="0.25">
      <c r="D490" s="1"/>
      <c r="E490" s="1"/>
      <c r="F490" s="1"/>
      <c r="G490" s="1"/>
      <c r="H490" s="1"/>
      <c r="P490" s="1"/>
      <c r="Q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</row>
    <row r="491" spans="4:105" x14ac:dyDescent="0.25">
      <c r="D491" s="1"/>
      <c r="E491" s="1"/>
      <c r="F491" s="1"/>
      <c r="G491" s="1"/>
      <c r="H491" s="1"/>
      <c r="P491" s="1"/>
      <c r="Q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</row>
    <row r="492" spans="4:105" x14ac:dyDescent="0.25">
      <c r="D492" s="1"/>
      <c r="E492" s="1"/>
      <c r="F492" s="1"/>
      <c r="G492" s="1"/>
      <c r="H492" s="1"/>
      <c r="P492" s="1"/>
      <c r="Q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</row>
    <row r="493" spans="4:105" x14ac:dyDescent="0.25">
      <c r="D493" s="1"/>
      <c r="E493" s="1"/>
      <c r="F493" s="1"/>
      <c r="G493" s="1"/>
      <c r="H493" s="1"/>
      <c r="P493" s="1"/>
      <c r="Q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</row>
    <row r="494" spans="4:105" x14ac:dyDescent="0.25">
      <c r="D494" s="1"/>
      <c r="E494" s="1"/>
      <c r="F494" s="1"/>
      <c r="G494" s="1"/>
      <c r="H494" s="1"/>
      <c r="P494" s="1"/>
      <c r="Q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</row>
    <row r="495" spans="4:105" x14ac:dyDescent="0.25">
      <c r="D495" s="1"/>
      <c r="E495" s="1"/>
      <c r="F495" s="1"/>
      <c r="G495" s="1"/>
      <c r="H495" s="1"/>
      <c r="P495" s="1"/>
      <c r="Q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</row>
    <row r="496" spans="4:105" x14ac:dyDescent="0.25">
      <c r="D496" s="1"/>
      <c r="E496" s="1"/>
      <c r="F496" s="1"/>
      <c r="G496" s="1"/>
      <c r="H496" s="1"/>
      <c r="P496" s="1"/>
      <c r="Q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</row>
    <row r="497" spans="4:105" x14ac:dyDescent="0.25">
      <c r="D497" s="1"/>
      <c r="E497" s="1"/>
      <c r="F497" s="1"/>
      <c r="G497" s="1"/>
      <c r="H497" s="1"/>
      <c r="P497" s="1"/>
      <c r="Q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</row>
    <row r="498" spans="4:105" x14ac:dyDescent="0.25">
      <c r="D498" s="1"/>
      <c r="E498" s="1"/>
      <c r="F498" s="1"/>
      <c r="G498" s="1"/>
      <c r="H498" s="1"/>
      <c r="P498" s="1"/>
      <c r="Q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</row>
    <row r="499" spans="4:105" x14ac:dyDescent="0.25">
      <c r="D499" s="1"/>
      <c r="E499" s="1"/>
      <c r="F499" s="1"/>
      <c r="G499" s="1"/>
      <c r="H499" s="1"/>
      <c r="P499" s="1"/>
      <c r="Q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</row>
    <row r="500" spans="4:105" x14ac:dyDescent="0.25">
      <c r="D500" s="1"/>
      <c r="E500" s="1"/>
      <c r="F500" s="1"/>
      <c r="G500" s="1"/>
      <c r="H500" s="1"/>
      <c r="P500" s="1"/>
      <c r="Q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</row>
    <row r="501" spans="4:105" x14ac:dyDescent="0.25">
      <c r="D501" s="1"/>
      <c r="E501" s="1"/>
      <c r="F501" s="1"/>
      <c r="G501" s="1"/>
      <c r="H501" s="1"/>
      <c r="P501" s="1"/>
      <c r="Q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</row>
    <row r="502" spans="4:105" x14ac:dyDescent="0.25">
      <c r="D502" s="1"/>
      <c r="E502" s="1"/>
      <c r="F502" s="1"/>
      <c r="G502" s="1"/>
      <c r="H502" s="1"/>
      <c r="P502" s="1"/>
      <c r="Q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</row>
    <row r="503" spans="4:105" x14ac:dyDescent="0.25">
      <c r="D503" s="1"/>
      <c r="E503" s="1"/>
      <c r="F503" s="1"/>
      <c r="G503" s="1"/>
      <c r="H503" s="1"/>
      <c r="P503" s="1"/>
      <c r="Q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</row>
    <row r="504" spans="4:105" x14ac:dyDescent="0.25">
      <c r="D504" s="1"/>
      <c r="E504" s="1"/>
      <c r="F504" s="1"/>
      <c r="G504" s="1"/>
      <c r="H504" s="1"/>
      <c r="P504" s="1"/>
      <c r="Q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</row>
    <row r="505" spans="4:105" x14ac:dyDescent="0.25">
      <c r="D505" s="1"/>
      <c r="E505" s="1"/>
      <c r="F505" s="1"/>
      <c r="G505" s="1"/>
      <c r="H505" s="1"/>
      <c r="P505" s="1"/>
      <c r="Q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</row>
    <row r="506" spans="4:105" x14ac:dyDescent="0.25">
      <c r="D506" s="1"/>
      <c r="E506" s="1"/>
      <c r="F506" s="1"/>
      <c r="G506" s="1"/>
      <c r="H506" s="1"/>
      <c r="P506" s="1"/>
      <c r="Q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</row>
    <row r="507" spans="4:105" x14ac:dyDescent="0.25">
      <c r="D507" s="1"/>
      <c r="E507" s="1"/>
      <c r="F507" s="1"/>
      <c r="G507" s="1"/>
      <c r="H507" s="1"/>
      <c r="P507" s="1"/>
      <c r="Q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</row>
    <row r="508" spans="4:105" x14ac:dyDescent="0.25">
      <c r="D508" s="1"/>
      <c r="E508" s="1"/>
      <c r="F508" s="1"/>
      <c r="G508" s="1"/>
      <c r="H508" s="1"/>
      <c r="P508" s="1"/>
      <c r="Q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</row>
    <row r="509" spans="4:105" x14ac:dyDescent="0.25">
      <c r="D509" s="1"/>
      <c r="E509" s="1"/>
      <c r="F509" s="1"/>
      <c r="G509" s="1"/>
      <c r="H509" s="1"/>
      <c r="P509" s="1"/>
      <c r="Q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</row>
    <row r="510" spans="4:105" x14ac:dyDescent="0.25">
      <c r="D510" s="1"/>
      <c r="E510" s="1"/>
      <c r="F510" s="1"/>
      <c r="G510" s="1"/>
      <c r="H510" s="1"/>
      <c r="P510" s="1"/>
      <c r="Q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</row>
    <row r="511" spans="4:105" x14ac:dyDescent="0.25">
      <c r="D511" s="1"/>
      <c r="E511" s="1"/>
      <c r="F511" s="1"/>
      <c r="G511" s="1"/>
      <c r="H511" s="1"/>
      <c r="P511" s="1"/>
      <c r="Q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</row>
    <row r="512" spans="4:105" x14ac:dyDescent="0.25">
      <c r="D512" s="1"/>
      <c r="E512" s="1"/>
      <c r="F512" s="1"/>
      <c r="G512" s="1"/>
      <c r="H512" s="1"/>
      <c r="P512" s="1"/>
      <c r="Q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</row>
    <row r="513" spans="4:105" x14ac:dyDescent="0.25">
      <c r="D513" s="1"/>
      <c r="E513" s="1"/>
      <c r="F513" s="1"/>
      <c r="G513" s="1"/>
      <c r="H513" s="1"/>
      <c r="P513" s="1"/>
      <c r="Q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</row>
    <row r="514" spans="4:105" x14ac:dyDescent="0.25">
      <c r="D514" s="1"/>
      <c r="E514" s="1"/>
      <c r="F514" s="1"/>
      <c r="G514" s="1"/>
      <c r="H514" s="1"/>
      <c r="P514" s="1"/>
      <c r="Q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</row>
    <row r="515" spans="4:105" x14ac:dyDescent="0.25">
      <c r="D515" s="1"/>
      <c r="E515" s="1"/>
      <c r="F515" s="1"/>
      <c r="G515" s="1"/>
      <c r="H515" s="1"/>
      <c r="P515" s="1"/>
      <c r="Q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</row>
    <row r="516" spans="4:105" x14ac:dyDescent="0.25">
      <c r="D516" s="1"/>
      <c r="E516" s="1"/>
      <c r="F516" s="1"/>
      <c r="G516" s="1"/>
      <c r="H516" s="1"/>
      <c r="P516" s="1"/>
      <c r="Q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</row>
    <row r="517" spans="4:105" x14ac:dyDescent="0.25">
      <c r="D517" s="1"/>
      <c r="E517" s="1"/>
      <c r="F517" s="1"/>
      <c r="G517" s="1"/>
      <c r="H517" s="1"/>
      <c r="P517" s="1"/>
      <c r="Q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</row>
    <row r="518" spans="4:105" x14ac:dyDescent="0.25">
      <c r="D518" s="1"/>
      <c r="E518" s="1"/>
      <c r="F518" s="1"/>
      <c r="G518" s="1"/>
      <c r="H518" s="1"/>
      <c r="P518" s="1"/>
      <c r="Q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</row>
    <row r="519" spans="4:105" x14ac:dyDescent="0.25">
      <c r="D519" s="1"/>
      <c r="E519" s="1"/>
      <c r="F519" s="1"/>
      <c r="G519" s="1"/>
      <c r="H519" s="1"/>
      <c r="P519" s="1"/>
      <c r="Q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</row>
    <row r="520" spans="4:105" x14ac:dyDescent="0.25">
      <c r="D520" s="1"/>
      <c r="E520" s="1"/>
      <c r="F520" s="1"/>
      <c r="G520" s="1"/>
      <c r="H520" s="1"/>
      <c r="P520" s="1"/>
      <c r="Q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</row>
    <row r="521" spans="4:105" x14ac:dyDescent="0.25">
      <c r="D521" s="1"/>
      <c r="E521" s="1"/>
      <c r="F521" s="1"/>
      <c r="G521" s="1"/>
      <c r="H521" s="1"/>
      <c r="P521" s="1"/>
      <c r="Q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</row>
    <row r="522" spans="4:105" x14ac:dyDescent="0.25">
      <c r="D522" s="1"/>
      <c r="E522" s="1"/>
      <c r="F522" s="1"/>
      <c r="G522" s="1"/>
      <c r="H522" s="1"/>
      <c r="P522" s="1"/>
      <c r="Q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</row>
    <row r="523" spans="4:105" x14ac:dyDescent="0.25">
      <c r="D523" s="1"/>
      <c r="E523" s="1"/>
      <c r="F523" s="1"/>
      <c r="G523" s="1"/>
      <c r="H523" s="1"/>
      <c r="P523" s="1"/>
      <c r="Q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</row>
    <row r="524" spans="4:105" x14ac:dyDescent="0.25">
      <c r="D524" s="1"/>
      <c r="E524" s="1"/>
      <c r="F524" s="1"/>
      <c r="G524" s="1"/>
      <c r="H524" s="1"/>
      <c r="P524" s="1"/>
      <c r="Q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</row>
    <row r="525" spans="4:105" x14ac:dyDescent="0.25">
      <c r="D525" s="1"/>
      <c r="E525" s="1"/>
      <c r="F525" s="1"/>
      <c r="G525" s="1"/>
      <c r="H525" s="1"/>
      <c r="P525" s="1"/>
      <c r="Q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</row>
    <row r="526" spans="4:105" x14ac:dyDescent="0.25">
      <c r="D526" s="1"/>
      <c r="E526" s="1"/>
      <c r="F526" s="1"/>
      <c r="G526" s="1"/>
      <c r="H526" s="1"/>
      <c r="P526" s="1"/>
      <c r="Q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</row>
    <row r="527" spans="4:105" x14ac:dyDescent="0.25">
      <c r="D527" s="1"/>
      <c r="E527" s="1"/>
      <c r="F527" s="1"/>
      <c r="G527" s="1"/>
      <c r="H527" s="1"/>
      <c r="P527" s="1"/>
      <c r="Q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</row>
    <row r="528" spans="4:105" x14ac:dyDescent="0.25">
      <c r="D528" s="1"/>
      <c r="E528" s="1"/>
      <c r="F528" s="1"/>
      <c r="G528" s="1"/>
      <c r="H528" s="1"/>
      <c r="P528" s="1"/>
      <c r="Q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</row>
    <row r="529" spans="4:105" x14ac:dyDescent="0.25">
      <c r="D529" s="1"/>
      <c r="E529" s="1"/>
      <c r="F529" s="1"/>
      <c r="G529" s="1"/>
      <c r="H529" s="1"/>
      <c r="P529" s="1"/>
      <c r="Q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</row>
    <row r="530" spans="4:105" x14ac:dyDescent="0.25">
      <c r="D530" s="1"/>
      <c r="E530" s="1"/>
      <c r="F530" s="1"/>
      <c r="G530" s="1"/>
      <c r="H530" s="1"/>
      <c r="P530" s="1"/>
      <c r="Q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</row>
    <row r="531" spans="4:105" x14ac:dyDescent="0.25">
      <c r="D531" s="1"/>
      <c r="E531" s="1"/>
      <c r="F531" s="1"/>
      <c r="G531" s="1"/>
      <c r="H531" s="1"/>
      <c r="P531" s="1"/>
      <c r="Q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</row>
    <row r="532" spans="4:105" x14ac:dyDescent="0.25">
      <c r="D532" s="1"/>
      <c r="E532" s="1"/>
      <c r="F532" s="1"/>
      <c r="G532" s="1"/>
      <c r="H532" s="1"/>
      <c r="P532" s="1"/>
      <c r="Q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</row>
    <row r="533" spans="4:105" x14ac:dyDescent="0.25">
      <c r="D533" s="1"/>
      <c r="E533" s="1"/>
      <c r="F533" s="1"/>
      <c r="G533" s="1"/>
      <c r="H533" s="1"/>
      <c r="P533" s="1"/>
      <c r="Q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</row>
    <row r="534" spans="4:105" x14ac:dyDescent="0.25">
      <c r="D534" s="1"/>
      <c r="E534" s="1"/>
      <c r="F534" s="1"/>
      <c r="G534" s="1"/>
      <c r="H534" s="1"/>
      <c r="P534" s="1"/>
      <c r="Q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</row>
    <row r="535" spans="4:105" x14ac:dyDescent="0.25">
      <c r="D535" s="1"/>
      <c r="E535" s="1"/>
      <c r="F535" s="1"/>
      <c r="G535" s="1"/>
      <c r="H535" s="1"/>
      <c r="P535" s="1"/>
      <c r="Q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</row>
    <row r="536" spans="4:105" x14ac:dyDescent="0.25">
      <c r="D536" s="1"/>
      <c r="E536" s="1"/>
      <c r="F536" s="1"/>
      <c r="G536" s="1"/>
      <c r="H536" s="1"/>
      <c r="P536" s="1"/>
      <c r="Q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</row>
    <row r="537" spans="4:105" x14ac:dyDescent="0.25">
      <c r="D537" s="1"/>
      <c r="E537" s="1"/>
      <c r="F537" s="1"/>
      <c r="G537" s="1"/>
      <c r="H537" s="1"/>
      <c r="P537" s="1"/>
      <c r="Q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</row>
    <row r="538" spans="4:105" x14ac:dyDescent="0.25">
      <c r="D538" s="1"/>
      <c r="E538" s="1"/>
      <c r="F538" s="1"/>
      <c r="G538" s="1"/>
      <c r="H538" s="1"/>
      <c r="P538" s="1"/>
      <c r="Q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</row>
    <row r="539" spans="4:105" x14ac:dyDescent="0.25">
      <c r="D539" s="1"/>
      <c r="E539" s="1"/>
      <c r="F539" s="1"/>
      <c r="G539" s="1"/>
      <c r="H539" s="1"/>
      <c r="P539" s="1"/>
      <c r="Q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</row>
    <row r="540" spans="4:105" x14ac:dyDescent="0.25">
      <c r="D540" s="1"/>
      <c r="E540" s="1"/>
      <c r="F540" s="1"/>
      <c r="G540" s="1"/>
      <c r="H540" s="1"/>
      <c r="P540" s="1"/>
      <c r="Q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</row>
    <row r="541" spans="4:105" x14ac:dyDescent="0.25">
      <c r="D541" s="1"/>
      <c r="E541" s="1"/>
      <c r="F541" s="1"/>
      <c r="G541" s="1"/>
      <c r="H541" s="1"/>
      <c r="P541" s="1"/>
      <c r="Q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</row>
    <row r="542" spans="4:105" x14ac:dyDescent="0.25">
      <c r="D542" s="1"/>
      <c r="E542" s="1"/>
      <c r="F542" s="1"/>
      <c r="G542" s="1"/>
      <c r="H542" s="1"/>
      <c r="P542" s="1"/>
      <c r="Q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</row>
    <row r="543" spans="4:105" x14ac:dyDescent="0.25">
      <c r="D543" s="1"/>
      <c r="E543" s="1"/>
      <c r="F543" s="1"/>
      <c r="G543" s="1"/>
      <c r="H543" s="1"/>
      <c r="P543" s="1"/>
      <c r="Q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</row>
    <row r="544" spans="4:105" x14ac:dyDescent="0.25">
      <c r="D544" s="1"/>
      <c r="E544" s="1"/>
      <c r="F544" s="1"/>
      <c r="G544" s="1"/>
      <c r="H544" s="1"/>
      <c r="P544" s="1"/>
      <c r="Q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</row>
    <row r="545" spans="4:105" x14ac:dyDescent="0.25">
      <c r="D545" s="1"/>
      <c r="E545" s="1"/>
      <c r="F545" s="1"/>
      <c r="G545" s="1"/>
      <c r="H545" s="1"/>
      <c r="P545" s="1"/>
      <c r="Q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</row>
    <row r="546" spans="4:105" x14ac:dyDescent="0.25">
      <c r="D546" s="1"/>
      <c r="E546" s="1"/>
      <c r="F546" s="1"/>
      <c r="G546" s="1"/>
      <c r="H546" s="1"/>
      <c r="P546" s="1"/>
      <c r="Q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</row>
    <row r="547" spans="4:105" x14ac:dyDescent="0.25">
      <c r="D547" s="1"/>
      <c r="E547" s="1"/>
      <c r="F547" s="1"/>
      <c r="G547" s="1"/>
      <c r="H547" s="1"/>
      <c r="P547" s="1"/>
      <c r="Q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</row>
    <row r="548" spans="4:105" x14ac:dyDescent="0.25">
      <c r="D548" s="1"/>
      <c r="E548" s="1"/>
      <c r="F548" s="1"/>
      <c r="G548" s="1"/>
      <c r="H548" s="1"/>
      <c r="P548" s="1"/>
      <c r="Q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</row>
    <row r="549" spans="4:105" x14ac:dyDescent="0.25">
      <c r="D549" s="1"/>
      <c r="E549" s="1"/>
      <c r="F549" s="1"/>
      <c r="G549" s="1"/>
      <c r="H549" s="1"/>
      <c r="P549" s="1"/>
      <c r="Q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</row>
    <row r="550" spans="4:105" x14ac:dyDescent="0.25">
      <c r="D550" s="1"/>
      <c r="E550" s="1"/>
      <c r="F550" s="1"/>
      <c r="G550" s="1"/>
      <c r="H550" s="1"/>
      <c r="P550" s="1"/>
      <c r="Q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</row>
    <row r="551" spans="4:105" x14ac:dyDescent="0.25">
      <c r="D551" s="1"/>
      <c r="E551" s="1"/>
      <c r="F551" s="1"/>
      <c r="G551" s="1"/>
      <c r="H551" s="1"/>
      <c r="P551" s="1"/>
      <c r="Q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</row>
    <row r="552" spans="4:105" x14ac:dyDescent="0.25">
      <c r="D552" s="1"/>
      <c r="E552" s="1"/>
      <c r="F552" s="1"/>
      <c r="G552" s="1"/>
      <c r="H552" s="1"/>
      <c r="P552" s="1"/>
      <c r="Q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</row>
    <row r="553" spans="4:105" x14ac:dyDescent="0.25">
      <c r="D553" s="1"/>
      <c r="E553" s="1"/>
      <c r="F553" s="1"/>
      <c r="G553" s="1"/>
      <c r="H553" s="1"/>
      <c r="P553" s="1"/>
      <c r="Q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</row>
    <row r="554" spans="4:105" x14ac:dyDescent="0.25">
      <c r="D554" s="1"/>
      <c r="E554" s="1"/>
      <c r="F554" s="1"/>
      <c r="G554" s="1"/>
      <c r="H554" s="1"/>
      <c r="P554" s="1"/>
      <c r="Q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</row>
    <row r="555" spans="4:105" x14ac:dyDescent="0.25">
      <c r="D555" s="1"/>
      <c r="E555" s="1"/>
      <c r="F555" s="1"/>
      <c r="G555" s="1"/>
      <c r="H555" s="1"/>
      <c r="P555" s="1"/>
      <c r="Q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</row>
    <row r="556" spans="4:105" x14ac:dyDescent="0.25">
      <c r="D556" s="1"/>
      <c r="E556" s="1"/>
      <c r="F556" s="1"/>
      <c r="G556" s="1"/>
      <c r="H556" s="1"/>
      <c r="P556" s="1"/>
      <c r="Q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</row>
    <row r="557" spans="4:105" x14ac:dyDescent="0.25">
      <c r="D557" s="1"/>
      <c r="E557" s="1"/>
      <c r="F557" s="1"/>
      <c r="G557" s="1"/>
      <c r="H557" s="1"/>
      <c r="P557" s="1"/>
      <c r="Q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</row>
    <row r="558" spans="4:105" x14ac:dyDescent="0.25">
      <c r="D558" s="1"/>
      <c r="E558" s="1"/>
      <c r="F558" s="1"/>
      <c r="G558" s="1"/>
      <c r="H558" s="1"/>
      <c r="P558" s="1"/>
      <c r="Q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</row>
    <row r="559" spans="4:105" x14ac:dyDescent="0.25">
      <c r="D559" s="1"/>
      <c r="E559" s="1"/>
      <c r="F559" s="1"/>
      <c r="G559" s="1"/>
      <c r="H559" s="1"/>
      <c r="P559" s="1"/>
      <c r="Q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</row>
    <row r="560" spans="4:105" x14ac:dyDescent="0.25">
      <c r="D560" s="1"/>
      <c r="E560" s="1"/>
      <c r="F560" s="1"/>
      <c r="G560" s="1"/>
      <c r="H560" s="1"/>
      <c r="P560" s="1"/>
      <c r="Q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</row>
    <row r="561" spans="4:105" x14ac:dyDescent="0.25">
      <c r="D561" s="1"/>
      <c r="E561" s="1"/>
      <c r="F561" s="1"/>
      <c r="G561" s="1"/>
      <c r="H561" s="1"/>
      <c r="P561" s="1"/>
      <c r="Q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</row>
    <row r="562" spans="4:105" x14ac:dyDescent="0.25">
      <c r="D562" s="1"/>
      <c r="E562" s="1"/>
      <c r="F562" s="1"/>
      <c r="G562" s="1"/>
      <c r="H562" s="1"/>
      <c r="P562" s="1"/>
      <c r="Q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</row>
    <row r="563" spans="4:105" x14ac:dyDescent="0.25">
      <c r="D563" s="1"/>
      <c r="E563" s="1"/>
      <c r="F563" s="1"/>
      <c r="G563" s="1"/>
      <c r="H563" s="1"/>
      <c r="P563" s="1"/>
      <c r="Q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</row>
    <row r="564" spans="4:105" x14ac:dyDescent="0.25">
      <c r="D564" s="1"/>
      <c r="E564" s="1"/>
      <c r="F564" s="1"/>
      <c r="G564" s="1"/>
      <c r="H564" s="1"/>
      <c r="P564" s="1"/>
      <c r="Q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</row>
    <row r="565" spans="4:105" x14ac:dyDescent="0.25">
      <c r="D565" s="1"/>
      <c r="E565" s="1"/>
      <c r="F565" s="1"/>
      <c r="G565" s="1"/>
      <c r="H565" s="1"/>
      <c r="P565" s="1"/>
      <c r="Q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</row>
    <row r="566" spans="4:105" x14ac:dyDescent="0.25">
      <c r="D566" s="1"/>
      <c r="E566" s="1"/>
      <c r="F566" s="1"/>
      <c r="G566" s="1"/>
      <c r="H566" s="1"/>
      <c r="P566" s="1"/>
      <c r="Q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</row>
    <row r="567" spans="4:105" x14ac:dyDescent="0.25">
      <c r="D567" s="1"/>
      <c r="E567" s="1"/>
      <c r="F567" s="1"/>
      <c r="G567" s="1"/>
      <c r="H567" s="1"/>
      <c r="P567" s="1"/>
      <c r="Q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</row>
    <row r="568" spans="4:105" x14ac:dyDescent="0.25">
      <c r="D568" s="1"/>
      <c r="E568" s="1"/>
      <c r="F568" s="1"/>
      <c r="G568" s="1"/>
      <c r="H568" s="1"/>
      <c r="P568" s="1"/>
      <c r="Q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</row>
    <row r="569" spans="4:105" x14ac:dyDescent="0.25">
      <c r="D569" s="1"/>
      <c r="E569" s="1"/>
      <c r="F569" s="1"/>
      <c r="G569" s="1"/>
      <c r="H569" s="1"/>
      <c r="P569" s="1"/>
      <c r="Q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</row>
    <row r="570" spans="4:105" x14ac:dyDescent="0.25">
      <c r="D570" s="1"/>
      <c r="E570" s="1"/>
      <c r="F570" s="1"/>
      <c r="G570" s="1"/>
      <c r="H570" s="1"/>
      <c r="P570" s="1"/>
      <c r="Q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</row>
    <row r="571" spans="4:105" x14ac:dyDescent="0.25">
      <c r="D571" s="1"/>
      <c r="E571" s="1"/>
      <c r="F571" s="1"/>
      <c r="G571" s="1"/>
      <c r="H571" s="1"/>
      <c r="P571" s="1"/>
      <c r="Q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</row>
    <row r="572" spans="4:105" x14ac:dyDescent="0.25">
      <c r="D572" s="1"/>
      <c r="E572" s="1"/>
      <c r="F572" s="1"/>
      <c r="G572" s="1"/>
      <c r="H572" s="1"/>
      <c r="P572" s="1"/>
      <c r="Q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</row>
    <row r="573" spans="4:105" x14ac:dyDescent="0.25">
      <c r="D573" s="1"/>
      <c r="E573" s="1"/>
      <c r="F573" s="1"/>
      <c r="G573" s="1"/>
      <c r="H573" s="1"/>
      <c r="P573" s="1"/>
      <c r="Q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</row>
    <row r="574" spans="4:105" x14ac:dyDescent="0.25">
      <c r="D574" s="1"/>
      <c r="E574" s="1"/>
      <c r="F574" s="1"/>
      <c r="G574" s="1"/>
      <c r="H574" s="1"/>
      <c r="P574" s="1"/>
      <c r="Q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</row>
    <row r="575" spans="4:105" x14ac:dyDescent="0.25">
      <c r="D575" s="1"/>
      <c r="E575" s="1"/>
      <c r="F575" s="1"/>
      <c r="G575" s="1"/>
      <c r="H575" s="1"/>
      <c r="P575" s="1"/>
      <c r="Q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</row>
    <row r="576" spans="4:105" x14ac:dyDescent="0.25">
      <c r="D576" s="1"/>
      <c r="E576" s="1"/>
      <c r="F576" s="1"/>
      <c r="G576" s="1"/>
      <c r="H576" s="1"/>
      <c r="P576" s="1"/>
      <c r="Q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</row>
    <row r="577" spans="4:105" x14ac:dyDescent="0.25">
      <c r="D577" s="1"/>
      <c r="E577" s="1"/>
      <c r="F577" s="1"/>
      <c r="G577" s="1"/>
      <c r="H577" s="1"/>
      <c r="P577" s="1"/>
      <c r="Q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</row>
    <row r="578" spans="4:105" x14ac:dyDescent="0.25">
      <c r="D578" s="1"/>
      <c r="E578" s="1"/>
      <c r="F578" s="1"/>
      <c r="G578" s="1"/>
      <c r="H578" s="1"/>
      <c r="P578" s="1"/>
      <c r="Q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</row>
    <row r="579" spans="4:105" x14ac:dyDescent="0.25">
      <c r="D579" s="1"/>
      <c r="E579" s="1"/>
      <c r="F579" s="1"/>
      <c r="G579" s="1"/>
      <c r="H579" s="1"/>
      <c r="P579" s="1"/>
      <c r="Q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</row>
    <row r="580" spans="4:105" x14ac:dyDescent="0.25">
      <c r="D580" s="1"/>
      <c r="E580" s="1"/>
      <c r="F580" s="1"/>
      <c r="G580" s="1"/>
      <c r="H580" s="1"/>
      <c r="P580" s="1"/>
      <c r="Q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</row>
    <row r="581" spans="4:105" x14ac:dyDescent="0.25">
      <c r="D581" s="1"/>
      <c r="E581" s="1"/>
      <c r="F581" s="1"/>
      <c r="G581" s="1"/>
      <c r="H581" s="1"/>
      <c r="P581" s="1"/>
      <c r="Q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</row>
    <row r="582" spans="4:105" x14ac:dyDescent="0.25">
      <c r="D582" s="1"/>
      <c r="E582" s="1"/>
      <c r="F582" s="1"/>
      <c r="G582" s="1"/>
      <c r="H582" s="1"/>
      <c r="P582" s="1"/>
      <c r="Q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</row>
    <row r="583" spans="4:105" x14ac:dyDescent="0.25">
      <c r="D583" s="1"/>
      <c r="E583" s="1"/>
      <c r="F583" s="1"/>
      <c r="G583" s="1"/>
      <c r="H583" s="1"/>
      <c r="P583" s="1"/>
      <c r="Q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</row>
    <row r="584" spans="4:105" x14ac:dyDescent="0.25">
      <c r="D584" s="1"/>
      <c r="E584" s="1"/>
      <c r="F584" s="1"/>
      <c r="G584" s="1"/>
      <c r="H584" s="1"/>
      <c r="P584" s="1"/>
      <c r="Q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</row>
    <row r="585" spans="4:105" x14ac:dyDescent="0.25">
      <c r="D585" s="1"/>
      <c r="E585" s="1"/>
      <c r="F585" s="1"/>
      <c r="G585" s="1"/>
      <c r="H585" s="1"/>
      <c r="P585" s="1"/>
      <c r="Q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</row>
    <row r="586" spans="4:105" x14ac:dyDescent="0.25">
      <c r="D586" s="1"/>
      <c r="E586" s="1"/>
      <c r="F586" s="1"/>
      <c r="G586" s="1"/>
      <c r="H586" s="1"/>
      <c r="P586" s="1"/>
      <c r="Q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</row>
    <row r="587" spans="4:105" x14ac:dyDescent="0.25">
      <c r="D587" s="1"/>
      <c r="E587" s="1"/>
      <c r="F587" s="1"/>
      <c r="G587" s="1"/>
      <c r="H587" s="1"/>
      <c r="P587" s="1"/>
      <c r="Q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</row>
    <row r="588" spans="4:105" x14ac:dyDescent="0.25">
      <c r="D588" s="1"/>
      <c r="E588" s="1"/>
      <c r="F588" s="1"/>
      <c r="G588" s="1"/>
      <c r="H588" s="1"/>
      <c r="P588" s="1"/>
      <c r="Q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</row>
    <row r="589" spans="4:105" x14ac:dyDescent="0.25">
      <c r="D589" s="1"/>
      <c r="E589" s="1"/>
      <c r="F589" s="1"/>
      <c r="G589" s="1"/>
      <c r="H589" s="1"/>
      <c r="P589" s="1"/>
      <c r="Q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</row>
    <row r="590" spans="4:105" x14ac:dyDescent="0.25">
      <c r="D590" s="1"/>
      <c r="E590" s="1"/>
      <c r="F590" s="1"/>
      <c r="G590" s="1"/>
      <c r="H590" s="1"/>
      <c r="P590" s="1"/>
      <c r="Q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</row>
    <row r="591" spans="4:105" x14ac:dyDescent="0.25">
      <c r="D591" s="1"/>
      <c r="E591" s="1"/>
      <c r="F591" s="1"/>
      <c r="G591" s="1"/>
      <c r="H591" s="1"/>
      <c r="P591" s="1"/>
      <c r="Q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</row>
    <row r="592" spans="4:105" x14ac:dyDescent="0.25">
      <c r="D592" s="1"/>
      <c r="E592" s="1"/>
      <c r="F592" s="1"/>
      <c r="G592" s="1"/>
      <c r="H592" s="1"/>
      <c r="P592" s="1"/>
      <c r="Q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</row>
    <row r="593" spans="4:105" x14ac:dyDescent="0.25">
      <c r="D593" s="1"/>
      <c r="E593" s="1"/>
      <c r="F593" s="1"/>
      <c r="G593" s="1"/>
      <c r="H593" s="1"/>
      <c r="P593" s="1"/>
      <c r="Q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</row>
    <row r="594" spans="4:105" x14ac:dyDescent="0.25">
      <c r="D594" s="1"/>
      <c r="E594" s="1"/>
      <c r="F594" s="1"/>
      <c r="G594" s="1"/>
      <c r="H594" s="1"/>
      <c r="P594" s="1"/>
      <c r="Q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</row>
    <row r="595" spans="4:105" x14ac:dyDescent="0.25">
      <c r="D595" s="1"/>
      <c r="E595" s="1"/>
      <c r="F595" s="1"/>
      <c r="G595" s="1"/>
      <c r="H595" s="1"/>
      <c r="P595" s="1"/>
      <c r="Q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</row>
    <row r="596" spans="4:105" x14ac:dyDescent="0.25">
      <c r="D596" s="1"/>
      <c r="E596" s="1"/>
      <c r="F596" s="1"/>
      <c r="G596" s="1"/>
      <c r="H596" s="1"/>
      <c r="P596" s="1"/>
      <c r="Q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</row>
    <row r="597" spans="4:105" x14ac:dyDescent="0.25">
      <c r="D597" s="1"/>
      <c r="E597" s="1"/>
      <c r="F597" s="1"/>
      <c r="G597" s="1"/>
      <c r="H597" s="1"/>
      <c r="P597" s="1"/>
      <c r="Q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</row>
    <row r="598" spans="4:105" x14ac:dyDescent="0.25">
      <c r="D598" s="1"/>
      <c r="E598" s="1"/>
      <c r="F598" s="1"/>
      <c r="G598" s="1"/>
      <c r="H598" s="1"/>
      <c r="P598" s="1"/>
      <c r="Q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</row>
    <row r="599" spans="4:105" x14ac:dyDescent="0.25">
      <c r="D599" s="1"/>
      <c r="E599" s="1"/>
      <c r="F599" s="1"/>
      <c r="G599" s="1"/>
      <c r="H599" s="1"/>
      <c r="P599" s="1"/>
      <c r="Q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</row>
    <row r="600" spans="4:105" x14ac:dyDescent="0.25">
      <c r="D600" s="1"/>
      <c r="E600" s="1"/>
      <c r="F600" s="1"/>
      <c r="G600" s="1"/>
      <c r="H600" s="1"/>
      <c r="P600" s="1"/>
      <c r="Q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</row>
    <row r="601" spans="4:105" x14ac:dyDescent="0.25">
      <c r="D601" s="1"/>
      <c r="E601" s="1"/>
      <c r="F601" s="1"/>
      <c r="G601" s="1"/>
      <c r="H601" s="1"/>
      <c r="P601" s="1"/>
      <c r="Q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</row>
    <row r="602" spans="4:105" x14ac:dyDescent="0.25">
      <c r="D602" s="1"/>
      <c r="E602" s="1"/>
      <c r="F602" s="1"/>
      <c r="G602" s="1"/>
      <c r="H602" s="1"/>
      <c r="P602" s="1"/>
      <c r="Q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</row>
    <row r="603" spans="4:105" x14ac:dyDescent="0.25">
      <c r="D603" s="1"/>
      <c r="E603" s="1"/>
      <c r="F603" s="1"/>
      <c r="G603" s="1"/>
      <c r="H603" s="1"/>
      <c r="P603" s="1"/>
      <c r="Q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</row>
    <row r="604" spans="4:105" x14ac:dyDescent="0.25">
      <c r="D604" s="1"/>
      <c r="E604" s="1"/>
      <c r="F604" s="1"/>
      <c r="G604" s="1"/>
      <c r="H604" s="1"/>
      <c r="P604" s="1"/>
      <c r="Q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</row>
    <row r="605" spans="4:105" x14ac:dyDescent="0.25">
      <c r="D605" s="1"/>
      <c r="E605" s="1"/>
      <c r="F605" s="1"/>
      <c r="G605" s="1"/>
      <c r="H605" s="1"/>
      <c r="P605" s="1"/>
      <c r="Q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</row>
    <row r="606" spans="4:105" x14ac:dyDescent="0.25">
      <c r="D606" s="1"/>
      <c r="E606" s="1"/>
      <c r="F606" s="1"/>
      <c r="G606" s="1"/>
      <c r="H606" s="1"/>
      <c r="P606" s="1"/>
      <c r="Q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</row>
    <row r="607" spans="4:105" x14ac:dyDescent="0.25">
      <c r="D607" s="1"/>
      <c r="E607" s="1"/>
      <c r="F607" s="1"/>
      <c r="G607" s="1"/>
      <c r="H607" s="1"/>
      <c r="P607" s="1"/>
      <c r="Q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</row>
    <row r="608" spans="4:105" x14ac:dyDescent="0.25">
      <c r="D608" s="1"/>
      <c r="E608" s="1"/>
      <c r="F608" s="1"/>
      <c r="G608" s="1"/>
      <c r="H608" s="1"/>
      <c r="P608" s="1"/>
      <c r="Q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</row>
    <row r="609" spans="4:105" x14ac:dyDescent="0.25">
      <c r="D609" s="1"/>
      <c r="E609" s="1"/>
      <c r="F609" s="1"/>
      <c r="G609" s="1"/>
      <c r="H609" s="1"/>
      <c r="P609" s="1"/>
      <c r="Q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</row>
    <row r="610" spans="4:105" x14ac:dyDescent="0.25">
      <c r="D610" s="1"/>
      <c r="E610" s="1"/>
      <c r="F610" s="1"/>
      <c r="G610" s="1"/>
      <c r="H610" s="1"/>
      <c r="P610" s="1"/>
      <c r="Q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</row>
    <row r="611" spans="4:105" x14ac:dyDescent="0.25">
      <c r="D611" s="1"/>
      <c r="E611" s="1"/>
      <c r="F611" s="1"/>
      <c r="G611" s="1"/>
      <c r="H611" s="1"/>
      <c r="P611" s="1"/>
      <c r="Q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</row>
    <row r="612" spans="4:105" x14ac:dyDescent="0.25">
      <c r="D612" s="1"/>
      <c r="E612" s="1"/>
      <c r="F612" s="1"/>
      <c r="G612" s="1"/>
      <c r="H612" s="1"/>
      <c r="P612" s="1"/>
      <c r="Q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</row>
    <row r="613" spans="4:105" x14ac:dyDescent="0.25">
      <c r="D613" s="1"/>
      <c r="E613" s="1"/>
      <c r="F613" s="1"/>
      <c r="G613" s="1"/>
      <c r="H613" s="1"/>
      <c r="P613" s="1"/>
      <c r="Q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</row>
    <row r="614" spans="4:105" x14ac:dyDescent="0.25">
      <c r="D614" s="1"/>
      <c r="E614" s="1"/>
      <c r="F614" s="1"/>
      <c r="G614" s="1"/>
      <c r="H614" s="1"/>
      <c r="P614" s="1"/>
      <c r="Q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</row>
    <row r="615" spans="4:105" x14ac:dyDescent="0.25">
      <c r="D615" s="1"/>
      <c r="E615" s="1"/>
      <c r="F615" s="1"/>
      <c r="G615" s="1"/>
      <c r="H615" s="1"/>
      <c r="P615" s="1"/>
      <c r="Q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</row>
    <row r="616" spans="4:105" x14ac:dyDescent="0.25">
      <c r="D616" s="1"/>
      <c r="E616" s="1"/>
      <c r="F616" s="1"/>
      <c r="G616" s="1"/>
      <c r="H616" s="1"/>
      <c r="P616" s="1"/>
      <c r="Q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</row>
    <row r="617" spans="4:105" x14ac:dyDescent="0.25">
      <c r="D617" s="1"/>
      <c r="E617" s="1"/>
      <c r="F617" s="1"/>
      <c r="G617" s="1"/>
      <c r="H617" s="1"/>
      <c r="P617" s="1"/>
      <c r="Q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</row>
    <row r="618" spans="4:105" x14ac:dyDescent="0.25">
      <c r="D618" s="1"/>
      <c r="E618" s="1"/>
      <c r="F618" s="1"/>
      <c r="G618" s="1"/>
      <c r="H618" s="1"/>
      <c r="P618" s="1"/>
      <c r="Q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</row>
    <row r="619" spans="4:105" x14ac:dyDescent="0.25">
      <c r="D619" s="1"/>
      <c r="E619" s="1"/>
      <c r="F619" s="1"/>
      <c r="G619" s="1"/>
      <c r="H619" s="1"/>
      <c r="P619" s="1"/>
      <c r="Q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</row>
    <row r="620" spans="4:105" x14ac:dyDescent="0.25">
      <c r="D620" s="1"/>
      <c r="E620" s="1"/>
      <c r="F620" s="1"/>
      <c r="G620" s="1"/>
      <c r="H620" s="1"/>
      <c r="P620" s="1"/>
      <c r="Q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</row>
    <row r="621" spans="4:105" x14ac:dyDescent="0.25">
      <c r="D621" s="1"/>
      <c r="E621" s="1"/>
      <c r="F621" s="1"/>
      <c r="G621" s="1"/>
      <c r="H621" s="1"/>
      <c r="P621" s="1"/>
      <c r="Q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</row>
    <row r="622" spans="4:105" x14ac:dyDescent="0.25">
      <c r="D622" s="1"/>
      <c r="E622" s="1"/>
      <c r="F622" s="1"/>
      <c r="G622" s="1"/>
      <c r="H622" s="1"/>
      <c r="P622" s="1"/>
      <c r="Q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</row>
    <row r="623" spans="4:105" x14ac:dyDescent="0.25">
      <c r="D623" s="1"/>
      <c r="E623" s="1"/>
      <c r="F623" s="1"/>
      <c r="G623" s="1"/>
      <c r="H623" s="1"/>
      <c r="P623" s="1"/>
      <c r="Q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</row>
    <row r="624" spans="4:105" x14ac:dyDescent="0.25">
      <c r="D624" s="1"/>
      <c r="E624" s="1"/>
      <c r="F624" s="1"/>
      <c r="G624" s="1"/>
      <c r="H624" s="1"/>
      <c r="P624" s="1"/>
      <c r="Q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</row>
    <row r="625" spans="4:105" x14ac:dyDescent="0.25">
      <c r="D625" s="1"/>
      <c r="E625" s="1"/>
      <c r="F625" s="1"/>
      <c r="G625" s="1"/>
      <c r="H625" s="1"/>
      <c r="P625" s="1"/>
      <c r="Q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</row>
    <row r="626" spans="4:105" x14ac:dyDescent="0.25">
      <c r="D626" s="1"/>
      <c r="E626" s="1"/>
      <c r="F626" s="1"/>
      <c r="G626" s="1"/>
      <c r="H626" s="1"/>
      <c r="P626" s="1"/>
      <c r="Q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</row>
    <row r="627" spans="4:105" x14ac:dyDescent="0.25">
      <c r="D627" s="1"/>
      <c r="E627" s="1"/>
      <c r="F627" s="1"/>
      <c r="G627" s="1"/>
      <c r="H627" s="1"/>
      <c r="P627" s="1"/>
      <c r="Q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</row>
    <row r="628" spans="4:105" x14ac:dyDescent="0.25">
      <c r="D628" s="1"/>
      <c r="E628" s="1"/>
      <c r="F628" s="1"/>
      <c r="G628" s="1"/>
      <c r="H628" s="1"/>
      <c r="P628" s="1"/>
      <c r="Q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</row>
    <row r="629" spans="4:105" x14ac:dyDescent="0.25">
      <c r="D629" s="1"/>
      <c r="E629" s="1"/>
      <c r="F629" s="1"/>
      <c r="G629" s="1"/>
      <c r="H629" s="1"/>
      <c r="P629" s="1"/>
      <c r="Q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</row>
    <row r="630" spans="4:105" x14ac:dyDescent="0.25">
      <c r="D630" s="1"/>
      <c r="E630" s="1"/>
      <c r="F630" s="1"/>
      <c r="G630" s="1"/>
      <c r="H630" s="1"/>
      <c r="P630" s="1"/>
      <c r="Q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</row>
    <row r="631" spans="4:105" x14ac:dyDescent="0.25">
      <c r="D631" s="1"/>
      <c r="E631" s="1"/>
      <c r="F631" s="1"/>
      <c r="G631" s="1"/>
      <c r="H631" s="1"/>
      <c r="P631" s="1"/>
      <c r="Q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</row>
    <row r="632" spans="4:105" x14ac:dyDescent="0.25">
      <c r="D632" s="1"/>
      <c r="E632" s="1"/>
      <c r="F632" s="1"/>
      <c r="G632" s="1"/>
      <c r="H632" s="1"/>
      <c r="P632" s="1"/>
      <c r="Q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</row>
    <row r="633" spans="4:105" x14ac:dyDescent="0.25">
      <c r="D633" s="1"/>
      <c r="E633" s="1"/>
      <c r="F633" s="1"/>
      <c r="G633" s="1"/>
      <c r="H633" s="1"/>
      <c r="P633" s="1"/>
      <c r="Q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</row>
    <row r="634" spans="4:105" x14ac:dyDescent="0.25">
      <c r="D634" s="1"/>
      <c r="E634" s="1"/>
      <c r="F634" s="1"/>
      <c r="G634" s="1"/>
      <c r="H634" s="1"/>
      <c r="P634" s="1"/>
      <c r="Q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</row>
    <row r="635" spans="4:105" x14ac:dyDescent="0.25">
      <c r="D635" s="1"/>
      <c r="E635" s="1"/>
      <c r="F635" s="1"/>
      <c r="G635" s="1"/>
      <c r="H635" s="1"/>
      <c r="P635" s="1"/>
      <c r="Q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</row>
    <row r="636" spans="4:105" x14ac:dyDescent="0.25">
      <c r="D636" s="1"/>
      <c r="E636" s="1"/>
      <c r="F636" s="1"/>
      <c r="G636" s="1"/>
      <c r="H636" s="1"/>
      <c r="P636" s="1"/>
      <c r="Q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</row>
    <row r="637" spans="4:105" x14ac:dyDescent="0.25">
      <c r="D637" s="1"/>
      <c r="E637" s="1"/>
      <c r="F637" s="1"/>
      <c r="G637" s="1"/>
      <c r="H637" s="1"/>
      <c r="P637" s="1"/>
      <c r="Q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</row>
    <row r="638" spans="4:105" x14ac:dyDescent="0.25">
      <c r="D638" s="1"/>
      <c r="E638" s="1"/>
      <c r="F638" s="1"/>
      <c r="G638" s="1"/>
      <c r="H638" s="1"/>
      <c r="P638" s="1"/>
      <c r="Q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</row>
    <row r="639" spans="4:105" x14ac:dyDescent="0.25">
      <c r="D639" s="1"/>
      <c r="E639" s="1"/>
      <c r="F639" s="1"/>
      <c r="G639" s="1"/>
      <c r="H639" s="1"/>
      <c r="P639" s="1"/>
      <c r="Q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</row>
    <row r="640" spans="4:105" x14ac:dyDescent="0.25">
      <c r="D640" s="1"/>
      <c r="E640" s="1"/>
      <c r="F640" s="1"/>
      <c r="G640" s="1"/>
      <c r="H640" s="1"/>
      <c r="P640" s="1"/>
      <c r="Q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</row>
    <row r="641" spans="4:105" x14ac:dyDescent="0.25">
      <c r="D641" s="1"/>
      <c r="E641" s="1"/>
      <c r="F641" s="1"/>
      <c r="G641" s="1"/>
      <c r="H641" s="1"/>
      <c r="P641" s="1"/>
      <c r="Q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</row>
    <row r="642" spans="4:105" x14ac:dyDescent="0.25">
      <c r="D642" s="1"/>
      <c r="E642" s="1"/>
      <c r="F642" s="1"/>
      <c r="G642" s="1"/>
      <c r="H642" s="1"/>
      <c r="P642" s="1"/>
      <c r="Q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</row>
    <row r="643" spans="4:105" x14ac:dyDescent="0.25">
      <c r="D643" s="1"/>
      <c r="E643" s="1"/>
      <c r="F643" s="1"/>
      <c r="G643" s="1"/>
      <c r="H643" s="1"/>
      <c r="P643" s="1"/>
      <c r="Q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</row>
    <row r="644" spans="4:105" x14ac:dyDescent="0.25">
      <c r="D644" s="1"/>
      <c r="E644" s="1"/>
      <c r="F644" s="1"/>
      <c r="G644" s="1"/>
      <c r="H644" s="1"/>
      <c r="P644" s="1"/>
      <c r="Q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</row>
    <row r="645" spans="4:105" x14ac:dyDescent="0.25">
      <c r="D645" s="1"/>
      <c r="E645" s="1"/>
      <c r="F645" s="1"/>
      <c r="G645" s="1"/>
      <c r="H645" s="1"/>
      <c r="P645" s="1"/>
      <c r="Q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</row>
    <row r="646" spans="4:105" x14ac:dyDescent="0.25">
      <c r="D646" s="1"/>
      <c r="E646" s="1"/>
      <c r="F646" s="1"/>
      <c r="G646" s="1"/>
      <c r="H646" s="1"/>
      <c r="P646" s="1"/>
      <c r="Q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</row>
    <row r="647" spans="4:105" x14ac:dyDescent="0.25">
      <c r="D647" s="1"/>
      <c r="E647" s="1"/>
      <c r="F647" s="1"/>
      <c r="G647" s="1"/>
      <c r="H647" s="1"/>
      <c r="P647" s="1"/>
      <c r="Q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</row>
    <row r="648" spans="4:105" x14ac:dyDescent="0.25">
      <c r="D648" s="1"/>
      <c r="E648" s="1"/>
      <c r="F648" s="1"/>
      <c r="G648" s="1"/>
      <c r="H648" s="1"/>
      <c r="P648" s="1"/>
      <c r="Q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</row>
    <row r="649" spans="4:105" x14ac:dyDescent="0.25">
      <c r="D649" s="1"/>
      <c r="E649" s="1"/>
      <c r="F649" s="1"/>
      <c r="G649" s="1"/>
      <c r="H649" s="1"/>
      <c r="P649" s="1"/>
      <c r="Q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</row>
    <row r="650" spans="4:105" x14ac:dyDescent="0.25">
      <c r="D650" s="1"/>
      <c r="E650" s="1"/>
      <c r="F650" s="1"/>
      <c r="G650" s="1"/>
      <c r="H650" s="1"/>
      <c r="P650" s="1"/>
      <c r="Q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</row>
    <row r="651" spans="4:105" x14ac:dyDescent="0.25">
      <c r="D651" s="1"/>
      <c r="E651" s="1"/>
      <c r="F651" s="1"/>
      <c r="G651" s="1"/>
      <c r="H651" s="1"/>
      <c r="P651" s="1"/>
      <c r="Q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</row>
    <row r="652" spans="4:105" x14ac:dyDescent="0.25">
      <c r="D652" s="1"/>
      <c r="E652" s="1"/>
      <c r="F652" s="1"/>
      <c r="G652" s="1"/>
      <c r="H652" s="1"/>
      <c r="P652" s="1"/>
      <c r="Q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</row>
    <row r="653" spans="4:105" x14ac:dyDescent="0.25">
      <c r="D653" s="1"/>
      <c r="E653" s="1"/>
      <c r="F653" s="1"/>
      <c r="G653" s="1"/>
      <c r="H653" s="1"/>
      <c r="P653" s="1"/>
      <c r="Q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</row>
    <row r="654" spans="4:105" x14ac:dyDescent="0.25">
      <c r="D654" s="1"/>
      <c r="E654" s="1"/>
      <c r="F654" s="1"/>
      <c r="G654" s="1"/>
      <c r="H654" s="1"/>
      <c r="P654" s="1"/>
      <c r="Q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</row>
    <row r="655" spans="4:105" x14ac:dyDescent="0.25">
      <c r="D655" s="1"/>
      <c r="E655" s="1"/>
      <c r="F655" s="1"/>
      <c r="G655" s="1"/>
      <c r="H655" s="1"/>
      <c r="P655" s="1"/>
      <c r="Q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</row>
    <row r="656" spans="4:105" x14ac:dyDescent="0.25">
      <c r="D656" s="1"/>
      <c r="E656" s="1"/>
      <c r="F656" s="1"/>
      <c r="G656" s="1"/>
      <c r="H656" s="1"/>
      <c r="P656" s="1"/>
      <c r="Q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</row>
    <row r="657" spans="4:105" x14ac:dyDescent="0.25">
      <c r="D657" s="1"/>
      <c r="E657" s="1"/>
      <c r="F657" s="1"/>
      <c r="G657" s="1"/>
      <c r="H657" s="1"/>
      <c r="P657" s="1"/>
      <c r="Q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</row>
    <row r="658" spans="4:105" x14ac:dyDescent="0.25">
      <c r="D658" s="1"/>
      <c r="E658" s="1"/>
      <c r="F658" s="1"/>
      <c r="G658" s="1"/>
      <c r="H658" s="1"/>
      <c r="P658" s="1"/>
      <c r="Q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</row>
    <row r="659" spans="4:105" x14ac:dyDescent="0.25">
      <c r="D659" s="1"/>
      <c r="E659" s="1"/>
      <c r="F659" s="1"/>
      <c r="G659" s="1"/>
      <c r="H659" s="1"/>
      <c r="P659" s="1"/>
      <c r="Q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</row>
    <row r="660" spans="4:105" x14ac:dyDescent="0.25">
      <c r="D660" s="1"/>
      <c r="E660" s="1"/>
      <c r="F660" s="1"/>
      <c r="G660" s="1"/>
      <c r="H660" s="1"/>
      <c r="P660" s="1"/>
      <c r="Q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</row>
    <row r="661" spans="4:105" x14ac:dyDescent="0.25">
      <c r="D661" s="1"/>
      <c r="E661" s="1"/>
      <c r="F661" s="1"/>
      <c r="G661" s="1"/>
      <c r="H661" s="1"/>
      <c r="P661" s="1"/>
      <c r="Q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</row>
    <row r="662" spans="4:105" x14ac:dyDescent="0.25">
      <c r="D662" s="1"/>
      <c r="E662" s="1"/>
      <c r="F662" s="1"/>
      <c r="G662" s="1"/>
      <c r="H662" s="1"/>
      <c r="P662" s="1"/>
      <c r="Q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</row>
    <row r="663" spans="4:105" x14ac:dyDescent="0.25">
      <c r="D663" s="1"/>
      <c r="E663" s="1"/>
      <c r="F663" s="1"/>
      <c r="G663" s="1"/>
      <c r="H663" s="1"/>
      <c r="P663" s="1"/>
      <c r="Q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</row>
    <row r="664" spans="4:105" x14ac:dyDescent="0.25">
      <c r="D664" s="1"/>
      <c r="E664" s="1"/>
      <c r="F664" s="1"/>
      <c r="G664" s="1"/>
      <c r="H664" s="1"/>
      <c r="P664" s="1"/>
      <c r="Q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</row>
    <row r="665" spans="4:105" x14ac:dyDescent="0.25">
      <c r="D665" s="1"/>
      <c r="E665" s="1"/>
      <c r="F665" s="1"/>
      <c r="G665" s="1"/>
      <c r="H665" s="1"/>
      <c r="P665" s="1"/>
      <c r="Q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</row>
    <row r="666" spans="4:105" x14ac:dyDescent="0.25">
      <c r="D666" s="1"/>
      <c r="E666" s="1"/>
      <c r="F666" s="1"/>
      <c r="G666" s="1"/>
      <c r="H666" s="1"/>
      <c r="P666" s="1"/>
      <c r="Q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</row>
    <row r="667" spans="4:105" x14ac:dyDescent="0.25">
      <c r="D667" s="1"/>
      <c r="E667" s="1"/>
      <c r="F667" s="1"/>
      <c r="G667" s="1"/>
      <c r="H667" s="1"/>
      <c r="P667" s="1"/>
      <c r="Q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</row>
    <row r="668" spans="4:105" x14ac:dyDescent="0.25">
      <c r="D668" s="1"/>
      <c r="E668" s="1"/>
      <c r="F668" s="1"/>
      <c r="G668" s="1"/>
      <c r="H668" s="1"/>
      <c r="P668" s="1"/>
      <c r="Q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</row>
    <row r="669" spans="4:105" x14ac:dyDescent="0.25">
      <c r="D669" s="1"/>
      <c r="E669" s="1"/>
      <c r="F669" s="1"/>
      <c r="G669" s="1"/>
      <c r="H669" s="1"/>
      <c r="P669" s="1"/>
      <c r="Q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</row>
    <row r="670" spans="4:105" x14ac:dyDescent="0.25">
      <c r="D670" s="1"/>
      <c r="E670" s="1"/>
      <c r="F670" s="1"/>
      <c r="G670" s="1"/>
      <c r="H670" s="1"/>
      <c r="P670" s="1"/>
      <c r="Q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</row>
    <row r="671" spans="4:105" x14ac:dyDescent="0.25">
      <c r="D671" s="1"/>
      <c r="E671" s="1"/>
      <c r="F671" s="1"/>
      <c r="G671" s="1"/>
      <c r="H671" s="1"/>
      <c r="P671" s="1"/>
      <c r="Q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</row>
    <row r="672" spans="4:105" x14ac:dyDescent="0.25">
      <c r="D672" s="1"/>
      <c r="E672" s="1"/>
      <c r="F672" s="1"/>
      <c r="G672" s="1"/>
      <c r="H672" s="1"/>
      <c r="P672" s="1"/>
      <c r="Q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</row>
    <row r="673" spans="4:105" x14ac:dyDescent="0.25">
      <c r="D673" s="1"/>
      <c r="E673" s="1"/>
      <c r="F673" s="1"/>
      <c r="G673" s="1"/>
      <c r="H673" s="1"/>
      <c r="P673" s="1"/>
      <c r="Q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</row>
    <row r="674" spans="4:105" x14ac:dyDescent="0.25">
      <c r="D674" s="1"/>
      <c r="E674" s="1"/>
      <c r="F674" s="1"/>
      <c r="G674" s="1"/>
      <c r="H674" s="1"/>
      <c r="P674" s="1"/>
      <c r="Q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</row>
    <row r="675" spans="4:105" x14ac:dyDescent="0.25">
      <c r="D675" s="1"/>
      <c r="E675" s="1"/>
      <c r="F675" s="1"/>
      <c r="G675" s="1"/>
      <c r="H675" s="1"/>
      <c r="P675" s="1"/>
      <c r="Q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</row>
    <row r="676" spans="4:105" x14ac:dyDescent="0.25">
      <c r="D676" s="1"/>
      <c r="E676" s="1"/>
      <c r="F676" s="1"/>
      <c r="G676" s="1"/>
      <c r="H676" s="1"/>
      <c r="P676" s="1"/>
      <c r="Q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</row>
    <row r="677" spans="4:105" x14ac:dyDescent="0.25">
      <c r="D677" s="1"/>
      <c r="E677" s="1"/>
      <c r="F677" s="1"/>
      <c r="G677" s="1"/>
      <c r="H677" s="1"/>
      <c r="P677" s="1"/>
      <c r="Q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</row>
    <row r="678" spans="4:105" x14ac:dyDescent="0.25">
      <c r="D678" s="1"/>
      <c r="E678" s="1"/>
      <c r="F678" s="1"/>
      <c r="G678" s="1"/>
      <c r="H678" s="1"/>
      <c r="P678" s="1"/>
      <c r="Q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</row>
    <row r="679" spans="4:105" x14ac:dyDescent="0.25">
      <c r="D679" s="1"/>
      <c r="E679" s="1"/>
      <c r="F679" s="1"/>
      <c r="G679" s="1"/>
      <c r="H679" s="1"/>
      <c r="P679" s="1"/>
      <c r="Q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</row>
    <row r="680" spans="4:105" x14ac:dyDescent="0.25">
      <c r="D680" s="1"/>
      <c r="E680" s="1"/>
      <c r="F680" s="1"/>
      <c r="G680" s="1"/>
      <c r="H680" s="1"/>
      <c r="P680" s="1"/>
      <c r="Q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</row>
    <row r="681" spans="4:105" x14ac:dyDescent="0.25">
      <c r="D681" s="1"/>
      <c r="E681" s="1"/>
      <c r="F681" s="1"/>
      <c r="G681" s="1"/>
      <c r="H681" s="1"/>
      <c r="P681" s="1"/>
      <c r="Q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</row>
    <row r="682" spans="4:105" x14ac:dyDescent="0.25">
      <c r="D682" s="1"/>
      <c r="E682" s="1"/>
      <c r="F682" s="1"/>
      <c r="G682" s="1"/>
      <c r="H682" s="1"/>
      <c r="P682" s="1"/>
      <c r="Q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</row>
    <row r="683" spans="4:105" x14ac:dyDescent="0.25">
      <c r="D683" s="1"/>
      <c r="E683" s="1"/>
      <c r="F683" s="1"/>
      <c r="G683" s="1"/>
      <c r="H683" s="1"/>
      <c r="P683" s="1"/>
      <c r="Q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</row>
    <row r="684" spans="4:105" x14ac:dyDescent="0.25">
      <c r="D684" s="1"/>
      <c r="E684" s="1"/>
      <c r="F684" s="1"/>
      <c r="G684" s="1"/>
      <c r="H684" s="1"/>
      <c r="P684" s="1"/>
      <c r="Q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</row>
    <row r="685" spans="4:105" x14ac:dyDescent="0.25">
      <c r="D685" s="1"/>
      <c r="E685" s="1"/>
      <c r="F685" s="1"/>
      <c r="G685" s="1"/>
      <c r="H685" s="1"/>
      <c r="P685" s="1"/>
      <c r="Q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</row>
    <row r="686" spans="4:105" x14ac:dyDescent="0.25">
      <c r="D686" s="1"/>
      <c r="E686" s="1"/>
      <c r="F686" s="1"/>
      <c r="G686" s="1"/>
      <c r="H686" s="1"/>
      <c r="P686" s="1"/>
      <c r="Q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</row>
    <row r="687" spans="4:105" x14ac:dyDescent="0.25">
      <c r="D687" s="1"/>
      <c r="E687" s="1"/>
      <c r="F687" s="1"/>
      <c r="G687" s="1"/>
      <c r="H687" s="1"/>
      <c r="P687" s="1"/>
      <c r="Q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</row>
    <row r="688" spans="4:105" x14ac:dyDescent="0.25">
      <c r="D688" s="1"/>
      <c r="E688" s="1"/>
      <c r="F688" s="1"/>
      <c r="G688" s="1"/>
      <c r="H688" s="1"/>
      <c r="P688" s="1"/>
      <c r="Q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</row>
    <row r="689" spans="4:105" x14ac:dyDescent="0.25">
      <c r="D689" s="1"/>
      <c r="E689" s="1"/>
      <c r="F689" s="1"/>
      <c r="G689" s="1"/>
      <c r="H689" s="1"/>
      <c r="P689" s="1"/>
      <c r="Q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</row>
    <row r="690" spans="4:105" x14ac:dyDescent="0.25">
      <c r="D690" s="1"/>
      <c r="E690" s="1"/>
      <c r="F690" s="1"/>
      <c r="G690" s="1"/>
      <c r="H690" s="1"/>
      <c r="P690" s="1"/>
      <c r="Q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</row>
    <row r="691" spans="4:105" x14ac:dyDescent="0.25">
      <c r="D691" s="1"/>
      <c r="E691" s="1"/>
      <c r="F691" s="1"/>
      <c r="G691" s="1"/>
      <c r="H691" s="1"/>
      <c r="P691" s="1"/>
      <c r="Q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</row>
    <row r="692" spans="4:105" x14ac:dyDescent="0.25">
      <c r="D692" s="1"/>
      <c r="E692" s="1"/>
      <c r="F692" s="1"/>
      <c r="G692" s="1"/>
      <c r="H692" s="1"/>
      <c r="P692" s="1"/>
      <c r="Q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</row>
    <row r="693" spans="4:105" x14ac:dyDescent="0.25">
      <c r="D693" s="1"/>
      <c r="E693" s="1"/>
      <c r="F693" s="1"/>
      <c r="G693" s="1"/>
      <c r="H693" s="1"/>
      <c r="P693" s="1"/>
      <c r="Q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</row>
    <row r="694" spans="4:105" x14ac:dyDescent="0.25">
      <c r="D694" s="1"/>
      <c r="E694" s="1"/>
      <c r="F694" s="1"/>
      <c r="G694" s="1"/>
      <c r="H694" s="1"/>
      <c r="P694" s="1"/>
      <c r="Q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</row>
    <row r="695" spans="4:105" x14ac:dyDescent="0.25">
      <c r="D695" s="1"/>
      <c r="E695" s="1"/>
      <c r="F695" s="1"/>
      <c r="G695" s="1"/>
      <c r="H695" s="1"/>
      <c r="P695" s="1"/>
      <c r="Q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</row>
    <row r="696" spans="4:105" x14ac:dyDescent="0.25">
      <c r="D696" s="1"/>
      <c r="E696" s="1"/>
      <c r="F696" s="1"/>
      <c r="G696" s="1"/>
      <c r="H696" s="1"/>
      <c r="P696" s="1"/>
      <c r="Q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</row>
    <row r="697" spans="4:105" x14ac:dyDescent="0.25">
      <c r="D697" s="1"/>
      <c r="E697" s="1"/>
      <c r="F697" s="1"/>
      <c r="G697" s="1"/>
      <c r="H697" s="1"/>
      <c r="P697" s="1"/>
      <c r="Q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</row>
    <row r="698" spans="4:105" x14ac:dyDescent="0.25">
      <c r="D698" s="1"/>
      <c r="E698" s="1"/>
      <c r="F698" s="1"/>
      <c r="G698" s="1"/>
      <c r="H698" s="1"/>
      <c r="P698" s="1"/>
      <c r="Q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</row>
    <row r="699" spans="4:105" x14ac:dyDescent="0.25">
      <c r="D699" s="1"/>
      <c r="E699" s="1"/>
      <c r="F699" s="1"/>
      <c r="G699" s="1"/>
      <c r="H699" s="1"/>
      <c r="P699" s="1"/>
      <c r="Q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</row>
    <row r="700" spans="4:105" x14ac:dyDescent="0.25">
      <c r="D700" s="1"/>
      <c r="E700" s="1"/>
      <c r="F700" s="1"/>
      <c r="G700" s="1"/>
      <c r="H700" s="1"/>
      <c r="P700" s="1"/>
      <c r="Q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</row>
    <row r="701" spans="4:105" x14ac:dyDescent="0.25">
      <c r="D701" s="1"/>
      <c r="E701" s="1"/>
      <c r="F701" s="1"/>
      <c r="G701" s="1"/>
      <c r="H701" s="1"/>
      <c r="P701" s="1"/>
      <c r="Q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</row>
    <row r="702" spans="4:105" x14ac:dyDescent="0.25">
      <c r="D702" s="1"/>
      <c r="E702" s="1"/>
      <c r="F702" s="1"/>
      <c r="G702" s="1"/>
      <c r="H702" s="1"/>
      <c r="P702" s="1"/>
      <c r="Q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</row>
    <row r="703" spans="4:105" x14ac:dyDescent="0.25">
      <c r="D703" s="1"/>
      <c r="E703" s="1"/>
      <c r="F703" s="1"/>
      <c r="G703" s="1"/>
      <c r="H703" s="1"/>
      <c r="P703" s="1"/>
      <c r="Q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</row>
    <row r="704" spans="4:105" x14ac:dyDescent="0.25">
      <c r="D704" s="1"/>
      <c r="E704" s="1"/>
      <c r="F704" s="1"/>
      <c r="G704" s="1"/>
      <c r="H704" s="1"/>
      <c r="P704" s="1"/>
      <c r="Q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</row>
    <row r="705" spans="4:105" x14ac:dyDescent="0.25">
      <c r="D705" s="1"/>
      <c r="E705" s="1"/>
      <c r="F705" s="1"/>
      <c r="G705" s="1"/>
      <c r="H705" s="1"/>
      <c r="P705" s="1"/>
      <c r="Q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</row>
    <row r="706" spans="4:105" x14ac:dyDescent="0.25">
      <c r="D706" s="1"/>
      <c r="E706" s="1"/>
      <c r="F706" s="1"/>
      <c r="G706" s="1"/>
      <c r="H706" s="1"/>
      <c r="P706" s="1"/>
      <c r="Q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</row>
    <row r="707" spans="4:105" x14ac:dyDescent="0.25">
      <c r="D707" s="1"/>
      <c r="E707" s="1"/>
      <c r="F707" s="1"/>
      <c r="G707" s="1"/>
      <c r="H707" s="1"/>
      <c r="P707" s="1"/>
      <c r="Q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</row>
    <row r="708" spans="4:105" x14ac:dyDescent="0.25">
      <c r="D708" s="1"/>
      <c r="E708" s="1"/>
      <c r="F708" s="1"/>
      <c r="G708" s="1"/>
      <c r="H708" s="1"/>
      <c r="P708" s="1"/>
      <c r="Q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</row>
    <row r="709" spans="4:105" x14ac:dyDescent="0.25">
      <c r="D709" s="1"/>
      <c r="E709" s="1"/>
      <c r="F709" s="1"/>
      <c r="G709" s="1"/>
      <c r="H709" s="1"/>
      <c r="P709" s="1"/>
      <c r="Q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</row>
    <row r="710" spans="4:105" x14ac:dyDescent="0.25">
      <c r="D710" s="1"/>
      <c r="E710" s="1"/>
      <c r="F710" s="1"/>
      <c r="G710" s="1"/>
      <c r="H710" s="1"/>
      <c r="P710" s="1"/>
      <c r="Q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</row>
    <row r="711" spans="4:105" x14ac:dyDescent="0.25">
      <c r="D711" s="1"/>
      <c r="E711" s="1"/>
      <c r="F711" s="1"/>
      <c r="G711" s="1"/>
      <c r="H711" s="1"/>
      <c r="P711" s="1"/>
      <c r="Q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</row>
    <row r="712" spans="4:105" x14ac:dyDescent="0.25">
      <c r="D712" s="1"/>
      <c r="E712" s="1"/>
      <c r="F712" s="1"/>
      <c r="G712" s="1"/>
      <c r="H712" s="1"/>
      <c r="P712" s="1"/>
      <c r="Q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</row>
    <row r="713" spans="4:105" x14ac:dyDescent="0.25">
      <c r="D713" s="1"/>
      <c r="E713" s="1"/>
      <c r="F713" s="1"/>
      <c r="G713" s="1"/>
      <c r="H713" s="1"/>
      <c r="P713" s="1"/>
      <c r="Q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</row>
    <row r="714" spans="4:105" x14ac:dyDescent="0.25">
      <c r="D714" s="1"/>
      <c r="E714" s="1"/>
      <c r="F714" s="1"/>
      <c r="G714" s="1"/>
      <c r="H714" s="1"/>
      <c r="P714" s="1"/>
      <c r="Q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</row>
    <row r="715" spans="4:105" x14ac:dyDescent="0.25">
      <c r="D715" s="1"/>
      <c r="E715" s="1"/>
      <c r="F715" s="1"/>
      <c r="G715" s="1"/>
      <c r="H715" s="1"/>
      <c r="P715" s="1"/>
      <c r="Q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</row>
    <row r="716" spans="4:105" x14ac:dyDescent="0.25">
      <c r="D716" s="1"/>
      <c r="E716" s="1"/>
      <c r="F716" s="1"/>
      <c r="G716" s="1"/>
      <c r="H716" s="1"/>
      <c r="P716" s="1"/>
      <c r="Q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</row>
    <row r="717" spans="4:105" x14ac:dyDescent="0.25">
      <c r="D717" s="1"/>
      <c r="E717" s="1"/>
      <c r="F717" s="1"/>
      <c r="G717" s="1"/>
      <c r="H717" s="1"/>
      <c r="P717" s="1"/>
      <c r="Q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</row>
    <row r="718" spans="4:105" x14ac:dyDescent="0.25">
      <c r="D718" s="1"/>
      <c r="E718" s="1"/>
      <c r="F718" s="1"/>
      <c r="G718" s="1"/>
      <c r="H718" s="1"/>
      <c r="P718" s="1"/>
      <c r="Q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</row>
    <row r="719" spans="4:105" x14ac:dyDescent="0.25">
      <c r="D719" s="1"/>
      <c r="E719" s="1"/>
      <c r="F719" s="1"/>
      <c r="G719" s="1"/>
      <c r="H719" s="1"/>
      <c r="P719" s="1"/>
      <c r="Q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</row>
    <row r="720" spans="4:105" x14ac:dyDescent="0.25">
      <c r="D720" s="1"/>
      <c r="E720" s="1"/>
      <c r="F720" s="1"/>
      <c r="G720" s="1"/>
      <c r="H720" s="1"/>
      <c r="P720" s="1"/>
      <c r="Q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</row>
    <row r="721" spans="4:105" x14ac:dyDescent="0.25">
      <c r="D721" s="1"/>
      <c r="E721" s="1"/>
      <c r="F721" s="1"/>
      <c r="G721" s="1"/>
      <c r="H721" s="1"/>
      <c r="P721" s="1"/>
      <c r="Q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</row>
    <row r="722" spans="4:105" x14ac:dyDescent="0.25">
      <c r="D722" s="1"/>
      <c r="E722" s="1"/>
      <c r="F722" s="1"/>
      <c r="G722" s="1"/>
      <c r="H722" s="1"/>
      <c r="P722" s="1"/>
      <c r="Q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</row>
    <row r="723" spans="4:105" x14ac:dyDescent="0.25">
      <c r="D723" s="1"/>
      <c r="E723" s="1"/>
      <c r="F723" s="1"/>
      <c r="G723" s="1"/>
      <c r="H723" s="1"/>
      <c r="P723" s="1"/>
      <c r="Q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</row>
    <row r="724" spans="4:105" x14ac:dyDescent="0.25">
      <c r="D724" s="1"/>
      <c r="E724" s="1"/>
      <c r="F724" s="1"/>
      <c r="G724" s="1"/>
      <c r="H724" s="1"/>
      <c r="P724" s="1"/>
      <c r="Q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</row>
    <row r="725" spans="4:105" x14ac:dyDescent="0.25">
      <c r="D725" s="1"/>
      <c r="E725" s="1"/>
      <c r="F725" s="1"/>
      <c r="G725" s="1"/>
      <c r="H725" s="1"/>
      <c r="P725" s="1"/>
      <c r="Q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</row>
    <row r="726" spans="4:105" x14ac:dyDescent="0.25">
      <c r="D726" s="1"/>
      <c r="E726" s="1"/>
      <c r="F726" s="1"/>
      <c r="G726" s="1"/>
      <c r="H726" s="1"/>
      <c r="P726" s="1"/>
      <c r="Q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</row>
    <row r="727" spans="4:105" x14ac:dyDescent="0.25">
      <c r="D727" s="1"/>
      <c r="E727" s="1"/>
      <c r="F727" s="1"/>
      <c r="G727" s="1"/>
      <c r="H727" s="1"/>
      <c r="P727" s="1"/>
      <c r="Q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</row>
    <row r="728" spans="4:105" x14ac:dyDescent="0.25">
      <c r="D728" s="1"/>
      <c r="E728" s="1"/>
      <c r="F728" s="1"/>
      <c r="G728" s="1"/>
      <c r="H728" s="1"/>
      <c r="P728" s="1"/>
      <c r="Q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</row>
    <row r="729" spans="4:105" x14ac:dyDescent="0.25">
      <c r="D729" s="1"/>
      <c r="E729" s="1"/>
      <c r="F729" s="1"/>
      <c r="G729" s="1"/>
      <c r="H729" s="1"/>
      <c r="P729" s="1"/>
      <c r="Q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</row>
    <row r="730" spans="4:105" x14ac:dyDescent="0.25">
      <c r="D730" s="1"/>
      <c r="E730" s="1"/>
      <c r="F730" s="1"/>
      <c r="G730" s="1"/>
      <c r="H730" s="1"/>
      <c r="P730" s="1"/>
      <c r="Q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</row>
    <row r="731" spans="4:105" x14ac:dyDescent="0.25">
      <c r="D731" s="1"/>
      <c r="E731" s="1"/>
      <c r="F731" s="1"/>
      <c r="G731" s="1"/>
      <c r="H731" s="1"/>
      <c r="P731" s="1"/>
      <c r="Q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</row>
    <row r="732" spans="4:105" x14ac:dyDescent="0.25">
      <c r="D732" s="1"/>
      <c r="E732" s="1"/>
      <c r="F732" s="1"/>
      <c r="G732" s="1"/>
      <c r="H732" s="1"/>
      <c r="P732" s="1"/>
      <c r="Q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</row>
    <row r="733" spans="4:105" x14ac:dyDescent="0.25">
      <c r="D733" s="1"/>
      <c r="E733" s="1"/>
      <c r="F733" s="1"/>
      <c r="G733" s="1"/>
      <c r="H733" s="1"/>
      <c r="P733" s="1"/>
      <c r="Q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</row>
    <row r="734" spans="4:105" x14ac:dyDescent="0.25">
      <c r="D734" s="1"/>
      <c r="E734" s="1"/>
      <c r="F734" s="1"/>
      <c r="G734" s="1"/>
      <c r="H734" s="1"/>
      <c r="P734" s="1"/>
      <c r="Q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</row>
    <row r="735" spans="4:105" x14ac:dyDescent="0.25">
      <c r="D735" s="1"/>
      <c r="E735" s="1"/>
      <c r="F735" s="1"/>
      <c r="G735" s="1"/>
      <c r="H735" s="1"/>
      <c r="P735" s="1"/>
      <c r="Q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</row>
    <row r="736" spans="4:105" x14ac:dyDescent="0.25">
      <c r="D736" s="1"/>
      <c r="E736" s="1"/>
      <c r="F736" s="1"/>
      <c r="G736" s="1"/>
      <c r="H736" s="1"/>
      <c r="P736" s="1"/>
      <c r="Q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</row>
    <row r="737" spans="4:105" x14ac:dyDescent="0.25">
      <c r="D737" s="1"/>
      <c r="E737" s="1"/>
      <c r="F737" s="1"/>
      <c r="G737" s="1"/>
      <c r="H737" s="1"/>
      <c r="P737" s="1"/>
      <c r="Q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</row>
    <row r="738" spans="4:105" x14ac:dyDescent="0.25">
      <c r="D738" s="1"/>
      <c r="E738" s="1"/>
      <c r="F738" s="1"/>
      <c r="G738" s="1"/>
      <c r="H738" s="1"/>
      <c r="P738" s="1"/>
      <c r="Q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</row>
    <row r="739" spans="4:105" x14ac:dyDescent="0.25">
      <c r="D739" s="1"/>
      <c r="E739" s="1"/>
      <c r="F739" s="1"/>
      <c r="G739" s="1"/>
      <c r="H739" s="1"/>
      <c r="P739" s="1"/>
      <c r="Q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</row>
    <row r="740" spans="4:105" x14ac:dyDescent="0.25">
      <c r="D740" s="1"/>
      <c r="E740" s="1"/>
      <c r="F740" s="1"/>
      <c r="G740" s="1"/>
      <c r="H740" s="1"/>
      <c r="P740" s="1"/>
      <c r="Q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</row>
    <row r="741" spans="4:105" x14ac:dyDescent="0.25">
      <c r="D741" s="1"/>
      <c r="E741" s="1"/>
      <c r="F741" s="1"/>
      <c r="G741" s="1"/>
      <c r="H741" s="1"/>
      <c r="P741" s="1"/>
      <c r="Q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</row>
    <row r="742" spans="4:105" x14ac:dyDescent="0.25">
      <c r="D742" s="1"/>
      <c r="E742" s="1"/>
      <c r="F742" s="1"/>
      <c r="G742" s="1"/>
      <c r="H742" s="1"/>
      <c r="P742" s="1"/>
      <c r="Q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</row>
    <row r="743" spans="4:105" x14ac:dyDescent="0.25">
      <c r="D743" s="1"/>
      <c r="E743" s="1"/>
      <c r="F743" s="1"/>
      <c r="G743" s="1"/>
      <c r="H743" s="1"/>
      <c r="P743" s="1"/>
      <c r="Q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</row>
    <row r="744" spans="4:105" x14ac:dyDescent="0.25">
      <c r="D744" s="1"/>
      <c r="E744" s="1"/>
      <c r="F744" s="1"/>
      <c r="G744" s="1"/>
      <c r="H744" s="1"/>
      <c r="P744" s="1"/>
      <c r="Q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</row>
    <row r="745" spans="4:105" x14ac:dyDescent="0.25">
      <c r="D745" s="1"/>
      <c r="E745" s="1"/>
      <c r="F745" s="1"/>
      <c r="G745" s="1"/>
      <c r="H745" s="1"/>
      <c r="P745" s="1"/>
      <c r="Q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</row>
    <row r="746" spans="4:105" x14ac:dyDescent="0.25">
      <c r="D746" s="1"/>
      <c r="E746" s="1"/>
      <c r="F746" s="1"/>
      <c r="G746" s="1"/>
      <c r="H746" s="1"/>
      <c r="P746" s="1"/>
      <c r="Q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</row>
    <row r="747" spans="4:105" x14ac:dyDescent="0.25">
      <c r="D747" s="1"/>
      <c r="E747" s="1"/>
      <c r="F747" s="1"/>
      <c r="G747" s="1"/>
      <c r="H747" s="1"/>
      <c r="P747" s="1"/>
      <c r="Q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</row>
    <row r="748" spans="4:105" x14ac:dyDescent="0.25">
      <c r="D748" s="1"/>
      <c r="E748" s="1"/>
      <c r="F748" s="1"/>
      <c r="G748" s="1"/>
      <c r="H748" s="1"/>
      <c r="P748" s="1"/>
      <c r="Q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</row>
    <row r="749" spans="4:105" x14ac:dyDescent="0.25">
      <c r="D749" s="1"/>
      <c r="E749" s="1"/>
      <c r="F749" s="1"/>
      <c r="G749" s="1"/>
      <c r="H749" s="1"/>
      <c r="P749" s="1"/>
      <c r="Q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</row>
    <row r="750" spans="4:105" x14ac:dyDescent="0.25">
      <c r="D750" s="1"/>
      <c r="E750" s="1"/>
      <c r="F750" s="1"/>
      <c r="G750" s="1"/>
      <c r="H750" s="1"/>
      <c r="P750" s="1"/>
      <c r="Q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</row>
    <row r="751" spans="4:105" x14ac:dyDescent="0.25">
      <c r="D751" s="1"/>
      <c r="E751" s="1"/>
      <c r="F751" s="1"/>
      <c r="G751" s="1"/>
      <c r="H751" s="1"/>
      <c r="P751" s="1"/>
      <c r="Q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</row>
    <row r="752" spans="4:105" x14ac:dyDescent="0.25">
      <c r="D752" s="1"/>
      <c r="E752" s="1"/>
      <c r="F752" s="1"/>
      <c r="G752" s="1"/>
      <c r="H752" s="1"/>
      <c r="P752" s="1"/>
      <c r="Q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</row>
    <row r="753" spans="4:105" x14ac:dyDescent="0.25">
      <c r="D753" s="1"/>
      <c r="E753" s="1"/>
      <c r="F753" s="1"/>
      <c r="G753" s="1"/>
      <c r="H753" s="1"/>
      <c r="P753" s="1"/>
      <c r="Q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</row>
    <row r="754" spans="4:105" x14ac:dyDescent="0.25">
      <c r="D754" s="1"/>
      <c r="E754" s="1"/>
      <c r="F754" s="1"/>
      <c r="G754" s="1"/>
      <c r="H754" s="1"/>
      <c r="P754" s="1"/>
      <c r="Q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</row>
    <row r="755" spans="4:105" x14ac:dyDescent="0.25">
      <c r="D755" s="1"/>
      <c r="E755" s="1"/>
      <c r="F755" s="1"/>
      <c r="G755" s="1"/>
      <c r="H755" s="1"/>
      <c r="P755" s="1"/>
      <c r="Q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</row>
    <row r="756" spans="4:105" x14ac:dyDescent="0.25">
      <c r="D756" s="1"/>
      <c r="E756" s="1"/>
      <c r="F756" s="1"/>
      <c r="G756" s="1"/>
      <c r="H756" s="1"/>
      <c r="P756" s="1"/>
      <c r="Q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</row>
    <row r="757" spans="4:105" x14ac:dyDescent="0.25">
      <c r="D757" s="1"/>
      <c r="E757" s="1"/>
      <c r="F757" s="1"/>
      <c r="G757" s="1"/>
      <c r="H757" s="1"/>
      <c r="P757" s="1"/>
      <c r="Q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</row>
    <row r="758" spans="4:105" x14ac:dyDescent="0.25">
      <c r="D758" s="1"/>
      <c r="E758" s="1"/>
      <c r="F758" s="1"/>
      <c r="G758" s="1"/>
      <c r="H758" s="1"/>
      <c r="P758" s="1"/>
      <c r="Q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</row>
    <row r="759" spans="4:105" x14ac:dyDescent="0.25">
      <c r="D759" s="1"/>
      <c r="E759" s="1"/>
      <c r="F759" s="1"/>
      <c r="G759" s="1"/>
      <c r="H759" s="1"/>
      <c r="P759" s="1"/>
      <c r="Q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</row>
    <row r="760" spans="4:105" x14ac:dyDescent="0.25">
      <c r="D760" s="1"/>
      <c r="E760" s="1"/>
      <c r="F760" s="1"/>
      <c r="G760" s="1"/>
      <c r="H760" s="1"/>
      <c r="P760" s="1"/>
      <c r="Q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</row>
    <row r="761" spans="4:105" x14ac:dyDescent="0.25">
      <c r="D761" s="1"/>
      <c r="E761" s="1"/>
      <c r="F761" s="1"/>
      <c r="G761" s="1"/>
      <c r="H761" s="1"/>
      <c r="P761" s="1"/>
      <c r="Q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</row>
    <row r="762" spans="4:105" x14ac:dyDescent="0.25">
      <c r="D762" s="1"/>
      <c r="E762" s="1"/>
      <c r="F762" s="1"/>
      <c r="G762" s="1"/>
      <c r="H762" s="1"/>
      <c r="P762" s="1"/>
      <c r="Q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</row>
    <row r="763" spans="4:105" x14ac:dyDescent="0.25">
      <c r="D763" s="1"/>
      <c r="E763" s="1"/>
      <c r="F763" s="1"/>
      <c r="G763" s="1"/>
      <c r="H763" s="1"/>
      <c r="P763" s="1"/>
      <c r="Q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</row>
    <row r="764" spans="4:105" x14ac:dyDescent="0.25">
      <c r="D764" s="1"/>
      <c r="E764" s="1"/>
      <c r="F764" s="1"/>
      <c r="G764" s="1"/>
      <c r="H764" s="1"/>
      <c r="P764" s="1"/>
      <c r="Q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</row>
    <row r="765" spans="4:105" x14ac:dyDescent="0.25">
      <c r="D765" s="1"/>
      <c r="E765" s="1"/>
      <c r="F765" s="1"/>
      <c r="G765" s="1"/>
      <c r="H765" s="1"/>
      <c r="P765" s="1"/>
      <c r="Q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</row>
    <row r="766" spans="4:105" x14ac:dyDescent="0.25">
      <c r="D766" s="1"/>
      <c r="E766" s="1"/>
      <c r="F766" s="1"/>
      <c r="G766" s="1"/>
      <c r="H766" s="1"/>
      <c r="P766" s="1"/>
      <c r="Q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</row>
    <row r="767" spans="4:105" x14ac:dyDescent="0.25">
      <c r="D767" s="1"/>
      <c r="E767" s="1"/>
      <c r="F767" s="1"/>
      <c r="G767" s="1"/>
      <c r="H767" s="1"/>
      <c r="P767" s="1"/>
      <c r="Q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</row>
    <row r="768" spans="4:105" x14ac:dyDescent="0.25">
      <c r="D768" s="1"/>
      <c r="E768" s="1"/>
      <c r="F768" s="1"/>
      <c r="G768" s="1"/>
      <c r="H768" s="1"/>
      <c r="P768" s="1"/>
      <c r="Q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</row>
    <row r="769" spans="4:105" x14ac:dyDescent="0.25">
      <c r="D769" s="1"/>
      <c r="E769" s="1"/>
      <c r="F769" s="1"/>
      <c r="G769" s="1"/>
      <c r="H769" s="1"/>
      <c r="P769" s="1"/>
      <c r="Q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</row>
    <row r="770" spans="4:105" x14ac:dyDescent="0.25">
      <c r="D770" s="1"/>
      <c r="E770" s="1"/>
      <c r="F770" s="1"/>
      <c r="G770" s="1"/>
      <c r="H770" s="1"/>
      <c r="P770" s="1"/>
      <c r="Q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</row>
    <row r="771" spans="4:105" x14ac:dyDescent="0.25">
      <c r="D771" s="1"/>
      <c r="E771" s="1"/>
      <c r="F771" s="1"/>
      <c r="G771" s="1"/>
      <c r="H771" s="1"/>
      <c r="P771" s="1"/>
      <c r="Q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</row>
    <row r="772" spans="4:105" x14ac:dyDescent="0.25">
      <c r="D772" s="1"/>
      <c r="E772" s="1"/>
      <c r="F772" s="1"/>
      <c r="G772" s="1"/>
      <c r="H772" s="1"/>
      <c r="P772" s="1"/>
      <c r="Q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</row>
    <row r="773" spans="4:105" x14ac:dyDescent="0.25">
      <c r="D773" s="1"/>
      <c r="E773" s="1"/>
      <c r="F773" s="1"/>
      <c r="G773" s="1"/>
      <c r="H773" s="1"/>
      <c r="P773" s="1"/>
      <c r="Q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</row>
    <row r="774" spans="4:105" x14ac:dyDescent="0.25">
      <c r="D774" s="1"/>
      <c r="E774" s="1"/>
      <c r="F774" s="1"/>
      <c r="G774" s="1"/>
      <c r="H774" s="1"/>
      <c r="P774" s="1"/>
      <c r="Q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</row>
    <row r="775" spans="4:105" x14ac:dyDescent="0.25">
      <c r="D775" s="1"/>
      <c r="E775" s="1"/>
      <c r="F775" s="1"/>
      <c r="G775" s="1"/>
      <c r="H775" s="1"/>
      <c r="P775" s="1"/>
      <c r="Q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</row>
    <row r="776" spans="4:105" x14ac:dyDescent="0.25">
      <c r="D776" s="1"/>
      <c r="E776" s="1"/>
      <c r="F776" s="1"/>
      <c r="G776" s="1"/>
      <c r="H776" s="1"/>
      <c r="P776" s="1"/>
      <c r="Q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</row>
    <row r="777" spans="4:105" x14ac:dyDescent="0.25">
      <c r="D777" s="1"/>
      <c r="E777" s="1"/>
      <c r="F777" s="1"/>
      <c r="G777" s="1"/>
      <c r="H777" s="1"/>
      <c r="P777" s="1"/>
      <c r="Q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</row>
    <row r="778" spans="4:105" x14ac:dyDescent="0.25">
      <c r="D778" s="1"/>
      <c r="E778" s="1"/>
      <c r="F778" s="1"/>
      <c r="G778" s="1"/>
      <c r="H778" s="1"/>
      <c r="P778" s="1"/>
      <c r="Q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</row>
    <row r="779" spans="4:105" x14ac:dyDescent="0.25">
      <c r="D779" s="1"/>
      <c r="E779" s="1"/>
      <c r="F779" s="1"/>
      <c r="G779" s="1"/>
      <c r="H779" s="1"/>
      <c r="P779" s="1"/>
      <c r="Q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</row>
    <row r="780" spans="4:105" x14ac:dyDescent="0.25">
      <c r="D780" s="1"/>
      <c r="E780" s="1"/>
      <c r="F780" s="1"/>
      <c r="G780" s="1"/>
      <c r="H780" s="1"/>
      <c r="P780" s="1"/>
      <c r="Q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</row>
    <row r="781" spans="4:105" x14ac:dyDescent="0.25">
      <c r="D781" s="1"/>
      <c r="E781" s="1"/>
      <c r="F781" s="1"/>
      <c r="G781" s="1"/>
      <c r="H781" s="1"/>
      <c r="P781" s="1"/>
      <c r="Q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</row>
    <row r="782" spans="4:105" x14ac:dyDescent="0.25">
      <c r="D782" s="1"/>
      <c r="E782" s="1"/>
      <c r="F782" s="1"/>
      <c r="G782" s="1"/>
      <c r="H782" s="1"/>
      <c r="P782" s="1"/>
      <c r="Q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</row>
    <row r="783" spans="4:105" x14ac:dyDescent="0.25">
      <c r="D783" s="1"/>
      <c r="E783" s="1"/>
      <c r="F783" s="1"/>
      <c r="G783" s="1"/>
      <c r="H783" s="1"/>
      <c r="P783" s="1"/>
      <c r="Q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</row>
    <row r="784" spans="4:105" x14ac:dyDescent="0.25">
      <c r="D784" s="1"/>
      <c r="E784" s="1"/>
      <c r="F784" s="1"/>
      <c r="G784" s="1"/>
      <c r="H784" s="1"/>
      <c r="P784" s="1"/>
      <c r="Q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</row>
    <row r="785" spans="4:105" x14ac:dyDescent="0.25">
      <c r="D785" s="1"/>
      <c r="E785" s="1"/>
      <c r="F785" s="1"/>
      <c r="G785" s="1"/>
      <c r="H785" s="1"/>
      <c r="P785" s="1"/>
      <c r="Q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</row>
    <row r="786" spans="4:105" x14ac:dyDescent="0.25">
      <c r="D786" s="1"/>
      <c r="E786" s="1"/>
      <c r="F786" s="1"/>
      <c r="G786" s="1"/>
      <c r="H786" s="1"/>
      <c r="P786" s="1"/>
      <c r="Q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</row>
    <row r="787" spans="4:105" x14ac:dyDescent="0.25">
      <c r="D787" s="1"/>
      <c r="E787" s="1"/>
      <c r="F787" s="1"/>
      <c r="G787" s="1"/>
      <c r="H787" s="1"/>
      <c r="P787" s="1"/>
      <c r="Q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</row>
    <row r="788" spans="4:105" x14ac:dyDescent="0.25">
      <c r="D788" s="1"/>
      <c r="E788" s="1"/>
      <c r="F788" s="1"/>
      <c r="G788" s="1"/>
      <c r="H788" s="1"/>
      <c r="P788" s="1"/>
      <c r="Q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</row>
    <row r="789" spans="4:105" x14ac:dyDescent="0.25">
      <c r="D789" s="1"/>
      <c r="E789" s="1"/>
      <c r="F789" s="1"/>
      <c r="G789" s="1"/>
      <c r="H789" s="1"/>
      <c r="P789" s="1"/>
      <c r="Q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</row>
    <row r="790" spans="4:105" x14ac:dyDescent="0.25">
      <c r="D790" s="1"/>
      <c r="E790" s="1"/>
      <c r="F790" s="1"/>
      <c r="G790" s="1"/>
      <c r="H790" s="1"/>
      <c r="P790" s="1"/>
      <c r="Q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</row>
    <row r="791" spans="4:105" x14ac:dyDescent="0.25">
      <c r="D791" s="1"/>
      <c r="E791" s="1"/>
      <c r="F791" s="1"/>
      <c r="G791" s="1"/>
      <c r="H791" s="1"/>
      <c r="P791" s="1"/>
      <c r="Q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</row>
    <row r="792" spans="4:105" x14ac:dyDescent="0.25">
      <c r="D792" s="1"/>
      <c r="E792" s="1"/>
      <c r="F792" s="1"/>
      <c r="G792" s="1"/>
      <c r="H792" s="1"/>
      <c r="P792" s="1"/>
      <c r="Q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</row>
    <row r="793" spans="4:105" x14ac:dyDescent="0.25">
      <c r="D793" s="1"/>
      <c r="E793" s="1"/>
      <c r="F793" s="1"/>
      <c r="G793" s="1"/>
      <c r="H793" s="1"/>
      <c r="P793" s="1"/>
      <c r="Q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</row>
    <row r="794" spans="4:105" x14ac:dyDescent="0.25">
      <c r="D794" s="1"/>
      <c r="E794" s="1"/>
      <c r="F794" s="1"/>
      <c r="G794" s="1"/>
      <c r="H794" s="1"/>
      <c r="P794" s="1"/>
      <c r="Q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</row>
    <row r="795" spans="4:105" x14ac:dyDescent="0.25">
      <c r="D795" s="1"/>
      <c r="E795" s="1"/>
      <c r="F795" s="1"/>
      <c r="G795" s="1"/>
      <c r="H795" s="1"/>
      <c r="P795" s="1"/>
      <c r="Q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</row>
    <row r="796" spans="4:105" x14ac:dyDescent="0.25">
      <c r="D796" s="1"/>
      <c r="E796" s="1"/>
      <c r="F796" s="1"/>
      <c r="G796" s="1"/>
      <c r="H796" s="1"/>
      <c r="P796" s="1"/>
      <c r="Q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</row>
    <row r="797" spans="4:105" x14ac:dyDescent="0.25">
      <c r="D797" s="1"/>
      <c r="E797" s="1"/>
      <c r="F797" s="1"/>
      <c r="G797" s="1"/>
      <c r="H797" s="1"/>
      <c r="P797" s="1"/>
      <c r="Q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</row>
    <row r="798" spans="4:105" x14ac:dyDescent="0.25">
      <c r="D798" s="1"/>
      <c r="E798" s="1"/>
      <c r="F798" s="1"/>
      <c r="G798" s="1"/>
      <c r="H798" s="1"/>
      <c r="P798" s="1"/>
      <c r="Q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</row>
    <row r="799" spans="4:105" x14ac:dyDescent="0.25">
      <c r="D799" s="1"/>
      <c r="E799" s="1"/>
      <c r="F799" s="1"/>
      <c r="G799" s="1"/>
      <c r="H799" s="1"/>
      <c r="P799" s="1"/>
      <c r="Q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</row>
    <row r="800" spans="4:105" x14ac:dyDescent="0.25">
      <c r="D800" s="1"/>
      <c r="E800" s="1"/>
      <c r="F800" s="1"/>
      <c r="G800" s="1"/>
      <c r="H800" s="1"/>
      <c r="P800" s="1"/>
      <c r="Q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</row>
    <row r="801" spans="4:105" x14ac:dyDescent="0.25">
      <c r="D801" s="1"/>
      <c r="E801" s="1"/>
      <c r="F801" s="1"/>
      <c r="G801" s="1"/>
      <c r="H801" s="1"/>
      <c r="P801" s="1"/>
      <c r="Q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</row>
    <row r="802" spans="4:105" x14ac:dyDescent="0.25">
      <c r="D802" s="1"/>
      <c r="E802" s="1"/>
      <c r="F802" s="1"/>
      <c r="G802" s="1"/>
      <c r="H802" s="1"/>
      <c r="P802" s="1"/>
      <c r="Q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</row>
    <row r="803" spans="4:105" x14ac:dyDescent="0.25">
      <c r="D803" s="1"/>
      <c r="E803" s="1"/>
      <c r="F803" s="1"/>
      <c r="G803" s="1"/>
      <c r="H803" s="1"/>
      <c r="P803" s="1"/>
      <c r="Q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</row>
    <row r="804" spans="4:105" x14ac:dyDescent="0.25">
      <c r="D804" s="1"/>
      <c r="E804" s="1"/>
      <c r="F804" s="1"/>
      <c r="G804" s="1"/>
      <c r="H804" s="1"/>
      <c r="P804" s="1"/>
      <c r="Q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</row>
    <row r="805" spans="4:105" x14ac:dyDescent="0.25">
      <c r="D805" s="1"/>
      <c r="E805" s="1"/>
      <c r="F805" s="1"/>
      <c r="G805" s="1"/>
      <c r="H805" s="1"/>
      <c r="P805" s="1"/>
      <c r="Q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</row>
    <row r="806" spans="4:105" x14ac:dyDescent="0.25">
      <c r="D806" s="1"/>
      <c r="E806" s="1"/>
      <c r="F806" s="1"/>
      <c r="G806" s="1"/>
      <c r="H806" s="1"/>
      <c r="P806" s="1"/>
      <c r="Q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</row>
    <row r="807" spans="4:105" x14ac:dyDescent="0.25">
      <c r="D807" s="1"/>
      <c r="E807" s="1"/>
      <c r="F807" s="1"/>
      <c r="G807" s="1"/>
      <c r="H807" s="1"/>
      <c r="P807" s="1"/>
      <c r="Q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</row>
    <row r="808" spans="4:105" x14ac:dyDescent="0.25">
      <c r="D808" s="1"/>
      <c r="E808" s="1"/>
      <c r="F808" s="1"/>
      <c r="G808" s="1"/>
      <c r="H808" s="1"/>
      <c r="P808" s="1"/>
      <c r="Q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</row>
    <row r="809" spans="4:105" x14ac:dyDescent="0.25">
      <c r="D809" s="1"/>
      <c r="E809" s="1"/>
      <c r="F809" s="1"/>
      <c r="G809" s="1"/>
      <c r="H809" s="1"/>
      <c r="P809" s="1"/>
      <c r="Q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</row>
    <row r="810" spans="4:105" x14ac:dyDescent="0.25">
      <c r="D810" s="1"/>
      <c r="E810" s="1"/>
      <c r="F810" s="1"/>
      <c r="G810" s="1"/>
      <c r="H810" s="1"/>
      <c r="P810" s="1"/>
      <c r="Q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</row>
    <row r="811" spans="4:105" x14ac:dyDescent="0.25">
      <c r="D811" s="1"/>
      <c r="E811" s="1"/>
      <c r="F811" s="1"/>
      <c r="G811" s="1"/>
      <c r="H811" s="1"/>
      <c r="P811" s="1"/>
      <c r="Q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</row>
    <row r="812" spans="4:105" x14ac:dyDescent="0.25">
      <c r="D812" s="1"/>
      <c r="E812" s="1"/>
      <c r="F812" s="1"/>
      <c r="G812" s="1"/>
      <c r="H812" s="1"/>
      <c r="P812" s="1"/>
      <c r="Q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</row>
    <row r="813" spans="4:105" x14ac:dyDescent="0.25">
      <c r="D813" s="1"/>
      <c r="E813" s="1"/>
      <c r="F813" s="1"/>
      <c r="G813" s="1"/>
      <c r="H813" s="1"/>
      <c r="P813" s="1"/>
      <c r="Q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</row>
    <row r="814" spans="4:105" x14ac:dyDescent="0.25">
      <c r="D814" s="1"/>
      <c r="E814" s="1"/>
      <c r="F814" s="1"/>
      <c r="G814" s="1"/>
      <c r="H814" s="1"/>
      <c r="P814" s="1"/>
      <c r="Q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</row>
    <row r="815" spans="4:105" x14ac:dyDescent="0.25">
      <c r="D815" s="1"/>
      <c r="E815" s="1"/>
      <c r="F815" s="1"/>
      <c r="G815" s="1"/>
      <c r="H815" s="1"/>
      <c r="P815" s="1"/>
      <c r="Q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</row>
    <row r="816" spans="4:105" x14ac:dyDescent="0.25">
      <c r="D816" s="1"/>
      <c r="E816" s="1"/>
      <c r="F816" s="1"/>
      <c r="G816" s="1"/>
      <c r="H816" s="1"/>
      <c r="P816" s="1"/>
      <c r="Q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</row>
    <row r="817" spans="4:105" x14ac:dyDescent="0.25">
      <c r="D817" s="1"/>
      <c r="E817" s="1"/>
      <c r="F817" s="1"/>
      <c r="G817" s="1"/>
      <c r="H817" s="1"/>
      <c r="P817" s="1"/>
      <c r="Q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</row>
    <row r="818" spans="4:105" x14ac:dyDescent="0.25">
      <c r="D818" s="1"/>
      <c r="E818" s="1"/>
      <c r="F818" s="1"/>
      <c r="G818" s="1"/>
      <c r="H818" s="1"/>
      <c r="P818" s="1"/>
      <c r="Q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</row>
    <row r="819" spans="4:105" x14ac:dyDescent="0.25">
      <c r="D819" s="1"/>
      <c r="E819" s="1"/>
      <c r="F819" s="1"/>
      <c r="G819" s="1"/>
      <c r="H819" s="1"/>
      <c r="P819" s="1"/>
      <c r="Q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</row>
    <row r="820" spans="4:105" x14ac:dyDescent="0.25">
      <c r="D820" s="1"/>
      <c r="E820" s="1"/>
      <c r="F820" s="1"/>
      <c r="G820" s="1"/>
      <c r="H820" s="1"/>
      <c r="P820" s="1"/>
      <c r="Q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</row>
    <row r="821" spans="4:105" x14ac:dyDescent="0.25">
      <c r="D821" s="1"/>
      <c r="E821" s="1"/>
      <c r="F821" s="1"/>
      <c r="G821" s="1"/>
      <c r="H821" s="1"/>
      <c r="P821" s="1"/>
      <c r="Q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</row>
    <row r="822" spans="4:105" x14ac:dyDescent="0.25">
      <c r="D822" s="1"/>
      <c r="E822" s="1"/>
      <c r="F822" s="1"/>
      <c r="G822" s="1"/>
      <c r="H822" s="1"/>
      <c r="P822" s="1"/>
      <c r="Q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</row>
    <row r="823" spans="4:105" x14ac:dyDescent="0.25">
      <c r="D823" s="1"/>
      <c r="E823" s="1"/>
      <c r="F823" s="1"/>
      <c r="G823" s="1"/>
      <c r="H823" s="1"/>
      <c r="P823" s="1"/>
      <c r="Q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</row>
    <row r="824" spans="4:105" x14ac:dyDescent="0.25">
      <c r="D824" s="1"/>
      <c r="E824" s="1"/>
      <c r="F824" s="1"/>
      <c r="G824" s="1"/>
      <c r="H824" s="1"/>
      <c r="P824" s="1"/>
      <c r="Q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</row>
    <row r="825" spans="4:105" x14ac:dyDescent="0.25">
      <c r="D825" s="1"/>
      <c r="E825" s="1"/>
      <c r="F825" s="1"/>
      <c r="G825" s="1"/>
      <c r="H825" s="1"/>
      <c r="P825" s="1"/>
      <c r="Q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</row>
    <row r="826" spans="4:105" x14ac:dyDescent="0.25">
      <c r="D826" s="1"/>
      <c r="E826" s="1"/>
      <c r="F826" s="1"/>
      <c r="G826" s="1"/>
      <c r="H826" s="1"/>
      <c r="P826" s="1"/>
      <c r="Q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</row>
    <row r="827" spans="4:105" x14ac:dyDescent="0.25">
      <c r="D827" s="1"/>
      <c r="E827" s="1"/>
      <c r="F827" s="1"/>
      <c r="G827" s="1"/>
      <c r="H827" s="1"/>
      <c r="P827" s="1"/>
      <c r="Q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</row>
    <row r="828" spans="4:105" x14ac:dyDescent="0.25">
      <c r="D828" s="1"/>
      <c r="E828" s="1"/>
      <c r="F828" s="1"/>
      <c r="G828" s="1"/>
      <c r="H828" s="1"/>
      <c r="P828" s="1"/>
      <c r="Q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</row>
    <row r="829" spans="4:105" x14ac:dyDescent="0.25">
      <c r="D829" s="1"/>
      <c r="E829" s="1"/>
      <c r="F829" s="1"/>
      <c r="G829" s="1"/>
      <c r="H829" s="1"/>
      <c r="P829" s="1"/>
      <c r="Q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</row>
    <row r="830" spans="4:105" x14ac:dyDescent="0.25">
      <c r="D830" s="1"/>
      <c r="E830" s="1"/>
      <c r="F830" s="1"/>
      <c r="G830" s="1"/>
      <c r="H830" s="1"/>
      <c r="P830" s="1"/>
      <c r="Q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</row>
    <row r="831" spans="4:105" x14ac:dyDescent="0.25">
      <c r="D831" s="1"/>
      <c r="E831" s="1"/>
      <c r="F831" s="1"/>
      <c r="G831" s="1"/>
      <c r="H831" s="1"/>
      <c r="P831" s="1"/>
      <c r="Q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</row>
    <row r="832" spans="4:105" x14ac:dyDescent="0.25">
      <c r="D832" s="1"/>
      <c r="E832" s="1"/>
      <c r="F832" s="1"/>
      <c r="G832" s="1"/>
      <c r="H832" s="1"/>
      <c r="P832" s="1"/>
      <c r="Q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</row>
    <row r="833" spans="4:105" x14ac:dyDescent="0.25">
      <c r="D833" s="1"/>
      <c r="E833" s="1"/>
      <c r="F833" s="1"/>
      <c r="G833" s="1"/>
      <c r="H833" s="1"/>
      <c r="P833" s="1"/>
      <c r="Q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</row>
    <row r="834" spans="4:105" x14ac:dyDescent="0.25">
      <c r="D834" s="1"/>
      <c r="E834" s="1"/>
      <c r="F834" s="1"/>
      <c r="G834" s="1"/>
      <c r="H834" s="1"/>
      <c r="P834" s="1"/>
      <c r="Q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</row>
    <row r="835" spans="4:105" x14ac:dyDescent="0.25">
      <c r="D835" s="1"/>
      <c r="E835" s="1"/>
      <c r="F835" s="1"/>
      <c r="G835" s="1"/>
      <c r="H835" s="1"/>
      <c r="P835" s="1"/>
      <c r="Q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</row>
    <row r="836" spans="4:105" x14ac:dyDescent="0.25">
      <c r="D836" s="1"/>
      <c r="E836" s="1"/>
      <c r="F836" s="1"/>
      <c r="G836" s="1"/>
      <c r="H836" s="1"/>
      <c r="P836" s="1"/>
      <c r="Q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</row>
    <row r="837" spans="4:105" x14ac:dyDescent="0.25">
      <c r="D837" s="1"/>
      <c r="E837" s="1"/>
      <c r="F837" s="1"/>
      <c r="G837" s="1"/>
      <c r="H837" s="1"/>
      <c r="P837" s="1"/>
      <c r="Q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</row>
    <row r="838" spans="4:105" x14ac:dyDescent="0.25">
      <c r="D838" s="1"/>
      <c r="E838" s="1"/>
      <c r="F838" s="1"/>
      <c r="G838" s="1"/>
      <c r="H838" s="1"/>
      <c r="P838" s="1"/>
      <c r="Q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</row>
    <row r="839" spans="4:105" x14ac:dyDescent="0.25">
      <c r="D839" s="1"/>
      <c r="E839" s="1"/>
      <c r="F839" s="1"/>
      <c r="G839" s="1"/>
      <c r="H839" s="1"/>
      <c r="P839" s="1"/>
      <c r="Q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</row>
    <row r="840" spans="4:105" x14ac:dyDescent="0.25">
      <c r="D840" s="1"/>
      <c r="E840" s="1"/>
      <c r="F840" s="1"/>
      <c r="G840" s="1"/>
      <c r="H840" s="1"/>
      <c r="P840" s="1"/>
      <c r="Q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</row>
    <row r="841" spans="4:105" x14ac:dyDescent="0.25">
      <c r="D841" s="1"/>
      <c r="E841" s="1"/>
      <c r="F841" s="1"/>
      <c r="G841" s="1"/>
      <c r="H841" s="1"/>
      <c r="P841" s="1"/>
      <c r="Q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</row>
    <row r="842" spans="4:105" x14ac:dyDescent="0.25">
      <c r="D842" s="1"/>
      <c r="E842" s="1"/>
      <c r="F842" s="1"/>
      <c r="G842" s="1"/>
      <c r="H842" s="1"/>
      <c r="P842" s="1"/>
      <c r="Q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</row>
    <row r="843" spans="4:105" x14ac:dyDescent="0.25">
      <c r="D843" s="1"/>
      <c r="E843" s="1"/>
      <c r="F843" s="1"/>
      <c r="G843" s="1"/>
      <c r="H843" s="1"/>
      <c r="P843" s="1"/>
      <c r="Q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</row>
    <row r="844" spans="4:105" x14ac:dyDescent="0.25">
      <c r="D844" s="1"/>
      <c r="E844" s="1"/>
      <c r="F844" s="1"/>
      <c r="G844" s="1"/>
      <c r="H844" s="1"/>
      <c r="P844" s="1"/>
      <c r="Q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</row>
    <row r="845" spans="4:105" x14ac:dyDescent="0.25">
      <c r="D845" s="1"/>
      <c r="E845" s="1"/>
      <c r="F845" s="1"/>
      <c r="G845" s="1"/>
      <c r="H845" s="1"/>
      <c r="P845" s="1"/>
      <c r="Q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</row>
    <row r="846" spans="4:105" x14ac:dyDescent="0.25">
      <c r="D846" s="1"/>
      <c r="E846" s="1"/>
      <c r="F846" s="1"/>
      <c r="G846" s="1"/>
      <c r="H846" s="1"/>
      <c r="P846" s="1"/>
      <c r="Q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</row>
    <row r="847" spans="4:105" x14ac:dyDescent="0.25">
      <c r="D847" s="1"/>
      <c r="E847" s="1"/>
      <c r="F847" s="1"/>
      <c r="G847" s="1"/>
      <c r="H847" s="1"/>
      <c r="P847" s="1"/>
      <c r="Q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</row>
    <row r="848" spans="4:105" x14ac:dyDescent="0.25">
      <c r="D848" s="1"/>
      <c r="E848" s="1"/>
      <c r="F848" s="1"/>
      <c r="G848" s="1"/>
      <c r="H848" s="1"/>
      <c r="P848" s="1"/>
      <c r="Q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</row>
    <row r="849" spans="4:105" x14ac:dyDescent="0.25">
      <c r="D849" s="1"/>
      <c r="E849" s="1"/>
      <c r="F849" s="1"/>
      <c r="G849" s="1"/>
      <c r="H849" s="1"/>
      <c r="P849" s="1"/>
      <c r="Q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</row>
    <row r="850" spans="4:105" x14ac:dyDescent="0.25">
      <c r="D850" s="1"/>
      <c r="E850" s="1"/>
      <c r="F850" s="1"/>
      <c r="G850" s="1"/>
      <c r="H850" s="1"/>
      <c r="P850" s="1"/>
      <c r="Q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</row>
    <row r="851" spans="4:105" x14ac:dyDescent="0.25">
      <c r="D851" s="1"/>
      <c r="E851" s="1"/>
      <c r="F851" s="1"/>
      <c r="G851" s="1"/>
      <c r="H851" s="1"/>
      <c r="P851" s="1"/>
      <c r="Q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</row>
    <row r="852" spans="4:105" x14ac:dyDescent="0.25">
      <c r="D852" s="1"/>
      <c r="E852" s="1"/>
      <c r="F852" s="1"/>
      <c r="G852" s="1"/>
      <c r="H852" s="1"/>
      <c r="P852" s="1"/>
      <c r="Q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</row>
    <row r="853" spans="4:105" x14ac:dyDescent="0.25">
      <c r="D853" s="1"/>
      <c r="E853" s="1"/>
      <c r="F853" s="1"/>
      <c r="G853" s="1"/>
      <c r="H853" s="1"/>
      <c r="P853" s="1"/>
      <c r="Q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</row>
    <row r="854" spans="4:105" x14ac:dyDescent="0.25">
      <c r="D854" s="1"/>
      <c r="E854" s="1"/>
      <c r="F854" s="1"/>
      <c r="G854" s="1"/>
      <c r="H854" s="1"/>
      <c r="P854" s="1"/>
      <c r="Q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</row>
    <row r="855" spans="4:105" x14ac:dyDescent="0.25">
      <c r="D855" s="1"/>
      <c r="E855" s="1"/>
      <c r="F855" s="1"/>
      <c r="G855" s="1"/>
      <c r="H855" s="1"/>
      <c r="P855" s="1"/>
      <c r="Q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</row>
    <row r="856" spans="4:105" x14ac:dyDescent="0.25">
      <c r="D856" s="1"/>
      <c r="E856" s="1"/>
      <c r="F856" s="1"/>
      <c r="G856" s="1"/>
      <c r="H856" s="1"/>
      <c r="P856" s="1"/>
      <c r="Q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</row>
    <row r="857" spans="4:105" x14ac:dyDescent="0.25">
      <c r="D857" s="1"/>
      <c r="E857" s="1"/>
      <c r="F857" s="1"/>
      <c r="G857" s="1"/>
      <c r="H857" s="1"/>
      <c r="P857" s="1"/>
      <c r="Q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</row>
    <row r="858" spans="4:105" x14ac:dyDescent="0.25">
      <c r="D858" s="1"/>
      <c r="E858" s="1"/>
      <c r="F858" s="1"/>
      <c r="G858" s="1"/>
      <c r="H858" s="1"/>
      <c r="P858" s="1"/>
      <c r="Q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</row>
    <row r="859" spans="4:105" x14ac:dyDescent="0.25">
      <c r="D859" s="1"/>
      <c r="E859" s="1"/>
      <c r="F859" s="1"/>
      <c r="G859" s="1"/>
      <c r="H859" s="1"/>
      <c r="P859" s="1"/>
      <c r="Q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</row>
    <row r="860" spans="4:105" x14ac:dyDescent="0.25">
      <c r="D860" s="1"/>
      <c r="E860" s="1"/>
      <c r="F860" s="1"/>
      <c r="G860" s="1"/>
      <c r="H860" s="1"/>
      <c r="P860" s="1"/>
      <c r="Q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</row>
    <row r="861" spans="4:105" x14ac:dyDescent="0.25">
      <c r="D861" s="1"/>
      <c r="E861" s="1"/>
      <c r="F861" s="1"/>
      <c r="G861" s="1"/>
      <c r="H861" s="1"/>
      <c r="P861" s="1"/>
      <c r="Q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</row>
    <row r="862" spans="4:105" x14ac:dyDescent="0.25">
      <c r="D862" s="1"/>
      <c r="E862" s="1"/>
      <c r="F862" s="1"/>
      <c r="G862" s="1"/>
      <c r="H862" s="1"/>
      <c r="P862" s="1"/>
      <c r="Q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</row>
    <row r="863" spans="4:105" x14ac:dyDescent="0.25">
      <c r="D863" s="1"/>
      <c r="E863" s="1"/>
      <c r="F863" s="1"/>
      <c r="G863" s="1"/>
      <c r="H863" s="1"/>
      <c r="P863" s="1"/>
      <c r="Q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</row>
    <row r="864" spans="4:105" x14ac:dyDescent="0.25">
      <c r="D864" s="1"/>
      <c r="E864" s="1"/>
      <c r="F864" s="1"/>
      <c r="G864" s="1"/>
      <c r="H864" s="1"/>
      <c r="P864" s="1"/>
      <c r="Q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</row>
    <row r="865" spans="4:105" x14ac:dyDescent="0.25">
      <c r="D865" s="1"/>
      <c r="E865" s="1"/>
      <c r="F865" s="1"/>
      <c r="G865" s="1"/>
      <c r="H865" s="1"/>
      <c r="P865" s="1"/>
      <c r="Q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</row>
    <row r="866" spans="4:105" x14ac:dyDescent="0.25">
      <c r="D866" s="1"/>
      <c r="E866" s="1"/>
      <c r="F866" s="1"/>
      <c r="G866" s="1"/>
      <c r="H866" s="1"/>
      <c r="P866" s="1"/>
      <c r="Q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</row>
    <row r="867" spans="4:105" x14ac:dyDescent="0.25">
      <c r="D867" s="1"/>
      <c r="E867" s="1"/>
      <c r="F867" s="1"/>
      <c r="G867" s="1"/>
      <c r="H867" s="1"/>
      <c r="P867" s="1"/>
      <c r="Q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</row>
    <row r="868" spans="4:105" x14ac:dyDescent="0.25">
      <c r="D868" s="1"/>
      <c r="E868" s="1"/>
      <c r="F868" s="1"/>
      <c r="G868" s="1"/>
      <c r="H868" s="1"/>
      <c r="P868" s="1"/>
      <c r="Q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</row>
    <row r="869" spans="4:105" x14ac:dyDescent="0.25">
      <c r="D869" s="1"/>
      <c r="E869" s="1"/>
      <c r="F869" s="1"/>
      <c r="G869" s="1"/>
      <c r="H869" s="1"/>
      <c r="P869" s="1"/>
      <c r="Q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</row>
    <row r="870" spans="4:105" x14ac:dyDescent="0.25">
      <c r="D870" s="1"/>
      <c r="E870" s="1"/>
      <c r="F870" s="1"/>
      <c r="G870" s="1"/>
      <c r="H870" s="1"/>
      <c r="P870" s="1"/>
      <c r="Q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</row>
    <row r="871" spans="4:105" x14ac:dyDescent="0.25">
      <c r="D871" s="1"/>
      <c r="E871" s="1"/>
      <c r="F871" s="1"/>
      <c r="G871" s="1"/>
      <c r="H871" s="1"/>
      <c r="P871" s="1"/>
      <c r="Q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</row>
    <row r="872" spans="4:105" x14ac:dyDescent="0.25">
      <c r="D872" s="1"/>
      <c r="E872" s="1"/>
      <c r="F872" s="1"/>
      <c r="G872" s="1"/>
      <c r="H872" s="1"/>
      <c r="P872" s="1"/>
      <c r="Q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</row>
    <row r="873" spans="4:105" x14ac:dyDescent="0.25">
      <c r="D873" s="1"/>
      <c r="E873" s="1"/>
      <c r="F873" s="1"/>
      <c r="G873" s="1"/>
      <c r="H873" s="1"/>
      <c r="P873" s="1"/>
      <c r="Q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</row>
    <row r="874" spans="4:105" x14ac:dyDescent="0.25">
      <c r="D874" s="1"/>
      <c r="E874" s="1"/>
      <c r="F874" s="1"/>
      <c r="G874" s="1"/>
      <c r="H874" s="1"/>
      <c r="P874" s="1"/>
      <c r="Q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</row>
    <row r="875" spans="4:105" x14ac:dyDescent="0.25">
      <c r="D875" s="1"/>
      <c r="E875" s="1"/>
      <c r="F875" s="1"/>
      <c r="G875" s="1"/>
      <c r="H875" s="1"/>
      <c r="P875" s="1"/>
      <c r="Q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</row>
    <row r="876" spans="4:105" x14ac:dyDescent="0.25">
      <c r="D876" s="1"/>
      <c r="E876" s="1"/>
      <c r="F876" s="1"/>
      <c r="G876" s="1"/>
      <c r="H876" s="1"/>
      <c r="P876" s="1"/>
      <c r="Q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</row>
    <row r="877" spans="4:105" x14ac:dyDescent="0.25">
      <c r="D877" s="1"/>
      <c r="E877" s="1"/>
      <c r="F877" s="1"/>
      <c r="G877" s="1"/>
      <c r="H877" s="1"/>
      <c r="P877" s="1"/>
      <c r="Q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</row>
    <row r="878" spans="4:105" x14ac:dyDescent="0.25">
      <c r="D878" s="1"/>
      <c r="E878" s="1"/>
      <c r="F878" s="1"/>
      <c r="G878" s="1"/>
      <c r="H878" s="1"/>
      <c r="P878" s="1"/>
      <c r="Q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</row>
    <row r="879" spans="4:105" x14ac:dyDescent="0.25">
      <c r="D879" s="1"/>
      <c r="E879" s="1"/>
      <c r="F879" s="1"/>
      <c r="G879" s="1"/>
      <c r="H879" s="1"/>
      <c r="P879" s="1"/>
      <c r="Q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</row>
    <row r="880" spans="4:105" x14ac:dyDescent="0.25">
      <c r="D880" s="1"/>
      <c r="E880" s="1"/>
      <c r="F880" s="1"/>
      <c r="G880" s="1"/>
      <c r="H880" s="1"/>
      <c r="P880" s="1"/>
      <c r="Q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</row>
    <row r="881" spans="4:105" x14ac:dyDescent="0.25">
      <c r="D881" s="1"/>
      <c r="E881" s="1"/>
      <c r="F881" s="1"/>
      <c r="G881" s="1"/>
      <c r="H881" s="1"/>
      <c r="P881" s="1"/>
      <c r="Q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</row>
    <row r="882" spans="4:105" x14ac:dyDescent="0.25">
      <c r="D882" s="1"/>
      <c r="E882" s="1"/>
      <c r="F882" s="1"/>
      <c r="G882" s="1"/>
      <c r="H882" s="1"/>
      <c r="P882" s="1"/>
      <c r="Q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</row>
    <row r="883" spans="4:105" x14ac:dyDescent="0.25">
      <c r="D883" s="1"/>
      <c r="E883" s="1"/>
      <c r="F883" s="1"/>
      <c r="G883" s="1"/>
      <c r="H883" s="1"/>
      <c r="P883" s="1"/>
      <c r="Q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</row>
    <row r="884" spans="4:105" x14ac:dyDescent="0.25">
      <c r="D884" s="1"/>
      <c r="E884" s="1"/>
      <c r="F884" s="1"/>
      <c r="G884" s="1"/>
      <c r="H884" s="1"/>
      <c r="P884" s="1"/>
      <c r="Q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</row>
    <row r="885" spans="4:105" x14ac:dyDescent="0.25">
      <c r="D885" s="1"/>
      <c r="E885" s="1"/>
      <c r="F885" s="1"/>
      <c r="G885" s="1"/>
      <c r="H885" s="1"/>
      <c r="P885" s="1"/>
      <c r="Q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</row>
    <row r="886" spans="4:105" x14ac:dyDescent="0.25">
      <c r="D886" s="1"/>
      <c r="E886" s="1"/>
      <c r="F886" s="1"/>
      <c r="G886" s="1"/>
      <c r="H886" s="1"/>
      <c r="P886" s="1"/>
      <c r="Q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</row>
    <row r="887" spans="4:105" x14ac:dyDescent="0.25">
      <c r="D887" s="1"/>
      <c r="E887" s="1"/>
      <c r="F887" s="1"/>
      <c r="G887" s="1"/>
      <c r="H887" s="1"/>
      <c r="P887" s="1"/>
      <c r="Q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</row>
    <row r="888" spans="4:105" x14ac:dyDescent="0.25">
      <c r="D888" s="1"/>
      <c r="E888" s="1"/>
      <c r="F888" s="1"/>
      <c r="G888" s="1"/>
      <c r="H888" s="1"/>
      <c r="P888" s="1"/>
      <c r="Q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</row>
    <row r="889" spans="4:105" x14ac:dyDescent="0.25">
      <c r="D889" s="1"/>
      <c r="E889" s="1"/>
      <c r="F889" s="1"/>
      <c r="G889" s="1"/>
      <c r="H889" s="1"/>
      <c r="P889" s="1"/>
      <c r="Q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</row>
    <row r="890" spans="4:105" x14ac:dyDescent="0.25">
      <c r="D890" s="1"/>
      <c r="E890" s="1"/>
      <c r="F890" s="1"/>
      <c r="G890" s="1"/>
      <c r="H890" s="1"/>
      <c r="P890" s="1"/>
      <c r="Q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</row>
    <row r="891" spans="4:105" x14ac:dyDescent="0.25">
      <c r="D891" s="1"/>
      <c r="E891" s="1"/>
      <c r="F891" s="1"/>
      <c r="G891" s="1"/>
      <c r="H891" s="1"/>
      <c r="P891" s="1"/>
      <c r="Q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</row>
    <row r="892" spans="4:105" x14ac:dyDescent="0.25">
      <c r="D892" s="1"/>
      <c r="E892" s="1"/>
      <c r="F892" s="1"/>
      <c r="G892" s="1"/>
      <c r="H892" s="1"/>
      <c r="P892" s="1"/>
      <c r="Q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</row>
    <row r="893" spans="4:105" x14ac:dyDescent="0.25">
      <c r="D893" s="1"/>
      <c r="E893" s="1"/>
      <c r="F893" s="1"/>
      <c r="G893" s="1"/>
      <c r="H893" s="1"/>
      <c r="P893" s="1"/>
      <c r="Q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</row>
    <row r="894" spans="4:105" x14ac:dyDescent="0.25">
      <c r="D894" s="1"/>
      <c r="E894" s="1"/>
      <c r="F894" s="1"/>
      <c r="G894" s="1"/>
      <c r="H894" s="1"/>
      <c r="P894" s="1"/>
      <c r="Q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</row>
    <row r="895" spans="4:105" x14ac:dyDescent="0.25">
      <c r="D895" s="1"/>
      <c r="E895" s="1"/>
      <c r="F895" s="1"/>
      <c r="G895" s="1"/>
      <c r="H895" s="1"/>
      <c r="P895" s="1"/>
      <c r="Q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</row>
    <row r="896" spans="4:105" x14ac:dyDescent="0.25">
      <c r="D896" s="1"/>
      <c r="E896" s="1"/>
      <c r="F896" s="1"/>
      <c r="G896" s="1"/>
      <c r="H896" s="1"/>
      <c r="P896" s="1"/>
      <c r="Q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</row>
    <row r="897" spans="4:105" x14ac:dyDescent="0.25">
      <c r="D897" s="1"/>
      <c r="E897" s="1"/>
      <c r="F897" s="1"/>
      <c r="G897" s="1"/>
      <c r="H897" s="1"/>
      <c r="P897" s="1"/>
      <c r="Q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</row>
    <row r="898" spans="4:105" x14ac:dyDescent="0.25">
      <c r="D898" s="1"/>
      <c r="E898" s="1"/>
      <c r="F898" s="1"/>
      <c r="G898" s="1"/>
      <c r="H898" s="1"/>
      <c r="P898" s="1"/>
      <c r="Q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</row>
    <row r="899" spans="4:105" x14ac:dyDescent="0.25">
      <c r="D899" s="1"/>
      <c r="E899" s="1"/>
      <c r="F899" s="1"/>
      <c r="G899" s="1"/>
      <c r="H899" s="1"/>
      <c r="P899" s="1"/>
      <c r="Q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</row>
    <row r="900" spans="4:105" x14ac:dyDescent="0.25">
      <c r="D900" s="1"/>
      <c r="E900" s="1"/>
      <c r="F900" s="1"/>
      <c r="G900" s="1"/>
      <c r="H900" s="1"/>
      <c r="P900" s="1"/>
      <c r="Q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</row>
    <row r="901" spans="4:105" x14ac:dyDescent="0.25">
      <c r="D901" s="1"/>
      <c r="E901" s="1"/>
      <c r="F901" s="1"/>
      <c r="G901" s="1"/>
      <c r="H901" s="1"/>
      <c r="P901" s="1"/>
      <c r="Q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</row>
    <row r="902" spans="4:105" x14ac:dyDescent="0.25">
      <c r="D902" s="1"/>
      <c r="E902" s="1"/>
      <c r="F902" s="1"/>
      <c r="G902" s="1"/>
      <c r="H902" s="1"/>
      <c r="P902" s="1"/>
      <c r="Q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</row>
    <row r="903" spans="4:105" x14ac:dyDescent="0.25">
      <c r="D903" s="1"/>
      <c r="E903" s="1"/>
      <c r="F903" s="1"/>
      <c r="G903" s="1"/>
      <c r="H903" s="1"/>
      <c r="P903" s="1"/>
      <c r="Q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</row>
    <row r="904" spans="4:105" x14ac:dyDescent="0.25">
      <c r="D904" s="1"/>
      <c r="E904" s="1"/>
      <c r="F904" s="1"/>
      <c r="G904" s="1"/>
      <c r="H904" s="1"/>
      <c r="P904" s="1"/>
      <c r="Q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</row>
    <row r="905" spans="4:105" x14ac:dyDescent="0.25">
      <c r="D905" s="1"/>
      <c r="E905" s="1"/>
      <c r="F905" s="1"/>
      <c r="G905" s="1"/>
      <c r="H905" s="1"/>
      <c r="P905" s="1"/>
      <c r="Q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</row>
    <row r="906" spans="4:105" x14ac:dyDescent="0.25">
      <c r="D906" s="1"/>
      <c r="E906" s="1"/>
      <c r="F906" s="1"/>
      <c r="G906" s="1"/>
      <c r="H906" s="1"/>
      <c r="P906" s="1"/>
      <c r="Q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</row>
    <row r="907" spans="4:105" x14ac:dyDescent="0.25">
      <c r="D907" s="1"/>
      <c r="E907" s="1"/>
      <c r="F907" s="1"/>
      <c r="G907" s="1"/>
      <c r="H907" s="1"/>
      <c r="P907" s="1"/>
      <c r="Q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</row>
    <row r="908" spans="4:105" x14ac:dyDescent="0.25">
      <c r="D908" s="1"/>
      <c r="E908" s="1"/>
      <c r="F908" s="1"/>
      <c r="G908" s="1"/>
      <c r="H908" s="1"/>
      <c r="P908" s="1"/>
      <c r="Q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</row>
    <row r="909" spans="4:105" x14ac:dyDescent="0.25">
      <c r="D909" s="1"/>
      <c r="E909" s="1"/>
      <c r="F909" s="1"/>
      <c r="G909" s="1"/>
      <c r="H909" s="1"/>
      <c r="P909" s="1"/>
      <c r="Q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</row>
    <row r="910" spans="4:105" x14ac:dyDescent="0.25">
      <c r="D910" s="1"/>
      <c r="E910" s="1"/>
      <c r="F910" s="1"/>
      <c r="G910" s="1"/>
      <c r="H910" s="1"/>
      <c r="P910" s="1"/>
      <c r="Q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</row>
    <row r="911" spans="4:105" x14ac:dyDescent="0.25">
      <c r="D911" s="1"/>
      <c r="E911" s="1"/>
      <c r="F911" s="1"/>
      <c r="G911" s="1"/>
      <c r="H911" s="1"/>
      <c r="P911" s="1"/>
      <c r="Q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</row>
    <row r="912" spans="4:105" x14ac:dyDescent="0.25">
      <c r="D912" s="1"/>
      <c r="E912" s="1"/>
      <c r="F912" s="1"/>
      <c r="G912" s="1"/>
      <c r="H912" s="1"/>
      <c r="P912" s="1"/>
      <c r="Q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</row>
    <row r="913" spans="4:105" x14ac:dyDescent="0.25">
      <c r="D913" s="1"/>
      <c r="E913" s="1"/>
      <c r="F913" s="1"/>
      <c r="G913" s="1"/>
      <c r="H913" s="1"/>
      <c r="P913" s="1"/>
      <c r="Q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</row>
    <row r="914" spans="4:105" x14ac:dyDescent="0.25">
      <c r="D914" s="1"/>
      <c r="E914" s="1"/>
      <c r="F914" s="1"/>
      <c r="G914" s="1"/>
      <c r="H914" s="1"/>
      <c r="P914" s="1"/>
      <c r="Q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</row>
    <row r="915" spans="4:105" x14ac:dyDescent="0.25">
      <c r="D915" s="1"/>
      <c r="E915" s="1"/>
      <c r="F915" s="1"/>
      <c r="G915" s="1"/>
      <c r="H915" s="1"/>
      <c r="P915" s="1"/>
      <c r="Q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</row>
    <row r="916" spans="4:105" x14ac:dyDescent="0.25">
      <c r="D916" s="1"/>
      <c r="E916" s="1"/>
      <c r="F916" s="1"/>
      <c r="G916" s="1"/>
      <c r="H916" s="1"/>
      <c r="P916" s="1"/>
      <c r="Q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</row>
    <row r="917" spans="4:105" x14ac:dyDescent="0.25">
      <c r="D917" s="1"/>
      <c r="E917" s="1"/>
      <c r="F917" s="1"/>
      <c r="G917" s="1"/>
      <c r="H917" s="1"/>
      <c r="P917" s="1"/>
      <c r="Q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</row>
    <row r="918" spans="4:105" x14ac:dyDescent="0.25">
      <c r="D918" s="1"/>
      <c r="E918" s="1"/>
      <c r="F918" s="1"/>
      <c r="G918" s="1"/>
      <c r="H918" s="1"/>
      <c r="P918" s="1"/>
      <c r="Q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</row>
    <row r="919" spans="4:105" x14ac:dyDescent="0.25">
      <c r="D919" s="1"/>
      <c r="E919" s="1"/>
      <c r="F919" s="1"/>
      <c r="G919" s="1"/>
      <c r="H919" s="1"/>
      <c r="P919" s="1"/>
      <c r="Q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</row>
    <row r="920" spans="4:105" x14ac:dyDescent="0.25">
      <c r="D920" s="1"/>
      <c r="E920" s="1"/>
      <c r="F920" s="1"/>
      <c r="G920" s="1"/>
      <c r="H920" s="1"/>
      <c r="P920" s="1"/>
      <c r="Q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</row>
    <row r="921" spans="4:105" x14ac:dyDescent="0.25">
      <c r="D921" s="1"/>
      <c r="E921" s="1"/>
      <c r="F921" s="1"/>
      <c r="G921" s="1"/>
      <c r="H921" s="1"/>
      <c r="P921" s="1"/>
      <c r="Q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</row>
    <row r="922" spans="4:105" x14ac:dyDescent="0.25">
      <c r="D922" s="1"/>
      <c r="E922" s="1"/>
      <c r="F922" s="1"/>
      <c r="G922" s="1"/>
      <c r="H922" s="1"/>
      <c r="P922" s="1"/>
      <c r="Q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</row>
    <row r="923" spans="4:105" x14ac:dyDescent="0.25">
      <c r="D923" s="1"/>
      <c r="E923" s="1"/>
      <c r="F923" s="1"/>
      <c r="G923" s="1"/>
      <c r="H923" s="1"/>
      <c r="P923" s="1"/>
      <c r="Q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</row>
    <row r="924" spans="4:105" x14ac:dyDescent="0.25">
      <c r="D924" s="1"/>
      <c r="E924" s="1"/>
      <c r="F924" s="1"/>
      <c r="G924" s="1"/>
      <c r="H924" s="1"/>
      <c r="P924" s="1"/>
      <c r="Q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</row>
    <row r="925" spans="4:105" x14ac:dyDescent="0.25">
      <c r="D925" s="1"/>
      <c r="E925" s="1"/>
      <c r="F925" s="1"/>
      <c r="G925" s="1"/>
      <c r="H925" s="1"/>
      <c r="P925" s="1"/>
      <c r="Q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</row>
    <row r="926" spans="4:105" x14ac:dyDescent="0.25">
      <c r="D926" s="1"/>
      <c r="E926" s="1"/>
      <c r="F926" s="1"/>
      <c r="G926" s="1"/>
      <c r="H926" s="1"/>
      <c r="P926" s="1"/>
      <c r="Q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</row>
    <row r="927" spans="4:105" x14ac:dyDescent="0.25">
      <c r="D927" s="1"/>
      <c r="E927" s="1"/>
      <c r="F927" s="1"/>
      <c r="G927" s="1"/>
      <c r="H927" s="1"/>
      <c r="P927" s="1"/>
      <c r="Q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</row>
    <row r="928" spans="4:105" x14ac:dyDescent="0.25">
      <c r="D928" s="1"/>
      <c r="E928" s="1"/>
      <c r="F928" s="1"/>
      <c r="G928" s="1"/>
      <c r="H928" s="1"/>
      <c r="P928" s="1"/>
      <c r="Q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</row>
    <row r="929" spans="4:105" x14ac:dyDescent="0.25">
      <c r="D929" s="1"/>
      <c r="E929" s="1"/>
      <c r="F929" s="1"/>
      <c r="G929" s="1"/>
      <c r="H929" s="1"/>
      <c r="P929" s="1"/>
      <c r="Q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</row>
    <row r="930" spans="4:105" x14ac:dyDescent="0.25">
      <c r="D930" s="1"/>
      <c r="E930" s="1"/>
      <c r="F930" s="1"/>
      <c r="G930" s="1"/>
      <c r="H930" s="1"/>
      <c r="P930" s="1"/>
      <c r="Q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</row>
    <row r="931" spans="4:105" x14ac:dyDescent="0.25">
      <c r="D931" s="1"/>
      <c r="E931" s="1"/>
      <c r="F931" s="1"/>
      <c r="G931" s="1"/>
      <c r="H931" s="1"/>
      <c r="P931" s="1"/>
      <c r="Q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</row>
    <row r="932" spans="4:105" x14ac:dyDescent="0.25">
      <c r="D932" s="1"/>
      <c r="E932" s="1"/>
      <c r="F932" s="1"/>
      <c r="G932" s="1"/>
      <c r="H932" s="1"/>
      <c r="P932" s="1"/>
      <c r="Q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</row>
    <row r="933" spans="4:105" x14ac:dyDescent="0.25">
      <c r="D933" s="1"/>
      <c r="E933" s="1"/>
      <c r="F933" s="1"/>
      <c r="G933" s="1"/>
      <c r="H933" s="1"/>
      <c r="P933" s="1"/>
      <c r="Q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</row>
    <row r="934" spans="4:105" x14ac:dyDescent="0.25">
      <c r="D934" s="1"/>
      <c r="E934" s="1"/>
      <c r="F934" s="1"/>
      <c r="G934" s="1"/>
      <c r="H934" s="1"/>
      <c r="P934" s="1"/>
      <c r="Q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</row>
    <row r="935" spans="4:105" x14ac:dyDescent="0.25">
      <c r="D935" s="1"/>
      <c r="E935" s="1"/>
      <c r="F935" s="1"/>
      <c r="G935" s="1"/>
      <c r="H935" s="1"/>
      <c r="P935" s="1"/>
      <c r="Q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</row>
    <row r="936" spans="4:105" x14ac:dyDescent="0.25">
      <c r="D936" s="1"/>
      <c r="E936" s="1"/>
      <c r="F936" s="1"/>
      <c r="G936" s="1"/>
      <c r="H936" s="1"/>
      <c r="P936" s="1"/>
      <c r="Q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</row>
    <row r="937" spans="4:105" x14ac:dyDescent="0.25">
      <c r="D937" s="1"/>
      <c r="E937" s="1"/>
      <c r="F937" s="1"/>
      <c r="G937" s="1"/>
      <c r="H937" s="1"/>
      <c r="P937" s="1"/>
      <c r="Q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</row>
    <row r="938" spans="4:105" x14ac:dyDescent="0.25">
      <c r="D938" s="1"/>
      <c r="E938" s="1"/>
      <c r="F938" s="1"/>
      <c r="G938" s="1"/>
      <c r="H938" s="1"/>
      <c r="P938" s="1"/>
      <c r="Q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</row>
    <row r="939" spans="4:105" x14ac:dyDescent="0.25">
      <c r="D939" s="1"/>
      <c r="E939" s="1"/>
      <c r="F939" s="1"/>
      <c r="G939" s="1"/>
      <c r="H939" s="1"/>
      <c r="P939" s="1"/>
      <c r="Q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</row>
    <row r="940" spans="4:105" x14ac:dyDescent="0.25">
      <c r="D940" s="1"/>
      <c r="E940" s="1"/>
      <c r="F940" s="1"/>
      <c r="G940" s="1"/>
      <c r="H940" s="1"/>
      <c r="P940" s="1"/>
      <c r="Q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</row>
    <row r="941" spans="4:105" x14ac:dyDescent="0.25">
      <c r="D941" s="1"/>
      <c r="E941" s="1"/>
      <c r="F941" s="1"/>
      <c r="G941" s="1"/>
      <c r="H941" s="1"/>
      <c r="P941" s="1"/>
      <c r="Q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</row>
    <row r="942" spans="4:105" x14ac:dyDescent="0.25">
      <c r="D942" s="1"/>
      <c r="E942" s="1"/>
      <c r="F942" s="1"/>
      <c r="G942" s="1"/>
      <c r="H942" s="1"/>
      <c r="P942" s="1"/>
      <c r="Q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</row>
    <row r="943" spans="4:105" x14ac:dyDescent="0.25">
      <c r="D943" s="1"/>
      <c r="E943" s="1"/>
      <c r="F943" s="1"/>
      <c r="G943" s="1"/>
      <c r="H943" s="1"/>
      <c r="P943" s="1"/>
      <c r="Q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</row>
    <row r="944" spans="4:105" x14ac:dyDescent="0.25">
      <c r="D944" s="1"/>
      <c r="E944" s="1"/>
      <c r="F944" s="1"/>
      <c r="G944" s="1"/>
      <c r="H944" s="1"/>
      <c r="P944" s="1"/>
      <c r="Q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</row>
    <row r="945" spans="4:105" x14ac:dyDescent="0.25">
      <c r="D945" s="1"/>
      <c r="E945" s="1"/>
      <c r="F945" s="1"/>
      <c r="G945" s="1"/>
      <c r="H945" s="1"/>
      <c r="P945" s="1"/>
      <c r="Q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</row>
    <row r="946" spans="4:105" x14ac:dyDescent="0.25">
      <c r="D946" s="1"/>
      <c r="E946" s="1"/>
      <c r="F946" s="1"/>
      <c r="G946" s="1"/>
      <c r="H946" s="1"/>
      <c r="P946" s="1"/>
      <c r="Q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</row>
    <row r="947" spans="4:105" x14ac:dyDescent="0.25">
      <c r="D947" s="1"/>
      <c r="E947" s="1"/>
      <c r="F947" s="1"/>
      <c r="G947" s="1"/>
      <c r="H947" s="1"/>
      <c r="P947" s="1"/>
      <c r="Q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</row>
    <row r="948" spans="4:105" x14ac:dyDescent="0.25">
      <c r="D948" s="1"/>
      <c r="E948" s="1"/>
      <c r="F948" s="1"/>
      <c r="G948" s="1"/>
      <c r="H948" s="1"/>
      <c r="P948" s="1"/>
      <c r="Q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</row>
    <row r="949" spans="4:105" x14ac:dyDescent="0.25">
      <c r="D949" s="1"/>
      <c r="E949" s="1"/>
      <c r="F949" s="1"/>
      <c r="G949" s="1"/>
      <c r="H949" s="1"/>
      <c r="P949" s="1"/>
      <c r="Q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</row>
    <row r="950" spans="4:105" x14ac:dyDescent="0.25">
      <c r="D950" s="1"/>
      <c r="E950" s="1"/>
      <c r="F950" s="1"/>
      <c r="G950" s="1"/>
      <c r="H950" s="1"/>
      <c r="P950" s="1"/>
      <c r="Q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</row>
    <row r="951" spans="4:105" x14ac:dyDescent="0.25">
      <c r="D951" s="1"/>
      <c r="E951" s="1"/>
      <c r="F951" s="1"/>
      <c r="G951" s="1"/>
      <c r="H951" s="1"/>
      <c r="P951" s="1"/>
      <c r="Q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</row>
    <row r="952" spans="4:105" x14ac:dyDescent="0.25">
      <c r="D952" s="1"/>
      <c r="E952" s="1"/>
      <c r="F952" s="1"/>
      <c r="G952" s="1"/>
      <c r="H952" s="1"/>
      <c r="P952" s="1"/>
      <c r="Q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</row>
    <row r="953" spans="4:105" x14ac:dyDescent="0.25">
      <c r="D953" s="1"/>
      <c r="E953" s="1"/>
      <c r="F953" s="1"/>
      <c r="G953" s="1"/>
      <c r="H953" s="1"/>
      <c r="P953" s="1"/>
      <c r="Q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</row>
    <row r="954" spans="4:105" x14ac:dyDescent="0.25">
      <c r="D954" s="1"/>
      <c r="E954" s="1"/>
      <c r="F954" s="1"/>
      <c r="G954" s="1"/>
      <c r="H954" s="1"/>
      <c r="P954" s="1"/>
      <c r="Q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</row>
    <row r="955" spans="4:105" x14ac:dyDescent="0.25">
      <c r="D955" s="1"/>
      <c r="E955" s="1"/>
      <c r="F955" s="1"/>
      <c r="G955" s="1"/>
      <c r="H955" s="1"/>
      <c r="P955" s="1"/>
      <c r="Q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</row>
    <row r="956" spans="4:105" x14ac:dyDescent="0.25">
      <c r="D956" s="1"/>
      <c r="E956" s="1"/>
      <c r="F956" s="1"/>
      <c r="G956" s="1"/>
      <c r="H956" s="1"/>
      <c r="P956" s="1"/>
      <c r="Q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</row>
    <row r="957" spans="4:105" x14ac:dyDescent="0.25">
      <c r="D957" s="1"/>
      <c r="E957" s="1"/>
      <c r="F957" s="1"/>
      <c r="G957" s="1"/>
      <c r="H957" s="1"/>
      <c r="P957" s="1"/>
      <c r="Q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</row>
    <row r="958" spans="4:105" x14ac:dyDescent="0.25">
      <c r="D958" s="1"/>
      <c r="E958" s="1"/>
      <c r="F958" s="1"/>
      <c r="G958" s="1"/>
      <c r="H958" s="1"/>
      <c r="P958" s="1"/>
      <c r="Q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</row>
    <row r="959" spans="4:105" x14ac:dyDescent="0.25">
      <c r="D959" s="1"/>
      <c r="E959" s="1"/>
      <c r="F959" s="1"/>
      <c r="G959" s="1"/>
      <c r="H959" s="1"/>
      <c r="P959" s="1"/>
      <c r="Q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</row>
    <row r="960" spans="4:105" x14ac:dyDescent="0.25">
      <c r="D960" s="1"/>
      <c r="E960" s="1"/>
      <c r="F960" s="1"/>
      <c r="G960" s="1"/>
      <c r="H960" s="1"/>
      <c r="P960" s="1"/>
      <c r="Q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</row>
    <row r="961" spans="4:105" x14ac:dyDescent="0.25">
      <c r="D961" s="1"/>
      <c r="E961" s="1"/>
      <c r="F961" s="1"/>
      <c r="G961" s="1"/>
      <c r="H961" s="1"/>
      <c r="P961" s="1"/>
      <c r="Q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</row>
    <row r="962" spans="4:105" x14ac:dyDescent="0.25">
      <c r="D962" s="1"/>
      <c r="E962" s="1"/>
      <c r="F962" s="1"/>
      <c r="G962" s="1"/>
      <c r="H962" s="1"/>
      <c r="P962" s="1"/>
      <c r="Q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</row>
    <row r="963" spans="4:105" x14ac:dyDescent="0.25">
      <c r="D963" s="1"/>
      <c r="E963" s="1"/>
      <c r="F963" s="1"/>
      <c r="G963" s="1"/>
      <c r="H963" s="1"/>
      <c r="P963" s="1"/>
      <c r="Q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</row>
    <row r="964" spans="4:105" x14ac:dyDescent="0.25">
      <c r="D964" s="1"/>
      <c r="E964" s="1"/>
      <c r="F964" s="1"/>
      <c r="G964" s="1"/>
      <c r="H964" s="1"/>
      <c r="P964" s="1"/>
      <c r="Q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</row>
    <row r="965" spans="4:105" x14ac:dyDescent="0.25">
      <c r="D965" s="1"/>
      <c r="E965" s="1"/>
      <c r="F965" s="1"/>
      <c r="G965" s="1"/>
      <c r="H965" s="1"/>
      <c r="P965" s="1"/>
      <c r="Q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</row>
    <row r="966" spans="4:105" x14ac:dyDescent="0.25">
      <c r="D966" s="1"/>
      <c r="E966" s="1"/>
      <c r="F966" s="1"/>
      <c r="G966" s="1"/>
      <c r="H966" s="1"/>
      <c r="P966" s="1"/>
      <c r="Q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</row>
    <row r="967" spans="4:105" x14ac:dyDescent="0.25">
      <c r="D967" s="1"/>
      <c r="E967" s="1"/>
      <c r="F967" s="1"/>
      <c r="G967" s="1"/>
      <c r="H967" s="1"/>
      <c r="P967" s="1"/>
      <c r="Q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</row>
    <row r="968" spans="4:105" x14ac:dyDescent="0.25">
      <c r="D968" s="1"/>
      <c r="E968" s="1"/>
      <c r="F968" s="1"/>
      <c r="G968" s="1"/>
      <c r="H968" s="1"/>
      <c r="P968" s="1"/>
      <c r="Q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</row>
    <row r="969" spans="4:105" x14ac:dyDescent="0.25">
      <c r="D969" s="1"/>
      <c r="E969" s="1"/>
      <c r="F969" s="1"/>
      <c r="G969" s="1"/>
      <c r="H969" s="1"/>
      <c r="P969" s="1"/>
      <c r="Q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</row>
    <row r="970" spans="4:105" x14ac:dyDescent="0.25">
      <c r="D970" s="1"/>
      <c r="E970" s="1"/>
      <c r="F970" s="1"/>
      <c r="G970" s="1"/>
      <c r="H970" s="1"/>
      <c r="P970" s="1"/>
      <c r="Q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</row>
    <row r="971" spans="4:105" x14ac:dyDescent="0.25">
      <c r="D971" s="1"/>
      <c r="E971" s="1"/>
      <c r="F971" s="1"/>
      <c r="G971" s="1"/>
      <c r="H971" s="1"/>
      <c r="P971" s="1"/>
      <c r="Q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</row>
    <row r="972" spans="4:105" x14ac:dyDescent="0.25">
      <c r="D972" s="1"/>
      <c r="E972" s="1"/>
      <c r="F972" s="1"/>
      <c r="G972" s="1"/>
      <c r="H972" s="1"/>
      <c r="P972" s="1"/>
      <c r="Q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</row>
    <row r="973" spans="4:105" x14ac:dyDescent="0.25">
      <c r="D973" s="1"/>
      <c r="E973" s="1"/>
      <c r="F973" s="1"/>
      <c r="G973" s="1"/>
      <c r="H973" s="1"/>
      <c r="P973" s="1"/>
      <c r="Q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</row>
    <row r="974" spans="4:105" x14ac:dyDescent="0.25">
      <c r="D974" s="1"/>
      <c r="E974" s="1"/>
      <c r="F974" s="1"/>
      <c r="G974" s="1"/>
      <c r="H974" s="1"/>
      <c r="P974" s="1"/>
      <c r="Q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</row>
    <row r="975" spans="4:105" x14ac:dyDescent="0.25">
      <c r="D975" s="1"/>
      <c r="E975" s="1"/>
      <c r="F975" s="1"/>
      <c r="G975" s="1"/>
      <c r="H975" s="1"/>
      <c r="P975" s="1"/>
      <c r="Q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</row>
    <row r="976" spans="4:105" x14ac:dyDescent="0.25">
      <c r="D976" s="1"/>
      <c r="E976" s="1"/>
      <c r="F976" s="1"/>
      <c r="G976" s="1"/>
      <c r="H976" s="1"/>
      <c r="P976" s="1"/>
      <c r="Q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</row>
    <row r="977" spans="4:105" x14ac:dyDescent="0.25">
      <c r="D977" s="1"/>
      <c r="E977" s="1"/>
      <c r="F977" s="1"/>
      <c r="G977" s="1"/>
      <c r="H977" s="1"/>
      <c r="P977" s="1"/>
      <c r="Q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</row>
    <row r="978" spans="4:105" x14ac:dyDescent="0.25">
      <c r="D978" s="1"/>
      <c r="E978" s="1"/>
      <c r="F978" s="1"/>
      <c r="G978" s="1"/>
      <c r="H978" s="1"/>
      <c r="P978" s="1"/>
      <c r="Q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</row>
    <row r="979" spans="4:105" x14ac:dyDescent="0.25">
      <c r="D979" s="1"/>
      <c r="E979" s="1"/>
      <c r="F979" s="1"/>
      <c r="G979" s="1"/>
      <c r="H979" s="1"/>
      <c r="P979" s="1"/>
      <c r="Q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</row>
    <row r="980" spans="4:105" x14ac:dyDescent="0.25">
      <c r="D980" s="1"/>
      <c r="E980" s="1"/>
      <c r="F980" s="1"/>
      <c r="G980" s="1"/>
      <c r="H980" s="1"/>
      <c r="P980" s="1"/>
      <c r="Q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</row>
    <row r="981" spans="4:105" x14ac:dyDescent="0.25">
      <c r="D981" s="1"/>
      <c r="E981" s="1"/>
      <c r="F981" s="1"/>
      <c r="G981" s="1"/>
      <c r="H981" s="1"/>
      <c r="P981" s="1"/>
      <c r="Q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</row>
    <row r="982" spans="4:105" x14ac:dyDescent="0.25">
      <c r="D982" s="1"/>
      <c r="E982" s="1"/>
      <c r="F982" s="1"/>
      <c r="G982" s="1"/>
      <c r="H982" s="1"/>
      <c r="P982" s="1"/>
      <c r="Q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</row>
    <row r="983" spans="4:105" x14ac:dyDescent="0.25">
      <c r="D983" s="1"/>
      <c r="E983" s="1"/>
      <c r="F983" s="1"/>
      <c r="G983" s="1"/>
      <c r="H983" s="1"/>
      <c r="P983" s="1"/>
      <c r="Q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</row>
    <row r="984" spans="4:105" x14ac:dyDescent="0.25">
      <c r="D984" s="1"/>
      <c r="E984" s="1"/>
      <c r="F984" s="1"/>
      <c r="G984" s="1"/>
      <c r="H984" s="1"/>
      <c r="P984" s="1"/>
      <c r="Q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</row>
    <row r="985" spans="4:105" x14ac:dyDescent="0.25">
      <c r="D985" s="1"/>
      <c r="E985" s="1"/>
      <c r="F985" s="1"/>
      <c r="G985" s="1"/>
      <c r="H985" s="1"/>
      <c r="P985" s="1"/>
      <c r="Q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</row>
    <row r="986" spans="4:105" x14ac:dyDescent="0.25">
      <c r="D986" s="1"/>
      <c r="E986" s="1"/>
      <c r="F986" s="1"/>
      <c r="G986" s="1"/>
      <c r="H986" s="1"/>
      <c r="P986" s="1"/>
      <c r="Q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</row>
    <row r="987" spans="4:105" x14ac:dyDescent="0.25">
      <c r="D987" s="1"/>
      <c r="E987" s="1"/>
      <c r="F987" s="1"/>
      <c r="G987" s="1"/>
      <c r="H987" s="1"/>
      <c r="P987" s="1"/>
      <c r="Q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</row>
    <row r="988" spans="4:105" x14ac:dyDescent="0.25">
      <c r="D988" s="1"/>
      <c r="E988" s="1"/>
      <c r="F988" s="1"/>
      <c r="G988" s="1"/>
      <c r="H988" s="1"/>
      <c r="P988" s="1"/>
      <c r="Q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</row>
    <row r="989" spans="4:105" x14ac:dyDescent="0.25">
      <c r="D989" s="1"/>
      <c r="E989" s="1"/>
      <c r="F989" s="1"/>
      <c r="G989" s="1"/>
      <c r="H989" s="1"/>
      <c r="P989" s="1"/>
      <c r="Q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</row>
    <row r="990" spans="4:105" x14ac:dyDescent="0.25">
      <c r="D990" s="1"/>
      <c r="E990" s="1"/>
      <c r="F990" s="1"/>
      <c r="G990" s="1"/>
      <c r="H990" s="1"/>
      <c r="P990" s="1"/>
      <c r="Q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</row>
    <row r="991" spans="4:105" x14ac:dyDescent="0.25">
      <c r="D991" s="1"/>
      <c r="E991" s="1"/>
      <c r="F991" s="1"/>
      <c r="G991" s="1"/>
      <c r="H991" s="1"/>
      <c r="P991" s="1"/>
      <c r="Q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</row>
    <row r="992" spans="4:105" x14ac:dyDescent="0.25">
      <c r="D992" s="1"/>
      <c r="E992" s="1"/>
      <c r="F992" s="1"/>
      <c r="G992" s="1"/>
      <c r="H992" s="1"/>
      <c r="P992" s="1"/>
      <c r="Q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</row>
    <row r="993" spans="4:105" x14ac:dyDescent="0.25">
      <c r="D993" s="1"/>
      <c r="E993" s="1"/>
      <c r="F993" s="1"/>
      <c r="G993" s="1"/>
      <c r="H993" s="1"/>
      <c r="P993" s="1"/>
      <c r="Q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</row>
    <row r="994" spans="4:105" x14ac:dyDescent="0.25">
      <c r="D994" s="1"/>
      <c r="E994" s="1"/>
      <c r="F994" s="1"/>
      <c r="G994" s="1"/>
      <c r="H994" s="1"/>
      <c r="P994" s="1"/>
      <c r="Q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</row>
    <row r="995" spans="4:105" x14ac:dyDescent="0.25">
      <c r="D995" s="1"/>
      <c r="E995" s="1"/>
      <c r="F995" s="1"/>
      <c r="G995" s="1"/>
      <c r="H995" s="1"/>
      <c r="P995" s="1"/>
      <c r="Q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</row>
    <row r="996" spans="4:105" x14ac:dyDescent="0.25">
      <c r="D996" s="1"/>
      <c r="E996" s="1"/>
      <c r="F996" s="1"/>
      <c r="G996" s="1"/>
      <c r="H996" s="1"/>
      <c r="P996" s="1"/>
      <c r="Q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</row>
    <row r="997" spans="4:105" x14ac:dyDescent="0.25">
      <c r="D997" s="1"/>
      <c r="E997" s="1"/>
      <c r="F997" s="1"/>
      <c r="G997" s="1"/>
      <c r="H997" s="1"/>
      <c r="P997" s="1"/>
      <c r="Q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</row>
    <row r="998" spans="4:105" x14ac:dyDescent="0.25">
      <c r="D998" s="1"/>
      <c r="E998" s="1"/>
      <c r="F998" s="1"/>
      <c r="G998" s="1"/>
      <c r="H998" s="1"/>
      <c r="P998" s="1"/>
      <c r="Q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</row>
    <row r="999" spans="4:105" x14ac:dyDescent="0.25">
      <c r="D999" s="1"/>
      <c r="E999" s="1"/>
      <c r="F999" s="1"/>
      <c r="G999" s="1"/>
      <c r="H999" s="1"/>
      <c r="P999" s="1"/>
      <c r="Q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</row>
    <row r="1000" spans="4:105" x14ac:dyDescent="0.25">
      <c r="D1000" s="1"/>
      <c r="E1000" s="1"/>
      <c r="F1000" s="1"/>
      <c r="G1000" s="1"/>
      <c r="H1000" s="1"/>
      <c r="P1000" s="1"/>
      <c r="Q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</row>
    <row r="1001" spans="4:105" x14ac:dyDescent="0.25">
      <c r="D1001" s="1"/>
      <c r="E1001" s="1"/>
      <c r="F1001" s="1"/>
      <c r="G1001" s="1"/>
      <c r="H1001" s="1"/>
      <c r="P1001" s="1"/>
      <c r="Q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</row>
    <row r="1002" spans="4:105" x14ac:dyDescent="0.25">
      <c r="D1002" s="1"/>
      <c r="E1002" s="1"/>
      <c r="F1002" s="1"/>
      <c r="G1002" s="1"/>
      <c r="H1002" s="1"/>
      <c r="P1002" s="1"/>
      <c r="Q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</row>
    <row r="1003" spans="4:105" x14ac:dyDescent="0.25">
      <c r="D1003" s="1"/>
      <c r="E1003" s="1"/>
      <c r="F1003" s="1"/>
      <c r="G1003" s="1"/>
      <c r="H1003" s="1"/>
      <c r="P1003" s="1"/>
      <c r="Q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</row>
    <row r="1004" spans="4:105" x14ac:dyDescent="0.25">
      <c r="D1004" s="1"/>
      <c r="E1004" s="1"/>
      <c r="F1004" s="1"/>
      <c r="G1004" s="1"/>
      <c r="H1004" s="1"/>
      <c r="P1004" s="1"/>
      <c r="Q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</row>
    <row r="1005" spans="4:105" x14ac:dyDescent="0.25">
      <c r="D1005" s="1"/>
      <c r="E1005" s="1"/>
      <c r="F1005" s="1"/>
      <c r="G1005" s="1"/>
      <c r="H1005" s="1"/>
      <c r="P1005" s="1"/>
      <c r="Q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</row>
    <row r="1006" spans="4:105" x14ac:dyDescent="0.25">
      <c r="D1006" s="1"/>
      <c r="E1006" s="1"/>
      <c r="F1006" s="1"/>
      <c r="G1006" s="1"/>
      <c r="H1006" s="1"/>
      <c r="P1006" s="1"/>
      <c r="Q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</row>
    <row r="1007" spans="4:105" x14ac:dyDescent="0.25">
      <c r="D1007" s="1"/>
      <c r="E1007" s="1"/>
      <c r="F1007" s="1"/>
      <c r="G1007" s="1"/>
      <c r="H1007" s="1"/>
      <c r="P1007" s="1"/>
      <c r="Q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</row>
    <row r="1008" spans="4:105" x14ac:dyDescent="0.25">
      <c r="D1008" s="1"/>
      <c r="E1008" s="1"/>
      <c r="F1008" s="1"/>
      <c r="G1008" s="1"/>
      <c r="H1008" s="1"/>
      <c r="P1008" s="1"/>
      <c r="Q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</row>
    <row r="1009" spans="4:105" x14ac:dyDescent="0.25">
      <c r="D1009" s="1"/>
      <c r="E1009" s="1"/>
      <c r="F1009" s="1"/>
      <c r="G1009" s="1"/>
      <c r="H1009" s="1"/>
      <c r="P1009" s="1"/>
      <c r="Q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</row>
    <row r="1010" spans="4:105" x14ac:dyDescent="0.25">
      <c r="D1010" s="1"/>
      <c r="E1010" s="1"/>
      <c r="F1010" s="1"/>
      <c r="G1010" s="1"/>
      <c r="H1010" s="1"/>
      <c r="P1010" s="1"/>
      <c r="Q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</row>
    <row r="1011" spans="4:105" x14ac:dyDescent="0.25">
      <c r="D1011" s="1"/>
      <c r="E1011" s="1"/>
      <c r="F1011" s="1"/>
      <c r="G1011" s="1"/>
      <c r="H1011" s="1"/>
      <c r="P1011" s="1"/>
      <c r="Q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</row>
    <row r="1012" spans="4:105" x14ac:dyDescent="0.25">
      <c r="D1012" s="1"/>
      <c r="E1012" s="1"/>
      <c r="F1012" s="1"/>
      <c r="G1012" s="1"/>
      <c r="H1012" s="1"/>
      <c r="P1012" s="1"/>
      <c r="Q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</row>
    <row r="1013" spans="4:105" x14ac:dyDescent="0.25">
      <c r="D1013" s="1"/>
      <c r="E1013" s="1"/>
      <c r="F1013" s="1"/>
      <c r="G1013" s="1"/>
      <c r="H1013" s="1"/>
      <c r="P1013" s="1"/>
      <c r="Q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</row>
    <row r="1014" spans="4:105" x14ac:dyDescent="0.25">
      <c r="D1014" s="1"/>
      <c r="E1014" s="1"/>
      <c r="F1014" s="1"/>
      <c r="G1014" s="1"/>
      <c r="H1014" s="1"/>
      <c r="P1014" s="1"/>
      <c r="Q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</row>
    <row r="1015" spans="4:105" x14ac:dyDescent="0.25">
      <c r="D1015" s="1"/>
      <c r="E1015" s="1"/>
      <c r="F1015" s="1"/>
      <c r="G1015" s="1"/>
      <c r="H1015" s="1"/>
      <c r="P1015" s="1"/>
      <c r="Q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</row>
    <row r="1016" spans="4:105" x14ac:dyDescent="0.25">
      <c r="D1016" s="1"/>
      <c r="E1016" s="1"/>
      <c r="F1016" s="1"/>
      <c r="G1016" s="1"/>
      <c r="H1016" s="1"/>
      <c r="P1016" s="1"/>
      <c r="Q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</row>
    <row r="1017" spans="4:105" x14ac:dyDescent="0.25">
      <c r="D1017" s="1"/>
      <c r="E1017" s="1"/>
      <c r="F1017" s="1"/>
      <c r="G1017" s="1"/>
      <c r="H1017" s="1"/>
      <c r="P1017" s="1"/>
      <c r="Q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</row>
    <row r="1018" spans="4:105" x14ac:dyDescent="0.25">
      <c r="D1018" s="1"/>
      <c r="E1018" s="1"/>
      <c r="F1018" s="1"/>
      <c r="G1018" s="1"/>
      <c r="H1018" s="1"/>
      <c r="P1018" s="1"/>
      <c r="Q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</row>
    <row r="1019" spans="4:105" x14ac:dyDescent="0.25">
      <c r="D1019" s="1"/>
      <c r="E1019" s="1"/>
      <c r="F1019" s="1"/>
      <c r="G1019" s="1"/>
      <c r="H1019" s="1"/>
      <c r="P1019" s="1"/>
      <c r="Q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</row>
    <row r="1020" spans="4:105" x14ac:dyDescent="0.25">
      <c r="D1020" s="1"/>
      <c r="E1020" s="1"/>
      <c r="F1020" s="1"/>
      <c r="G1020" s="1"/>
      <c r="H1020" s="1"/>
      <c r="P1020" s="1"/>
      <c r="Q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</row>
    <row r="1021" spans="4:105" x14ac:dyDescent="0.25">
      <c r="D1021" s="1"/>
      <c r="E1021" s="1"/>
      <c r="F1021" s="1"/>
      <c r="G1021" s="1"/>
      <c r="H1021" s="1"/>
      <c r="P1021" s="1"/>
      <c r="Q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</row>
    <row r="1022" spans="4:105" x14ac:dyDescent="0.25">
      <c r="D1022" s="1"/>
      <c r="E1022" s="1"/>
      <c r="F1022" s="1"/>
      <c r="G1022" s="1"/>
      <c r="H1022" s="1"/>
      <c r="P1022" s="1"/>
      <c r="Q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</row>
    <row r="1023" spans="4:105" x14ac:dyDescent="0.25">
      <c r="D1023" s="1"/>
      <c r="E1023" s="1"/>
      <c r="F1023" s="1"/>
      <c r="G1023" s="1"/>
      <c r="H1023" s="1"/>
      <c r="P1023" s="1"/>
      <c r="Q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</row>
    <row r="1024" spans="4:105" x14ac:dyDescent="0.25">
      <c r="D1024" s="1"/>
      <c r="E1024" s="1"/>
      <c r="F1024" s="1"/>
      <c r="G1024" s="1"/>
      <c r="H1024" s="1"/>
      <c r="P1024" s="1"/>
      <c r="Q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</row>
    <row r="1025" spans="4:105" x14ac:dyDescent="0.25">
      <c r="D1025" s="1"/>
      <c r="E1025" s="1"/>
      <c r="F1025" s="1"/>
      <c r="G1025" s="1"/>
      <c r="H1025" s="1"/>
      <c r="P1025" s="1"/>
      <c r="Q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</row>
    <row r="1026" spans="4:105" x14ac:dyDescent="0.25">
      <c r="D1026" s="1"/>
      <c r="E1026" s="1"/>
      <c r="F1026" s="1"/>
      <c r="G1026" s="1"/>
      <c r="H1026" s="1"/>
      <c r="P1026" s="1"/>
      <c r="Q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</row>
    <row r="1027" spans="4:105" x14ac:dyDescent="0.25">
      <c r="D1027" s="1"/>
      <c r="E1027" s="1"/>
      <c r="F1027" s="1"/>
      <c r="G1027" s="1"/>
      <c r="H1027" s="1"/>
      <c r="P1027" s="1"/>
      <c r="Q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</row>
    <row r="1028" spans="4:105" x14ac:dyDescent="0.25">
      <c r="D1028" s="1"/>
      <c r="E1028" s="1"/>
      <c r="F1028" s="1"/>
      <c r="G1028" s="1"/>
      <c r="H1028" s="1"/>
      <c r="P1028" s="1"/>
      <c r="Q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</row>
    <row r="1029" spans="4:105" x14ac:dyDescent="0.25">
      <c r="D1029" s="1"/>
      <c r="E1029" s="1"/>
      <c r="F1029" s="1"/>
      <c r="G1029" s="1"/>
      <c r="H1029" s="1"/>
      <c r="P1029" s="1"/>
      <c r="Q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</row>
    <row r="1030" spans="4:105" x14ac:dyDescent="0.25">
      <c r="D1030" s="1"/>
      <c r="E1030" s="1"/>
      <c r="F1030" s="1"/>
      <c r="G1030" s="1"/>
      <c r="H1030" s="1"/>
      <c r="P1030" s="1"/>
      <c r="Q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</row>
    <row r="1031" spans="4:105" x14ac:dyDescent="0.25">
      <c r="D1031" s="1"/>
      <c r="E1031" s="1"/>
      <c r="F1031" s="1"/>
      <c r="G1031" s="1"/>
      <c r="H1031" s="1"/>
      <c r="P1031" s="1"/>
      <c r="Q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</row>
    <row r="1032" spans="4:105" x14ac:dyDescent="0.25">
      <c r="D1032" s="1"/>
      <c r="E1032" s="1"/>
      <c r="F1032" s="1"/>
      <c r="G1032" s="1"/>
      <c r="H1032" s="1"/>
      <c r="P1032" s="1"/>
      <c r="Q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</row>
    <row r="1033" spans="4:105" x14ac:dyDescent="0.25">
      <c r="D1033" s="1"/>
      <c r="E1033" s="1"/>
      <c r="F1033" s="1"/>
      <c r="G1033" s="1"/>
      <c r="H1033" s="1"/>
      <c r="P1033" s="1"/>
      <c r="Q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</row>
    <row r="1034" spans="4:105" x14ac:dyDescent="0.25">
      <c r="D1034" s="1"/>
      <c r="E1034" s="1"/>
      <c r="F1034" s="1"/>
      <c r="G1034" s="1"/>
      <c r="H1034" s="1"/>
      <c r="P1034" s="1"/>
      <c r="Q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</row>
    <row r="1035" spans="4:105" x14ac:dyDescent="0.25">
      <c r="D1035" s="1"/>
      <c r="E1035" s="1"/>
      <c r="F1035" s="1"/>
      <c r="G1035" s="1"/>
      <c r="H1035" s="1"/>
      <c r="P1035" s="1"/>
      <c r="Q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</row>
    <row r="1036" spans="4:105" x14ac:dyDescent="0.25">
      <c r="D1036" s="1"/>
      <c r="E1036" s="1"/>
      <c r="F1036" s="1"/>
      <c r="G1036" s="1"/>
      <c r="H1036" s="1"/>
      <c r="P1036" s="1"/>
      <c r="Q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</row>
    <row r="1037" spans="4:105" x14ac:dyDescent="0.25">
      <c r="D1037" s="1"/>
      <c r="E1037" s="1"/>
      <c r="F1037" s="1"/>
      <c r="G1037" s="1"/>
      <c r="H1037" s="1"/>
      <c r="P1037" s="1"/>
      <c r="Q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</row>
    <row r="1038" spans="4:105" x14ac:dyDescent="0.25">
      <c r="D1038" s="1"/>
      <c r="E1038" s="1"/>
      <c r="F1038" s="1"/>
      <c r="G1038" s="1"/>
      <c r="H1038" s="1"/>
      <c r="P1038" s="1"/>
      <c r="Q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</row>
    <row r="1039" spans="4:105" x14ac:dyDescent="0.25">
      <c r="D1039" s="1"/>
      <c r="E1039" s="1"/>
      <c r="F1039" s="1"/>
      <c r="G1039" s="1"/>
      <c r="H1039" s="1"/>
      <c r="P1039" s="1"/>
      <c r="Q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</row>
    <row r="1040" spans="4:105" x14ac:dyDescent="0.25">
      <c r="D1040" s="1"/>
      <c r="E1040" s="1"/>
      <c r="F1040" s="1"/>
      <c r="G1040" s="1"/>
      <c r="H1040" s="1"/>
      <c r="P1040" s="1"/>
      <c r="Q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</row>
    <row r="1041" spans="4:105" x14ac:dyDescent="0.25">
      <c r="D1041" s="1"/>
      <c r="E1041" s="1"/>
      <c r="F1041" s="1"/>
      <c r="G1041" s="1"/>
      <c r="H1041" s="1"/>
      <c r="P1041" s="1"/>
      <c r="Q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</row>
    <row r="1042" spans="4:105" x14ac:dyDescent="0.25">
      <c r="D1042" s="1"/>
      <c r="E1042" s="1"/>
      <c r="F1042" s="1"/>
      <c r="G1042" s="1"/>
      <c r="H1042" s="1"/>
      <c r="P1042" s="1"/>
      <c r="Q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</row>
    <row r="1043" spans="4:105" x14ac:dyDescent="0.25">
      <c r="D1043" s="1"/>
      <c r="E1043" s="1"/>
      <c r="F1043" s="1"/>
      <c r="G1043" s="1"/>
      <c r="H1043" s="1"/>
      <c r="P1043" s="1"/>
      <c r="Q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</row>
    <row r="1044" spans="4:105" x14ac:dyDescent="0.25">
      <c r="D1044" s="1"/>
      <c r="E1044" s="1"/>
      <c r="F1044" s="1"/>
      <c r="G1044" s="1"/>
      <c r="H1044" s="1"/>
      <c r="P1044" s="1"/>
      <c r="Q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</row>
    <row r="1045" spans="4:105" x14ac:dyDescent="0.25">
      <c r="D1045" s="1"/>
      <c r="E1045" s="1"/>
      <c r="F1045" s="1"/>
      <c r="G1045" s="1"/>
      <c r="H1045" s="1"/>
      <c r="P1045" s="1"/>
      <c r="Q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</row>
    <row r="1046" spans="4:105" x14ac:dyDescent="0.25">
      <c r="D1046" s="1"/>
      <c r="E1046" s="1"/>
      <c r="F1046" s="1"/>
      <c r="G1046" s="1"/>
      <c r="H1046" s="1"/>
      <c r="P1046" s="1"/>
      <c r="Q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</row>
    <row r="1047" spans="4:105" x14ac:dyDescent="0.25">
      <c r="D1047" s="1"/>
      <c r="E1047" s="1"/>
      <c r="F1047" s="1"/>
      <c r="G1047" s="1"/>
      <c r="H1047" s="1"/>
      <c r="P1047" s="1"/>
      <c r="Q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</row>
    <row r="1048" spans="4:105" x14ac:dyDescent="0.25">
      <c r="D1048" s="1"/>
      <c r="E1048" s="1"/>
      <c r="F1048" s="1"/>
      <c r="G1048" s="1"/>
      <c r="H1048" s="1"/>
      <c r="P1048" s="1"/>
      <c r="Q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</row>
    <row r="1049" spans="4:105" x14ac:dyDescent="0.25">
      <c r="D1049" s="1"/>
      <c r="E1049" s="1"/>
      <c r="F1049" s="1"/>
      <c r="G1049" s="1"/>
      <c r="H1049" s="1"/>
      <c r="P1049" s="1"/>
      <c r="Q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</row>
    <row r="1050" spans="4:105" x14ac:dyDescent="0.25">
      <c r="D1050" s="1"/>
      <c r="E1050" s="1"/>
      <c r="F1050" s="1"/>
      <c r="G1050" s="1"/>
      <c r="H1050" s="1"/>
      <c r="P1050" s="1"/>
      <c r="Q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</row>
    <row r="1051" spans="4:105" x14ac:dyDescent="0.25">
      <c r="D1051" s="1"/>
      <c r="E1051" s="1"/>
      <c r="F1051" s="1"/>
      <c r="G1051" s="1"/>
      <c r="H1051" s="1"/>
      <c r="P1051" s="1"/>
      <c r="Q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</row>
    <row r="1052" spans="4:105" x14ac:dyDescent="0.25">
      <c r="D1052" s="1"/>
      <c r="E1052" s="1"/>
      <c r="F1052" s="1"/>
      <c r="G1052" s="1"/>
      <c r="H1052" s="1"/>
      <c r="P1052" s="1"/>
      <c r="Q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</row>
    <row r="1053" spans="4:105" x14ac:dyDescent="0.25">
      <c r="D1053" s="1"/>
      <c r="E1053" s="1"/>
      <c r="F1053" s="1"/>
      <c r="G1053" s="1"/>
      <c r="H1053" s="1"/>
      <c r="P1053" s="1"/>
      <c r="Q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</row>
    <row r="1054" spans="4:105" x14ac:dyDescent="0.25">
      <c r="D1054" s="1"/>
      <c r="E1054" s="1"/>
      <c r="F1054" s="1"/>
      <c r="G1054" s="1"/>
      <c r="H1054" s="1"/>
      <c r="P1054" s="1"/>
      <c r="Q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</row>
    <row r="1055" spans="4:105" x14ac:dyDescent="0.25">
      <c r="D1055" s="1"/>
      <c r="E1055" s="1"/>
      <c r="F1055" s="1"/>
      <c r="G1055" s="1"/>
      <c r="H1055" s="1"/>
      <c r="P1055" s="1"/>
      <c r="Q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</row>
    <row r="1056" spans="4:105" x14ac:dyDescent="0.25">
      <c r="D1056" s="1"/>
      <c r="E1056" s="1"/>
      <c r="F1056" s="1"/>
      <c r="G1056" s="1"/>
      <c r="H1056" s="1"/>
      <c r="P1056" s="1"/>
      <c r="Q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</row>
    <row r="1057" spans="4:105" x14ac:dyDescent="0.25">
      <c r="D1057" s="1"/>
      <c r="E1057" s="1"/>
      <c r="F1057" s="1"/>
      <c r="G1057" s="1"/>
      <c r="H1057" s="1"/>
      <c r="P1057" s="1"/>
      <c r="Q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</row>
    <row r="1058" spans="4:105" x14ac:dyDescent="0.25">
      <c r="D1058" s="1"/>
      <c r="E1058" s="1"/>
      <c r="F1058" s="1"/>
      <c r="G1058" s="1"/>
      <c r="H1058" s="1"/>
      <c r="P1058" s="1"/>
      <c r="Q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</row>
    <row r="1059" spans="4:105" x14ac:dyDescent="0.25">
      <c r="D1059" s="1"/>
      <c r="E1059" s="1"/>
      <c r="F1059" s="1"/>
      <c r="G1059" s="1"/>
      <c r="H1059" s="1"/>
      <c r="P1059" s="1"/>
      <c r="Q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</row>
    <row r="1060" spans="4:105" x14ac:dyDescent="0.25">
      <c r="D1060" s="1"/>
      <c r="E1060" s="1"/>
      <c r="F1060" s="1"/>
      <c r="G1060" s="1"/>
      <c r="H1060" s="1"/>
      <c r="P1060" s="1"/>
      <c r="Q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</row>
    <row r="1061" spans="4:105" x14ac:dyDescent="0.25">
      <c r="D1061" s="1"/>
      <c r="E1061" s="1"/>
      <c r="F1061" s="1"/>
      <c r="G1061" s="1"/>
      <c r="H1061" s="1"/>
      <c r="P1061" s="1"/>
      <c r="Q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</row>
    <row r="1062" spans="4:105" x14ac:dyDescent="0.25">
      <c r="D1062" s="1"/>
      <c r="E1062" s="1"/>
      <c r="F1062" s="1"/>
      <c r="G1062" s="1"/>
      <c r="H1062" s="1"/>
      <c r="P1062" s="1"/>
      <c r="Q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</row>
    <row r="1063" spans="4:105" x14ac:dyDescent="0.25">
      <c r="D1063" s="1"/>
      <c r="E1063" s="1"/>
      <c r="F1063" s="1"/>
      <c r="G1063" s="1"/>
      <c r="H1063" s="1"/>
      <c r="P1063" s="1"/>
      <c r="Q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</row>
    <row r="1064" spans="4:105" x14ac:dyDescent="0.25">
      <c r="D1064" s="1"/>
      <c r="E1064" s="1"/>
      <c r="F1064" s="1"/>
      <c r="G1064" s="1"/>
      <c r="H1064" s="1"/>
      <c r="P1064" s="1"/>
      <c r="Q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</row>
    <row r="1065" spans="4:105" x14ac:dyDescent="0.25">
      <c r="D1065" s="1"/>
      <c r="E1065" s="1"/>
      <c r="F1065" s="1"/>
      <c r="G1065" s="1"/>
      <c r="H1065" s="1"/>
      <c r="P1065" s="1"/>
      <c r="Q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</row>
    <row r="1066" spans="4:105" x14ac:dyDescent="0.25">
      <c r="D1066" s="1"/>
      <c r="E1066" s="1"/>
      <c r="F1066" s="1"/>
      <c r="G1066" s="1"/>
      <c r="H1066" s="1"/>
      <c r="P1066" s="1"/>
      <c r="Q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</row>
    <row r="1067" spans="4:105" x14ac:dyDescent="0.25">
      <c r="D1067" s="1"/>
      <c r="E1067" s="1"/>
      <c r="F1067" s="1"/>
      <c r="G1067" s="1"/>
      <c r="H1067" s="1"/>
      <c r="P1067" s="1"/>
      <c r="Q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</row>
    <row r="1068" spans="4:105" x14ac:dyDescent="0.25">
      <c r="D1068" s="1"/>
      <c r="E1068" s="1"/>
      <c r="F1068" s="1"/>
      <c r="G1068" s="1"/>
      <c r="H1068" s="1"/>
      <c r="P1068" s="1"/>
      <c r="Q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</row>
    <row r="1069" spans="4:105" x14ac:dyDescent="0.25">
      <c r="D1069" s="1"/>
      <c r="E1069" s="1"/>
      <c r="F1069" s="1"/>
      <c r="G1069" s="1"/>
      <c r="H1069" s="1"/>
      <c r="P1069" s="1"/>
      <c r="Q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</row>
    <row r="1070" spans="4:105" x14ac:dyDescent="0.25">
      <c r="D1070" s="1"/>
      <c r="E1070" s="1"/>
      <c r="F1070" s="1"/>
      <c r="G1070" s="1"/>
      <c r="H1070" s="1"/>
      <c r="P1070" s="1"/>
      <c r="Q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</row>
    <row r="1071" spans="4:105" x14ac:dyDescent="0.25">
      <c r="D1071" s="1"/>
      <c r="E1071" s="1"/>
      <c r="F1071" s="1"/>
      <c r="G1071" s="1"/>
      <c r="H1071" s="1"/>
      <c r="P1071" s="1"/>
      <c r="Q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</row>
    <row r="1072" spans="4:105" x14ac:dyDescent="0.25">
      <c r="D1072" s="1"/>
      <c r="E1072" s="1"/>
      <c r="F1072" s="1"/>
      <c r="G1072" s="1"/>
      <c r="H1072" s="1"/>
      <c r="P1072" s="1"/>
      <c r="Q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</row>
    <row r="1073" spans="4:105" x14ac:dyDescent="0.25">
      <c r="D1073" s="1"/>
      <c r="E1073" s="1"/>
      <c r="F1073" s="1"/>
      <c r="G1073" s="1"/>
      <c r="H1073" s="1"/>
      <c r="P1073" s="1"/>
      <c r="Q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</row>
    <row r="1074" spans="4:105" x14ac:dyDescent="0.25">
      <c r="D1074" s="1"/>
      <c r="E1074" s="1"/>
      <c r="F1074" s="1"/>
      <c r="G1074" s="1"/>
      <c r="H1074" s="1"/>
      <c r="P1074" s="1"/>
      <c r="Q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</row>
    <row r="1075" spans="4:105" x14ac:dyDescent="0.25">
      <c r="D1075" s="1"/>
      <c r="E1075" s="1"/>
      <c r="F1075" s="1"/>
      <c r="G1075" s="1"/>
      <c r="H1075" s="1"/>
      <c r="P1075" s="1"/>
      <c r="Q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</row>
    <row r="1076" spans="4:105" x14ac:dyDescent="0.25">
      <c r="D1076" s="1"/>
      <c r="E1076" s="1"/>
      <c r="F1076" s="1"/>
      <c r="G1076" s="1"/>
      <c r="H1076" s="1"/>
      <c r="P1076" s="1"/>
      <c r="Q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</row>
    <row r="1077" spans="4:105" x14ac:dyDescent="0.25">
      <c r="D1077" s="1"/>
      <c r="E1077" s="1"/>
      <c r="F1077" s="1"/>
      <c r="G1077" s="1"/>
      <c r="H1077" s="1"/>
      <c r="P1077" s="1"/>
      <c r="Q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</row>
    <row r="1078" spans="4:105" x14ac:dyDescent="0.25">
      <c r="D1078" s="1"/>
      <c r="E1078" s="1"/>
      <c r="F1078" s="1"/>
      <c r="G1078" s="1"/>
      <c r="H1078" s="1"/>
      <c r="P1078" s="1"/>
      <c r="Q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</row>
    <row r="1079" spans="4:105" x14ac:dyDescent="0.25">
      <c r="D1079" s="1"/>
      <c r="E1079" s="1"/>
      <c r="F1079" s="1"/>
      <c r="G1079" s="1"/>
      <c r="H1079" s="1"/>
      <c r="P1079" s="1"/>
      <c r="Q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</row>
    <row r="1080" spans="4:105" x14ac:dyDescent="0.25">
      <c r="D1080" s="1"/>
      <c r="E1080" s="1"/>
      <c r="F1080" s="1"/>
      <c r="G1080" s="1"/>
      <c r="H1080" s="1"/>
      <c r="P1080" s="1"/>
      <c r="Q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</row>
    <row r="1081" spans="4:105" x14ac:dyDescent="0.25">
      <c r="D1081" s="1"/>
      <c r="E1081" s="1"/>
      <c r="F1081" s="1"/>
      <c r="G1081" s="1"/>
      <c r="H1081" s="1"/>
      <c r="P1081" s="1"/>
      <c r="Q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</row>
    <row r="1082" spans="4:105" x14ac:dyDescent="0.25">
      <c r="D1082" s="1"/>
      <c r="E1082" s="1"/>
      <c r="F1082" s="1"/>
      <c r="G1082" s="1"/>
      <c r="H1082" s="1"/>
      <c r="P1082" s="1"/>
      <c r="Q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</row>
    <row r="1083" spans="4:105" x14ac:dyDescent="0.25">
      <c r="D1083" s="1"/>
      <c r="E1083" s="1"/>
      <c r="F1083" s="1"/>
      <c r="G1083" s="1"/>
      <c r="H1083" s="1"/>
      <c r="P1083" s="1"/>
      <c r="Q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</row>
    <row r="1084" spans="4:105" x14ac:dyDescent="0.25">
      <c r="D1084" s="1"/>
      <c r="E1084" s="1"/>
      <c r="F1084" s="1"/>
      <c r="G1084" s="1"/>
      <c r="H1084" s="1"/>
      <c r="P1084" s="1"/>
      <c r="Q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</row>
    <row r="1085" spans="4:105" x14ac:dyDescent="0.25">
      <c r="D1085" s="1"/>
      <c r="E1085" s="1"/>
      <c r="F1085" s="1"/>
      <c r="G1085" s="1"/>
      <c r="H1085" s="1"/>
      <c r="P1085" s="1"/>
      <c r="Q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</row>
    <row r="1086" spans="4:105" x14ac:dyDescent="0.25">
      <c r="D1086" s="1"/>
      <c r="E1086" s="1"/>
      <c r="F1086" s="1"/>
      <c r="G1086" s="1"/>
      <c r="H1086" s="1"/>
      <c r="P1086" s="1"/>
      <c r="Q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</row>
    <row r="1087" spans="4:105" x14ac:dyDescent="0.25">
      <c r="D1087" s="1"/>
      <c r="E1087" s="1"/>
      <c r="F1087" s="1"/>
      <c r="G1087" s="1"/>
      <c r="H1087" s="1"/>
      <c r="P1087" s="1"/>
      <c r="Q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</row>
    <row r="1088" spans="4:105" x14ac:dyDescent="0.25">
      <c r="D1088" s="1"/>
      <c r="E1088" s="1"/>
      <c r="F1088" s="1"/>
      <c r="G1088" s="1"/>
      <c r="H1088" s="1"/>
      <c r="P1088" s="1"/>
      <c r="Q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</row>
  </sheetData>
  <phoneticPr fontId="0" type="noConversion"/>
  <pageMargins left="0.75" right="0.75" top="1" bottom="1" header="0.5" footer="0.5"/>
  <pageSetup scale="43" orientation="landscape" horizontalDpi="409" verticalDpi="409" r:id="rId1"/>
  <headerFooter alignWithMargins="0"/>
  <ignoredErrors>
    <ignoredError sqref="L14:N14 I14:K1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087"/>
  <sheetViews>
    <sheetView view="pageBreakPreview" topLeftCell="B1" zoomScaleNormal="70" workbookViewId="0">
      <selection activeCell="G13" sqref="G13:G14"/>
    </sheetView>
  </sheetViews>
  <sheetFormatPr defaultRowHeight="13.5" x14ac:dyDescent="0.25"/>
  <cols>
    <col min="1" max="1" width="3.7109375" style="3" customWidth="1"/>
    <col min="2" max="2" width="51.140625" bestFit="1" customWidth="1"/>
    <col min="3" max="5" width="15.42578125" customWidth="1"/>
    <col min="6" max="6" width="18.85546875" style="5" customWidth="1"/>
    <col min="7" max="17" width="13.28515625" customWidth="1"/>
  </cols>
  <sheetData>
    <row r="1" spans="1:96" x14ac:dyDescent="0.25">
      <c r="B1" s="61" t="s">
        <v>0</v>
      </c>
      <c r="D1" s="1"/>
      <c r="E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ht="15.75" x14ac:dyDescent="0.25">
      <c r="B2" t="s">
        <v>10</v>
      </c>
      <c r="C2" s="62" t="s">
        <v>17</v>
      </c>
      <c r="D2" s="63" t="s">
        <v>25</v>
      </c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</row>
    <row r="3" spans="1:96" x14ac:dyDescent="0.25">
      <c r="B3" t="s">
        <v>1</v>
      </c>
      <c r="D3" s="1"/>
      <c r="E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</row>
    <row r="4" spans="1:96" x14ac:dyDescent="0.25">
      <c r="B4" t="s">
        <v>27</v>
      </c>
      <c r="D4" s="1"/>
      <c r="E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</row>
    <row r="5" spans="1:96" x14ac:dyDescent="0.25">
      <c r="D5" s="1"/>
      <c r="E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</row>
    <row r="6" spans="1:96" x14ac:dyDescent="0.25">
      <c r="C6" s="8">
        <f>+'YR2017'!C6</f>
        <v>42736</v>
      </c>
      <c r="D6" s="8">
        <f>+'YR2017'!D6</f>
        <v>42767</v>
      </c>
      <c r="E6" s="8">
        <f>+'YR2017'!E6</f>
        <v>42795</v>
      </c>
      <c r="F6" s="4" t="s">
        <v>7</v>
      </c>
      <c r="G6" s="82" t="s">
        <v>30</v>
      </c>
      <c r="H6" s="74" t="s">
        <v>24</v>
      </c>
      <c r="I6" s="82" t="s">
        <v>31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</row>
    <row r="7" spans="1:96" x14ac:dyDescent="0.25">
      <c r="A7" s="3" t="s">
        <v>2</v>
      </c>
      <c r="B7" s="40" t="s">
        <v>9</v>
      </c>
      <c r="C7" s="1">
        <f>+'YR2017'!C7</f>
        <v>-1046597.57</v>
      </c>
      <c r="D7" s="1">
        <f>+'YR2017'!D7</f>
        <v>-1293100.8799999999</v>
      </c>
      <c r="E7" s="1">
        <f>+'YR2017'!E7</f>
        <v>-1313808.96</v>
      </c>
      <c r="F7" s="4" t="s">
        <v>8</v>
      </c>
      <c r="G7" s="82" t="s">
        <v>22</v>
      </c>
      <c r="H7" s="1" t="s">
        <v>14</v>
      </c>
      <c r="I7" s="82" t="s">
        <v>32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</row>
    <row r="8" spans="1:96" x14ac:dyDescent="0.25">
      <c r="B8" s="39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x14ac:dyDescent="0.25">
      <c r="B9" s="37"/>
      <c r="F9" s="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</row>
    <row r="10" spans="1:96" x14ac:dyDescent="0.25">
      <c r="A10" s="3" t="s">
        <v>3</v>
      </c>
      <c r="B10" s="9" t="s">
        <v>11</v>
      </c>
      <c r="C10" s="43">
        <f>+'YR2017'!C10</f>
        <v>13498.5</v>
      </c>
      <c r="D10" s="43">
        <f>+'YR2017'!D10</f>
        <v>13498.5</v>
      </c>
      <c r="E10" s="43">
        <f>+'YR2017'!E10</f>
        <v>13529.25</v>
      </c>
      <c r="F10" s="10">
        <f>SUM(C10:E10)</f>
        <v>40526.25</v>
      </c>
      <c r="G10" s="1">
        <f>+'YR2017'!P10</f>
        <v>550212.52</v>
      </c>
      <c r="H10" s="1">
        <f>+'YR2017'!Q10</f>
        <v>1189821.48</v>
      </c>
      <c r="I10" s="1">
        <f>+'YR2017'!R10</f>
        <v>1740034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x14ac:dyDescent="0.25">
      <c r="B11" s="45"/>
      <c r="C11" s="47"/>
      <c r="D11" s="47"/>
      <c r="E11" s="47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x14ac:dyDescent="0.25">
      <c r="B12" s="59"/>
      <c r="C12" s="47"/>
      <c r="D12" s="47"/>
      <c r="E12" s="47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</row>
    <row r="13" spans="1:96" x14ac:dyDescent="0.25">
      <c r="B13" s="52" t="str">
        <f>+'YR2017'!B12</f>
        <v>Treatment Equipment</v>
      </c>
      <c r="C13" s="1">
        <f>+'YR2017'!C12</f>
        <v>241443.82</v>
      </c>
      <c r="D13" s="1">
        <f>+'YR2017'!D12</f>
        <v>15689.05</v>
      </c>
      <c r="E13" s="1">
        <f>+'YR2017'!E12</f>
        <v>58830.87</v>
      </c>
      <c r="F13" s="6"/>
      <c r="G13" s="82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</row>
    <row r="14" spans="1:96" x14ac:dyDescent="0.25">
      <c r="B14" s="60" t="str">
        <f>+'YR2017'!B13</f>
        <v>CoBank loan fees</v>
      </c>
      <c r="C14" s="1">
        <v>18511.759999999998</v>
      </c>
      <c r="D14" s="1">
        <v>18558</v>
      </c>
      <c r="E14" s="1">
        <v>18517.53</v>
      </c>
      <c r="F14" s="6"/>
      <c r="G14" s="82" t="s">
        <v>22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</row>
    <row r="15" spans="1:96" x14ac:dyDescent="0.25">
      <c r="A15" s="3" t="s">
        <v>4</v>
      </c>
      <c r="B15" s="9" t="s">
        <v>12</v>
      </c>
      <c r="C15" s="43">
        <f>+'YR2017'!C14</f>
        <v>260001.81</v>
      </c>
      <c r="D15" s="43">
        <f>+'YR2017'!D14</f>
        <v>34206.58</v>
      </c>
      <c r="E15" s="43">
        <f>+'YR2017'!E14</f>
        <v>77443.88</v>
      </c>
      <c r="F15" s="10">
        <f>SUM(C15:E15)</f>
        <v>371652.27</v>
      </c>
      <c r="G15" s="1">
        <f>+'YR2017'!P14</f>
        <v>2612839.87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</row>
    <row r="16" spans="1:96" x14ac:dyDescent="0.25">
      <c r="B16" s="38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</row>
    <row r="17" spans="1:96" x14ac:dyDescent="0.25">
      <c r="B17" s="1"/>
      <c r="F17" s="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</row>
    <row r="18" spans="1:96" x14ac:dyDescent="0.25">
      <c r="A18" s="3" t="s">
        <v>5</v>
      </c>
      <c r="B18" s="11" t="s">
        <v>13</v>
      </c>
      <c r="C18" s="43">
        <f>+'YR2017'!C19</f>
        <v>-1293100.8799999999</v>
      </c>
      <c r="D18" s="43">
        <f>+'YR2017'!D19</f>
        <v>-1313808.96</v>
      </c>
      <c r="E18" s="43">
        <f>+'YR2017'!E19</f>
        <v>-1377723.5899999999</v>
      </c>
      <c r="F18" s="10"/>
      <c r="G18" s="23"/>
      <c r="H18" s="44"/>
    </row>
    <row r="19" spans="1:96" x14ac:dyDescent="0.25">
      <c r="B19" s="1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</row>
    <row r="20" spans="1:96" x14ac:dyDescent="0.25">
      <c r="A20" s="3" t="s">
        <v>6</v>
      </c>
      <c r="B20" s="11" t="s">
        <v>16</v>
      </c>
      <c r="C20" s="43">
        <f>20873.63+C10-C15</f>
        <v>-225629.68</v>
      </c>
      <c r="D20" s="43">
        <f>+C20+D10-D15</f>
        <v>-246337.76</v>
      </c>
      <c r="E20" s="43">
        <f>+D20+E10-E15</f>
        <v>-310252.39</v>
      </c>
      <c r="F20" s="10"/>
      <c r="G20" s="23"/>
      <c r="H20" s="44"/>
    </row>
    <row r="21" spans="1:96" x14ac:dyDescent="0.25">
      <c r="D21" s="1"/>
      <c r="E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</row>
    <row r="22" spans="1:96" x14ac:dyDescent="0.25">
      <c r="D22" s="1"/>
      <c r="E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</row>
    <row r="23" spans="1:96" x14ac:dyDescent="0.25">
      <c r="D23" s="1"/>
      <c r="E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</row>
    <row r="24" spans="1:96" x14ac:dyDescent="0.25">
      <c r="D24" s="1"/>
      <c r="E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</row>
    <row r="25" spans="1:96" x14ac:dyDescent="0.25">
      <c r="D25" s="1"/>
      <c r="E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</row>
    <row r="26" spans="1:96" x14ac:dyDescent="0.25">
      <c r="D26" s="1"/>
      <c r="E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</row>
    <row r="27" spans="1:96" x14ac:dyDescent="0.25">
      <c r="D27" s="1"/>
      <c r="E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</row>
    <row r="28" spans="1:96" x14ac:dyDescent="0.25">
      <c r="D28" s="1"/>
      <c r="E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</row>
    <row r="29" spans="1:96" x14ac:dyDescent="0.25">
      <c r="D29" s="1"/>
      <c r="E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</row>
    <row r="30" spans="1:96" x14ac:dyDescent="0.25">
      <c r="D30" s="1"/>
      <c r="E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</row>
    <row r="31" spans="1:96" x14ac:dyDescent="0.25">
      <c r="D31" s="1"/>
      <c r="E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</row>
    <row r="32" spans="1:96" x14ac:dyDescent="0.25">
      <c r="D32" s="1"/>
      <c r="E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</row>
    <row r="33" spans="4:96" customFormat="1" x14ac:dyDescent="0.25">
      <c r="D33" s="1"/>
      <c r="E33" s="1"/>
      <c r="F33" s="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</row>
    <row r="34" spans="4:96" customFormat="1" x14ac:dyDescent="0.25">
      <c r="D34" s="1"/>
      <c r="E34" s="1"/>
      <c r="F34" s="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</row>
    <row r="35" spans="4:96" customFormat="1" x14ac:dyDescent="0.25">
      <c r="D35" s="1"/>
      <c r="E35" s="1"/>
      <c r="F35" s="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</row>
    <row r="36" spans="4:96" customFormat="1" x14ac:dyDescent="0.25">
      <c r="D36" s="1"/>
      <c r="E36" s="1"/>
      <c r="F36" s="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</row>
    <row r="37" spans="4:96" customFormat="1" x14ac:dyDescent="0.25">
      <c r="D37" s="1"/>
      <c r="E37" s="1"/>
      <c r="F37" s="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</row>
    <row r="38" spans="4:96" customFormat="1" x14ac:dyDescent="0.25">
      <c r="D38" s="1"/>
      <c r="E38" s="1"/>
      <c r="F38" s="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</row>
    <row r="39" spans="4:96" customFormat="1" x14ac:dyDescent="0.25">
      <c r="D39" s="1"/>
      <c r="E39" s="1"/>
      <c r="F39" s="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</row>
    <row r="40" spans="4:96" customFormat="1" x14ac:dyDescent="0.25">
      <c r="D40" s="1"/>
      <c r="E40" s="1"/>
      <c r="F40" s="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</row>
    <row r="41" spans="4:96" customFormat="1" x14ac:dyDescent="0.25">
      <c r="D41" s="1"/>
      <c r="E41" s="1"/>
      <c r="F41" s="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</row>
    <row r="42" spans="4:96" customFormat="1" x14ac:dyDescent="0.25">
      <c r="D42" s="1"/>
      <c r="E42" s="1"/>
      <c r="F42" s="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</row>
    <row r="43" spans="4:96" customFormat="1" x14ac:dyDescent="0.25">
      <c r="D43" s="1"/>
      <c r="E43" s="1"/>
      <c r="F43" s="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</row>
    <row r="44" spans="4:96" customFormat="1" x14ac:dyDescent="0.25">
      <c r="D44" s="1"/>
      <c r="E44" s="1"/>
      <c r="F44" s="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</row>
    <row r="45" spans="4:96" customFormat="1" x14ac:dyDescent="0.25">
      <c r="D45" s="1"/>
      <c r="E45" s="1"/>
      <c r="F45" s="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</row>
    <row r="46" spans="4:96" customFormat="1" x14ac:dyDescent="0.25">
      <c r="D46" s="1"/>
      <c r="E46" s="1"/>
      <c r="F46" s="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</row>
    <row r="47" spans="4:96" customFormat="1" x14ac:dyDescent="0.25">
      <c r="D47" s="1"/>
      <c r="E47" s="1"/>
      <c r="F47" s="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</row>
    <row r="48" spans="4:96" customFormat="1" x14ac:dyDescent="0.25">
      <c r="D48" s="1"/>
      <c r="E48" s="1"/>
      <c r="F48" s="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</row>
    <row r="49" spans="4:96" customFormat="1" x14ac:dyDescent="0.25">
      <c r="D49" s="1"/>
      <c r="E49" s="1"/>
      <c r="F49" s="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</row>
    <row r="50" spans="4:96" customFormat="1" x14ac:dyDescent="0.25">
      <c r="D50" s="1"/>
      <c r="E50" s="1"/>
      <c r="F50" s="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</row>
    <row r="51" spans="4:96" customFormat="1" x14ac:dyDescent="0.25">
      <c r="D51" s="1"/>
      <c r="E51" s="1"/>
      <c r="F51" s="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</row>
    <row r="52" spans="4:96" customFormat="1" x14ac:dyDescent="0.25">
      <c r="D52" s="1"/>
      <c r="E52" s="1"/>
      <c r="F52" s="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</row>
    <row r="53" spans="4:96" customFormat="1" x14ac:dyDescent="0.25">
      <c r="D53" s="1"/>
      <c r="E53" s="1"/>
      <c r="F53" s="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</row>
    <row r="54" spans="4:96" customFormat="1" x14ac:dyDescent="0.25">
      <c r="D54" s="1"/>
      <c r="E54" s="1"/>
      <c r="F54" s="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</row>
    <row r="55" spans="4:96" customFormat="1" x14ac:dyDescent="0.25">
      <c r="D55" s="1"/>
      <c r="E55" s="1"/>
      <c r="F55" s="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</row>
    <row r="56" spans="4:96" customFormat="1" x14ac:dyDescent="0.25">
      <c r="D56" s="1"/>
      <c r="E56" s="1"/>
      <c r="F56" s="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</row>
    <row r="57" spans="4:96" customFormat="1" x14ac:dyDescent="0.25">
      <c r="D57" s="1"/>
      <c r="E57" s="1"/>
      <c r="F57" s="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</row>
    <row r="58" spans="4:96" customFormat="1" x14ac:dyDescent="0.25">
      <c r="D58" s="1"/>
      <c r="E58" s="1"/>
      <c r="F58" s="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</row>
    <row r="59" spans="4:96" customFormat="1" x14ac:dyDescent="0.25">
      <c r="D59" s="1"/>
      <c r="E59" s="1"/>
      <c r="F59" s="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</row>
    <row r="60" spans="4:96" customFormat="1" x14ac:dyDescent="0.25">
      <c r="D60" s="1"/>
      <c r="E60" s="1"/>
      <c r="F60" s="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</row>
    <row r="61" spans="4:96" customFormat="1" x14ac:dyDescent="0.25">
      <c r="D61" s="1"/>
      <c r="E61" s="1"/>
      <c r="F61" s="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</row>
    <row r="62" spans="4:96" customFormat="1" x14ac:dyDescent="0.25">
      <c r="D62" s="1"/>
      <c r="E62" s="1"/>
      <c r="F62" s="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</row>
    <row r="63" spans="4:96" customFormat="1" x14ac:dyDescent="0.25">
      <c r="D63" s="1"/>
      <c r="E63" s="1"/>
      <c r="F63" s="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</row>
    <row r="64" spans="4:96" customFormat="1" x14ac:dyDescent="0.25">
      <c r="D64" s="1"/>
      <c r="E64" s="1"/>
      <c r="F64" s="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</row>
    <row r="65" spans="4:96" customFormat="1" x14ac:dyDescent="0.25">
      <c r="D65" s="1"/>
      <c r="E65" s="1"/>
      <c r="F65" s="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</row>
    <row r="66" spans="4:96" customFormat="1" x14ac:dyDescent="0.25">
      <c r="D66" s="1"/>
      <c r="E66" s="1"/>
      <c r="F66" s="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</row>
    <row r="67" spans="4:96" customFormat="1" x14ac:dyDescent="0.25">
      <c r="D67" s="1"/>
      <c r="E67" s="1"/>
      <c r="F67" s="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</row>
    <row r="68" spans="4:96" customFormat="1" x14ac:dyDescent="0.25">
      <c r="D68" s="1"/>
      <c r="E68" s="1"/>
      <c r="F68" s="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</row>
    <row r="69" spans="4:96" customFormat="1" x14ac:dyDescent="0.25">
      <c r="D69" s="1"/>
      <c r="E69" s="1"/>
      <c r="F69" s="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</row>
    <row r="70" spans="4:96" customFormat="1" x14ac:dyDescent="0.25">
      <c r="D70" s="1"/>
      <c r="E70" s="1"/>
      <c r="F70" s="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</row>
    <row r="71" spans="4:96" customFormat="1" x14ac:dyDescent="0.25">
      <c r="D71" s="1"/>
      <c r="E71" s="1"/>
      <c r="F71" s="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</row>
    <row r="72" spans="4:96" customFormat="1" x14ac:dyDescent="0.25">
      <c r="D72" s="1"/>
      <c r="E72" s="1"/>
      <c r="F72" s="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</row>
    <row r="73" spans="4:96" customFormat="1" x14ac:dyDescent="0.25">
      <c r="D73" s="1"/>
      <c r="E73" s="1"/>
      <c r="F73" s="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</row>
    <row r="74" spans="4:96" customFormat="1" x14ac:dyDescent="0.25">
      <c r="D74" s="1"/>
      <c r="E74" s="1"/>
      <c r="F74" s="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</row>
    <row r="75" spans="4:96" customFormat="1" x14ac:dyDescent="0.25">
      <c r="D75" s="1"/>
      <c r="E75" s="1"/>
      <c r="F75" s="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</row>
    <row r="76" spans="4:96" customFormat="1" x14ac:dyDescent="0.25">
      <c r="D76" s="1"/>
      <c r="E76" s="1"/>
      <c r="F76" s="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</row>
    <row r="77" spans="4:96" customFormat="1" x14ac:dyDescent="0.25">
      <c r="D77" s="1"/>
      <c r="E77" s="1"/>
      <c r="F77" s="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</row>
    <row r="78" spans="4:96" customFormat="1" x14ac:dyDescent="0.25">
      <c r="D78" s="1"/>
      <c r="E78" s="1"/>
      <c r="F78" s="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</row>
    <row r="79" spans="4:96" customFormat="1" x14ac:dyDescent="0.25">
      <c r="D79" s="1"/>
      <c r="E79" s="1"/>
      <c r="F79" s="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</row>
    <row r="80" spans="4:96" customFormat="1" x14ac:dyDescent="0.25">
      <c r="D80" s="1"/>
      <c r="E80" s="1"/>
      <c r="F80" s="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</row>
    <row r="81" spans="4:96" customFormat="1" x14ac:dyDescent="0.25">
      <c r="D81" s="1"/>
      <c r="E81" s="1"/>
      <c r="F81" s="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</row>
    <row r="82" spans="4:96" customFormat="1" x14ac:dyDescent="0.25">
      <c r="D82" s="1"/>
      <c r="E82" s="1"/>
      <c r="F82" s="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</row>
    <row r="83" spans="4:96" customFormat="1" x14ac:dyDescent="0.25">
      <c r="D83" s="1"/>
      <c r="E83" s="1"/>
      <c r="F83" s="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</row>
    <row r="84" spans="4:96" customFormat="1" x14ac:dyDescent="0.25">
      <c r="D84" s="1"/>
      <c r="E84" s="1"/>
      <c r="F84" s="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</row>
    <row r="85" spans="4:96" customFormat="1" x14ac:dyDescent="0.25">
      <c r="D85" s="1"/>
      <c r="E85" s="1"/>
      <c r="F85" s="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</row>
    <row r="86" spans="4:96" customFormat="1" x14ac:dyDescent="0.25">
      <c r="D86" s="1"/>
      <c r="E86" s="1"/>
      <c r="F86" s="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</row>
    <row r="87" spans="4:96" customFormat="1" x14ac:dyDescent="0.25">
      <c r="D87" s="1"/>
      <c r="E87" s="1"/>
      <c r="F87" s="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</row>
    <row r="88" spans="4:96" customFormat="1" x14ac:dyDescent="0.25">
      <c r="D88" s="1"/>
      <c r="E88" s="1"/>
      <c r="F88" s="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</row>
    <row r="89" spans="4:96" customFormat="1" x14ac:dyDescent="0.25">
      <c r="D89" s="1"/>
      <c r="E89" s="1"/>
      <c r="F89" s="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</row>
    <row r="90" spans="4:96" customFormat="1" x14ac:dyDescent="0.25">
      <c r="D90" s="1"/>
      <c r="E90" s="1"/>
      <c r="F90" s="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</row>
    <row r="91" spans="4:96" customFormat="1" x14ac:dyDescent="0.25">
      <c r="D91" s="1"/>
      <c r="E91" s="1"/>
      <c r="F91" s="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</row>
    <row r="92" spans="4:96" customFormat="1" x14ac:dyDescent="0.25">
      <c r="D92" s="1"/>
      <c r="E92" s="1"/>
      <c r="F92" s="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</row>
    <row r="93" spans="4:96" customFormat="1" x14ac:dyDescent="0.25">
      <c r="D93" s="1"/>
      <c r="E93" s="1"/>
      <c r="F93" s="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</row>
    <row r="94" spans="4:96" customFormat="1" x14ac:dyDescent="0.25">
      <c r="D94" s="1"/>
      <c r="E94" s="1"/>
      <c r="F94" s="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</row>
    <row r="95" spans="4:96" customFormat="1" x14ac:dyDescent="0.25">
      <c r="D95" s="1"/>
      <c r="E95" s="1"/>
      <c r="F95" s="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</row>
    <row r="96" spans="4:96" customFormat="1" x14ac:dyDescent="0.25">
      <c r="D96" s="1"/>
      <c r="E96" s="1"/>
      <c r="F96" s="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</row>
    <row r="97" spans="4:96" customFormat="1" x14ac:dyDescent="0.25">
      <c r="D97" s="1"/>
      <c r="E97" s="1"/>
      <c r="F97" s="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</row>
    <row r="98" spans="4:96" customFormat="1" x14ac:dyDescent="0.25">
      <c r="D98" s="1"/>
      <c r="E98" s="1"/>
      <c r="F98" s="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</row>
    <row r="99" spans="4:96" customFormat="1" x14ac:dyDescent="0.25">
      <c r="D99" s="1"/>
      <c r="E99" s="1"/>
      <c r="F99" s="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</row>
    <row r="100" spans="4:96" customFormat="1" x14ac:dyDescent="0.25">
      <c r="D100" s="1"/>
      <c r="E100" s="1"/>
      <c r="F100" s="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</row>
    <row r="101" spans="4:96" customFormat="1" x14ac:dyDescent="0.25">
      <c r="D101" s="1"/>
      <c r="E101" s="1"/>
      <c r="F101" s="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</row>
    <row r="102" spans="4:96" customFormat="1" x14ac:dyDescent="0.25">
      <c r="D102" s="1"/>
      <c r="E102" s="1"/>
      <c r="F102" s="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</row>
    <row r="103" spans="4:96" customFormat="1" x14ac:dyDescent="0.25">
      <c r="D103" s="1"/>
      <c r="E103" s="1"/>
      <c r="F103" s="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</row>
    <row r="104" spans="4:96" customFormat="1" x14ac:dyDescent="0.25">
      <c r="D104" s="1"/>
      <c r="E104" s="1"/>
      <c r="F104" s="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</row>
    <row r="105" spans="4:96" customFormat="1" x14ac:dyDescent="0.25">
      <c r="D105" s="1"/>
      <c r="E105" s="1"/>
      <c r="F105" s="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</row>
    <row r="106" spans="4:96" customFormat="1" x14ac:dyDescent="0.25">
      <c r="D106" s="1"/>
      <c r="E106" s="1"/>
      <c r="F106" s="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</row>
    <row r="107" spans="4:96" customFormat="1" x14ac:dyDescent="0.25">
      <c r="D107" s="1"/>
      <c r="E107" s="1"/>
      <c r="F107" s="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</row>
    <row r="108" spans="4:96" customFormat="1" x14ac:dyDescent="0.25">
      <c r="D108" s="1"/>
      <c r="E108" s="1"/>
      <c r="F108" s="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</row>
    <row r="109" spans="4:96" customFormat="1" x14ac:dyDescent="0.25">
      <c r="D109" s="1"/>
      <c r="E109" s="1"/>
      <c r="F109" s="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</row>
    <row r="110" spans="4:96" customFormat="1" x14ac:dyDescent="0.25">
      <c r="D110" s="1"/>
      <c r="E110" s="1"/>
      <c r="F110" s="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</row>
    <row r="111" spans="4:96" customFormat="1" x14ac:dyDescent="0.25">
      <c r="D111" s="1"/>
      <c r="E111" s="1"/>
      <c r="F111" s="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</row>
    <row r="112" spans="4:96" customFormat="1" x14ac:dyDescent="0.25">
      <c r="D112" s="1"/>
      <c r="E112" s="1"/>
      <c r="F112" s="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</row>
    <row r="113" spans="4:96" customFormat="1" x14ac:dyDescent="0.25">
      <c r="D113" s="1"/>
      <c r="E113" s="1"/>
      <c r="F113" s="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</row>
    <row r="114" spans="4:96" customFormat="1" x14ac:dyDescent="0.25">
      <c r="D114" s="1"/>
      <c r="E114" s="1"/>
      <c r="F114" s="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</row>
    <row r="115" spans="4:96" customFormat="1" x14ac:dyDescent="0.25">
      <c r="D115" s="1"/>
      <c r="E115" s="1"/>
      <c r="F115" s="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</row>
    <row r="116" spans="4:96" customFormat="1" x14ac:dyDescent="0.25">
      <c r="D116" s="1"/>
      <c r="E116" s="1"/>
      <c r="F116" s="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</row>
    <row r="117" spans="4:96" customFormat="1" x14ac:dyDescent="0.25">
      <c r="D117" s="1"/>
      <c r="E117" s="1"/>
      <c r="F117" s="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</row>
    <row r="118" spans="4:96" customFormat="1" x14ac:dyDescent="0.25">
      <c r="D118" s="1"/>
      <c r="E118" s="1"/>
      <c r="F118" s="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</row>
    <row r="119" spans="4:96" customFormat="1" x14ac:dyDescent="0.25">
      <c r="D119" s="1"/>
      <c r="E119" s="1"/>
      <c r="F119" s="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</row>
    <row r="120" spans="4:96" customFormat="1" x14ac:dyDescent="0.25">
      <c r="D120" s="1"/>
      <c r="E120" s="1"/>
      <c r="F120" s="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</row>
    <row r="121" spans="4:96" customFormat="1" x14ac:dyDescent="0.25">
      <c r="D121" s="1"/>
      <c r="E121" s="1"/>
      <c r="F121" s="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</row>
    <row r="122" spans="4:96" customFormat="1" x14ac:dyDescent="0.25">
      <c r="D122" s="1"/>
      <c r="E122" s="1"/>
      <c r="F122" s="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</row>
    <row r="123" spans="4:96" customFormat="1" x14ac:dyDescent="0.25">
      <c r="D123" s="1"/>
      <c r="E123" s="1"/>
      <c r="F123" s="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</row>
    <row r="124" spans="4:96" customFormat="1" x14ac:dyDescent="0.25">
      <c r="D124" s="1"/>
      <c r="E124" s="1"/>
      <c r="F124" s="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</row>
    <row r="125" spans="4:96" customFormat="1" x14ac:dyDescent="0.25">
      <c r="D125" s="1"/>
      <c r="E125" s="1"/>
      <c r="F125" s="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</row>
    <row r="126" spans="4:96" customFormat="1" x14ac:dyDescent="0.25">
      <c r="D126" s="1"/>
      <c r="E126" s="1"/>
      <c r="F126" s="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</row>
    <row r="127" spans="4:96" customFormat="1" x14ac:dyDescent="0.25">
      <c r="D127" s="1"/>
      <c r="E127" s="1"/>
      <c r="F127" s="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</row>
    <row r="128" spans="4:96" customFormat="1" x14ac:dyDescent="0.25">
      <c r="D128" s="1"/>
      <c r="E128" s="1"/>
      <c r="F128" s="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</row>
    <row r="129" spans="4:96" customFormat="1" x14ac:dyDescent="0.25">
      <c r="D129" s="1"/>
      <c r="E129" s="1"/>
      <c r="F129" s="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</row>
    <row r="130" spans="4:96" customFormat="1" x14ac:dyDescent="0.25">
      <c r="D130" s="1"/>
      <c r="E130" s="1"/>
      <c r="F130" s="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</row>
    <row r="131" spans="4:96" customFormat="1" x14ac:dyDescent="0.25">
      <c r="D131" s="1"/>
      <c r="E131" s="1"/>
      <c r="F131" s="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</row>
    <row r="132" spans="4:96" customFormat="1" x14ac:dyDescent="0.25">
      <c r="D132" s="1"/>
      <c r="E132" s="1"/>
      <c r="F132" s="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</row>
    <row r="133" spans="4:96" customFormat="1" x14ac:dyDescent="0.25">
      <c r="D133" s="1"/>
      <c r="E133" s="1"/>
      <c r="F133" s="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</row>
    <row r="134" spans="4:96" customFormat="1" x14ac:dyDescent="0.25">
      <c r="D134" s="1"/>
      <c r="E134" s="1"/>
      <c r="F134" s="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</row>
    <row r="135" spans="4:96" customFormat="1" x14ac:dyDescent="0.25">
      <c r="D135" s="1"/>
      <c r="E135" s="1"/>
      <c r="F135" s="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</row>
    <row r="136" spans="4:96" customFormat="1" x14ac:dyDescent="0.25">
      <c r="D136" s="1"/>
      <c r="E136" s="1"/>
      <c r="F136" s="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</row>
    <row r="137" spans="4:96" customFormat="1" x14ac:dyDescent="0.25">
      <c r="D137" s="1"/>
      <c r="E137" s="1"/>
      <c r="F137" s="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</row>
    <row r="138" spans="4:96" customFormat="1" x14ac:dyDescent="0.25">
      <c r="D138" s="1"/>
      <c r="E138" s="1"/>
      <c r="F138" s="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</row>
    <row r="139" spans="4:96" customFormat="1" x14ac:dyDescent="0.25">
      <c r="D139" s="1"/>
      <c r="E139" s="1"/>
      <c r="F139" s="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</row>
    <row r="140" spans="4:96" customFormat="1" x14ac:dyDescent="0.25">
      <c r="D140" s="1"/>
      <c r="E140" s="1"/>
      <c r="F140" s="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</row>
    <row r="141" spans="4:96" customFormat="1" x14ac:dyDescent="0.25">
      <c r="D141" s="1"/>
      <c r="E141" s="1"/>
      <c r="F141" s="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</row>
    <row r="142" spans="4:96" customFormat="1" x14ac:dyDescent="0.25">
      <c r="D142" s="1"/>
      <c r="E142" s="1"/>
      <c r="F142" s="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</row>
    <row r="143" spans="4:96" customFormat="1" x14ac:dyDescent="0.25">
      <c r="D143" s="1"/>
      <c r="E143" s="1"/>
      <c r="F143" s="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</row>
    <row r="144" spans="4:96" customFormat="1" x14ac:dyDescent="0.25">
      <c r="D144" s="1"/>
      <c r="E144" s="1"/>
      <c r="F144" s="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</row>
    <row r="145" spans="4:96" customFormat="1" x14ac:dyDescent="0.25">
      <c r="D145" s="1"/>
      <c r="E145" s="1"/>
      <c r="F145" s="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</row>
    <row r="146" spans="4:96" customFormat="1" x14ac:dyDescent="0.25">
      <c r="D146" s="1"/>
      <c r="E146" s="1"/>
      <c r="F146" s="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</row>
    <row r="147" spans="4:96" customFormat="1" x14ac:dyDescent="0.25">
      <c r="D147" s="1"/>
      <c r="E147" s="1"/>
      <c r="F147" s="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</row>
    <row r="148" spans="4:96" customFormat="1" x14ac:dyDescent="0.25">
      <c r="D148" s="1"/>
      <c r="E148" s="1"/>
      <c r="F148" s="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</row>
    <row r="149" spans="4:96" customFormat="1" x14ac:dyDescent="0.25">
      <c r="D149" s="1"/>
      <c r="E149" s="1"/>
      <c r="F149" s="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</row>
    <row r="150" spans="4:96" customFormat="1" x14ac:dyDescent="0.25">
      <c r="D150" s="1"/>
      <c r="E150" s="1"/>
      <c r="F150" s="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</row>
    <row r="151" spans="4:96" customFormat="1" x14ac:dyDescent="0.25">
      <c r="D151" s="1"/>
      <c r="E151" s="1"/>
      <c r="F151" s="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</row>
    <row r="152" spans="4:96" customFormat="1" x14ac:dyDescent="0.25">
      <c r="D152" s="1"/>
      <c r="E152" s="1"/>
      <c r="F152" s="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</row>
    <row r="153" spans="4:96" customFormat="1" x14ac:dyDescent="0.25">
      <c r="D153" s="1"/>
      <c r="E153" s="1"/>
      <c r="F153" s="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</row>
    <row r="154" spans="4:96" customFormat="1" x14ac:dyDescent="0.25">
      <c r="D154" s="1"/>
      <c r="E154" s="1"/>
      <c r="F154" s="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</row>
    <row r="155" spans="4:96" customFormat="1" x14ac:dyDescent="0.25">
      <c r="D155" s="1"/>
      <c r="E155" s="1"/>
      <c r="F155" s="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</row>
    <row r="156" spans="4:96" customFormat="1" x14ac:dyDescent="0.25">
      <c r="D156" s="1"/>
      <c r="E156" s="1"/>
      <c r="F156" s="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</row>
    <row r="157" spans="4:96" customFormat="1" x14ac:dyDescent="0.25">
      <c r="D157" s="1"/>
      <c r="E157" s="1"/>
      <c r="F157" s="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</row>
    <row r="158" spans="4:96" customFormat="1" x14ac:dyDescent="0.25">
      <c r="D158" s="1"/>
      <c r="E158" s="1"/>
      <c r="F158" s="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</row>
    <row r="159" spans="4:96" customFormat="1" x14ac:dyDescent="0.25">
      <c r="D159" s="1"/>
      <c r="E159" s="1"/>
      <c r="F159" s="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</row>
    <row r="160" spans="4:96" customFormat="1" x14ac:dyDescent="0.25">
      <c r="D160" s="1"/>
      <c r="E160" s="1"/>
      <c r="F160" s="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</row>
    <row r="161" spans="4:96" customFormat="1" x14ac:dyDescent="0.25">
      <c r="D161" s="1"/>
      <c r="E161" s="1"/>
      <c r="F161" s="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</row>
    <row r="162" spans="4:96" customFormat="1" x14ac:dyDescent="0.25">
      <c r="D162" s="1"/>
      <c r="E162" s="1"/>
      <c r="F162" s="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</row>
    <row r="163" spans="4:96" customFormat="1" x14ac:dyDescent="0.25">
      <c r="D163" s="1"/>
      <c r="E163" s="1"/>
      <c r="F163" s="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</row>
    <row r="164" spans="4:96" customFormat="1" x14ac:dyDescent="0.25">
      <c r="D164" s="1"/>
      <c r="E164" s="1"/>
      <c r="F164" s="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</row>
    <row r="165" spans="4:96" customFormat="1" x14ac:dyDescent="0.25">
      <c r="D165" s="1"/>
      <c r="E165" s="1"/>
      <c r="F165" s="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4:96" customFormat="1" x14ac:dyDescent="0.25">
      <c r="D166" s="1"/>
      <c r="E166" s="1"/>
      <c r="F166" s="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</row>
    <row r="167" spans="4:96" customFormat="1" x14ac:dyDescent="0.25">
      <c r="D167" s="1"/>
      <c r="E167" s="1"/>
      <c r="F167" s="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</row>
    <row r="168" spans="4:96" customFormat="1" x14ac:dyDescent="0.25">
      <c r="D168" s="1"/>
      <c r="E168" s="1"/>
      <c r="F168" s="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</row>
    <row r="169" spans="4:96" customFormat="1" x14ac:dyDescent="0.25">
      <c r="D169" s="1"/>
      <c r="E169" s="1"/>
      <c r="F169" s="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</row>
    <row r="170" spans="4:96" customFormat="1" x14ac:dyDescent="0.25">
      <c r="D170" s="1"/>
      <c r="E170" s="1"/>
      <c r="F170" s="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</row>
    <row r="171" spans="4:96" customFormat="1" x14ac:dyDescent="0.25">
      <c r="D171" s="1"/>
      <c r="E171" s="1"/>
      <c r="F171" s="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</row>
    <row r="172" spans="4:96" customFormat="1" x14ac:dyDescent="0.25">
      <c r="D172" s="1"/>
      <c r="E172" s="1"/>
      <c r="F172" s="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</row>
    <row r="173" spans="4:96" customFormat="1" x14ac:dyDescent="0.25">
      <c r="D173" s="1"/>
      <c r="E173" s="1"/>
      <c r="F173" s="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</row>
    <row r="174" spans="4:96" customFormat="1" x14ac:dyDescent="0.25">
      <c r="D174" s="1"/>
      <c r="E174" s="1"/>
      <c r="F174" s="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</row>
    <row r="175" spans="4:96" customFormat="1" x14ac:dyDescent="0.25">
      <c r="D175" s="1"/>
      <c r="E175" s="1"/>
      <c r="F175" s="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</row>
    <row r="176" spans="4:96" customFormat="1" x14ac:dyDescent="0.25">
      <c r="D176" s="1"/>
      <c r="E176" s="1"/>
      <c r="F176" s="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</row>
    <row r="177" spans="4:96" customFormat="1" x14ac:dyDescent="0.25">
      <c r="D177" s="1"/>
      <c r="E177" s="1"/>
      <c r="F177" s="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</row>
    <row r="178" spans="4:96" customFormat="1" x14ac:dyDescent="0.25">
      <c r="D178" s="1"/>
      <c r="E178" s="1"/>
      <c r="F178" s="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</row>
    <row r="179" spans="4:96" customFormat="1" x14ac:dyDescent="0.25">
      <c r="D179" s="1"/>
      <c r="E179" s="1"/>
      <c r="F179" s="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</row>
    <row r="180" spans="4:96" customFormat="1" x14ac:dyDescent="0.25">
      <c r="D180" s="1"/>
      <c r="E180" s="1"/>
      <c r="F180" s="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</row>
    <row r="181" spans="4:96" customFormat="1" x14ac:dyDescent="0.25">
      <c r="D181" s="1"/>
      <c r="E181" s="1"/>
      <c r="F181" s="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</row>
    <row r="182" spans="4:96" customFormat="1" x14ac:dyDescent="0.25">
      <c r="D182" s="1"/>
      <c r="E182" s="1"/>
      <c r="F182" s="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</row>
    <row r="183" spans="4:96" customFormat="1" x14ac:dyDescent="0.25">
      <c r="D183" s="1"/>
      <c r="E183" s="1"/>
      <c r="F183" s="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</row>
    <row r="184" spans="4:96" customFormat="1" x14ac:dyDescent="0.25">
      <c r="D184" s="1"/>
      <c r="E184" s="1"/>
      <c r="F184" s="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</row>
    <row r="185" spans="4:96" customFormat="1" x14ac:dyDescent="0.25">
      <c r="D185" s="1"/>
      <c r="E185" s="1"/>
      <c r="F185" s="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</row>
    <row r="186" spans="4:96" customFormat="1" x14ac:dyDescent="0.25">
      <c r="D186" s="1"/>
      <c r="E186" s="1"/>
      <c r="F186" s="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</row>
    <row r="187" spans="4:96" customFormat="1" x14ac:dyDescent="0.25">
      <c r="D187" s="1"/>
      <c r="E187" s="1"/>
      <c r="F187" s="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</row>
    <row r="188" spans="4:96" customFormat="1" x14ac:dyDescent="0.25">
      <c r="D188" s="1"/>
      <c r="E188" s="1"/>
      <c r="F188" s="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</row>
    <row r="189" spans="4:96" customFormat="1" x14ac:dyDescent="0.25">
      <c r="D189" s="1"/>
      <c r="E189" s="1"/>
      <c r="F189" s="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</row>
    <row r="190" spans="4:96" customFormat="1" x14ac:dyDescent="0.25">
      <c r="D190" s="1"/>
      <c r="E190" s="1"/>
      <c r="F190" s="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</row>
    <row r="191" spans="4:96" customFormat="1" x14ac:dyDescent="0.25">
      <c r="D191" s="1"/>
      <c r="E191" s="1"/>
      <c r="F191" s="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</row>
    <row r="192" spans="4:96" customFormat="1" x14ac:dyDescent="0.25">
      <c r="D192" s="1"/>
      <c r="E192" s="1"/>
      <c r="F192" s="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</row>
    <row r="193" spans="4:96" customFormat="1" x14ac:dyDescent="0.25">
      <c r="D193" s="1"/>
      <c r="E193" s="1"/>
      <c r="F193" s="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</row>
    <row r="194" spans="4:96" customFormat="1" x14ac:dyDescent="0.25">
      <c r="D194" s="1"/>
      <c r="E194" s="1"/>
      <c r="F194" s="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</row>
    <row r="195" spans="4:96" customFormat="1" x14ac:dyDescent="0.25">
      <c r="D195" s="1"/>
      <c r="E195" s="1"/>
      <c r="F195" s="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</row>
    <row r="196" spans="4:96" customFormat="1" x14ac:dyDescent="0.25">
      <c r="D196" s="1"/>
      <c r="E196" s="1"/>
      <c r="F196" s="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</row>
    <row r="197" spans="4:96" customFormat="1" x14ac:dyDescent="0.25">
      <c r="D197" s="1"/>
      <c r="E197" s="1"/>
      <c r="F197" s="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</row>
    <row r="198" spans="4:96" customFormat="1" x14ac:dyDescent="0.25">
      <c r="D198" s="1"/>
      <c r="E198" s="1"/>
      <c r="F198" s="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</row>
    <row r="199" spans="4:96" customFormat="1" x14ac:dyDescent="0.25">
      <c r="D199" s="1"/>
      <c r="E199" s="1"/>
      <c r="F199" s="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</row>
    <row r="200" spans="4:96" customFormat="1" x14ac:dyDescent="0.25">
      <c r="D200" s="1"/>
      <c r="E200" s="1"/>
      <c r="F200" s="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</row>
    <row r="201" spans="4:96" customFormat="1" x14ac:dyDescent="0.25">
      <c r="D201" s="1"/>
      <c r="E201" s="1"/>
      <c r="F201" s="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</row>
    <row r="202" spans="4:96" customFormat="1" x14ac:dyDescent="0.25">
      <c r="D202" s="1"/>
      <c r="E202" s="1"/>
      <c r="F202" s="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</row>
    <row r="203" spans="4:96" customFormat="1" x14ac:dyDescent="0.25">
      <c r="D203" s="1"/>
      <c r="E203" s="1"/>
      <c r="F203" s="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</row>
    <row r="204" spans="4:96" customFormat="1" x14ac:dyDescent="0.25">
      <c r="D204" s="1"/>
      <c r="E204" s="1"/>
      <c r="F204" s="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</row>
    <row r="205" spans="4:96" customFormat="1" x14ac:dyDescent="0.25">
      <c r="D205" s="1"/>
      <c r="E205" s="1"/>
      <c r="F205" s="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</row>
    <row r="206" spans="4:96" customFormat="1" x14ac:dyDescent="0.25">
      <c r="D206" s="1"/>
      <c r="E206" s="1"/>
      <c r="F206" s="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</row>
    <row r="207" spans="4:96" customFormat="1" x14ac:dyDescent="0.25">
      <c r="D207" s="1"/>
      <c r="E207" s="1"/>
      <c r="F207" s="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</row>
    <row r="208" spans="4:96" customFormat="1" x14ac:dyDescent="0.25">
      <c r="D208" s="1"/>
      <c r="E208" s="1"/>
      <c r="F208" s="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</row>
    <row r="209" spans="4:96" customFormat="1" x14ac:dyDescent="0.25">
      <c r="D209" s="1"/>
      <c r="E209" s="1"/>
      <c r="F209" s="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</row>
    <row r="210" spans="4:96" customFormat="1" x14ac:dyDescent="0.25">
      <c r="D210" s="1"/>
      <c r="E210" s="1"/>
      <c r="F210" s="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</row>
    <row r="211" spans="4:96" customFormat="1" x14ac:dyDescent="0.25">
      <c r="D211" s="1"/>
      <c r="E211" s="1"/>
      <c r="F211" s="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</row>
    <row r="212" spans="4:96" customFormat="1" x14ac:dyDescent="0.25">
      <c r="D212" s="1"/>
      <c r="E212" s="1"/>
      <c r="F212" s="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</row>
    <row r="213" spans="4:96" customFormat="1" x14ac:dyDescent="0.25">
      <c r="D213" s="1"/>
      <c r="E213" s="1"/>
      <c r="F213" s="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</row>
    <row r="214" spans="4:96" customFormat="1" x14ac:dyDescent="0.25">
      <c r="D214" s="1"/>
      <c r="E214" s="1"/>
      <c r="F214" s="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</row>
    <row r="215" spans="4:96" customFormat="1" x14ac:dyDescent="0.25">
      <c r="D215" s="1"/>
      <c r="E215" s="1"/>
      <c r="F215" s="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</row>
    <row r="216" spans="4:96" customFormat="1" x14ac:dyDescent="0.25">
      <c r="D216" s="1"/>
      <c r="E216" s="1"/>
      <c r="F216" s="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</row>
    <row r="217" spans="4:96" customFormat="1" x14ac:dyDescent="0.25">
      <c r="D217" s="1"/>
      <c r="E217" s="1"/>
      <c r="F217" s="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</row>
    <row r="218" spans="4:96" customFormat="1" x14ac:dyDescent="0.25">
      <c r="D218" s="1"/>
      <c r="E218" s="1"/>
      <c r="F218" s="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</row>
    <row r="219" spans="4:96" customFormat="1" x14ac:dyDescent="0.25">
      <c r="D219" s="1"/>
      <c r="E219" s="1"/>
      <c r="F219" s="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</row>
    <row r="220" spans="4:96" customFormat="1" x14ac:dyDescent="0.25">
      <c r="D220" s="1"/>
      <c r="E220" s="1"/>
      <c r="F220" s="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</row>
    <row r="221" spans="4:96" customFormat="1" x14ac:dyDescent="0.25">
      <c r="D221" s="1"/>
      <c r="E221" s="1"/>
      <c r="F221" s="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</row>
    <row r="222" spans="4:96" customFormat="1" x14ac:dyDescent="0.25">
      <c r="D222" s="1"/>
      <c r="E222" s="1"/>
      <c r="F222" s="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</row>
    <row r="223" spans="4:96" customFormat="1" x14ac:dyDescent="0.25">
      <c r="D223" s="1"/>
      <c r="E223" s="1"/>
      <c r="F223" s="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</row>
    <row r="224" spans="4:96" customFormat="1" x14ac:dyDescent="0.25">
      <c r="D224" s="1"/>
      <c r="E224" s="1"/>
      <c r="F224" s="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</row>
    <row r="225" spans="4:96" customFormat="1" x14ac:dyDescent="0.25">
      <c r="D225" s="1"/>
      <c r="E225" s="1"/>
      <c r="F225" s="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</row>
    <row r="226" spans="4:96" customFormat="1" x14ac:dyDescent="0.25">
      <c r="D226" s="1"/>
      <c r="E226" s="1"/>
      <c r="F226" s="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</row>
    <row r="227" spans="4:96" customFormat="1" x14ac:dyDescent="0.25">
      <c r="D227" s="1"/>
      <c r="E227" s="1"/>
      <c r="F227" s="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</row>
    <row r="228" spans="4:96" customFormat="1" x14ac:dyDescent="0.25">
      <c r="D228" s="1"/>
      <c r="E228" s="1"/>
      <c r="F228" s="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</row>
    <row r="229" spans="4:96" customFormat="1" x14ac:dyDescent="0.25">
      <c r="D229" s="1"/>
      <c r="E229" s="1"/>
      <c r="F229" s="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</row>
    <row r="230" spans="4:96" customFormat="1" x14ac:dyDescent="0.25">
      <c r="D230" s="1"/>
      <c r="E230" s="1"/>
      <c r="F230" s="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</row>
    <row r="231" spans="4:96" customFormat="1" x14ac:dyDescent="0.25">
      <c r="D231" s="1"/>
      <c r="E231" s="1"/>
      <c r="F231" s="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</row>
    <row r="232" spans="4:96" customFormat="1" x14ac:dyDescent="0.25">
      <c r="D232" s="1"/>
      <c r="E232" s="1"/>
      <c r="F232" s="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</row>
    <row r="233" spans="4:96" customFormat="1" x14ac:dyDescent="0.25">
      <c r="D233" s="1"/>
      <c r="E233" s="1"/>
      <c r="F233" s="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</row>
    <row r="234" spans="4:96" customFormat="1" x14ac:dyDescent="0.25">
      <c r="D234" s="1"/>
      <c r="E234" s="1"/>
      <c r="F234" s="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</row>
    <row r="235" spans="4:96" customFormat="1" x14ac:dyDescent="0.25">
      <c r="D235" s="1"/>
      <c r="E235" s="1"/>
      <c r="F235" s="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</row>
    <row r="236" spans="4:96" customFormat="1" x14ac:dyDescent="0.25">
      <c r="D236" s="1"/>
      <c r="E236" s="1"/>
      <c r="F236" s="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</row>
    <row r="237" spans="4:96" customFormat="1" x14ac:dyDescent="0.25">
      <c r="D237" s="1"/>
      <c r="E237" s="1"/>
      <c r="F237" s="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</row>
    <row r="238" spans="4:96" customFormat="1" x14ac:dyDescent="0.25">
      <c r="D238" s="1"/>
      <c r="E238" s="1"/>
      <c r="F238" s="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</row>
    <row r="239" spans="4:96" customFormat="1" x14ac:dyDescent="0.25">
      <c r="D239" s="1"/>
      <c r="E239" s="1"/>
      <c r="F239" s="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</row>
    <row r="240" spans="4:96" customFormat="1" x14ac:dyDescent="0.25">
      <c r="D240" s="1"/>
      <c r="E240" s="1"/>
      <c r="F240" s="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</row>
    <row r="241" spans="4:96" customFormat="1" x14ac:dyDescent="0.25">
      <c r="D241" s="1"/>
      <c r="E241" s="1"/>
      <c r="F241" s="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</row>
    <row r="242" spans="4:96" customFormat="1" x14ac:dyDescent="0.25">
      <c r="D242" s="1"/>
      <c r="E242" s="1"/>
      <c r="F242" s="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</row>
    <row r="243" spans="4:96" customFormat="1" x14ac:dyDescent="0.25">
      <c r="D243" s="1"/>
      <c r="E243" s="1"/>
      <c r="F243" s="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</row>
    <row r="244" spans="4:96" customFormat="1" x14ac:dyDescent="0.25">
      <c r="D244" s="1"/>
      <c r="E244" s="1"/>
      <c r="F244" s="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</row>
    <row r="245" spans="4:96" customFormat="1" x14ac:dyDescent="0.25">
      <c r="D245" s="1"/>
      <c r="E245" s="1"/>
      <c r="F245" s="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</row>
    <row r="246" spans="4:96" customFormat="1" x14ac:dyDescent="0.25">
      <c r="D246" s="1"/>
      <c r="E246" s="1"/>
      <c r="F246" s="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</row>
    <row r="247" spans="4:96" customFormat="1" x14ac:dyDescent="0.25">
      <c r="D247" s="1"/>
      <c r="E247" s="1"/>
      <c r="F247" s="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</row>
    <row r="248" spans="4:96" customFormat="1" x14ac:dyDescent="0.25">
      <c r="D248" s="1"/>
      <c r="E248" s="1"/>
      <c r="F248" s="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</row>
    <row r="249" spans="4:96" customFormat="1" x14ac:dyDescent="0.25">
      <c r="D249" s="1"/>
      <c r="E249" s="1"/>
      <c r="F249" s="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</row>
    <row r="250" spans="4:96" customFormat="1" x14ac:dyDescent="0.25">
      <c r="D250" s="1"/>
      <c r="E250" s="1"/>
      <c r="F250" s="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</row>
    <row r="251" spans="4:96" customFormat="1" x14ac:dyDescent="0.25">
      <c r="D251" s="1"/>
      <c r="E251" s="1"/>
      <c r="F251" s="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</row>
    <row r="252" spans="4:96" customFormat="1" x14ac:dyDescent="0.25">
      <c r="D252" s="1"/>
      <c r="E252" s="1"/>
      <c r="F252" s="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</row>
    <row r="253" spans="4:96" customFormat="1" x14ac:dyDescent="0.25">
      <c r="D253" s="1"/>
      <c r="E253" s="1"/>
      <c r="F253" s="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</row>
    <row r="254" spans="4:96" customFormat="1" x14ac:dyDescent="0.25">
      <c r="D254" s="1"/>
      <c r="E254" s="1"/>
      <c r="F254" s="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</row>
    <row r="255" spans="4:96" customFormat="1" x14ac:dyDescent="0.25">
      <c r="D255" s="1"/>
      <c r="E255" s="1"/>
      <c r="F255" s="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</row>
    <row r="256" spans="4:96" customFormat="1" x14ac:dyDescent="0.25">
      <c r="D256" s="1"/>
      <c r="E256" s="1"/>
      <c r="F256" s="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</row>
    <row r="257" spans="4:96" customFormat="1" x14ac:dyDescent="0.25">
      <c r="D257" s="1"/>
      <c r="E257" s="1"/>
      <c r="F257" s="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</row>
    <row r="258" spans="4:96" customFormat="1" x14ac:dyDescent="0.25">
      <c r="D258" s="1"/>
      <c r="E258" s="1"/>
      <c r="F258" s="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</row>
    <row r="259" spans="4:96" customFormat="1" x14ac:dyDescent="0.25">
      <c r="D259" s="1"/>
      <c r="E259" s="1"/>
      <c r="F259" s="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</row>
    <row r="260" spans="4:96" customFormat="1" x14ac:dyDescent="0.25">
      <c r="D260" s="1"/>
      <c r="E260" s="1"/>
      <c r="F260" s="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</row>
    <row r="261" spans="4:96" customFormat="1" x14ac:dyDescent="0.25">
      <c r="D261" s="1"/>
      <c r="E261" s="1"/>
      <c r="F261" s="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</row>
    <row r="262" spans="4:96" customFormat="1" x14ac:dyDescent="0.25">
      <c r="D262" s="1"/>
      <c r="E262" s="1"/>
      <c r="F262" s="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</row>
    <row r="263" spans="4:96" customFormat="1" x14ac:dyDescent="0.25">
      <c r="D263" s="1"/>
      <c r="E263" s="1"/>
      <c r="F263" s="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</row>
    <row r="264" spans="4:96" customFormat="1" x14ac:dyDescent="0.25">
      <c r="D264" s="1"/>
      <c r="E264" s="1"/>
      <c r="F264" s="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</row>
    <row r="265" spans="4:96" customFormat="1" x14ac:dyDescent="0.25">
      <c r="D265" s="1"/>
      <c r="E265" s="1"/>
      <c r="F265" s="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</row>
    <row r="266" spans="4:96" customFormat="1" x14ac:dyDescent="0.25">
      <c r="D266" s="1"/>
      <c r="E266" s="1"/>
      <c r="F266" s="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</row>
    <row r="267" spans="4:96" customFormat="1" x14ac:dyDescent="0.25">
      <c r="D267" s="1"/>
      <c r="E267" s="1"/>
      <c r="F267" s="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</row>
    <row r="268" spans="4:96" customFormat="1" x14ac:dyDescent="0.25">
      <c r="D268" s="1"/>
      <c r="E268" s="1"/>
      <c r="F268" s="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</row>
    <row r="269" spans="4:96" customFormat="1" x14ac:dyDescent="0.25">
      <c r="D269" s="1"/>
      <c r="E269" s="1"/>
      <c r="F269" s="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</row>
    <row r="270" spans="4:96" customFormat="1" x14ac:dyDescent="0.25">
      <c r="D270" s="1"/>
      <c r="E270" s="1"/>
      <c r="F270" s="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</row>
    <row r="271" spans="4:96" customFormat="1" x14ac:dyDescent="0.25">
      <c r="D271" s="1"/>
      <c r="E271" s="1"/>
      <c r="F271" s="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</row>
    <row r="272" spans="4:96" customFormat="1" x14ac:dyDescent="0.25">
      <c r="D272" s="1"/>
      <c r="E272" s="1"/>
      <c r="F272" s="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</row>
    <row r="273" spans="4:96" customFormat="1" x14ac:dyDescent="0.25"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</row>
    <row r="274" spans="4:96" customFormat="1" x14ac:dyDescent="0.25">
      <c r="D274" s="1"/>
      <c r="E274" s="1"/>
      <c r="F274" s="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</row>
    <row r="275" spans="4:96" customFormat="1" x14ac:dyDescent="0.25">
      <c r="D275" s="1"/>
      <c r="E275" s="1"/>
      <c r="F275" s="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</row>
    <row r="276" spans="4:96" customFormat="1" x14ac:dyDescent="0.25">
      <c r="D276" s="1"/>
      <c r="E276" s="1"/>
      <c r="F276" s="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</row>
    <row r="277" spans="4:96" customFormat="1" x14ac:dyDescent="0.25">
      <c r="D277" s="1"/>
      <c r="E277" s="1"/>
      <c r="F277" s="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</row>
    <row r="278" spans="4:96" customFormat="1" x14ac:dyDescent="0.25">
      <c r="D278" s="1"/>
      <c r="E278" s="1"/>
      <c r="F278" s="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</row>
    <row r="279" spans="4:96" customFormat="1" x14ac:dyDescent="0.25">
      <c r="D279" s="1"/>
      <c r="E279" s="1"/>
      <c r="F279" s="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</row>
    <row r="280" spans="4:96" customFormat="1" x14ac:dyDescent="0.25">
      <c r="D280" s="1"/>
      <c r="E280" s="1"/>
      <c r="F280" s="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</row>
    <row r="281" spans="4:96" customFormat="1" x14ac:dyDescent="0.25">
      <c r="D281" s="1"/>
      <c r="E281" s="1"/>
      <c r="F281" s="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</row>
    <row r="282" spans="4:96" customFormat="1" x14ac:dyDescent="0.25">
      <c r="D282" s="1"/>
      <c r="E282" s="1"/>
      <c r="F282" s="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</row>
    <row r="283" spans="4:96" customFormat="1" x14ac:dyDescent="0.25">
      <c r="D283" s="1"/>
      <c r="E283" s="1"/>
      <c r="F283" s="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</row>
    <row r="284" spans="4:96" customFormat="1" x14ac:dyDescent="0.25">
      <c r="D284" s="1"/>
      <c r="E284" s="1"/>
      <c r="F284" s="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</row>
    <row r="285" spans="4:96" customFormat="1" x14ac:dyDescent="0.25">
      <c r="D285" s="1"/>
      <c r="E285" s="1"/>
      <c r="F285" s="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</row>
    <row r="286" spans="4:96" customFormat="1" x14ac:dyDescent="0.25">
      <c r="D286" s="1"/>
      <c r="E286" s="1"/>
      <c r="F286" s="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</row>
    <row r="287" spans="4:96" customFormat="1" x14ac:dyDescent="0.25">
      <c r="D287" s="1"/>
      <c r="E287" s="1"/>
      <c r="F287" s="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</row>
    <row r="288" spans="4:96" customFormat="1" x14ac:dyDescent="0.25">
      <c r="D288" s="1"/>
      <c r="E288" s="1"/>
      <c r="F288" s="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</row>
    <row r="289" spans="4:96" customFormat="1" x14ac:dyDescent="0.25">
      <c r="D289" s="1"/>
      <c r="E289" s="1"/>
      <c r="F289" s="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</row>
    <row r="290" spans="4:96" customFormat="1" x14ac:dyDescent="0.25">
      <c r="D290" s="1"/>
      <c r="E290" s="1"/>
      <c r="F290" s="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</row>
    <row r="291" spans="4:96" customFormat="1" x14ac:dyDescent="0.25">
      <c r="D291" s="1"/>
      <c r="E291" s="1"/>
      <c r="F291" s="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</row>
    <row r="292" spans="4:96" customFormat="1" x14ac:dyDescent="0.25">
      <c r="D292" s="1"/>
      <c r="E292" s="1"/>
      <c r="F292" s="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</row>
    <row r="293" spans="4:96" customFormat="1" x14ac:dyDescent="0.25">
      <c r="D293" s="1"/>
      <c r="E293" s="1"/>
      <c r="F293" s="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</row>
    <row r="294" spans="4:96" customFormat="1" x14ac:dyDescent="0.25">
      <c r="D294" s="1"/>
      <c r="E294" s="1"/>
      <c r="F294" s="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</row>
    <row r="295" spans="4:96" customFormat="1" x14ac:dyDescent="0.25">
      <c r="D295" s="1"/>
      <c r="E295" s="1"/>
      <c r="F295" s="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</row>
    <row r="296" spans="4:96" customFormat="1" x14ac:dyDescent="0.25">
      <c r="D296" s="1"/>
      <c r="E296" s="1"/>
      <c r="F296" s="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</row>
    <row r="297" spans="4:96" customFormat="1" x14ac:dyDescent="0.25">
      <c r="D297" s="1"/>
      <c r="E297" s="1"/>
      <c r="F297" s="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</row>
    <row r="298" spans="4:96" customFormat="1" x14ac:dyDescent="0.25">
      <c r="D298" s="1"/>
      <c r="E298" s="1"/>
      <c r="F298" s="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</row>
    <row r="299" spans="4:96" customFormat="1" x14ac:dyDescent="0.25">
      <c r="D299" s="1"/>
      <c r="E299" s="1"/>
      <c r="F299" s="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</row>
    <row r="300" spans="4:96" customFormat="1" x14ac:dyDescent="0.25">
      <c r="D300" s="1"/>
      <c r="E300" s="1"/>
      <c r="F300" s="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</row>
    <row r="301" spans="4:96" customFormat="1" x14ac:dyDescent="0.25">
      <c r="D301" s="1"/>
      <c r="E301" s="1"/>
      <c r="F301" s="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</row>
    <row r="302" spans="4:96" customFormat="1" x14ac:dyDescent="0.25">
      <c r="D302" s="1"/>
      <c r="E302" s="1"/>
      <c r="F302" s="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</row>
    <row r="303" spans="4:96" customFormat="1" x14ac:dyDescent="0.25">
      <c r="D303" s="1"/>
      <c r="E303" s="1"/>
      <c r="F303" s="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</row>
    <row r="304" spans="4:96" customFormat="1" x14ac:dyDescent="0.25">
      <c r="D304" s="1"/>
      <c r="E304" s="1"/>
      <c r="F304" s="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</row>
    <row r="305" spans="4:96" customFormat="1" x14ac:dyDescent="0.25">
      <c r="D305" s="1"/>
      <c r="E305" s="1"/>
      <c r="F305" s="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</row>
    <row r="306" spans="4:96" customFormat="1" x14ac:dyDescent="0.25">
      <c r="D306" s="1"/>
      <c r="E306" s="1"/>
      <c r="F306" s="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</row>
    <row r="307" spans="4:96" customFormat="1" x14ac:dyDescent="0.25">
      <c r="D307" s="1"/>
      <c r="E307" s="1"/>
      <c r="F307" s="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</row>
    <row r="308" spans="4:96" customFormat="1" x14ac:dyDescent="0.25">
      <c r="D308" s="1"/>
      <c r="E308" s="1"/>
      <c r="F308" s="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</row>
    <row r="309" spans="4:96" customFormat="1" x14ac:dyDescent="0.25">
      <c r="D309" s="1"/>
      <c r="E309" s="1"/>
      <c r="F309" s="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</row>
    <row r="310" spans="4:96" customFormat="1" x14ac:dyDescent="0.25">
      <c r="D310" s="1"/>
      <c r="E310" s="1"/>
      <c r="F310" s="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</row>
    <row r="311" spans="4:96" customFormat="1" x14ac:dyDescent="0.25">
      <c r="D311" s="1"/>
      <c r="E311" s="1"/>
      <c r="F311" s="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</row>
    <row r="312" spans="4:96" customFormat="1" x14ac:dyDescent="0.25">
      <c r="D312" s="1"/>
      <c r="E312" s="1"/>
      <c r="F312" s="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</row>
    <row r="313" spans="4:96" customFormat="1" x14ac:dyDescent="0.25">
      <c r="D313" s="1"/>
      <c r="E313" s="1"/>
      <c r="F313" s="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</row>
    <row r="314" spans="4:96" customFormat="1" x14ac:dyDescent="0.25">
      <c r="D314" s="1"/>
      <c r="E314" s="1"/>
      <c r="F314" s="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</row>
    <row r="315" spans="4:96" customFormat="1" x14ac:dyDescent="0.25">
      <c r="D315" s="1"/>
      <c r="E315" s="1"/>
      <c r="F315" s="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</row>
    <row r="316" spans="4:96" customFormat="1" x14ac:dyDescent="0.25">
      <c r="D316" s="1"/>
      <c r="E316" s="1"/>
      <c r="F316" s="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</row>
    <row r="317" spans="4:96" customFormat="1" x14ac:dyDescent="0.25">
      <c r="D317" s="1"/>
      <c r="E317" s="1"/>
      <c r="F317" s="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</row>
    <row r="318" spans="4:96" customFormat="1" x14ac:dyDescent="0.25">
      <c r="D318" s="1"/>
      <c r="E318" s="1"/>
      <c r="F318" s="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</row>
    <row r="319" spans="4:96" customFormat="1" x14ac:dyDescent="0.25">
      <c r="D319" s="1"/>
      <c r="E319" s="1"/>
      <c r="F319" s="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</row>
    <row r="320" spans="4:96" customFormat="1" x14ac:dyDescent="0.25">
      <c r="D320" s="1"/>
      <c r="E320" s="1"/>
      <c r="F320" s="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</row>
    <row r="321" spans="4:96" customFormat="1" x14ac:dyDescent="0.25">
      <c r="D321" s="1"/>
      <c r="E321" s="1"/>
      <c r="F321" s="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</row>
    <row r="322" spans="4:96" customFormat="1" x14ac:dyDescent="0.25">
      <c r="D322" s="1"/>
      <c r="E322" s="1"/>
      <c r="F322" s="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</row>
    <row r="323" spans="4:96" customFormat="1" x14ac:dyDescent="0.25">
      <c r="D323" s="1"/>
      <c r="E323" s="1"/>
      <c r="F323" s="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</row>
    <row r="324" spans="4:96" customFormat="1" x14ac:dyDescent="0.25">
      <c r="D324" s="1"/>
      <c r="E324" s="1"/>
      <c r="F324" s="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</row>
    <row r="325" spans="4:96" customFormat="1" x14ac:dyDescent="0.25">
      <c r="D325" s="1"/>
      <c r="E325" s="1"/>
      <c r="F325" s="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</row>
    <row r="326" spans="4:96" customFormat="1" x14ac:dyDescent="0.25">
      <c r="D326" s="1"/>
      <c r="E326" s="1"/>
      <c r="F326" s="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</row>
    <row r="327" spans="4:96" customFormat="1" x14ac:dyDescent="0.25">
      <c r="D327" s="1"/>
      <c r="E327" s="1"/>
      <c r="F327" s="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</row>
    <row r="328" spans="4:96" customFormat="1" x14ac:dyDescent="0.25">
      <c r="D328" s="1"/>
      <c r="E328" s="1"/>
      <c r="F328" s="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</row>
    <row r="329" spans="4:96" customFormat="1" x14ac:dyDescent="0.25">
      <c r="D329" s="1"/>
      <c r="E329" s="1"/>
      <c r="F329" s="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</row>
    <row r="330" spans="4:96" customFormat="1" x14ac:dyDescent="0.25">
      <c r="D330" s="1"/>
      <c r="E330" s="1"/>
      <c r="F330" s="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</row>
    <row r="331" spans="4:96" customFormat="1" x14ac:dyDescent="0.25">
      <c r="D331" s="1"/>
      <c r="E331" s="1"/>
      <c r="F331" s="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</row>
    <row r="332" spans="4:96" customFormat="1" x14ac:dyDescent="0.25">
      <c r="D332" s="1"/>
      <c r="E332" s="1"/>
      <c r="F332" s="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</row>
    <row r="333" spans="4:96" customFormat="1" x14ac:dyDescent="0.25">
      <c r="D333" s="1"/>
      <c r="E333" s="1"/>
      <c r="F333" s="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</row>
    <row r="334" spans="4:96" customFormat="1" x14ac:dyDescent="0.25">
      <c r="D334" s="1"/>
      <c r="E334" s="1"/>
      <c r="F334" s="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</row>
    <row r="335" spans="4:96" customFormat="1" x14ac:dyDescent="0.25">
      <c r="D335" s="1"/>
      <c r="E335" s="1"/>
      <c r="F335" s="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</row>
    <row r="336" spans="4:96" customFormat="1" x14ac:dyDescent="0.25">
      <c r="D336" s="1"/>
      <c r="E336" s="1"/>
      <c r="F336" s="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</row>
    <row r="337" spans="4:96" customFormat="1" x14ac:dyDescent="0.25">
      <c r="D337" s="1"/>
      <c r="E337" s="1"/>
      <c r="F337" s="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</row>
    <row r="338" spans="4:96" customFormat="1" x14ac:dyDescent="0.25">
      <c r="D338" s="1"/>
      <c r="E338" s="1"/>
      <c r="F338" s="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</row>
    <row r="339" spans="4:96" customFormat="1" x14ac:dyDescent="0.25">
      <c r="D339" s="1"/>
      <c r="E339" s="1"/>
      <c r="F339" s="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</row>
    <row r="340" spans="4:96" customFormat="1" x14ac:dyDescent="0.25">
      <c r="D340" s="1"/>
      <c r="E340" s="1"/>
      <c r="F340" s="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</row>
    <row r="341" spans="4:96" customFormat="1" x14ac:dyDescent="0.25">
      <c r="D341" s="1"/>
      <c r="E341" s="1"/>
      <c r="F341" s="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</row>
    <row r="342" spans="4:96" customFormat="1" x14ac:dyDescent="0.25">
      <c r="D342" s="1"/>
      <c r="E342" s="1"/>
      <c r="F342" s="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</row>
    <row r="343" spans="4:96" customFormat="1" x14ac:dyDescent="0.25">
      <c r="D343" s="1"/>
      <c r="E343" s="1"/>
      <c r="F343" s="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</row>
    <row r="344" spans="4:96" customFormat="1" x14ac:dyDescent="0.25">
      <c r="D344" s="1"/>
      <c r="E344" s="1"/>
      <c r="F344" s="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</row>
    <row r="345" spans="4:96" customFormat="1" x14ac:dyDescent="0.25">
      <c r="D345" s="1"/>
      <c r="E345" s="1"/>
      <c r="F345" s="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</row>
    <row r="346" spans="4:96" customFormat="1" x14ac:dyDescent="0.25">
      <c r="D346" s="1"/>
      <c r="E346" s="1"/>
      <c r="F346" s="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</row>
    <row r="347" spans="4:96" customFormat="1" x14ac:dyDescent="0.25">
      <c r="D347" s="1"/>
      <c r="E347" s="1"/>
      <c r="F347" s="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</row>
    <row r="348" spans="4:96" customFormat="1" x14ac:dyDescent="0.25">
      <c r="D348" s="1"/>
      <c r="E348" s="1"/>
      <c r="F348" s="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</row>
    <row r="349" spans="4:96" customFormat="1" x14ac:dyDescent="0.25">
      <c r="D349" s="1"/>
      <c r="E349" s="1"/>
      <c r="F349" s="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</row>
    <row r="350" spans="4:96" customFormat="1" x14ac:dyDescent="0.25">
      <c r="D350" s="1"/>
      <c r="E350" s="1"/>
      <c r="F350" s="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</row>
    <row r="351" spans="4:96" customFormat="1" x14ac:dyDescent="0.25">
      <c r="D351" s="1"/>
      <c r="E351" s="1"/>
      <c r="F351" s="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</row>
    <row r="352" spans="4:96" customFormat="1" x14ac:dyDescent="0.25">
      <c r="D352" s="1"/>
      <c r="E352" s="1"/>
      <c r="F352" s="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</row>
    <row r="353" spans="4:96" customFormat="1" x14ac:dyDescent="0.25">
      <c r="D353" s="1"/>
      <c r="E353" s="1"/>
      <c r="F353" s="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</row>
    <row r="354" spans="4:96" customFormat="1" x14ac:dyDescent="0.25">
      <c r="D354" s="1"/>
      <c r="E354" s="1"/>
      <c r="F354" s="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</row>
    <row r="355" spans="4:96" customFormat="1" x14ac:dyDescent="0.25">
      <c r="D355" s="1"/>
      <c r="E355" s="1"/>
      <c r="F355" s="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</row>
    <row r="356" spans="4:96" customFormat="1" x14ac:dyDescent="0.25">
      <c r="D356" s="1"/>
      <c r="E356" s="1"/>
      <c r="F356" s="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</row>
    <row r="357" spans="4:96" customFormat="1" x14ac:dyDescent="0.25">
      <c r="D357" s="1"/>
      <c r="E357" s="1"/>
      <c r="F357" s="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</row>
    <row r="358" spans="4:96" customFormat="1" x14ac:dyDescent="0.25">
      <c r="D358" s="1"/>
      <c r="E358" s="1"/>
      <c r="F358" s="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</row>
    <row r="359" spans="4:96" customFormat="1" x14ac:dyDescent="0.25">
      <c r="D359" s="1"/>
      <c r="E359" s="1"/>
      <c r="F359" s="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</row>
    <row r="360" spans="4:96" customFormat="1" x14ac:dyDescent="0.25">
      <c r="D360" s="1"/>
      <c r="E360" s="1"/>
      <c r="F360" s="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</row>
    <row r="361" spans="4:96" customFormat="1" x14ac:dyDescent="0.25">
      <c r="D361" s="1"/>
      <c r="E361" s="1"/>
      <c r="F361" s="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</row>
    <row r="362" spans="4:96" customFormat="1" x14ac:dyDescent="0.25">
      <c r="D362" s="1"/>
      <c r="E362" s="1"/>
      <c r="F362" s="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</row>
    <row r="363" spans="4:96" customFormat="1" x14ac:dyDescent="0.25">
      <c r="D363" s="1"/>
      <c r="E363" s="1"/>
      <c r="F363" s="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</row>
    <row r="364" spans="4:96" customFormat="1" x14ac:dyDescent="0.25">
      <c r="D364" s="1"/>
      <c r="E364" s="1"/>
      <c r="F364" s="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</row>
    <row r="365" spans="4:96" customFormat="1" x14ac:dyDescent="0.25">
      <c r="D365" s="1"/>
      <c r="E365" s="1"/>
      <c r="F365" s="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</row>
    <row r="366" spans="4:96" customFormat="1" x14ac:dyDescent="0.25">
      <c r="D366" s="1"/>
      <c r="E366" s="1"/>
      <c r="F366" s="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</row>
    <row r="367" spans="4:96" customFormat="1" x14ac:dyDescent="0.25">
      <c r="D367" s="1"/>
      <c r="E367" s="1"/>
      <c r="F367" s="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</row>
    <row r="368" spans="4:96" customFormat="1" x14ac:dyDescent="0.25">
      <c r="D368" s="1"/>
      <c r="E368" s="1"/>
      <c r="F368" s="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</row>
    <row r="369" spans="4:96" customFormat="1" x14ac:dyDescent="0.25">
      <c r="D369" s="1"/>
      <c r="E369" s="1"/>
      <c r="F369" s="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</row>
    <row r="370" spans="4:96" customFormat="1" x14ac:dyDescent="0.25">
      <c r="D370" s="1"/>
      <c r="E370" s="1"/>
      <c r="F370" s="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</row>
    <row r="371" spans="4:96" customFormat="1" x14ac:dyDescent="0.25">
      <c r="D371" s="1"/>
      <c r="E371" s="1"/>
      <c r="F371" s="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</row>
    <row r="372" spans="4:96" customFormat="1" x14ac:dyDescent="0.25">
      <c r="D372" s="1"/>
      <c r="E372" s="1"/>
      <c r="F372" s="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</row>
    <row r="373" spans="4:96" customFormat="1" x14ac:dyDescent="0.25">
      <c r="D373" s="1"/>
      <c r="E373" s="1"/>
      <c r="F373" s="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</row>
    <row r="374" spans="4:96" customFormat="1" x14ac:dyDescent="0.25">
      <c r="D374" s="1"/>
      <c r="E374" s="1"/>
      <c r="F374" s="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</row>
    <row r="375" spans="4:96" customFormat="1" x14ac:dyDescent="0.25">
      <c r="D375" s="1"/>
      <c r="E375" s="1"/>
      <c r="F375" s="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</row>
    <row r="376" spans="4:96" customFormat="1" x14ac:dyDescent="0.25">
      <c r="D376" s="1"/>
      <c r="E376" s="1"/>
      <c r="F376" s="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</row>
    <row r="377" spans="4:96" customFormat="1" x14ac:dyDescent="0.25">
      <c r="D377" s="1"/>
      <c r="E377" s="1"/>
      <c r="F377" s="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</row>
    <row r="378" spans="4:96" customFormat="1" x14ac:dyDescent="0.25">
      <c r="D378" s="1"/>
      <c r="E378" s="1"/>
      <c r="F378" s="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</row>
    <row r="379" spans="4:96" customFormat="1" x14ac:dyDescent="0.25">
      <c r="D379" s="1"/>
      <c r="E379" s="1"/>
      <c r="F379" s="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</row>
    <row r="380" spans="4:96" customFormat="1" x14ac:dyDescent="0.25">
      <c r="D380" s="1"/>
      <c r="E380" s="1"/>
      <c r="F380" s="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</row>
    <row r="381" spans="4:96" customFormat="1" x14ac:dyDescent="0.25">
      <c r="D381" s="1"/>
      <c r="E381" s="1"/>
      <c r="F381" s="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</row>
    <row r="382" spans="4:96" customFormat="1" x14ac:dyDescent="0.25">
      <c r="D382" s="1"/>
      <c r="E382" s="1"/>
      <c r="F382" s="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</row>
    <row r="383" spans="4:96" customFormat="1" x14ac:dyDescent="0.25">
      <c r="D383" s="1"/>
      <c r="E383" s="1"/>
      <c r="F383" s="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</row>
    <row r="384" spans="4:96" customFormat="1" x14ac:dyDescent="0.25">
      <c r="D384" s="1"/>
      <c r="E384" s="1"/>
      <c r="F384" s="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</row>
    <row r="385" spans="4:96" customFormat="1" x14ac:dyDescent="0.25">
      <c r="D385" s="1"/>
      <c r="E385" s="1"/>
      <c r="F385" s="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</row>
    <row r="386" spans="4:96" customFormat="1" x14ac:dyDescent="0.25">
      <c r="D386" s="1"/>
      <c r="E386" s="1"/>
      <c r="F386" s="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</row>
    <row r="387" spans="4:96" customFormat="1" x14ac:dyDescent="0.25">
      <c r="D387" s="1"/>
      <c r="E387" s="1"/>
      <c r="F387" s="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</row>
    <row r="388" spans="4:96" customFormat="1" x14ac:dyDescent="0.25">
      <c r="D388" s="1"/>
      <c r="E388" s="1"/>
      <c r="F388" s="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</row>
    <row r="389" spans="4:96" customFormat="1" x14ac:dyDescent="0.25">
      <c r="D389" s="1"/>
      <c r="E389" s="1"/>
      <c r="F389" s="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</row>
    <row r="390" spans="4:96" customFormat="1" x14ac:dyDescent="0.25">
      <c r="D390" s="1"/>
      <c r="E390" s="1"/>
      <c r="F390" s="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</row>
    <row r="391" spans="4:96" customFormat="1" x14ac:dyDescent="0.25">
      <c r="D391" s="1"/>
      <c r="E391" s="1"/>
      <c r="F391" s="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</row>
    <row r="392" spans="4:96" customFormat="1" x14ac:dyDescent="0.25">
      <c r="D392" s="1"/>
      <c r="E392" s="1"/>
      <c r="F392" s="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</row>
    <row r="393" spans="4:96" customFormat="1" x14ac:dyDescent="0.25">
      <c r="D393" s="1"/>
      <c r="E393" s="1"/>
      <c r="F393" s="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</row>
    <row r="394" spans="4:96" customFormat="1" x14ac:dyDescent="0.25">
      <c r="D394" s="1"/>
      <c r="E394" s="1"/>
      <c r="F394" s="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</row>
    <row r="395" spans="4:96" customFormat="1" x14ac:dyDescent="0.25">
      <c r="D395" s="1"/>
      <c r="E395" s="1"/>
      <c r="F395" s="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</row>
    <row r="396" spans="4:96" customFormat="1" x14ac:dyDescent="0.25">
      <c r="D396" s="1"/>
      <c r="E396" s="1"/>
      <c r="F396" s="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</row>
    <row r="397" spans="4:96" customFormat="1" x14ac:dyDescent="0.25">
      <c r="D397" s="1"/>
      <c r="E397" s="1"/>
      <c r="F397" s="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</row>
    <row r="398" spans="4:96" customFormat="1" x14ac:dyDescent="0.25">
      <c r="D398" s="1"/>
      <c r="E398" s="1"/>
      <c r="F398" s="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</row>
    <row r="399" spans="4:96" customFormat="1" x14ac:dyDescent="0.25">
      <c r="D399" s="1"/>
      <c r="E399" s="1"/>
      <c r="F399" s="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</row>
    <row r="400" spans="4:96" customFormat="1" x14ac:dyDescent="0.25">
      <c r="D400" s="1"/>
      <c r="E400" s="1"/>
      <c r="F400" s="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</row>
    <row r="401" spans="4:96" customFormat="1" x14ac:dyDescent="0.25">
      <c r="D401" s="1"/>
      <c r="E401" s="1"/>
      <c r="F401" s="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</row>
    <row r="402" spans="4:96" customFormat="1" x14ac:dyDescent="0.25">
      <c r="D402" s="1"/>
      <c r="E402" s="1"/>
      <c r="F402" s="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</row>
    <row r="403" spans="4:96" customFormat="1" x14ac:dyDescent="0.25">
      <c r="D403" s="1"/>
      <c r="E403" s="1"/>
      <c r="F403" s="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</row>
    <row r="404" spans="4:96" customFormat="1" x14ac:dyDescent="0.25">
      <c r="D404" s="1"/>
      <c r="E404" s="1"/>
      <c r="F404" s="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</row>
    <row r="405" spans="4:96" customFormat="1" x14ac:dyDescent="0.25">
      <c r="D405" s="1"/>
      <c r="E405" s="1"/>
      <c r="F405" s="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</row>
    <row r="406" spans="4:96" customFormat="1" x14ac:dyDescent="0.25">
      <c r="D406" s="1"/>
      <c r="E406" s="1"/>
      <c r="F406" s="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</row>
    <row r="407" spans="4:96" customFormat="1" x14ac:dyDescent="0.25">
      <c r="D407" s="1"/>
      <c r="E407" s="1"/>
      <c r="F407" s="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</row>
    <row r="408" spans="4:96" customFormat="1" x14ac:dyDescent="0.25">
      <c r="D408" s="1"/>
      <c r="E408" s="1"/>
      <c r="F408" s="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</row>
    <row r="409" spans="4:96" customFormat="1" x14ac:dyDescent="0.25">
      <c r="D409" s="1"/>
      <c r="E409" s="1"/>
      <c r="F409" s="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</row>
    <row r="410" spans="4:96" customFormat="1" x14ac:dyDescent="0.25">
      <c r="D410" s="1"/>
      <c r="E410" s="1"/>
      <c r="F410" s="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</row>
    <row r="411" spans="4:96" customFormat="1" x14ac:dyDescent="0.25">
      <c r="D411" s="1"/>
      <c r="E411" s="1"/>
      <c r="F411" s="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</row>
    <row r="412" spans="4:96" customFormat="1" x14ac:dyDescent="0.25">
      <c r="D412" s="1"/>
      <c r="E412" s="1"/>
      <c r="F412" s="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</row>
    <row r="413" spans="4:96" customFormat="1" x14ac:dyDescent="0.25">
      <c r="D413" s="1"/>
      <c r="E413" s="1"/>
      <c r="F413" s="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</row>
    <row r="414" spans="4:96" customFormat="1" x14ac:dyDescent="0.25">
      <c r="D414" s="1"/>
      <c r="E414" s="1"/>
      <c r="F414" s="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</row>
    <row r="415" spans="4:96" customFormat="1" x14ac:dyDescent="0.25">
      <c r="D415" s="1"/>
      <c r="E415" s="1"/>
      <c r="F415" s="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</row>
    <row r="416" spans="4:96" customFormat="1" x14ac:dyDescent="0.25">
      <c r="D416" s="1"/>
      <c r="E416" s="1"/>
      <c r="F416" s="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</row>
    <row r="417" spans="4:96" customFormat="1" x14ac:dyDescent="0.25">
      <c r="D417" s="1"/>
      <c r="E417" s="1"/>
      <c r="F417" s="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</row>
    <row r="418" spans="4:96" customFormat="1" x14ac:dyDescent="0.25">
      <c r="D418" s="1"/>
      <c r="E418" s="1"/>
      <c r="F418" s="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</row>
    <row r="419" spans="4:96" customFormat="1" x14ac:dyDescent="0.25">
      <c r="D419" s="1"/>
      <c r="E419" s="1"/>
      <c r="F419" s="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</row>
    <row r="420" spans="4:96" customFormat="1" x14ac:dyDescent="0.25">
      <c r="D420" s="1"/>
      <c r="E420" s="1"/>
      <c r="F420" s="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</row>
    <row r="421" spans="4:96" customFormat="1" x14ac:dyDescent="0.25">
      <c r="D421" s="1"/>
      <c r="E421" s="1"/>
      <c r="F421" s="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</row>
    <row r="422" spans="4:96" customFormat="1" x14ac:dyDescent="0.25">
      <c r="D422" s="1"/>
      <c r="E422" s="1"/>
      <c r="F422" s="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</row>
    <row r="423" spans="4:96" customFormat="1" x14ac:dyDescent="0.25">
      <c r="D423" s="1"/>
      <c r="E423" s="1"/>
      <c r="F423" s="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</row>
    <row r="424" spans="4:96" customFormat="1" x14ac:dyDescent="0.25">
      <c r="D424" s="1"/>
      <c r="E424" s="1"/>
      <c r="F424" s="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</row>
    <row r="425" spans="4:96" customFormat="1" x14ac:dyDescent="0.25">
      <c r="D425" s="1"/>
      <c r="E425" s="1"/>
      <c r="F425" s="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</row>
    <row r="426" spans="4:96" customFormat="1" x14ac:dyDescent="0.25">
      <c r="D426" s="1"/>
      <c r="E426" s="1"/>
      <c r="F426" s="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</row>
    <row r="427" spans="4:96" customFormat="1" x14ac:dyDescent="0.25">
      <c r="D427" s="1"/>
      <c r="E427" s="1"/>
      <c r="F427" s="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</row>
    <row r="428" spans="4:96" customFormat="1" x14ac:dyDescent="0.25">
      <c r="D428" s="1"/>
      <c r="E428" s="1"/>
      <c r="F428" s="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</row>
    <row r="429" spans="4:96" customFormat="1" x14ac:dyDescent="0.25">
      <c r="D429" s="1"/>
      <c r="E429" s="1"/>
      <c r="F429" s="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</row>
    <row r="430" spans="4:96" customFormat="1" x14ac:dyDescent="0.25">
      <c r="D430" s="1"/>
      <c r="E430" s="1"/>
      <c r="F430" s="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</row>
    <row r="431" spans="4:96" customFormat="1" x14ac:dyDescent="0.25">
      <c r="D431" s="1"/>
      <c r="E431" s="1"/>
      <c r="F431" s="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</row>
    <row r="432" spans="4:96" customFormat="1" x14ac:dyDescent="0.25">
      <c r="D432" s="1"/>
      <c r="E432" s="1"/>
      <c r="F432" s="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</row>
    <row r="433" spans="4:96" customFormat="1" x14ac:dyDescent="0.25">
      <c r="D433" s="1"/>
      <c r="E433" s="1"/>
      <c r="F433" s="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</row>
    <row r="434" spans="4:96" customFormat="1" x14ac:dyDescent="0.25">
      <c r="D434" s="1"/>
      <c r="E434" s="1"/>
      <c r="F434" s="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</row>
    <row r="435" spans="4:96" customFormat="1" x14ac:dyDescent="0.25">
      <c r="D435" s="1"/>
      <c r="E435" s="1"/>
      <c r="F435" s="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</row>
    <row r="436" spans="4:96" customFormat="1" x14ac:dyDescent="0.25">
      <c r="D436" s="1"/>
      <c r="E436" s="1"/>
      <c r="F436" s="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</row>
    <row r="437" spans="4:96" customFormat="1" x14ac:dyDescent="0.25">
      <c r="D437" s="1"/>
      <c r="E437" s="1"/>
      <c r="F437" s="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</row>
    <row r="438" spans="4:96" customFormat="1" x14ac:dyDescent="0.25">
      <c r="D438" s="1"/>
      <c r="E438" s="1"/>
      <c r="F438" s="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</row>
    <row r="439" spans="4:96" customFormat="1" x14ac:dyDescent="0.25">
      <c r="D439" s="1"/>
      <c r="E439" s="1"/>
      <c r="F439" s="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</row>
    <row r="440" spans="4:96" customFormat="1" x14ac:dyDescent="0.25">
      <c r="D440" s="1"/>
      <c r="E440" s="1"/>
      <c r="F440" s="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</row>
    <row r="441" spans="4:96" customFormat="1" x14ac:dyDescent="0.25">
      <c r="D441" s="1"/>
      <c r="E441" s="1"/>
      <c r="F441" s="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</row>
    <row r="442" spans="4:96" customFormat="1" x14ac:dyDescent="0.25">
      <c r="D442" s="1"/>
      <c r="E442" s="1"/>
      <c r="F442" s="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</row>
    <row r="443" spans="4:96" customFormat="1" x14ac:dyDescent="0.25">
      <c r="D443" s="1"/>
      <c r="E443" s="1"/>
      <c r="F443" s="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</row>
    <row r="444" spans="4:96" customFormat="1" x14ac:dyDescent="0.25">
      <c r="D444" s="1"/>
      <c r="E444" s="1"/>
      <c r="F444" s="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</row>
    <row r="445" spans="4:96" customFormat="1" x14ac:dyDescent="0.25">
      <c r="D445" s="1"/>
      <c r="E445" s="1"/>
      <c r="F445" s="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</row>
    <row r="446" spans="4:96" customFormat="1" x14ac:dyDescent="0.25">
      <c r="D446" s="1"/>
      <c r="E446" s="1"/>
      <c r="F446" s="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</row>
    <row r="447" spans="4:96" customFormat="1" x14ac:dyDescent="0.25">
      <c r="D447" s="1"/>
      <c r="E447" s="1"/>
      <c r="F447" s="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</row>
    <row r="448" spans="4:96" customFormat="1" x14ac:dyDescent="0.25">
      <c r="D448" s="1"/>
      <c r="E448" s="1"/>
      <c r="F448" s="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</row>
    <row r="449" spans="4:96" customFormat="1" x14ac:dyDescent="0.25">
      <c r="D449" s="1"/>
      <c r="E449" s="1"/>
      <c r="F449" s="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</row>
    <row r="450" spans="4:96" customFormat="1" x14ac:dyDescent="0.25">
      <c r="D450" s="1"/>
      <c r="E450" s="1"/>
      <c r="F450" s="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</row>
    <row r="451" spans="4:96" customFormat="1" x14ac:dyDescent="0.25">
      <c r="D451" s="1"/>
      <c r="E451" s="1"/>
      <c r="F451" s="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</row>
    <row r="452" spans="4:96" customFormat="1" x14ac:dyDescent="0.25">
      <c r="D452" s="1"/>
      <c r="E452" s="1"/>
      <c r="F452" s="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</row>
    <row r="453" spans="4:96" customFormat="1" x14ac:dyDescent="0.25">
      <c r="D453" s="1"/>
      <c r="E453" s="1"/>
      <c r="F453" s="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</row>
    <row r="454" spans="4:96" customFormat="1" x14ac:dyDescent="0.25">
      <c r="D454" s="1"/>
      <c r="E454" s="1"/>
      <c r="F454" s="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</row>
    <row r="455" spans="4:96" customFormat="1" x14ac:dyDescent="0.25">
      <c r="D455" s="1"/>
      <c r="E455" s="1"/>
      <c r="F455" s="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</row>
    <row r="456" spans="4:96" customFormat="1" x14ac:dyDescent="0.25">
      <c r="D456" s="1"/>
      <c r="E456" s="1"/>
      <c r="F456" s="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</row>
    <row r="457" spans="4:96" customFormat="1" x14ac:dyDescent="0.25">
      <c r="D457" s="1"/>
      <c r="E457" s="1"/>
      <c r="F457" s="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</row>
    <row r="458" spans="4:96" customFormat="1" x14ac:dyDescent="0.25">
      <c r="D458" s="1"/>
      <c r="E458" s="1"/>
      <c r="F458" s="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</row>
    <row r="459" spans="4:96" customFormat="1" x14ac:dyDescent="0.25">
      <c r="D459" s="1"/>
      <c r="E459" s="1"/>
      <c r="F459" s="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</row>
    <row r="460" spans="4:96" customFormat="1" x14ac:dyDescent="0.25">
      <c r="D460" s="1"/>
      <c r="E460" s="1"/>
      <c r="F460" s="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</row>
    <row r="461" spans="4:96" customFormat="1" x14ac:dyDescent="0.25">
      <c r="D461" s="1"/>
      <c r="E461" s="1"/>
      <c r="F461" s="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</row>
    <row r="462" spans="4:96" customFormat="1" x14ac:dyDescent="0.25">
      <c r="D462" s="1"/>
      <c r="E462" s="1"/>
      <c r="F462" s="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</row>
    <row r="463" spans="4:96" customFormat="1" x14ac:dyDescent="0.25">
      <c r="D463" s="1"/>
      <c r="E463" s="1"/>
      <c r="F463" s="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</row>
    <row r="464" spans="4:96" customFormat="1" x14ac:dyDescent="0.25">
      <c r="D464" s="1"/>
      <c r="E464" s="1"/>
      <c r="F464" s="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</row>
    <row r="465" spans="4:96" customFormat="1" x14ac:dyDescent="0.25">
      <c r="D465" s="1"/>
      <c r="E465" s="1"/>
      <c r="F465" s="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</row>
    <row r="466" spans="4:96" customFormat="1" x14ac:dyDescent="0.25">
      <c r="D466" s="1"/>
      <c r="E466" s="1"/>
      <c r="F466" s="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</row>
    <row r="467" spans="4:96" customFormat="1" x14ac:dyDescent="0.25">
      <c r="D467" s="1"/>
      <c r="E467" s="1"/>
      <c r="F467" s="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</row>
    <row r="468" spans="4:96" customFormat="1" x14ac:dyDescent="0.25">
      <c r="D468" s="1"/>
      <c r="E468" s="1"/>
      <c r="F468" s="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</row>
    <row r="469" spans="4:96" customFormat="1" x14ac:dyDescent="0.25">
      <c r="D469" s="1"/>
      <c r="E469" s="1"/>
      <c r="F469" s="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</row>
    <row r="470" spans="4:96" customFormat="1" x14ac:dyDescent="0.25">
      <c r="D470" s="1"/>
      <c r="E470" s="1"/>
      <c r="F470" s="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</row>
    <row r="471" spans="4:96" customFormat="1" x14ac:dyDescent="0.25">
      <c r="D471" s="1"/>
      <c r="E471" s="1"/>
      <c r="F471" s="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</row>
    <row r="472" spans="4:96" customFormat="1" x14ac:dyDescent="0.25">
      <c r="D472" s="1"/>
      <c r="E472" s="1"/>
      <c r="F472" s="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</row>
    <row r="473" spans="4:96" customFormat="1" x14ac:dyDescent="0.25">
      <c r="D473" s="1"/>
      <c r="E473" s="1"/>
      <c r="F473" s="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</row>
    <row r="474" spans="4:96" customFormat="1" x14ac:dyDescent="0.25">
      <c r="D474" s="1"/>
      <c r="E474" s="1"/>
      <c r="F474" s="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</row>
    <row r="475" spans="4:96" customFormat="1" x14ac:dyDescent="0.25">
      <c r="D475" s="1"/>
      <c r="E475" s="1"/>
      <c r="F475" s="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</row>
    <row r="476" spans="4:96" customFormat="1" x14ac:dyDescent="0.25">
      <c r="D476" s="1"/>
      <c r="E476" s="1"/>
      <c r="F476" s="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</row>
    <row r="477" spans="4:96" customFormat="1" x14ac:dyDescent="0.25">
      <c r="D477" s="1"/>
      <c r="E477" s="1"/>
      <c r="F477" s="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</row>
    <row r="478" spans="4:96" customFormat="1" x14ac:dyDescent="0.25">
      <c r="D478" s="1"/>
      <c r="E478" s="1"/>
      <c r="F478" s="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</row>
    <row r="479" spans="4:96" customFormat="1" x14ac:dyDescent="0.25">
      <c r="D479" s="1"/>
      <c r="E479" s="1"/>
      <c r="F479" s="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</row>
    <row r="480" spans="4:96" customFormat="1" x14ac:dyDescent="0.25">
      <c r="D480" s="1"/>
      <c r="E480" s="1"/>
      <c r="F480" s="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</row>
    <row r="481" spans="4:96" customFormat="1" x14ac:dyDescent="0.25">
      <c r="D481" s="1"/>
      <c r="E481" s="1"/>
      <c r="F481" s="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</row>
    <row r="482" spans="4:96" customFormat="1" x14ac:dyDescent="0.25">
      <c r="D482" s="1"/>
      <c r="E482" s="1"/>
      <c r="F482" s="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</row>
    <row r="483" spans="4:96" customFormat="1" x14ac:dyDescent="0.25">
      <c r="D483" s="1"/>
      <c r="E483" s="1"/>
      <c r="F483" s="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</row>
    <row r="484" spans="4:96" customFormat="1" x14ac:dyDescent="0.25">
      <c r="D484" s="1"/>
      <c r="E484" s="1"/>
      <c r="F484" s="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</row>
    <row r="485" spans="4:96" customFormat="1" x14ac:dyDescent="0.25">
      <c r="D485" s="1"/>
      <c r="E485" s="1"/>
      <c r="F485" s="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</row>
    <row r="486" spans="4:96" customFormat="1" x14ac:dyDescent="0.25">
      <c r="D486" s="1"/>
      <c r="E486" s="1"/>
      <c r="F486" s="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</row>
    <row r="487" spans="4:96" customFormat="1" x14ac:dyDescent="0.25">
      <c r="D487" s="1"/>
      <c r="E487" s="1"/>
      <c r="F487" s="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</row>
    <row r="488" spans="4:96" customFormat="1" x14ac:dyDescent="0.25">
      <c r="D488" s="1"/>
      <c r="E488" s="1"/>
      <c r="F488" s="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</row>
    <row r="489" spans="4:96" customFormat="1" x14ac:dyDescent="0.25">
      <c r="D489" s="1"/>
      <c r="E489" s="1"/>
      <c r="F489" s="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</row>
    <row r="490" spans="4:96" customFormat="1" x14ac:dyDescent="0.25">
      <c r="D490" s="1"/>
      <c r="E490" s="1"/>
      <c r="F490" s="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</row>
    <row r="491" spans="4:96" customFormat="1" x14ac:dyDescent="0.25">
      <c r="D491" s="1"/>
      <c r="E491" s="1"/>
      <c r="F491" s="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</row>
    <row r="492" spans="4:96" customFormat="1" x14ac:dyDescent="0.25">
      <c r="D492" s="1"/>
      <c r="E492" s="1"/>
      <c r="F492" s="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</row>
    <row r="493" spans="4:96" customFormat="1" x14ac:dyDescent="0.25">
      <c r="D493" s="1"/>
      <c r="E493" s="1"/>
      <c r="F493" s="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</row>
    <row r="494" spans="4:96" customFormat="1" x14ac:dyDescent="0.25">
      <c r="D494" s="1"/>
      <c r="E494" s="1"/>
      <c r="F494" s="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</row>
    <row r="495" spans="4:96" customFormat="1" x14ac:dyDescent="0.25">
      <c r="D495" s="1"/>
      <c r="E495" s="1"/>
      <c r="F495" s="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</row>
    <row r="496" spans="4:96" customFormat="1" x14ac:dyDescent="0.25">
      <c r="D496" s="1"/>
      <c r="E496" s="1"/>
      <c r="F496" s="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</row>
    <row r="497" spans="4:96" customFormat="1" x14ac:dyDescent="0.25">
      <c r="D497" s="1"/>
      <c r="E497" s="1"/>
      <c r="F497" s="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</row>
    <row r="498" spans="4:96" customFormat="1" x14ac:dyDescent="0.25">
      <c r="D498" s="1"/>
      <c r="E498" s="1"/>
      <c r="F498" s="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</row>
    <row r="499" spans="4:96" customFormat="1" x14ac:dyDescent="0.25">
      <c r="D499" s="1"/>
      <c r="E499" s="1"/>
      <c r="F499" s="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</row>
    <row r="500" spans="4:96" customFormat="1" x14ac:dyDescent="0.25">
      <c r="D500" s="1"/>
      <c r="E500" s="1"/>
      <c r="F500" s="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</row>
    <row r="501" spans="4:96" customFormat="1" x14ac:dyDescent="0.25">
      <c r="D501" s="1"/>
      <c r="E501" s="1"/>
      <c r="F501" s="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</row>
    <row r="502" spans="4:96" customFormat="1" x14ac:dyDescent="0.25">
      <c r="D502" s="1"/>
      <c r="E502" s="1"/>
      <c r="F502" s="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</row>
    <row r="503" spans="4:96" customFormat="1" x14ac:dyDescent="0.25">
      <c r="D503" s="1"/>
      <c r="E503" s="1"/>
      <c r="F503" s="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</row>
    <row r="504" spans="4:96" customFormat="1" x14ac:dyDescent="0.25">
      <c r="D504" s="1"/>
      <c r="E504" s="1"/>
      <c r="F504" s="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</row>
    <row r="505" spans="4:96" customFormat="1" x14ac:dyDescent="0.25">
      <c r="D505" s="1"/>
      <c r="E505" s="1"/>
      <c r="F505" s="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</row>
    <row r="506" spans="4:96" customFormat="1" x14ac:dyDescent="0.25">
      <c r="D506" s="1"/>
      <c r="E506" s="1"/>
      <c r="F506" s="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</row>
    <row r="507" spans="4:96" customFormat="1" x14ac:dyDescent="0.25">
      <c r="D507" s="1"/>
      <c r="E507" s="1"/>
      <c r="F507" s="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</row>
    <row r="508" spans="4:96" customFormat="1" x14ac:dyDescent="0.25">
      <c r="D508" s="1"/>
      <c r="E508" s="1"/>
      <c r="F508" s="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</row>
    <row r="509" spans="4:96" customFormat="1" x14ac:dyDescent="0.25">
      <c r="D509" s="1"/>
      <c r="E509" s="1"/>
      <c r="F509" s="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</row>
    <row r="510" spans="4:96" customFormat="1" x14ac:dyDescent="0.25">
      <c r="D510" s="1"/>
      <c r="E510" s="1"/>
      <c r="F510" s="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</row>
    <row r="511" spans="4:96" customFormat="1" x14ac:dyDescent="0.25">
      <c r="D511" s="1"/>
      <c r="E511" s="1"/>
      <c r="F511" s="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</row>
    <row r="512" spans="4:96" customFormat="1" x14ac:dyDescent="0.25">
      <c r="D512" s="1"/>
      <c r="E512" s="1"/>
      <c r="F512" s="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</row>
    <row r="513" spans="4:96" customFormat="1" x14ac:dyDescent="0.25">
      <c r="D513" s="1"/>
      <c r="E513" s="1"/>
      <c r="F513" s="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</row>
    <row r="514" spans="4:96" customFormat="1" x14ac:dyDescent="0.25">
      <c r="D514" s="1"/>
      <c r="E514" s="1"/>
      <c r="F514" s="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</row>
    <row r="515" spans="4:96" customFormat="1" x14ac:dyDescent="0.25">
      <c r="D515" s="1"/>
      <c r="E515" s="1"/>
      <c r="F515" s="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</row>
    <row r="516" spans="4:96" customFormat="1" x14ac:dyDescent="0.25">
      <c r="D516" s="1"/>
      <c r="E516" s="1"/>
      <c r="F516" s="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</row>
    <row r="517" spans="4:96" customFormat="1" x14ac:dyDescent="0.25">
      <c r="D517" s="1"/>
      <c r="E517" s="1"/>
      <c r="F517" s="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</row>
    <row r="518" spans="4:96" customFormat="1" x14ac:dyDescent="0.25">
      <c r="D518" s="1"/>
      <c r="E518" s="1"/>
      <c r="F518" s="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</row>
    <row r="519" spans="4:96" customFormat="1" x14ac:dyDescent="0.25">
      <c r="D519" s="1"/>
      <c r="E519" s="1"/>
      <c r="F519" s="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</row>
    <row r="520" spans="4:96" customFormat="1" x14ac:dyDescent="0.25">
      <c r="D520" s="1"/>
      <c r="E520" s="1"/>
      <c r="F520" s="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</row>
    <row r="521" spans="4:96" customFormat="1" x14ac:dyDescent="0.25">
      <c r="D521" s="1"/>
      <c r="E521" s="1"/>
      <c r="F521" s="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</row>
    <row r="522" spans="4:96" customFormat="1" x14ac:dyDescent="0.25">
      <c r="D522" s="1"/>
      <c r="E522" s="1"/>
      <c r="F522" s="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</row>
    <row r="523" spans="4:96" customFormat="1" x14ac:dyDescent="0.25">
      <c r="D523" s="1"/>
      <c r="E523" s="1"/>
      <c r="F523" s="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</row>
    <row r="524" spans="4:96" customFormat="1" x14ac:dyDescent="0.25">
      <c r="D524" s="1"/>
      <c r="E524" s="1"/>
      <c r="F524" s="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</row>
    <row r="525" spans="4:96" customFormat="1" x14ac:dyDescent="0.25">
      <c r="D525" s="1"/>
      <c r="E525" s="1"/>
      <c r="F525" s="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</row>
    <row r="526" spans="4:96" customFormat="1" x14ac:dyDescent="0.25">
      <c r="D526" s="1"/>
      <c r="E526" s="1"/>
      <c r="F526" s="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</row>
    <row r="527" spans="4:96" customFormat="1" x14ac:dyDescent="0.25">
      <c r="D527" s="1"/>
      <c r="E527" s="1"/>
      <c r="F527" s="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</row>
    <row r="528" spans="4:96" customFormat="1" x14ac:dyDescent="0.25">
      <c r="D528" s="1"/>
      <c r="E528" s="1"/>
      <c r="F528" s="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</row>
    <row r="529" spans="4:96" customFormat="1" x14ac:dyDescent="0.25">
      <c r="D529" s="1"/>
      <c r="E529" s="1"/>
      <c r="F529" s="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</row>
    <row r="530" spans="4:96" customFormat="1" x14ac:dyDescent="0.25">
      <c r="D530" s="1"/>
      <c r="E530" s="1"/>
      <c r="F530" s="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</row>
    <row r="531" spans="4:96" customFormat="1" x14ac:dyDescent="0.25">
      <c r="D531" s="1"/>
      <c r="E531" s="1"/>
      <c r="F531" s="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</row>
    <row r="532" spans="4:96" customFormat="1" x14ac:dyDescent="0.25">
      <c r="D532" s="1"/>
      <c r="E532" s="1"/>
      <c r="F532" s="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</row>
    <row r="533" spans="4:96" customFormat="1" x14ac:dyDescent="0.25">
      <c r="D533" s="1"/>
      <c r="E533" s="1"/>
      <c r="F533" s="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</row>
    <row r="534" spans="4:96" customFormat="1" x14ac:dyDescent="0.25">
      <c r="D534" s="1"/>
      <c r="E534" s="1"/>
      <c r="F534" s="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</row>
    <row r="535" spans="4:96" customFormat="1" x14ac:dyDescent="0.25">
      <c r="D535" s="1"/>
      <c r="E535" s="1"/>
      <c r="F535" s="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</row>
    <row r="536" spans="4:96" customFormat="1" x14ac:dyDescent="0.25">
      <c r="D536" s="1"/>
      <c r="E536" s="1"/>
      <c r="F536" s="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</row>
    <row r="537" spans="4:96" customFormat="1" x14ac:dyDescent="0.25">
      <c r="D537" s="1"/>
      <c r="E537" s="1"/>
      <c r="F537" s="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</row>
    <row r="538" spans="4:96" customFormat="1" x14ac:dyDescent="0.25">
      <c r="D538" s="1"/>
      <c r="E538" s="1"/>
      <c r="F538" s="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</row>
    <row r="539" spans="4:96" customFormat="1" x14ac:dyDescent="0.25">
      <c r="D539" s="1"/>
      <c r="E539" s="1"/>
      <c r="F539" s="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</row>
    <row r="540" spans="4:96" customFormat="1" x14ac:dyDescent="0.25">
      <c r="D540" s="1"/>
      <c r="E540" s="1"/>
      <c r="F540" s="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</row>
    <row r="541" spans="4:96" customFormat="1" x14ac:dyDescent="0.25">
      <c r="D541" s="1"/>
      <c r="E541" s="1"/>
      <c r="F541" s="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</row>
    <row r="542" spans="4:96" customFormat="1" x14ac:dyDescent="0.25">
      <c r="D542" s="1"/>
      <c r="E542" s="1"/>
      <c r="F542" s="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</row>
    <row r="543" spans="4:96" customFormat="1" x14ac:dyDescent="0.25">
      <c r="D543" s="1"/>
      <c r="E543" s="1"/>
      <c r="F543" s="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</row>
    <row r="544" spans="4:96" customFormat="1" x14ac:dyDescent="0.25">
      <c r="D544" s="1"/>
      <c r="E544" s="1"/>
      <c r="F544" s="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</row>
    <row r="545" spans="4:96" customFormat="1" x14ac:dyDescent="0.25">
      <c r="D545" s="1"/>
      <c r="E545" s="1"/>
      <c r="F545" s="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</row>
    <row r="546" spans="4:96" customFormat="1" x14ac:dyDescent="0.25">
      <c r="D546" s="1"/>
      <c r="E546" s="1"/>
      <c r="F546" s="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</row>
    <row r="547" spans="4:96" customFormat="1" x14ac:dyDescent="0.25">
      <c r="D547" s="1"/>
      <c r="E547" s="1"/>
      <c r="F547" s="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</row>
    <row r="548" spans="4:96" customFormat="1" x14ac:dyDescent="0.25">
      <c r="D548" s="1"/>
      <c r="E548" s="1"/>
      <c r="F548" s="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</row>
    <row r="549" spans="4:96" customFormat="1" x14ac:dyDescent="0.25">
      <c r="D549" s="1"/>
      <c r="E549" s="1"/>
      <c r="F549" s="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</row>
    <row r="550" spans="4:96" customFormat="1" x14ac:dyDescent="0.25">
      <c r="D550" s="1"/>
      <c r="E550" s="1"/>
      <c r="F550" s="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</row>
    <row r="551" spans="4:96" customFormat="1" x14ac:dyDescent="0.25">
      <c r="D551" s="1"/>
      <c r="E551" s="1"/>
      <c r="F551" s="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</row>
    <row r="552" spans="4:96" customFormat="1" x14ac:dyDescent="0.25">
      <c r="D552" s="1"/>
      <c r="E552" s="1"/>
      <c r="F552" s="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</row>
    <row r="553" spans="4:96" customFormat="1" x14ac:dyDescent="0.25">
      <c r="D553" s="1"/>
      <c r="E553" s="1"/>
      <c r="F553" s="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</row>
    <row r="554" spans="4:96" customFormat="1" x14ac:dyDescent="0.25">
      <c r="D554" s="1"/>
      <c r="E554" s="1"/>
      <c r="F554" s="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</row>
    <row r="555" spans="4:96" customFormat="1" x14ac:dyDescent="0.25">
      <c r="D555" s="1"/>
      <c r="E555" s="1"/>
      <c r="F555" s="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</row>
    <row r="556" spans="4:96" customFormat="1" x14ac:dyDescent="0.25">
      <c r="D556" s="1"/>
      <c r="E556" s="1"/>
      <c r="F556" s="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</row>
    <row r="557" spans="4:96" customFormat="1" x14ac:dyDescent="0.25">
      <c r="D557" s="1"/>
      <c r="E557" s="1"/>
      <c r="F557" s="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</row>
    <row r="558" spans="4:96" customFormat="1" x14ac:dyDescent="0.25">
      <c r="D558" s="1"/>
      <c r="E558" s="1"/>
      <c r="F558" s="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</row>
    <row r="559" spans="4:96" customFormat="1" x14ac:dyDescent="0.25">
      <c r="D559" s="1"/>
      <c r="E559" s="1"/>
      <c r="F559" s="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</row>
    <row r="560" spans="4:96" customFormat="1" x14ac:dyDescent="0.25">
      <c r="D560" s="1"/>
      <c r="E560" s="1"/>
      <c r="F560" s="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</row>
    <row r="561" spans="4:96" customFormat="1" x14ac:dyDescent="0.25">
      <c r="D561" s="1"/>
      <c r="E561" s="1"/>
      <c r="F561" s="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</row>
    <row r="562" spans="4:96" customFormat="1" x14ac:dyDescent="0.25">
      <c r="D562" s="1"/>
      <c r="E562" s="1"/>
      <c r="F562" s="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</row>
    <row r="563" spans="4:96" customFormat="1" x14ac:dyDescent="0.25">
      <c r="D563" s="1"/>
      <c r="E563" s="1"/>
      <c r="F563" s="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</row>
    <row r="564" spans="4:96" customFormat="1" x14ac:dyDescent="0.25">
      <c r="D564" s="1"/>
      <c r="E564" s="1"/>
      <c r="F564" s="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</row>
    <row r="565" spans="4:96" customFormat="1" x14ac:dyDescent="0.25">
      <c r="D565" s="1"/>
      <c r="E565" s="1"/>
      <c r="F565" s="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</row>
    <row r="566" spans="4:96" customFormat="1" x14ac:dyDescent="0.25">
      <c r="D566" s="1"/>
      <c r="E566" s="1"/>
      <c r="F566" s="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</row>
    <row r="567" spans="4:96" customFormat="1" x14ac:dyDescent="0.25">
      <c r="D567" s="1"/>
      <c r="E567" s="1"/>
      <c r="F567" s="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</row>
    <row r="568" spans="4:96" customFormat="1" x14ac:dyDescent="0.25">
      <c r="D568" s="1"/>
      <c r="E568" s="1"/>
      <c r="F568" s="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</row>
    <row r="569" spans="4:96" customFormat="1" x14ac:dyDescent="0.25">
      <c r="D569" s="1"/>
      <c r="E569" s="1"/>
      <c r="F569" s="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</row>
    <row r="570" spans="4:96" customFormat="1" x14ac:dyDescent="0.25">
      <c r="D570" s="1"/>
      <c r="E570" s="1"/>
      <c r="F570" s="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</row>
    <row r="571" spans="4:96" customFormat="1" x14ac:dyDescent="0.25">
      <c r="D571" s="1"/>
      <c r="E571" s="1"/>
      <c r="F571" s="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</row>
    <row r="572" spans="4:96" customFormat="1" x14ac:dyDescent="0.25">
      <c r="D572" s="1"/>
      <c r="E572" s="1"/>
      <c r="F572" s="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</row>
    <row r="573" spans="4:96" customFormat="1" x14ac:dyDescent="0.25">
      <c r="D573" s="1"/>
      <c r="E573" s="1"/>
      <c r="F573" s="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</row>
    <row r="574" spans="4:96" customFormat="1" x14ac:dyDescent="0.25">
      <c r="D574" s="1"/>
      <c r="E574" s="1"/>
      <c r="F574" s="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</row>
    <row r="575" spans="4:96" customFormat="1" x14ac:dyDescent="0.25">
      <c r="D575" s="1"/>
      <c r="E575" s="1"/>
      <c r="F575" s="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</row>
    <row r="576" spans="4:96" customFormat="1" x14ac:dyDescent="0.25">
      <c r="D576" s="1"/>
      <c r="E576" s="1"/>
      <c r="F576" s="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</row>
    <row r="577" spans="4:96" customFormat="1" x14ac:dyDescent="0.25">
      <c r="D577" s="1"/>
      <c r="E577" s="1"/>
      <c r="F577" s="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</row>
    <row r="578" spans="4:96" customFormat="1" x14ac:dyDescent="0.25">
      <c r="D578" s="1"/>
      <c r="E578" s="1"/>
      <c r="F578" s="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</row>
    <row r="579" spans="4:96" customFormat="1" x14ac:dyDescent="0.25">
      <c r="D579" s="1"/>
      <c r="E579" s="1"/>
      <c r="F579" s="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</row>
    <row r="580" spans="4:96" customFormat="1" x14ac:dyDescent="0.25">
      <c r="D580" s="1"/>
      <c r="E580" s="1"/>
      <c r="F580" s="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</row>
    <row r="581" spans="4:96" customFormat="1" x14ac:dyDescent="0.25">
      <c r="D581" s="1"/>
      <c r="E581" s="1"/>
      <c r="F581" s="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</row>
    <row r="582" spans="4:96" customFormat="1" x14ac:dyDescent="0.25">
      <c r="D582" s="1"/>
      <c r="E582" s="1"/>
      <c r="F582" s="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</row>
    <row r="583" spans="4:96" customFormat="1" x14ac:dyDescent="0.25">
      <c r="D583" s="1"/>
      <c r="E583" s="1"/>
      <c r="F583" s="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</row>
    <row r="584" spans="4:96" customFormat="1" x14ac:dyDescent="0.25">
      <c r="D584" s="1"/>
      <c r="E584" s="1"/>
      <c r="F584" s="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</row>
    <row r="585" spans="4:96" customFormat="1" x14ac:dyDescent="0.25">
      <c r="D585" s="1"/>
      <c r="E585" s="1"/>
      <c r="F585" s="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</row>
    <row r="586" spans="4:96" customFormat="1" x14ac:dyDescent="0.25">
      <c r="D586" s="1"/>
      <c r="E586" s="1"/>
      <c r="F586" s="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</row>
    <row r="587" spans="4:96" customFormat="1" x14ac:dyDescent="0.25">
      <c r="D587" s="1"/>
      <c r="E587" s="1"/>
      <c r="F587" s="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</row>
    <row r="588" spans="4:96" customFormat="1" x14ac:dyDescent="0.25">
      <c r="D588" s="1"/>
      <c r="E588" s="1"/>
      <c r="F588" s="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</row>
    <row r="589" spans="4:96" customFormat="1" x14ac:dyDescent="0.25">
      <c r="D589" s="1"/>
      <c r="E589" s="1"/>
      <c r="F589" s="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</row>
    <row r="590" spans="4:96" customFormat="1" x14ac:dyDescent="0.25">
      <c r="D590" s="1"/>
      <c r="E590" s="1"/>
      <c r="F590" s="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</row>
    <row r="591" spans="4:96" customFormat="1" x14ac:dyDescent="0.25">
      <c r="D591" s="1"/>
      <c r="E591" s="1"/>
      <c r="F591" s="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</row>
    <row r="592" spans="4:96" customFormat="1" x14ac:dyDescent="0.25">
      <c r="D592" s="1"/>
      <c r="E592" s="1"/>
      <c r="F592" s="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</row>
    <row r="593" spans="4:96" customFormat="1" x14ac:dyDescent="0.25">
      <c r="D593" s="1"/>
      <c r="E593" s="1"/>
      <c r="F593" s="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</row>
    <row r="594" spans="4:96" customFormat="1" x14ac:dyDescent="0.25">
      <c r="D594" s="1"/>
      <c r="E594" s="1"/>
      <c r="F594" s="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</row>
    <row r="595" spans="4:96" customFormat="1" x14ac:dyDescent="0.25">
      <c r="D595" s="1"/>
      <c r="E595" s="1"/>
      <c r="F595" s="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</row>
    <row r="596" spans="4:96" customFormat="1" x14ac:dyDescent="0.25">
      <c r="D596" s="1"/>
      <c r="E596" s="1"/>
      <c r="F596" s="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</row>
    <row r="597" spans="4:96" customFormat="1" x14ac:dyDescent="0.25">
      <c r="D597" s="1"/>
      <c r="E597" s="1"/>
      <c r="F597" s="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</row>
    <row r="598" spans="4:96" customFormat="1" x14ac:dyDescent="0.25">
      <c r="D598" s="1"/>
      <c r="E598" s="1"/>
      <c r="F598" s="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</row>
    <row r="599" spans="4:96" customFormat="1" x14ac:dyDescent="0.25">
      <c r="D599" s="1"/>
      <c r="E599" s="1"/>
      <c r="F599" s="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</row>
    <row r="600" spans="4:96" customFormat="1" x14ac:dyDescent="0.25">
      <c r="D600" s="1"/>
      <c r="E600" s="1"/>
      <c r="F600" s="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</row>
    <row r="601" spans="4:96" customFormat="1" x14ac:dyDescent="0.25">
      <c r="D601" s="1"/>
      <c r="E601" s="1"/>
      <c r="F601" s="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</row>
    <row r="602" spans="4:96" customFormat="1" x14ac:dyDescent="0.25">
      <c r="D602" s="1"/>
      <c r="E602" s="1"/>
      <c r="F602" s="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</row>
    <row r="603" spans="4:96" customFormat="1" x14ac:dyDescent="0.25">
      <c r="D603" s="1"/>
      <c r="E603" s="1"/>
      <c r="F603" s="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</row>
    <row r="604" spans="4:96" customFormat="1" x14ac:dyDescent="0.25">
      <c r="D604" s="1"/>
      <c r="E604" s="1"/>
      <c r="F604" s="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</row>
    <row r="605" spans="4:96" customFormat="1" x14ac:dyDescent="0.25">
      <c r="D605" s="1"/>
      <c r="E605" s="1"/>
      <c r="F605" s="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</row>
    <row r="606" spans="4:96" customFormat="1" x14ac:dyDescent="0.25">
      <c r="D606" s="1"/>
      <c r="E606" s="1"/>
      <c r="F606" s="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</row>
    <row r="607" spans="4:96" customFormat="1" x14ac:dyDescent="0.25">
      <c r="D607" s="1"/>
      <c r="E607" s="1"/>
      <c r="F607" s="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</row>
    <row r="608" spans="4:96" customFormat="1" x14ac:dyDescent="0.25">
      <c r="D608" s="1"/>
      <c r="E608" s="1"/>
      <c r="F608" s="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</row>
    <row r="609" spans="4:96" customFormat="1" x14ac:dyDescent="0.25">
      <c r="D609" s="1"/>
      <c r="E609" s="1"/>
      <c r="F609" s="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</row>
    <row r="610" spans="4:96" customFormat="1" x14ac:dyDescent="0.25">
      <c r="D610" s="1"/>
      <c r="E610" s="1"/>
      <c r="F610" s="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</row>
    <row r="611" spans="4:96" customFormat="1" x14ac:dyDescent="0.25">
      <c r="D611" s="1"/>
      <c r="E611" s="1"/>
      <c r="F611" s="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</row>
    <row r="612" spans="4:96" customFormat="1" x14ac:dyDescent="0.25">
      <c r="D612" s="1"/>
      <c r="E612" s="1"/>
      <c r="F612" s="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</row>
    <row r="613" spans="4:96" customFormat="1" x14ac:dyDescent="0.25">
      <c r="D613" s="1"/>
      <c r="E613" s="1"/>
      <c r="F613" s="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</row>
    <row r="614" spans="4:96" customFormat="1" x14ac:dyDescent="0.25">
      <c r="D614" s="1"/>
      <c r="E614" s="1"/>
      <c r="F614" s="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</row>
    <row r="615" spans="4:96" customFormat="1" x14ac:dyDescent="0.25">
      <c r="D615" s="1"/>
      <c r="E615" s="1"/>
      <c r="F615" s="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</row>
    <row r="616" spans="4:96" customFormat="1" x14ac:dyDescent="0.25">
      <c r="D616" s="1"/>
      <c r="E616" s="1"/>
      <c r="F616" s="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</row>
    <row r="617" spans="4:96" customFormat="1" x14ac:dyDescent="0.25">
      <c r="D617" s="1"/>
      <c r="E617" s="1"/>
      <c r="F617" s="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</row>
    <row r="618" spans="4:96" customFormat="1" x14ac:dyDescent="0.25">
      <c r="D618" s="1"/>
      <c r="E618" s="1"/>
      <c r="F618" s="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</row>
    <row r="619" spans="4:96" customFormat="1" x14ac:dyDescent="0.25">
      <c r="D619" s="1"/>
      <c r="E619" s="1"/>
      <c r="F619" s="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</row>
    <row r="620" spans="4:96" customFormat="1" x14ac:dyDescent="0.25">
      <c r="D620" s="1"/>
      <c r="E620" s="1"/>
      <c r="F620" s="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</row>
    <row r="621" spans="4:96" customFormat="1" x14ac:dyDescent="0.25">
      <c r="D621" s="1"/>
      <c r="E621" s="1"/>
      <c r="F621" s="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</row>
    <row r="622" spans="4:96" customFormat="1" x14ac:dyDescent="0.25">
      <c r="D622" s="1"/>
      <c r="E622" s="1"/>
      <c r="F622" s="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</row>
    <row r="623" spans="4:96" customFormat="1" x14ac:dyDescent="0.25">
      <c r="D623" s="1"/>
      <c r="E623" s="1"/>
      <c r="F623" s="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</row>
    <row r="624" spans="4:96" customFormat="1" x14ac:dyDescent="0.25">
      <c r="D624" s="1"/>
      <c r="E624" s="1"/>
      <c r="F624" s="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</row>
    <row r="625" spans="4:96" customFormat="1" x14ac:dyDescent="0.25">
      <c r="D625" s="1"/>
      <c r="E625" s="1"/>
      <c r="F625" s="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</row>
    <row r="626" spans="4:96" customFormat="1" x14ac:dyDescent="0.25">
      <c r="D626" s="1"/>
      <c r="E626" s="1"/>
      <c r="F626" s="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</row>
    <row r="627" spans="4:96" customFormat="1" x14ac:dyDescent="0.25">
      <c r="D627" s="1"/>
      <c r="E627" s="1"/>
      <c r="F627" s="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</row>
    <row r="628" spans="4:96" customFormat="1" x14ac:dyDescent="0.25">
      <c r="D628" s="1"/>
      <c r="E628" s="1"/>
      <c r="F628" s="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</row>
    <row r="629" spans="4:96" customFormat="1" x14ac:dyDescent="0.25">
      <c r="D629" s="1"/>
      <c r="E629" s="1"/>
      <c r="F629" s="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</row>
    <row r="630" spans="4:96" customFormat="1" x14ac:dyDescent="0.25">
      <c r="D630" s="1"/>
      <c r="E630" s="1"/>
      <c r="F630" s="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</row>
    <row r="631" spans="4:96" customFormat="1" x14ac:dyDescent="0.25">
      <c r="D631" s="1"/>
      <c r="E631" s="1"/>
      <c r="F631" s="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</row>
    <row r="632" spans="4:96" customFormat="1" x14ac:dyDescent="0.25">
      <c r="D632" s="1"/>
      <c r="E632" s="1"/>
      <c r="F632" s="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</row>
    <row r="633" spans="4:96" customFormat="1" x14ac:dyDescent="0.25">
      <c r="D633" s="1"/>
      <c r="E633" s="1"/>
      <c r="F633" s="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</row>
    <row r="634" spans="4:96" customFormat="1" x14ac:dyDescent="0.25">
      <c r="D634" s="1"/>
      <c r="E634" s="1"/>
      <c r="F634" s="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</row>
    <row r="635" spans="4:96" customFormat="1" x14ac:dyDescent="0.25">
      <c r="D635" s="1"/>
      <c r="E635" s="1"/>
      <c r="F635" s="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</row>
    <row r="636" spans="4:96" customFormat="1" x14ac:dyDescent="0.25">
      <c r="D636" s="1"/>
      <c r="E636" s="1"/>
      <c r="F636" s="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</row>
    <row r="637" spans="4:96" customFormat="1" x14ac:dyDescent="0.25">
      <c r="D637" s="1"/>
      <c r="E637" s="1"/>
      <c r="F637" s="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</row>
    <row r="638" spans="4:96" customFormat="1" x14ac:dyDescent="0.25">
      <c r="D638" s="1"/>
      <c r="E638" s="1"/>
      <c r="F638" s="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</row>
    <row r="639" spans="4:96" customFormat="1" x14ac:dyDescent="0.25">
      <c r="D639" s="1"/>
      <c r="E639" s="1"/>
      <c r="F639" s="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</row>
    <row r="640" spans="4:96" customFormat="1" x14ac:dyDescent="0.25">
      <c r="D640" s="1"/>
      <c r="E640" s="1"/>
      <c r="F640" s="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</row>
    <row r="641" spans="4:96" customFormat="1" x14ac:dyDescent="0.25">
      <c r="D641" s="1"/>
      <c r="E641" s="1"/>
      <c r="F641" s="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</row>
    <row r="642" spans="4:96" customFormat="1" x14ac:dyDescent="0.25">
      <c r="D642" s="1"/>
      <c r="E642" s="1"/>
      <c r="F642" s="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</row>
    <row r="643" spans="4:96" customFormat="1" x14ac:dyDescent="0.25">
      <c r="D643" s="1"/>
      <c r="E643" s="1"/>
      <c r="F643" s="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</row>
    <row r="644" spans="4:96" customFormat="1" x14ac:dyDescent="0.25">
      <c r="D644" s="1"/>
      <c r="E644" s="1"/>
      <c r="F644" s="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</row>
    <row r="645" spans="4:96" customFormat="1" x14ac:dyDescent="0.25">
      <c r="D645" s="1"/>
      <c r="E645" s="1"/>
      <c r="F645" s="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</row>
    <row r="646" spans="4:96" customFormat="1" x14ac:dyDescent="0.25">
      <c r="D646" s="1"/>
      <c r="E646" s="1"/>
      <c r="F646" s="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</row>
    <row r="647" spans="4:96" customFormat="1" x14ac:dyDescent="0.25">
      <c r="D647" s="1"/>
      <c r="E647" s="1"/>
      <c r="F647" s="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</row>
    <row r="648" spans="4:96" customFormat="1" x14ac:dyDescent="0.25">
      <c r="D648" s="1"/>
      <c r="E648" s="1"/>
      <c r="F648" s="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</row>
    <row r="649" spans="4:96" customFormat="1" x14ac:dyDescent="0.25">
      <c r="D649" s="1"/>
      <c r="E649" s="1"/>
      <c r="F649" s="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</row>
    <row r="650" spans="4:96" customFormat="1" x14ac:dyDescent="0.25">
      <c r="D650" s="1"/>
      <c r="E650" s="1"/>
      <c r="F650" s="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</row>
    <row r="651" spans="4:96" customFormat="1" x14ac:dyDescent="0.25">
      <c r="D651" s="1"/>
      <c r="E651" s="1"/>
      <c r="F651" s="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</row>
    <row r="652" spans="4:96" customFormat="1" x14ac:dyDescent="0.25">
      <c r="D652" s="1"/>
      <c r="E652" s="1"/>
      <c r="F652" s="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</row>
    <row r="653" spans="4:96" customFormat="1" x14ac:dyDescent="0.25">
      <c r="D653" s="1"/>
      <c r="E653" s="1"/>
      <c r="F653" s="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</row>
    <row r="654" spans="4:96" customFormat="1" x14ac:dyDescent="0.25">
      <c r="D654" s="1"/>
      <c r="E654" s="1"/>
      <c r="F654" s="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</row>
    <row r="655" spans="4:96" customFormat="1" x14ac:dyDescent="0.25">
      <c r="D655" s="1"/>
      <c r="E655" s="1"/>
      <c r="F655" s="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</row>
    <row r="656" spans="4:96" customFormat="1" x14ac:dyDescent="0.25">
      <c r="D656" s="1"/>
      <c r="E656" s="1"/>
      <c r="F656" s="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</row>
    <row r="657" spans="4:96" customFormat="1" x14ac:dyDescent="0.25">
      <c r="D657" s="1"/>
      <c r="E657" s="1"/>
      <c r="F657" s="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</row>
    <row r="658" spans="4:96" customFormat="1" x14ac:dyDescent="0.25">
      <c r="D658" s="1"/>
      <c r="E658" s="1"/>
      <c r="F658" s="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</row>
    <row r="659" spans="4:96" customFormat="1" x14ac:dyDescent="0.25">
      <c r="D659" s="1"/>
      <c r="E659" s="1"/>
      <c r="F659" s="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</row>
    <row r="660" spans="4:96" customFormat="1" x14ac:dyDescent="0.25">
      <c r="D660" s="1"/>
      <c r="E660" s="1"/>
      <c r="F660" s="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</row>
    <row r="661" spans="4:96" customFormat="1" x14ac:dyDescent="0.25">
      <c r="D661" s="1"/>
      <c r="E661" s="1"/>
      <c r="F661" s="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</row>
    <row r="662" spans="4:96" customFormat="1" x14ac:dyDescent="0.25">
      <c r="D662" s="1"/>
      <c r="E662" s="1"/>
      <c r="F662" s="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</row>
    <row r="663" spans="4:96" customFormat="1" x14ac:dyDescent="0.25">
      <c r="D663" s="1"/>
      <c r="E663" s="1"/>
      <c r="F663" s="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</row>
    <row r="664" spans="4:96" customFormat="1" x14ac:dyDescent="0.25">
      <c r="D664" s="1"/>
      <c r="E664" s="1"/>
      <c r="F664" s="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</row>
    <row r="665" spans="4:96" customFormat="1" x14ac:dyDescent="0.25">
      <c r="D665" s="1"/>
      <c r="E665" s="1"/>
      <c r="F665" s="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</row>
    <row r="666" spans="4:96" customFormat="1" x14ac:dyDescent="0.25">
      <c r="D666" s="1"/>
      <c r="E666" s="1"/>
      <c r="F666" s="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</row>
    <row r="667" spans="4:96" customFormat="1" x14ac:dyDescent="0.25">
      <c r="D667" s="1"/>
      <c r="E667" s="1"/>
      <c r="F667" s="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</row>
    <row r="668" spans="4:96" customFormat="1" x14ac:dyDescent="0.25">
      <c r="D668" s="1"/>
      <c r="E668" s="1"/>
      <c r="F668" s="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</row>
    <row r="669" spans="4:96" customFormat="1" x14ac:dyDescent="0.25">
      <c r="D669" s="1"/>
      <c r="E669" s="1"/>
      <c r="F669" s="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</row>
    <row r="670" spans="4:96" customFormat="1" x14ac:dyDescent="0.25">
      <c r="D670" s="1"/>
      <c r="E670" s="1"/>
      <c r="F670" s="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</row>
    <row r="671" spans="4:96" customFormat="1" x14ac:dyDescent="0.25">
      <c r="D671" s="1"/>
      <c r="E671" s="1"/>
      <c r="F671" s="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</row>
    <row r="672" spans="4:96" customFormat="1" x14ac:dyDescent="0.25">
      <c r="D672" s="1"/>
      <c r="E672" s="1"/>
      <c r="F672" s="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</row>
    <row r="673" spans="4:96" customFormat="1" x14ac:dyDescent="0.25">
      <c r="D673" s="1"/>
      <c r="E673" s="1"/>
      <c r="F673" s="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</row>
    <row r="674" spans="4:96" customFormat="1" x14ac:dyDescent="0.25">
      <c r="D674" s="1"/>
      <c r="E674" s="1"/>
      <c r="F674" s="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</row>
    <row r="675" spans="4:96" customFormat="1" x14ac:dyDescent="0.25">
      <c r="D675" s="1"/>
      <c r="E675" s="1"/>
      <c r="F675" s="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</row>
    <row r="676" spans="4:96" customFormat="1" x14ac:dyDescent="0.25">
      <c r="D676" s="1"/>
      <c r="E676" s="1"/>
      <c r="F676" s="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</row>
    <row r="677" spans="4:96" customFormat="1" x14ac:dyDescent="0.25">
      <c r="D677" s="1"/>
      <c r="E677" s="1"/>
      <c r="F677" s="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</row>
    <row r="678" spans="4:96" customFormat="1" x14ac:dyDescent="0.25">
      <c r="D678" s="1"/>
      <c r="E678" s="1"/>
      <c r="F678" s="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</row>
    <row r="679" spans="4:96" customFormat="1" x14ac:dyDescent="0.25">
      <c r="D679" s="1"/>
      <c r="E679" s="1"/>
      <c r="F679" s="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</row>
    <row r="680" spans="4:96" customFormat="1" x14ac:dyDescent="0.25">
      <c r="D680" s="1"/>
      <c r="E680" s="1"/>
      <c r="F680" s="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</row>
    <row r="681" spans="4:96" customFormat="1" x14ac:dyDescent="0.25">
      <c r="D681" s="1"/>
      <c r="E681" s="1"/>
      <c r="F681" s="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</row>
    <row r="682" spans="4:96" customFormat="1" x14ac:dyDescent="0.25">
      <c r="D682" s="1"/>
      <c r="E682" s="1"/>
      <c r="F682" s="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</row>
    <row r="683" spans="4:96" customFormat="1" x14ac:dyDescent="0.25">
      <c r="D683" s="1"/>
      <c r="E683" s="1"/>
      <c r="F683" s="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</row>
    <row r="684" spans="4:96" customFormat="1" x14ac:dyDescent="0.25">
      <c r="D684" s="1"/>
      <c r="E684" s="1"/>
      <c r="F684" s="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</row>
    <row r="685" spans="4:96" customFormat="1" x14ac:dyDescent="0.25">
      <c r="D685" s="1"/>
      <c r="E685" s="1"/>
      <c r="F685" s="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</row>
    <row r="686" spans="4:96" customFormat="1" x14ac:dyDescent="0.25">
      <c r="D686" s="1"/>
      <c r="E686" s="1"/>
      <c r="F686" s="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</row>
    <row r="687" spans="4:96" customFormat="1" x14ac:dyDescent="0.25">
      <c r="D687" s="1"/>
      <c r="E687" s="1"/>
      <c r="F687" s="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</row>
    <row r="688" spans="4:96" customFormat="1" x14ac:dyDescent="0.25">
      <c r="D688" s="1"/>
      <c r="E688" s="1"/>
      <c r="F688" s="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</row>
    <row r="689" spans="4:96" customFormat="1" x14ac:dyDescent="0.25">
      <c r="D689" s="1"/>
      <c r="E689" s="1"/>
      <c r="F689" s="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</row>
    <row r="690" spans="4:96" customFormat="1" x14ac:dyDescent="0.25">
      <c r="D690" s="1"/>
      <c r="E690" s="1"/>
      <c r="F690" s="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</row>
    <row r="691" spans="4:96" customFormat="1" x14ac:dyDescent="0.25">
      <c r="D691" s="1"/>
      <c r="E691" s="1"/>
      <c r="F691" s="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</row>
    <row r="692" spans="4:96" customFormat="1" x14ac:dyDescent="0.25">
      <c r="D692" s="1"/>
      <c r="E692" s="1"/>
      <c r="F692" s="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</row>
    <row r="693" spans="4:96" customFormat="1" x14ac:dyDescent="0.25">
      <c r="D693" s="1"/>
      <c r="E693" s="1"/>
      <c r="F693" s="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</row>
    <row r="694" spans="4:96" customFormat="1" x14ac:dyDescent="0.25">
      <c r="D694" s="1"/>
      <c r="E694" s="1"/>
      <c r="F694" s="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</row>
    <row r="695" spans="4:96" customFormat="1" x14ac:dyDescent="0.25">
      <c r="D695" s="1"/>
      <c r="E695" s="1"/>
      <c r="F695" s="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</row>
    <row r="696" spans="4:96" customFormat="1" x14ac:dyDescent="0.25">
      <c r="D696" s="1"/>
      <c r="E696" s="1"/>
      <c r="F696" s="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</row>
    <row r="697" spans="4:96" customFormat="1" x14ac:dyDescent="0.25">
      <c r="D697" s="1"/>
      <c r="E697" s="1"/>
      <c r="F697" s="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</row>
    <row r="698" spans="4:96" customFormat="1" x14ac:dyDescent="0.25">
      <c r="D698" s="1"/>
      <c r="E698" s="1"/>
      <c r="F698" s="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</row>
    <row r="699" spans="4:96" customFormat="1" x14ac:dyDescent="0.25">
      <c r="D699" s="1"/>
      <c r="E699" s="1"/>
      <c r="F699" s="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</row>
    <row r="700" spans="4:96" customFormat="1" x14ac:dyDescent="0.25">
      <c r="D700" s="1"/>
      <c r="E700" s="1"/>
      <c r="F700" s="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</row>
    <row r="701" spans="4:96" customFormat="1" x14ac:dyDescent="0.25">
      <c r="D701" s="1"/>
      <c r="E701" s="1"/>
      <c r="F701" s="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</row>
    <row r="702" spans="4:96" customFormat="1" x14ac:dyDescent="0.25">
      <c r="D702" s="1"/>
      <c r="E702" s="1"/>
      <c r="F702" s="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</row>
    <row r="703" spans="4:96" customFormat="1" x14ac:dyDescent="0.25">
      <c r="D703" s="1"/>
      <c r="E703" s="1"/>
      <c r="F703" s="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</row>
    <row r="704" spans="4:96" customFormat="1" x14ac:dyDescent="0.25">
      <c r="D704" s="1"/>
      <c r="E704" s="1"/>
      <c r="F704" s="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</row>
    <row r="705" spans="4:96" customFormat="1" x14ac:dyDescent="0.25">
      <c r="D705" s="1"/>
      <c r="E705" s="1"/>
      <c r="F705" s="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</row>
    <row r="706" spans="4:96" customFormat="1" x14ac:dyDescent="0.25">
      <c r="D706" s="1"/>
      <c r="E706" s="1"/>
      <c r="F706" s="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</row>
    <row r="707" spans="4:96" customFormat="1" x14ac:dyDescent="0.25">
      <c r="D707" s="1"/>
      <c r="E707" s="1"/>
      <c r="F707" s="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</row>
    <row r="708" spans="4:96" customFormat="1" x14ac:dyDescent="0.25">
      <c r="D708" s="1"/>
      <c r="E708" s="1"/>
      <c r="F708" s="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</row>
    <row r="709" spans="4:96" customFormat="1" x14ac:dyDescent="0.25">
      <c r="D709" s="1"/>
      <c r="E709" s="1"/>
      <c r="F709" s="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</row>
    <row r="710" spans="4:96" customFormat="1" x14ac:dyDescent="0.25">
      <c r="D710" s="1"/>
      <c r="E710" s="1"/>
      <c r="F710" s="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</row>
    <row r="711" spans="4:96" customFormat="1" x14ac:dyDescent="0.25">
      <c r="D711" s="1"/>
      <c r="E711" s="1"/>
      <c r="F711" s="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</row>
    <row r="712" spans="4:96" customFormat="1" x14ac:dyDescent="0.25">
      <c r="D712" s="1"/>
      <c r="E712" s="1"/>
      <c r="F712" s="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</row>
    <row r="713" spans="4:96" customFormat="1" x14ac:dyDescent="0.25">
      <c r="D713" s="1"/>
      <c r="E713" s="1"/>
      <c r="F713" s="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</row>
    <row r="714" spans="4:96" customFormat="1" x14ac:dyDescent="0.25">
      <c r="D714" s="1"/>
      <c r="E714" s="1"/>
      <c r="F714" s="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</row>
    <row r="715" spans="4:96" customFormat="1" x14ac:dyDescent="0.25">
      <c r="D715" s="1"/>
      <c r="E715" s="1"/>
      <c r="F715" s="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</row>
    <row r="716" spans="4:96" customFormat="1" x14ac:dyDescent="0.25">
      <c r="D716" s="1"/>
      <c r="E716" s="1"/>
      <c r="F716" s="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</row>
    <row r="717" spans="4:96" customFormat="1" x14ac:dyDescent="0.25">
      <c r="D717" s="1"/>
      <c r="E717" s="1"/>
      <c r="F717" s="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</row>
    <row r="718" spans="4:96" customFormat="1" x14ac:dyDescent="0.25">
      <c r="D718" s="1"/>
      <c r="E718" s="1"/>
      <c r="F718" s="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</row>
    <row r="719" spans="4:96" customFormat="1" x14ac:dyDescent="0.25">
      <c r="D719" s="1"/>
      <c r="E719" s="1"/>
      <c r="F719" s="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</row>
    <row r="720" spans="4:96" customFormat="1" x14ac:dyDescent="0.25">
      <c r="D720" s="1"/>
      <c r="E720" s="1"/>
      <c r="F720" s="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</row>
    <row r="721" spans="4:96" customFormat="1" x14ac:dyDescent="0.25">
      <c r="D721" s="1"/>
      <c r="E721" s="1"/>
      <c r="F721" s="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</row>
    <row r="722" spans="4:96" customFormat="1" x14ac:dyDescent="0.25">
      <c r="D722" s="1"/>
      <c r="E722" s="1"/>
      <c r="F722" s="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</row>
    <row r="723" spans="4:96" customFormat="1" x14ac:dyDescent="0.25">
      <c r="D723" s="1"/>
      <c r="E723" s="1"/>
      <c r="F723" s="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</row>
    <row r="724" spans="4:96" customFormat="1" x14ac:dyDescent="0.25">
      <c r="D724" s="1"/>
      <c r="E724" s="1"/>
      <c r="F724" s="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</row>
    <row r="725" spans="4:96" customFormat="1" x14ac:dyDescent="0.25">
      <c r="D725" s="1"/>
      <c r="E725" s="1"/>
      <c r="F725" s="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</row>
    <row r="726" spans="4:96" customFormat="1" x14ac:dyDescent="0.25">
      <c r="D726" s="1"/>
      <c r="E726" s="1"/>
      <c r="F726" s="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</row>
    <row r="727" spans="4:96" customFormat="1" x14ac:dyDescent="0.25">
      <c r="D727" s="1"/>
      <c r="E727" s="1"/>
      <c r="F727" s="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</row>
    <row r="728" spans="4:96" customFormat="1" x14ac:dyDescent="0.25">
      <c r="D728" s="1"/>
      <c r="E728" s="1"/>
      <c r="F728" s="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</row>
    <row r="729" spans="4:96" customFormat="1" x14ac:dyDescent="0.25">
      <c r="D729" s="1"/>
      <c r="E729" s="1"/>
      <c r="F729" s="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</row>
    <row r="730" spans="4:96" customFormat="1" x14ac:dyDescent="0.25">
      <c r="D730" s="1"/>
      <c r="E730" s="1"/>
      <c r="F730" s="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</row>
    <row r="731" spans="4:96" customFormat="1" x14ac:dyDescent="0.25">
      <c r="D731" s="1"/>
      <c r="E731" s="1"/>
      <c r="F731" s="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</row>
    <row r="732" spans="4:96" customFormat="1" x14ac:dyDescent="0.25">
      <c r="D732" s="1"/>
      <c r="E732" s="1"/>
      <c r="F732" s="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</row>
    <row r="733" spans="4:96" customFormat="1" x14ac:dyDescent="0.25">
      <c r="D733" s="1"/>
      <c r="E733" s="1"/>
      <c r="F733" s="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</row>
    <row r="734" spans="4:96" customFormat="1" x14ac:dyDescent="0.25">
      <c r="D734" s="1"/>
      <c r="E734" s="1"/>
      <c r="F734" s="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</row>
    <row r="735" spans="4:96" customFormat="1" x14ac:dyDescent="0.25">
      <c r="D735" s="1"/>
      <c r="E735" s="1"/>
      <c r="F735" s="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</row>
    <row r="736" spans="4:96" customFormat="1" x14ac:dyDescent="0.25">
      <c r="D736" s="1"/>
      <c r="E736" s="1"/>
      <c r="F736" s="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</row>
    <row r="737" spans="4:96" customFormat="1" x14ac:dyDescent="0.25">
      <c r="D737" s="1"/>
      <c r="E737" s="1"/>
      <c r="F737" s="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</row>
    <row r="738" spans="4:96" customFormat="1" x14ac:dyDescent="0.25">
      <c r="D738" s="1"/>
      <c r="E738" s="1"/>
      <c r="F738" s="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</row>
    <row r="739" spans="4:96" customFormat="1" x14ac:dyDescent="0.25">
      <c r="D739" s="1"/>
      <c r="E739" s="1"/>
      <c r="F739" s="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</row>
    <row r="740" spans="4:96" customFormat="1" x14ac:dyDescent="0.25">
      <c r="D740" s="1"/>
      <c r="E740" s="1"/>
      <c r="F740" s="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</row>
    <row r="741" spans="4:96" customFormat="1" x14ac:dyDescent="0.25">
      <c r="D741" s="1"/>
      <c r="E741" s="1"/>
      <c r="F741" s="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</row>
    <row r="742" spans="4:96" customFormat="1" x14ac:dyDescent="0.25">
      <c r="D742" s="1"/>
      <c r="E742" s="1"/>
      <c r="F742" s="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</row>
    <row r="743" spans="4:96" customFormat="1" x14ac:dyDescent="0.25">
      <c r="D743" s="1"/>
      <c r="E743" s="1"/>
      <c r="F743" s="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</row>
    <row r="744" spans="4:96" customFormat="1" x14ac:dyDescent="0.25">
      <c r="D744" s="1"/>
      <c r="E744" s="1"/>
      <c r="F744" s="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</row>
    <row r="745" spans="4:96" customFormat="1" x14ac:dyDescent="0.25">
      <c r="D745" s="1"/>
      <c r="E745" s="1"/>
      <c r="F745" s="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</row>
    <row r="746" spans="4:96" customFormat="1" x14ac:dyDescent="0.25">
      <c r="D746" s="1"/>
      <c r="E746" s="1"/>
      <c r="F746" s="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</row>
    <row r="747" spans="4:96" customFormat="1" x14ac:dyDescent="0.25">
      <c r="D747" s="1"/>
      <c r="E747" s="1"/>
      <c r="F747" s="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</row>
    <row r="748" spans="4:96" customFormat="1" x14ac:dyDescent="0.25">
      <c r="D748" s="1"/>
      <c r="E748" s="1"/>
      <c r="F748" s="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</row>
    <row r="749" spans="4:96" customFormat="1" x14ac:dyDescent="0.25">
      <c r="D749" s="1"/>
      <c r="E749" s="1"/>
      <c r="F749" s="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</row>
    <row r="750" spans="4:96" customFormat="1" x14ac:dyDescent="0.25">
      <c r="D750" s="1"/>
      <c r="E750" s="1"/>
      <c r="F750" s="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</row>
    <row r="751" spans="4:96" customFormat="1" x14ac:dyDescent="0.25">
      <c r="D751" s="1"/>
      <c r="E751" s="1"/>
      <c r="F751" s="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</row>
    <row r="752" spans="4:96" customFormat="1" x14ac:dyDescent="0.25">
      <c r="D752" s="1"/>
      <c r="E752" s="1"/>
      <c r="F752" s="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</row>
    <row r="753" spans="4:96" customFormat="1" x14ac:dyDescent="0.25">
      <c r="D753" s="1"/>
      <c r="E753" s="1"/>
      <c r="F753" s="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</row>
    <row r="754" spans="4:96" customFormat="1" x14ac:dyDescent="0.25">
      <c r="D754" s="1"/>
      <c r="E754" s="1"/>
      <c r="F754" s="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</row>
    <row r="755" spans="4:96" customFormat="1" x14ac:dyDescent="0.25">
      <c r="D755" s="1"/>
      <c r="E755" s="1"/>
      <c r="F755" s="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</row>
    <row r="756" spans="4:96" customFormat="1" x14ac:dyDescent="0.25">
      <c r="D756" s="1"/>
      <c r="E756" s="1"/>
      <c r="F756" s="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</row>
    <row r="757" spans="4:96" customFormat="1" x14ac:dyDescent="0.25">
      <c r="D757" s="1"/>
      <c r="E757" s="1"/>
      <c r="F757" s="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</row>
    <row r="758" spans="4:96" customFormat="1" x14ac:dyDescent="0.25">
      <c r="D758" s="1"/>
      <c r="E758" s="1"/>
      <c r="F758" s="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</row>
    <row r="759" spans="4:96" customFormat="1" x14ac:dyDescent="0.25">
      <c r="D759" s="1"/>
      <c r="E759" s="1"/>
      <c r="F759" s="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</row>
    <row r="760" spans="4:96" customFormat="1" x14ac:dyDescent="0.25">
      <c r="D760" s="1"/>
      <c r="E760" s="1"/>
      <c r="F760" s="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</row>
    <row r="761" spans="4:96" customFormat="1" x14ac:dyDescent="0.25">
      <c r="D761" s="1"/>
      <c r="E761" s="1"/>
      <c r="F761" s="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</row>
    <row r="762" spans="4:96" customFormat="1" x14ac:dyDescent="0.25">
      <c r="D762" s="1"/>
      <c r="E762" s="1"/>
      <c r="F762" s="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</row>
    <row r="763" spans="4:96" customFormat="1" x14ac:dyDescent="0.25">
      <c r="D763" s="1"/>
      <c r="E763" s="1"/>
      <c r="F763" s="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</row>
    <row r="764" spans="4:96" customFormat="1" x14ac:dyDescent="0.25">
      <c r="D764" s="1"/>
      <c r="E764" s="1"/>
      <c r="F764" s="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</row>
    <row r="765" spans="4:96" customFormat="1" x14ac:dyDescent="0.25">
      <c r="D765" s="1"/>
      <c r="E765" s="1"/>
      <c r="F765" s="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</row>
    <row r="766" spans="4:96" customFormat="1" x14ac:dyDescent="0.25">
      <c r="D766" s="1"/>
      <c r="E766" s="1"/>
      <c r="F766" s="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</row>
    <row r="767" spans="4:96" customFormat="1" x14ac:dyDescent="0.25">
      <c r="D767" s="1"/>
      <c r="E767" s="1"/>
      <c r="F767" s="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</row>
    <row r="768" spans="4:96" customFormat="1" x14ac:dyDescent="0.25">
      <c r="D768" s="1"/>
      <c r="E768" s="1"/>
      <c r="F768" s="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</row>
    <row r="769" spans="4:96" customFormat="1" x14ac:dyDescent="0.25">
      <c r="D769" s="1"/>
      <c r="E769" s="1"/>
      <c r="F769" s="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</row>
    <row r="770" spans="4:96" customFormat="1" x14ac:dyDescent="0.25">
      <c r="D770" s="1"/>
      <c r="E770" s="1"/>
      <c r="F770" s="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</row>
    <row r="771" spans="4:96" customFormat="1" x14ac:dyDescent="0.25">
      <c r="D771" s="1"/>
      <c r="E771" s="1"/>
      <c r="F771" s="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</row>
    <row r="772" spans="4:96" customFormat="1" x14ac:dyDescent="0.25">
      <c r="D772" s="1"/>
      <c r="E772" s="1"/>
      <c r="F772" s="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</row>
    <row r="773" spans="4:96" customFormat="1" x14ac:dyDescent="0.25">
      <c r="D773" s="1"/>
      <c r="E773" s="1"/>
      <c r="F773" s="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</row>
    <row r="774" spans="4:96" customFormat="1" x14ac:dyDescent="0.25">
      <c r="D774" s="1"/>
      <c r="E774" s="1"/>
      <c r="F774" s="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</row>
    <row r="775" spans="4:96" customFormat="1" x14ac:dyDescent="0.25">
      <c r="D775" s="1"/>
      <c r="E775" s="1"/>
      <c r="F775" s="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</row>
    <row r="776" spans="4:96" customFormat="1" x14ac:dyDescent="0.25">
      <c r="D776" s="1"/>
      <c r="E776" s="1"/>
      <c r="F776" s="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</row>
    <row r="777" spans="4:96" customFormat="1" x14ac:dyDescent="0.25">
      <c r="D777" s="1"/>
      <c r="E777" s="1"/>
      <c r="F777" s="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</row>
    <row r="778" spans="4:96" customFormat="1" x14ac:dyDescent="0.25">
      <c r="D778" s="1"/>
      <c r="E778" s="1"/>
      <c r="F778" s="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</row>
    <row r="779" spans="4:96" customFormat="1" x14ac:dyDescent="0.25">
      <c r="D779" s="1"/>
      <c r="E779" s="1"/>
      <c r="F779" s="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</row>
    <row r="780" spans="4:96" customFormat="1" x14ac:dyDescent="0.25">
      <c r="D780" s="1"/>
      <c r="E780" s="1"/>
      <c r="F780" s="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</row>
    <row r="781" spans="4:96" customFormat="1" x14ac:dyDescent="0.25">
      <c r="D781" s="1"/>
      <c r="E781" s="1"/>
      <c r="F781" s="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</row>
    <row r="782" spans="4:96" customFormat="1" x14ac:dyDescent="0.25">
      <c r="D782" s="1"/>
      <c r="E782" s="1"/>
      <c r="F782" s="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</row>
    <row r="783" spans="4:96" customFormat="1" x14ac:dyDescent="0.25">
      <c r="D783" s="1"/>
      <c r="E783" s="1"/>
      <c r="F783" s="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</row>
    <row r="784" spans="4:96" customFormat="1" x14ac:dyDescent="0.25">
      <c r="D784" s="1"/>
      <c r="E784" s="1"/>
      <c r="F784" s="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</row>
    <row r="785" spans="4:96" customFormat="1" x14ac:dyDescent="0.25">
      <c r="D785" s="1"/>
      <c r="E785" s="1"/>
      <c r="F785" s="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</row>
    <row r="786" spans="4:96" customFormat="1" x14ac:dyDescent="0.25">
      <c r="D786" s="1"/>
      <c r="E786" s="1"/>
      <c r="F786" s="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</row>
    <row r="787" spans="4:96" customFormat="1" x14ac:dyDescent="0.25">
      <c r="D787" s="1"/>
      <c r="E787" s="1"/>
      <c r="F787" s="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</row>
    <row r="788" spans="4:96" customFormat="1" x14ac:dyDescent="0.25">
      <c r="D788" s="1"/>
      <c r="E788" s="1"/>
      <c r="F788" s="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</row>
    <row r="789" spans="4:96" customFormat="1" x14ac:dyDescent="0.25">
      <c r="D789" s="1"/>
      <c r="E789" s="1"/>
      <c r="F789" s="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</row>
    <row r="790" spans="4:96" customFormat="1" x14ac:dyDescent="0.25">
      <c r="D790" s="1"/>
      <c r="E790" s="1"/>
      <c r="F790" s="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</row>
    <row r="791" spans="4:96" customFormat="1" x14ac:dyDescent="0.25">
      <c r="D791" s="1"/>
      <c r="E791" s="1"/>
      <c r="F791" s="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</row>
    <row r="792" spans="4:96" customFormat="1" x14ac:dyDescent="0.25">
      <c r="D792" s="1"/>
      <c r="E792" s="1"/>
      <c r="F792" s="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</row>
    <row r="793" spans="4:96" customFormat="1" x14ac:dyDescent="0.25">
      <c r="D793" s="1"/>
      <c r="E793" s="1"/>
      <c r="F793" s="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</row>
    <row r="794" spans="4:96" customFormat="1" x14ac:dyDescent="0.25">
      <c r="D794" s="1"/>
      <c r="E794" s="1"/>
      <c r="F794" s="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</row>
    <row r="795" spans="4:96" customFormat="1" x14ac:dyDescent="0.25">
      <c r="D795" s="1"/>
      <c r="E795" s="1"/>
      <c r="F795" s="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</row>
    <row r="796" spans="4:96" customFormat="1" x14ac:dyDescent="0.25">
      <c r="D796" s="1"/>
      <c r="E796" s="1"/>
      <c r="F796" s="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</row>
    <row r="797" spans="4:96" customFormat="1" x14ac:dyDescent="0.25">
      <c r="D797" s="1"/>
      <c r="E797" s="1"/>
      <c r="F797" s="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</row>
    <row r="798" spans="4:96" customFormat="1" x14ac:dyDescent="0.25">
      <c r="D798" s="1"/>
      <c r="E798" s="1"/>
      <c r="F798" s="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</row>
    <row r="799" spans="4:96" customFormat="1" x14ac:dyDescent="0.25">
      <c r="D799" s="1"/>
      <c r="E799" s="1"/>
      <c r="F799" s="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</row>
    <row r="800" spans="4:96" customFormat="1" x14ac:dyDescent="0.25">
      <c r="D800" s="1"/>
      <c r="E800" s="1"/>
      <c r="F800" s="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</row>
    <row r="801" spans="4:96" customFormat="1" x14ac:dyDescent="0.25">
      <c r="D801" s="1"/>
      <c r="E801" s="1"/>
      <c r="F801" s="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</row>
    <row r="802" spans="4:96" customFormat="1" x14ac:dyDescent="0.25">
      <c r="D802" s="1"/>
      <c r="E802" s="1"/>
      <c r="F802" s="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</row>
    <row r="803" spans="4:96" customFormat="1" x14ac:dyDescent="0.25">
      <c r="D803" s="1"/>
      <c r="E803" s="1"/>
      <c r="F803" s="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</row>
    <row r="804" spans="4:96" customFormat="1" x14ac:dyDescent="0.25">
      <c r="D804" s="1"/>
      <c r="E804" s="1"/>
      <c r="F804" s="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</row>
    <row r="805" spans="4:96" customFormat="1" x14ac:dyDescent="0.25">
      <c r="D805" s="1"/>
      <c r="E805" s="1"/>
      <c r="F805" s="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</row>
    <row r="806" spans="4:96" customFormat="1" x14ac:dyDescent="0.25">
      <c r="D806" s="1"/>
      <c r="E806" s="1"/>
      <c r="F806" s="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</row>
    <row r="807" spans="4:96" customFormat="1" x14ac:dyDescent="0.25">
      <c r="D807" s="1"/>
      <c r="E807" s="1"/>
      <c r="F807" s="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</row>
    <row r="808" spans="4:96" customFormat="1" x14ac:dyDescent="0.25">
      <c r="D808" s="1"/>
      <c r="E808" s="1"/>
      <c r="F808" s="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</row>
    <row r="809" spans="4:96" customFormat="1" x14ac:dyDescent="0.25">
      <c r="D809" s="1"/>
      <c r="E809" s="1"/>
      <c r="F809" s="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</row>
    <row r="810" spans="4:96" customFormat="1" x14ac:dyDescent="0.25">
      <c r="D810" s="1"/>
      <c r="E810" s="1"/>
      <c r="F810" s="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</row>
    <row r="811" spans="4:96" customFormat="1" x14ac:dyDescent="0.25">
      <c r="D811" s="1"/>
      <c r="E811" s="1"/>
      <c r="F811" s="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</row>
    <row r="812" spans="4:96" customFormat="1" x14ac:dyDescent="0.25">
      <c r="D812" s="1"/>
      <c r="E812" s="1"/>
      <c r="F812" s="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</row>
    <row r="813" spans="4:96" customFormat="1" x14ac:dyDescent="0.25">
      <c r="D813" s="1"/>
      <c r="E813" s="1"/>
      <c r="F813" s="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</row>
    <row r="814" spans="4:96" customFormat="1" x14ac:dyDescent="0.25">
      <c r="D814" s="1"/>
      <c r="E814" s="1"/>
      <c r="F814" s="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</row>
    <row r="815" spans="4:96" customFormat="1" x14ac:dyDescent="0.25">
      <c r="D815" s="1"/>
      <c r="E815" s="1"/>
      <c r="F815" s="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</row>
    <row r="816" spans="4:96" customFormat="1" x14ac:dyDescent="0.25">
      <c r="D816" s="1"/>
      <c r="E816" s="1"/>
      <c r="F816" s="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</row>
    <row r="817" spans="4:96" customFormat="1" x14ac:dyDescent="0.25">
      <c r="D817" s="1"/>
      <c r="E817" s="1"/>
      <c r="F817" s="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</row>
    <row r="818" spans="4:96" customFormat="1" x14ac:dyDescent="0.25">
      <c r="D818" s="1"/>
      <c r="E818" s="1"/>
      <c r="F818" s="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</row>
    <row r="819" spans="4:96" customFormat="1" x14ac:dyDescent="0.25">
      <c r="D819" s="1"/>
      <c r="E819" s="1"/>
      <c r="F819" s="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</row>
    <row r="820" spans="4:96" customFormat="1" x14ac:dyDescent="0.25">
      <c r="D820" s="1"/>
      <c r="E820" s="1"/>
      <c r="F820" s="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</row>
    <row r="821" spans="4:96" customFormat="1" x14ac:dyDescent="0.25">
      <c r="D821" s="1"/>
      <c r="E821" s="1"/>
      <c r="F821" s="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</row>
    <row r="822" spans="4:96" customFormat="1" x14ac:dyDescent="0.25">
      <c r="D822" s="1"/>
      <c r="E822" s="1"/>
      <c r="F822" s="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</row>
    <row r="823" spans="4:96" customFormat="1" x14ac:dyDescent="0.25">
      <c r="D823" s="1"/>
      <c r="E823" s="1"/>
      <c r="F823" s="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</row>
    <row r="824" spans="4:96" customFormat="1" x14ac:dyDescent="0.25">
      <c r="D824" s="1"/>
      <c r="E824" s="1"/>
      <c r="F824" s="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</row>
    <row r="825" spans="4:96" customFormat="1" x14ac:dyDescent="0.25">
      <c r="D825" s="1"/>
      <c r="E825" s="1"/>
      <c r="F825" s="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</row>
    <row r="826" spans="4:96" customFormat="1" x14ac:dyDescent="0.25">
      <c r="D826" s="1"/>
      <c r="E826" s="1"/>
      <c r="F826" s="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</row>
    <row r="827" spans="4:96" customFormat="1" x14ac:dyDescent="0.25">
      <c r="D827" s="1"/>
      <c r="E827" s="1"/>
      <c r="F827" s="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</row>
    <row r="828" spans="4:96" customFormat="1" x14ac:dyDescent="0.25">
      <c r="D828" s="1"/>
      <c r="E828" s="1"/>
      <c r="F828" s="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</row>
    <row r="829" spans="4:96" customFormat="1" x14ac:dyDescent="0.25">
      <c r="D829" s="1"/>
      <c r="E829" s="1"/>
      <c r="F829" s="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</row>
    <row r="830" spans="4:96" customFormat="1" x14ac:dyDescent="0.25">
      <c r="D830" s="1"/>
      <c r="E830" s="1"/>
      <c r="F830" s="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</row>
    <row r="831" spans="4:96" customFormat="1" x14ac:dyDescent="0.25">
      <c r="D831" s="1"/>
      <c r="E831" s="1"/>
      <c r="F831" s="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</row>
    <row r="832" spans="4:96" customFormat="1" x14ac:dyDescent="0.25">
      <c r="D832" s="1"/>
      <c r="E832" s="1"/>
      <c r="F832" s="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</row>
    <row r="833" spans="4:96" customFormat="1" x14ac:dyDescent="0.25">
      <c r="D833" s="1"/>
      <c r="E833" s="1"/>
      <c r="F833" s="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</row>
    <row r="834" spans="4:96" customFormat="1" x14ac:dyDescent="0.25">
      <c r="D834" s="1"/>
      <c r="E834" s="1"/>
      <c r="F834" s="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</row>
    <row r="835" spans="4:96" customFormat="1" x14ac:dyDescent="0.25">
      <c r="D835" s="1"/>
      <c r="E835" s="1"/>
      <c r="F835" s="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</row>
    <row r="836" spans="4:96" customFormat="1" x14ac:dyDescent="0.25">
      <c r="D836" s="1"/>
      <c r="E836" s="1"/>
      <c r="F836" s="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</row>
    <row r="837" spans="4:96" customFormat="1" x14ac:dyDescent="0.25">
      <c r="D837" s="1"/>
      <c r="E837" s="1"/>
      <c r="F837" s="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</row>
    <row r="838" spans="4:96" customFormat="1" x14ac:dyDescent="0.25">
      <c r="D838" s="1"/>
      <c r="E838" s="1"/>
      <c r="F838" s="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</row>
    <row r="839" spans="4:96" customFormat="1" x14ac:dyDescent="0.25">
      <c r="D839" s="1"/>
      <c r="E839" s="1"/>
      <c r="F839" s="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</row>
    <row r="840" spans="4:96" customFormat="1" x14ac:dyDescent="0.25">
      <c r="D840" s="1"/>
      <c r="E840" s="1"/>
      <c r="F840" s="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</row>
    <row r="841" spans="4:96" customFormat="1" x14ac:dyDescent="0.25">
      <c r="D841" s="1"/>
      <c r="E841" s="1"/>
      <c r="F841" s="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</row>
    <row r="842" spans="4:96" customFormat="1" x14ac:dyDescent="0.25">
      <c r="D842" s="1"/>
      <c r="E842" s="1"/>
      <c r="F842" s="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</row>
    <row r="843" spans="4:96" customFormat="1" x14ac:dyDescent="0.25">
      <c r="D843" s="1"/>
      <c r="E843" s="1"/>
      <c r="F843" s="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</row>
    <row r="844" spans="4:96" customFormat="1" x14ac:dyDescent="0.25">
      <c r="D844" s="1"/>
      <c r="E844" s="1"/>
      <c r="F844" s="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</row>
    <row r="845" spans="4:96" customFormat="1" x14ac:dyDescent="0.25">
      <c r="D845" s="1"/>
      <c r="E845" s="1"/>
      <c r="F845" s="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</row>
    <row r="846" spans="4:96" customFormat="1" x14ac:dyDescent="0.25">
      <c r="D846" s="1"/>
      <c r="E846" s="1"/>
      <c r="F846" s="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</row>
    <row r="847" spans="4:96" customFormat="1" x14ac:dyDescent="0.25">
      <c r="D847" s="1"/>
      <c r="E847" s="1"/>
      <c r="F847" s="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</row>
    <row r="848" spans="4:96" customFormat="1" x14ac:dyDescent="0.25">
      <c r="D848" s="1"/>
      <c r="E848" s="1"/>
      <c r="F848" s="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</row>
    <row r="849" spans="4:96" customFormat="1" x14ac:dyDescent="0.25">
      <c r="D849" s="1"/>
      <c r="E849" s="1"/>
      <c r="F849" s="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</row>
    <row r="850" spans="4:96" customFormat="1" x14ac:dyDescent="0.25">
      <c r="D850" s="1"/>
      <c r="E850" s="1"/>
      <c r="F850" s="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</row>
    <row r="851" spans="4:96" customFormat="1" x14ac:dyDescent="0.25">
      <c r="D851" s="1"/>
      <c r="E851" s="1"/>
      <c r="F851" s="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</row>
    <row r="852" spans="4:96" customFormat="1" x14ac:dyDescent="0.25">
      <c r="D852" s="1"/>
      <c r="E852" s="1"/>
      <c r="F852" s="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</row>
    <row r="853" spans="4:96" customFormat="1" x14ac:dyDescent="0.25">
      <c r="D853" s="1"/>
      <c r="E853" s="1"/>
      <c r="F853" s="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</row>
    <row r="854" spans="4:96" customFormat="1" x14ac:dyDescent="0.25">
      <c r="D854" s="1"/>
      <c r="E854" s="1"/>
      <c r="F854" s="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</row>
    <row r="855" spans="4:96" customFormat="1" x14ac:dyDescent="0.25">
      <c r="D855" s="1"/>
      <c r="E855" s="1"/>
      <c r="F855" s="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</row>
    <row r="856" spans="4:96" customFormat="1" x14ac:dyDescent="0.25">
      <c r="D856" s="1"/>
      <c r="E856" s="1"/>
      <c r="F856" s="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</row>
    <row r="857" spans="4:96" customFormat="1" x14ac:dyDescent="0.25">
      <c r="D857" s="1"/>
      <c r="E857" s="1"/>
      <c r="F857" s="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</row>
    <row r="858" spans="4:96" customFormat="1" x14ac:dyDescent="0.25">
      <c r="D858" s="1"/>
      <c r="E858" s="1"/>
      <c r="F858" s="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</row>
    <row r="859" spans="4:96" customFormat="1" x14ac:dyDescent="0.25">
      <c r="D859" s="1"/>
      <c r="E859" s="1"/>
      <c r="F859" s="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</row>
    <row r="860" spans="4:96" customFormat="1" x14ac:dyDescent="0.25">
      <c r="D860" s="1"/>
      <c r="E860" s="1"/>
      <c r="F860" s="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4:96" customFormat="1" x14ac:dyDescent="0.25">
      <c r="D861" s="1"/>
      <c r="E861" s="1"/>
      <c r="F861" s="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4:96" customFormat="1" x14ac:dyDescent="0.25">
      <c r="D862" s="1"/>
      <c r="E862" s="1"/>
      <c r="F862" s="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</row>
    <row r="863" spans="4:96" customFormat="1" x14ac:dyDescent="0.25">
      <c r="D863" s="1"/>
      <c r="E863" s="1"/>
      <c r="F863" s="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</row>
    <row r="864" spans="4:96" customFormat="1" x14ac:dyDescent="0.25">
      <c r="D864" s="1"/>
      <c r="E864" s="1"/>
      <c r="F864" s="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</row>
    <row r="865" spans="4:96" customFormat="1" x14ac:dyDescent="0.25">
      <c r="D865" s="1"/>
      <c r="E865" s="1"/>
      <c r="F865" s="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</row>
    <row r="866" spans="4:96" customFormat="1" x14ac:dyDescent="0.25">
      <c r="D866" s="1"/>
      <c r="E866" s="1"/>
      <c r="F866" s="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</row>
    <row r="867" spans="4:96" customFormat="1" x14ac:dyDescent="0.25">
      <c r="D867" s="1"/>
      <c r="E867" s="1"/>
      <c r="F867" s="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</row>
    <row r="868" spans="4:96" customFormat="1" x14ac:dyDescent="0.25">
      <c r="D868" s="1"/>
      <c r="E868" s="1"/>
      <c r="F868" s="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</row>
    <row r="869" spans="4:96" customFormat="1" x14ac:dyDescent="0.25">
      <c r="D869" s="1"/>
      <c r="E869" s="1"/>
      <c r="F869" s="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</row>
    <row r="870" spans="4:96" customFormat="1" x14ac:dyDescent="0.25">
      <c r="D870" s="1"/>
      <c r="E870" s="1"/>
      <c r="F870" s="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</row>
    <row r="871" spans="4:96" customFormat="1" x14ac:dyDescent="0.25">
      <c r="D871" s="1"/>
      <c r="E871" s="1"/>
      <c r="F871" s="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</row>
    <row r="872" spans="4:96" customFormat="1" x14ac:dyDescent="0.25">
      <c r="D872" s="1"/>
      <c r="E872" s="1"/>
      <c r="F872" s="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</row>
    <row r="873" spans="4:96" customFormat="1" x14ac:dyDescent="0.25">
      <c r="D873" s="1"/>
      <c r="E873" s="1"/>
      <c r="F873" s="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</row>
    <row r="874" spans="4:96" customFormat="1" x14ac:dyDescent="0.25">
      <c r="D874" s="1"/>
      <c r="E874" s="1"/>
      <c r="F874" s="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</row>
    <row r="875" spans="4:96" customFormat="1" x14ac:dyDescent="0.25">
      <c r="D875" s="1"/>
      <c r="E875" s="1"/>
      <c r="F875" s="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</row>
    <row r="876" spans="4:96" customFormat="1" x14ac:dyDescent="0.25">
      <c r="D876" s="1"/>
      <c r="E876" s="1"/>
      <c r="F876" s="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</row>
    <row r="877" spans="4:96" customFormat="1" x14ac:dyDescent="0.25">
      <c r="D877" s="1"/>
      <c r="E877" s="1"/>
      <c r="F877" s="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</row>
    <row r="878" spans="4:96" customFormat="1" x14ac:dyDescent="0.25">
      <c r="D878" s="1"/>
      <c r="E878" s="1"/>
      <c r="F878" s="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</row>
    <row r="879" spans="4:96" customFormat="1" x14ac:dyDescent="0.25">
      <c r="D879" s="1"/>
      <c r="E879" s="1"/>
      <c r="F879" s="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</row>
    <row r="880" spans="4:96" customFormat="1" x14ac:dyDescent="0.25">
      <c r="D880" s="1"/>
      <c r="E880" s="1"/>
      <c r="F880" s="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</row>
    <row r="881" spans="4:96" customFormat="1" x14ac:dyDescent="0.25">
      <c r="D881" s="1"/>
      <c r="E881" s="1"/>
      <c r="F881" s="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</row>
    <row r="882" spans="4:96" customFormat="1" x14ac:dyDescent="0.25">
      <c r="D882" s="1"/>
      <c r="E882" s="1"/>
      <c r="F882" s="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</row>
    <row r="883" spans="4:96" customFormat="1" x14ac:dyDescent="0.25">
      <c r="D883" s="1"/>
      <c r="E883" s="1"/>
      <c r="F883" s="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</row>
    <row r="884" spans="4:96" customFormat="1" x14ac:dyDescent="0.25">
      <c r="D884" s="1"/>
      <c r="E884" s="1"/>
      <c r="F884" s="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</row>
    <row r="885" spans="4:96" customFormat="1" x14ac:dyDescent="0.25">
      <c r="D885" s="1"/>
      <c r="E885" s="1"/>
      <c r="F885" s="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</row>
    <row r="886" spans="4:96" customFormat="1" x14ac:dyDescent="0.25">
      <c r="D886" s="1"/>
      <c r="E886" s="1"/>
      <c r="F886" s="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</row>
    <row r="887" spans="4:96" customFormat="1" x14ac:dyDescent="0.25">
      <c r="D887" s="1"/>
      <c r="E887" s="1"/>
      <c r="F887" s="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</row>
    <row r="888" spans="4:96" customFormat="1" x14ac:dyDescent="0.25">
      <c r="D888" s="1"/>
      <c r="E888" s="1"/>
      <c r="F888" s="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</row>
    <row r="889" spans="4:96" customFormat="1" x14ac:dyDescent="0.25">
      <c r="D889" s="1"/>
      <c r="E889" s="1"/>
      <c r="F889" s="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</row>
    <row r="890" spans="4:96" customFormat="1" x14ac:dyDescent="0.25">
      <c r="D890" s="1"/>
      <c r="E890" s="1"/>
      <c r="F890" s="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</row>
    <row r="891" spans="4:96" customFormat="1" x14ac:dyDescent="0.25">
      <c r="D891" s="1"/>
      <c r="E891" s="1"/>
      <c r="F891" s="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</row>
    <row r="892" spans="4:96" customFormat="1" x14ac:dyDescent="0.25">
      <c r="D892" s="1"/>
      <c r="E892" s="1"/>
      <c r="F892" s="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</row>
    <row r="893" spans="4:96" customFormat="1" x14ac:dyDescent="0.25">
      <c r="D893" s="1"/>
      <c r="E893" s="1"/>
      <c r="F893" s="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</row>
    <row r="894" spans="4:96" customFormat="1" x14ac:dyDescent="0.25">
      <c r="D894" s="1"/>
      <c r="E894" s="1"/>
      <c r="F894" s="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</row>
    <row r="895" spans="4:96" customFormat="1" x14ac:dyDescent="0.25">
      <c r="D895" s="1"/>
      <c r="E895" s="1"/>
      <c r="F895" s="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</row>
    <row r="896" spans="4:96" customFormat="1" x14ac:dyDescent="0.25">
      <c r="D896" s="1"/>
      <c r="E896" s="1"/>
      <c r="F896" s="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</row>
    <row r="897" spans="4:96" customFormat="1" x14ac:dyDescent="0.25">
      <c r="D897" s="1"/>
      <c r="E897" s="1"/>
      <c r="F897" s="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</row>
    <row r="898" spans="4:96" customFormat="1" x14ac:dyDescent="0.25">
      <c r="D898" s="1"/>
      <c r="E898" s="1"/>
      <c r="F898" s="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</row>
    <row r="899" spans="4:96" customFormat="1" x14ac:dyDescent="0.25">
      <c r="D899" s="1"/>
      <c r="E899" s="1"/>
      <c r="F899" s="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</row>
    <row r="900" spans="4:96" customFormat="1" x14ac:dyDescent="0.25">
      <c r="D900" s="1"/>
      <c r="E900" s="1"/>
      <c r="F900" s="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</row>
    <row r="901" spans="4:96" customFormat="1" x14ac:dyDescent="0.25">
      <c r="D901" s="1"/>
      <c r="E901" s="1"/>
      <c r="F901" s="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</row>
    <row r="902" spans="4:96" customFormat="1" x14ac:dyDescent="0.25">
      <c r="D902" s="1"/>
      <c r="E902" s="1"/>
      <c r="F902" s="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</row>
    <row r="903" spans="4:96" customFormat="1" x14ac:dyDescent="0.25">
      <c r="D903" s="1"/>
      <c r="E903" s="1"/>
      <c r="F903" s="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</row>
    <row r="904" spans="4:96" customFormat="1" x14ac:dyDescent="0.25">
      <c r="D904" s="1"/>
      <c r="E904" s="1"/>
      <c r="F904" s="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</row>
    <row r="905" spans="4:96" customFormat="1" x14ac:dyDescent="0.25">
      <c r="D905" s="1"/>
      <c r="E905" s="1"/>
      <c r="F905" s="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</row>
    <row r="906" spans="4:96" customFormat="1" x14ac:dyDescent="0.25">
      <c r="D906" s="1"/>
      <c r="E906" s="1"/>
      <c r="F906" s="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</row>
    <row r="907" spans="4:96" customFormat="1" x14ac:dyDescent="0.25">
      <c r="D907" s="1"/>
      <c r="E907" s="1"/>
      <c r="F907" s="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</row>
    <row r="908" spans="4:96" customFormat="1" x14ac:dyDescent="0.25">
      <c r="D908" s="1"/>
      <c r="E908" s="1"/>
      <c r="F908" s="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</row>
    <row r="909" spans="4:96" customFormat="1" x14ac:dyDescent="0.25">
      <c r="D909" s="1"/>
      <c r="E909" s="1"/>
      <c r="F909" s="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</row>
    <row r="910" spans="4:96" customFormat="1" x14ac:dyDescent="0.25">
      <c r="D910" s="1"/>
      <c r="E910" s="1"/>
      <c r="F910" s="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</row>
    <row r="911" spans="4:96" customFormat="1" x14ac:dyDescent="0.25">
      <c r="D911" s="1"/>
      <c r="E911" s="1"/>
      <c r="F911" s="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</row>
    <row r="912" spans="4:96" customFormat="1" x14ac:dyDescent="0.25">
      <c r="D912" s="1"/>
      <c r="E912" s="1"/>
      <c r="F912" s="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</row>
    <row r="913" spans="4:96" customFormat="1" x14ac:dyDescent="0.25">
      <c r="D913" s="1"/>
      <c r="E913" s="1"/>
      <c r="F913" s="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</row>
    <row r="914" spans="4:96" customFormat="1" x14ac:dyDescent="0.25">
      <c r="D914" s="1"/>
      <c r="E914" s="1"/>
      <c r="F914" s="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</row>
    <row r="915" spans="4:96" customFormat="1" x14ac:dyDescent="0.25">
      <c r="D915" s="1"/>
      <c r="E915" s="1"/>
      <c r="F915" s="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</row>
    <row r="916" spans="4:96" customFormat="1" x14ac:dyDescent="0.25">
      <c r="D916" s="1"/>
      <c r="E916" s="1"/>
      <c r="F916" s="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</row>
    <row r="917" spans="4:96" customFormat="1" x14ac:dyDescent="0.25">
      <c r="D917" s="1"/>
      <c r="E917" s="1"/>
      <c r="F917" s="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</row>
    <row r="918" spans="4:96" customFormat="1" x14ac:dyDescent="0.25">
      <c r="D918" s="1"/>
      <c r="E918" s="1"/>
      <c r="F918" s="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</row>
    <row r="919" spans="4:96" customFormat="1" x14ac:dyDescent="0.25">
      <c r="D919" s="1"/>
      <c r="E919" s="1"/>
      <c r="F919" s="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</row>
    <row r="920" spans="4:96" customFormat="1" x14ac:dyDescent="0.25">
      <c r="D920" s="1"/>
      <c r="E920" s="1"/>
      <c r="F920" s="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</row>
    <row r="921" spans="4:96" customFormat="1" x14ac:dyDescent="0.25">
      <c r="D921" s="1"/>
      <c r="E921" s="1"/>
      <c r="F921" s="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</row>
    <row r="922" spans="4:96" customFormat="1" x14ac:dyDescent="0.25">
      <c r="D922" s="1"/>
      <c r="E922" s="1"/>
      <c r="F922" s="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</row>
    <row r="923" spans="4:96" customFormat="1" x14ac:dyDescent="0.25">
      <c r="D923" s="1"/>
      <c r="E923" s="1"/>
      <c r="F923" s="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</row>
    <row r="924" spans="4:96" customFormat="1" x14ac:dyDescent="0.25">
      <c r="D924" s="1"/>
      <c r="E924" s="1"/>
      <c r="F924" s="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</row>
    <row r="925" spans="4:96" customFormat="1" x14ac:dyDescent="0.25">
      <c r="D925" s="1"/>
      <c r="E925" s="1"/>
      <c r="F925" s="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</row>
    <row r="926" spans="4:96" customFormat="1" x14ac:dyDescent="0.25">
      <c r="D926" s="1"/>
      <c r="E926" s="1"/>
      <c r="F926" s="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</row>
    <row r="927" spans="4:96" customFormat="1" x14ac:dyDescent="0.25">
      <c r="D927" s="1"/>
      <c r="E927" s="1"/>
      <c r="F927" s="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</row>
    <row r="928" spans="4:96" customFormat="1" x14ac:dyDescent="0.25">
      <c r="D928" s="1"/>
      <c r="E928" s="1"/>
      <c r="F928" s="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</row>
    <row r="929" spans="4:96" customFormat="1" x14ac:dyDescent="0.25">
      <c r="D929" s="1"/>
      <c r="E929" s="1"/>
      <c r="F929" s="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</row>
    <row r="930" spans="4:96" customFormat="1" x14ac:dyDescent="0.25">
      <c r="D930" s="1"/>
      <c r="E930" s="1"/>
      <c r="F930" s="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</row>
    <row r="931" spans="4:96" customFormat="1" x14ac:dyDescent="0.25">
      <c r="D931" s="1"/>
      <c r="E931" s="1"/>
      <c r="F931" s="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</row>
    <row r="932" spans="4:96" customFormat="1" x14ac:dyDescent="0.25">
      <c r="D932" s="1"/>
      <c r="E932" s="1"/>
      <c r="F932" s="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</row>
    <row r="933" spans="4:96" customFormat="1" x14ac:dyDescent="0.25">
      <c r="D933" s="1"/>
      <c r="E933" s="1"/>
      <c r="F933" s="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</row>
    <row r="934" spans="4:96" customFormat="1" x14ac:dyDescent="0.25">
      <c r="D934" s="1"/>
      <c r="E934" s="1"/>
      <c r="F934" s="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</row>
    <row r="935" spans="4:96" customFormat="1" x14ac:dyDescent="0.25">
      <c r="D935" s="1"/>
      <c r="E935" s="1"/>
      <c r="F935" s="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</row>
    <row r="936" spans="4:96" customFormat="1" x14ac:dyDescent="0.25">
      <c r="D936" s="1"/>
      <c r="E936" s="1"/>
      <c r="F936" s="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</row>
    <row r="937" spans="4:96" customFormat="1" x14ac:dyDescent="0.25">
      <c r="D937" s="1"/>
      <c r="E937" s="1"/>
      <c r="F937" s="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</row>
    <row r="938" spans="4:96" customFormat="1" x14ac:dyDescent="0.25">
      <c r="D938" s="1"/>
      <c r="E938" s="1"/>
      <c r="F938" s="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</row>
    <row r="939" spans="4:96" customFormat="1" x14ac:dyDescent="0.25">
      <c r="D939" s="1"/>
      <c r="E939" s="1"/>
      <c r="F939" s="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</row>
    <row r="940" spans="4:96" customFormat="1" x14ac:dyDescent="0.25">
      <c r="D940" s="1"/>
      <c r="E940" s="1"/>
      <c r="F940" s="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</row>
    <row r="941" spans="4:96" customFormat="1" x14ac:dyDescent="0.25">
      <c r="D941" s="1"/>
      <c r="E941" s="1"/>
      <c r="F941" s="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</row>
    <row r="942" spans="4:96" customFormat="1" x14ac:dyDescent="0.25">
      <c r="D942" s="1"/>
      <c r="E942" s="1"/>
      <c r="F942" s="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</row>
    <row r="943" spans="4:96" customFormat="1" x14ac:dyDescent="0.25">
      <c r="D943" s="1"/>
      <c r="E943" s="1"/>
      <c r="F943" s="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</row>
    <row r="944" spans="4:96" customFormat="1" x14ac:dyDescent="0.25">
      <c r="D944" s="1"/>
      <c r="E944" s="1"/>
      <c r="F944" s="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</row>
    <row r="945" spans="4:96" customFormat="1" x14ac:dyDescent="0.25">
      <c r="D945" s="1"/>
      <c r="E945" s="1"/>
      <c r="F945" s="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</row>
    <row r="946" spans="4:96" customFormat="1" x14ac:dyDescent="0.25">
      <c r="D946" s="1"/>
      <c r="E946" s="1"/>
      <c r="F946" s="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</row>
    <row r="947" spans="4:96" customFormat="1" x14ac:dyDescent="0.25">
      <c r="D947" s="1"/>
      <c r="E947" s="1"/>
      <c r="F947" s="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</row>
    <row r="948" spans="4:96" customFormat="1" x14ac:dyDescent="0.25">
      <c r="D948" s="1"/>
      <c r="E948" s="1"/>
      <c r="F948" s="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</row>
    <row r="949" spans="4:96" customFormat="1" x14ac:dyDescent="0.25">
      <c r="D949" s="1"/>
      <c r="E949" s="1"/>
      <c r="F949" s="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</row>
    <row r="950" spans="4:96" customFormat="1" x14ac:dyDescent="0.25">
      <c r="D950" s="1"/>
      <c r="E950" s="1"/>
      <c r="F950" s="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</row>
    <row r="951" spans="4:96" customFormat="1" x14ac:dyDescent="0.25">
      <c r="D951" s="1"/>
      <c r="E951" s="1"/>
      <c r="F951" s="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</row>
    <row r="952" spans="4:96" customFormat="1" x14ac:dyDescent="0.25">
      <c r="D952" s="1"/>
      <c r="E952" s="1"/>
      <c r="F952" s="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</row>
    <row r="953" spans="4:96" customFormat="1" x14ac:dyDescent="0.25">
      <c r="D953" s="1"/>
      <c r="E953" s="1"/>
      <c r="F953" s="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</row>
    <row r="954" spans="4:96" customFormat="1" x14ac:dyDescent="0.25">
      <c r="D954" s="1"/>
      <c r="E954" s="1"/>
      <c r="F954" s="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</row>
    <row r="955" spans="4:96" customFormat="1" x14ac:dyDescent="0.25">
      <c r="D955" s="1"/>
      <c r="E955" s="1"/>
      <c r="F955" s="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</row>
    <row r="956" spans="4:96" customFormat="1" x14ac:dyDescent="0.25">
      <c r="D956" s="1"/>
      <c r="E956" s="1"/>
      <c r="F956" s="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</row>
    <row r="957" spans="4:96" customFormat="1" x14ac:dyDescent="0.25">
      <c r="D957" s="1"/>
      <c r="E957" s="1"/>
      <c r="F957" s="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</row>
    <row r="958" spans="4:96" customFormat="1" x14ac:dyDescent="0.25">
      <c r="D958" s="1"/>
      <c r="E958" s="1"/>
      <c r="F958" s="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</row>
    <row r="959" spans="4:96" customFormat="1" x14ac:dyDescent="0.25">
      <c r="D959" s="1"/>
      <c r="E959" s="1"/>
      <c r="F959" s="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</row>
    <row r="960" spans="4:96" customFormat="1" x14ac:dyDescent="0.25">
      <c r="D960" s="1"/>
      <c r="E960" s="1"/>
      <c r="F960" s="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</row>
    <row r="961" spans="4:96" customFormat="1" x14ac:dyDescent="0.25">
      <c r="D961" s="1"/>
      <c r="E961" s="1"/>
      <c r="F961" s="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</row>
    <row r="962" spans="4:96" customFormat="1" x14ac:dyDescent="0.25">
      <c r="D962" s="1"/>
      <c r="E962" s="1"/>
      <c r="F962" s="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</row>
    <row r="963" spans="4:96" customFormat="1" x14ac:dyDescent="0.25">
      <c r="D963" s="1"/>
      <c r="E963" s="1"/>
      <c r="F963" s="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</row>
    <row r="964" spans="4:96" customFormat="1" x14ac:dyDescent="0.25">
      <c r="D964" s="1"/>
      <c r="E964" s="1"/>
      <c r="F964" s="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</row>
    <row r="965" spans="4:96" customFormat="1" x14ac:dyDescent="0.25">
      <c r="D965" s="1"/>
      <c r="E965" s="1"/>
      <c r="F965" s="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</row>
    <row r="966" spans="4:96" customFormat="1" x14ac:dyDescent="0.25">
      <c r="D966" s="1"/>
      <c r="E966" s="1"/>
      <c r="F966" s="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</row>
    <row r="967" spans="4:96" customFormat="1" x14ac:dyDescent="0.25">
      <c r="D967" s="1"/>
      <c r="E967" s="1"/>
      <c r="F967" s="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</row>
    <row r="968" spans="4:96" customFormat="1" x14ac:dyDescent="0.25">
      <c r="D968" s="1"/>
      <c r="E968" s="1"/>
      <c r="F968" s="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</row>
    <row r="969" spans="4:96" customFormat="1" x14ac:dyDescent="0.25">
      <c r="D969" s="1"/>
      <c r="E969" s="1"/>
      <c r="F969" s="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</row>
    <row r="970" spans="4:96" customFormat="1" x14ac:dyDescent="0.25">
      <c r="D970" s="1"/>
      <c r="E970" s="1"/>
      <c r="F970" s="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</row>
    <row r="971" spans="4:96" customFormat="1" x14ac:dyDescent="0.25">
      <c r="D971" s="1"/>
      <c r="E971" s="1"/>
      <c r="F971" s="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</row>
    <row r="972" spans="4:96" customFormat="1" x14ac:dyDescent="0.25">
      <c r="D972" s="1"/>
      <c r="E972" s="1"/>
      <c r="F972" s="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</row>
    <row r="973" spans="4:96" customFormat="1" x14ac:dyDescent="0.25">
      <c r="D973" s="1"/>
      <c r="E973" s="1"/>
      <c r="F973" s="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</row>
    <row r="974" spans="4:96" customFormat="1" x14ac:dyDescent="0.25">
      <c r="D974" s="1"/>
      <c r="E974" s="1"/>
      <c r="F974" s="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</row>
    <row r="975" spans="4:96" customFormat="1" x14ac:dyDescent="0.25">
      <c r="D975" s="1"/>
      <c r="E975" s="1"/>
      <c r="F975" s="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</row>
    <row r="976" spans="4:96" customFormat="1" x14ac:dyDescent="0.25">
      <c r="D976" s="1"/>
      <c r="E976" s="1"/>
      <c r="F976" s="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</row>
    <row r="977" spans="4:96" customFormat="1" x14ac:dyDescent="0.25">
      <c r="D977" s="1"/>
      <c r="E977" s="1"/>
      <c r="F977" s="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</row>
    <row r="978" spans="4:96" customFormat="1" x14ac:dyDescent="0.25">
      <c r="D978" s="1"/>
      <c r="E978" s="1"/>
      <c r="F978" s="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</row>
    <row r="979" spans="4:96" customFormat="1" x14ac:dyDescent="0.25">
      <c r="D979" s="1"/>
      <c r="E979" s="1"/>
      <c r="F979" s="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</row>
    <row r="980" spans="4:96" customFormat="1" x14ac:dyDescent="0.25">
      <c r="D980" s="1"/>
      <c r="E980" s="1"/>
      <c r="F980" s="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</row>
    <row r="981" spans="4:96" customFormat="1" x14ac:dyDescent="0.25">
      <c r="D981" s="1"/>
      <c r="E981" s="1"/>
      <c r="F981" s="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</row>
    <row r="982" spans="4:96" customFormat="1" x14ac:dyDescent="0.25">
      <c r="D982" s="1"/>
      <c r="E982" s="1"/>
      <c r="F982" s="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</row>
    <row r="983" spans="4:96" customFormat="1" x14ac:dyDescent="0.25">
      <c r="D983" s="1"/>
      <c r="E983" s="1"/>
      <c r="F983" s="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</row>
    <row r="984" spans="4:96" customFormat="1" x14ac:dyDescent="0.25">
      <c r="D984" s="1"/>
      <c r="E984" s="1"/>
      <c r="F984" s="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</row>
    <row r="985" spans="4:96" customFormat="1" x14ac:dyDescent="0.25">
      <c r="D985" s="1"/>
      <c r="E985" s="1"/>
      <c r="F985" s="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</row>
    <row r="986" spans="4:96" customFormat="1" x14ac:dyDescent="0.25">
      <c r="D986" s="1"/>
      <c r="E986" s="1"/>
      <c r="F986" s="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</row>
    <row r="987" spans="4:96" customFormat="1" x14ac:dyDescent="0.25">
      <c r="D987" s="1"/>
      <c r="E987" s="1"/>
      <c r="F987" s="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</row>
    <row r="988" spans="4:96" customFormat="1" x14ac:dyDescent="0.25">
      <c r="D988" s="1"/>
      <c r="E988" s="1"/>
      <c r="F988" s="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</row>
    <row r="989" spans="4:96" customFormat="1" x14ac:dyDescent="0.25">
      <c r="D989" s="1"/>
      <c r="E989" s="1"/>
      <c r="F989" s="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</row>
    <row r="990" spans="4:96" customFormat="1" x14ac:dyDescent="0.25">
      <c r="D990" s="1"/>
      <c r="E990" s="1"/>
      <c r="F990" s="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</row>
    <row r="991" spans="4:96" customFormat="1" x14ac:dyDescent="0.25">
      <c r="D991" s="1"/>
      <c r="E991" s="1"/>
      <c r="F991" s="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</row>
    <row r="992" spans="4:96" customFormat="1" x14ac:dyDescent="0.25">
      <c r="D992" s="1"/>
      <c r="E992" s="1"/>
      <c r="F992" s="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</row>
    <row r="993" spans="4:96" customFormat="1" x14ac:dyDescent="0.25">
      <c r="D993" s="1"/>
      <c r="E993" s="1"/>
      <c r="F993" s="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</row>
    <row r="994" spans="4:96" customFormat="1" x14ac:dyDescent="0.25">
      <c r="D994" s="1"/>
      <c r="E994" s="1"/>
      <c r="F994" s="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</row>
    <row r="995" spans="4:96" customFormat="1" x14ac:dyDescent="0.25">
      <c r="D995" s="1"/>
      <c r="E995" s="1"/>
      <c r="F995" s="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</row>
    <row r="996" spans="4:96" customFormat="1" x14ac:dyDescent="0.25">
      <c r="D996" s="1"/>
      <c r="E996" s="1"/>
      <c r="F996" s="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</row>
    <row r="997" spans="4:96" customFormat="1" x14ac:dyDescent="0.25">
      <c r="D997" s="1"/>
      <c r="E997" s="1"/>
      <c r="F997" s="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</row>
    <row r="998" spans="4:96" customFormat="1" x14ac:dyDescent="0.25">
      <c r="D998" s="1"/>
      <c r="E998" s="1"/>
      <c r="F998" s="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</row>
    <row r="999" spans="4:96" customFormat="1" x14ac:dyDescent="0.25">
      <c r="D999" s="1"/>
      <c r="E999" s="1"/>
      <c r="F999" s="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</row>
    <row r="1000" spans="4:96" customFormat="1" x14ac:dyDescent="0.25">
      <c r="D1000" s="1"/>
      <c r="E1000" s="1"/>
      <c r="F1000" s="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</row>
    <row r="1001" spans="4:96" customFormat="1" x14ac:dyDescent="0.25">
      <c r="D1001" s="1"/>
      <c r="E1001" s="1"/>
      <c r="F1001" s="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</row>
    <row r="1002" spans="4:96" customFormat="1" x14ac:dyDescent="0.25">
      <c r="D1002" s="1"/>
      <c r="E1002" s="1"/>
      <c r="F1002" s="5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</row>
    <row r="1003" spans="4:96" customFormat="1" x14ac:dyDescent="0.25">
      <c r="D1003" s="1"/>
      <c r="E1003" s="1"/>
      <c r="F1003" s="5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</row>
    <row r="1004" spans="4:96" customFormat="1" x14ac:dyDescent="0.25">
      <c r="D1004" s="1"/>
      <c r="E1004" s="1"/>
      <c r="F1004" s="5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</row>
    <row r="1005" spans="4:96" customFormat="1" x14ac:dyDescent="0.25">
      <c r="D1005" s="1"/>
      <c r="E1005" s="1"/>
      <c r="F1005" s="5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</row>
    <row r="1006" spans="4:96" customFormat="1" x14ac:dyDescent="0.25">
      <c r="D1006" s="1"/>
      <c r="E1006" s="1"/>
      <c r="F1006" s="5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</row>
    <row r="1007" spans="4:96" customFormat="1" x14ac:dyDescent="0.25">
      <c r="D1007" s="1"/>
      <c r="E1007" s="1"/>
      <c r="F1007" s="5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</row>
    <row r="1008" spans="4:96" customFormat="1" x14ac:dyDescent="0.25">
      <c r="D1008" s="1"/>
      <c r="E1008" s="1"/>
      <c r="F1008" s="5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</row>
    <row r="1009" spans="4:96" customFormat="1" x14ac:dyDescent="0.25">
      <c r="D1009" s="1"/>
      <c r="E1009" s="1"/>
      <c r="F1009" s="5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</row>
    <row r="1010" spans="4:96" customFormat="1" x14ac:dyDescent="0.25">
      <c r="D1010" s="1"/>
      <c r="E1010" s="1"/>
      <c r="F1010" s="5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</row>
    <row r="1011" spans="4:96" customFormat="1" x14ac:dyDescent="0.25">
      <c r="D1011" s="1"/>
      <c r="E1011" s="1"/>
      <c r="F1011" s="5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</row>
    <row r="1012" spans="4:96" customFormat="1" x14ac:dyDescent="0.25">
      <c r="D1012" s="1"/>
      <c r="E1012" s="1"/>
      <c r="F1012" s="5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</row>
    <row r="1013" spans="4:96" customFormat="1" x14ac:dyDescent="0.25">
      <c r="D1013" s="1"/>
      <c r="E1013" s="1"/>
      <c r="F1013" s="5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</row>
    <row r="1014" spans="4:96" customFormat="1" x14ac:dyDescent="0.25">
      <c r="D1014" s="1"/>
      <c r="E1014" s="1"/>
      <c r="F1014" s="5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</row>
    <row r="1015" spans="4:96" customFormat="1" x14ac:dyDescent="0.25">
      <c r="D1015" s="1"/>
      <c r="E1015" s="1"/>
      <c r="F1015" s="5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</row>
    <row r="1016" spans="4:96" customFormat="1" x14ac:dyDescent="0.25">
      <c r="D1016" s="1"/>
      <c r="E1016" s="1"/>
      <c r="F1016" s="5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</row>
    <row r="1017" spans="4:96" customFormat="1" x14ac:dyDescent="0.25">
      <c r="D1017" s="1"/>
      <c r="E1017" s="1"/>
      <c r="F1017" s="5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</row>
    <row r="1018" spans="4:96" customFormat="1" x14ac:dyDescent="0.25">
      <c r="D1018" s="1"/>
      <c r="E1018" s="1"/>
      <c r="F1018" s="5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</row>
    <row r="1019" spans="4:96" customFormat="1" x14ac:dyDescent="0.25">
      <c r="D1019" s="1"/>
      <c r="E1019" s="1"/>
      <c r="F1019" s="5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</row>
    <row r="1020" spans="4:96" customFormat="1" x14ac:dyDescent="0.25">
      <c r="D1020" s="1"/>
      <c r="E1020" s="1"/>
      <c r="F1020" s="5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</row>
    <row r="1021" spans="4:96" customFormat="1" x14ac:dyDescent="0.25">
      <c r="D1021" s="1"/>
      <c r="E1021" s="1"/>
      <c r="F1021" s="5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</row>
    <row r="1022" spans="4:96" customFormat="1" x14ac:dyDescent="0.25">
      <c r="D1022" s="1"/>
      <c r="E1022" s="1"/>
      <c r="F1022" s="5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</row>
    <row r="1023" spans="4:96" customFormat="1" x14ac:dyDescent="0.25">
      <c r="D1023" s="1"/>
      <c r="E1023" s="1"/>
      <c r="F1023" s="5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</row>
    <row r="1024" spans="4:96" customFormat="1" x14ac:dyDescent="0.25">
      <c r="D1024" s="1"/>
      <c r="E1024" s="1"/>
      <c r="F1024" s="5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</row>
    <row r="1025" spans="4:96" customFormat="1" x14ac:dyDescent="0.25">
      <c r="D1025" s="1"/>
      <c r="E1025" s="1"/>
      <c r="F1025" s="5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</row>
    <row r="1026" spans="4:96" customFormat="1" x14ac:dyDescent="0.25">
      <c r="D1026" s="1"/>
      <c r="E1026" s="1"/>
      <c r="F1026" s="5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</row>
    <row r="1027" spans="4:96" customFormat="1" x14ac:dyDescent="0.25">
      <c r="D1027" s="1"/>
      <c r="E1027" s="1"/>
      <c r="F1027" s="5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</row>
    <row r="1028" spans="4:96" customFormat="1" x14ac:dyDescent="0.25">
      <c r="D1028" s="1"/>
      <c r="E1028" s="1"/>
      <c r="F1028" s="5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</row>
    <row r="1029" spans="4:96" customFormat="1" x14ac:dyDescent="0.25">
      <c r="D1029" s="1"/>
      <c r="E1029" s="1"/>
      <c r="F1029" s="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</row>
    <row r="1030" spans="4:96" customFormat="1" x14ac:dyDescent="0.25">
      <c r="D1030" s="1"/>
      <c r="E1030" s="1"/>
      <c r="F1030" s="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</row>
    <row r="1031" spans="4:96" customFormat="1" x14ac:dyDescent="0.25">
      <c r="D1031" s="1"/>
      <c r="E1031" s="1"/>
      <c r="F1031" s="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</row>
    <row r="1032" spans="4:96" customFormat="1" x14ac:dyDescent="0.25">
      <c r="D1032" s="1"/>
      <c r="E1032" s="1"/>
      <c r="F1032" s="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</row>
    <row r="1033" spans="4:96" customFormat="1" x14ac:dyDescent="0.25">
      <c r="D1033" s="1"/>
      <c r="E1033" s="1"/>
      <c r="F1033" s="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</row>
    <row r="1034" spans="4:96" customFormat="1" x14ac:dyDescent="0.25">
      <c r="D1034" s="1"/>
      <c r="E1034" s="1"/>
      <c r="F1034" s="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</row>
    <row r="1035" spans="4:96" customFormat="1" x14ac:dyDescent="0.25">
      <c r="D1035" s="1"/>
      <c r="E1035" s="1"/>
      <c r="F1035" s="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</row>
    <row r="1036" spans="4:96" customFormat="1" x14ac:dyDescent="0.25">
      <c r="D1036" s="1"/>
      <c r="E1036" s="1"/>
      <c r="F1036" s="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</row>
    <row r="1037" spans="4:96" customFormat="1" x14ac:dyDescent="0.25">
      <c r="D1037" s="1"/>
      <c r="E1037" s="1"/>
      <c r="F1037" s="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</row>
    <row r="1038" spans="4:96" customFormat="1" x14ac:dyDescent="0.25">
      <c r="D1038" s="1"/>
      <c r="E1038" s="1"/>
      <c r="F1038" s="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</row>
    <row r="1039" spans="4:96" customFormat="1" x14ac:dyDescent="0.25">
      <c r="D1039" s="1"/>
      <c r="E1039" s="1"/>
      <c r="F1039" s="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</row>
    <row r="1040" spans="4:96" customFormat="1" x14ac:dyDescent="0.25">
      <c r="D1040" s="1"/>
      <c r="E1040" s="1"/>
      <c r="F1040" s="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</row>
    <row r="1041" spans="4:96" customFormat="1" x14ac:dyDescent="0.25">
      <c r="D1041" s="1"/>
      <c r="E1041" s="1"/>
      <c r="F1041" s="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</row>
    <row r="1042" spans="4:96" customFormat="1" x14ac:dyDescent="0.25">
      <c r="D1042" s="1"/>
      <c r="E1042" s="1"/>
      <c r="F1042" s="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</row>
    <row r="1043" spans="4:96" customFormat="1" x14ac:dyDescent="0.25">
      <c r="D1043" s="1"/>
      <c r="E1043" s="1"/>
      <c r="F1043" s="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</row>
    <row r="1044" spans="4:96" customFormat="1" x14ac:dyDescent="0.25">
      <c r="D1044" s="1"/>
      <c r="E1044" s="1"/>
      <c r="F1044" s="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</row>
    <row r="1045" spans="4:96" customFormat="1" x14ac:dyDescent="0.25">
      <c r="D1045" s="1"/>
      <c r="E1045" s="1"/>
      <c r="F1045" s="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</row>
    <row r="1046" spans="4:96" customFormat="1" x14ac:dyDescent="0.25">
      <c r="D1046" s="1"/>
      <c r="E1046" s="1"/>
      <c r="F1046" s="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</row>
    <row r="1047" spans="4:96" customFormat="1" x14ac:dyDescent="0.25">
      <c r="D1047" s="1"/>
      <c r="E1047" s="1"/>
      <c r="F1047" s="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</row>
    <row r="1048" spans="4:96" customFormat="1" x14ac:dyDescent="0.25">
      <c r="D1048" s="1"/>
      <c r="E1048" s="1"/>
      <c r="F1048" s="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</row>
    <row r="1049" spans="4:96" customFormat="1" x14ac:dyDescent="0.25">
      <c r="D1049" s="1"/>
      <c r="E1049" s="1"/>
      <c r="F1049" s="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</row>
    <row r="1050" spans="4:96" customFormat="1" x14ac:dyDescent="0.25">
      <c r="D1050" s="1"/>
      <c r="E1050" s="1"/>
      <c r="F1050" s="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</row>
    <row r="1051" spans="4:96" customFormat="1" x14ac:dyDescent="0.25">
      <c r="D1051" s="1"/>
      <c r="E1051" s="1"/>
      <c r="F1051" s="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</row>
    <row r="1052" spans="4:96" customFormat="1" x14ac:dyDescent="0.25">
      <c r="D1052" s="1"/>
      <c r="E1052" s="1"/>
      <c r="F1052" s="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</row>
    <row r="1053" spans="4:96" customFormat="1" x14ac:dyDescent="0.25">
      <c r="D1053" s="1"/>
      <c r="E1053" s="1"/>
      <c r="F1053" s="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</row>
    <row r="1054" spans="4:96" customFormat="1" x14ac:dyDescent="0.25">
      <c r="D1054" s="1"/>
      <c r="E1054" s="1"/>
      <c r="F1054" s="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</row>
    <row r="1055" spans="4:96" customFormat="1" x14ac:dyDescent="0.25">
      <c r="D1055" s="1"/>
      <c r="E1055" s="1"/>
      <c r="F1055" s="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</row>
    <row r="1056" spans="4:96" customFormat="1" x14ac:dyDescent="0.25">
      <c r="D1056" s="1"/>
      <c r="E1056" s="1"/>
      <c r="F1056" s="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</row>
    <row r="1057" spans="4:96" customFormat="1" x14ac:dyDescent="0.25">
      <c r="D1057" s="1"/>
      <c r="E1057" s="1"/>
      <c r="F1057" s="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</row>
    <row r="1058" spans="4:96" customFormat="1" x14ac:dyDescent="0.25">
      <c r="D1058" s="1"/>
      <c r="E1058" s="1"/>
      <c r="F1058" s="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</row>
    <row r="1059" spans="4:96" customFormat="1" x14ac:dyDescent="0.25">
      <c r="D1059" s="1"/>
      <c r="E1059" s="1"/>
      <c r="F1059" s="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</row>
    <row r="1060" spans="4:96" customFormat="1" x14ac:dyDescent="0.25">
      <c r="D1060" s="1"/>
      <c r="E1060" s="1"/>
      <c r="F1060" s="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</row>
    <row r="1061" spans="4:96" customFormat="1" x14ac:dyDescent="0.25">
      <c r="D1061" s="1"/>
      <c r="E1061" s="1"/>
      <c r="F1061" s="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</row>
    <row r="1062" spans="4:96" customFormat="1" x14ac:dyDescent="0.25">
      <c r="D1062" s="1"/>
      <c r="E1062" s="1"/>
      <c r="F1062" s="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</row>
    <row r="1063" spans="4:96" customFormat="1" x14ac:dyDescent="0.25">
      <c r="D1063" s="1"/>
      <c r="E1063" s="1"/>
      <c r="F1063" s="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</row>
    <row r="1064" spans="4:96" customFormat="1" x14ac:dyDescent="0.25">
      <c r="D1064" s="1"/>
      <c r="E1064" s="1"/>
      <c r="F1064" s="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</row>
    <row r="1065" spans="4:96" customFormat="1" x14ac:dyDescent="0.25">
      <c r="D1065" s="1"/>
      <c r="E1065" s="1"/>
      <c r="F1065" s="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</row>
    <row r="1066" spans="4:96" customFormat="1" x14ac:dyDescent="0.25">
      <c r="D1066" s="1"/>
      <c r="E1066" s="1"/>
      <c r="F1066" s="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</row>
    <row r="1067" spans="4:96" customFormat="1" x14ac:dyDescent="0.25">
      <c r="D1067" s="1"/>
      <c r="E1067" s="1"/>
      <c r="F1067" s="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</row>
    <row r="1068" spans="4:96" customFormat="1" x14ac:dyDescent="0.25">
      <c r="D1068" s="1"/>
      <c r="E1068" s="1"/>
      <c r="F1068" s="5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</row>
    <row r="1069" spans="4:96" customFormat="1" x14ac:dyDescent="0.25">
      <c r="D1069" s="1"/>
      <c r="E1069" s="1"/>
      <c r="F1069" s="5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</row>
    <row r="1070" spans="4:96" customFormat="1" x14ac:dyDescent="0.25">
      <c r="D1070" s="1"/>
      <c r="E1070" s="1"/>
      <c r="F1070" s="5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</row>
    <row r="1071" spans="4:96" customFormat="1" x14ac:dyDescent="0.25">
      <c r="D1071" s="1"/>
      <c r="E1071" s="1"/>
      <c r="F1071" s="5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</row>
    <row r="1072" spans="4:96" customFormat="1" x14ac:dyDescent="0.25">
      <c r="D1072" s="1"/>
      <c r="E1072" s="1"/>
      <c r="F1072" s="5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</row>
    <row r="1073" spans="4:96" customFormat="1" x14ac:dyDescent="0.25">
      <c r="D1073" s="1"/>
      <c r="E1073" s="1"/>
      <c r="F1073" s="5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</row>
    <row r="1074" spans="4:96" customFormat="1" x14ac:dyDescent="0.25">
      <c r="D1074" s="1"/>
      <c r="E1074" s="1"/>
      <c r="F1074" s="5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</row>
    <row r="1075" spans="4:96" customFormat="1" x14ac:dyDescent="0.25">
      <c r="D1075" s="1"/>
      <c r="E1075" s="1"/>
      <c r="F1075" s="5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</row>
    <row r="1076" spans="4:96" customFormat="1" x14ac:dyDescent="0.25">
      <c r="D1076" s="1"/>
      <c r="E1076" s="1"/>
      <c r="F1076" s="5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</row>
    <row r="1077" spans="4:96" customFormat="1" x14ac:dyDescent="0.25">
      <c r="D1077" s="1"/>
      <c r="E1077" s="1"/>
      <c r="F1077" s="5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</row>
    <row r="1078" spans="4:96" customFormat="1" x14ac:dyDescent="0.25">
      <c r="D1078" s="1"/>
      <c r="E1078" s="1"/>
      <c r="F1078" s="5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</row>
    <row r="1079" spans="4:96" customFormat="1" x14ac:dyDescent="0.25">
      <c r="D1079" s="1"/>
      <c r="E1079" s="1"/>
      <c r="F1079" s="5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</row>
    <row r="1080" spans="4:96" customFormat="1" x14ac:dyDescent="0.25">
      <c r="D1080" s="1"/>
      <c r="E1080" s="1"/>
      <c r="F1080" s="5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</row>
    <row r="1081" spans="4:96" customFormat="1" x14ac:dyDescent="0.25">
      <c r="D1081" s="1"/>
      <c r="E1081" s="1"/>
      <c r="F1081" s="5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</row>
    <row r="1082" spans="4:96" customFormat="1" x14ac:dyDescent="0.25">
      <c r="D1082" s="1"/>
      <c r="E1082" s="1"/>
      <c r="F1082" s="5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</row>
    <row r="1083" spans="4:96" customFormat="1" x14ac:dyDescent="0.25">
      <c r="D1083" s="1"/>
      <c r="E1083" s="1"/>
      <c r="F1083" s="5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</row>
    <row r="1084" spans="4:96" customFormat="1" x14ac:dyDescent="0.25">
      <c r="D1084" s="1"/>
      <c r="E1084" s="1"/>
      <c r="F1084" s="5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</row>
    <row r="1085" spans="4:96" customFormat="1" x14ac:dyDescent="0.25">
      <c r="D1085" s="1"/>
      <c r="E1085" s="1"/>
      <c r="F1085" s="5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</row>
    <row r="1086" spans="4:96" customFormat="1" x14ac:dyDescent="0.25">
      <c r="D1086" s="1"/>
      <c r="E1086" s="1"/>
      <c r="F1086" s="5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</row>
    <row r="1087" spans="4:96" customFormat="1" x14ac:dyDescent="0.25">
      <c r="D1087" s="1"/>
      <c r="E1087" s="1"/>
      <c r="F1087" s="5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</row>
  </sheetData>
  <phoneticPr fontId="0" type="noConversion"/>
  <pageMargins left="0.75" right="0.75" top="1" bottom="1" header="0.5" footer="0.5"/>
  <pageSetup orientation="landscape" horizontalDpi="409" verticalDpi="409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088"/>
  <sheetViews>
    <sheetView view="pageBreakPreview" zoomScaleNormal="60" workbookViewId="0">
      <selection activeCell="E42" sqref="E42"/>
    </sheetView>
  </sheetViews>
  <sheetFormatPr defaultRowHeight="13.5" x14ac:dyDescent="0.25"/>
  <cols>
    <col min="1" max="1" width="3.7109375" style="3" customWidth="1"/>
    <col min="2" max="2" width="51.140625" bestFit="1" customWidth="1"/>
    <col min="3" max="5" width="15.42578125" customWidth="1"/>
    <col min="6" max="6" width="18.85546875" style="5" customWidth="1"/>
    <col min="7" max="17" width="13.28515625" customWidth="1"/>
  </cols>
  <sheetData>
    <row r="1" spans="1:96" x14ac:dyDescent="0.25">
      <c r="B1" s="7" t="s">
        <v>0</v>
      </c>
      <c r="D1" s="1"/>
      <c r="E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ht="15.75" x14ac:dyDescent="0.25">
      <c r="B2" t="s">
        <v>10</v>
      </c>
      <c r="C2" s="62" t="s">
        <v>17</v>
      </c>
      <c r="D2" s="63" t="s">
        <v>25</v>
      </c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</row>
    <row r="3" spans="1:96" x14ac:dyDescent="0.25">
      <c r="B3" t="s">
        <v>1</v>
      </c>
      <c r="D3" s="1"/>
      <c r="E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</row>
    <row r="4" spans="1:96" x14ac:dyDescent="0.25">
      <c r="B4" s="84" t="s">
        <v>34</v>
      </c>
      <c r="D4" s="1"/>
      <c r="E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</row>
    <row r="5" spans="1:96" x14ac:dyDescent="0.25"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</row>
    <row r="6" spans="1:96" x14ac:dyDescent="0.25">
      <c r="C6" s="8">
        <f>+'YR2017'!F6</f>
        <v>42826</v>
      </c>
      <c r="D6" s="8">
        <f>+'YR2017'!G6</f>
        <v>42856</v>
      </c>
      <c r="E6" s="8">
        <f>+'YR2017'!H6</f>
        <v>42887</v>
      </c>
      <c r="F6" s="4" t="s">
        <v>7</v>
      </c>
      <c r="G6" s="82" t="s">
        <v>30</v>
      </c>
      <c r="H6" s="74" t="s">
        <v>24</v>
      </c>
      <c r="I6" s="82" t="s">
        <v>31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</row>
    <row r="7" spans="1:96" x14ac:dyDescent="0.25">
      <c r="A7" s="3" t="s">
        <v>2</v>
      </c>
      <c r="B7" s="40" t="s">
        <v>9</v>
      </c>
      <c r="C7" s="1">
        <f>+'YR2017'!F7</f>
        <v>-1377723.5899999999</v>
      </c>
      <c r="D7" s="1">
        <f>+'YR2017'!G7</f>
        <v>-1491554.66</v>
      </c>
      <c r="E7" s="1">
        <f>+'YR2017'!H7</f>
        <v>-1518452.5599999998</v>
      </c>
      <c r="F7" s="4" t="s">
        <v>8</v>
      </c>
      <c r="G7" s="82" t="s">
        <v>22</v>
      </c>
      <c r="H7" s="1" t="s">
        <v>14</v>
      </c>
      <c r="I7" s="82" t="s">
        <v>32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</row>
    <row r="8" spans="1:96" x14ac:dyDescent="0.25">
      <c r="B8" s="39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x14ac:dyDescent="0.25">
      <c r="B9" s="37"/>
      <c r="F9" s="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</row>
    <row r="10" spans="1:96" x14ac:dyDescent="0.25">
      <c r="A10" s="3" t="s">
        <v>3</v>
      </c>
      <c r="B10" s="9" t="s">
        <v>11</v>
      </c>
      <c r="C10" s="43">
        <f>+'YR2017'!F10</f>
        <v>13565.25</v>
      </c>
      <c r="D10" s="43">
        <f>+'YR2017'!G10</f>
        <v>13599</v>
      </c>
      <c r="E10" s="43">
        <f>+'YR2017'!H10</f>
        <v>13639.5</v>
      </c>
      <c r="F10" s="10">
        <f>SUM(C10:E10)</f>
        <v>40803.75</v>
      </c>
      <c r="G10" s="1">
        <f>+'YR2017'!P10</f>
        <v>550212.52</v>
      </c>
      <c r="H10" s="1">
        <f>+'YR2017'!Q10</f>
        <v>1189821.48</v>
      </c>
      <c r="I10" s="1">
        <f>+'YR2017'!R10</f>
        <v>1740034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x14ac:dyDescent="0.25">
      <c r="B11" s="45"/>
      <c r="C11" s="47"/>
      <c r="D11" s="47"/>
      <c r="E11" s="47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x14ac:dyDescent="0.25">
      <c r="B12" s="38"/>
      <c r="F12" s="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</row>
    <row r="13" spans="1:96" x14ac:dyDescent="0.25">
      <c r="B13" s="52" t="str">
        <f>+'YR2017'!B12</f>
        <v>Treatment Equipment</v>
      </c>
      <c r="C13" s="1">
        <f>+'YR2017'!F12</f>
        <v>108761.48</v>
      </c>
      <c r="D13" s="1">
        <f>+'YR2017'!G12</f>
        <v>21862.1</v>
      </c>
      <c r="E13" s="1">
        <f>+'YR2017'!H12</f>
        <v>248840.71</v>
      </c>
      <c r="F13" s="6"/>
      <c r="G13" s="82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</row>
    <row r="14" spans="1:96" x14ac:dyDescent="0.25">
      <c r="B14" s="52" t="str">
        <f>+'YR2017'!B13</f>
        <v>CoBank loan fees</v>
      </c>
      <c r="C14" s="1">
        <f>+'YR2017'!F13</f>
        <v>18634.84</v>
      </c>
      <c r="D14" s="1">
        <f>+'YR2017'!G13</f>
        <v>18634.8</v>
      </c>
      <c r="E14" s="1">
        <f>+'YR2017'!H13</f>
        <v>18681.14</v>
      </c>
      <c r="F14" s="6"/>
      <c r="G14" s="82" t="s">
        <v>22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</row>
    <row r="15" spans="1:96" x14ac:dyDescent="0.25">
      <c r="A15" s="3" t="s">
        <v>4</v>
      </c>
      <c r="B15" s="9" t="s">
        <v>12</v>
      </c>
      <c r="C15" s="43">
        <f>+'YR2017'!F14</f>
        <v>127396.31999999999</v>
      </c>
      <c r="D15" s="43">
        <f>+'YR2017'!G14</f>
        <v>40496.899999999994</v>
      </c>
      <c r="E15" s="43">
        <f>+'YR2017'!H14</f>
        <v>267521.84999999998</v>
      </c>
      <c r="F15" s="10">
        <f>SUM(C15:E15)</f>
        <v>435415.06999999995</v>
      </c>
      <c r="G15" s="1">
        <f>+'YR2017'!O14</f>
        <v>2612839.87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</row>
    <row r="16" spans="1:96" x14ac:dyDescent="0.25">
      <c r="B16" s="38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</row>
    <row r="17" spans="1:96" x14ac:dyDescent="0.25">
      <c r="B17" s="1"/>
      <c r="F17" s="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</row>
    <row r="18" spans="1:96" x14ac:dyDescent="0.25">
      <c r="A18" s="3" t="s">
        <v>5</v>
      </c>
      <c r="B18" s="11" t="s">
        <v>13</v>
      </c>
      <c r="C18" s="43">
        <f>+'YR2017'!F19</f>
        <v>-1491554.66</v>
      </c>
      <c r="D18" s="43">
        <f>+'YR2017'!G19</f>
        <v>-1518452.5599999998</v>
      </c>
      <c r="E18" s="43">
        <f>+'YR2017'!H19</f>
        <v>-1772334.9099999997</v>
      </c>
      <c r="F18" s="10"/>
      <c r="G18" s="23"/>
      <c r="H18" s="44"/>
    </row>
    <row r="19" spans="1:96" x14ac:dyDescent="0.25">
      <c r="B19" s="1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</row>
    <row r="20" spans="1:96" x14ac:dyDescent="0.25">
      <c r="A20" s="3" t="s">
        <v>6</v>
      </c>
      <c r="B20" s="11" t="s">
        <v>16</v>
      </c>
      <c r="C20" s="43">
        <f>+'1STQTR'!E20+'2NDQTR'!C10-'2NDQTR'!C15</f>
        <v>-424083.46</v>
      </c>
      <c r="D20" s="43">
        <f>+C20+D10-D15</f>
        <v>-450981.36</v>
      </c>
      <c r="E20" s="43">
        <f>+D20+E10-E15</f>
        <v>-704863.71</v>
      </c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</row>
    <row r="21" spans="1:96" x14ac:dyDescent="0.25">
      <c r="D21" s="1"/>
      <c r="E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</row>
    <row r="22" spans="1:96" x14ac:dyDescent="0.25">
      <c r="D22" s="1"/>
      <c r="E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</row>
    <row r="23" spans="1:96" x14ac:dyDescent="0.25">
      <c r="D23" s="1"/>
      <c r="E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</row>
    <row r="24" spans="1:96" x14ac:dyDescent="0.25">
      <c r="D24" s="1"/>
      <c r="E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</row>
    <row r="25" spans="1:96" x14ac:dyDescent="0.25">
      <c r="D25" s="1"/>
      <c r="E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</row>
    <row r="26" spans="1:96" x14ac:dyDescent="0.25">
      <c r="D26" s="1"/>
      <c r="E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</row>
    <row r="27" spans="1:96" x14ac:dyDescent="0.25">
      <c r="D27" s="1"/>
      <c r="E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</row>
    <row r="28" spans="1:96" x14ac:dyDescent="0.25">
      <c r="D28" s="1"/>
      <c r="E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</row>
    <row r="29" spans="1:96" x14ac:dyDescent="0.25">
      <c r="D29" s="1"/>
      <c r="E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</row>
    <row r="30" spans="1:96" x14ac:dyDescent="0.25">
      <c r="D30" s="1"/>
      <c r="E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</row>
    <row r="31" spans="1:96" x14ac:dyDescent="0.25">
      <c r="D31" s="1"/>
      <c r="E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</row>
    <row r="32" spans="1:96" x14ac:dyDescent="0.25">
      <c r="D32" s="1"/>
      <c r="E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</row>
    <row r="33" spans="1:96" x14ac:dyDescent="0.25">
      <c r="D33" s="1"/>
      <c r="E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</row>
    <row r="34" spans="1:96" x14ac:dyDescent="0.25">
      <c r="A34"/>
      <c r="D34" s="1"/>
      <c r="E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</row>
    <row r="35" spans="1:96" x14ac:dyDescent="0.25">
      <c r="A35"/>
      <c r="D35" s="1"/>
      <c r="E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</row>
    <row r="36" spans="1:96" x14ac:dyDescent="0.25">
      <c r="A36"/>
      <c r="D36" s="1"/>
      <c r="E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</row>
    <row r="37" spans="1:96" x14ac:dyDescent="0.25">
      <c r="A37"/>
      <c r="D37" s="1"/>
      <c r="E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</row>
    <row r="38" spans="1:96" x14ac:dyDescent="0.25">
      <c r="A38"/>
      <c r="D38" s="1"/>
      <c r="E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</row>
    <row r="39" spans="1:96" x14ac:dyDescent="0.25">
      <c r="A39"/>
      <c r="D39" s="1"/>
      <c r="E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</row>
    <row r="40" spans="1:96" x14ac:dyDescent="0.25">
      <c r="A40"/>
      <c r="D40" s="1"/>
      <c r="E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</row>
    <row r="41" spans="1:96" x14ac:dyDescent="0.25">
      <c r="A41"/>
      <c r="D41" s="1"/>
      <c r="E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</row>
    <row r="42" spans="1:96" x14ac:dyDescent="0.25">
      <c r="A42"/>
      <c r="D42" s="1"/>
      <c r="E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</row>
    <row r="43" spans="1:96" x14ac:dyDescent="0.25">
      <c r="A43"/>
      <c r="D43" s="1"/>
      <c r="E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</row>
    <row r="44" spans="1:96" x14ac:dyDescent="0.25">
      <c r="A44"/>
      <c r="D44" s="1"/>
      <c r="E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</row>
    <row r="45" spans="1:96" x14ac:dyDescent="0.25">
      <c r="A45"/>
      <c r="D45" s="1"/>
      <c r="E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</row>
    <row r="46" spans="1:96" x14ac:dyDescent="0.25">
      <c r="A46"/>
      <c r="D46" s="1"/>
      <c r="E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</row>
    <row r="47" spans="1:96" x14ac:dyDescent="0.25">
      <c r="A47"/>
      <c r="D47" s="1"/>
      <c r="E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</row>
    <row r="48" spans="1:96" x14ac:dyDescent="0.25">
      <c r="A48"/>
      <c r="D48" s="1"/>
      <c r="E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</row>
    <row r="49" spans="1:96" x14ac:dyDescent="0.25">
      <c r="A49"/>
      <c r="D49" s="1"/>
      <c r="E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</row>
    <row r="50" spans="1:96" x14ac:dyDescent="0.25">
      <c r="A50"/>
      <c r="D50" s="1"/>
      <c r="E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</row>
    <row r="51" spans="1:96" x14ac:dyDescent="0.25">
      <c r="A51"/>
      <c r="D51" s="1"/>
      <c r="E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</row>
    <row r="52" spans="1:96" x14ac:dyDescent="0.25">
      <c r="A52"/>
      <c r="D52" s="1"/>
      <c r="E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</row>
    <row r="53" spans="1:96" x14ac:dyDescent="0.25">
      <c r="A53"/>
      <c r="D53" s="1"/>
      <c r="E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</row>
    <row r="54" spans="1:96" x14ac:dyDescent="0.25">
      <c r="A54"/>
      <c r="D54" s="1"/>
      <c r="E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</row>
    <row r="55" spans="1:96" x14ac:dyDescent="0.25">
      <c r="A55"/>
      <c r="D55" s="1"/>
      <c r="E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</row>
    <row r="56" spans="1:96" x14ac:dyDescent="0.25">
      <c r="A56"/>
      <c r="D56" s="1"/>
      <c r="E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</row>
    <row r="57" spans="1:96" x14ac:dyDescent="0.25">
      <c r="A57"/>
      <c r="D57" s="1"/>
      <c r="E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</row>
    <row r="58" spans="1:96" x14ac:dyDescent="0.25">
      <c r="A58"/>
      <c r="D58" s="1"/>
      <c r="E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</row>
    <row r="59" spans="1:96" x14ac:dyDescent="0.25">
      <c r="A59"/>
      <c r="D59" s="1"/>
      <c r="E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</row>
    <row r="60" spans="1:96" x14ac:dyDescent="0.25">
      <c r="A60"/>
      <c r="D60" s="1"/>
      <c r="E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</row>
    <row r="61" spans="1:96" x14ac:dyDescent="0.25">
      <c r="A61"/>
      <c r="D61" s="1"/>
      <c r="E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</row>
    <row r="62" spans="1:96" x14ac:dyDescent="0.25">
      <c r="A62"/>
      <c r="D62" s="1"/>
      <c r="E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</row>
    <row r="63" spans="1:96" x14ac:dyDescent="0.25">
      <c r="A63"/>
      <c r="D63" s="1"/>
      <c r="E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</row>
    <row r="64" spans="1:96" x14ac:dyDescent="0.25">
      <c r="A64"/>
      <c r="D64" s="1"/>
      <c r="E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</row>
    <row r="65" spans="1:96" x14ac:dyDescent="0.25">
      <c r="A65"/>
      <c r="D65" s="1"/>
      <c r="E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</row>
    <row r="66" spans="1:96" x14ac:dyDescent="0.25">
      <c r="A66"/>
      <c r="D66" s="1"/>
      <c r="E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</row>
    <row r="67" spans="1:96" x14ac:dyDescent="0.25">
      <c r="A67"/>
      <c r="D67" s="1"/>
      <c r="E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</row>
    <row r="68" spans="1:96" x14ac:dyDescent="0.25">
      <c r="A68"/>
      <c r="D68" s="1"/>
      <c r="E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</row>
    <row r="69" spans="1:96" x14ac:dyDescent="0.25">
      <c r="A69"/>
      <c r="D69" s="1"/>
      <c r="E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</row>
    <row r="70" spans="1:96" x14ac:dyDescent="0.25">
      <c r="A70"/>
      <c r="D70" s="1"/>
      <c r="E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</row>
    <row r="71" spans="1:96" x14ac:dyDescent="0.25">
      <c r="A71"/>
      <c r="D71" s="1"/>
      <c r="E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</row>
    <row r="72" spans="1:96" x14ac:dyDescent="0.25">
      <c r="A72"/>
      <c r="D72" s="1"/>
      <c r="E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</row>
    <row r="73" spans="1:96" x14ac:dyDescent="0.25">
      <c r="A73"/>
      <c r="D73" s="1"/>
      <c r="E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</row>
    <row r="74" spans="1:96" x14ac:dyDescent="0.25">
      <c r="A74"/>
      <c r="D74" s="1"/>
      <c r="E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</row>
    <row r="75" spans="1:96" x14ac:dyDescent="0.25">
      <c r="A75"/>
      <c r="D75" s="1"/>
      <c r="E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</row>
    <row r="76" spans="1:96" x14ac:dyDescent="0.25">
      <c r="A76"/>
      <c r="D76" s="1"/>
      <c r="E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</row>
    <row r="77" spans="1:96" x14ac:dyDescent="0.25">
      <c r="A77"/>
      <c r="D77" s="1"/>
      <c r="E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</row>
    <row r="78" spans="1:96" x14ac:dyDescent="0.25">
      <c r="A78"/>
      <c r="D78" s="1"/>
      <c r="E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</row>
    <row r="79" spans="1:96" x14ac:dyDescent="0.25">
      <c r="A79"/>
      <c r="D79" s="1"/>
      <c r="E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</row>
    <row r="80" spans="1:96" x14ac:dyDescent="0.25">
      <c r="A80"/>
      <c r="D80" s="1"/>
      <c r="E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</row>
    <row r="81" spans="1:96" x14ac:dyDescent="0.25">
      <c r="A81"/>
      <c r="D81" s="1"/>
      <c r="E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</row>
    <row r="82" spans="1:96" x14ac:dyDescent="0.25">
      <c r="A82"/>
      <c r="D82" s="1"/>
      <c r="E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</row>
    <row r="83" spans="1:96" x14ac:dyDescent="0.25">
      <c r="A83"/>
      <c r="D83" s="1"/>
      <c r="E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</row>
    <row r="84" spans="1:96" x14ac:dyDescent="0.25">
      <c r="A84"/>
      <c r="D84" s="1"/>
      <c r="E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</row>
    <row r="85" spans="1:96" x14ac:dyDescent="0.25">
      <c r="A85"/>
      <c r="D85" s="1"/>
      <c r="E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</row>
    <row r="86" spans="1:96" x14ac:dyDescent="0.25">
      <c r="A86"/>
      <c r="D86" s="1"/>
      <c r="E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</row>
    <row r="87" spans="1:96" x14ac:dyDescent="0.25">
      <c r="A87"/>
      <c r="D87" s="1"/>
      <c r="E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</row>
    <row r="88" spans="1:96" x14ac:dyDescent="0.25">
      <c r="A88"/>
      <c r="D88" s="1"/>
      <c r="E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</row>
    <row r="89" spans="1:96" x14ac:dyDescent="0.25">
      <c r="A89"/>
      <c r="D89" s="1"/>
      <c r="E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</row>
    <row r="90" spans="1:96" x14ac:dyDescent="0.25">
      <c r="A90"/>
      <c r="D90" s="1"/>
      <c r="E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</row>
    <row r="91" spans="1:96" x14ac:dyDescent="0.25">
      <c r="A91"/>
      <c r="D91" s="1"/>
      <c r="E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</row>
    <row r="92" spans="1:96" x14ac:dyDescent="0.25">
      <c r="A92"/>
      <c r="D92" s="1"/>
      <c r="E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</row>
    <row r="93" spans="1:96" x14ac:dyDescent="0.25">
      <c r="A93"/>
      <c r="D93" s="1"/>
      <c r="E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</row>
    <row r="94" spans="1:96" x14ac:dyDescent="0.25">
      <c r="A94"/>
      <c r="D94" s="1"/>
      <c r="E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</row>
    <row r="95" spans="1:96" x14ac:dyDescent="0.25">
      <c r="A95"/>
      <c r="D95" s="1"/>
      <c r="E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</row>
    <row r="96" spans="1:96" x14ac:dyDescent="0.25">
      <c r="A96"/>
      <c r="D96" s="1"/>
      <c r="E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</row>
    <row r="97" spans="1:96" x14ac:dyDescent="0.25">
      <c r="A97"/>
      <c r="D97" s="1"/>
      <c r="E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</row>
    <row r="98" spans="1:96" x14ac:dyDescent="0.25">
      <c r="A98"/>
      <c r="D98" s="1"/>
      <c r="E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</row>
    <row r="99" spans="1:96" x14ac:dyDescent="0.25">
      <c r="A99"/>
      <c r="D99" s="1"/>
      <c r="E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</row>
    <row r="100" spans="1:96" x14ac:dyDescent="0.25">
      <c r="A100"/>
      <c r="D100" s="1"/>
      <c r="E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</row>
    <row r="101" spans="1:96" x14ac:dyDescent="0.25">
      <c r="A101"/>
      <c r="D101" s="1"/>
      <c r="E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</row>
    <row r="102" spans="1:96" x14ac:dyDescent="0.25">
      <c r="A102"/>
      <c r="D102" s="1"/>
      <c r="E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</row>
    <row r="103" spans="1:96" x14ac:dyDescent="0.25">
      <c r="A103"/>
      <c r="D103" s="1"/>
      <c r="E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</row>
    <row r="104" spans="1:96" x14ac:dyDescent="0.25">
      <c r="A104"/>
      <c r="D104" s="1"/>
      <c r="E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</row>
    <row r="105" spans="1:96" x14ac:dyDescent="0.25">
      <c r="A105"/>
      <c r="D105" s="1"/>
      <c r="E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</row>
    <row r="106" spans="1:96" x14ac:dyDescent="0.25">
      <c r="A106"/>
      <c r="D106" s="1"/>
      <c r="E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</row>
    <row r="107" spans="1:96" x14ac:dyDescent="0.25">
      <c r="A107"/>
      <c r="D107" s="1"/>
      <c r="E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</row>
    <row r="108" spans="1:96" x14ac:dyDescent="0.25">
      <c r="A108"/>
      <c r="D108" s="1"/>
      <c r="E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</row>
    <row r="109" spans="1:96" x14ac:dyDescent="0.25">
      <c r="A109"/>
      <c r="D109" s="1"/>
      <c r="E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</row>
    <row r="110" spans="1:96" x14ac:dyDescent="0.25">
      <c r="A110"/>
      <c r="D110" s="1"/>
      <c r="E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</row>
    <row r="111" spans="1:96" x14ac:dyDescent="0.25">
      <c r="A111"/>
      <c r="D111" s="1"/>
      <c r="E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</row>
    <row r="112" spans="1:96" x14ac:dyDescent="0.25">
      <c r="A112"/>
      <c r="D112" s="1"/>
      <c r="E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</row>
    <row r="113" spans="1:96" x14ac:dyDescent="0.25">
      <c r="A113"/>
      <c r="D113" s="1"/>
      <c r="E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</row>
    <row r="114" spans="1:96" x14ac:dyDescent="0.25">
      <c r="A114"/>
      <c r="D114" s="1"/>
      <c r="E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</row>
    <row r="115" spans="1:96" x14ac:dyDescent="0.25">
      <c r="A115"/>
      <c r="D115" s="1"/>
      <c r="E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</row>
    <row r="116" spans="1:96" x14ac:dyDescent="0.25">
      <c r="A116"/>
      <c r="D116" s="1"/>
      <c r="E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</row>
    <row r="117" spans="1:96" x14ac:dyDescent="0.25">
      <c r="A117"/>
      <c r="D117" s="1"/>
      <c r="E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</row>
    <row r="118" spans="1:96" x14ac:dyDescent="0.25">
      <c r="A118"/>
      <c r="D118" s="1"/>
      <c r="E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</row>
    <row r="119" spans="1:96" x14ac:dyDescent="0.25">
      <c r="A119"/>
      <c r="D119" s="1"/>
      <c r="E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</row>
    <row r="120" spans="1:96" x14ac:dyDescent="0.25">
      <c r="A120"/>
      <c r="D120" s="1"/>
      <c r="E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</row>
    <row r="121" spans="1:96" x14ac:dyDescent="0.25">
      <c r="A121"/>
      <c r="D121" s="1"/>
      <c r="E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</row>
    <row r="122" spans="1:96" x14ac:dyDescent="0.25">
      <c r="A122"/>
      <c r="D122" s="1"/>
      <c r="E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</row>
    <row r="123" spans="1:96" x14ac:dyDescent="0.25">
      <c r="A123"/>
      <c r="D123" s="1"/>
      <c r="E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</row>
    <row r="124" spans="1:96" x14ac:dyDescent="0.25">
      <c r="A124"/>
      <c r="D124" s="1"/>
      <c r="E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</row>
    <row r="125" spans="1:96" x14ac:dyDescent="0.25">
      <c r="A125"/>
      <c r="D125" s="1"/>
      <c r="E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</row>
    <row r="126" spans="1:96" x14ac:dyDescent="0.25">
      <c r="A126"/>
      <c r="D126" s="1"/>
      <c r="E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</row>
    <row r="127" spans="1:96" x14ac:dyDescent="0.25">
      <c r="A127"/>
      <c r="D127" s="1"/>
      <c r="E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</row>
    <row r="128" spans="1:96" x14ac:dyDescent="0.25">
      <c r="A128"/>
      <c r="D128" s="1"/>
      <c r="E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</row>
    <row r="129" spans="1:96" x14ac:dyDescent="0.25">
      <c r="A129"/>
      <c r="D129" s="1"/>
      <c r="E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</row>
    <row r="130" spans="1:96" x14ac:dyDescent="0.25">
      <c r="A130"/>
      <c r="D130" s="1"/>
      <c r="E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</row>
    <row r="131" spans="1:96" x14ac:dyDescent="0.25">
      <c r="A131"/>
      <c r="D131" s="1"/>
      <c r="E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</row>
    <row r="132" spans="1:96" x14ac:dyDescent="0.25">
      <c r="A132"/>
      <c r="D132" s="1"/>
      <c r="E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</row>
    <row r="133" spans="1:96" x14ac:dyDescent="0.25">
      <c r="A133"/>
      <c r="D133" s="1"/>
      <c r="E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</row>
    <row r="134" spans="1:96" x14ac:dyDescent="0.25">
      <c r="A134"/>
      <c r="D134" s="1"/>
      <c r="E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</row>
    <row r="135" spans="1:96" x14ac:dyDescent="0.25">
      <c r="A135"/>
      <c r="D135" s="1"/>
      <c r="E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</row>
    <row r="136" spans="1:96" x14ac:dyDescent="0.25">
      <c r="A136"/>
      <c r="D136" s="1"/>
      <c r="E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</row>
    <row r="137" spans="1:96" x14ac:dyDescent="0.25">
      <c r="A137"/>
      <c r="D137" s="1"/>
      <c r="E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</row>
    <row r="138" spans="1:96" x14ac:dyDescent="0.25">
      <c r="A138"/>
      <c r="D138" s="1"/>
      <c r="E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</row>
    <row r="139" spans="1:96" x14ac:dyDescent="0.25">
      <c r="A139"/>
      <c r="D139" s="1"/>
      <c r="E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</row>
    <row r="140" spans="1:96" x14ac:dyDescent="0.25">
      <c r="A140"/>
      <c r="D140" s="1"/>
      <c r="E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</row>
    <row r="141" spans="1:96" x14ac:dyDescent="0.25">
      <c r="A141"/>
      <c r="D141" s="1"/>
      <c r="E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</row>
    <row r="142" spans="1:96" x14ac:dyDescent="0.25">
      <c r="A142"/>
      <c r="D142" s="1"/>
      <c r="E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</row>
    <row r="143" spans="1:96" x14ac:dyDescent="0.25">
      <c r="A143"/>
      <c r="D143" s="1"/>
      <c r="E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</row>
    <row r="144" spans="1:96" x14ac:dyDescent="0.25">
      <c r="A144"/>
      <c r="D144" s="1"/>
      <c r="E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</row>
    <row r="145" spans="1:96" x14ac:dyDescent="0.25">
      <c r="A145"/>
      <c r="D145" s="1"/>
      <c r="E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</row>
    <row r="146" spans="1:96" x14ac:dyDescent="0.25">
      <c r="A146"/>
      <c r="D146" s="1"/>
      <c r="E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</row>
    <row r="147" spans="1:96" x14ac:dyDescent="0.25">
      <c r="A147"/>
      <c r="D147" s="1"/>
      <c r="E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</row>
    <row r="148" spans="1:96" x14ac:dyDescent="0.25">
      <c r="A148"/>
      <c r="D148" s="1"/>
      <c r="E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</row>
    <row r="149" spans="1:96" x14ac:dyDescent="0.25">
      <c r="A149"/>
      <c r="D149" s="1"/>
      <c r="E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</row>
    <row r="150" spans="1:96" x14ac:dyDescent="0.25">
      <c r="A150"/>
      <c r="D150" s="1"/>
      <c r="E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</row>
    <row r="151" spans="1:96" x14ac:dyDescent="0.25">
      <c r="A151"/>
      <c r="D151" s="1"/>
      <c r="E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</row>
    <row r="152" spans="1:96" x14ac:dyDescent="0.25">
      <c r="A152"/>
      <c r="D152" s="1"/>
      <c r="E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</row>
    <row r="153" spans="1:96" x14ac:dyDescent="0.25">
      <c r="A153"/>
      <c r="D153" s="1"/>
      <c r="E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</row>
    <row r="154" spans="1:96" x14ac:dyDescent="0.25">
      <c r="A154"/>
      <c r="D154" s="1"/>
      <c r="E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</row>
    <row r="155" spans="1:96" x14ac:dyDescent="0.25">
      <c r="A155"/>
      <c r="D155" s="1"/>
      <c r="E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</row>
    <row r="156" spans="1:96" x14ac:dyDescent="0.25">
      <c r="A156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</row>
    <row r="157" spans="1:96" x14ac:dyDescent="0.25">
      <c r="A157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</row>
    <row r="158" spans="1:96" x14ac:dyDescent="0.25">
      <c r="A158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</row>
    <row r="159" spans="1:96" x14ac:dyDescent="0.25">
      <c r="A159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</row>
    <row r="160" spans="1:96" x14ac:dyDescent="0.25">
      <c r="A160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</row>
    <row r="161" spans="1:96" x14ac:dyDescent="0.25">
      <c r="A16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</row>
    <row r="162" spans="1:96" x14ac:dyDescent="0.25">
      <c r="A162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</row>
    <row r="163" spans="1:96" x14ac:dyDescent="0.25">
      <c r="A163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</row>
    <row r="164" spans="1:96" x14ac:dyDescent="0.25">
      <c r="A164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</row>
    <row r="165" spans="1:96" x14ac:dyDescent="0.25">
      <c r="A165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1:96" x14ac:dyDescent="0.25">
      <c r="A166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</row>
    <row r="167" spans="1:96" x14ac:dyDescent="0.25">
      <c r="A167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</row>
    <row r="168" spans="1:96" x14ac:dyDescent="0.25">
      <c r="A168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</row>
    <row r="169" spans="1:96" x14ac:dyDescent="0.25">
      <c r="A169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</row>
    <row r="170" spans="1:96" x14ac:dyDescent="0.25">
      <c r="A170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</row>
    <row r="171" spans="1:96" x14ac:dyDescent="0.25">
      <c r="A17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</row>
    <row r="172" spans="1:96" x14ac:dyDescent="0.25">
      <c r="A172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</row>
    <row r="173" spans="1:96" x14ac:dyDescent="0.25">
      <c r="A173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</row>
    <row r="174" spans="1:96" x14ac:dyDescent="0.25">
      <c r="A174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</row>
    <row r="175" spans="1:96" x14ac:dyDescent="0.25">
      <c r="A175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</row>
    <row r="176" spans="1:96" x14ac:dyDescent="0.25">
      <c r="A176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</row>
    <row r="177" spans="1:96" x14ac:dyDescent="0.25">
      <c r="A177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</row>
    <row r="178" spans="1:96" x14ac:dyDescent="0.25">
      <c r="A178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</row>
    <row r="179" spans="1:96" x14ac:dyDescent="0.25">
      <c r="A179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</row>
    <row r="180" spans="1:96" x14ac:dyDescent="0.25">
      <c r="A180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</row>
    <row r="181" spans="1:96" x14ac:dyDescent="0.25">
      <c r="A18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</row>
    <row r="182" spans="1:96" x14ac:dyDescent="0.25">
      <c r="A182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</row>
    <row r="183" spans="1:96" x14ac:dyDescent="0.25">
      <c r="A183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</row>
    <row r="184" spans="1:96" x14ac:dyDescent="0.25">
      <c r="A184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</row>
    <row r="185" spans="1:96" x14ac:dyDescent="0.25">
      <c r="A185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</row>
    <row r="186" spans="1:96" x14ac:dyDescent="0.25">
      <c r="A186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</row>
    <row r="187" spans="1:96" x14ac:dyDescent="0.25">
      <c r="A187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</row>
    <row r="188" spans="1:96" x14ac:dyDescent="0.25">
      <c r="A188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</row>
    <row r="189" spans="1:96" x14ac:dyDescent="0.25">
      <c r="A189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</row>
    <row r="190" spans="1:96" x14ac:dyDescent="0.25">
      <c r="A190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</row>
    <row r="191" spans="1:96" x14ac:dyDescent="0.25">
      <c r="A19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</row>
    <row r="192" spans="1:96" x14ac:dyDescent="0.25">
      <c r="A192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</row>
    <row r="193" spans="1:96" x14ac:dyDescent="0.25">
      <c r="A193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</row>
    <row r="194" spans="1:96" x14ac:dyDescent="0.25">
      <c r="A194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</row>
    <row r="195" spans="1:96" x14ac:dyDescent="0.25">
      <c r="A195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</row>
    <row r="196" spans="1:96" x14ac:dyDescent="0.25">
      <c r="A196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</row>
    <row r="197" spans="1:96" x14ac:dyDescent="0.25">
      <c r="A197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</row>
    <row r="198" spans="1:96" x14ac:dyDescent="0.25">
      <c r="A198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</row>
    <row r="199" spans="1:96" x14ac:dyDescent="0.25">
      <c r="A199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</row>
    <row r="200" spans="1:96" x14ac:dyDescent="0.25">
      <c r="A200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</row>
    <row r="201" spans="1:96" x14ac:dyDescent="0.25">
      <c r="A20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</row>
    <row r="202" spans="1:96" x14ac:dyDescent="0.25">
      <c r="A202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</row>
    <row r="203" spans="1:96" x14ac:dyDescent="0.25">
      <c r="A203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</row>
    <row r="204" spans="1:96" x14ac:dyDescent="0.25">
      <c r="A204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</row>
    <row r="205" spans="1:96" x14ac:dyDescent="0.25">
      <c r="A205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</row>
    <row r="206" spans="1:96" x14ac:dyDescent="0.25">
      <c r="A206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</row>
    <row r="207" spans="1:96" x14ac:dyDescent="0.25">
      <c r="A207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</row>
    <row r="208" spans="1:96" x14ac:dyDescent="0.25">
      <c r="A208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</row>
    <row r="209" spans="1:96" x14ac:dyDescent="0.25">
      <c r="A209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</row>
    <row r="210" spans="1:96" x14ac:dyDescent="0.25">
      <c r="A210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</row>
    <row r="211" spans="1:96" x14ac:dyDescent="0.25">
      <c r="A21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</row>
    <row r="212" spans="1:96" x14ac:dyDescent="0.25">
      <c r="A212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</row>
    <row r="213" spans="1:96" x14ac:dyDescent="0.25">
      <c r="A213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</row>
    <row r="214" spans="1:96" x14ac:dyDescent="0.25">
      <c r="A214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</row>
    <row r="215" spans="1:96" x14ac:dyDescent="0.25">
      <c r="A215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</row>
    <row r="216" spans="1:96" x14ac:dyDescent="0.25">
      <c r="A216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</row>
    <row r="217" spans="1:96" x14ac:dyDescent="0.25">
      <c r="A217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</row>
    <row r="218" spans="1:96" x14ac:dyDescent="0.25">
      <c r="A218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</row>
    <row r="219" spans="1:96" x14ac:dyDescent="0.25">
      <c r="A219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</row>
    <row r="220" spans="1:96" x14ac:dyDescent="0.25">
      <c r="A220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</row>
    <row r="221" spans="1:96" x14ac:dyDescent="0.25">
      <c r="A22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</row>
    <row r="222" spans="1:96" x14ac:dyDescent="0.25">
      <c r="A222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</row>
    <row r="223" spans="1:96" x14ac:dyDescent="0.25">
      <c r="A223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</row>
    <row r="224" spans="1:96" x14ac:dyDescent="0.25">
      <c r="A224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</row>
    <row r="225" spans="1:96" x14ac:dyDescent="0.25">
      <c r="A225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</row>
    <row r="226" spans="1:96" x14ac:dyDescent="0.25">
      <c r="A226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</row>
    <row r="227" spans="1:96" x14ac:dyDescent="0.25">
      <c r="A227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</row>
    <row r="228" spans="1:96" x14ac:dyDescent="0.25">
      <c r="A228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</row>
    <row r="229" spans="1:96" x14ac:dyDescent="0.25">
      <c r="A229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</row>
    <row r="230" spans="1:96" x14ac:dyDescent="0.25">
      <c r="A230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</row>
    <row r="231" spans="1:96" x14ac:dyDescent="0.25">
      <c r="A23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</row>
    <row r="232" spans="1:96" x14ac:dyDescent="0.25">
      <c r="A232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</row>
    <row r="233" spans="1:96" x14ac:dyDescent="0.25">
      <c r="A233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</row>
    <row r="234" spans="1:96" x14ac:dyDescent="0.25">
      <c r="A234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</row>
    <row r="235" spans="1:96" x14ac:dyDescent="0.25">
      <c r="A235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</row>
    <row r="236" spans="1:96" x14ac:dyDescent="0.25">
      <c r="A236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</row>
    <row r="237" spans="1:96" x14ac:dyDescent="0.25">
      <c r="A237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</row>
    <row r="238" spans="1:96" x14ac:dyDescent="0.25">
      <c r="A238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</row>
    <row r="239" spans="1:96" x14ac:dyDescent="0.25">
      <c r="A239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</row>
    <row r="240" spans="1:96" x14ac:dyDescent="0.25">
      <c r="A240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</row>
    <row r="241" spans="1:96" x14ac:dyDescent="0.25">
      <c r="A24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</row>
    <row r="242" spans="1:96" x14ac:dyDescent="0.25">
      <c r="A242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</row>
    <row r="243" spans="1:96" x14ac:dyDescent="0.25">
      <c r="A243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</row>
    <row r="244" spans="1:96" x14ac:dyDescent="0.25">
      <c r="A244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</row>
    <row r="245" spans="1:96" x14ac:dyDescent="0.25">
      <c r="A245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</row>
    <row r="246" spans="1:96" x14ac:dyDescent="0.25">
      <c r="A246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</row>
    <row r="247" spans="1:96" x14ac:dyDescent="0.25">
      <c r="A247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</row>
    <row r="248" spans="1:96" x14ac:dyDescent="0.25">
      <c r="A248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</row>
    <row r="249" spans="1:96" x14ac:dyDescent="0.25">
      <c r="A249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</row>
    <row r="250" spans="1:96" x14ac:dyDescent="0.25">
      <c r="A250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</row>
    <row r="251" spans="1:96" x14ac:dyDescent="0.25">
      <c r="A25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</row>
    <row r="252" spans="1:96" x14ac:dyDescent="0.25">
      <c r="A252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</row>
    <row r="253" spans="1:96" x14ac:dyDescent="0.25">
      <c r="A253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</row>
    <row r="254" spans="1:96" x14ac:dyDescent="0.25">
      <c r="A254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</row>
    <row r="255" spans="1:96" x14ac:dyDescent="0.25">
      <c r="A255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</row>
    <row r="256" spans="1:96" x14ac:dyDescent="0.25">
      <c r="A256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</row>
    <row r="257" spans="1:96" x14ac:dyDescent="0.25">
      <c r="A257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</row>
    <row r="258" spans="1:96" x14ac:dyDescent="0.25">
      <c r="A258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</row>
    <row r="259" spans="1:96" x14ac:dyDescent="0.25">
      <c r="A259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</row>
    <row r="260" spans="1:96" x14ac:dyDescent="0.25">
      <c r="A260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</row>
    <row r="261" spans="1:96" x14ac:dyDescent="0.25">
      <c r="A26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</row>
    <row r="262" spans="1:96" x14ac:dyDescent="0.25">
      <c r="A262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</row>
    <row r="263" spans="1:96" x14ac:dyDescent="0.25">
      <c r="A263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</row>
    <row r="264" spans="1:96" x14ac:dyDescent="0.25">
      <c r="A264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</row>
    <row r="265" spans="1:96" x14ac:dyDescent="0.25">
      <c r="A265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</row>
    <row r="266" spans="1:96" x14ac:dyDescent="0.25">
      <c r="A266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</row>
    <row r="267" spans="1:96" x14ac:dyDescent="0.25">
      <c r="A267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</row>
    <row r="268" spans="1:96" x14ac:dyDescent="0.25">
      <c r="A268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</row>
    <row r="269" spans="1:96" x14ac:dyDescent="0.25">
      <c r="A269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</row>
    <row r="270" spans="1:96" x14ac:dyDescent="0.25">
      <c r="A270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</row>
    <row r="271" spans="1:96" x14ac:dyDescent="0.25">
      <c r="A27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</row>
    <row r="272" spans="1:96" x14ac:dyDescent="0.25">
      <c r="A272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</row>
    <row r="273" spans="1:96" x14ac:dyDescent="0.25">
      <c r="A273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</row>
    <row r="274" spans="1:96" x14ac:dyDescent="0.25">
      <c r="A274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</row>
    <row r="275" spans="1:96" x14ac:dyDescent="0.25">
      <c r="A275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</row>
    <row r="276" spans="1:96" x14ac:dyDescent="0.25">
      <c r="A276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</row>
    <row r="277" spans="1:96" x14ac:dyDescent="0.25">
      <c r="A277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</row>
    <row r="278" spans="1:96" x14ac:dyDescent="0.25">
      <c r="A278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</row>
    <row r="279" spans="1:96" x14ac:dyDescent="0.25">
      <c r="A279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</row>
    <row r="280" spans="1:96" x14ac:dyDescent="0.25">
      <c r="A280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</row>
    <row r="281" spans="1:96" x14ac:dyDescent="0.25">
      <c r="A28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</row>
    <row r="282" spans="1:96" x14ac:dyDescent="0.25">
      <c r="A282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</row>
    <row r="283" spans="1:96" x14ac:dyDescent="0.25">
      <c r="A283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</row>
    <row r="284" spans="1:96" x14ac:dyDescent="0.25">
      <c r="A284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</row>
    <row r="285" spans="1:96" x14ac:dyDescent="0.25">
      <c r="A285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</row>
    <row r="286" spans="1:96" x14ac:dyDescent="0.25">
      <c r="A286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</row>
    <row r="287" spans="1:96" x14ac:dyDescent="0.25">
      <c r="A287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</row>
    <row r="288" spans="1:96" x14ac:dyDescent="0.25">
      <c r="A288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</row>
    <row r="289" spans="1:96" x14ac:dyDescent="0.25">
      <c r="A289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</row>
    <row r="290" spans="1:96" x14ac:dyDescent="0.25">
      <c r="A290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</row>
    <row r="291" spans="1:96" x14ac:dyDescent="0.25">
      <c r="A29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</row>
    <row r="292" spans="1:96" x14ac:dyDescent="0.25">
      <c r="A292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</row>
    <row r="293" spans="1:96" x14ac:dyDescent="0.25">
      <c r="A293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</row>
    <row r="294" spans="1:96" x14ac:dyDescent="0.25">
      <c r="A294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</row>
    <row r="295" spans="1:96" x14ac:dyDescent="0.25">
      <c r="A295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</row>
    <row r="296" spans="1:96" x14ac:dyDescent="0.25">
      <c r="A296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</row>
    <row r="297" spans="1:96" x14ac:dyDescent="0.25">
      <c r="A297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</row>
    <row r="298" spans="1:96" x14ac:dyDescent="0.25">
      <c r="A298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</row>
    <row r="299" spans="1:96" x14ac:dyDescent="0.25">
      <c r="A299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</row>
    <row r="300" spans="1:96" x14ac:dyDescent="0.25">
      <c r="A300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</row>
    <row r="301" spans="1:96" x14ac:dyDescent="0.25">
      <c r="A30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</row>
    <row r="302" spans="1:96" x14ac:dyDescent="0.25">
      <c r="A302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</row>
    <row r="303" spans="1:96" x14ac:dyDescent="0.25">
      <c r="A303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</row>
    <row r="304" spans="1:96" x14ac:dyDescent="0.25">
      <c r="A304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</row>
    <row r="305" spans="1:96" x14ac:dyDescent="0.25">
      <c r="A305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</row>
    <row r="306" spans="1:96" x14ac:dyDescent="0.25">
      <c r="A306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</row>
    <row r="307" spans="1:96" x14ac:dyDescent="0.25">
      <c r="A307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</row>
    <row r="308" spans="1:96" x14ac:dyDescent="0.25">
      <c r="A308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</row>
    <row r="309" spans="1:96" x14ac:dyDescent="0.25">
      <c r="A309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</row>
    <row r="310" spans="1:96" x14ac:dyDescent="0.25">
      <c r="A310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</row>
    <row r="311" spans="1:96" x14ac:dyDescent="0.25">
      <c r="A31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</row>
    <row r="312" spans="1:96" x14ac:dyDescent="0.25">
      <c r="A312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</row>
    <row r="313" spans="1:96" x14ac:dyDescent="0.25">
      <c r="A313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</row>
    <row r="314" spans="1:96" x14ac:dyDescent="0.25">
      <c r="A314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</row>
    <row r="315" spans="1:96" x14ac:dyDescent="0.25">
      <c r="A315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</row>
    <row r="316" spans="1:96" x14ac:dyDescent="0.25">
      <c r="A316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</row>
    <row r="317" spans="1:96" x14ac:dyDescent="0.25">
      <c r="A317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</row>
    <row r="318" spans="1:96" x14ac:dyDescent="0.25">
      <c r="A318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</row>
    <row r="319" spans="1:96" x14ac:dyDescent="0.25">
      <c r="A319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</row>
    <row r="320" spans="1:96" x14ac:dyDescent="0.25">
      <c r="A320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</row>
    <row r="321" spans="1:96" x14ac:dyDescent="0.25">
      <c r="A32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</row>
    <row r="322" spans="1:96" x14ac:dyDescent="0.25">
      <c r="A322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</row>
    <row r="323" spans="1:96" x14ac:dyDescent="0.25">
      <c r="A323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</row>
    <row r="324" spans="1:96" x14ac:dyDescent="0.25">
      <c r="A324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</row>
    <row r="325" spans="1:96" x14ac:dyDescent="0.25">
      <c r="A325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</row>
    <row r="326" spans="1:96" x14ac:dyDescent="0.25">
      <c r="A326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</row>
    <row r="327" spans="1:96" x14ac:dyDescent="0.25">
      <c r="A327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</row>
    <row r="328" spans="1:96" x14ac:dyDescent="0.25">
      <c r="A328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</row>
    <row r="329" spans="1:96" x14ac:dyDescent="0.25">
      <c r="A329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</row>
    <row r="330" spans="1:96" x14ac:dyDescent="0.25">
      <c r="A330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</row>
    <row r="331" spans="1:96" x14ac:dyDescent="0.25">
      <c r="A33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</row>
    <row r="332" spans="1:96" x14ac:dyDescent="0.25">
      <c r="A332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</row>
    <row r="333" spans="1:96" x14ac:dyDescent="0.25">
      <c r="A333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</row>
    <row r="334" spans="1:96" x14ac:dyDescent="0.25">
      <c r="A334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</row>
    <row r="335" spans="1:96" x14ac:dyDescent="0.25">
      <c r="A335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</row>
    <row r="336" spans="1:96" x14ac:dyDescent="0.25">
      <c r="A336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</row>
    <row r="337" spans="1:96" x14ac:dyDescent="0.25">
      <c r="A337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</row>
    <row r="338" spans="1:96" x14ac:dyDescent="0.25">
      <c r="A338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</row>
    <row r="339" spans="1:96" x14ac:dyDescent="0.25">
      <c r="A339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</row>
    <row r="340" spans="1:96" x14ac:dyDescent="0.25">
      <c r="A340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</row>
    <row r="341" spans="1:96" x14ac:dyDescent="0.25">
      <c r="A34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</row>
    <row r="342" spans="1:96" x14ac:dyDescent="0.25">
      <c r="A342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</row>
    <row r="343" spans="1:96" x14ac:dyDescent="0.25">
      <c r="A343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</row>
    <row r="344" spans="1:96" x14ac:dyDescent="0.25">
      <c r="A344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</row>
    <row r="345" spans="1:96" x14ac:dyDescent="0.25">
      <c r="A345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</row>
    <row r="346" spans="1:96" x14ac:dyDescent="0.25">
      <c r="A346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</row>
    <row r="347" spans="1:96" x14ac:dyDescent="0.25">
      <c r="A347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</row>
    <row r="348" spans="1:96" x14ac:dyDescent="0.25">
      <c r="A348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</row>
    <row r="349" spans="1:96" x14ac:dyDescent="0.25">
      <c r="A349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</row>
    <row r="350" spans="1:96" x14ac:dyDescent="0.25">
      <c r="A350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</row>
    <row r="351" spans="1:96" x14ac:dyDescent="0.25">
      <c r="A35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</row>
    <row r="352" spans="1:96" x14ac:dyDescent="0.25">
      <c r="A352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</row>
    <row r="353" spans="1:96" x14ac:dyDescent="0.25">
      <c r="A353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</row>
    <row r="354" spans="1:96" x14ac:dyDescent="0.25">
      <c r="A354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</row>
    <row r="355" spans="1:96" x14ac:dyDescent="0.25">
      <c r="A355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</row>
    <row r="356" spans="1:96" x14ac:dyDescent="0.25">
      <c r="A356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</row>
    <row r="357" spans="1:96" x14ac:dyDescent="0.25">
      <c r="A357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</row>
    <row r="358" spans="1:96" x14ac:dyDescent="0.25">
      <c r="A358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</row>
    <row r="359" spans="1:96" x14ac:dyDescent="0.25">
      <c r="A359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</row>
    <row r="360" spans="1:96" x14ac:dyDescent="0.25">
      <c r="A360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</row>
    <row r="361" spans="1:96" x14ac:dyDescent="0.25">
      <c r="A36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</row>
    <row r="362" spans="1:96" x14ac:dyDescent="0.25">
      <c r="A362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</row>
    <row r="363" spans="1:96" x14ac:dyDescent="0.25">
      <c r="A363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</row>
    <row r="364" spans="1:96" x14ac:dyDescent="0.25">
      <c r="A364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</row>
    <row r="365" spans="1:96" x14ac:dyDescent="0.25">
      <c r="A365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</row>
    <row r="366" spans="1:96" x14ac:dyDescent="0.25">
      <c r="A366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</row>
    <row r="367" spans="1:96" x14ac:dyDescent="0.25">
      <c r="A367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</row>
    <row r="368" spans="1:96" x14ac:dyDescent="0.25">
      <c r="A368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</row>
    <row r="369" spans="1:96" x14ac:dyDescent="0.25">
      <c r="A369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</row>
    <row r="370" spans="1:96" x14ac:dyDescent="0.25">
      <c r="A370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</row>
    <row r="371" spans="1:96" x14ac:dyDescent="0.25">
      <c r="A37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</row>
    <row r="372" spans="1:96" x14ac:dyDescent="0.25">
      <c r="A372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</row>
    <row r="373" spans="1:96" x14ac:dyDescent="0.25">
      <c r="A373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</row>
    <row r="374" spans="1:96" x14ac:dyDescent="0.25">
      <c r="A374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</row>
    <row r="375" spans="1:96" x14ac:dyDescent="0.25">
      <c r="A375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</row>
    <row r="376" spans="1:96" x14ac:dyDescent="0.25">
      <c r="A376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</row>
    <row r="377" spans="1:96" x14ac:dyDescent="0.25">
      <c r="A377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</row>
    <row r="378" spans="1:96" x14ac:dyDescent="0.25">
      <c r="A378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</row>
    <row r="379" spans="1:96" x14ac:dyDescent="0.25">
      <c r="A379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</row>
    <row r="380" spans="1:96" x14ac:dyDescent="0.25">
      <c r="A380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</row>
    <row r="381" spans="1:96" x14ac:dyDescent="0.25">
      <c r="A38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</row>
    <row r="382" spans="1:96" x14ac:dyDescent="0.25">
      <c r="A382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</row>
    <row r="383" spans="1:96" x14ac:dyDescent="0.25">
      <c r="A383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</row>
    <row r="384" spans="1:96" x14ac:dyDescent="0.25">
      <c r="A384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</row>
    <row r="385" spans="1:96" x14ac:dyDescent="0.25">
      <c r="A385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</row>
    <row r="386" spans="1:96" x14ac:dyDescent="0.25">
      <c r="A386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</row>
    <row r="387" spans="1:96" x14ac:dyDescent="0.25">
      <c r="A387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</row>
    <row r="388" spans="1:96" x14ac:dyDescent="0.25">
      <c r="A388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</row>
    <row r="389" spans="1:96" x14ac:dyDescent="0.25">
      <c r="A389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</row>
    <row r="390" spans="1:96" x14ac:dyDescent="0.25">
      <c r="A390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</row>
    <row r="391" spans="1:96" x14ac:dyDescent="0.25">
      <c r="A39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</row>
    <row r="392" spans="1:96" x14ac:dyDescent="0.25">
      <c r="A392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</row>
    <row r="393" spans="1:96" x14ac:dyDescent="0.25">
      <c r="A393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</row>
    <row r="394" spans="1:96" x14ac:dyDescent="0.25">
      <c r="A394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</row>
    <row r="395" spans="1:96" x14ac:dyDescent="0.25">
      <c r="A395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</row>
    <row r="396" spans="1:96" x14ac:dyDescent="0.25">
      <c r="A396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</row>
    <row r="397" spans="1:96" x14ac:dyDescent="0.25">
      <c r="A397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</row>
    <row r="398" spans="1:96" x14ac:dyDescent="0.25">
      <c r="A398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</row>
    <row r="399" spans="1:96" x14ac:dyDescent="0.25">
      <c r="A399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</row>
    <row r="400" spans="1:96" x14ac:dyDescent="0.25">
      <c r="A400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</row>
    <row r="401" spans="1:96" x14ac:dyDescent="0.25">
      <c r="A40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</row>
    <row r="402" spans="1:96" x14ac:dyDescent="0.25">
      <c r="A402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</row>
    <row r="403" spans="1:96" x14ac:dyDescent="0.25">
      <c r="A403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</row>
    <row r="404" spans="1:96" x14ac:dyDescent="0.25">
      <c r="A404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</row>
    <row r="405" spans="1:96" x14ac:dyDescent="0.25">
      <c r="A405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</row>
    <row r="406" spans="1:96" x14ac:dyDescent="0.25">
      <c r="A406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</row>
    <row r="407" spans="1:96" x14ac:dyDescent="0.25">
      <c r="A407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</row>
    <row r="408" spans="1:96" x14ac:dyDescent="0.25">
      <c r="A408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</row>
    <row r="409" spans="1:96" x14ac:dyDescent="0.25">
      <c r="A409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</row>
    <row r="410" spans="1:96" x14ac:dyDescent="0.25">
      <c r="A410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</row>
    <row r="411" spans="1:96" x14ac:dyDescent="0.25">
      <c r="A41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</row>
    <row r="412" spans="1:96" x14ac:dyDescent="0.25">
      <c r="A412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</row>
    <row r="413" spans="1:96" x14ac:dyDescent="0.25">
      <c r="A413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</row>
    <row r="414" spans="1:96" x14ac:dyDescent="0.25">
      <c r="A414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</row>
    <row r="415" spans="1:96" x14ac:dyDescent="0.25">
      <c r="A415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</row>
    <row r="416" spans="1:96" x14ac:dyDescent="0.25">
      <c r="A416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</row>
    <row r="417" spans="1:96" x14ac:dyDescent="0.25">
      <c r="A417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</row>
    <row r="418" spans="1:96" x14ac:dyDescent="0.25">
      <c r="A418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</row>
    <row r="419" spans="1:96" x14ac:dyDescent="0.25">
      <c r="A419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</row>
    <row r="420" spans="1:96" x14ac:dyDescent="0.25">
      <c r="A420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</row>
    <row r="421" spans="1:96" x14ac:dyDescent="0.25">
      <c r="A42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</row>
    <row r="422" spans="1:96" x14ac:dyDescent="0.25">
      <c r="A422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</row>
    <row r="423" spans="1:96" x14ac:dyDescent="0.25">
      <c r="A423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</row>
    <row r="424" spans="1:96" x14ac:dyDescent="0.25">
      <c r="A424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</row>
    <row r="425" spans="1:96" x14ac:dyDescent="0.25">
      <c r="A425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</row>
    <row r="426" spans="1:96" x14ac:dyDescent="0.25">
      <c r="A426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</row>
    <row r="427" spans="1:96" x14ac:dyDescent="0.25">
      <c r="A427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</row>
    <row r="428" spans="1:96" x14ac:dyDescent="0.25">
      <c r="A428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</row>
    <row r="429" spans="1:96" x14ac:dyDescent="0.25">
      <c r="A429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</row>
    <row r="430" spans="1:96" x14ac:dyDescent="0.25">
      <c r="A430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</row>
    <row r="431" spans="1:96" x14ac:dyDescent="0.25">
      <c r="A43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</row>
    <row r="432" spans="1:96" x14ac:dyDescent="0.25">
      <c r="A432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</row>
    <row r="433" spans="1:96" x14ac:dyDescent="0.25">
      <c r="A433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</row>
    <row r="434" spans="1:96" x14ac:dyDescent="0.25">
      <c r="A434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</row>
    <row r="435" spans="1:96" x14ac:dyDescent="0.25">
      <c r="A435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</row>
    <row r="436" spans="1:96" x14ac:dyDescent="0.25">
      <c r="A436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</row>
    <row r="437" spans="1:96" x14ac:dyDescent="0.25">
      <c r="A437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</row>
    <row r="438" spans="1:96" x14ac:dyDescent="0.25">
      <c r="A438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</row>
    <row r="439" spans="1:96" x14ac:dyDescent="0.25">
      <c r="A439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</row>
    <row r="440" spans="1:96" x14ac:dyDescent="0.25">
      <c r="A440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</row>
    <row r="441" spans="1:96" x14ac:dyDescent="0.25">
      <c r="A44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</row>
    <row r="442" spans="1:96" x14ac:dyDescent="0.25">
      <c r="A442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</row>
    <row r="443" spans="1:96" x14ac:dyDescent="0.25">
      <c r="A443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</row>
    <row r="444" spans="1:96" x14ac:dyDescent="0.25">
      <c r="A444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</row>
    <row r="445" spans="1:96" x14ac:dyDescent="0.25">
      <c r="A445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</row>
    <row r="446" spans="1:96" x14ac:dyDescent="0.25">
      <c r="A446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</row>
    <row r="447" spans="1:96" x14ac:dyDescent="0.25">
      <c r="A447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</row>
    <row r="448" spans="1:96" x14ac:dyDescent="0.25">
      <c r="A448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</row>
    <row r="449" spans="1:96" x14ac:dyDescent="0.25">
      <c r="A449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</row>
    <row r="450" spans="1:96" x14ac:dyDescent="0.25">
      <c r="A450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</row>
    <row r="451" spans="1:96" x14ac:dyDescent="0.25">
      <c r="A45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</row>
    <row r="452" spans="1:96" x14ac:dyDescent="0.25">
      <c r="A452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</row>
    <row r="453" spans="1:96" x14ac:dyDescent="0.25">
      <c r="A453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</row>
    <row r="454" spans="1:96" x14ac:dyDescent="0.25">
      <c r="A454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</row>
    <row r="455" spans="1:96" x14ac:dyDescent="0.25">
      <c r="A455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</row>
    <row r="456" spans="1:96" x14ac:dyDescent="0.25">
      <c r="A456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</row>
    <row r="457" spans="1:96" x14ac:dyDescent="0.25">
      <c r="A457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</row>
    <row r="458" spans="1:96" x14ac:dyDescent="0.25">
      <c r="A458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</row>
    <row r="459" spans="1:96" x14ac:dyDescent="0.25">
      <c r="A459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</row>
    <row r="460" spans="1:96" x14ac:dyDescent="0.25">
      <c r="A460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</row>
    <row r="461" spans="1:96" x14ac:dyDescent="0.25">
      <c r="A46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</row>
    <row r="462" spans="1:96" x14ac:dyDescent="0.25">
      <c r="A462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</row>
    <row r="463" spans="1:96" x14ac:dyDescent="0.25">
      <c r="A463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</row>
    <row r="464" spans="1:96" x14ac:dyDescent="0.25">
      <c r="A464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</row>
    <row r="465" spans="1:96" x14ac:dyDescent="0.25">
      <c r="A465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</row>
    <row r="466" spans="1:96" x14ac:dyDescent="0.25">
      <c r="A466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</row>
    <row r="467" spans="1:96" x14ac:dyDescent="0.25">
      <c r="A467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</row>
    <row r="468" spans="1:96" x14ac:dyDescent="0.25">
      <c r="A468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</row>
    <row r="469" spans="1:96" x14ac:dyDescent="0.25">
      <c r="A469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</row>
    <row r="470" spans="1:96" x14ac:dyDescent="0.25">
      <c r="A470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</row>
    <row r="471" spans="1:96" x14ac:dyDescent="0.25">
      <c r="A47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</row>
    <row r="472" spans="1:96" x14ac:dyDescent="0.25">
      <c r="A472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</row>
    <row r="473" spans="1:96" x14ac:dyDescent="0.25">
      <c r="A473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</row>
    <row r="474" spans="1:96" x14ac:dyDescent="0.25">
      <c r="A474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</row>
    <row r="475" spans="1:96" x14ac:dyDescent="0.25">
      <c r="A475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</row>
    <row r="476" spans="1:96" x14ac:dyDescent="0.25">
      <c r="A476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</row>
    <row r="477" spans="1:96" x14ac:dyDescent="0.25">
      <c r="A477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</row>
    <row r="478" spans="1:96" x14ac:dyDescent="0.25">
      <c r="A478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</row>
    <row r="479" spans="1:96" x14ac:dyDescent="0.25">
      <c r="A479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</row>
    <row r="480" spans="1:96" x14ac:dyDescent="0.25">
      <c r="A480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</row>
    <row r="481" spans="1:96" x14ac:dyDescent="0.25">
      <c r="A48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</row>
    <row r="482" spans="1:96" x14ac:dyDescent="0.25">
      <c r="A482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</row>
    <row r="483" spans="1:96" x14ac:dyDescent="0.25">
      <c r="A483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</row>
    <row r="484" spans="1:96" x14ac:dyDescent="0.25">
      <c r="A484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</row>
    <row r="485" spans="1:96" x14ac:dyDescent="0.25">
      <c r="A485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</row>
    <row r="486" spans="1:96" x14ac:dyDescent="0.25">
      <c r="A486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</row>
    <row r="487" spans="1:96" x14ac:dyDescent="0.25">
      <c r="A487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</row>
    <row r="488" spans="1:96" x14ac:dyDescent="0.25">
      <c r="A488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</row>
    <row r="489" spans="1:96" x14ac:dyDescent="0.25">
      <c r="A489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</row>
    <row r="490" spans="1:96" x14ac:dyDescent="0.25">
      <c r="A490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</row>
    <row r="491" spans="1:96" x14ac:dyDescent="0.25">
      <c r="A49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</row>
    <row r="492" spans="1:96" x14ac:dyDescent="0.25">
      <c r="A492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</row>
    <row r="493" spans="1:96" x14ac:dyDescent="0.25">
      <c r="A493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</row>
    <row r="494" spans="1:96" x14ac:dyDescent="0.25">
      <c r="A494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</row>
    <row r="495" spans="1:96" x14ac:dyDescent="0.25">
      <c r="A495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</row>
    <row r="496" spans="1:96" x14ac:dyDescent="0.25">
      <c r="A496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</row>
    <row r="497" spans="1:96" x14ac:dyDescent="0.25">
      <c r="A497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</row>
    <row r="498" spans="1:96" x14ac:dyDescent="0.25">
      <c r="A498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</row>
    <row r="499" spans="1:96" x14ac:dyDescent="0.25">
      <c r="A499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</row>
    <row r="500" spans="1:96" x14ac:dyDescent="0.25">
      <c r="A500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</row>
    <row r="501" spans="1:96" x14ac:dyDescent="0.25">
      <c r="A50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</row>
    <row r="502" spans="1:96" x14ac:dyDescent="0.25">
      <c r="A502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</row>
    <row r="503" spans="1:96" x14ac:dyDescent="0.25">
      <c r="A503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</row>
    <row r="504" spans="1:96" x14ac:dyDescent="0.25">
      <c r="A504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</row>
    <row r="505" spans="1:96" x14ac:dyDescent="0.25">
      <c r="A505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</row>
    <row r="506" spans="1:96" x14ac:dyDescent="0.25">
      <c r="A506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</row>
    <row r="507" spans="1:96" x14ac:dyDescent="0.25">
      <c r="A507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</row>
    <row r="508" spans="1:96" x14ac:dyDescent="0.25">
      <c r="A508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</row>
    <row r="509" spans="1:96" x14ac:dyDescent="0.25">
      <c r="A509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</row>
    <row r="510" spans="1:96" x14ac:dyDescent="0.25">
      <c r="A510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</row>
    <row r="511" spans="1:96" x14ac:dyDescent="0.25">
      <c r="A51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</row>
    <row r="512" spans="1:96" x14ac:dyDescent="0.25">
      <c r="A512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</row>
    <row r="513" spans="1:96" x14ac:dyDescent="0.25">
      <c r="A513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</row>
    <row r="514" spans="1:96" x14ac:dyDescent="0.25">
      <c r="A514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</row>
    <row r="515" spans="1:96" x14ac:dyDescent="0.25">
      <c r="A515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</row>
    <row r="516" spans="1:96" x14ac:dyDescent="0.25">
      <c r="A516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</row>
    <row r="517" spans="1:96" x14ac:dyDescent="0.25">
      <c r="A517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</row>
    <row r="518" spans="1:96" x14ac:dyDescent="0.25">
      <c r="A518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</row>
    <row r="519" spans="1:96" x14ac:dyDescent="0.25">
      <c r="A519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</row>
    <row r="520" spans="1:96" x14ac:dyDescent="0.25">
      <c r="A520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</row>
    <row r="521" spans="1:96" x14ac:dyDescent="0.25">
      <c r="A52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</row>
    <row r="522" spans="1:96" x14ac:dyDescent="0.25">
      <c r="A522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</row>
    <row r="523" spans="1:96" x14ac:dyDescent="0.25">
      <c r="A523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</row>
    <row r="524" spans="1:96" x14ac:dyDescent="0.25">
      <c r="A524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</row>
    <row r="525" spans="1:96" x14ac:dyDescent="0.25">
      <c r="A525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</row>
    <row r="526" spans="1:96" x14ac:dyDescent="0.25">
      <c r="A526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</row>
    <row r="527" spans="1:96" x14ac:dyDescent="0.25">
      <c r="A527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</row>
    <row r="528" spans="1:96" x14ac:dyDescent="0.25">
      <c r="A528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</row>
    <row r="529" spans="1:96" x14ac:dyDescent="0.25">
      <c r="A529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</row>
    <row r="530" spans="1:96" x14ac:dyDescent="0.25">
      <c r="A530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</row>
    <row r="531" spans="1:96" x14ac:dyDescent="0.25">
      <c r="A53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</row>
    <row r="532" spans="1:96" x14ac:dyDescent="0.25">
      <c r="A532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</row>
    <row r="533" spans="1:96" x14ac:dyDescent="0.25">
      <c r="A533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</row>
    <row r="534" spans="1:96" x14ac:dyDescent="0.25">
      <c r="A534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</row>
    <row r="535" spans="1:96" x14ac:dyDescent="0.25">
      <c r="A535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</row>
    <row r="536" spans="1:96" x14ac:dyDescent="0.25">
      <c r="A536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</row>
    <row r="537" spans="1:96" x14ac:dyDescent="0.25">
      <c r="A537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</row>
    <row r="538" spans="1:96" x14ac:dyDescent="0.25">
      <c r="A538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</row>
    <row r="539" spans="1:96" x14ac:dyDescent="0.25">
      <c r="A539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</row>
    <row r="540" spans="1:96" x14ac:dyDescent="0.25">
      <c r="A540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</row>
    <row r="541" spans="1:96" x14ac:dyDescent="0.25">
      <c r="A54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</row>
    <row r="542" spans="1:96" x14ac:dyDescent="0.25">
      <c r="A542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</row>
    <row r="543" spans="1:96" x14ac:dyDescent="0.25">
      <c r="A543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</row>
    <row r="544" spans="1:96" x14ac:dyDescent="0.25">
      <c r="A544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</row>
    <row r="545" spans="1:96" x14ac:dyDescent="0.25">
      <c r="A545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</row>
    <row r="546" spans="1:96" x14ac:dyDescent="0.25">
      <c r="A546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</row>
    <row r="547" spans="1:96" x14ac:dyDescent="0.25">
      <c r="A547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</row>
    <row r="548" spans="1:96" x14ac:dyDescent="0.25">
      <c r="A548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</row>
    <row r="549" spans="1:96" x14ac:dyDescent="0.25">
      <c r="A549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</row>
    <row r="550" spans="1:96" x14ac:dyDescent="0.25">
      <c r="A550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</row>
    <row r="551" spans="1:96" x14ac:dyDescent="0.25">
      <c r="A55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</row>
    <row r="552" spans="1:96" x14ac:dyDescent="0.25">
      <c r="A552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</row>
    <row r="553" spans="1:96" x14ac:dyDescent="0.25">
      <c r="A553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</row>
    <row r="554" spans="1:96" x14ac:dyDescent="0.25">
      <c r="A554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</row>
    <row r="555" spans="1:96" x14ac:dyDescent="0.25">
      <c r="A555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</row>
    <row r="556" spans="1:96" x14ac:dyDescent="0.25">
      <c r="A556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</row>
    <row r="557" spans="1:96" x14ac:dyDescent="0.25">
      <c r="A557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</row>
    <row r="558" spans="1:96" x14ac:dyDescent="0.25">
      <c r="A558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</row>
    <row r="559" spans="1:96" x14ac:dyDescent="0.25">
      <c r="A559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</row>
    <row r="560" spans="1:96" x14ac:dyDescent="0.25">
      <c r="A560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</row>
    <row r="561" spans="1:96" x14ac:dyDescent="0.25">
      <c r="A56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</row>
    <row r="562" spans="1:96" x14ac:dyDescent="0.25">
      <c r="A562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</row>
    <row r="563" spans="1:96" x14ac:dyDescent="0.25">
      <c r="A563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</row>
    <row r="564" spans="1:96" x14ac:dyDescent="0.25">
      <c r="A564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</row>
    <row r="565" spans="1:96" x14ac:dyDescent="0.25">
      <c r="A565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</row>
    <row r="566" spans="1:96" x14ac:dyDescent="0.25">
      <c r="A566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</row>
    <row r="567" spans="1:96" x14ac:dyDescent="0.25">
      <c r="A567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</row>
    <row r="568" spans="1:96" x14ac:dyDescent="0.25">
      <c r="A568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</row>
    <row r="569" spans="1:96" x14ac:dyDescent="0.25">
      <c r="A569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</row>
    <row r="570" spans="1:96" x14ac:dyDescent="0.25">
      <c r="A570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</row>
    <row r="571" spans="1:96" x14ac:dyDescent="0.25">
      <c r="A57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</row>
    <row r="572" spans="1:96" x14ac:dyDescent="0.25">
      <c r="A572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</row>
    <row r="573" spans="1:96" x14ac:dyDescent="0.25">
      <c r="A573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</row>
    <row r="574" spans="1:96" x14ac:dyDescent="0.25">
      <c r="A574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</row>
    <row r="575" spans="1:96" x14ac:dyDescent="0.25">
      <c r="A575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</row>
    <row r="576" spans="1:96" x14ac:dyDescent="0.25">
      <c r="A576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</row>
    <row r="577" spans="1:96" x14ac:dyDescent="0.25">
      <c r="A577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</row>
    <row r="578" spans="1:96" x14ac:dyDescent="0.25">
      <c r="A578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</row>
    <row r="579" spans="1:96" x14ac:dyDescent="0.25">
      <c r="A579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</row>
    <row r="580" spans="1:96" x14ac:dyDescent="0.25">
      <c r="A580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</row>
    <row r="581" spans="1:96" x14ac:dyDescent="0.25">
      <c r="A58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</row>
    <row r="582" spans="1:96" x14ac:dyDescent="0.25">
      <c r="A582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</row>
    <row r="583" spans="1:96" x14ac:dyDescent="0.25">
      <c r="A583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</row>
    <row r="584" spans="1:96" x14ac:dyDescent="0.25">
      <c r="A584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</row>
    <row r="585" spans="1:96" x14ac:dyDescent="0.25">
      <c r="A585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</row>
    <row r="586" spans="1:96" x14ac:dyDescent="0.25">
      <c r="A586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</row>
    <row r="587" spans="1:96" x14ac:dyDescent="0.25">
      <c r="A587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</row>
    <row r="588" spans="1:96" x14ac:dyDescent="0.25">
      <c r="A588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</row>
    <row r="589" spans="1:96" x14ac:dyDescent="0.25">
      <c r="A589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</row>
    <row r="590" spans="1:96" x14ac:dyDescent="0.25">
      <c r="A590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</row>
    <row r="591" spans="1:96" x14ac:dyDescent="0.25">
      <c r="A59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</row>
    <row r="592" spans="1:96" x14ac:dyDescent="0.25">
      <c r="A592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</row>
    <row r="593" spans="1:96" x14ac:dyDescent="0.25">
      <c r="A593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</row>
    <row r="594" spans="1:96" x14ac:dyDescent="0.25">
      <c r="A594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</row>
    <row r="595" spans="1:96" x14ac:dyDescent="0.25">
      <c r="A595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</row>
    <row r="596" spans="1:96" x14ac:dyDescent="0.25">
      <c r="A596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</row>
    <row r="597" spans="1:96" x14ac:dyDescent="0.25">
      <c r="A597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</row>
    <row r="598" spans="1:96" x14ac:dyDescent="0.25">
      <c r="A598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</row>
    <row r="599" spans="1:96" x14ac:dyDescent="0.25">
      <c r="A599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</row>
    <row r="600" spans="1:96" x14ac:dyDescent="0.25">
      <c r="A600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</row>
    <row r="601" spans="1:96" x14ac:dyDescent="0.25">
      <c r="A60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</row>
    <row r="602" spans="1:96" x14ac:dyDescent="0.25">
      <c r="A602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</row>
    <row r="603" spans="1:96" x14ac:dyDescent="0.25">
      <c r="A603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</row>
    <row r="604" spans="1:96" x14ac:dyDescent="0.25">
      <c r="A604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</row>
    <row r="605" spans="1:96" x14ac:dyDescent="0.25">
      <c r="A605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</row>
    <row r="606" spans="1:96" x14ac:dyDescent="0.25">
      <c r="A606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</row>
    <row r="607" spans="1:96" x14ac:dyDescent="0.25">
      <c r="A607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</row>
    <row r="608" spans="1:96" x14ac:dyDescent="0.25">
      <c r="A608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</row>
    <row r="609" spans="1:96" x14ac:dyDescent="0.25">
      <c r="A609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</row>
    <row r="610" spans="1:96" x14ac:dyDescent="0.25">
      <c r="A610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</row>
    <row r="611" spans="1:96" x14ac:dyDescent="0.25">
      <c r="A61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</row>
    <row r="612" spans="1:96" x14ac:dyDescent="0.25">
      <c r="A612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</row>
    <row r="613" spans="1:96" x14ac:dyDescent="0.25">
      <c r="A613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</row>
    <row r="614" spans="1:96" x14ac:dyDescent="0.25">
      <c r="A614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</row>
    <row r="615" spans="1:96" x14ac:dyDescent="0.25">
      <c r="A615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</row>
    <row r="616" spans="1:96" x14ac:dyDescent="0.25">
      <c r="A616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</row>
    <row r="617" spans="1:96" x14ac:dyDescent="0.25">
      <c r="A617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</row>
    <row r="618" spans="1:96" x14ac:dyDescent="0.25">
      <c r="A618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</row>
    <row r="619" spans="1:96" x14ac:dyDescent="0.25">
      <c r="A619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</row>
    <row r="620" spans="1:96" x14ac:dyDescent="0.25">
      <c r="A620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</row>
    <row r="621" spans="1:96" x14ac:dyDescent="0.25">
      <c r="A62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</row>
    <row r="622" spans="1:96" x14ac:dyDescent="0.25">
      <c r="A622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</row>
    <row r="623" spans="1:96" x14ac:dyDescent="0.25">
      <c r="A623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</row>
    <row r="624" spans="1:96" x14ac:dyDescent="0.25">
      <c r="A624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</row>
    <row r="625" spans="1:96" x14ac:dyDescent="0.25">
      <c r="A625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</row>
    <row r="626" spans="1:96" x14ac:dyDescent="0.25">
      <c r="A626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</row>
    <row r="627" spans="1:96" x14ac:dyDescent="0.25">
      <c r="A627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</row>
    <row r="628" spans="1:96" x14ac:dyDescent="0.25">
      <c r="A628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</row>
    <row r="629" spans="1:96" x14ac:dyDescent="0.25">
      <c r="A629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</row>
    <row r="630" spans="1:96" x14ac:dyDescent="0.25">
      <c r="A630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</row>
    <row r="631" spans="1:96" x14ac:dyDescent="0.25">
      <c r="A63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</row>
    <row r="632" spans="1:96" x14ac:dyDescent="0.25">
      <c r="A632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</row>
    <row r="633" spans="1:96" x14ac:dyDescent="0.25">
      <c r="A633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</row>
    <row r="634" spans="1:96" x14ac:dyDescent="0.25">
      <c r="A634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</row>
    <row r="635" spans="1:96" x14ac:dyDescent="0.25">
      <c r="A635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</row>
    <row r="636" spans="1:96" x14ac:dyDescent="0.25">
      <c r="A636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</row>
    <row r="637" spans="1:96" x14ac:dyDescent="0.25">
      <c r="A637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</row>
    <row r="638" spans="1:96" x14ac:dyDescent="0.25">
      <c r="A638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</row>
    <row r="639" spans="1:96" x14ac:dyDescent="0.25">
      <c r="A639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</row>
    <row r="640" spans="1:96" x14ac:dyDescent="0.25">
      <c r="A640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</row>
    <row r="641" spans="1:96" x14ac:dyDescent="0.25">
      <c r="A64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</row>
    <row r="642" spans="1:96" x14ac:dyDescent="0.25">
      <c r="A642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</row>
    <row r="643" spans="1:96" x14ac:dyDescent="0.25">
      <c r="A643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</row>
    <row r="644" spans="1:96" x14ac:dyDescent="0.25">
      <c r="A644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</row>
    <row r="645" spans="1:96" x14ac:dyDescent="0.25">
      <c r="A645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</row>
    <row r="646" spans="1:96" x14ac:dyDescent="0.25">
      <c r="A646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</row>
    <row r="647" spans="1:96" x14ac:dyDescent="0.25">
      <c r="A647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</row>
    <row r="648" spans="1:96" x14ac:dyDescent="0.25">
      <c r="A648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</row>
    <row r="649" spans="1:96" x14ac:dyDescent="0.25">
      <c r="A649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</row>
    <row r="650" spans="1:96" x14ac:dyDescent="0.25">
      <c r="A650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</row>
    <row r="651" spans="1:96" x14ac:dyDescent="0.25">
      <c r="A65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</row>
    <row r="652" spans="1:96" x14ac:dyDescent="0.25">
      <c r="A652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</row>
    <row r="653" spans="1:96" x14ac:dyDescent="0.25">
      <c r="A653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</row>
    <row r="654" spans="1:96" x14ac:dyDescent="0.25">
      <c r="A654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</row>
    <row r="655" spans="1:96" x14ac:dyDescent="0.25">
      <c r="A655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</row>
    <row r="656" spans="1:96" x14ac:dyDescent="0.25">
      <c r="A656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</row>
    <row r="657" spans="1:96" x14ac:dyDescent="0.25">
      <c r="A657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</row>
    <row r="658" spans="1:96" x14ac:dyDescent="0.25">
      <c r="A658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</row>
    <row r="659" spans="1:96" x14ac:dyDescent="0.25">
      <c r="A659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</row>
    <row r="660" spans="1:96" x14ac:dyDescent="0.25">
      <c r="A660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</row>
    <row r="661" spans="1:96" x14ac:dyDescent="0.25">
      <c r="A66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</row>
    <row r="662" spans="1:96" x14ac:dyDescent="0.25">
      <c r="A662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</row>
    <row r="663" spans="1:96" x14ac:dyDescent="0.25">
      <c r="A663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</row>
    <row r="664" spans="1:96" x14ac:dyDescent="0.25">
      <c r="A664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</row>
    <row r="665" spans="1:96" x14ac:dyDescent="0.25">
      <c r="A665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</row>
    <row r="666" spans="1:96" x14ac:dyDescent="0.25">
      <c r="A666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</row>
    <row r="667" spans="1:96" x14ac:dyDescent="0.25">
      <c r="A667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</row>
    <row r="668" spans="1:96" x14ac:dyDescent="0.25">
      <c r="A668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</row>
    <row r="669" spans="1:96" x14ac:dyDescent="0.25">
      <c r="A669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</row>
    <row r="670" spans="1:96" x14ac:dyDescent="0.25">
      <c r="A670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</row>
    <row r="671" spans="1:96" x14ac:dyDescent="0.25">
      <c r="A67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</row>
    <row r="672" spans="1:96" x14ac:dyDescent="0.25">
      <c r="A672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</row>
    <row r="673" spans="1:96" x14ac:dyDescent="0.25">
      <c r="A673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</row>
    <row r="674" spans="1:96" x14ac:dyDescent="0.25">
      <c r="A674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</row>
    <row r="675" spans="1:96" x14ac:dyDescent="0.25">
      <c r="A675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</row>
    <row r="676" spans="1:96" x14ac:dyDescent="0.25">
      <c r="A676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</row>
    <row r="677" spans="1:96" x14ac:dyDescent="0.25">
      <c r="A677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</row>
    <row r="678" spans="1:96" x14ac:dyDescent="0.25">
      <c r="A678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</row>
    <row r="679" spans="1:96" x14ac:dyDescent="0.25">
      <c r="A679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</row>
    <row r="680" spans="1:96" x14ac:dyDescent="0.25">
      <c r="A680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</row>
    <row r="681" spans="1:96" x14ac:dyDescent="0.25">
      <c r="A68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</row>
    <row r="682" spans="1:96" x14ac:dyDescent="0.25">
      <c r="A682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</row>
    <row r="683" spans="1:96" x14ac:dyDescent="0.25">
      <c r="A683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</row>
    <row r="684" spans="1:96" x14ac:dyDescent="0.25">
      <c r="A684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</row>
    <row r="685" spans="1:96" x14ac:dyDescent="0.25">
      <c r="A685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</row>
    <row r="686" spans="1:96" x14ac:dyDescent="0.25">
      <c r="A686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</row>
    <row r="687" spans="1:96" x14ac:dyDescent="0.25">
      <c r="A687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</row>
    <row r="688" spans="1:96" x14ac:dyDescent="0.25">
      <c r="A688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</row>
    <row r="689" spans="1:96" x14ac:dyDescent="0.25">
      <c r="A689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</row>
    <row r="690" spans="1:96" x14ac:dyDescent="0.25">
      <c r="A690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</row>
    <row r="691" spans="1:96" x14ac:dyDescent="0.25">
      <c r="A69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</row>
    <row r="692" spans="1:96" x14ac:dyDescent="0.25">
      <c r="A692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</row>
    <row r="693" spans="1:96" x14ac:dyDescent="0.25">
      <c r="A693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</row>
    <row r="694" spans="1:96" x14ac:dyDescent="0.25">
      <c r="A694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</row>
    <row r="695" spans="1:96" x14ac:dyDescent="0.25">
      <c r="A695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</row>
    <row r="696" spans="1:96" x14ac:dyDescent="0.25">
      <c r="A696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</row>
    <row r="697" spans="1:96" x14ac:dyDescent="0.25">
      <c r="A697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</row>
    <row r="698" spans="1:96" x14ac:dyDescent="0.25">
      <c r="A698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</row>
    <row r="699" spans="1:96" x14ac:dyDescent="0.25">
      <c r="A699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</row>
    <row r="700" spans="1:96" x14ac:dyDescent="0.25">
      <c r="A700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</row>
    <row r="701" spans="1:96" x14ac:dyDescent="0.25">
      <c r="A70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</row>
    <row r="702" spans="1:96" x14ac:dyDescent="0.25">
      <c r="A702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</row>
    <row r="703" spans="1:96" x14ac:dyDescent="0.25">
      <c r="A703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</row>
    <row r="704" spans="1:96" x14ac:dyDescent="0.25">
      <c r="A704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</row>
    <row r="705" spans="1:96" x14ac:dyDescent="0.25">
      <c r="A705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</row>
    <row r="706" spans="1:96" x14ac:dyDescent="0.25">
      <c r="A706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</row>
    <row r="707" spans="1:96" x14ac:dyDescent="0.25">
      <c r="A707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</row>
    <row r="708" spans="1:96" x14ac:dyDescent="0.25">
      <c r="A708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</row>
    <row r="709" spans="1:96" x14ac:dyDescent="0.25">
      <c r="A709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</row>
    <row r="710" spans="1:96" x14ac:dyDescent="0.25">
      <c r="A710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</row>
    <row r="711" spans="1:96" x14ac:dyDescent="0.25">
      <c r="A71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</row>
    <row r="712" spans="1:96" x14ac:dyDescent="0.25">
      <c r="A712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</row>
    <row r="713" spans="1:96" x14ac:dyDescent="0.25">
      <c r="A713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</row>
    <row r="714" spans="1:96" x14ac:dyDescent="0.25">
      <c r="A714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</row>
    <row r="715" spans="1:96" x14ac:dyDescent="0.25">
      <c r="A715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</row>
    <row r="716" spans="1:96" x14ac:dyDescent="0.25">
      <c r="A716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</row>
    <row r="717" spans="1:96" x14ac:dyDescent="0.25">
      <c r="A717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</row>
    <row r="718" spans="1:96" x14ac:dyDescent="0.25">
      <c r="A718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</row>
    <row r="719" spans="1:96" x14ac:dyDescent="0.25">
      <c r="A719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</row>
    <row r="720" spans="1:96" x14ac:dyDescent="0.25">
      <c r="A720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</row>
    <row r="721" spans="1:96" x14ac:dyDescent="0.25">
      <c r="A72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</row>
    <row r="722" spans="1:96" x14ac:dyDescent="0.25">
      <c r="A722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</row>
    <row r="723" spans="1:96" x14ac:dyDescent="0.25">
      <c r="A723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</row>
    <row r="724" spans="1:96" x14ac:dyDescent="0.25">
      <c r="A724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</row>
    <row r="725" spans="1:96" x14ac:dyDescent="0.25">
      <c r="A725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</row>
    <row r="726" spans="1:96" x14ac:dyDescent="0.25">
      <c r="A726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</row>
    <row r="727" spans="1:96" x14ac:dyDescent="0.25">
      <c r="A727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</row>
    <row r="728" spans="1:96" x14ac:dyDescent="0.25">
      <c r="A728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</row>
    <row r="729" spans="1:96" x14ac:dyDescent="0.25">
      <c r="A729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</row>
    <row r="730" spans="1:96" x14ac:dyDescent="0.25">
      <c r="A730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</row>
    <row r="731" spans="1:96" x14ac:dyDescent="0.25">
      <c r="A73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</row>
    <row r="732" spans="1:96" x14ac:dyDescent="0.25">
      <c r="A732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</row>
    <row r="733" spans="1:96" x14ac:dyDescent="0.25">
      <c r="A733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</row>
    <row r="734" spans="1:96" x14ac:dyDescent="0.25">
      <c r="A734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</row>
    <row r="735" spans="1:96" x14ac:dyDescent="0.25">
      <c r="A735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</row>
    <row r="736" spans="1:96" x14ac:dyDescent="0.25">
      <c r="A736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</row>
    <row r="737" spans="1:96" x14ac:dyDescent="0.25">
      <c r="A737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</row>
    <row r="738" spans="1:96" x14ac:dyDescent="0.25">
      <c r="A738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</row>
    <row r="739" spans="1:96" x14ac:dyDescent="0.25">
      <c r="A739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</row>
    <row r="740" spans="1:96" x14ac:dyDescent="0.25">
      <c r="A740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</row>
    <row r="741" spans="1:96" x14ac:dyDescent="0.25">
      <c r="A74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</row>
    <row r="742" spans="1:96" x14ac:dyDescent="0.25">
      <c r="A742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</row>
    <row r="743" spans="1:96" x14ac:dyDescent="0.25">
      <c r="A743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</row>
    <row r="744" spans="1:96" x14ac:dyDescent="0.25">
      <c r="A744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</row>
    <row r="745" spans="1:96" x14ac:dyDescent="0.25">
      <c r="A745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</row>
    <row r="746" spans="1:96" x14ac:dyDescent="0.25">
      <c r="A746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</row>
    <row r="747" spans="1:96" x14ac:dyDescent="0.25">
      <c r="A747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</row>
    <row r="748" spans="1:96" x14ac:dyDescent="0.25">
      <c r="A748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</row>
    <row r="749" spans="1:96" x14ac:dyDescent="0.25">
      <c r="A749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</row>
    <row r="750" spans="1:96" x14ac:dyDescent="0.25">
      <c r="A750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</row>
    <row r="751" spans="1:96" x14ac:dyDescent="0.25">
      <c r="A75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</row>
    <row r="752" spans="1:96" x14ac:dyDescent="0.25">
      <c r="A752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</row>
    <row r="753" spans="1:96" x14ac:dyDescent="0.25">
      <c r="A753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</row>
    <row r="754" spans="1:96" x14ac:dyDescent="0.25">
      <c r="A754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</row>
    <row r="755" spans="1:96" x14ac:dyDescent="0.25">
      <c r="A755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</row>
    <row r="756" spans="1:96" x14ac:dyDescent="0.25">
      <c r="A756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</row>
    <row r="757" spans="1:96" x14ac:dyDescent="0.25">
      <c r="A757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</row>
    <row r="758" spans="1:96" x14ac:dyDescent="0.25">
      <c r="A758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</row>
    <row r="759" spans="1:96" x14ac:dyDescent="0.25">
      <c r="A759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</row>
    <row r="760" spans="1:96" x14ac:dyDescent="0.25">
      <c r="A760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</row>
    <row r="761" spans="1:96" x14ac:dyDescent="0.25">
      <c r="A76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</row>
    <row r="762" spans="1:96" x14ac:dyDescent="0.25">
      <c r="A762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</row>
    <row r="763" spans="1:96" x14ac:dyDescent="0.25">
      <c r="A763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</row>
    <row r="764" spans="1:96" x14ac:dyDescent="0.25">
      <c r="A764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</row>
    <row r="765" spans="1:96" x14ac:dyDescent="0.25">
      <c r="A765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</row>
    <row r="766" spans="1:96" x14ac:dyDescent="0.25">
      <c r="A766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</row>
    <row r="767" spans="1:96" x14ac:dyDescent="0.25">
      <c r="A767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</row>
    <row r="768" spans="1:96" x14ac:dyDescent="0.25">
      <c r="A768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</row>
    <row r="769" spans="1:96" x14ac:dyDescent="0.25">
      <c r="A769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</row>
    <row r="770" spans="1:96" x14ac:dyDescent="0.25">
      <c r="A770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</row>
    <row r="771" spans="1:96" x14ac:dyDescent="0.25">
      <c r="A77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</row>
    <row r="772" spans="1:96" x14ac:dyDescent="0.25">
      <c r="A772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</row>
    <row r="773" spans="1:96" x14ac:dyDescent="0.25">
      <c r="A773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</row>
    <row r="774" spans="1:96" x14ac:dyDescent="0.25">
      <c r="A774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</row>
    <row r="775" spans="1:96" x14ac:dyDescent="0.25">
      <c r="A775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</row>
    <row r="776" spans="1:96" x14ac:dyDescent="0.25">
      <c r="A776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</row>
    <row r="777" spans="1:96" x14ac:dyDescent="0.25">
      <c r="A777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</row>
    <row r="778" spans="1:96" x14ac:dyDescent="0.25">
      <c r="A778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</row>
    <row r="779" spans="1:96" x14ac:dyDescent="0.25">
      <c r="A779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</row>
    <row r="780" spans="1:96" x14ac:dyDescent="0.25">
      <c r="A780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</row>
    <row r="781" spans="1:96" x14ac:dyDescent="0.25">
      <c r="A78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</row>
    <row r="782" spans="1:96" x14ac:dyDescent="0.25">
      <c r="A782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</row>
    <row r="783" spans="1:96" x14ac:dyDescent="0.25">
      <c r="A783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</row>
    <row r="784" spans="1:96" x14ac:dyDescent="0.25">
      <c r="A784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</row>
    <row r="785" spans="1:96" x14ac:dyDescent="0.25">
      <c r="A785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</row>
    <row r="786" spans="1:96" x14ac:dyDescent="0.25">
      <c r="A786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</row>
    <row r="787" spans="1:96" x14ac:dyDescent="0.25">
      <c r="A787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</row>
    <row r="788" spans="1:96" x14ac:dyDescent="0.25">
      <c r="A788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</row>
    <row r="789" spans="1:96" x14ac:dyDescent="0.25">
      <c r="A789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</row>
    <row r="790" spans="1:96" x14ac:dyDescent="0.25">
      <c r="A790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</row>
    <row r="791" spans="1:96" x14ac:dyDescent="0.25">
      <c r="A79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</row>
    <row r="792" spans="1:96" x14ac:dyDescent="0.25">
      <c r="A792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</row>
    <row r="793" spans="1:96" x14ac:dyDescent="0.25">
      <c r="A793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</row>
    <row r="794" spans="1:96" x14ac:dyDescent="0.25">
      <c r="A794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</row>
    <row r="795" spans="1:96" x14ac:dyDescent="0.25">
      <c r="A795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</row>
    <row r="796" spans="1:96" x14ac:dyDescent="0.25">
      <c r="A796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</row>
    <row r="797" spans="1:96" x14ac:dyDescent="0.25">
      <c r="A797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</row>
    <row r="798" spans="1:96" x14ac:dyDescent="0.25">
      <c r="A798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</row>
    <row r="799" spans="1:96" x14ac:dyDescent="0.25">
      <c r="A799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</row>
    <row r="800" spans="1:96" x14ac:dyDescent="0.25">
      <c r="A800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</row>
    <row r="801" spans="1:96" x14ac:dyDescent="0.25">
      <c r="A80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</row>
    <row r="802" spans="1:96" x14ac:dyDescent="0.25">
      <c r="A802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</row>
    <row r="803" spans="1:96" x14ac:dyDescent="0.25">
      <c r="A803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</row>
    <row r="804" spans="1:96" x14ac:dyDescent="0.25">
      <c r="A804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</row>
    <row r="805" spans="1:96" x14ac:dyDescent="0.25">
      <c r="A805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</row>
    <row r="806" spans="1:96" x14ac:dyDescent="0.25">
      <c r="A806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</row>
    <row r="807" spans="1:96" x14ac:dyDescent="0.25">
      <c r="A807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</row>
    <row r="808" spans="1:96" x14ac:dyDescent="0.25">
      <c r="A808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</row>
    <row r="809" spans="1:96" x14ac:dyDescent="0.25">
      <c r="A809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</row>
    <row r="810" spans="1:96" x14ac:dyDescent="0.25">
      <c r="A810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</row>
    <row r="811" spans="1:96" x14ac:dyDescent="0.25">
      <c r="A81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</row>
    <row r="812" spans="1:96" x14ac:dyDescent="0.25">
      <c r="A812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</row>
    <row r="813" spans="1:96" x14ac:dyDescent="0.25">
      <c r="A813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</row>
    <row r="814" spans="1:96" x14ac:dyDescent="0.25">
      <c r="A814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</row>
    <row r="815" spans="1:96" x14ac:dyDescent="0.25">
      <c r="A815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</row>
    <row r="816" spans="1:96" x14ac:dyDescent="0.25">
      <c r="A816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</row>
    <row r="817" spans="1:96" x14ac:dyDescent="0.25">
      <c r="A817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</row>
    <row r="818" spans="1:96" x14ac:dyDescent="0.25">
      <c r="A818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</row>
    <row r="819" spans="1:96" x14ac:dyDescent="0.25">
      <c r="A819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</row>
    <row r="820" spans="1:96" x14ac:dyDescent="0.25">
      <c r="A820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</row>
    <row r="821" spans="1:96" x14ac:dyDescent="0.25">
      <c r="A82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</row>
    <row r="822" spans="1:96" x14ac:dyDescent="0.25">
      <c r="A822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</row>
    <row r="823" spans="1:96" x14ac:dyDescent="0.25">
      <c r="A823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</row>
    <row r="824" spans="1:96" x14ac:dyDescent="0.25">
      <c r="A824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</row>
    <row r="825" spans="1:96" x14ac:dyDescent="0.25">
      <c r="A825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</row>
    <row r="826" spans="1:96" x14ac:dyDescent="0.25">
      <c r="A826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</row>
    <row r="827" spans="1:96" x14ac:dyDescent="0.25">
      <c r="A827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</row>
    <row r="828" spans="1:96" x14ac:dyDescent="0.25">
      <c r="A828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</row>
    <row r="829" spans="1:96" x14ac:dyDescent="0.25">
      <c r="A829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</row>
    <row r="830" spans="1:96" x14ac:dyDescent="0.25">
      <c r="A830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</row>
    <row r="831" spans="1:96" x14ac:dyDescent="0.25">
      <c r="A83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</row>
    <row r="832" spans="1:96" x14ac:dyDescent="0.25">
      <c r="A832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</row>
    <row r="833" spans="1:96" x14ac:dyDescent="0.25">
      <c r="A833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</row>
    <row r="834" spans="1:96" x14ac:dyDescent="0.25">
      <c r="A834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</row>
    <row r="835" spans="1:96" x14ac:dyDescent="0.25">
      <c r="A835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</row>
    <row r="836" spans="1:96" x14ac:dyDescent="0.25">
      <c r="A836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</row>
    <row r="837" spans="1:96" x14ac:dyDescent="0.25">
      <c r="A837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</row>
    <row r="838" spans="1:96" x14ac:dyDescent="0.25">
      <c r="A838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</row>
    <row r="839" spans="1:96" x14ac:dyDescent="0.25">
      <c r="A839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</row>
    <row r="840" spans="1:96" x14ac:dyDescent="0.25">
      <c r="A840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</row>
    <row r="841" spans="1:96" x14ac:dyDescent="0.25">
      <c r="A84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</row>
    <row r="842" spans="1:96" x14ac:dyDescent="0.25">
      <c r="A842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</row>
    <row r="843" spans="1:96" x14ac:dyDescent="0.25">
      <c r="A843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</row>
    <row r="844" spans="1:96" x14ac:dyDescent="0.25">
      <c r="A844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</row>
    <row r="845" spans="1:96" x14ac:dyDescent="0.25">
      <c r="A845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</row>
    <row r="846" spans="1:96" x14ac:dyDescent="0.25">
      <c r="A846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</row>
    <row r="847" spans="1:96" x14ac:dyDescent="0.25">
      <c r="A847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</row>
    <row r="848" spans="1:96" x14ac:dyDescent="0.25">
      <c r="A848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</row>
    <row r="849" spans="1:96" x14ac:dyDescent="0.25">
      <c r="A849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</row>
    <row r="850" spans="1:96" x14ac:dyDescent="0.25">
      <c r="A850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</row>
    <row r="851" spans="1:96" x14ac:dyDescent="0.25">
      <c r="A85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</row>
    <row r="852" spans="1:96" x14ac:dyDescent="0.25">
      <c r="A852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</row>
    <row r="853" spans="1:96" x14ac:dyDescent="0.25">
      <c r="A853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</row>
    <row r="854" spans="1:96" x14ac:dyDescent="0.25">
      <c r="A854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</row>
    <row r="855" spans="1:96" x14ac:dyDescent="0.25">
      <c r="A855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</row>
    <row r="856" spans="1:96" x14ac:dyDescent="0.25">
      <c r="A856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</row>
    <row r="857" spans="1:96" x14ac:dyDescent="0.25">
      <c r="A857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</row>
    <row r="858" spans="1:96" x14ac:dyDescent="0.25">
      <c r="A858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</row>
    <row r="859" spans="1:96" x14ac:dyDescent="0.25">
      <c r="A859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</row>
    <row r="860" spans="1:96" x14ac:dyDescent="0.25">
      <c r="A860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1:96" x14ac:dyDescent="0.25">
      <c r="A86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1:96" x14ac:dyDescent="0.25">
      <c r="A862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</row>
    <row r="863" spans="1:96" x14ac:dyDescent="0.25">
      <c r="A863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</row>
    <row r="864" spans="1:96" x14ac:dyDescent="0.25">
      <c r="A864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</row>
    <row r="865" spans="1:96" x14ac:dyDescent="0.25">
      <c r="A865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</row>
    <row r="866" spans="1:96" x14ac:dyDescent="0.25">
      <c r="A866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</row>
    <row r="867" spans="1:96" x14ac:dyDescent="0.25">
      <c r="A867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</row>
    <row r="868" spans="1:96" x14ac:dyDescent="0.25">
      <c r="A868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</row>
    <row r="869" spans="1:96" x14ac:dyDescent="0.25">
      <c r="A869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</row>
    <row r="870" spans="1:96" x14ac:dyDescent="0.25">
      <c r="A870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</row>
    <row r="871" spans="1:96" x14ac:dyDescent="0.25">
      <c r="A87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</row>
    <row r="872" spans="1:96" x14ac:dyDescent="0.25">
      <c r="A872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</row>
    <row r="873" spans="1:96" x14ac:dyDescent="0.25">
      <c r="A873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</row>
    <row r="874" spans="1:96" x14ac:dyDescent="0.25">
      <c r="A874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</row>
    <row r="875" spans="1:96" x14ac:dyDescent="0.25">
      <c r="A875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</row>
    <row r="876" spans="1:96" x14ac:dyDescent="0.25">
      <c r="A876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</row>
    <row r="877" spans="1:96" x14ac:dyDescent="0.25">
      <c r="A877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</row>
    <row r="878" spans="1:96" x14ac:dyDescent="0.25">
      <c r="A878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</row>
    <row r="879" spans="1:96" x14ac:dyDescent="0.25">
      <c r="A879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</row>
    <row r="880" spans="1:96" x14ac:dyDescent="0.25">
      <c r="A880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</row>
    <row r="881" spans="1:96" x14ac:dyDescent="0.25">
      <c r="A88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</row>
    <row r="882" spans="1:96" x14ac:dyDescent="0.25">
      <c r="A882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</row>
    <row r="883" spans="1:96" x14ac:dyDescent="0.25">
      <c r="A883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</row>
    <row r="884" spans="1:96" x14ac:dyDescent="0.25">
      <c r="A884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</row>
    <row r="885" spans="1:96" x14ac:dyDescent="0.25">
      <c r="A885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</row>
    <row r="886" spans="1:96" x14ac:dyDescent="0.25">
      <c r="A886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</row>
    <row r="887" spans="1:96" x14ac:dyDescent="0.25">
      <c r="A887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</row>
    <row r="888" spans="1:96" x14ac:dyDescent="0.25">
      <c r="A888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</row>
    <row r="889" spans="1:96" x14ac:dyDescent="0.25">
      <c r="A889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</row>
    <row r="890" spans="1:96" x14ac:dyDescent="0.25">
      <c r="A890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</row>
    <row r="891" spans="1:96" x14ac:dyDescent="0.25">
      <c r="A89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</row>
    <row r="892" spans="1:96" x14ac:dyDescent="0.25">
      <c r="A892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</row>
    <row r="893" spans="1:96" x14ac:dyDescent="0.25">
      <c r="A893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</row>
    <row r="894" spans="1:96" x14ac:dyDescent="0.25">
      <c r="A894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</row>
    <row r="895" spans="1:96" x14ac:dyDescent="0.25">
      <c r="A895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</row>
    <row r="896" spans="1:96" x14ac:dyDescent="0.25">
      <c r="A896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</row>
    <row r="897" spans="1:96" x14ac:dyDescent="0.25">
      <c r="A897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</row>
    <row r="898" spans="1:96" x14ac:dyDescent="0.25">
      <c r="A898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</row>
    <row r="899" spans="1:96" x14ac:dyDescent="0.25">
      <c r="A899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</row>
    <row r="900" spans="1:96" x14ac:dyDescent="0.25">
      <c r="A900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</row>
    <row r="901" spans="1:96" x14ac:dyDescent="0.25">
      <c r="A90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</row>
    <row r="902" spans="1:96" x14ac:dyDescent="0.25">
      <c r="A902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</row>
    <row r="903" spans="1:96" x14ac:dyDescent="0.25">
      <c r="A903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</row>
    <row r="904" spans="1:96" x14ac:dyDescent="0.25">
      <c r="A904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</row>
    <row r="905" spans="1:96" x14ac:dyDescent="0.25">
      <c r="A905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</row>
    <row r="906" spans="1:96" x14ac:dyDescent="0.25">
      <c r="A906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</row>
    <row r="907" spans="1:96" x14ac:dyDescent="0.25">
      <c r="A907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</row>
    <row r="908" spans="1:96" x14ac:dyDescent="0.25">
      <c r="A908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</row>
    <row r="909" spans="1:96" x14ac:dyDescent="0.25">
      <c r="A909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</row>
    <row r="910" spans="1:96" x14ac:dyDescent="0.25">
      <c r="A910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</row>
    <row r="911" spans="1:96" x14ac:dyDescent="0.25">
      <c r="A91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</row>
    <row r="912" spans="1:96" x14ac:dyDescent="0.25">
      <c r="A912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</row>
    <row r="913" spans="1:96" x14ac:dyDescent="0.25">
      <c r="A913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</row>
    <row r="914" spans="1:96" x14ac:dyDescent="0.25">
      <c r="A914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</row>
    <row r="915" spans="1:96" x14ac:dyDescent="0.25">
      <c r="A915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</row>
    <row r="916" spans="1:96" x14ac:dyDescent="0.25">
      <c r="A916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</row>
    <row r="917" spans="1:96" x14ac:dyDescent="0.25">
      <c r="A917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</row>
    <row r="918" spans="1:96" x14ac:dyDescent="0.25">
      <c r="A918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</row>
    <row r="919" spans="1:96" x14ac:dyDescent="0.25">
      <c r="A919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</row>
    <row r="920" spans="1:96" x14ac:dyDescent="0.25">
      <c r="A920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</row>
    <row r="921" spans="1:96" x14ac:dyDescent="0.25">
      <c r="A92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</row>
    <row r="922" spans="1:96" x14ac:dyDescent="0.25">
      <c r="A922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</row>
    <row r="923" spans="1:96" x14ac:dyDescent="0.25">
      <c r="A923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</row>
    <row r="924" spans="1:96" x14ac:dyDescent="0.25">
      <c r="A924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</row>
    <row r="925" spans="1:96" x14ac:dyDescent="0.25">
      <c r="A925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</row>
    <row r="926" spans="1:96" x14ac:dyDescent="0.25">
      <c r="A926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</row>
    <row r="927" spans="1:96" x14ac:dyDescent="0.25">
      <c r="A927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</row>
    <row r="928" spans="1:96" x14ac:dyDescent="0.25">
      <c r="A928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</row>
    <row r="929" spans="1:96" x14ac:dyDescent="0.25">
      <c r="A929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</row>
    <row r="930" spans="1:96" x14ac:dyDescent="0.25">
      <c r="A930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</row>
    <row r="931" spans="1:96" x14ac:dyDescent="0.25">
      <c r="A93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</row>
    <row r="932" spans="1:96" x14ac:dyDescent="0.25">
      <c r="A932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</row>
    <row r="933" spans="1:96" x14ac:dyDescent="0.25">
      <c r="A933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</row>
    <row r="934" spans="1:96" x14ac:dyDescent="0.25">
      <c r="A934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</row>
    <row r="935" spans="1:96" x14ac:dyDescent="0.25">
      <c r="A935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</row>
    <row r="936" spans="1:96" x14ac:dyDescent="0.25">
      <c r="A936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</row>
    <row r="937" spans="1:96" x14ac:dyDescent="0.25">
      <c r="A937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</row>
    <row r="938" spans="1:96" x14ac:dyDescent="0.25">
      <c r="A938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</row>
    <row r="939" spans="1:96" x14ac:dyDescent="0.25">
      <c r="A939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</row>
    <row r="940" spans="1:96" x14ac:dyDescent="0.25">
      <c r="A940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</row>
    <row r="941" spans="1:96" x14ac:dyDescent="0.25">
      <c r="A94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</row>
    <row r="942" spans="1:96" x14ac:dyDescent="0.25">
      <c r="A942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</row>
    <row r="943" spans="1:96" x14ac:dyDescent="0.25">
      <c r="A943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</row>
    <row r="944" spans="1:96" x14ac:dyDescent="0.25">
      <c r="A944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</row>
    <row r="945" spans="1:96" x14ac:dyDescent="0.25">
      <c r="A945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</row>
    <row r="946" spans="1:96" x14ac:dyDescent="0.25">
      <c r="A946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</row>
    <row r="947" spans="1:96" x14ac:dyDescent="0.25">
      <c r="A947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</row>
    <row r="948" spans="1:96" x14ac:dyDescent="0.25">
      <c r="A948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</row>
    <row r="949" spans="1:96" x14ac:dyDescent="0.25">
      <c r="A949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</row>
    <row r="950" spans="1:96" x14ac:dyDescent="0.25">
      <c r="A950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</row>
    <row r="951" spans="1:96" x14ac:dyDescent="0.25">
      <c r="A95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</row>
    <row r="952" spans="1:96" x14ac:dyDescent="0.25">
      <c r="A952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</row>
    <row r="953" spans="1:96" x14ac:dyDescent="0.25">
      <c r="A953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</row>
    <row r="954" spans="1:96" x14ac:dyDescent="0.25">
      <c r="A954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</row>
    <row r="955" spans="1:96" x14ac:dyDescent="0.25">
      <c r="A955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</row>
    <row r="956" spans="1:96" x14ac:dyDescent="0.25">
      <c r="A956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</row>
    <row r="957" spans="1:96" x14ac:dyDescent="0.25">
      <c r="A957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</row>
    <row r="958" spans="1:96" x14ac:dyDescent="0.25">
      <c r="A958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</row>
    <row r="959" spans="1:96" x14ac:dyDescent="0.25">
      <c r="A959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</row>
    <row r="960" spans="1:96" x14ac:dyDescent="0.25">
      <c r="A960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</row>
    <row r="961" spans="1:96" x14ac:dyDescent="0.25">
      <c r="A96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</row>
    <row r="962" spans="1:96" x14ac:dyDescent="0.25">
      <c r="A962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</row>
    <row r="963" spans="1:96" x14ac:dyDescent="0.25">
      <c r="A963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</row>
    <row r="964" spans="1:96" x14ac:dyDescent="0.25">
      <c r="A964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</row>
    <row r="965" spans="1:96" x14ac:dyDescent="0.25">
      <c r="A965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</row>
    <row r="966" spans="1:96" x14ac:dyDescent="0.25">
      <c r="A966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</row>
    <row r="967" spans="1:96" x14ac:dyDescent="0.25">
      <c r="A967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</row>
    <row r="968" spans="1:96" x14ac:dyDescent="0.25">
      <c r="A968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</row>
    <row r="969" spans="1:96" x14ac:dyDescent="0.25">
      <c r="A969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</row>
    <row r="970" spans="1:96" x14ac:dyDescent="0.25">
      <c r="A970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</row>
    <row r="971" spans="1:96" x14ac:dyDescent="0.25">
      <c r="A97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</row>
    <row r="972" spans="1:96" x14ac:dyDescent="0.25">
      <c r="A972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</row>
    <row r="973" spans="1:96" x14ac:dyDescent="0.25">
      <c r="A973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</row>
    <row r="974" spans="1:96" x14ac:dyDescent="0.25">
      <c r="A974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</row>
    <row r="975" spans="1:96" x14ac:dyDescent="0.25">
      <c r="A975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</row>
    <row r="976" spans="1:96" x14ac:dyDescent="0.25">
      <c r="A976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</row>
    <row r="977" spans="1:96" x14ac:dyDescent="0.25">
      <c r="A977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</row>
    <row r="978" spans="1:96" x14ac:dyDescent="0.25">
      <c r="A978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</row>
    <row r="979" spans="1:96" x14ac:dyDescent="0.25">
      <c r="A979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</row>
    <row r="980" spans="1:96" x14ac:dyDescent="0.25">
      <c r="A980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</row>
    <row r="981" spans="1:96" x14ac:dyDescent="0.25">
      <c r="A98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</row>
    <row r="982" spans="1:96" x14ac:dyDescent="0.25">
      <c r="A982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</row>
    <row r="983" spans="1:96" x14ac:dyDescent="0.25">
      <c r="A983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</row>
    <row r="984" spans="1:96" x14ac:dyDescent="0.25">
      <c r="A984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</row>
    <row r="985" spans="1:96" x14ac:dyDescent="0.25">
      <c r="A985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</row>
    <row r="986" spans="1:96" x14ac:dyDescent="0.25">
      <c r="A986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</row>
    <row r="987" spans="1:96" x14ac:dyDescent="0.25">
      <c r="A987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</row>
    <row r="988" spans="1:96" x14ac:dyDescent="0.25">
      <c r="A988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</row>
    <row r="989" spans="1:96" x14ac:dyDescent="0.25">
      <c r="A989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</row>
    <row r="990" spans="1:96" x14ac:dyDescent="0.25">
      <c r="A990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</row>
    <row r="991" spans="1:96" x14ac:dyDescent="0.25">
      <c r="A99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</row>
    <row r="992" spans="1:96" x14ac:dyDescent="0.25">
      <c r="A992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</row>
    <row r="993" spans="1:96" x14ac:dyDescent="0.25">
      <c r="A993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</row>
    <row r="994" spans="1:96" x14ac:dyDescent="0.25">
      <c r="A994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</row>
    <row r="995" spans="1:96" x14ac:dyDescent="0.25">
      <c r="A995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</row>
    <row r="996" spans="1:96" x14ac:dyDescent="0.25">
      <c r="A996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</row>
    <row r="997" spans="1:96" x14ac:dyDescent="0.25">
      <c r="A997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</row>
    <row r="998" spans="1:96" x14ac:dyDescent="0.25">
      <c r="A998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</row>
    <row r="999" spans="1:96" x14ac:dyDescent="0.25">
      <c r="A999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</row>
    <row r="1000" spans="1:96" x14ac:dyDescent="0.25">
      <c r="A1000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</row>
    <row r="1001" spans="1:96" x14ac:dyDescent="0.25">
      <c r="A100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</row>
    <row r="1002" spans="1:96" x14ac:dyDescent="0.25">
      <c r="A1002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</row>
    <row r="1003" spans="1:96" x14ac:dyDescent="0.25">
      <c r="A1003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</row>
    <row r="1004" spans="1:96" x14ac:dyDescent="0.25">
      <c r="A1004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</row>
    <row r="1005" spans="1:96" x14ac:dyDescent="0.25">
      <c r="A1005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</row>
    <row r="1006" spans="1:96" x14ac:dyDescent="0.25">
      <c r="A1006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</row>
    <row r="1007" spans="1:96" x14ac:dyDescent="0.25">
      <c r="A1007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</row>
    <row r="1008" spans="1:96" x14ac:dyDescent="0.25">
      <c r="A1008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</row>
    <row r="1009" spans="1:96" x14ac:dyDescent="0.25">
      <c r="A1009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</row>
    <row r="1010" spans="1:96" x14ac:dyDescent="0.25">
      <c r="A1010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</row>
    <row r="1011" spans="1:96" x14ac:dyDescent="0.25">
      <c r="A101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</row>
    <row r="1012" spans="1:96" x14ac:dyDescent="0.25">
      <c r="A1012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</row>
    <row r="1013" spans="1:96" x14ac:dyDescent="0.25">
      <c r="A1013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</row>
    <row r="1014" spans="1:96" x14ac:dyDescent="0.25">
      <c r="A1014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</row>
    <row r="1015" spans="1:96" x14ac:dyDescent="0.25">
      <c r="A1015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</row>
    <row r="1016" spans="1:96" x14ac:dyDescent="0.25">
      <c r="A1016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</row>
    <row r="1017" spans="1:96" x14ac:dyDescent="0.25">
      <c r="A1017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</row>
    <row r="1018" spans="1:96" x14ac:dyDescent="0.25">
      <c r="A1018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</row>
    <row r="1019" spans="1:96" x14ac:dyDescent="0.25">
      <c r="A1019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</row>
    <row r="1020" spans="1:96" x14ac:dyDescent="0.25">
      <c r="A1020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</row>
    <row r="1021" spans="1:96" x14ac:dyDescent="0.25">
      <c r="A102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</row>
    <row r="1022" spans="1:96" x14ac:dyDescent="0.25">
      <c r="A1022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</row>
    <row r="1023" spans="1:96" x14ac:dyDescent="0.25">
      <c r="A1023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</row>
    <row r="1024" spans="1:96" x14ac:dyDescent="0.25">
      <c r="A1024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</row>
    <row r="1025" spans="1:96" x14ac:dyDescent="0.25">
      <c r="A1025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</row>
    <row r="1026" spans="1:96" x14ac:dyDescent="0.25">
      <c r="A1026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</row>
    <row r="1027" spans="1:96" x14ac:dyDescent="0.25">
      <c r="A1027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</row>
    <row r="1028" spans="1:96" x14ac:dyDescent="0.25">
      <c r="A1028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</row>
    <row r="1029" spans="1:96" x14ac:dyDescent="0.25">
      <c r="A1029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</row>
    <row r="1030" spans="1:96" x14ac:dyDescent="0.25">
      <c r="A1030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</row>
    <row r="1031" spans="1:96" x14ac:dyDescent="0.25">
      <c r="A103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</row>
    <row r="1032" spans="1:96" x14ac:dyDescent="0.25">
      <c r="A1032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</row>
    <row r="1033" spans="1:96" x14ac:dyDescent="0.25">
      <c r="A1033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</row>
    <row r="1034" spans="1:96" x14ac:dyDescent="0.25">
      <c r="A1034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</row>
    <row r="1035" spans="1:96" x14ac:dyDescent="0.25">
      <c r="A1035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</row>
    <row r="1036" spans="1:96" x14ac:dyDescent="0.25">
      <c r="A1036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</row>
    <row r="1037" spans="1:96" x14ac:dyDescent="0.25">
      <c r="A1037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</row>
    <row r="1038" spans="1:96" x14ac:dyDescent="0.25">
      <c r="A1038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</row>
    <row r="1039" spans="1:96" x14ac:dyDescent="0.25">
      <c r="A1039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</row>
    <row r="1040" spans="1:96" x14ac:dyDescent="0.25">
      <c r="A1040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</row>
    <row r="1041" spans="1:96" x14ac:dyDescent="0.25">
      <c r="A104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</row>
    <row r="1042" spans="1:96" x14ac:dyDescent="0.25">
      <c r="A1042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</row>
    <row r="1043" spans="1:96" x14ac:dyDescent="0.25">
      <c r="A1043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</row>
    <row r="1044" spans="1:96" x14ac:dyDescent="0.25">
      <c r="A1044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</row>
    <row r="1045" spans="1:96" x14ac:dyDescent="0.25">
      <c r="A1045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</row>
    <row r="1046" spans="1:96" x14ac:dyDescent="0.25">
      <c r="A1046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</row>
    <row r="1047" spans="1:96" x14ac:dyDescent="0.25">
      <c r="A1047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</row>
    <row r="1048" spans="1:96" x14ac:dyDescent="0.25">
      <c r="A1048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</row>
    <row r="1049" spans="1:96" x14ac:dyDescent="0.25">
      <c r="A1049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</row>
    <row r="1050" spans="1:96" x14ac:dyDescent="0.25">
      <c r="A1050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</row>
    <row r="1051" spans="1:96" x14ac:dyDescent="0.25">
      <c r="A105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</row>
    <row r="1052" spans="1:96" x14ac:dyDescent="0.25">
      <c r="A1052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</row>
    <row r="1053" spans="1:96" x14ac:dyDescent="0.25">
      <c r="A1053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</row>
    <row r="1054" spans="1:96" x14ac:dyDescent="0.25">
      <c r="A1054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</row>
    <row r="1055" spans="1:96" x14ac:dyDescent="0.25">
      <c r="A1055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</row>
    <row r="1056" spans="1:96" x14ac:dyDescent="0.25">
      <c r="A1056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</row>
    <row r="1057" spans="1:96" x14ac:dyDescent="0.25">
      <c r="A1057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</row>
    <row r="1058" spans="1:96" x14ac:dyDescent="0.25">
      <c r="A1058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</row>
    <row r="1059" spans="1:96" x14ac:dyDescent="0.25">
      <c r="A1059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</row>
    <row r="1060" spans="1:96" x14ac:dyDescent="0.25">
      <c r="A1060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</row>
    <row r="1061" spans="1:96" x14ac:dyDescent="0.25">
      <c r="A106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</row>
    <row r="1062" spans="1:96" x14ac:dyDescent="0.25">
      <c r="A1062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</row>
    <row r="1063" spans="1:96" x14ac:dyDescent="0.25">
      <c r="A1063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</row>
    <row r="1064" spans="1:96" x14ac:dyDescent="0.25">
      <c r="A1064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</row>
    <row r="1065" spans="1:96" x14ac:dyDescent="0.25">
      <c r="A1065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</row>
    <row r="1066" spans="1:96" x14ac:dyDescent="0.25">
      <c r="A1066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</row>
    <row r="1067" spans="1:96" x14ac:dyDescent="0.25">
      <c r="A1067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</row>
    <row r="1068" spans="1:96" x14ac:dyDescent="0.25">
      <c r="A1068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</row>
    <row r="1069" spans="1:96" x14ac:dyDescent="0.25">
      <c r="A1069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</row>
    <row r="1070" spans="1:96" x14ac:dyDescent="0.25">
      <c r="A1070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</row>
    <row r="1071" spans="1:96" x14ac:dyDescent="0.25">
      <c r="A107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</row>
    <row r="1072" spans="1:96" x14ac:dyDescent="0.25">
      <c r="A1072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</row>
    <row r="1073" spans="1:96" x14ac:dyDescent="0.25">
      <c r="A1073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</row>
    <row r="1074" spans="1:96" x14ac:dyDescent="0.25">
      <c r="A1074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</row>
    <row r="1075" spans="1:96" x14ac:dyDescent="0.25">
      <c r="A1075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</row>
    <row r="1076" spans="1:96" x14ac:dyDescent="0.25">
      <c r="A1076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</row>
    <row r="1077" spans="1:96" x14ac:dyDescent="0.25">
      <c r="A1077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</row>
    <row r="1078" spans="1:96" x14ac:dyDescent="0.25">
      <c r="A1078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</row>
    <row r="1079" spans="1:96" x14ac:dyDescent="0.25">
      <c r="A1079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</row>
    <row r="1080" spans="1:96" x14ac:dyDescent="0.25">
      <c r="A1080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</row>
    <row r="1081" spans="1:96" x14ac:dyDescent="0.25">
      <c r="A108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</row>
    <row r="1082" spans="1:96" x14ac:dyDescent="0.25">
      <c r="A1082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</row>
    <row r="1083" spans="1:96" x14ac:dyDescent="0.25">
      <c r="A1083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</row>
    <row r="1084" spans="1:96" x14ac:dyDescent="0.25">
      <c r="A1084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</row>
    <row r="1085" spans="1:96" x14ac:dyDescent="0.25">
      <c r="A1085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</row>
    <row r="1086" spans="1:96" x14ac:dyDescent="0.25">
      <c r="A1086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</row>
    <row r="1087" spans="1:96" x14ac:dyDescent="0.25">
      <c r="A1087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</row>
    <row r="1088" spans="1:96" x14ac:dyDescent="0.25">
      <c r="A1088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087"/>
  <sheetViews>
    <sheetView view="pageBreakPreview" zoomScaleNormal="60" workbookViewId="0">
      <selection activeCell="H6" sqref="H6:I10"/>
    </sheetView>
  </sheetViews>
  <sheetFormatPr defaultRowHeight="13.5" x14ac:dyDescent="0.25"/>
  <cols>
    <col min="1" max="1" width="3.7109375" style="3" customWidth="1"/>
    <col min="2" max="2" width="51.140625" bestFit="1" customWidth="1"/>
    <col min="3" max="5" width="15.42578125" customWidth="1"/>
    <col min="6" max="6" width="18.85546875" style="5" customWidth="1"/>
    <col min="7" max="17" width="13.28515625" customWidth="1"/>
  </cols>
  <sheetData>
    <row r="1" spans="1:96" x14ac:dyDescent="0.25">
      <c r="B1" s="61" t="s">
        <v>0</v>
      </c>
      <c r="D1" s="1"/>
      <c r="E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ht="15.75" x14ac:dyDescent="0.25">
      <c r="B2" t="s">
        <v>10</v>
      </c>
      <c r="C2" s="62" t="s">
        <v>17</v>
      </c>
      <c r="D2" s="63" t="s">
        <v>25</v>
      </c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</row>
    <row r="3" spans="1:96" x14ac:dyDescent="0.25">
      <c r="B3" t="s">
        <v>1</v>
      </c>
      <c r="D3" s="1"/>
      <c r="E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</row>
    <row r="4" spans="1:96" x14ac:dyDescent="0.25">
      <c r="B4" t="s">
        <v>28</v>
      </c>
      <c r="D4" s="1"/>
      <c r="E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</row>
    <row r="5" spans="1:96" x14ac:dyDescent="0.25"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</row>
    <row r="6" spans="1:96" x14ac:dyDescent="0.25">
      <c r="C6" s="8">
        <f>+'YR2017'!I6</f>
        <v>42917</v>
      </c>
      <c r="D6" s="8">
        <f>+'YR2017'!J6</f>
        <v>42948</v>
      </c>
      <c r="E6" s="8">
        <f>+'YR2017'!K6</f>
        <v>42979</v>
      </c>
      <c r="F6" s="4" t="s">
        <v>7</v>
      </c>
      <c r="G6" s="82" t="s">
        <v>30</v>
      </c>
      <c r="H6" s="74" t="s">
        <v>24</v>
      </c>
      <c r="I6" s="82" t="s">
        <v>31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</row>
    <row r="7" spans="1:96" x14ac:dyDescent="0.25">
      <c r="A7" s="3" t="s">
        <v>2</v>
      </c>
      <c r="B7" s="40" t="s">
        <v>9</v>
      </c>
      <c r="C7" s="1">
        <f>+'YR2017'!I7</f>
        <v>-1772334.9099999997</v>
      </c>
      <c r="D7" s="1">
        <f>+'YR2017'!J7</f>
        <v>-1790899.3999999997</v>
      </c>
      <c r="E7" s="1">
        <f>+'YR2017'!K7</f>
        <v>-1866235.6099999996</v>
      </c>
      <c r="F7" s="4" t="s">
        <v>8</v>
      </c>
      <c r="G7" s="82" t="s">
        <v>22</v>
      </c>
      <c r="H7" s="1" t="s">
        <v>14</v>
      </c>
      <c r="I7" s="82" t="s">
        <v>32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</row>
    <row r="8" spans="1:96" x14ac:dyDescent="0.25">
      <c r="B8" s="39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x14ac:dyDescent="0.25">
      <c r="B9" s="37"/>
      <c r="F9" s="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</row>
    <row r="10" spans="1:96" x14ac:dyDescent="0.25">
      <c r="A10" s="3" t="s">
        <v>3</v>
      </c>
      <c r="B10" s="9" t="s">
        <v>11</v>
      </c>
      <c r="C10" s="43">
        <f>+'YR2017'!I10</f>
        <v>13635</v>
      </c>
      <c r="D10" s="43">
        <f>+'YR2017'!J10</f>
        <v>13635</v>
      </c>
      <c r="E10" s="43">
        <f>+'YR2017'!K10</f>
        <v>13665.75</v>
      </c>
      <c r="F10" s="10">
        <f>SUM(C10:E10)</f>
        <v>40935.75</v>
      </c>
      <c r="G10" s="1">
        <f>+'YR2017'!P10</f>
        <v>550212.52</v>
      </c>
      <c r="H10" s="1">
        <f>+'YR2017'!Q10</f>
        <v>1189821.48</v>
      </c>
      <c r="I10" s="1">
        <f>+'YR2017'!R10</f>
        <v>1740034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x14ac:dyDescent="0.25">
      <c r="B11" s="45"/>
      <c r="C11" s="47"/>
      <c r="D11" s="47"/>
      <c r="E11" s="47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x14ac:dyDescent="0.25">
      <c r="B12" s="59"/>
      <c r="C12" s="47"/>
      <c r="D12" s="47"/>
      <c r="E12" s="47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</row>
    <row r="13" spans="1:96" x14ac:dyDescent="0.25">
      <c r="B13" s="52" t="str">
        <f>+'YR2017'!B12</f>
        <v>Treatment Equipment</v>
      </c>
      <c r="C13" s="1">
        <f>+'YR2017'!I12</f>
        <v>13479.48</v>
      </c>
      <c r="D13" s="1">
        <f>+'YR2017'!J12</f>
        <v>70266.8</v>
      </c>
      <c r="E13" s="1">
        <f>+'YR2017'!K12</f>
        <v>26785.77</v>
      </c>
      <c r="F13" s="6"/>
      <c r="G13" s="82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</row>
    <row r="14" spans="1:96" x14ac:dyDescent="0.25">
      <c r="B14" s="60" t="str">
        <f>+'YR2017'!B13</f>
        <v>CoBank loan fees</v>
      </c>
      <c r="C14" s="1">
        <f>+'YR2017'!I13</f>
        <v>18720.009999999998</v>
      </c>
      <c r="D14" s="1">
        <f>+'YR2017'!J13</f>
        <v>18704.41</v>
      </c>
      <c r="E14" s="1">
        <f>+'YR2017'!K13</f>
        <v>18679.14</v>
      </c>
      <c r="F14" s="6"/>
      <c r="G14" s="82" t="s">
        <v>22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</row>
    <row r="15" spans="1:96" x14ac:dyDescent="0.25">
      <c r="A15" s="3" t="s">
        <v>4</v>
      </c>
      <c r="B15" s="9" t="s">
        <v>12</v>
      </c>
      <c r="C15" s="43">
        <f>SUM(C11:C14)</f>
        <v>32199.489999999998</v>
      </c>
      <c r="D15" s="43">
        <f t="shared" ref="D15:E15" si="0">SUM(D11:D14)</f>
        <v>88971.21</v>
      </c>
      <c r="E15" s="43">
        <f t="shared" si="0"/>
        <v>45464.91</v>
      </c>
      <c r="F15" s="10">
        <f>SUM(C15:E15)</f>
        <v>166635.61000000002</v>
      </c>
      <c r="G15" s="1">
        <f>+'YR2017'!O14</f>
        <v>2612839.87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</row>
    <row r="16" spans="1:96" x14ac:dyDescent="0.25">
      <c r="B16" s="38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</row>
    <row r="17" spans="1:96" x14ac:dyDescent="0.25">
      <c r="B17" s="1"/>
      <c r="F17" s="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</row>
    <row r="18" spans="1:96" x14ac:dyDescent="0.25">
      <c r="A18" s="3" t="s">
        <v>5</v>
      </c>
      <c r="B18" s="11" t="s">
        <v>13</v>
      </c>
      <c r="C18" s="43">
        <f>+'YR2017'!I19</f>
        <v>-1790899.3999999997</v>
      </c>
      <c r="D18" s="43">
        <f>+'YR2017'!J19</f>
        <v>-1866235.6099999996</v>
      </c>
      <c r="E18" s="43">
        <f>+'YR2017'!K19</f>
        <v>-1898034.7699999996</v>
      </c>
      <c r="F18" s="10"/>
      <c r="G18" s="23"/>
      <c r="H18" s="44"/>
    </row>
    <row r="19" spans="1:96" x14ac:dyDescent="0.25">
      <c r="B19" s="1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</row>
    <row r="20" spans="1:96" x14ac:dyDescent="0.25">
      <c r="A20" s="3" t="s">
        <v>6</v>
      </c>
      <c r="B20" s="11" t="s">
        <v>16</v>
      </c>
      <c r="C20" s="43">
        <f>+'2NDQTR'!E20+'3RDQTR'!C10-'3RDQTR'!C15</f>
        <v>-723428.2</v>
      </c>
      <c r="D20" s="43">
        <f>+C20+D10-D15</f>
        <v>-798764.40999999992</v>
      </c>
      <c r="E20" s="43">
        <f>+D20+E10-E15</f>
        <v>-830563.57</v>
      </c>
      <c r="F20" s="10"/>
      <c r="G20" s="23"/>
      <c r="H20" s="44"/>
    </row>
    <row r="21" spans="1:96" x14ac:dyDescent="0.25">
      <c r="D21" s="1"/>
      <c r="E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</row>
    <row r="22" spans="1:96" x14ac:dyDescent="0.25">
      <c r="D22" s="1"/>
      <c r="E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</row>
    <row r="23" spans="1:96" x14ac:dyDescent="0.25">
      <c r="D23" s="1"/>
      <c r="E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</row>
    <row r="24" spans="1:96" x14ac:dyDescent="0.25">
      <c r="D24" s="1"/>
      <c r="E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</row>
    <row r="25" spans="1:96" x14ac:dyDescent="0.25">
      <c r="D25" s="1"/>
      <c r="E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</row>
    <row r="26" spans="1:96" x14ac:dyDescent="0.25">
      <c r="D26" s="1"/>
      <c r="E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</row>
    <row r="27" spans="1:96" x14ac:dyDescent="0.25">
      <c r="D27" s="1"/>
      <c r="E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</row>
    <row r="28" spans="1:96" x14ac:dyDescent="0.25">
      <c r="D28" s="1"/>
      <c r="E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</row>
    <row r="29" spans="1:96" x14ac:dyDescent="0.25">
      <c r="D29" s="1"/>
      <c r="E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</row>
    <row r="30" spans="1:96" x14ac:dyDescent="0.25">
      <c r="D30" s="1"/>
      <c r="E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</row>
    <row r="31" spans="1:96" x14ac:dyDescent="0.25">
      <c r="D31" s="1"/>
      <c r="E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</row>
    <row r="32" spans="1:96" x14ac:dyDescent="0.25">
      <c r="D32" s="1"/>
      <c r="E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</row>
    <row r="33" spans="4:96" customFormat="1" x14ac:dyDescent="0.25">
      <c r="D33" s="1"/>
      <c r="E33" s="1"/>
      <c r="F33" s="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</row>
    <row r="34" spans="4:96" customFormat="1" x14ac:dyDescent="0.25">
      <c r="D34" s="1"/>
      <c r="E34" s="1"/>
      <c r="F34" s="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</row>
    <row r="35" spans="4:96" customFormat="1" x14ac:dyDescent="0.25">
      <c r="D35" s="1"/>
      <c r="E35" s="1"/>
      <c r="F35" s="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</row>
    <row r="36" spans="4:96" customFormat="1" x14ac:dyDescent="0.25">
      <c r="D36" s="1"/>
      <c r="E36" s="1"/>
      <c r="F36" s="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</row>
    <row r="37" spans="4:96" customFormat="1" x14ac:dyDescent="0.25">
      <c r="D37" s="1"/>
      <c r="E37" s="1"/>
      <c r="F37" s="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</row>
    <row r="38" spans="4:96" customFormat="1" x14ac:dyDescent="0.25">
      <c r="D38" s="1"/>
      <c r="E38" s="1"/>
      <c r="F38" s="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</row>
    <row r="39" spans="4:96" customFormat="1" x14ac:dyDescent="0.25">
      <c r="D39" s="1"/>
      <c r="E39" s="1"/>
      <c r="F39" s="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</row>
    <row r="40" spans="4:96" customFormat="1" x14ac:dyDescent="0.25">
      <c r="D40" s="1"/>
      <c r="E40" s="1"/>
      <c r="F40" s="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</row>
    <row r="41" spans="4:96" customFormat="1" x14ac:dyDescent="0.25">
      <c r="D41" s="1"/>
      <c r="E41" s="1"/>
      <c r="F41" s="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</row>
    <row r="42" spans="4:96" customFormat="1" x14ac:dyDescent="0.25">
      <c r="D42" s="1"/>
      <c r="E42" s="1"/>
      <c r="F42" s="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</row>
    <row r="43" spans="4:96" customFormat="1" x14ac:dyDescent="0.25">
      <c r="D43" s="1"/>
      <c r="E43" s="1"/>
      <c r="F43" s="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</row>
    <row r="44" spans="4:96" customFormat="1" x14ac:dyDescent="0.25">
      <c r="D44" s="1"/>
      <c r="E44" s="1"/>
      <c r="F44" s="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</row>
    <row r="45" spans="4:96" customFormat="1" x14ac:dyDescent="0.25">
      <c r="D45" s="1"/>
      <c r="E45" s="1"/>
      <c r="F45" s="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</row>
    <row r="46" spans="4:96" customFormat="1" x14ac:dyDescent="0.25">
      <c r="D46" s="1"/>
      <c r="E46" s="1"/>
      <c r="F46" s="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</row>
    <row r="47" spans="4:96" customFormat="1" x14ac:dyDescent="0.25">
      <c r="D47" s="1"/>
      <c r="E47" s="1"/>
      <c r="F47" s="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</row>
    <row r="48" spans="4:96" customFormat="1" x14ac:dyDescent="0.25">
      <c r="D48" s="1"/>
      <c r="E48" s="1"/>
      <c r="F48" s="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</row>
    <row r="49" spans="4:96" customFormat="1" x14ac:dyDescent="0.25">
      <c r="D49" s="1"/>
      <c r="E49" s="1"/>
      <c r="F49" s="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</row>
    <row r="50" spans="4:96" customFormat="1" x14ac:dyDescent="0.25">
      <c r="D50" s="1"/>
      <c r="E50" s="1"/>
      <c r="F50" s="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</row>
    <row r="51" spans="4:96" customFormat="1" x14ac:dyDescent="0.25">
      <c r="D51" s="1"/>
      <c r="E51" s="1"/>
      <c r="F51" s="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</row>
    <row r="52" spans="4:96" customFormat="1" x14ac:dyDescent="0.25">
      <c r="D52" s="1"/>
      <c r="E52" s="1"/>
      <c r="F52" s="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</row>
    <row r="53" spans="4:96" customFormat="1" x14ac:dyDescent="0.25">
      <c r="D53" s="1"/>
      <c r="E53" s="1"/>
      <c r="F53" s="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</row>
    <row r="54" spans="4:96" customFormat="1" x14ac:dyDescent="0.25">
      <c r="D54" s="1"/>
      <c r="E54" s="1"/>
      <c r="F54" s="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</row>
    <row r="55" spans="4:96" customFormat="1" x14ac:dyDescent="0.25">
      <c r="D55" s="1"/>
      <c r="E55" s="1"/>
      <c r="F55" s="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</row>
    <row r="56" spans="4:96" customFormat="1" x14ac:dyDescent="0.25">
      <c r="D56" s="1"/>
      <c r="E56" s="1"/>
      <c r="F56" s="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</row>
    <row r="57" spans="4:96" customFormat="1" x14ac:dyDescent="0.25">
      <c r="D57" s="1"/>
      <c r="E57" s="1"/>
      <c r="F57" s="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</row>
    <row r="58" spans="4:96" customFormat="1" x14ac:dyDescent="0.25">
      <c r="D58" s="1"/>
      <c r="E58" s="1"/>
      <c r="F58" s="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</row>
    <row r="59" spans="4:96" customFormat="1" x14ac:dyDescent="0.25">
      <c r="D59" s="1"/>
      <c r="E59" s="1"/>
      <c r="F59" s="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</row>
    <row r="60" spans="4:96" customFormat="1" x14ac:dyDescent="0.25">
      <c r="D60" s="1"/>
      <c r="E60" s="1"/>
      <c r="F60" s="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</row>
    <row r="61" spans="4:96" customFormat="1" x14ac:dyDescent="0.25">
      <c r="D61" s="1"/>
      <c r="E61" s="1"/>
      <c r="F61" s="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</row>
    <row r="62" spans="4:96" customFormat="1" x14ac:dyDescent="0.25">
      <c r="D62" s="1"/>
      <c r="E62" s="1"/>
      <c r="F62" s="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</row>
    <row r="63" spans="4:96" customFormat="1" x14ac:dyDescent="0.25">
      <c r="D63" s="1"/>
      <c r="E63" s="1"/>
      <c r="F63" s="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</row>
    <row r="64" spans="4:96" customFormat="1" x14ac:dyDescent="0.25">
      <c r="D64" s="1"/>
      <c r="E64" s="1"/>
      <c r="F64" s="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</row>
    <row r="65" spans="4:96" customFormat="1" x14ac:dyDescent="0.25">
      <c r="D65" s="1"/>
      <c r="E65" s="1"/>
      <c r="F65" s="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</row>
    <row r="66" spans="4:96" customFormat="1" x14ac:dyDescent="0.25">
      <c r="D66" s="1"/>
      <c r="E66" s="1"/>
      <c r="F66" s="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</row>
    <row r="67" spans="4:96" customFormat="1" x14ac:dyDescent="0.25">
      <c r="D67" s="1"/>
      <c r="E67" s="1"/>
      <c r="F67" s="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</row>
    <row r="68" spans="4:96" customFormat="1" x14ac:dyDescent="0.25">
      <c r="D68" s="1"/>
      <c r="E68" s="1"/>
      <c r="F68" s="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</row>
    <row r="69" spans="4:96" customFormat="1" x14ac:dyDescent="0.25">
      <c r="D69" s="1"/>
      <c r="E69" s="1"/>
      <c r="F69" s="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</row>
    <row r="70" spans="4:96" customFormat="1" x14ac:dyDescent="0.25">
      <c r="D70" s="1"/>
      <c r="E70" s="1"/>
      <c r="F70" s="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</row>
    <row r="71" spans="4:96" customFormat="1" x14ac:dyDescent="0.25">
      <c r="D71" s="1"/>
      <c r="E71" s="1"/>
      <c r="F71" s="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</row>
    <row r="72" spans="4:96" customFormat="1" x14ac:dyDescent="0.25">
      <c r="D72" s="1"/>
      <c r="E72" s="1"/>
      <c r="F72" s="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</row>
    <row r="73" spans="4:96" customFormat="1" x14ac:dyDescent="0.25">
      <c r="D73" s="1"/>
      <c r="E73" s="1"/>
      <c r="F73" s="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</row>
    <row r="74" spans="4:96" customFormat="1" x14ac:dyDescent="0.25">
      <c r="D74" s="1"/>
      <c r="E74" s="1"/>
      <c r="F74" s="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</row>
    <row r="75" spans="4:96" customFormat="1" x14ac:dyDescent="0.25">
      <c r="D75" s="1"/>
      <c r="E75" s="1"/>
      <c r="F75" s="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</row>
    <row r="76" spans="4:96" customFormat="1" x14ac:dyDescent="0.25">
      <c r="D76" s="1"/>
      <c r="E76" s="1"/>
      <c r="F76" s="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</row>
    <row r="77" spans="4:96" customFormat="1" x14ac:dyDescent="0.25">
      <c r="D77" s="1"/>
      <c r="E77" s="1"/>
      <c r="F77" s="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</row>
    <row r="78" spans="4:96" customFormat="1" x14ac:dyDescent="0.25">
      <c r="D78" s="1"/>
      <c r="E78" s="1"/>
      <c r="F78" s="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</row>
    <row r="79" spans="4:96" customFormat="1" x14ac:dyDescent="0.25">
      <c r="D79" s="1"/>
      <c r="E79" s="1"/>
      <c r="F79" s="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</row>
    <row r="80" spans="4:96" customFormat="1" x14ac:dyDescent="0.25">
      <c r="D80" s="1"/>
      <c r="E80" s="1"/>
      <c r="F80" s="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</row>
    <row r="81" spans="4:96" customFormat="1" x14ac:dyDescent="0.25">
      <c r="D81" s="1"/>
      <c r="E81" s="1"/>
      <c r="F81" s="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</row>
    <row r="82" spans="4:96" customFormat="1" x14ac:dyDescent="0.25">
      <c r="D82" s="1"/>
      <c r="E82" s="1"/>
      <c r="F82" s="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</row>
    <row r="83" spans="4:96" customFormat="1" x14ac:dyDescent="0.25">
      <c r="D83" s="1"/>
      <c r="E83" s="1"/>
      <c r="F83" s="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</row>
    <row r="84" spans="4:96" customFormat="1" x14ac:dyDescent="0.25">
      <c r="D84" s="1"/>
      <c r="E84" s="1"/>
      <c r="F84" s="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</row>
    <row r="85" spans="4:96" customFormat="1" x14ac:dyDescent="0.25">
      <c r="D85" s="1"/>
      <c r="E85" s="1"/>
      <c r="F85" s="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</row>
    <row r="86" spans="4:96" customFormat="1" x14ac:dyDescent="0.25">
      <c r="D86" s="1"/>
      <c r="E86" s="1"/>
      <c r="F86" s="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</row>
    <row r="87" spans="4:96" customFormat="1" x14ac:dyDescent="0.25">
      <c r="D87" s="1"/>
      <c r="E87" s="1"/>
      <c r="F87" s="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</row>
    <row r="88" spans="4:96" customFormat="1" x14ac:dyDescent="0.25">
      <c r="D88" s="1"/>
      <c r="E88" s="1"/>
      <c r="F88" s="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</row>
    <row r="89" spans="4:96" customFormat="1" x14ac:dyDescent="0.25">
      <c r="D89" s="1"/>
      <c r="E89" s="1"/>
      <c r="F89" s="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</row>
    <row r="90" spans="4:96" customFormat="1" x14ac:dyDescent="0.25">
      <c r="D90" s="1"/>
      <c r="E90" s="1"/>
      <c r="F90" s="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</row>
    <row r="91" spans="4:96" customFormat="1" x14ac:dyDescent="0.25">
      <c r="D91" s="1"/>
      <c r="E91" s="1"/>
      <c r="F91" s="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</row>
    <row r="92" spans="4:96" customFormat="1" x14ac:dyDescent="0.25">
      <c r="D92" s="1"/>
      <c r="E92" s="1"/>
      <c r="F92" s="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</row>
    <row r="93" spans="4:96" customFormat="1" x14ac:dyDescent="0.25">
      <c r="D93" s="1"/>
      <c r="E93" s="1"/>
      <c r="F93" s="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</row>
    <row r="94" spans="4:96" customFormat="1" x14ac:dyDescent="0.25">
      <c r="D94" s="1"/>
      <c r="E94" s="1"/>
      <c r="F94" s="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</row>
    <row r="95" spans="4:96" customFormat="1" x14ac:dyDescent="0.25">
      <c r="D95" s="1"/>
      <c r="E95" s="1"/>
      <c r="F95" s="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</row>
    <row r="96" spans="4:96" customFormat="1" x14ac:dyDescent="0.25">
      <c r="D96" s="1"/>
      <c r="E96" s="1"/>
      <c r="F96" s="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</row>
    <row r="97" spans="4:96" customFormat="1" x14ac:dyDescent="0.25">
      <c r="D97" s="1"/>
      <c r="E97" s="1"/>
      <c r="F97" s="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</row>
    <row r="98" spans="4:96" customFormat="1" x14ac:dyDescent="0.25">
      <c r="D98" s="1"/>
      <c r="E98" s="1"/>
      <c r="F98" s="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</row>
    <row r="99" spans="4:96" customFormat="1" x14ac:dyDescent="0.25">
      <c r="D99" s="1"/>
      <c r="E99" s="1"/>
      <c r="F99" s="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</row>
    <row r="100" spans="4:96" customFormat="1" x14ac:dyDescent="0.25">
      <c r="D100" s="1"/>
      <c r="E100" s="1"/>
      <c r="F100" s="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</row>
    <row r="101" spans="4:96" customFormat="1" x14ac:dyDescent="0.25">
      <c r="D101" s="1"/>
      <c r="E101" s="1"/>
      <c r="F101" s="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</row>
    <row r="102" spans="4:96" customFormat="1" x14ac:dyDescent="0.25">
      <c r="D102" s="1"/>
      <c r="E102" s="1"/>
      <c r="F102" s="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</row>
    <row r="103" spans="4:96" customFormat="1" x14ac:dyDescent="0.25">
      <c r="D103" s="1"/>
      <c r="E103" s="1"/>
      <c r="F103" s="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</row>
    <row r="104" spans="4:96" customFormat="1" x14ac:dyDescent="0.25">
      <c r="D104" s="1"/>
      <c r="E104" s="1"/>
      <c r="F104" s="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</row>
    <row r="105" spans="4:96" customFormat="1" x14ac:dyDescent="0.25">
      <c r="D105" s="1"/>
      <c r="E105" s="1"/>
      <c r="F105" s="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</row>
    <row r="106" spans="4:96" customFormat="1" x14ac:dyDescent="0.25">
      <c r="D106" s="1"/>
      <c r="E106" s="1"/>
      <c r="F106" s="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</row>
    <row r="107" spans="4:96" customFormat="1" x14ac:dyDescent="0.25">
      <c r="D107" s="1"/>
      <c r="E107" s="1"/>
      <c r="F107" s="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</row>
    <row r="108" spans="4:96" customFormat="1" x14ac:dyDescent="0.25">
      <c r="D108" s="1"/>
      <c r="E108" s="1"/>
      <c r="F108" s="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</row>
    <row r="109" spans="4:96" customFormat="1" x14ac:dyDescent="0.25">
      <c r="D109" s="1"/>
      <c r="E109" s="1"/>
      <c r="F109" s="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</row>
    <row r="110" spans="4:96" customFormat="1" x14ac:dyDescent="0.25">
      <c r="D110" s="1"/>
      <c r="E110" s="1"/>
      <c r="F110" s="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</row>
    <row r="111" spans="4:96" customFormat="1" x14ac:dyDescent="0.25">
      <c r="D111" s="1"/>
      <c r="E111" s="1"/>
      <c r="F111" s="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</row>
    <row r="112" spans="4:96" customFormat="1" x14ac:dyDescent="0.25">
      <c r="D112" s="1"/>
      <c r="E112" s="1"/>
      <c r="F112" s="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</row>
    <row r="113" spans="4:96" customFormat="1" x14ac:dyDescent="0.25">
      <c r="D113" s="1"/>
      <c r="E113" s="1"/>
      <c r="F113" s="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</row>
    <row r="114" spans="4:96" customFormat="1" x14ac:dyDescent="0.25">
      <c r="D114" s="1"/>
      <c r="E114" s="1"/>
      <c r="F114" s="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</row>
    <row r="115" spans="4:96" customFormat="1" x14ac:dyDescent="0.25">
      <c r="D115" s="1"/>
      <c r="E115" s="1"/>
      <c r="F115" s="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</row>
    <row r="116" spans="4:96" customFormat="1" x14ac:dyDescent="0.25">
      <c r="D116" s="1"/>
      <c r="E116" s="1"/>
      <c r="F116" s="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</row>
    <row r="117" spans="4:96" customFormat="1" x14ac:dyDescent="0.25">
      <c r="D117" s="1"/>
      <c r="E117" s="1"/>
      <c r="F117" s="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</row>
    <row r="118" spans="4:96" customFormat="1" x14ac:dyDescent="0.25">
      <c r="D118" s="1"/>
      <c r="E118" s="1"/>
      <c r="F118" s="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</row>
    <row r="119" spans="4:96" customFormat="1" x14ac:dyDescent="0.25">
      <c r="D119" s="1"/>
      <c r="E119" s="1"/>
      <c r="F119" s="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</row>
    <row r="120" spans="4:96" customFormat="1" x14ac:dyDescent="0.25">
      <c r="D120" s="1"/>
      <c r="E120" s="1"/>
      <c r="F120" s="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</row>
    <row r="121" spans="4:96" customFormat="1" x14ac:dyDescent="0.25">
      <c r="D121" s="1"/>
      <c r="E121" s="1"/>
      <c r="F121" s="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</row>
    <row r="122" spans="4:96" customFormat="1" x14ac:dyDescent="0.25">
      <c r="D122" s="1"/>
      <c r="E122" s="1"/>
      <c r="F122" s="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</row>
    <row r="123" spans="4:96" customFormat="1" x14ac:dyDescent="0.25">
      <c r="D123" s="1"/>
      <c r="E123" s="1"/>
      <c r="F123" s="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</row>
    <row r="124" spans="4:96" customFormat="1" x14ac:dyDescent="0.25">
      <c r="D124" s="1"/>
      <c r="E124" s="1"/>
      <c r="F124" s="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</row>
    <row r="125" spans="4:96" customFormat="1" x14ac:dyDescent="0.25">
      <c r="D125" s="1"/>
      <c r="E125" s="1"/>
      <c r="F125" s="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</row>
    <row r="126" spans="4:96" customFormat="1" x14ac:dyDescent="0.25">
      <c r="D126" s="1"/>
      <c r="E126" s="1"/>
      <c r="F126" s="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</row>
    <row r="127" spans="4:96" customFormat="1" x14ac:dyDescent="0.25">
      <c r="D127" s="1"/>
      <c r="E127" s="1"/>
      <c r="F127" s="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</row>
    <row r="128" spans="4:96" customFormat="1" x14ac:dyDescent="0.25">
      <c r="D128" s="1"/>
      <c r="E128" s="1"/>
      <c r="F128" s="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</row>
    <row r="129" spans="4:96" customFormat="1" x14ac:dyDescent="0.25">
      <c r="D129" s="1"/>
      <c r="E129" s="1"/>
      <c r="F129" s="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</row>
    <row r="130" spans="4:96" customFormat="1" x14ac:dyDescent="0.25">
      <c r="D130" s="1"/>
      <c r="E130" s="1"/>
      <c r="F130" s="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</row>
    <row r="131" spans="4:96" customFormat="1" x14ac:dyDescent="0.25">
      <c r="D131" s="1"/>
      <c r="E131" s="1"/>
      <c r="F131" s="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</row>
    <row r="132" spans="4:96" customFormat="1" x14ac:dyDescent="0.25">
      <c r="D132" s="1"/>
      <c r="E132" s="1"/>
      <c r="F132" s="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</row>
    <row r="133" spans="4:96" customFormat="1" x14ac:dyDescent="0.25">
      <c r="D133" s="1"/>
      <c r="E133" s="1"/>
      <c r="F133" s="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</row>
    <row r="134" spans="4:96" customFormat="1" x14ac:dyDescent="0.25">
      <c r="D134" s="1"/>
      <c r="E134" s="1"/>
      <c r="F134" s="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</row>
    <row r="135" spans="4:96" customFormat="1" x14ac:dyDescent="0.25">
      <c r="D135" s="1"/>
      <c r="E135" s="1"/>
      <c r="F135" s="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</row>
    <row r="136" spans="4:96" customFormat="1" x14ac:dyDescent="0.25">
      <c r="D136" s="1"/>
      <c r="E136" s="1"/>
      <c r="F136" s="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</row>
    <row r="137" spans="4:96" customFormat="1" x14ac:dyDescent="0.25">
      <c r="D137" s="1"/>
      <c r="E137" s="1"/>
      <c r="F137" s="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</row>
    <row r="138" spans="4:96" customFormat="1" x14ac:dyDescent="0.25">
      <c r="D138" s="1"/>
      <c r="E138" s="1"/>
      <c r="F138" s="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</row>
    <row r="139" spans="4:96" customFormat="1" x14ac:dyDescent="0.25">
      <c r="D139" s="1"/>
      <c r="E139" s="1"/>
      <c r="F139" s="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</row>
    <row r="140" spans="4:96" customFormat="1" x14ac:dyDescent="0.25">
      <c r="D140" s="1"/>
      <c r="E140" s="1"/>
      <c r="F140" s="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</row>
    <row r="141" spans="4:96" customFormat="1" x14ac:dyDescent="0.25">
      <c r="D141" s="1"/>
      <c r="E141" s="1"/>
      <c r="F141" s="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</row>
    <row r="142" spans="4:96" customFormat="1" x14ac:dyDescent="0.25">
      <c r="D142" s="1"/>
      <c r="E142" s="1"/>
      <c r="F142" s="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</row>
    <row r="143" spans="4:96" customFormat="1" x14ac:dyDescent="0.25">
      <c r="D143" s="1"/>
      <c r="E143" s="1"/>
      <c r="F143" s="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</row>
    <row r="144" spans="4:96" customFormat="1" x14ac:dyDescent="0.25">
      <c r="D144" s="1"/>
      <c r="E144" s="1"/>
      <c r="F144" s="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</row>
    <row r="145" spans="4:96" customFormat="1" x14ac:dyDescent="0.25">
      <c r="D145" s="1"/>
      <c r="E145" s="1"/>
      <c r="F145" s="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</row>
    <row r="146" spans="4:96" customFormat="1" x14ac:dyDescent="0.25">
      <c r="D146" s="1"/>
      <c r="E146" s="1"/>
      <c r="F146" s="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</row>
    <row r="147" spans="4:96" customFormat="1" x14ac:dyDescent="0.25">
      <c r="D147" s="1"/>
      <c r="E147" s="1"/>
      <c r="F147" s="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</row>
    <row r="148" spans="4:96" customFormat="1" x14ac:dyDescent="0.25">
      <c r="D148" s="1"/>
      <c r="E148" s="1"/>
      <c r="F148" s="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</row>
    <row r="149" spans="4:96" customFormat="1" x14ac:dyDescent="0.25">
      <c r="D149" s="1"/>
      <c r="E149" s="1"/>
      <c r="F149" s="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</row>
    <row r="150" spans="4:96" customFormat="1" x14ac:dyDescent="0.25">
      <c r="D150" s="1"/>
      <c r="E150" s="1"/>
      <c r="F150" s="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</row>
    <row r="151" spans="4:96" customFormat="1" x14ac:dyDescent="0.25">
      <c r="D151" s="1"/>
      <c r="E151" s="1"/>
      <c r="F151" s="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</row>
    <row r="152" spans="4:96" customFormat="1" x14ac:dyDescent="0.25">
      <c r="D152" s="1"/>
      <c r="E152" s="1"/>
      <c r="F152" s="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</row>
    <row r="153" spans="4:96" customFormat="1" x14ac:dyDescent="0.25">
      <c r="D153" s="1"/>
      <c r="E153" s="1"/>
      <c r="F153" s="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</row>
    <row r="154" spans="4:96" customFormat="1" x14ac:dyDescent="0.25">
      <c r="D154" s="1"/>
      <c r="E154" s="1"/>
      <c r="F154" s="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</row>
    <row r="155" spans="4:96" customFormat="1" x14ac:dyDescent="0.25">
      <c r="D155" s="1"/>
      <c r="E155" s="1"/>
      <c r="F155" s="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</row>
    <row r="156" spans="4:96" customFormat="1" x14ac:dyDescent="0.25">
      <c r="D156" s="1"/>
      <c r="E156" s="1"/>
      <c r="F156" s="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</row>
    <row r="157" spans="4:96" customFormat="1" x14ac:dyDescent="0.25">
      <c r="D157" s="1"/>
      <c r="E157" s="1"/>
      <c r="F157" s="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</row>
    <row r="158" spans="4:96" customFormat="1" x14ac:dyDescent="0.25">
      <c r="D158" s="1"/>
      <c r="E158" s="1"/>
      <c r="F158" s="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</row>
    <row r="159" spans="4:96" customFormat="1" x14ac:dyDescent="0.25">
      <c r="D159" s="1"/>
      <c r="E159" s="1"/>
      <c r="F159" s="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</row>
    <row r="160" spans="4:96" customFormat="1" x14ac:dyDescent="0.25">
      <c r="D160" s="1"/>
      <c r="E160" s="1"/>
      <c r="F160" s="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</row>
    <row r="161" spans="4:96" customFormat="1" x14ac:dyDescent="0.25">
      <c r="D161" s="1"/>
      <c r="E161" s="1"/>
      <c r="F161" s="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</row>
    <row r="162" spans="4:96" customFormat="1" x14ac:dyDescent="0.25">
      <c r="D162" s="1"/>
      <c r="E162" s="1"/>
      <c r="F162" s="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</row>
    <row r="163" spans="4:96" customFormat="1" x14ac:dyDescent="0.25">
      <c r="D163" s="1"/>
      <c r="E163" s="1"/>
      <c r="F163" s="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</row>
    <row r="164" spans="4:96" customFormat="1" x14ac:dyDescent="0.25">
      <c r="D164" s="1"/>
      <c r="E164" s="1"/>
      <c r="F164" s="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</row>
    <row r="165" spans="4:96" customFormat="1" x14ac:dyDescent="0.25">
      <c r="D165" s="1"/>
      <c r="E165" s="1"/>
      <c r="F165" s="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4:96" customFormat="1" x14ac:dyDescent="0.25">
      <c r="D166" s="1"/>
      <c r="E166" s="1"/>
      <c r="F166" s="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</row>
    <row r="167" spans="4:96" customFormat="1" x14ac:dyDescent="0.25">
      <c r="D167" s="1"/>
      <c r="E167" s="1"/>
      <c r="F167" s="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</row>
    <row r="168" spans="4:96" customFormat="1" x14ac:dyDescent="0.25">
      <c r="D168" s="1"/>
      <c r="E168" s="1"/>
      <c r="F168" s="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</row>
    <row r="169" spans="4:96" customFormat="1" x14ac:dyDescent="0.25">
      <c r="D169" s="1"/>
      <c r="E169" s="1"/>
      <c r="F169" s="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</row>
    <row r="170" spans="4:96" customFormat="1" x14ac:dyDescent="0.25">
      <c r="D170" s="1"/>
      <c r="E170" s="1"/>
      <c r="F170" s="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</row>
    <row r="171" spans="4:96" customFormat="1" x14ac:dyDescent="0.25">
      <c r="D171" s="1"/>
      <c r="E171" s="1"/>
      <c r="F171" s="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</row>
    <row r="172" spans="4:96" customFormat="1" x14ac:dyDescent="0.25">
      <c r="D172" s="1"/>
      <c r="E172" s="1"/>
      <c r="F172" s="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</row>
    <row r="173" spans="4:96" customFormat="1" x14ac:dyDescent="0.25">
      <c r="D173" s="1"/>
      <c r="E173" s="1"/>
      <c r="F173" s="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</row>
    <row r="174" spans="4:96" customFormat="1" x14ac:dyDescent="0.25">
      <c r="D174" s="1"/>
      <c r="E174" s="1"/>
      <c r="F174" s="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</row>
    <row r="175" spans="4:96" customFormat="1" x14ac:dyDescent="0.25">
      <c r="D175" s="1"/>
      <c r="E175" s="1"/>
      <c r="F175" s="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</row>
    <row r="176" spans="4:96" customFormat="1" x14ac:dyDescent="0.25">
      <c r="D176" s="1"/>
      <c r="E176" s="1"/>
      <c r="F176" s="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</row>
    <row r="177" spans="4:96" customFormat="1" x14ac:dyDescent="0.25">
      <c r="D177" s="1"/>
      <c r="E177" s="1"/>
      <c r="F177" s="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</row>
    <row r="178" spans="4:96" customFormat="1" x14ac:dyDescent="0.25">
      <c r="D178" s="1"/>
      <c r="E178" s="1"/>
      <c r="F178" s="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</row>
    <row r="179" spans="4:96" customFormat="1" x14ac:dyDescent="0.25">
      <c r="D179" s="1"/>
      <c r="E179" s="1"/>
      <c r="F179" s="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</row>
    <row r="180" spans="4:96" customFormat="1" x14ac:dyDescent="0.25">
      <c r="D180" s="1"/>
      <c r="E180" s="1"/>
      <c r="F180" s="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</row>
    <row r="181" spans="4:96" customFormat="1" x14ac:dyDescent="0.25">
      <c r="D181" s="1"/>
      <c r="E181" s="1"/>
      <c r="F181" s="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</row>
    <row r="182" spans="4:96" customFormat="1" x14ac:dyDescent="0.25">
      <c r="D182" s="1"/>
      <c r="E182" s="1"/>
      <c r="F182" s="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</row>
    <row r="183" spans="4:96" customFormat="1" x14ac:dyDescent="0.25">
      <c r="D183" s="1"/>
      <c r="E183" s="1"/>
      <c r="F183" s="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</row>
    <row r="184" spans="4:96" customFormat="1" x14ac:dyDescent="0.25">
      <c r="D184" s="1"/>
      <c r="E184" s="1"/>
      <c r="F184" s="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</row>
    <row r="185" spans="4:96" customFormat="1" x14ac:dyDescent="0.25">
      <c r="D185" s="1"/>
      <c r="E185" s="1"/>
      <c r="F185" s="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</row>
    <row r="186" spans="4:96" customFormat="1" x14ac:dyDescent="0.25">
      <c r="D186" s="1"/>
      <c r="E186" s="1"/>
      <c r="F186" s="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</row>
    <row r="187" spans="4:96" customFormat="1" x14ac:dyDescent="0.25">
      <c r="D187" s="1"/>
      <c r="E187" s="1"/>
      <c r="F187" s="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</row>
    <row r="188" spans="4:96" customFormat="1" x14ac:dyDescent="0.25">
      <c r="D188" s="1"/>
      <c r="E188" s="1"/>
      <c r="F188" s="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</row>
    <row r="189" spans="4:96" customFormat="1" x14ac:dyDescent="0.25">
      <c r="D189" s="1"/>
      <c r="E189" s="1"/>
      <c r="F189" s="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</row>
    <row r="190" spans="4:96" customFormat="1" x14ac:dyDescent="0.25">
      <c r="D190" s="1"/>
      <c r="E190" s="1"/>
      <c r="F190" s="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</row>
    <row r="191" spans="4:96" customFormat="1" x14ac:dyDescent="0.25">
      <c r="D191" s="1"/>
      <c r="E191" s="1"/>
      <c r="F191" s="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</row>
    <row r="192" spans="4:96" customFormat="1" x14ac:dyDescent="0.25">
      <c r="D192" s="1"/>
      <c r="E192" s="1"/>
      <c r="F192" s="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</row>
    <row r="193" spans="4:96" customFormat="1" x14ac:dyDescent="0.25">
      <c r="D193" s="1"/>
      <c r="E193" s="1"/>
      <c r="F193" s="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</row>
    <row r="194" spans="4:96" customFormat="1" x14ac:dyDescent="0.25">
      <c r="D194" s="1"/>
      <c r="E194" s="1"/>
      <c r="F194" s="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</row>
    <row r="195" spans="4:96" customFormat="1" x14ac:dyDescent="0.25">
      <c r="D195" s="1"/>
      <c r="E195" s="1"/>
      <c r="F195" s="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</row>
    <row r="196" spans="4:96" customFormat="1" x14ac:dyDescent="0.25">
      <c r="D196" s="1"/>
      <c r="E196" s="1"/>
      <c r="F196" s="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</row>
    <row r="197" spans="4:96" customFormat="1" x14ac:dyDescent="0.25">
      <c r="D197" s="1"/>
      <c r="E197" s="1"/>
      <c r="F197" s="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</row>
    <row r="198" spans="4:96" customFormat="1" x14ac:dyDescent="0.25">
      <c r="D198" s="1"/>
      <c r="E198" s="1"/>
      <c r="F198" s="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</row>
    <row r="199" spans="4:96" customFormat="1" x14ac:dyDescent="0.25">
      <c r="D199" s="1"/>
      <c r="E199" s="1"/>
      <c r="F199" s="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</row>
    <row r="200" spans="4:96" customFormat="1" x14ac:dyDescent="0.25">
      <c r="D200" s="1"/>
      <c r="E200" s="1"/>
      <c r="F200" s="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</row>
    <row r="201" spans="4:96" customFormat="1" x14ac:dyDescent="0.25">
      <c r="D201" s="1"/>
      <c r="E201" s="1"/>
      <c r="F201" s="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</row>
    <row r="202" spans="4:96" customFormat="1" x14ac:dyDescent="0.25">
      <c r="D202" s="1"/>
      <c r="E202" s="1"/>
      <c r="F202" s="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</row>
    <row r="203" spans="4:96" customFormat="1" x14ac:dyDescent="0.25">
      <c r="D203" s="1"/>
      <c r="E203" s="1"/>
      <c r="F203" s="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</row>
    <row r="204" spans="4:96" customFormat="1" x14ac:dyDescent="0.25">
      <c r="D204" s="1"/>
      <c r="E204" s="1"/>
      <c r="F204" s="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</row>
    <row r="205" spans="4:96" customFormat="1" x14ac:dyDescent="0.25">
      <c r="D205" s="1"/>
      <c r="E205" s="1"/>
      <c r="F205" s="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</row>
    <row r="206" spans="4:96" customFormat="1" x14ac:dyDescent="0.25">
      <c r="D206" s="1"/>
      <c r="E206" s="1"/>
      <c r="F206" s="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</row>
    <row r="207" spans="4:96" customFormat="1" x14ac:dyDescent="0.25">
      <c r="D207" s="1"/>
      <c r="E207" s="1"/>
      <c r="F207" s="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</row>
    <row r="208" spans="4:96" customFormat="1" x14ac:dyDescent="0.25">
      <c r="D208" s="1"/>
      <c r="E208" s="1"/>
      <c r="F208" s="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</row>
    <row r="209" spans="4:96" customFormat="1" x14ac:dyDescent="0.25">
      <c r="D209" s="1"/>
      <c r="E209" s="1"/>
      <c r="F209" s="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</row>
    <row r="210" spans="4:96" customFormat="1" x14ac:dyDescent="0.25">
      <c r="D210" s="1"/>
      <c r="E210" s="1"/>
      <c r="F210" s="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</row>
    <row r="211" spans="4:96" customFormat="1" x14ac:dyDescent="0.25">
      <c r="D211" s="1"/>
      <c r="E211" s="1"/>
      <c r="F211" s="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</row>
    <row r="212" spans="4:96" customFormat="1" x14ac:dyDescent="0.25">
      <c r="D212" s="1"/>
      <c r="E212" s="1"/>
      <c r="F212" s="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</row>
    <row r="213" spans="4:96" customFormat="1" x14ac:dyDescent="0.25">
      <c r="D213" s="1"/>
      <c r="E213" s="1"/>
      <c r="F213" s="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</row>
    <row r="214" spans="4:96" customFormat="1" x14ac:dyDescent="0.25">
      <c r="D214" s="1"/>
      <c r="E214" s="1"/>
      <c r="F214" s="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</row>
    <row r="215" spans="4:96" customFormat="1" x14ac:dyDescent="0.25">
      <c r="D215" s="1"/>
      <c r="E215" s="1"/>
      <c r="F215" s="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</row>
    <row r="216" spans="4:96" customFormat="1" x14ac:dyDescent="0.25">
      <c r="D216" s="1"/>
      <c r="E216" s="1"/>
      <c r="F216" s="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</row>
    <row r="217" spans="4:96" customFormat="1" x14ac:dyDescent="0.25">
      <c r="D217" s="1"/>
      <c r="E217" s="1"/>
      <c r="F217" s="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</row>
    <row r="218" spans="4:96" customFormat="1" x14ac:dyDescent="0.25">
      <c r="D218" s="1"/>
      <c r="E218" s="1"/>
      <c r="F218" s="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</row>
    <row r="219" spans="4:96" customFormat="1" x14ac:dyDescent="0.25">
      <c r="D219" s="1"/>
      <c r="E219" s="1"/>
      <c r="F219" s="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</row>
    <row r="220" spans="4:96" customFormat="1" x14ac:dyDescent="0.25">
      <c r="D220" s="1"/>
      <c r="E220" s="1"/>
      <c r="F220" s="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</row>
    <row r="221" spans="4:96" customFormat="1" x14ac:dyDescent="0.25">
      <c r="D221" s="1"/>
      <c r="E221" s="1"/>
      <c r="F221" s="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</row>
    <row r="222" spans="4:96" customFormat="1" x14ac:dyDescent="0.25">
      <c r="D222" s="1"/>
      <c r="E222" s="1"/>
      <c r="F222" s="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</row>
    <row r="223" spans="4:96" customFormat="1" x14ac:dyDescent="0.25">
      <c r="D223" s="1"/>
      <c r="E223" s="1"/>
      <c r="F223" s="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</row>
    <row r="224" spans="4:96" customFormat="1" x14ac:dyDescent="0.25">
      <c r="D224" s="1"/>
      <c r="E224" s="1"/>
      <c r="F224" s="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</row>
    <row r="225" spans="4:96" customFormat="1" x14ac:dyDescent="0.25">
      <c r="D225" s="1"/>
      <c r="E225" s="1"/>
      <c r="F225" s="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</row>
    <row r="226" spans="4:96" customFormat="1" x14ac:dyDescent="0.25">
      <c r="D226" s="1"/>
      <c r="E226" s="1"/>
      <c r="F226" s="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</row>
    <row r="227" spans="4:96" customFormat="1" x14ac:dyDescent="0.25">
      <c r="D227" s="1"/>
      <c r="E227" s="1"/>
      <c r="F227" s="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</row>
    <row r="228" spans="4:96" customFormat="1" x14ac:dyDescent="0.25">
      <c r="D228" s="1"/>
      <c r="E228" s="1"/>
      <c r="F228" s="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</row>
    <row r="229" spans="4:96" customFormat="1" x14ac:dyDescent="0.25">
      <c r="D229" s="1"/>
      <c r="E229" s="1"/>
      <c r="F229" s="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</row>
    <row r="230" spans="4:96" customFormat="1" x14ac:dyDescent="0.25">
      <c r="D230" s="1"/>
      <c r="E230" s="1"/>
      <c r="F230" s="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</row>
    <row r="231" spans="4:96" customFormat="1" x14ac:dyDescent="0.25">
      <c r="D231" s="1"/>
      <c r="E231" s="1"/>
      <c r="F231" s="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</row>
    <row r="232" spans="4:96" customFormat="1" x14ac:dyDescent="0.25">
      <c r="D232" s="1"/>
      <c r="E232" s="1"/>
      <c r="F232" s="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</row>
    <row r="233" spans="4:96" customFormat="1" x14ac:dyDescent="0.25">
      <c r="D233" s="1"/>
      <c r="E233" s="1"/>
      <c r="F233" s="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</row>
    <row r="234" spans="4:96" customFormat="1" x14ac:dyDescent="0.25">
      <c r="D234" s="1"/>
      <c r="E234" s="1"/>
      <c r="F234" s="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</row>
    <row r="235" spans="4:96" customFormat="1" x14ac:dyDescent="0.25">
      <c r="D235" s="1"/>
      <c r="E235" s="1"/>
      <c r="F235" s="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</row>
    <row r="236" spans="4:96" customFormat="1" x14ac:dyDescent="0.25">
      <c r="D236" s="1"/>
      <c r="E236" s="1"/>
      <c r="F236" s="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</row>
    <row r="237" spans="4:96" customFormat="1" x14ac:dyDescent="0.25">
      <c r="D237" s="1"/>
      <c r="E237" s="1"/>
      <c r="F237" s="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</row>
    <row r="238" spans="4:96" customFormat="1" x14ac:dyDescent="0.25">
      <c r="D238" s="1"/>
      <c r="E238" s="1"/>
      <c r="F238" s="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</row>
    <row r="239" spans="4:96" customFormat="1" x14ac:dyDescent="0.25">
      <c r="D239" s="1"/>
      <c r="E239" s="1"/>
      <c r="F239" s="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</row>
    <row r="240" spans="4:96" customFormat="1" x14ac:dyDescent="0.25">
      <c r="D240" s="1"/>
      <c r="E240" s="1"/>
      <c r="F240" s="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</row>
    <row r="241" spans="4:96" customFormat="1" x14ac:dyDescent="0.25">
      <c r="D241" s="1"/>
      <c r="E241" s="1"/>
      <c r="F241" s="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</row>
    <row r="242" spans="4:96" customFormat="1" x14ac:dyDescent="0.25">
      <c r="D242" s="1"/>
      <c r="E242" s="1"/>
      <c r="F242" s="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</row>
    <row r="243" spans="4:96" customFormat="1" x14ac:dyDescent="0.25">
      <c r="D243" s="1"/>
      <c r="E243" s="1"/>
      <c r="F243" s="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</row>
    <row r="244" spans="4:96" customFormat="1" x14ac:dyDescent="0.25">
      <c r="D244" s="1"/>
      <c r="E244" s="1"/>
      <c r="F244" s="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</row>
    <row r="245" spans="4:96" customFormat="1" x14ac:dyDescent="0.25">
      <c r="D245" s="1"/>
      <c r="E245" s="1"/>
      <c r="F245" s="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</row>
    <row r="246" spans="4:96" customFormat="1" x14ac:dyDescent="0.25">
      <c r="D246" s="1"/>
      <c r="E246" s="1"/>
      <c r="F246" s="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</row>
    <row r="247" spans="4:96" customFormat="1" x14ac:dyDescent="0.25">
      <c r="D247" s="1"/>
      <c r="E247" s="1"/>
      <c r="F247" s="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</row>
    <row r="248" spans="4:96" customFormat="1" x14ac:dyDescent="0.25">
      <c r="D248" s="1"/>
      <c r="E248" s="1"/>
      <c r="F248" s="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</row>
    <row r="249" spans="4:96" customFormat="1" x14ac:dyDescent="0.25">
      <c r="D249" s="1"/>
      <c r="E249" s="1"/>
      <c r="F249" s="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</row>
    <row r="250" spans="4:96" customFormat="1" x14ac:dyDescent="0.25">
      <c r="D250" s="1"/>
      <c r="E250" s="1"/>
      <c r="F250" s="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</row>
    <row r="251" spans="4:96" customFormat="1" x14ac:dyDescent="0.25">
      <c r="D251" s="1"/>
      <c r="E251" s="1"/>
      <c r="F251" s="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</row>
    <row r="252" spans="4:96" customFormat="1" x14ac:dyDescent="0.25">
      <c r="D252" s="1"/>
      <c r="E252" s="1"/>
      <c r="F252" s="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</row>
    <row r="253" spans="4:96" customFormat="1" x14ac:dyDescent="0.25">
      <c r="D253" s="1"/>
      <c r="E253" s="1"/>
      <c r="F253" s="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</row>
    <row r="254" spans="4:96" customFormat="1" x14ac:dyDescent="0.25">
      <c r="D254" s="1"/>
      <c r="E254" s="1"/>
      <c r="F254" s="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</row>
    <row r="255" spans="4:96" customFormat="1" x14ac:dyDescent="0.25">
      <c r="D255" s="1"/>
      <c r="E255" s="1"/>
      <c r="F255" s="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</row>
    <row r="256" spans="4:96" customFormat="1" x14ac:dyDescent="0.25">
      <c r="D256" s="1"/>
      <c r="E256" s="1"/>
      <c r="F256" s="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</row>
    <row r="257" spans="4:96" customFormat="1" x14ac:dyDescent="0.25">
      <c r="D257" s="1"/>
      <c r="E257" s="1"/>
      <c r="F257" s="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</row>
    <row r="258" spans="4:96" customFormat="1" x14ac:dyDescent="0.25">
      <c r="D258" s="1"/>
      <c r="E258" s="1"/>
      <c r="F258" s="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</row>
    <row r="259" spans="4:96" customFormat="1" x14ac:dyDescent="0.25">
      <c r="D259" s="1"/>
      <c r="E259" s="1"/>
      <c r="F259" s="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</row>
    <row r="260" spans="4:96" customFormat="1" x14ac:dyDescent="0.25">
      <c r="D260" s="1"/>
      <c r="E260" s="1"/>
      <c r="F260" s="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</row>
    <row r="261" spans="4:96" customFormat="1" x14ac:dyDescent="0.25">
      <c r="D261" s="1"/>
      <c r="E261" s="1"/>
      <c r="F261" s="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</row>
    <row r="262" spans="4:96" customFormat="1" x14ac:dyDescent="0.25">
      <c r="D262" s="1"/>
      <c r="E262" s="1"/>
      <c r="F262" s="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</row>
    <row r="263" spans="4:96" customFormat="1" x14ac:dyDescent="0.25">
      <c r="D263" s="1"/>
      <c r="E263" s="1"/>
      <c r="F263" s="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</row>
    <row r="264" spans="4:96" customFormat="1" x14ac:dyDescent="0.25">
      <c r="D264" s="1"/>
      <c r="E264" s="1"/>
      <c r="F264" s="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</row>
    <row r="265" spans="4:96" customFormat="1" x14ac:dyDescent="0.25">
      <c r="D265" s="1"/>
      <c r="E265" s="1"/>
      <c r="F265" s="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</row>
    <row r="266" spans="4:96" customFormat="1" x14ac:dyDescent="0.25">
      <c r="D266" s="1"/>
      <c r="E266" s="1"/>
      <c r="F266" s="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</row>
    <row r="267" spans="4:96" customFormat="1" x14ac:dyDescent="0.25">
      <c r="D267" s="1"/>
      <c r="E267" s="1"/>
      <c r="F267" s="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</row>
    <row r="268" spans="4:96" customFormat="1" x14ac:dyDescent="0.25">
      <c r="D268" s="1"/>
      <c r="E268" s="1"/>
      <c r="F268" s="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</row>
    <row r="269" spans="4:96" customFormat="1" x14ac:dyDescent="0.25">
      <c r="D269" s="1"/>
      <c r="E269" s="1"/>
      <c r="F269" s="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</row>
    <row r="270" spans="4:96" customFormat="1" x14ac:dyDescent="0.25">
      <c r="D270" s="1"/>
      <c r="E270" s="1"/>
      <c r="F270" s="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</row>
    <row r="271" spans="4:96" customFormat="1" x14ac:dyDescent="0.25">
      <c r="D271" s="1"/>
      <c r="E271" s="1"/>
      <c r="F271" s="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</row>
    <row r="272" spans="4:96" customFormat="1" x14ac:dyDescent="0.25">
      <c r="D272" s="1"/>
      <c r="E272" s="1"/>
      <c r="F272" s="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</row>
    <row r="273" spans="4:96" customFormat="1" x14ac:dyDescent="0.25"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</row>
    <row r="274" spans="4:96" customFormat="1" x14ac:dyDescent="0.25">
      <c r="D274" s="1"/>
      <c r="E274" s="1"/>
      <c r="F274" s="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</row>
    <row r="275" spans="4:96" customFormat="1" x14ac:dyDescent="0.25">
      <c r="D275" s="1"/>
      <c r="E275" s="1"/>
      <c r="F275" s="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</row>
    <row r="276" spans="4:96" customFormat="1" x14ac:dyDescent="0.25">
      <c r="D276" s="1"/>
      <c r="E276" s="1"/>
      <c r="F276" s="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</row>
    <row r="277" spans="4:96" customFormat="1" x14ac:dyDescent="0.25">
      <c r="D277" s="1"/>
      <c r="E277" s="1"/>
      <c r="F277" s="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</row>
    <row r="278" spans="4:96" customFormat="1" x14ac:dyDescent="0.25">
      <c r="D278" s="1"/>
      <c r="E278" s="1"/>
      <c r="F278" s="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</row>
    <row r="279" spans="4:96" customFormat="1" x14ac:dyDescent="0.25">
      <c r="D279" s="1"/>
      <c r="E279" s="1"/>
      <c r="F279" s="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</row>
    <row r="280" spans="4:96" customFormat="1" x14ac:dyDescent="0.25">
      <c r="D280" s="1"/>
      <c r="E280" s="1"/>
      <c r="F280" s="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</row>
    <row r="281" spans="4:96" customFormat="1" x14ac:dyDescent="0.25">
      <c r="D281" s="1"/>
      <c r="E281" s="1"/>
      <c r="F281" s="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</row>
    <row r="282" spans="4:96" customFormat="1" x14ac:dyDescent="0.25">
      <c r="D282" s="1"/>
      <c r="E282" s="1"/>
      <c r="F282" s="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</row>
    <row r="283" spans="4:96" customFormat="1" x14ac:dyDescent="0.25">
      <c r="D283" s="1"/>
      <c r="E283" s="1"/>
      <c r="F283" s="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</row>
    <row r="284" spans="4:96" customFormat="1" x14ac:dyDescent="0.25">
      <c r="D284" s="1"/>
      <c r="E284" s="1"/>
      <c r="F284" s="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</row>
    <row r="285" spans="4:96" customFormat="1" x14ac:dyDescent="0.25">
      <c r="D285" s="1"/>
      <c r="E285" s="1"/>
      <c r="F285" s="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</row>
    <row r="286" spans="4:96" customFormat="1" x14ac:dyDescent="0.25">
      <c r="D286" s="1"/>
      <c r="E286" s="1"/>
      <c r="F286" s="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</row>
    <row r="287" spans="4:96" customFormat="1" x14ac:dyDescent="0.25">
      <c r="D287" s="1"/>
      <c r="E287" s="1"/>
      <c r="F287" s="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</row>
    <row r="288" spans="4:96" customFormat="1" x14ac:dyDescent="0.25">
      <c r="D288" s="1"/>
      <c r="E288" s="1"/>
      <c r="F288" s="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</row>
    <row r="289" spans="4:96" customFormat="1" x14ac:dyDescent="0.25">
      <c r="D289" s="1"/>
      <c r="E289" s="1"/>
      <c r="F289" s="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</row>
    <row r="290" spans="4:96" customFormat="1" x14ac:dyDescent="0.25">
      <c r="D290" s="1"/>
      <c r="E290" s="1"/>
      <c r="F290" s="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</row>
    <row r="291" spans="4:96" customFormat="1" x14ac:dyDescent="0.25">
      <c r="D291" s="1"/>
      <c r="E291" s="1"/>
      <c r="F291" s="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</row>
    <row r="292" spans="4:96" customFormat="1" x14ac:dyDescent="0.25">
      <c r="D292" s="1"/>
      <c r="E292" s="1"/>
      <c r="F292" s="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</row>
    <row r="293" spans="4:96" customFormat="1" x14ac:dyDescent="0.25">
      <c r="D293" s="1"/>
      <c r="E293" s="1"/>
      <c r="F293" s="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</row>
    <row r="294" spans="4:96" customFormat="1" x14ac:dyDescent="0.25">
      <c r="D294" s="1"/>
      <c r="E294" s="1"/>
      <c r="F294" s="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</row>
    <row r="295" spans="4:96" customFormat="1" x14ac:dyDescent="0.25">
      <c r="D295" s="1"/>
      <c r="E295" s="1"/>
      <c r="F295" s="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</row>
    <row r="296" spans="4:96" customFormat="1" x14ac:dyDescent="0.25">
      <c r="D296" s="1"/>
      <c r="E296" s="1"/>
      <c r="F296" s="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</row>
    <row r="297" spans="4:96" customFormat="1" x14ac:dyDescent="0.25">
      <c r="D297" s="1"/>
      <c r="E297" s="1"/>
      <c r="F297" s="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</row>
    <row r="298" spans="4:96" customFormat="1" x14ac:dyDescent="0.25">
      <c r="D298" s="1"/>
      <c r="E298" s="1"/>
      <c r="F298" s="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</row>
    <row r="299" spans="4:96" customFormat="1" x14ac:dyDescent="0.25">
      <c r="D299" s="1"/>
      <c r="E299" s="1"/>
      <c r="F299" s="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</row>
    <row r="300" spans="4:96" customFormat="1" x14ac:dyDescent="0.25">
      <c r="D300" s="1"/>
      <c r="E300" s="1"/>
      <c r="F300" s="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</row>
    <row r="301" spans="4:96" customFormat="1" x14ac:dyDescent="0.25">
      <c r="D301" s="1"/>
      <c r="E301" s="1"/>
      <c r="F301" s="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</row>
    <row r="302" spans="4:96" customFormat="1" x14ac:dyDescent="0.25">
      <c r="D302" s="1"/>
      <c r="E302" s="1"/>
      <c r="F302" s="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</row>
    <row r="303" spans="4:96" customFormat="1" x14ac:dyDescent="0.25">
      <c r="D303" s="1"/>
      <c r="E303" s="1"/>
      <c r="F303" s="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</row>
    <row r="304" spans="4:96" customFormat="1" x14ac:dyDescent="0.25">
      <c r="D304" s="1"/>
      <c r="E304" s="1"/>
      <c r="F304" s="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</row>
    <row r="305" spans="4:96" customFormat="1" x14ac:dyDescent="0.25">
      <c r="D305" s="1"/>
      <c r="E305" s="1"/>
      <c r="F305" s="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</row>
    <row r="306" spans="4:96" customFormat="1" x14ac:dyDescent="0.25">
      <c r="D306" s="1"/>
      <c r="E306" s="1"/>
      <c r="F306" s="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</row>
    <row r="307" spans="4:96" customFormat="1" x14ac:dyDescent="0.25">
      <c r="D307" s="1"/>
      <c r="E307" s="1"/>
      <c r="F307" s="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</row>
    <row r="308" spans="4:96" customFormat="1" x14ac:dyDescent="0.25">
      <c r="D308" s="1"/>
      <c r="E308" s="1"/>
      <c r="F308" s="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</row>
    <row r="309" spans="4:96" customFormat="1" x14ac:dyDescent="0.25">
      <c r="D309" s="1"/>
      <c r="E309" s="1"/>
      <c r="F309" s="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</row>
    <row r="310" spans="4:96" customFormat="1" x14ac:dyDescent="0.25">
      <c r="D310" s="1"/>
      <c r="E310" s="1"/>
      <c r="F310" s="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</row>
    <row r="311" spans="4:96" customFormat="1" x14ac:dyDescent="0.25">
      <c r="D311" s="1"/>
      <c r="E311" s="1"/>
      <c r="F311" s="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</row>
    <row r="312" spans="4:96" customFormat="1" x14ac:dyDescent="0.25">
      <c r="D312" s="1"/>
      <c r="E312" s="1"/>
      <c r="F312" s="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</row>
    <row r="313" spans="4:96" customFormat="1" x14ac:dyDescent="0.25">
      <c r="D313" s="1"/>
      <c r="E313" s="1"/>
      <c r="F313" s="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</row>
    <row r="314" spans="4:96" customFormat="1" x14ac:dyDescent="0.25">
      <c r="D314" s="1"/>
      <c r="E314" s="1"/>
      <c r="F314" s="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</row>
    <row r="315" spans="4:96" customFormat="1" x14ac:dyDescent="0.25">
      <c r="D315" s="1"/>
      <c r="E315" s="1"/>
      <c r="F315" s="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</row>
    <row r="316" spans="4:96" customFormat="1" x14ac:dyDescent="0.25">
      <c r="D316" s="1"/>
      <c r="E316" s="1"/>
      <c r="F316" s="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</row>
    <row r="317" spans="4:96" customFormat="1" x14ac:dyDescent="0.25">
      <c r="D317" s="1"/>
      <c r="E317" s="1"/>
      <c r="F317" s="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</row>
    <row r="318" spans="4:96" customFormat="1" x14ac:dyDescent="0.25">
      <c r="D318" s="1"/>
      <c r="E318" s="1"/>
      <c r="F318" s="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</row>
    <row r="319" spans="4:96" customFormat="1" x14ac:dyDescent="0.25">
      <c r="D319" s="1"/>
      <c r="E319" s="1"/>
      <c r="F319" s="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</row>
    <row r="320" spans="4:96" customFormat="1" x14ac:dyDescent="0.25">
      <c r="D320" s="1"/>
      <c r="E320" s="1"/>
      <c r="F320" s="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</row>
    <row r="321" spans="4:96" customFormat="1" x14ac:dyDescent="0.25">
      <c r="D321" s="1"/>
      <c r="E321" s="1"/>
      <c r="F321" s="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</row>
    <row r="322" spans="4:96" customFormat="1" x14ac:dyDescent="0.25">
      <c r="D322" s="1"/>
      <c r="E322" s="1"/>
      <c r="F322" s="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</row>
    <row r="323" spans="4:96" customFormat="1" x14ac:dyDescent="0.25">
      <c r="D323" s="1"/>
      <c r="E323" s="1"/>
      <c r="F323" s="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</row>
    <row r="324" spans="4:96" customFormat="1" x14ac:dyDescent="0.25">
      <c r="D324" s="1"/>
      <c r="E324" s="1"/>
      <c r="F324" s="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</row>
    <row r="325" spans="4:96" customFormat="1" x14ac:dyDescent="0.25">
      <c r="D325" s="1"/>
      <c r="E325" s="1"/>
      <c r="F325" s="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</row>
    <row r="326" spans="4:96" customFormat="1" x14ac:dyDescent="0.25">
      <c r="D326" s="1"/>
      <c r="E326" s="1"/>
      <c r="F326" s="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</row>
    <row r="327" spans="4:96" customFormat="1" x14ac:dyDescent="0.25">
      <c r="D327" s="1"/>
      <c r="E327" s="1"/>
      <c r="F327" s="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</row>
    <row r="328" spans="4:96" customFormat="1" x14ac:dyDescent="0.25">
      <c r="D328" s="1"/>
      <c r="E328" s="1"/>
      <c r="F328" s="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</row>
    <row r="329" spans="4:96" customFormat="1" x14ac:dyDescent="0.25">
      <c r="D329" s="1"/>
      <c r="E329" s="1"/>
      <c r="F329" s="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</row>
    <row r="330" spans="4:96" customFormat="1" x14ac:dyDescent="0.25">
      <c r="D330" s="1"/>
      <c r="E330" s="1"/>
      <c r="F330" s="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</row>
    <row r="331" spans="4:96" customFormat="1" x14ac:dyDescent="0.25">
      <c r="D331" s="1"/>
      <c r="E331" s="1"/>
      <c r="F331" s="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</row>
    <row r="332" spans="4:96" customFormat="1" x14ac:dyDescent="0.25">
      <c r="D332" s="1"/>
      <c r="E332" s="1"/>
      <c r="F332" s="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</row>
    <row r="333" spans="4:96" customFormat="1" x14ac:dyDescent="0.25">
      <c r="D333" s="1"/>
      <c r="E333" s="1"/>
      <c r="F333" s="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</row>
    <row r="334" spans="4:96" customFormat="1" x14ac:dyDescent="0.25">
      <c r="D334" s="1"/>
      <c r="E334" s="1"/>
      <c r="F334" s="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</row>
    <row r="335" spans="4:96" customFormat="1" x14ac:dyDescent="0.25">
      <c r="D335" s="1"/>
      <c r="E335" s="1"/>
      <c r="F335" s="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</row>
    <row r="336" spans="4:96" customFormat="1" x14ac:dyDescent="0.25">
      <c r="D336" s="1"/>
      <c r="E336" s="1"/>
      <c r="F336" s="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</row>
    <row r="337" spans="4:96" customFormat="1" x14ac:dyDescent="0.25">
      <c r="D337" s="1"/>
      <c r="E337" s="1"/>
      <c r="F337" s="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</row>
    <row r="338" spans="4:96" customFormat="1" x14ac:dyDescent="0.25">
      <c r="D338" s="1"/>
      <c r="E338" s="1"/>
      <c r="F338" s="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</row>
    <row r="339" spans="4:96" customFormat="1" x14ac:dyDescent="0.25">
      <c r="D339" s="1"/>
      <c r="E339" s="1"/>
      <c r="F339" s="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</row>
    <row r="340" spans="4:96" customFormat="1" x14ac:dyDescent="0.25">
      <c r="D340" s="1"/>
      <c r="E340" s="1"/>
      <c r="F340" s="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</row>
    <row r="341" spans="4:96" customFormat="1" x14ac:dyDescent="0.25">
      <c r="D341" s="1"/>
      <c r="E341" s="1"/>
      <c r="F341" s="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</row>
    <row r="342" spans="4:96" customFormat="1" x14ac:dyDescent="0.25">
      <c r="D342" s="1"/>
      <c r="E342" s="1"/>
      <c r="F342" s="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</row>
    <row r="343" spans="4:96" customFormat="1" x14ac:dyDescent="0.25">
      <c r="D343" s="1"/>
      <c r="E343" s="1"/>
      <c r="F343" s="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</row>
    <row r="344" spans="4:96" customFormat="1" x14ac:dyDescent="0.25">
      <c r="D344" s="1"/>
      <c r="E344" s="1"/>
      <c r="F344" s="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</row>
    <row r="345" spans="4:96" customFormat="1" x14ac:dyDescent="0.25">
      <c r="D345" s="1"/>
      <c r="E345" s="1"/>
      <c r="F345" s="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</row>
    <row r="346" spans="4:96" customFormat="1" x14ac:dyDescent="0.25">
      <c r="D346" s="1"/>
      <c r="E346" s="1"/>
      <c r="F346" s="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</row>
    <row r="347" spans="4:96" customFormat="1" x14ac:dyDescent="0.25">
      <c r="D347" s="1"/>
      <c r="E347" s="1"/>
      <c r="F347" s="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</row>
    <row r="348" spans="4:96" customFormat="1" x14ac:dyDescent="0.25">
      <c r="D348" s="1"/>
      <c r="E348" s="1"/>
      <c r="F348" s="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</row>
    <row r="349" spans="4:96" customFormat="1" x14ac:dyDescent="0.25">
      <c r="D349" s="1"/>
      <c r="E349" s="1"/>
      <c r="F349" s="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</row>
    <row r="350" spans="4:96" customFormat="1" x14ac:dyDescent="0.25">
      <c r="D350" s="1"/>
      <c r="E350" s="1"/>
      <c r="F350" s="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</row>
    <row r="351" spans="4:96" customFormat="1" x14ac:dyDescent="0.25">
      <c r="D351" s="1"/>
      <c r="E351" s="1"/>
      <c r="F351" s="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</row>
    <row r="352" spans="4:96" customFormat="1" x14ac:dyDescent="0.25">
      <c r="D352" s="1"/>
      <c r="E352" s="1"/>
      <c r="F352" s="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</row>
    <row r="353" spans="4:96" customFormat="1" x14ac:dyDescent="0.25">
      <c r="D353" s="1"/>
      <c r="E353" s="1"/>
      <c r="F353" s="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</row>
    <row r="354" spans="4:96" customFormat="1" x14ac:dyDescent="0.25">
      <c r="D354" s="1"/>
      <c r="E354" s="1"/>
      <c r="F354" s="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</row>
    <row r="355" spans="4:96" customFormat="1" x14ac:dyDescent="0.25">
      <c r="D355" s="1"/>
      <c r="E355" s="1"/>
      <c r="F355" s="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</row>
    <row r="356" spans="4:96" customFormat="1" x14ac:dyDescent="0.25">
      <c r="D356" s="1"/>
      <c r="E356" s="1"/>
      <c r="F356" s="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</row>
    <row r="357" spans="4:96" customFormat="1" x14ac:dyDescent="0.25">
      <c r="D357" s="1"/>
      <c r="E357" s="1"/>
      <c r="F357" s="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</row>
    <row r="358" spans="4:96" customFormat="1" x14ac:dyDescent="0.25">
      <c r="D358" s="1"/>
      <c r="E358" s="1"/>
      <c r="F358" s="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</row>
    <row r="359" spans="4:96" customFormat="1" x14ac:dyDescent="0.25">
      <c r="D359" s="1"/>
      <c r="E359" s="1"/>
      <c r="F359" s="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</row>
    <row r="360" spans="4:96" customFormat="1" x14ac:dyDescent="0.25">
      <c r="D360" s="1"/>
      <c r="E360" s="1"/>
      <c r="F360" s="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</row>
    <row r="361" spans="4:96" customFormat="1" x14ac:dyDescent="0.25">
      <c r="D361" s="1"/>
      <c r="E361" s="1"/>
      <c r="F361" s="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</row>
    <row r="362" spans="4:96" customFormat="1" x14ac:dyDescent="0.25">
      <c r="D362" s="1"/>
      <c r="E362" s="1"/>
      <c r="F362" s="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</row>
    <row r="363" spans="4:96" customFormat="1" x14ac:dyDescent="0.25">
      <c r="D363" s="1"/>
      <c r="E363" s="1"/>
      <c r="F363" s="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</row>
    <row r="364" spans="4:96" customFormat="1" x14ac:dyDescent="0.25">
      <c r="D364" s="1"/>
      <c r="E364" s="1"/>
      <c r="F364" s="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</row>
    <row r="365" spans="4:96" customFormat="1" x14ac:dyDescent="0.25">
      <c r="D365" s="1"/>
      <c r="E365" s="1"/>
      <c r="F365" s="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</row>
    <row r="366" spans="4:96" customFormat="1" x14ac:dyDescent="0.25">
      <c r="D366" s="1"/>
      <c r="E366" s="1"/>
      <c r="F366" s="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</row>
    <row r="367" spans="4:96" customFormat="1" x14ac:dyDescent="0.25">
      <c r="D367" s="1"/>
      <c r="E367" s="1"/>
      <c r="F367" s="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</row>
    <row r="368" spans="4:96" customFormat="1" x14ac:dyDescent="0.25">
      <c r="D368" s="1"/>
      <c r="E368" s="1"/>
      <c r="F368" s="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</row>
    <row r="369" spans="4:96" customFormat="1" x14ac:dyDescent="0.25">
      <c r="D369" s="1"/>
      <c r="E369" s="1"/>
      <c r="F369" s="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</row>
    <row r="370" spans="4:96" customFormat="1" x14ac:dyDescent="0.25">
      <c r="D370" s="1"/>
      <c r="E370" s="1"/>
      <c r="F370" s="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</row>
    <row r="371" spans="4:96" customFormat="1" x14ac:dyDescent="0.25">
      <c r="D371" s="1"/>
      <c r="E371" s="1"/>
      <c r="F371" s="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</row>
    <row r="372" spans="4:96" customFormat="1" x14ac:dyDescent="0.25">
      <c r="D372" s="1"/>
      <c r="E372" s="1"/>
      <c r="F372" s="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</row>
    <row r="373" spans="4:96" customFormat="1" x14ac:dyDescent="0.25">
      <c r="D373" s="1"/>
      <c r="E373" s="1"/>
      <c r="F373" s="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</row>
    <row r="374" spans="4:96" customFormat="1" x14ac:dyDescent="0.25">
      <c r="D374" s="1"/>
      <c r="E374" s="1"/>
      <c r="F374" s="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</row>
    <row r="375" spans="4:96" customFormat="1" x14ac:dyDescent="0.25">
      <c r="D375" s="1"/>
      <c r="E375" s="1"/>
      <c r="F375" s="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</row>
    <row r="376" spans="4:96" customFormat="1" x14ac:dyDescent="0.25">
      <c r="D376" s="1"/>
      <c r="E376" s="1"/>
      <c r="F376" s="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</row>
    <row r="377" spans="4:96" customFormat="1" x14ac:dyDescent="0.25">
      <c r="D377" s="1"/>
      <c r="E377" s="1"/>
      <c r="F377" s="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</row>
    <row r="378" spans="4:96" customFormat="1" x14ac:dyDescent="0.25">
      <c r="D378" s="1"/>
      <c r="E378" s="1"/>
      <c r="F378" s="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</row>
    <row r="379" spans="4:96" customFormat="1" x14ac:dyDescent="0.25">
      <c r="D379" s="1"/>
      <c r="E379" s="1"/>
      <c r="F379" s="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</row>
    <row r="380" spans="4:96" customFormat="1" x14ac:dyDescent="0.25">
      <c r="D380" s="1"/>
      <c r="E380" s="1"/>
      <c r="F380" s="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</row>
    <row r="381" spans="4:96" customFormat="1" x14ac:dyDescent="0.25">
      <c r="D381" s="1"/>
      <c r="E381" s="1"/>
      <c r="F381" s="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</row>
    <row r="382" spans="4:96" customFormat="1" x14ac:dyDescent="0.25">
      <c r="D382" s="1"/>
      <c r="E382" s="1"/>
      <c r="F382" s="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</row>
    <row r="383" spans="4:96" customFormat="1" x14ac:dyDescent="0.25">
      <c r="D383" s="1"/>
      <c r="E383" s="1"/>
      <c r="F383" s="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</row>
    <row r="384" spans="4:96" customFormat="1" x14ac:dyDescent="0.25">
      <c r="D384" s="1"/>
      <c r="E384" s="1"/>
      <c r="F384" s="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</row>
    <row r="385" spans="4:96" customFormat="1" x14ac:dyDescent="0.25">
      <c r="D385" s="1"/>
      <c r="E385" s="1"/>
      <c r="F385" s="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</row>
    <row r="386" spans="4:96" customFormat="1" x14ac:dyDescent="0.25">
      <c r="D386" s="1"/>
      <c r="E386" s="1"/>
      <c r="F386" s="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</row>
    <row r="387" spans="4:96" customFormat="1" x14ac:dyDescent="0.25">
      <c r="D387" s="1"/>
      <c r="E387" s="1"/>
      <c r="F387" s="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</row>
    <row r="388" spans="4:96" customFormat="1" x14ac:dyDescent="0.25">
      <c r="D388" s="1"/>
      <c r="E388" s="1"/>
      <c r="F388" s="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</row>
    <row r="389" spans="4:96" customFormat="1" x14ac:dyDescent="0.25">
      <c r="D389" s="1"/>
      <c r="E389" s="1"/>
      <c r="F389" s="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</row>
    <row r="390" spans="4:96" customFormat="1" x14ac:dyDescent="0.25">
      <c r="D390" s="1"/>
      <c r="E390" s="1"/>
      <c r="F390" s="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</row>
    <row r="391" spans="4:96" customFormat="1" x14ac:dyDescent="0.25">
      <c r="D391" s="1"/>
      <c r="E391" s="1"/>
      <c r="F391" s="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</row>
    <row r="392" spans="4:96" customFormat="1" x14ac:dyDescent="0.25">
      <c r="D392" s="1"/>
      <c r="E392" s="1"/>
      <c r="F392" s="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</row>
    <row r="393" spans="4:96" customFormat="1" x14ac:dyDescent="0.25">
      <c r="D393" s="1"/>
      <c r="E393" s="1"/>
      <c r="F393" s="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</row>
    <row r="394" spans="4:96" customFormat="1" x14ac:dyDescent="0.25">
      <c r="D394" s="1"/>
      <c r="E394" s="1"/>
      <c r="F394" s="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</row>
    <row r="395" spans="4:96" customFormat="1" x14ac:dyDescent="0.25">
      <c r="D395" s="1"/>
      <c r="E395" s="1"/>
      <c r="F395" s="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</row>
    <row r="396" spans="4:96" customFormat="1" x14ac:dyDescent="0.25">
      <c r="D396" s="1"/>
      <c r="E396" s="1"/>
      <c r="F396" s="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</row>
    <row r="397" spans="4:96" customFormat="1" x14ac:dyDescent="0.25">
      <c r="D397" s="1"/>
      <c r="E397" s="1"/>
      <c r="F397" s="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</row>
    <row r="398" spans="4:96" customFormat="1" x14ac:dyDescent="0.25">
      <c r="D398" s="1"/>
      <c r="E398" s="1"/>
      <c r="F398" s="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</row>
    <row r="399" spans="4:96" customFormat="1" x14ac:dyDescent="0.25">
      <c r="D399" s="1"/>
      <c r="E399" s="1"/>
      <c r="F399" s="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</row>
    <row r="400" spans="4:96" customFormat="1" x14ac:dyDescent="0.25">
      <c r="D400" s="1"/>
      <c r="E400" s="1"/>
      <c r="F400" s="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</row>
    <row r="401" spans="4:96" customFormat="1" x14ac:dyDescent="0.25">
      <c r="D401" s="1"/>
      <c r="E401" s="1"/>
      <c r="F401" s="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</row>
    <row r="402" spans="4:96" customFormat="1" x14ac:dyDescent="0.25">
      <c r="D402" s="1"/>
      <c r="E402" s="1"/>
      <c r="F402" s="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</row>
    <row r="403" spans="4:96" customFormat="1" x14ac:dyDescent="0.25">
      <c r="D403" s="1"/>
      <c r="E403" s="1"/>
      <c r="F403" s="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</row>
    <row r="404" spans="4:96" customFormat="1" x14ac:dyDescent="0.25">
      <c r="D404" s="1"/>
      <c r="E404" s="1"/>
      <c r="F404" s="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</row>
    <row r="405" spans="4:96" customFormat="1" x14ac:dyDescent="0.25">
      <c r="D405" s="1"/>
      <c r="E405" s="1"/>
      <c r="F405" s="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</row>
    <row r="406" spans="4:96" customFormat="1" x14ac:dyDescent="0.25">
      <c r="D406" s="1"/>
      <c r="E406" s="1"/>
      <c r="F406" s="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</row>
    <row r="407" spans="4:96" customFormat="1" x14ac:dyDescent="0.25">
      <c r="D407" s="1"/>
      <c r="E407" s="1"/>
      <c r="F407" s="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</row>
    <row r="408" spans="4:96" customFormat="1" x14ac:dyDescent="0.25">
      <c r="D408" s="1"/>
      <c r="E408" s="1"/>
      <c r="F408" s="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</row>
    <row r="409" spans="4:96" customFormat="1" x14ac:dyDescent="0.25">
      <c r="D409" s="1"/>
      <c r="E409" s="1"/>
      <c r="F409" s="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</row>
    <row r="410" spans="4:96" customFormat="1" x14ac:dyDescent="0.25">
      <c r="D410" s="1"/>
      <c r="E410" s="1"/>
      <c r="F410" s="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</row>
    <row r="411" spans="4:96" customFormat="1" x14ac:dyDescent="0.25">
      <c r="D411" s="1"/>
      <c r="E411" s="1"/>
      <c r="F411" s="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</row>
    <row r="412" spans="4:96" customFormat="1" x14ac:dyDescent="0.25">
      <c r="D412" s="1"/>
      <c r="E412" s="1"/>
      <c r="F412" s="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</row>
    <row r="413" spans="4:96" customFormat="1" x14ac:dyDescent="0.25">
      <c r="D413" s="1"/>
      <c r="E413" s="1"/>
      <c r="F413" s="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</row>
    <row r="414" spans="4:96" customFormat="1" x14ac:dyDescent="0.25">
      <c r="D414" s="1"/>
      <c r="E414" s="1"/>
      <c r="F414" s="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</row>
    <row r="415" spans="4:96" customFormat="1" x14ac:dyDescent="0.25">
      <c r="D415" s="1"/>
      <c r="E415" s="1"/>
      <c r="F415" s="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</row>
    <row r="416" spans="4:96" customFormat="1" x14ac:dyDescent="0.25">
      <c r="D416" s="1"/>
      <c r="E416" s="1"/>
      <c r="F416" s="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</row>
    <row r="417" spans="4:96" customFormat="1" x14ac:dyDescent="0.25">
      <c r="D417" s="1"/>
      <c r="E417" s="1"/>
      <c r="F417" s="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</row>
    <row r="418" spans="4:96" customFormat="1" x14ac:dyDescent="0.25">
      <c r="D418" s="1"/>
      <c r="E418" s="1"/>
      <c r="F418" s="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</row>
    <row r="419" spans="4:96" customFormat="1" x14ac:dyDescent="0.25">
      <c r="D419" s="1"/>
      <c r="E419" s="1"/>
      <c r="F419" s="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</row>
    <row r="420" spans="4:96" customFormat="1" x14ac:dyDescent="0.25">
      <c r="D420" s="1"/>
      <c r="E420" s="1"/>
      <c r="F420" s="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</row>
    <row r="421" spans="4:96" customFormat="1" x14ac:dyDescent="0.25">
      <c r="D421" s="1"/>
      <c r="E421" s="1"/>
      <c r="F421" s="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</row>
    <row r="422" spans="4:96" customFormat="1" x14ac:dyDescent="0.25">
      <c r="D422" s="1"/>
      <c r="E422" s="1"/>
      <c r="F422" s="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</row>
    <row r="423" spans="4:96" customFormat="1" x14ac:dyDescent="0.25">
      <c r="D423" s="1"/>
      <c r="E423" s="1"/>
      <c r="F423" s="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</row>
    <row r="424" spans="4:96" customFormat="1" x14ac:dyDescent="0.25">
      <c r="D424" s="1"/>
      <c r="E424" s="1"/>
      <c r="F424" s="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</row>
    <row r="425" spans="4:96" customFormat="1" x14ac:dyDescent="0.25">
      <c r="D425" s="1"/>
      <c r="E425" s="1"/>
      <c r="F425" s="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</row>
    <row r="426" spans="4:96" customFormat="1" x14ac:dyDescent="0.25">
      <c r="D426" s="1"/>
      <c r="E426" s="1"/>
      <c r="F426" s="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</row>
    <row r="427" spans="4:96" customFormat="1" x14ac:dyDescent="0.25">
      <c r="D427" s="1"/>
      <c r="E427" s="1"/>
      <c r="F427" s="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</row>
    <row r="428" spans="4:96" customFormat="1" x14ac:dyDescent="0.25">
      <c r="D428" s="1"/>
      <c r="E428" s="1"/>
      <c r="F428" s="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</row>
    <row r="429" spans="4:96" customFormat="1" x14ac:dyDescent="0.25">
      <c r="D429" s="1"/>
      <c r="E429" s="1"/>
      <c r="F429" s="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</row>
    <row r="430" spans="4:96" customFormat="1" x14ac:dyDescent="0.25">
      <c r="D430" s="1"/>
      <c r="E430" s="1"/>
      <c r="F430" s="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</row>
    <row r="431" spans="4:96" customFormat="1" x14ac:dyDescent="0.25">
      <c r="D431" s="1"/>
      <c r="E431" s="1"/>
      <c r="F431" s="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</row>
    <row r="432" spans="4:96" customFormat="1" x14ac:dyDescent="0.25">
      <c r="D432" s="1"/>
      <c r="E432" s="1"/>
      <c r="F432" s="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</row>
    <row r="433" spans="4:96" customFormat="1" x14ac:dyDescent="0.25">
      <c r="D433" s="1"/>
      <c r="E433" s="1"/>
      <c r="F433" s="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</row>
    <row r="434" spans="4:96" customFormat="1" x14ac:dyDescent="0.25">
      <c r="D434" s="1"/>
      <c r="E434" s="1"/>
      <c r="F434" s="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</row>
    <row r="435" spans="4:96" customFormat="1" x14ac:dyDescent="0.25">
      <c r="D435" s="1"/>
      <c r="E435" s="1"/>
      <c r="F435" s="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</row>
    <row r="436" spans="4:96" customFormat="1" x14ac:dyDescent="0.25">
      <c r="D436" s="1"/>
      <c r="E436" s="1"/>
      <c r="F436" s="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</row>
    <row r="437" spans="4:96" customFormat="1" x14ac:dyDescent="0.25">
      <c r="D437" s="1"/>
      <c r="E437" s="1"/>
      <c r="F437" s="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</row>
    <row r="438" spans="4:96" customFormat="1" x14ac:dyDescent="0.25">
      <c r="D438" s="1"/>
      <c r="E438" s="1"/>
      <c r="F438" s="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</row>
    <row r="439" spans="4:96" customFormat="1" x14ac:dyDescent="0.25">
      <c r="D439" s="1"/>
      <c r="E439" s="1"/>
      <c r="F439" s="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</row>
    <row r="440" spans="4:96" customFormat="1" x14ac:dyDescent="0.25">
      <c r="D440" s="1"/>
      <c r="E440" s="1"/>
      <c r="F440" s="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</row>
    <row r="441" spans="4:96" customFormat="1" x14ac:dyDescent="0.25">
      <c r="D441" s="1"/>
      <c r="E441" s="1"/>
      <c r="F441" s="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</row>
    <row r="442" spans="4:96" customFormat="1" x14ac:dyDescent="0.25">
      <c r="D442" s="1"/>
      <c r="E442" s="1"/>
      <c r="F442" s="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</row>
    <row r="443" spans="4:96" customFormat="1" x14ac:dyDescent="0.25">
      <c r="D443" s="1"/>
      <c r="E443" s="1"/>
      <c r="F443" s="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</row>
    <row r="444" spans="4:96" customFormat="1" x14ac:dyDescent="0.25">
      <c r="D444" s="1"/>
      <c r="E444" s="1"/>
      <c r="F444" s="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</row>
    <row r="445" spans="4:96" customFormat="1" x14ac:dyDescent="0.25">
      <c r="D445" s="1"/>
      <c r="E445" s="1"/>
      <c r="F445" s="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</row>
    <row r="446" spans="4:96" customFormat="1" x14ac:dyDescent="0.25">
      <c r="D446" s="1"/>
      <c r="E446" s="1"/>
      <c r="F446" s="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</row>
    <row r="447" spans="4:96" customFormat="1" x14ac:dyDescent="0.25">
      <c r="D447" s="1"/>
      <c r="E447" s="1"/>
      <c r="F447" s="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</row>
    <row r="448" spans="4:96" customFormat="1" x14ac:dyDescent="0.25">
      <c r="D448" s="1"/>
      <c r="E448" s="1"/>
      <c r="F448" s="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</row>
    <row r="449" spans="4:96" customFormat="1" x14ac:dyDescent="0.25">
      <c r="D449" s="1"/>
      <c r="E449" s="1"/>
      <c r="F449" s="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</row>
    <row r="450" spans="4:96" customFormat="1" x14ac:dyDescent="0.25">
      <c r="D450" s="1"/>
      <c r="E450" s="1"/>
      <c r="F450" s="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</row>
    <row r="451" spans="4:96" customFormat="1" x14ac:dyDescent="0.25">
      <c r="D451" s="1"/>
      <c r="E451" s="1"/>
      <c r="F451" s="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</row>
    <row r="452" spans="4:96" customFormat="1" x14ac:dyDescent="0.25">
      <c r="D452" s="1"/>
      <c r="E452" s="1"/>
      <c r="F452" s="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</row>
    <row r="453" spans="4:96" customFormat="1" x14ac:dyDescent="0.25">
      <c r="D453" s="1"/>
      <c r="E453" s="1"/>
      <c r="F453" s="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</row>
    <row r="454" spans="4:96" customFormat="1" x14ac:dyDescent="0.25">
      <c r="D454" s="1"/>
      <c r="E454" s="1"/>
      <c r="F454" s="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</row>
    <row r="455" spans="4:96" customFormat="1" x14ac:dyDescent="0.25">
      <c r="D455" s="1"/>
      <c r="E455" s="1"/>
      <c r="F455" s="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</row>
    <row r="456" spans="4:96" customFormat="1" x14ac:dyDescent="0.25">
      <c r="D456" s="1"/>
      <c r="E456" s="1"/>
      <c r="F456" s="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</row>
    <row r="457" spans="4:96" customFormat="1" x14ac:dyDescent="0.25">
      <c r="D457" s="1"/>
      <c r="E457" s="1"/>
      <c r="F457" s="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</row>
    <row r="458" spans="4:96" customFormat="1" x14ac:dyDescent="0.25">
      <c r="D458" s="1"/>
      <c r="E458" s="1"/>
      <c r="F458" s="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</row>
    <row r="459" spans="4:96" customFormat="1" x14ac:dyDescent="0.25">
      <c r="D459" s="1"/>
      <c r="E459" s="1"/>
      <c r="F459" s="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</row>
    <row r="460" spans="4:96" customFormat="1" x14ac:dyDescent="0.25">
      <c r="D460" s="1"/>
      <c r="E460" s="1"/>
      <c r="F460" s="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</row>
    <row r="461" spans="4:96" customFormat="1" x14ac:dyDescent="0.25">
      <c r="D461" s="1"/>
      <c r="E461" s="1"/>
      <c r="F461" s="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</row>
    <row r="462" spans="4:96" customFormat="1" x14ac:dyDescent="0.25">
      <c r="D462" s="1"/>
      <c r="E462" s="1"/>
      <c r="F462" s="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</row>
    <row r="463" spans="4:96" customFormat="1" x14ac:dyDescent="0.25">
      <c r="D463" s="1"/>
      <c r="E463" s="1"/>
      <c r="F463" s="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</row>
    <row r="464" spans="4:96" customFormat="1" x14ac:dyDescent="0.25">
      <c r="D464" s="1"/>
      <c r="E464" s="1"/>
      <c r="F464" s="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</row>
    <row r="465" spans="4:96" customFormat="1" x14ac:dyDescent="0.25">
      <c r="D465" s="1"/>
      <c r="E465" s="1"/>
      <c r="F465" s="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</row>
    <row r="466" spans="4:96" customFormat="1" x14ac:dyDescent="0.25">
      <c r="D466" s="1"/>
      <c r="E466" s="1"/>
      <c r="F466" s="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</row>
    <row r="467" spans="4:96" customFormat="1" x14ac:dyDescent="0.25">
      <c r="D467" s="1"/>
      <c r="E467" s="1"/>
      <c r="F467" s="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</row>
    <row r="468" spans="4:96" customFormat="1" x14ac:dyDescent="0.25">
      <c r="D468" s="1"/>
      <c r="E468" s="1"/>
      <c r="F468" s="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</row>
    <row r="469" spans="4:96" customFormat="1" x14ac:dyDescent="0.25">
      <c r="D469" s="1"/>
      <c r="E469" s="1"/>
      <c r="F469" s="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</row>
    <row r="470" spans="4:96" customFormat="1" x14ac:dyDescent="0.25">
      <c r="D470" s="1"/>
      <c r="E470" s="1"/>
      <c r="F470" s="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</row>
    <row r="471" spans="4:96" customFormat="1" x14ac:dyDescent="0.25">
      <c r="D471" s="1"/>
      <c r="E471" s="1"/>
      <c r="F471" s="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</row>
    <row r="472" spans="4:96" customFormat="1" x14ac:dyDescent="0.25">
      <c r="D472" s="1"/>
      <c r="E472" s="1"/>
      <c r="F472" s="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</row>
    <row r="473" spans="4:96" customFormat="1" x14ac:dyDescent="0.25">
      <c r="D473" s="1"/>
      <c r="E473" s="1"/>
      <c r="F473" s="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</row>
    <row r="474" spans="4:96" customFormat="1" x14ac:dyDescent="0.25">
      <c r="D474" s="1"/>
      <c r="E474" s="1"/>
      <c r="F474" s="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</row>
    <row r="475" spans="4:96" customFormat="1" x14ac:dyDescent="0.25">
      <c r="D475" s="1"/>
      <c r="E475" s="1"/>
      <c r="F475" s="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</row>
    <row r="476" spans="4:96" customFormat="1" x14ac:dyDescent="0.25">
      <c r="D476" s="1"/>
      <c r="E476" s="1"/>
      <c r="F476" s="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</row>
    <row r="477" spans="4:96" customFormat="1" x14ac:dyDescent="0.25">
      <c r="D477" s="1"/>
      <c r="E477" s="1"/>
      <c r="F477" s="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</row>
    <row r="478" spans="4:96" customFormat="1" x14ac:dyDescent="0.25">
      <c r="D478" s="1"/>
      <c r="E478" s="1"/>
      <c r="F478" s="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</row>
    <row r="479" spans="4:96" customFormat="1" x14ac:dyDescent="0.25">
      <c r="D479" s="1"/>
      <c r="E479" s="1"/>
      <c r="F479" s="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</row>
    <row r="480" spans="4:96" customFormat="1" x14ac:dyDescent="0.25">
      <c r="D480" s="1"/>
      <c r="E480" s="1"/>
      <c r="F480" s="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</row>
    <row r="481" spans="4:96" customFormat="1" x14ac:dyDescent="0.25">
      <c r="D481" s="1"/>
      <c r="E481" s="1"/>
      <c r="F481" s="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</row>
    <row r="482" spans="4:96" customFormat="1" x14ac:dyDescent="0.25">
      <c r="D482" s="1"/>
      <c r="E482" s="1"/>
      <c r="F482" s="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</row>
    <row r="483" spans="4:96" customFormat="1" x14ac:dyDescent="0.25">
      <c r="D483" s="1"/>
      <c r="E483" s="1"/>
      <c r="F483" s="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</row>
    <row r="484" spans="4:96" customFormat="1" x14ac:dyDescent="0.25">
      <c r="D484" s="1"/>
      <c r="E484" s="1"/>
      <c r="F484" s="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</row>
    <row r="485" spans="4:96" customFormat="1" x14ac:dyDescent="0.25">
      <c r="D485" s="1"/>
      <c r="E485" s="1"/>
      <c r="F485" s="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</row>
    <row r="486" spans="4:96" customFormat="1" x14ac:dyDescent="0.25">
      <c r="D486" s="1"/>
      <c r="E486" s="1"/>
      <c r="F486" s="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</row>
    <row r="487" spans="4:96" customFormat="1" x14ac:dyDescent="0.25">
      <c r="D487" s="1"/>
      <c r="E487" s="1"/>
      <c r="F487" s="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</row>
    <row r="488" spans="4:96" customFormat="1" x14ac:dyDescent="0.25">
      <c r="D488" s="1"/>
      <c r="E488" s="1"/>
      <c r="F488" s="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</row>
    <row r="489" spans="4:96" customFormat="1" x14ac:dyDescent="0.25">
      <c r="D489" s="1"/>
      <c r="E489" s="1"/>
      <c r="F489" s="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</row>
    <row r="490" spans="4:96" customFormat="1" x14ac:dyDescent="0.25">
      <c r="D490" s="1"/>
      <c r="E490" s="1"/>
      <c r="F490" s="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</row>
    <row r="491" spans="4:96" customFormat="1" x14ac:dyDescent="0.25">
      <c r="D491" s="1"/>
      <c r="E491" s="1"/>
      <c r="F491" s="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</row>
    <row r="492" spans="4:96" customFormat="1" x14ac:dyDescent="0.25">
      <c r="D492" s="1"/>
      <c r="E492" s="1"/>
      <c r="F492" s="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</row>
    <row r="493" spans="4:96" customFormat="1" x14ac:dyDescent="0.25">
      <c r="D493" s="1"/>
      <c r="E493" s="1"/>
      <c r="F493" s="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</row>
    <row r="494" spans="4:96" customFormat="1" x14ac:dyDescent="0.25">
      <c r="D494" s="1"/>
      <c r="E494" s="1"/>
      <c r="F494" s="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</row>
    <row r="495" spans="4:96" customFormat="1" x14ac:dyDescent="0.25">
      <c r="D495" s="1"/>
      <c r="E495" s="1"/>
      <c r="F495" s="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</row>
    <row r="496" spans="4:96" customFormat="1" x14ac:dyDescent="0.25">
      <c r="D496" s="1"/>
      <c r="E496" s="1"/>
      <c r="F496" s="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</row>
    <row r="497" spans="4:96" customFormat="1" x14ac:dyDescent="0.25">
      <c r="D497" s="1"/>
      <c r="E497" s="1"/>
      <c r="F497" s="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</row>
    <row r="498" spans="4:96" customFormat="1" x14ac:dyDescent="0.25">
      <c r="D498" s="1"/>
      <c r="E498" s="1"/>
      <c r="F498" s="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</row>
    <row r="499" spans="4:96" customFormat="1" x14ac:dyDescent="0.25">
      <c r="D499" s="1"/>
      <c r="E499" s="1"/>
      <c r="F499" s="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</row>
    <row r="500" spans="4:96" customFormat="1" x14ac:dyDescent="0.25">
      <c r="D500" s="1"/>
      <c r="E500" s="1"/>
      <c r="F500" s="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</row>
    <row r="501" spans="4:96" customFormat="1" x14ac:dyDescent="0.25">
      <c r="D501" s="1"/>
      <c r="E501" s="1"/>
      <c r="F501" s="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</row>
    <row r="502" spans="4:96" customFormat="1" x14ac:dyDescent="0.25">
      <c r="D502" s="1"/>
      <c r="E502" s="1"/>
      <c r="F502" s="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</row>
    <row r="503" spans="4:96" customFormat="1" x14ac:dyDescent="0.25">
      <c r="D503" s="1"/>
      <c r="E503" s="1"/>
      <c r="F503" s="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</row>
    <row r="504" spans="4:96" customFormat="1" x14ac:dyDescent="0.25">
      <c r="D504" s="1"/>
      <c r="E504" s="1"/>
      <c r="F504" s="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</row>
    <row r="505" spans="4:96" customFormat="1" x14ac:dyDescent="0.25">
      <c r="D505" s="1"/>
      <c r="E505" s="1"/>
      <c r="F505" s="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</row>
    <row r="506" spans="4:96" customFormat="1" x14ac:dyDescent="0.25">
      <c r="D506" s="1"/>
      <c r="E506" s="1"/>
      <c r="F506" s="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</row>
    <row r="507" spans="4:96" customFormat="1" x14ac:dyDescent="0.25">
      <c r="D507" s="1"/>
      <c r="E507" s="1"/>
      <c r="F507" s="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</row>
    <row r="508" spans="4:96" customFormat="1" x14ac:dyDescent="0.25">
      <c r="D508" s="1"/>
      <c r="E508" s="1"/>
      <c r="F508" s="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</row>
    <row r="509" spans="4:96" customFormat="1" x14ac:dyDescent="0.25">
      <c r="D509" s="1"/>
      <c r="E509" s="1"/>
      <c r="F509" s="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</row>
    <row r="510" spans="4:96" customFormat="1" x14ac:dyDescent="0.25">
      <c r="D510" s="1"/>
      <c r="E510" s="1"/>
      <c r="F510" s="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</row>
    <row r="511" spans="4:96" customFormat="1" x14ac:dyDescent="0.25">
      <c r="D511" s="1"/>
      <c r="E511" s="1"/>
      <c r="F511" s="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</row>
    <row r="512" spans="4:96" customFormat="1" x14ac:dyDescent="0.25">
      <c r="D512" s="1"/>
      <c r="E512" s="1"/>
      <c r="F512" s="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</row>
    <row r="513" spans="4:96" customFormat="1" x14ac:dyDescent="0.25">
      <c r="D513" s="1"/>
      <c r="E513" s="1"/>
      <c r="F513" s="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</row>
    <row r="514" spans="4:96" customFormat="1" x14ac:dyDescent="0.25">
      <c r="D514" s="1"/>
      <c r="E514" s="1"/>
      <c r="F514" s="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</row>
    <row r="515" spans="4:96" customFormat="1" x14ac:dyDescent="0.25">
      <c r="D515" s="1"/>
      <c r="E515" s="1"/>
      <c r="F515" s="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</row>
    <row r="516" spans="4:96" customFormat="1" x14ac:dyDescent="0.25">
      <c r="D516" s="1"/>
      <c r="E516" s="1"/>
      <c r="F516" s="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</row>
    <row r="517" spans="4:96" customFormat="1" x14ac:dyDescent="0.25">
      <c r="D517" s="1"/>
      <c r="E517" s="1"/>
      <c r="F517" s="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</row>
    <row r="518" spans="4:96" customFormat="1" x14ac:dyDescent="0.25">
      <c r="D518" s="1"/>
      <c r="E518" s="1"/>
      <c r="F518" s="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</row>
    <row r="519" spans="4:96" customFormat="1" x14ac:dyDescent="0.25">
      <c r="D519" s="1"/>
      <c r="E519" s="1"/>
      <c r="F519" s="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</row>
    <row r="520" spans="4:96" customFormat="1" x14ac:dyDescent="0.25">
      <c r="D520" s="1"/>
      <c r="E520" s="1"/>
      <c r="F520" s="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</row>
    <row r="521" spans="4:96" customFormat="1" x14ac:dyDescent="0.25">
      <c r="D521" s="1"/>
      <c r="E521" s="1"/>
      <c r="F521" s="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</row>
    <row r="522" spans="4:96" customFormat="1" x14ac:dyDescent="0.25">
      <c r="D522" s="1"/>
      <c r="E522" s="1"/>
      <c r="F522" s="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</row>
    <row r="523" spans="4:96" customFormat="1" x14ac:dyDescent="0.25">
      <c r="D523" s="1"/>
      <c r="E523" s="1"/>
      <c r="F523" s="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</row>
    <row r="524" spans="4:96" customFormat="1" x14ac:dyDescent="0.25">
      <c r="D524" s="1"/>
      <c r="E524" s="1"/>
      <c r="F524" s="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</row>
    <row r="525" spans="4:96" customFormat="1" x14ac:dyDescent="0.25">
      <c r="D525" s="1"/>
      <c r="E525" s="1"/>
      <c r="F525" s="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</row>
    <row r="526" spans="4:96" customFormat="1" x14ac:dyDescent="0.25">
      <c r="D526" s="1"/>
      <c r="E526" s="1"/>
      <c r="F526" s="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</row>
    <row r="527" spans="4:96" customFormat="1" x14ac:dyDescent="0.25">
      <c r="D527" s="1"/>
      <c r="E527" s="1"/>
      <c r="F527" s="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</row>
    <row r="528" spans="4:96" customFormat="1" x14ac:dyDescent="0.25">
      <c r="D528" s="1"/>
      <c r="E528" s="1"/>
      <c r="F528" s="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</row>
    <row r="529" spans="4:96" customFormat="1" x14ac:dyDescent="0.25">
      <c r="D529" s="1"/>
      <c r="E529" s="1"/>
      <c r="F529" s="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</row>
    <row r="530" spans="4:96" customFormat="1" x14ac:dyDescent="0.25">
      <c r="D530" s="1"/>
      <c r="E530" s="1"/>
      <c r="F530" s="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</row>
    <row r="531" spans="4:96" customFormat="1" x14ac:dyDescent="0.25">
      <c r="D531" s="1"/>
      <c r="E531" s="1"/>
      <c r="F531" s="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</row>
    <row r="532" spans="4:96" customFormat="1" x14ac:dyDescent="0.25">
      <c r="D532" s="1"/>
      <c r="E532" s="1"/>
      <c r="F532" s="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</row>
    <row r="533" spans="4:96" customFormat="1" x14ac:dyDescent="0.25">
      <c r="D533" s="1"/>
      <c r="E533" s="1"/>
      <c r="F533" s="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</row>
    <row r="534" spans="4:96" customFormat="1" x14ac:dyDescent="0.25">
      <c r="D534" s="1"/>
      <c r="E534" s="1"/>
      <c r="F534" s="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</row>
    <row r="535" spans="4:96" customFormat="1" x14ac:dyDescent="0.25">
      <c r="D535" s="1"/>
      <c r="E535" s="1"/>
      <c r="F535" s="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</row>
    <row r="536" spans="4:96" customFormat="1" x14ac:dyDescent="0.25">
      <c r="D536" s="1"/>
      <c r="E536" s="1"/>
      <c r="F536" s="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</row>
    <row r="537" spans="4:96" customFormat="1" x14ac:dyDescent="0.25">
      <c r="D537" s="1"/>
      <c r="E537" s="1"/>
      <c r="F537" s="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</row>
    <row r="538" spans="4:96" customFormat="1" x14ac:dyDescent="0.25">
      <c r="D538" s="1"/>
      <c r="E538" s="1"/>
      <c r="F538" s="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</row>
    <row r="539" spans="4:96" customFormat="1" x14ac:dyDescent="0.25">
      <c r="D539" s="1"/>
      <c r="E539" s="1"/>
      <c r="F539" s="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</row>
    <row r="540" spans="4:96" customFormat="1" x14ac:dyDescent="0.25">
      <c r="D540" s="1"/>
      <c r="E540" s="1"/>
      <c r="F540" s="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</row>
    <row r="541" spans="4:96" customFormat="1" x14ac:dyDescent="0.25">
      <c r="D541" s="1"/>
      <c r="E541" s="1"/>
      <c r="F541" s="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</row>
    <row r="542" spans="4:96" customFormat="1" x14ac:dyDescent="0.25">
      <c r="D542" s="1"/>
      <c r="E542" s="1"/>
      <c r="F542" s="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</row>
    <row r="543" spans="4:96" customFormat="1" x14ac:dyDescent="0.25">
      <c r="D543" s="1"/>
      <c r="E543" s="1"/>
      <c r="F543" s="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</row>
    <row r="544" spans="4:96" customFormat="1" x14ac:dyDescent="0.25">
      <c r="D544" s="1"/>
      <c r="E544" s="1"/>
      <c r="F544" s="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</row>
    <row r="545" spans="4:96" customFormat="1" x14ac:dyDescent="0.25">
      <c r="D545" s="1"/>
      <c r="E545" s="1"/>
      <c r="F545" s="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</row>
    <row r="546" spans="4:96" customFormat="1" x14ac:dyDescent="0.25">
      <c r="D546" s="1"/>
      <c r="E546" s="1"/>
      <c r="F546" s="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</row>
    <row r="547" spans="4:96" customFormat="1" x14ac:dyDescent="0.25">
      <c r="D547" s="1"/>
      <c r="E547" s="1"/>
      <c r="F547" s="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</row>
    <row r="548" spans="4:96" customFormat="1" x14ac:dyDescent="0.25">
      <c r="D548" s="1"/>
      <c r="E548" s="1"/>
      <c r="F548" s="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</row>
    <row r="549" spans="4:96" customFormat="1" x14ac:dyDescent="0.25">
      <c r="D549" s="1"/>
      <c r="E549" s="1"/>
      <c r="F549" s="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</row>
    <row r="550" spans="4:96" customFormat="1" x14ac:dyDescent="0.25">
      <c r="D550" s="1"/>
      <c r="E550" s="1"/>
      <c r="F550" s="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</row>
    <row r="551" spans="4:96" customFormat="1" x14ac:dyDescent="0.25">
      <c r="D551" s="1"/>
      <c r="E551" s="1"/>
      <c r="F551" s="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</row>
    <row r="552" spans="4:96" customFormat="1" x14ac:dyDescent="0.25">
      <c r="D552" s="1"/>
      <c r="E552" s="1"/>
      <c r="F552" s="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</row>
    <row r="553" spans="4:96" customFormat="1" x14ac:dyDescent="0.25">
      <c r="D553" s="1"/>
      <c r="E553" s="1"/>
      <c r="F553" s="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</row>
    <row r="554" spans="4:96" customFormat="1" x14ac:dyDescent="0.25">
      <c r="D554" s="1"/>
      <c r="E554" s="1"/>
      <c r="F554" s="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</row>
    <row r="555" spans="4:96" customFormat="1" x14ac:dyDescent="0.25">
      <c r="D555" s="1"/>
      <c r="E555" s="1"/>
      <c r="F555" s="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</row>
    <row r="556" spans="4:96" customFormat="1" x14ac:dyDescent="0.25">
      <c r="D556" s="1"/>
      <c r="E556" s="1"/>
      <c r="F556" s="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</row>
    <row r="557" spans="4:96" customFormat="1" x14ac:dyDescent="0.25">
      <c r="D557" s="1"/>
      <c r="E557" s="1"/>
      <c r="F557" s="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</row>
    <row r="558" spans="4:96" customFormat="1" x14ac:dyDescent="0.25">
      <c r="D558" s="1"/>
      <c r="E558" s="1"/>
      <c r="F558" s="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</row>
    <row r="559" spans="4:96" customFormat="1" x14ac:dyDescent="0.25">
      <c r="D559" s="1"/>
      <c r="E559" s="1"/>
      <c r="F559" s="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</row>
    <row r="560" spans="4:96" customFormat="1" x14ac:dyDescent="0.25">
      <c r="D560" s="1"/>
      <c r="E560" s="1"/>
      <c r="F560" s="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</row>
    <row r="561" spans="4:96" customFormat="1" x14ac:dyDescent="0.25">
      <c r="D561" s="1"/>
      <c r="E561" s="1"/>
      <c r="F561" s="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</row>
    <row r="562" spans="4:96" customFormat="1" x14ac:dyDescent="0.25">
      <c r="D562" s="1"/>
      <c r="E562" s="1"/>
      <c r="F562" s="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</row>
    <row r="563" spans="4:96" customFormat="1" x14ac:dyDescent="0.25">
      <c r="D563" s="1"/>
      <c r="E563" s="1"/>
      <c r="F563" s="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</row>
    <row r="564" spans="4:96" customFormat="1" x14ac:dyDescent="0.25">
      <c r="D564" s="1"/>
      <c r="E564" s="1"/>
      <c r="F564" s="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</row>
    <row r="565" spans="4:96" customFormat="1" x14ac:dyDescent="0.25">
      <c r="D565" s="1"/>
      <c r="E565" s="1"/>
      <c r="F565" s="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</row>
    <row r="566" spans="4:96" customFormat="1" x14ac:dyDescent="0.25">
      <c r="D566" s="1"/>
      <c r="E566" s="1"/>
      <c r="F566" s="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</row>
    <row r="567" spans="4:96" customFormat="1" x14ac:dyDescent="0.25">
      <c r="D567" s="1"/>
      <c r="E567" s="1"/>
      <c r="F567" s="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</row>
    <row r="568" spans="4:96" customFormat="1" x14ac:dyDescent="0.25">
      <c r="D568" s="1"/>
      <c r="E568" s="1"/>
      <c r="F568" s="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</row>
    <row r="569" spans="4:96" customFormat="1" x14ac:dyDescent="0.25">
      <c r="D569" s="1"/>
      <c r="E569" s="1"/>
      <c r="F569" s="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</row>
    <row r="570" spans="4:96" customFormat="1" x14ac:dyDescent="0.25">
      <c r="D570" s="1"/>
      <c r="E570" s="1"/>
      <c r="F570" s="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</row>
    <row r="571" spans="4:96" customFormat="1" x14ac:dyDescent="0.25">
      <c r="D571" s="1"/>
      <c r="E571" s="1"/>
      <c r="F571" s="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</row>
    <row r="572" spans="4:96" customFormat="1" x14ac:dyDescent="0.25">
      <c r="D572" s="1"/>
      <c r="E572" s="1"/>
      <c r="F572" s="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</row>
    <row r="573" spans="4:96" customFormat="1" x14ac:dyDescent="0.25">
      <c r="D573" s="1"/>
      <c r="E573" s="1"/>
      <c r="F573" s="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</row>
    <row r="574" spans="4:96" customFormat="1" x14ac:dyDescent="0.25">
      <c r="D574" s="1"/>
      <c r="E574" s="1"/>
      <c r="F574" s="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</row>
    <row r="575" spans="4:96" customFormat="1" x14ac:dyDescent="0.25">
      <c r="D575" s="1"/>
      <c r="E575" s="1"/>
      <c r="F575" s="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</row>
    <row r="576" spans="4:96" customFormat="1" x14ac:dyDescent="0.25">
      <c r="D576" s="1"/>
      <c r="E576" s="1"/>
      <c r="F576" s="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</row>
    <row r="577" spans="4:96" customFormat="1" x14ac:dyDescent="0.25">
      <c r="D577" s="1"/>
      <c r="E577" s="1"/>
      <c r="F577" s="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</row>
    <row r="578" spans="4:96" customFormat="1" x14ac:dyDescent="0.25">
      <c r="D578" s="1"/>
      <c r="E578" s="1"/>
      <c r="F578" s="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</row>
    <row r="579" spans="4:96" customFormat="1" x14ac:dyDescent="0.25">
      <c r="D579" s="1"/>
      <c r="E579" s="1"/>
      <c r="F579" s="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</row>
    <row r="580" spans="4:96" customFormat="1" x14ac:dyDescent="0.25">
      <c r="D580" s="1"/>
      <c r="E580" s="1"/>
      <c r="F580" s="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</row>
    <row r="581" spans="4:96" customFormat="1" x14ac:dyDescent="0.25">
      <c r="D581" s="1"/>
      <c r="E581" s="1"/>
      <c r="F581" s="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</row>
    <row r="582" spans="4:96" customFormat="1" x14ac:dyDescent="0.25">
      <c r="D582" s="1"/>
      <c r="E582" s="1"/>
      <c r="F582" s="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</row>
    <row r="583" spans="4:96" customFormat="1" x14ac:dyDescent="0.25">
      <c r="D583" s="1"/>
      <c r="E583" s="1"/>
      <c r="F583" s="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</row>
    <row r="584" spans="4:96" customFormat="1" x14ac:dyDescent="0.25">
      <c r="D584" s="1"/>
      <c r="E584" s="1"/>
      <c r="F584" s="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</row>
    <row r="585" spans="4:96" customFormat="1" x14ac:dyDescent="0.25">
      <c r="D585" s="1"/>
      <c r="E585" s="1"/>
      <c r="F585" s="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</row>
    <row r="586" spans="4:96" customFormat="1" x14ac:dyDescent="0.25">
      <c r="D586" s="1"/>
      <c r="E586" s="1"/>
      <c r="F586" s="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</row>
    <row r="587" spans="4:96" customFormat="1" x14ac:dyDescent="0.25">
      <c r="D587" s="1"/>
      <c r="E587" s="1"/>
      <c r="F587" s="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</row>
    <row r="588" spans="4:96" customFormat="1" x14ac:dyDescent="0.25">
      <c r="D588" s="1"/>
      <c r="E588" s="1"/>
      <c r="F588" s="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</row>
    <row r="589" spans="4:96" customFormat="1" x14ac:dyDescent="0.25">
      <c r="D589" s="1"/>
      <c r="E589" s="1"/>
      <c r="F589" s="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</row>
    <row r="590" spans="4:96" customFormat="1" x14ac:dyDescent="0.25">
      <c r="D590" s="1"/>
      <c r="E590" s="1"/>
      <c r="F590" s="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</row>
    <row r="591" spans="4:96" customFormat="1" x14ac:dyDescent="0.25">
      <c r="D591" s="1"/>
      <c r="E591" s="1"/>
      <c r="F591" s="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</row>
    <row r="592" spans="4:96" customFormat="1" x14ac:dyDescent="0.25">
      <c r="D592" s="1"/>
      <c r="E592" s="1"/>
      <c r="F592" s="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</row>
    <row r="593" spans="4:96" customFormat="1" x14ac:dyDescent="0.25">
      <c r="D593" s="1"/>
      <c r="E593" s="1"/>
      <c r="F593" s="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</row>
    <row r="594" spans="4:96" customFormat="1" x14ac:dyDescent="0.25">
      <c r="D594" s="1"/>
      <c r="E594" s="1"/>
      <c r="F594" s="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</row>
    <row r="595" spans="4:96" customFormat="1" x14ac:dyDescent="0.25">
      <c r="D595" s="1"/>
      <c r="E595" s="1"/>
      <c r="F595" s="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</row>
    <row r="596" spans="4:96" customFormat="1" x14ac:dyDescent="0.25">
      <c r="D596" s="1"/>
      <c r="E596" s="1"/>
      <c r="F596" s="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</row>
    <row r="597" spans="4:96" customFormat="1" x14ac:dyDescent="0.25">
      <c r="D597" s="1"/>
      <c r="E597" s="1"/>
      <c r="F597" s="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</row>
    <row r="598" spans="4:96" customFormat="1" x14ac:dyDescent="0.25">
      <c r="D598" s="1"/>
      <c r="E598" s="1"/>
      <c r="F598" s="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</row>
    <row r="599" spans="4:96" customFormat="1" x14ac:dyDescent="0.25">
      <c r="D599" s="1"/>
      <c r="E599" s="1"/>
      <c r="F599" s="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</row>
    <row r="600" spans="4:96" customFormat="1" x14ac:dyDescent="0.25">
      <c r="D600" s="1"/>
      <c r="E600" s="1"/>
      <c r="F600" s="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</row>
    <row r="601" spans="4:96" customFormat="1" x14ac:dyDescent="0.25">
      <c r="D601" s="1"/>
      <c r="E601" s="1"/>
      <c r="F601" s="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</row>
    <row r="602" spans="4:96" customFormat="1" x14ac:dyDescent="0.25">
      <c r="D602" s="1"/>
      <c r="E602" s="1"/>
      <c r="F602" s="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</row>
    <row r="603" spans="4:96" customFormat="1" x14ac:dyDescent="0.25">
      <c r="D603" s="1"/>
      <c r="E603" s="1"/>
      <c r="F603" s="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</row>
    <row r="604" spans="4:96" customFormat="1" x14ac:dyDescent="0.25">
      <c r="D604" s="1"/>
      <c r="E604" s="1"/>
      <c r="F604" s="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</row>
    <row r="605" spans="4:96" customFormat="1" x14ac:dyDescent="0.25">
      <c r="D605" s="1"/>
      <c r="E605" s="1"/>
      <c r="F605" s="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</row>
    <row r="606" spans="4:96" customFormat="1" x14ac:dyDescent="0.25">
      <c r="D606" s="1"/>
      <c r="E606" s="1"/>
      <c r="F606" s="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</row>
    <row r="607" spans="4:96" customFormat="1" x14ac:dyDescent="0.25">
      <c r="D607" s="1"/>
      <c r="E607" s="1"/>
      <c r="F607" s="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</row>
    <row r="608" spans="4:96" customFormat="1" x14ac:dyDescent="0.25">
      <c r="D608" s="1"/>
      <c r="E608" s="1"/>
      <c r="F608" s="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</row>
    <row r="609" spans="4:96" customFormat="1" x14ac:dyDescent="0.25">
      <c r="D609" s="1"/>
      <c r="E609" s="1"/>
      <c r="F609" s="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</row>
    <row r="610" spans="4:96" customFormat="1" x14ac:dyDescent="0.25">
      <c r="D610" s="1"/>
      <c r="E610" s="1"/>
      <c r="F610" s="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</row>
    <row r="611" spans="4:96" customFormat="1" x14ac:dyDescent="0.25">
      <c r="D611" s="1"/>
      <c r="E611" s="1"/>
      <c r="F611" s="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</row>
    <row r="612" spans="4:96" customFormat="1" x14ac:dyDescent="0.25">
      <c r="D612" s="1"/>
      <c r="E612" s="1"/>
      <c r="F612" s="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</row>
    <row r="613" spans="4:96" customFormat="1" x14ac:dyDescent="0.25">
      <c r="D613" s="1"/>
      <c r="E613" s="1"/>
      <c r="F613" s="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</row>
    <row r="614" spans="4:96" customFormat="1" x14ac:dyDescent="0.25">
      <c r="D614" s="1"/>
      <c r="E614" s="1"/>
      <c r="F614" s="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</row>
    <row r="615" spans="4:96" customFormat="1" x14ac:dyDescent="0.25">
      <c r="D615" s="1"/>
      <c r="E615" s="1"/>
      <c r="F615" s="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</row>
    <row r="616" spans="4:96" customFormat="1" x14ac:dyDescent="0.25">
      <c r="D616" s="1"/>
      <c r="E616" s="1"/>
      <c r="F616" s="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</row>
    <row r="617" spans="4:96" customFormat="1" x14ac:dyDescent="0.25">
      <c r="D617" s="1"/>
      <c r="E617" s="1"/>
      <c r="F617" s="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</row>
    <row r="618" spans="4:96" customFormat="1" x14ac:dyDescent="0.25">
      <c r="D618" s="1"/>
      <c r="E618" s="1"/>
      <c r="F618" s="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</row>
    <row r="619" spans="4:96" customFormat="1" x14ac:dyDescent="0.25">
      <c r="D619" s="1"/>
      <c r="E619" s="1"/>
      <c r="F619" s="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</row>
    <row r="620" spans="4:96" customFormat="1" x14ac:dyDescent="0.25">
      <c r="D620" s="1"/>
      <c r="E620" s="1"/>
      <c r="F620" s="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</row>
    <row r="621" spans="4:96" customFormat="1" x14ac:dyDescent="0.25">
      <c r="D621" s="1"/>
      <c r="E621" s="1"/>
      <c r="F621" s="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</row>
    <row r="622" spans="4:96" customFormat="1" x14ac:dyDescent="0.25">
      <c r="D622" s="1"/>
      <c r="E622" s="1"/>
      <c r="F622" s="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</row>
    <row r="623" spans="4:96" customFormat="1" x14ac:dyDescent="0.25">
      <c r="D623" s="1"/>
      <c r="E623" s="1"/>
      <c r="F623" s="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</row>
    <row r="624" spans="4:96" customFormat="1" x14ac:dyDescent="0.25">
      <c r="D624" s="1"/>
      <c r="E624" s="1"/>
      <c r="F624" s="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</row>
    <row r="625" spans="4:96" customFormat="1" x14ac:dyDescent="0.25">
      <c r="D625" s="1"/>
      <c r="E625" s="1"/>
      <c r="F625" s="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</row>
    <row r="626" spans="4:96" customFormat="1" x14ac:dyDescent="0.25">
      <c r="D626" s="1"/>
      <c r="E626" s="1"/>
      <c r="F626" s="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</row>
    <row r="627" spans="4:96" customFormat="1" x14ac:dyDescent="0.25">
      <c r="D627" s="1"/>
      <c r="E627" s="1"/>
      <c r="F627" s="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</row>
    <row r="628" spans="4:96" customFormat="1" x14ac:dyDescent="0.25">
      <c r="D628" s="1"/>
      <c r="E628" s="1"/>
      <c r="F628" s="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</row>
    <row r="629" spans="4:96" customFormat="1" x14ac:dyDescent="0.25">
      <c r="D629" s="1"/>
      <c r="E629" s="1"/>
      <c r="F629" s="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</row>
    <row r="630" spans="4:96" customFormat="1" x14ac:dyDescent="0.25">
      <c r="D630" s="1"/>
      <c r="E630" s="1"/>
      <c r="F630" s="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</row>
    <row r="631" spans="4:96" customFormat="1" x14ac:dyDescent="0.25">
      <c r="D631" s="1"/>
      <c r="E631" s="1"/>
      <c r="F631" s="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</row>
    <row r="632" spans="4:96" customFormat="1" x14ac:dyDescent="0.25">
      <c r="D632" s="1"/>
      <c r="E632" s="1"/>
      <c r="F632" s="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</row>
    <row r="633" spans="4:96" customFormat="1" x14ac:dyDescent="0.25">
      <c r="D633" s="1"/>
      <c r="E633" s="1"/>
      <c r="F633" s="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</row>
    <row r="634" spans="4:96" customFormat="1" x14ac:dyDescent="0.25">
      <c r="D634" s="1"/>
      <c r="E634" s="1"/>
      <c r="F634" s="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</row>
    <row r="635" spans="4:96" customFormat="1" x14ac:dyDescent="0.25">
      <c r="D635" s="1"/>
      <c r="E635" s="1"/>
      <c r="F635" s="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</row>
    <row r="636" spans="4:96" customFormat="1" x14ac:dyDescent="0.25">
      <c r="D636" s="1"/>
      <c r="E636" s="1"/>
      <c r="F636" s="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</row>
    <row r="637" spans="4:96" customFormat="1" x14ac:dyDescent="0.25">
      <c r="D637" s="1"/>
      <c r="E637" s="1"/>
      <c r="F637" s="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</row>
    <row r="638" spans="4:96" customFormat="1" x14ac:dyDescent="0.25">
      <c r="D638" s="1"/>
      <c r="E638" s="1"/>
      <c r="F638" s="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</row>
    <row r="639" spans="4:96" customFormat="1" x14ac:dyDescent="0.25">
      <c r="D639" s="1"/>
      <c r="E639" s="1"/>
      <c r="F639" s="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</row>
    <row r="640" spans="4:96" customFormat="1" x14ac:dyDescent="0.25">
      <c r="D640" s="1"/>
      <c r="E640" s="1"/>
      <c r="F640" s="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</row>
    <row r="641" spans="4:96" customFormat="1" x14ac:dyDescent="0.25">
      <c r="D641" s="1"/>
      <c r="E641" s="1"/>
      <c r="F641" s="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</row>
    <row r="642" spans="4:96" customFormat="1" x14ac:dyDescent="0.25">
      <c r="D642" s="1"/>
      <c r="E642" s="1"/>
      <c r="F642" s="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</row>
    <row r="643" spans="4:96" customFormat="1" x14ac:dyDescent="0.25">
      <c r="D643" s="1"/>
      <c r="E643" s="1"/>
      <c r="F643" s="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</row>
    <row r="644" spans="4:96" customFormat="1" x14ac:dyDescent="0.25">
      <c r="D644" s="1"/>
      <c r="E644" s="1"/>
      <c r="F644" s="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</row>
    <row r="645" spans="4:96" customFormat="1" x14ac:dyDescent="0.25">
      <c r="D645" s="1"/>
      <c r="E645" s="1"/>
      <c r="F645" s="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</row>
    <row r="646" spans="4:96" customFormat="1" x14ac:dyDescent="0.25">
      <c r="D646" s="1"/>
      <c r="E646" s="1"/>
      <c r="F646" s="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</row>
    <row r="647" spans="4:96" customFormat="1" x14ac:dyDescent="0.25">
      <c r="D647" s="1"/>
      <c r="E647" s="1"/>
      <c r="F647" s="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</row>
    <row r="648" spans="4:96" customFormat="1" x14ac:dyDescent="0.25">
      <c r="D648" s="1"/>
      <c r="E648" s="1"/>
      <c r="F648" s="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</row>
    <row r="649" spans="4:96" customFormat="1" x14ac:dyDescent="0.25">
      <c r="D649" s="1"/>
      <c r="E649" s="1"/>
      <c r="F649" s="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</row>
    <row r="650" spans="4:96" customFormat="1" x14ac:dyDescent="0.25">
      <c r="D650" s="1"/>
      <c r="E650" s="1"/>
      <c r="F650" s="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</row>
    <row r="651" spans="4:96" customFormat="1" x14ac:dyDescent="0.25">
      <c r="D651" s="1"/>
      <c r="E651" s="1"/>
      <c r="F651" s="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</row>
    <row r="652" spans="4:96" customFormat="1" x14ac:dyDescent="0.25">
      <c r="D652" s="1"/>
      <c r="E652" s="1"/>
      <c r="F652" s="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</row>
    <row r="653" spans="4:96" customFormat="1" x14ac:dyDescent="0.25">
      <c r="D653" s="1"/>
      <c r="E653" s="1"/>
      <c r="F653" s="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</row>
    <row r="654" spans="4:96" customFormat="1" x14ac:dyDescent="0.25">
      <c r="D654" s="1"/>
      <c r="E654" s="1"/>
      <c r="F654" s="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</row>
    <row r="655" spans="4:96" customFormat="1" x14ac:dyDescent="0.25">
      <c r="D655" s="1"/>
      <c r="E655" s="1"/>
      <c r="F655" s="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</row>
    <row r="656" spans="4:96" customFormat="1" x14ac:dyDescent="0.25">
      <c r="D656" s="1"/>
      <c r="E656" s="1"/>
      <c r="F656" s="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</row>
    <row r="657" spans="4:96" customFormat="1" x14ac:dyDescent="0.25">
      <c r="D657" s="1"/>
      <c r="E657" s="1"/>
      <c r="F657" s="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</row>
    <row r="658" spans="4:96" customFormat="1" x14ac:dyDescent="0.25">
      <c r="D658" s="1"/>
      <c r="E658" s="1"/>
      <c r="F658" s="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</row>
    <row r="659" spans="4:96" customFormat="1" x14ac:dyDescent="0.25">
      <c r="D659" s="1"/>
      <c r="E659" s="1"/>
      <c r="F659" s="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</row>
    <row r="660" spans="4:96" customFormat="1" x14ac:dyDescent="0.25">
      <c r="D660" s="1"/>
      <c r="E660" s="1"/>
      <c r="F660" s="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</row>
    <row r="661" spans="4:96" customFormat="1" x14ac:dyDescent="0.25">
      <c r="D661" s="1"/>
      <c r="E661" s="1"/>
      <c r="F661" s="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</row>
    <row r="662" spans="4:96" customFormat="1" x14ac:dyDescent="0.25">
      <c r="D662" s="1"/>
      <c r="E662" s="1"/>
      <c r="F662" s="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</row>
    <row r="663" spans="4:96" customFormat="1" x14ac:dyDescent="0.25">
      <c r="D663" s="1"/>
      <c r="E663" s="1"/>
      <c r="F663" s="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</row>
    <row r="664" spans="4:96" customFormat="1" x14ac:dyDescent="0.25">
      <c r="D664" s="1"/>
      <c r="E664" s="1"/>
      <c r="F664" s="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</row>
    <row r="665" spans="4:96" customFormat="1" x14ac:dyDescent="0.25">
      <c r="D665" s="1"/>
      <c r="E665" s="1"/>
      <c r="F665" s="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</row>
    <row r="666" spans="4:96" customFormat="1" x14ac:dyDescent="0.25">
      <c r="D666" s="1"/>
      <c r="E666" s="1"/>
      <c r="F666" s="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</row>
    <row r="667" spans="4:96" customFormat="1" x14ac:dyDescent="0.25">
      <c r="D667" s="1"/>
      <c r="E667" s="1"/>
      <c r="F667" s="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</row>
    <row r="668" spans="4:96" customFormat="1" x14ac:dyDescent="0.25">
      <c r="D668" s="1"/>
      <c r="E668" s="1"/>
      <c r="F668" s="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</row>
    <row r="669" spans="4:96" customFormat="1" x14ac:dyDescent="0.25">
      <c r="D669" s="1"/>
      <c r="E669" s="1"/>
      <c r="F669" s="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</row>
    <row r="670" spans="4:96" customFormat="1" x14ac:dyDescent="0.25">
      <c r="D670" s="1"/>
      <c r="E670" s="1"/>
      <c r="F670" s="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</row>
    <row r="671" spans="4:96" customFormat="1" x14ac:dyDescent="0.25">
      <c r="D671" s="1"/>
      <c r="E671" s="1"/>
      <c r="F671" s="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</row>
    <row r="672" spans="4:96" customFormat="1" x14ac:dyDescent="0.25">
      <c r="D672" s="1"/>
      <c r="E672" s="1"/>
      <c r="F672" s="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</row>
    <row r="673" spans="4:96" customFormat="1" x14ac:dyDescent="0.25">
      <c r="D673" s="1"/>
      <c r="E673" s="1"/>
      <c r="F673" s="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</row>
    <row r="674" spans="4:96" customFormat="1" x14ac:dyDescent="0.25">
      <c r="D674" s="1"/>
      <c r="E674" s="1"/>
      <c r="F674" s="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</row>
    <row r="675" spans="4:96" customFormat="1" x14ac:dyDescent="0.25">
      <c r="D675" s="1"/>
      <c r="E675" s="1"/>
      <c r="F675" s="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</row>
    <row r="676" spans="4:96" customFormat="1" x14ac:dyDescent="0.25">
      <c r="D676" s="1"/>
      <c r="E676" s="1"/>
      <c r="F676" s="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</row>
    <row r="677" spans="4:96" customFormat="1" x14ac:dyDescent="0.25">
      <c r="D677" s="1"/>
      <c r="E677" s="1"/>
      <c r="F677" s="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</row>
    <row r="678" spans="4:96" customFormat="1" x14ac:dyDescent="0.25">
      <c r="D678" s="1"/>
      <c r="E678" s="1"/>
      <c r="F678" s="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</row>
    <row r="679" spans="4:96" customFormat="1" x14ac:dyDescent="0.25">
      <c r="D679" s="1"/>
      <c r="E679" s="1"/>
      <c r="F679" s="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</row>
    <row r="680" spans="4:96" customFormat="1" x14ac:dyDescent="0.25">
      <c r="D680" s="1"/>
      <c r="E680" s="1"/>
      <c r="F680" s="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</row>
    <row r="681" spans="4:96" customFormat="1" x14ac:dyDescent="0.25">
      <c r="D681" s="1"/>
      <c r="E681" s="1"/>
      <c r="F681" s="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</row>
    <row r="682" spans="4:96" customFormat="1" x14ac:dyDescent="0.25">
      <c r="D682" s="1"/>
      <c r="E682" s="1"/>
      <c r="F682" s="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</row>
    <row r="683" spans="4:96" customFormat="1" x14ac:dyDescent="0.25">
      <c r="D683" s="1"/>
      <c r="E683" s="1"/>
      <c r="F683" s="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</row>
    <row r="684" spans="4:96" customFormat="1" x14ac:dyDescent="0.25">
      <c r="D684" s="1"/>
      <c r="E684" s="1"/>
      <c r="F684" s="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</row>
    <row r="685" spans="4:96" customFormat="1" x14ac:dyDescent="0.25">
      <c r="D685" s="1"/>
      <c r="E685" s="1"/>
      <c r="F685" s="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</row>
    <row r="686" spans="4:96" customFormat="1" x14ac:dyDescent="0.25">
      <c r="D686" s="1"/>
      <c r="E686" s="1"/>
      <c r="F686" s="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</row>
    <row r="687" spans="4:96" customFormat="1" x14ac:dyDescent="0.25">
      <c r="D687" s="1"/>
      <c r="E687" s="1"/>
      <c r="F687" s="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</row>
    <row r="688" spans="4:96" customFormat="1" x14ac:dyDescent="0.25">
      <c r="D688" s="1"/>
      <c r="E688" s="1"/>
      <c r="F688" s="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</row>
    <row r="689" spans="4:96" customFormat="1" x14ac:dyDescent="0.25">
      <c r="D689" s="1"/>
      <c r="E689" s="1"/>
      <c r="F689" s="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</row>
    <row r="690" spans="4:96" customFormat="1" x14ac:dyDescent="0.25">
      <c r="D690" s="1"/>
      <c r="E690" s="1"/>
      <c r="F690" s="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</row>
    <row r="691" spans="4:96" customFormat="1" x14ac:dyDescent="0.25">
      <c r="D691" s="1"/>
      <c r="E691" s="1"/>
      <c r="F691" s="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</row>
    <row r="692" spans="4:96" customFormat="1" x14ac:dyDescent="0.25">
      <c r="D692" s="1"/>
      <c r="E692" s="1"/>
      <c r="F692" s="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</row>
    <row r="693" spans="4:96" customFormat="1" x14ac:dyDescent="0.25">
      <c r="D693" s="1"/>
      <c r="E693" s="1"/>
      <c r="F693" s="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</row>
    <row r="694" spans="4:96" customFormat="1" x14ac:dyDescent="0.25">
      <c r="D694" s="1"/>
      <c r="E694" s="1"/>
      <c r="F694" s="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</row>
    <row r="695" spans="4:96" customFormat="1" x14ac:dyDescent="0.25">
      <c r="D695" s="1"/>
      <c r="E695" s="1"/>
      <c r="F695" s="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</row>
    <row r="696" spans="4:96" customFormat="1" x14ac:dyDescent="0.25">
      <c r="D696" s="1"/>
      <c r="E696" s="1"/>
      <c r="F696" s="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</row>
    <row r="697" spans="4:96" customFormat="1" x14ac:dyDescent="0.25">
      <c r="D697" s="1"/>
      <c r="E697" s="1"/>
      <c r="F697" s="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</row>
    <row r="698" spans="4:96" customFormat="1" x14ac:dyDescent="0.25">
      <c r="D698" s="1"/>
      <c r="E698" s="1"/>
      <c r="F698" s="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</row>
    <row r="699" spans="4:96" customFormat="1" x14ac:dyDescent="0.25">
      <c r="D699" s="1"/>
      <c r="E699" s="1"/>
      <c r="F699" s="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</row>
    <row r="700" spans="4:96" customFormat="1" x14ac:dyDescent="0.25">
      <c r="D700" s="1"/>
      <c r="E700" s="1"/>
      <c r="F700" s="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</row>
    <row r="701" spans="4:96" customFormat="1" x14ac:dyDescent="0.25">
      <c r="D701" s="1"/>
      <c r="E701" s="1"/>
      <c r="F701" s="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</row>
    <row r="702" spans="4:96" customFormat="1" x14ac:dyDescent="0.25">
      <c r="D702" s="1"/>
      <c r="E702" s="1"/>
      <c r="F702" s="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</row>
    <row r="703" spans="4:96" customFormat="1" x14ac:dyDescent="0.25">
      <c r="D703" s="1"/>
      <c r="E703" s="1"/>
      <c r="F703" s="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</row>
    <row r="704" spans="4:96" customFormat="1" x14ac:dyDescent="0.25">
      <c r="D704" s="1"/>
      <c r="E704" s="1"/>
      <c r="F704" s="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</row>
    <row r="705" spans="4:96" customFormat="1" x14ac:dyDescent="0.25">
      <c r="D705" s="1"/>
      <c r="E705" s="1"/>
      <c r="F705" s="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</row>
    <row r="706" spans="4:96" customFormat="1" x14ac:dyDescent="0.25">
      <c r="D706" s="1"/>
      <c r="E706" s="1"/>
      <c r="F706" s="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</row>
    <row r="707" spans="4:96" customFormat="1" x14ac:dyDescent="0.25">
      <c r="D707" s="1"/>
      <c r="E707" s="1"/>
      <c r="F707" s="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</row>
    <row r="708" spans="4:96" customFormat="1" x14ac:dyDescent="0.25">
      <c r="D708" s="1"/>
      <c r="E708" s="1"/>
      <c r="F708" s="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</row>
    <row r="709" spans="4:96" customFormat="1" x14ac:dyDescent="0.25">
      <c r="D709" s="1"/>
      <c r="E709" s="1"/>
      <c r="F709" s="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</row>
    <row r="710" spans="4:96" customFormat="1" x14ac:dyDescent="0.25">
      <c r="D710" s="1"/>
      <c r="E710" s="1"/>
      <c r="F710" s="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</row>
    <row r="711" spans="4:96" customFormat="1" x14ac:dyDescent="0.25">
      <c r="D711" s="1"/>
      <c r="E711" s="1"/>
      <c r="F711" s="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</row>
    <row r="712" spans="4:96" customFormat="1" x14ac:dyDescent="0.25">
      <c r="D712" s="1"/>
      <c r="E712" s="1"/>
      <c r="F712" s="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</row>
    <row r="713" spans="4:96" customFormat="1" x14ac:dyDescent="0.25">
      <c r="D713" s="1"/>
      <c r="E713" s="1"/>
      <c r="F713" s="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</row>
    <row r="714" spans="4:96" customFormat="1" x14ac:dyDescent="0.25">
      <c r="D714" s="1"/>
      <c r="E714" s="1"/>
      <c r="F714" s="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</row>
    <row r="715" spans="4:96" customFormat="1" x14ac:dyDescent="0.25">
      <c r="D715" s="1"/>
      <c r="E715" s="1"/>
      <c r="F715" s="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</row>
    <row r="716" spans="4:96" customFormat="1" x14ac:dyDescent="0.25">
      <c r="D716" s="1"/>
      <c r="E716" s="1"/>
      <c r="F716" s="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</row>
    <row r="717" spans="4:96" customFormat="1" x14ac:dyDescent="0.25">
      <c r="D717" s="1"/>
      <c r="E717" s="1"/>
      <c r="F717" s="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</row>
    <row r="718" spans="4:96" customFormat="1" x14ac:dyDescent="0.25">
      <c r="D718" s="1"/>
      <c r="E718" s="1"/>
      <c r="F718" s="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</row>
    <row r="719" spans="4:96" customFormat="1" x14ac:dyDescent="0.25">
      <c r="D719" s="1"/>
      <c r="E719" s="1"/>
      <c r="F719" s="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</row>
    <row r="720" spans="4:96" customFormat="1" x14ac:dyDescent="0.25">
      <c r="D720" s="1"/>
      <c r="E720" s="1"/>
      <c r="F720" s="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</row>
    <row r="721" spans="4:96" customFormat="1" x14ac:dyDescent="0.25">
      <c r="D721" s="1"/>
      <c r="E721" s="1"/>
      <c r="F721" s="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</row>
    <row r="722" spans="4:96" customFormat="1" x14ac:dyDescent="0.25">
      <c r="D722" s="1"/>
      <c r="E722" s="1"/>
      <c r="F722" s="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</row>
    <row r="723" spans="4:96" customFormat="1" x14ac:dyDescent="0.25">
      <c r="D723" s="1"/>
      <c r="E723" s="1"/>
      <c r="F723" s="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</row>
    <row r="724" spans="4:96" customFormat="1" x14ac:dyDescent="0.25">
      <c r="D724" s="1"/>
      <c r="E724" s="1"/>
      <c r="F724" s="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</row>
    <row r="725" spans="4:96" customFormat="1" x14ac:dyDescent="0.25">
      <c r="D725" s="1"/>
      <c r="E725" s="1"/>
      <c r="F725" s="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</row>
    <row r="726" spans="4:96" customFormat="1" x14ac:dyDescent="0.25">
      <c r="D726" s="1"/>
      <c r="E726" s="1"/>
      <c r="F726" s="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</row>
    <row r="727" spans="4:96" customFormat="1" x14ac:dyDescent="0.25">
      <c r="D727" s="1"/>
      <c r="E727" s="1"/>
      <c r="F727" s="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</row>
    <row r="728" spans="4:96" customFormat="1" x14ac:dyDescent="0.25">
      <c r="D728" s="1"/>
      <c r="E728" s="1"/>
      <c r="F728" s="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</row>
    <row r="729" spans="4:96" customFormat="1" x14ac:dyDescent="0.25">
      <c r="D729" s="1"/>
      <c r="E729" s="1"/>
      <c r="F729" s="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</row>
    <row r="730" spans="4:96" customFormat="1" x14ac:dyDescent="0.25">
      <c r="D730" s="1"/>
      <c r="E730" s="1"/>
      <c r="F730" s="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</row>
    <row r="731" spans="4:96" customFormat="1" x14ac:dyDescent="0.25">
      <c r="D731" s="1"/>
      <c r="E731" s="1"/>
      <c r="F731" s="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</row>
    <row r="732" spans="4:96" customFormat="1" x14ac:dyDescent="0.25">
      <c r="D732" s="1"/>
      <c r="E732" s="1"/>
      <c r="F732" s="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</row>
    <row r="733" spans="4:96" customFormat="1" x14ac:dyDescent="0.25">
      <c r="D733" s="1"/>
      <c r="E733" s="1"/>
      <c r="F733" s="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</row>
    <row r="734" spans="4:96" customFormat="1" x14ac:dyDescent="0.25">
      <c r="D734" s="1"/>
      <c r="E734" s="1"/>
      <c r="F734" s="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</row>
    <row r="735" spans="4:96" customFormat="1" x14ac:dyDescent="0.25">
      <c r="D735" s="1"/>
      <c r="E735" s="1"/>
      <c r="F735" s="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</row>
    <row r="736" spans="4:96" customFormat="1" x14ac:dyDescent="0.25">
      <c r="D736" s="1"/>
      <c r="E736" s="1"/>
      <c r="F736" s="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</row>
    <row r="737" spans="4:96" customFormat="1" x14ac:dyDescent="0.25">
      <c r="D737" s="1"/>
      <c r="E737" s="1"/>
      <c r="F737" s="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</row>
    <row r="738" spans="4:96" customFormat="1" x14ac:dyDescent="0.25">
      <c r="D738" s="1"/>
      <c r="E738" s="1"/>
      <c r="F738" s="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</row>
    <row r="739" spans="4:96" customFormat="1" x14ac:dyDescent="0.25">
      <c r="D739" s="1"/>
      <c r="E739" s="1"/>
      <c r="F739" s="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</row>
    <row r="740" spans="4:96" customFormat="1" x14ac:dyDescent="0.25">
      <c r="D740" s="1"/>
      <c r="E740" s="1"/>
      <c r="F740" s="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</row>
    <row r="741" spans="4:96" customFormat="1" x14ac:dyDescent="0.25">
      <c r="D741" s="1"/>
      <c r="E741" s="1"/>
      <c r="F741" s="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</row>
    <row r="742" spans="4:96" customFormat="1" x14ac:dyDescent="0.25">
      <c r="D742" s="1"/>
      <c r="E742" s="1"/>
      <c r="F742" s="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</row>
    <row r="743" spans="4:96" customFormat="1" x14ac:dyDescent="0.25">
      <c r="D743" s="1"/>
      <c r="E743" s="1"/>
      <c r="F743" s="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</row>
    <row r="744" spans="4:96" customFormat="1" x14ac:dyDescent="0.25">
      <c r="D744" s="1"/>
      <c r="E744" s="1"/>
      <c r="F744" s="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</row>
    <row r="745" spans="4:96" customFormat="1" x14ac:dyDescent="0.25">
      <c r="D745" s="1"/>
      <c r="E745" s="1"/>
      <c r="F745" s="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</row>
    <row r="746" spans="4:96" customFormat="1" x14ac:dyDescent="0.25">
      <c r="D746" s="1"/>
      <c r="E746" s="1"/>
      <c r="F746" s="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</row>
    <row r="747" spans="4:96" customFormat="1" x14ac:dyDescent="0.25">
      <c r="D747" s="1"/>
      <c r="E747" s="1"/>
      <c r="F747" s="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</row>
    <row r="748" spans="4:96" customFormat="1" x14ac:dyDescent="0.25">
      <c r="D748" s="1"/>
      <c r="E748" s="1"/>
      <c r="F748" s="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</row>
    <row r="749" spans="4:96" customFormat="1" x14ac:dyDescent="0.25">
      <c r="D749" s="1"/>
      <c r="E749" s="1"/>
      <c r="F749" s="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</row>
    <row r="750" spans="4:96" customFormat="1" x14ac:dyDescent="0.25">
      <c r="D750" s="1"/>
      <c r="E750" s="1"/>
      <c r="F750" s="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</row>
    <row r="751" spans="4:96" customFormat="1" x14ac:dyDescent="0.25">
      <c r="D751" s="1"/>
      <c r="E751" s="1"/>
      <c r="F751" s="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</row>
    <row r="752" spans="4:96" customFormat="1" x14ac:dyDescent="0.25">
      <c r="D752" s="1"/>
      <c r="E752" s="1"/>
      <c r="F752" s="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</row>
    <row r="753" spans="4:96" customFormat="1" x14ac:dyDescent="0.25">
      <c r="D753" s="1"/>
      <c r="E753" s="1"/>
      <c r="F753" s="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</row>
    <row r="754" spans="4:96" customFormat="1" x14ac:dyDescent="0.25">
      <c r="D754" s="1"/>
      <c r="E754" s="1"/>
      <c r="F754" s="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</row>
    <row r="755" spans="4:96" customFormat="1" x14ac:dyDescent="0.25">
      <c r="D755" s="1"/>
      <c r="E755" s="1"/>
      <c r="F755" s="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</row>
    <row r="756" spans="4:96" customFormat="1" x14ac:dyDescent="0.25">
      <c r="D756" s="1"/>
      <c r="E756" s="1"/>
      <c r="F756" s="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</row>
    <row r="757" spans="4:96" customFormat="1" x14ac:dyDescent="0.25">
      <c r="D757" s="1"/>
      <c r="E757" s="1"/>
      <c r="F757" s="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</row>
    <row r="758" spans="4:96" customFormat="1" x14ac:dyDescent="0.25">
      <c r="D758" s="1"/>
      <c r="E758" s="1"/>
      <c r="F758" s="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</row>
    <row r="759" spans="4:96" customFormat="1" x14ac:dyDescent="0.25">
      <c r="D759" s="1"/>
      <c r="E759" s="1"/>
      <c r="F759" s="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</row>
    <row r="760" spans="4:96" customFormat="1" x14ac:dyDescent="0.25">
      <c r="D760" s="1"/>
      <c r="E760" s="1"/>
      <c r="F760" s="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</row>
    <row r="761" spans="4:96" customFormat="1" x14ac:dyDescent="0.25">
      <c r="D761" s="1"/>
      <c r="E761" s="1"/>
      <c r="F761" s="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</row>
    <row r="762" spans="4:96" customFormat="1" x14ac:dyDescent="0.25">
      <c r="D762" s="1"/>
      <c r="E762" s="1"/>
      <c r="F762" s="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</row>
    <row r="763" spans="4:96" customFormat="1" x14ac:dyDescent="0.25">
      <c r="D763" s="1"/>
      <c r="E763" s="1"/>
      <c r="F763" s="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</row>
    <row r="764" spans="4:96" customFormat="1" x14ac:dyDescent="0.25">
      <c r="D764" s="1"/>
      <c r="E764" s="1"/>
      <c r="F764" s="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</row>
    <row r="765" spans="4:96" customFormat="1" x14ac:dyDescent="0.25">
      <c r="D765" s="1"/>
      <c r="E765" s="1"/>
      <c r="F765" s="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</row>
    <row r="766" spans="4:96" customFormat="1" x14ac:dyDescent="0.25">
      <c r="D766" s="1"/>
      <c r="E766" s="1"/>
      <c r="F766" s="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</row>
    <row r="767" spans="4:96" customFormat="1" x14ac:dyDescent="0.25">
      <c r="D767" s="1"/>
      <c r="E767" s="1"/>
      <c r="F767" s="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</row>
    <row r="768" spans="4:96" customFormat="1" x14ac:dyDescent="0.25">
      <c r="D768" s="1"/>
      <c r="E768" s="1"/>
      <c r="F768" s="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</row>
    <row r="769" spans="4:96" customFormat="1" x14ac:dyDescent="0.25">
      <c r="D769" s="1"/>
      <c r="E769" s="1"/>
      <c r="F769" s="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</row>
    <row r="770" spans="4:96" customFormat="1" x14ac:dyDescent="0.25">
      <c r="D770" s="1"/>
      <c r="E770" s="1"/>
      <c r="F770" s="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</row>
    <row r="771" spans="4:96" customFormat="1" x14ac:dyDescent="0.25">
      <c r="D771" s="1"/>
      <c r="E771" s="1"/>
      <c r="F771" s="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</row>
    <row r="772" spans="4:96" customFormat="1" x14ac:dyDescent="0.25">
      <c r="D772" s="1"/>
      <c r="E772" s="1"/>
      <c r="F772" s="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</row>
    <row r="773" spans="4:96" customFormat="1" x14ac:dyDescent="0.25">
      <c r="D773" s="1"/>
      <c r="E773" s="1"/>
      <c r="F773" s="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</row>
    <row r="774" spans="4:96" customFormat="1" x14ac:dyDescent="0.25">
      <c r="D774" s="1"/>
      <c r="E774" s="1"/>
      <c r="F774" s="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</row>
    <row r="775" spans="4:96" customFormat="1" x14ac:dyDescent="0.25">
      <c r="D775" s="1"/>
      <c r="E775" s="1"/>
      <c r="F775" s="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</row>
    <row r="776" spans="4:96" customFormat="1" x14ac:dyDescent="0.25">
      <c r="D776" s="1"/>
      <c r="E776" s="1"/>
      <c r="F776" s="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</row>
    <row r="777" spans="4:96" customFormat="1" x14ac:dyDescent="0.25">
      <c r="D777" s="1"/>
      <c r="E777" s="1"/>
      <c r="F777" s="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</row>
    <row r="778" spans="4:96" customFormat="1" x14ac:dyDescent="0.25">
      <c r="D778" s="1"/>
      <c r="E778" s="1"/>
      <c r="F778" s="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</row>
    <row r="779" spans="4:96" customFormat="1" x14ac:dyDescent="0.25">
      <c r="D779" s="1"/>
      <c r="E779" s="1"/>
      <c r="F779" s="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</row>
    <row r="780" spans="4:96" customFormat="1" x14ac:dyDescent="0.25">
      <c r="D780" s="1"/>
      <c r="E780" s="1"/>
      <c r="F780" s="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</row>
    <row r="781" spans="4:96" customFormat="1" x14ac:dyDescent="0.25">
      <c r="D781" s="1"/>
      <c r="E781" s="1"/>
      <c r="F781" s="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</row>
    <row r="782" spans="4:96" customFormat="1" x14ac:dyDescent="0.25">
      <c r="D782" s="1"/>
      <c r="E782" s="1"/>
      <c r="F782" s="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</row>
    <row r="783" spans="4:96" customFormat="1" x14ac:dyDescent="0.25">
      <c r="D783" s="1"/>
      <c r="E783" s="1"/>
      <c r="F783" s="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</row>
    <row r="784" spans="4:96" customFormat="1" x14ac:dyDescent="0.25">
      <c r="D784" s="1"/>
      <c r="E784" s="1"/>
      <c r="F784" s="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</row>
    <row r="785" spans="4:96" customFormat="1" x14ac:dyDescent="0.25">
      <c r="D785" s="1"/>
      <c r="E785" s="1"/>
      <c r="F785" s="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</row>
    <row r="786" spans="4:96" customFormat="1" x14ac:dyDescent="0.25">
      <c r="D786" s="1"/>
      <c r="E786" s="1"/>
      <c r="F786" s="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</row>
    <row r="787" spans="4:96" customFormat="1" x14ac:dyDescent="0.25">
      <c r="D787" s="1"/>
      <c r="E787" s="1"/>
      <c r="F787" s="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</row>
    <row r="788" spans="4:96" customFormat="1" x14ac:dyDescent="0.25">
      <c r="D788" s="1"/>
      <c r="E788" s="1"/>
      <c r="F788" s="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</row>
    <row r="789" spans="4:96" customFormat="1" x14ac:dyDescent="0.25">
      <c r="D789" s="1"/>
      <c r="E789" s="1"/>
      <c r="F789" s="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</row>
    <row r="790" spans="4:96" customFormat="1" x14ac:dyDescent="0.25">
      <c r="D790" s="1"/>
      <c r="E790" s="1"/>
      <c r="F790" s="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</row>
    <row r="791" spans="4:96" customFormat="1" x14ac:dyDescent="0.25">
      <c r="D791" s="1"/>
      <c r="E791" s="1"/>
      <c r="F791" s="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</row>
    <row r="792" spans="4:96" customFormat="1" x14ac:dyDescent="0.25">
      <c r="D792" s="1"/>
      <c r="E792" s="1"/>
      <c r="F792" s="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</row>
    <row r="793" spans="4:96" customFormat="1" x14ac:dyDescent="0.25">
      <c r="D793" s="1"/>
      <c r="E793" s="1"/>
      <c r="F793" s="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</row>
    <row r="794" spans="4:96" customFormat="1" x14ac:dyDescent="0.25">
      <c r="D794" s="1"/>
      <c r="E794" s="1"/>
      <c r="F794" s="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</row>
    <row r="795" spans="4:96" customFormat="1" x14ac:dyDescent="0.25">
      <c r="D795" s="1"/>
      <c r="E795" s="1"/>
      <c r="F795" s="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</row>
    <row r="796" spans="4:96" customFormat="1" x14ac:dyDescent="0.25">
      <c r="D796" s="1"/>
      <c r="E796" s="1"/>
      <c r="F796" s="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</row>
    <row r="797" spans="4:96" customFormat="1" x14ac:dyDescent="0.25">
      <c r="D797" s="1"/>
      <c r="E797" s="1"/>
      <c r="F797" s="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</row>
    <row r="798" spans="4:96" customFormat="1" x14ac:dyDescent="0.25">
      <c r="D798" s="1"/>
      <c r="E798" s="1"/>
      <c r="F798" s="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</row>
    <row r="799" spans="4:96" customFormat="1" x14ac:dyDescent="0.25">
      <c r="D799" s="1"/>
      <c r="E799" s="1"/>
      <c r="F799" s="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</row>
    <row r="800" spans="4:96" customFormat="1" x14ac:dyDescent="0.25">
      <c r="D800" s="1"/>
      <c r="E800" s="1"/>
      <c r="F800" s="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</row>
    <row r="801" spans="4:96" customFormat="1" x14ac:dyDescent="0.25">
      <c r="D801" s="1"/>
      <c r="E801" s="1"/>
      <c r="F801" s="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</row>
    <row r="802" spans="4:96" customFormat="1" x14ac:dyDescent="0.25">
      <c r="D802" s="1"/>
      <c r="E802" s="1"/>
      <c r="F802" s="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</row>
    <row r="803" spans="4:96" customFormat="1" x14ac:dyDescent="0.25">
      <c r="D803" s="1"/>
      <c r="E803" s="1"/>
      <c r="F803" s="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</row>
    <row r="804" spans="4:96" customFormat="1" x14ac:dyDescent="0.25">
      <c r="D804" s="1"/>
      <c r="E804" s="1"/>
      <c r="F804" s="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</row>
    <row r="805" spans="4:96" customFormat="1" x14ac:dyDescent="0.25">
      <c r="D805" s="1"/>
      <c r="E805" s="1"/>
      <c r="F805" s="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</row>
    <row r="806" spans="4:96" customFormat="1" x14ac:dyDescent="0.25">
      <c r="D806" s="1"/>
      <c r="E806" s="1"/>
      <c r="F806" s="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</row>
    <row r="807" spans="4:96" customFormat="1" x14ac:dyDescent="0.25">
      <c r="D807" s="1"/>
      <c r="E807" s="1"/>
      <c r="F807" s="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</row>
    <row r="808" spans="4:96" customFormat="1" x14ac:dyDescent="0.25">
      <c r="D808" s="1"/>
      <c r="E808" s="1"/>
      <c r="F808" s="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</row>
    <row r="809" spans="4:96" customFormat="1" x14ac:dyDescent="0.25">
      <c r="D809" s="1"/>
      <c r="E809" s="1"/>
      <c r="F809" s="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</row>
    <row r="810" spans="4:96" customFormat="1" x14ac:dyDescent="0.25">
      <c r="D810" s="1"/>
      <c r="E810" s="1"/>
      <c r="F810" s="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</row>
    <row r="811" spans="4:96" customFormat="1" x14ac:dyDescent="0.25">
      <c r="D811" s="1"/>
      <c r="E811" s="1"/>
      <c r="F811" s="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</row>
    <row r="812" spans="4:96" customFormat="1" x14ac:dyDescent="0.25">
      <c r="D812" s="1"/>
      <c r="E812" s="1"/>
      <c r="F812" s="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</row>
    <row r="813" spans="4:96" customFormat="1" x14ac:dyDescent="0.25">
      <c r="D813" s="1"/>
      <c r="E813" s="1"/>
      <c r="F813" s="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</row>
    <row r="814" spans="4:96" customFormat="1" x14ac:dyDescent="0.25">
      <c r="D814" s="1"/>
      <c r="E814" s="1"/>
      <c r="F814" s="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</row>
    <row r="815" spans="4:96" customFormat="1" x14ac:dyDescent="0.25">
      <c r="D815" s="1"/>
      <c r="E815" s="1"/>
      <c r="F815" s="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</row>
    <row r="816" spans="4:96" customFormat="1" x14ac:dyDescent="0.25">
      <c r="D816" s="1"/>
      <c r="E816" s="1"/>
      <c r="F816" s="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</row>
    <row r="817" spans="4:96" customFormat="1" x14ac:dyDescent="0.25">
      <c r="D817" s="1"/>
      <c r="E817" s="1"/>
      <c r="F817" s="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</row>
    <row r="818" spans="4:96" customFormat="1" x14ac:dyDescent="0.25">
      <c r="D818" s="1"/>
      <c r="E818" s="1"/>
      <c r="F818" s="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</row>
    <row r="819" spans="4:96" customFormat="1" x14ac:dyDescent="0.25">
      <c r="D819" s="1"/>
      <c r="E819" s="1"/>
      <c r="F819" s="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</row>
    <row r="820" spans="4:96" customFormat="1" x14ac:dyDescent="0.25">
      <c r="D820" s="1"/>
      <c r="E820" s="1"/>
      <c r="F820" s="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</row>
    <row r="821" spans="4:96" customFormat="1" x14ac:dyDescent="0.25">
      <c r="D821" s="1"/>
      <c r="E821" s="1"/>
      <c r="F821" s="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</row>
    <row r="822" spans="4:96" customFormat="1" x14ac:dyDescent="0.25">
      <c r="D822" s="1"/>
      <c r="E822" s="1"/>
      <c r="F822" s="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</row>
    <row r="823" spans="4:96" customFormat="1" x14ac:dyDescent="0.25">
      <c r="D823" s="1"/>
      <c r="E823" s="1"/>
      <c r="F823" s="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</row>
    <row r="824" spans="4:96" customFormat="1" x14ac:dyDescent="0.25">
      <c r="D824" s="1"/>
      <c r="E824" s="1"/>
      <c r="F824" s="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</row>
    <row r="825" spans="4:96" customFormat="1" x14ac:dyDescent="0.25">
      <c r="D825" s="1"/>
      <c r="E825" s="1"/>
      <c r="F825" s="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</row>
    <row r="826" spans="4:96" customFormat="1" x14ac:dyDescent="0.25">
      <c r="D826" s="1"/>
      <c r="E826" s="1"/>
      <c r="F826" s="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</row>
    <row r="827" spans="4:96" customFormat="1" x14ac:dyDescent="0.25">
      <c r="D827" s="1"/>
      <c r="E827" s="1"/>
      <c r="F827" s="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</row>
    <row r="828" spans="4:96" customFormat="1" x14ac:dyDescent="0.25">
      <c r="D828" s="1"/>
      <c r="E828" s="1"/>
      <c r="F828" s="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</row>
    <row r="829" spans="4:96" customFormat="1" x14ac:dyDescent="0.25">
      <c r="D829" s="1"/>
      <c r="E829" s="1"/>
      <c r="F829" s="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</row>
    <row r="830" spans="4:96" customFormat="1" x14ac:dyDescent="0.25">
      <c r="D830" s="1"/>
      <c r="E830" s="1"/>
      <c r="F830" s="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</row>
    <row r="831" spans="4:96" customFormat="1" x14ac:dyDescent="0.25">
      <c r="D831" s="1"/>
      <c r="E831" s="1"/>
      <c r="F831" s="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</row>
    <row r="832" spans="4:96" customFormat="1" x14ac:dyDescent="0.25">
      <c r="D832" s="1"/>
      <c r="E832" s="1"/>
      <c r="F832" s="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</row>
    <row r="833" spans="4:96" customFormat="1" x14ac:dyDescent="0.25">
      <c r="D833" s="1"/>
      <c r="E833" s="1"/>
      <c r="F833" s="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</row>
    <row r="834" spans="4:96" customFormat="1" x14ac:dyDescent="0.25">
      <c r="D834" s="1"/>
      <c r="E834" s="1"/>
      <c r="F834" s="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</row>
    <row r="835" spans="4:96" customFormat="1" x14ac:dyDescent="0.25">
      <c r="D835" s="1"/>
      <c r="E835" s="1"/>
      <c r="F835" s="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</row>
    <row r="836" spans="4:96" customFormat="1" x14ac:dyDescent="0.25">
      <c r="D836" s="1"/>
      <c r="E836" s="1"/>
      <c r="F836" s="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</row>
    <row r="837" spans="4:96" customFormat="1" x14ac:dyDescent="0.25">
      <c r="D837" s="1"/>
      <c r="E837" s="1"/>
      <c r="F837" s="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</row>
    <row r="838" spans="4:96" customFormat="1" x14ac:dyDescent="0.25">
      <c r="D838" s="1"/>
      <c r="E838" s="1"/>
      <c r="F838" s="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</row>
    <row r="839" spans="4:96" customFormat="1" x14ac:dyDescent="0.25">
      <c r="D839" s="1"/>
      <c r="E839" s="1"/>
      <c r="F839" s="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</row>
    <row r="840" spans="4:96" customFormat="1" x14ac:dyDescent="0.25">
      <c r="D840" s="1"/>
      <c r="E840" s="1"/>
      <c r="F840" s="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</row>
    <row r="841" spans="4:96" customFormat="1" x14ac:dyDescent="0.25">
      <c r="D841" s="1"/>
      <c r="E841" s="1"/>
      <c r="F841" s="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</row>
    <row r="842" spans="4:96" customFormat="1" x14ac:dyDescent="0.25">
      <c r="D842" s="1"/>
      <c r="E842" s="1"/>
      <c r="F842" s="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</row>
    <row r="843" spans="4:96" customFormat="1" x14ac:dyDescent="0.25">
      <c r="D843" s="1"/>
      <c r="E843" s="1"/>
      <c r="F843" s="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</row>
    <row r="844" spans="4:96" customFormat="1" x14ac:dyDescent="0.25">
      <c r="D844" s="1"/>
      <c r="E844" s="1"/>
      <c r="F844" s="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</row>
    <row r="845" spans="4:96" customFormat="1" x14ac:dyDescent="0.25">
      <c r="D845" s="1"/>
      <c r="E845" s="1"/>
      <c r="F845" s="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</row>
    <row r="846" spans="4:96" customFormat="1" x14ac:dyDescent="0.25">
      <c r="D846" s="1"/>
      <c r="E846" s="1"/>
      <c r="F846" s="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</row>
    <row r="847" spans="4:96" customFormat="1" x14ac:dyDescent="0.25">
      <c r="D847" s="1"/>
      <c r="E847" s="1"/>
      <c r="F847" s="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</row>
    <row r="848" spans="4:96" customFormat="1" x14ac:dyDescent="0.25">
      <c r="D848" s="1"/>
      <c r="E848" s="1"/>
      <c r="F848" s="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</row>
    <row r="849" spans="4:96" customFormat="1" x14ac:dyDescent="0.25">
      <c r="D849" s="1"/>
      <c r="E849" s="1"/>
      <c r="F849" s="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</row>
    <row r="850" spans="4:96" customFormat="1" x14ac:dyDescent="0.25">
      <c r="D850" s="1"/>
      <c r="E850" s="1"/>
      <c r="F850" s="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</row>
    <row r="851" spans="4:96" customFormat="1" x14ac:dyDescent="0.25">
      <c r="D851" s="1"/>
      <c r="E851" s="1"/>
      <c r="F851" s="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</row>
    <row r="852" spans="4:96" customFormat="1" x14ac:dyDescent="0.25">
      <c r="D852" s="1"/>
      <c r="E852" s="1"/>
      <c r="F852" s="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</row>
    <row r="853" spans="4:96" customFormat="1" x14ac:dyDescent="0.25">
      <c r="D853" s="1"/>
      <c r="E853" s="1"/>
      <c r="F853" s="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</row>
    <row r="854" spans="4:96" customFormat="1" x14ac:dyDescent="0.25">
      <c r="D854" s="1"/>
      <c r="E854" s="1"/>
      <c r="F854" s="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</row>
    <row r="855" spans="4:96" customFormat="1" x14ac:dyDescent="0.25">
      <c r="D855" s="1"/>
      <c r="E855" s="1"/>
      <c r="F855" s="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</row>
    <row r="856" spans="4:96" customFormat="1" x14ac:dyDescent="0.25">
      <c r="D856" s="1"/>
      <c r="E856" s="1"/>
      <c r="F856" s="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</row>
    <row r="857" spans="4:96" customFormat="1" x14ac:dyDescent="0.25">
      <c r="D857" s="1"/>
      <c r="E857" s="1"/>
      <c r="F857" s="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</row>
    <row r="858" spans="4:96" customFormat="1" x14ac:dyDescent="0.25">
      <c r="D858" s="1"/>
      <c r="E858" s="1"/>
      <c r="F858" s="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</row>
    <row r="859" spans="4:96" customFormat="1" x14ac:dyDescent="0.25">
      <c r="D859" s="1"/>
      <c r="E859" s="1"/>
      <c r="F859" s="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</row>
    <row r="860" spans="4:96" customFormat="1" x14ac:dyDescent="0.25">
      <c r="D860" s="1"/>
      <c r="E860" s="1"/>
      <c r="F860" s="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4:96" customFormat="1" x14ac:dyDescent="0.25">
      <c r="D861" s="1"/>
      <c r="E861" s="1"/>
      <c r="F861" s="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4:96" customFormat="1" x14ac:dyDescent="0.25">
      <c r="D862" s="1"/>
      <c r="E862" s="1"/>
      <c r="F862" s="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</row>
    <row r="863" spans="4:96" customFormat="1" x14ac:dyDescent="0.25">
      <c r="D863" s="1"/>
      <c r="E863" s="1"/>
      <c r="F863" s="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</row>
    <row r="864" spans="4:96" customFormat="1" x14ac:dyDescent="0.25">
      <c r="D864" s="1"/>
      <c r="E864" s="1"/>
      <c r="F864" s="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</row>
    <row r="865" spans="4:96" customFormat="1" x14ac:dyDescent="0.25">
      <c r="D865" s="1"/>
      <c r="E865" s="1"/>
      <c r="F865" s="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</row>
    <row r="866" spans="4:96" customFormat="1" x14ac:dyDescent="0.25">
      <c r="D866" s="1"/>
      <c r="E866" s="1"/>
      <c r="F866" s="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</row>
    <row r="867" spans="4:96" customFormat="1" x14ac:dyDescent="0.25">
      <c r="D867" s="1"/>
      <c r="E867" s="1"/>
      <c r="F867" s="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</row>
    <row r="868" spans="4:96" customFormat="1" x14ac:dyDescent="0.25">
      <c r="D868" s="1"/>
      <c r="E868" s="1"/>
      <c r="F868" s="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</row>
    <row r="869" spans="4:96" customFormat="1" x14ac:dyDescent="0.25">
      <c r="D869" s="1"/>
      <c r="E869" s="1"/>
      <c r="F869" s="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</row>
    <row r="870" spans="4:96" customFormat="1" x14ac:dyDescent="0.25">
      <c r="D870" s="1"/>
      <c r="E870" s="1"/>
      <c r="F870" s="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</row>
    <row r="871" spans="4:96" customFormat="1" x14ac:dyDescent="0.25">
      <c r="D871" s="1"/>
      <c r="E871" s="1"/>
      <c r="F871" s="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</row>
    <row r="872" spans="4:96" customFormat="1" x14ac:dyDescent="0.25">
      <c r="D872" s="1"/>
      <c r="E872" s="1"/>
      <c r="F872" s="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</row>
    <row r="873" spans="4:96" customFormat="1" x14ac:dyDescent="0.25">
      <c r="D873" s="1"/>
      <c r="E873" s="1"/>
      <c r="F873" s="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</row>
    <row r="874" spans="4:96" customFormat="1" x14ac:dyDescent="0.25">
      <c r="D874" s="1"/>
      <c r="E874" s="1"/>
      <c r="F874" s="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</row>
    <row r="875" spans="4:96" customFormat="1" x14ac:dyDescent="0.25">
      <c r="D875" s="1"/>
      <c r="E875" s="1"/>
      <c r="F875" s="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</row>
    <row r="876" spans="4:96" customFormat="1" x14ac:dyDescent="0.25">
      <c r="D876" s="1"/>
      <c r="E876" s="1"/>
      <c r="F876" s="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</row>
    <row r="877" spans="4:96" customFormat="1" x14ac:dyDescent="0.25">
      <c r="D877" s="1"/>
      <c r="E877" s="1"/>
      <c r="F877" s="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</row>
    <row r="878" spans="4:96" customFormat="1" x14ac:dyDescent="0.25">
      <c r="D878" s="1"/>
      <c r="E878" s="1"/>
      <c r="F878" s="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</row>
    <row r="879" spans="4:96" customFormat="1" x14ac:dyDescent="0.25">
      <c r="D879" s="1"/>
      <c r="E879" s="1"/>
      <c r="F879" s="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</row>
    <row r="880" spans="4:96" customFormat="1" x14ac:dyDescent="0.25">
      <c r="D880" s="1"/>
      <c r="E880" s="1"/>
      <c r="F880" s="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</row>
    <row r="881" spans="4:96" customFormat="1" x14ac:dyDescent="0.25">
      <c r="D881" s="1"/>
      <c r="E881" s="1"/>
      <c r="F881" s="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</row>
    <row r="882" spans="4:96" customFormat="1" x14ac:dyDescent="0.25">
      <c r="D882" s="1"/>
      <c r="E882" s="1"/>
      <c r="F882" s="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</row>
    <row r="883" spans="4:96" customFormat="1" x14ac:dyDescent="0.25">
      <c r="D883" s="1"/>
      <c r="E883" s="1"/>
      <c r="F883" s="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</row>
    <row r="884" spans="4:96" customFormat="1" x14ac:dyDescent="0.25">
      <c r="D884" s="1"/>
      <c r="E884" s="1"/>
      <c r="F884" s="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</row>
    <row r="885" spans="4:96" customFormat="1" x14ac:dyDescent="0.25">
      <c r="D885" s="1"/>
      <c r="E885" s="1"/>
      <c r="F885" s="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</row>
    <row r="886" spans="4:96" customFormat="1" x14ac:dyDescent="0.25">
      <c r="D886" s="1"/>
      <c r="E886" s="1"/>
      <c r="F886" s="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</row>
    <row r="887" spans="4:96" customFormat="1" x14ac:dyDescent="0.25">
      <c r="D887" s="1"/>
      <c r="E887" s="1"/>
      <c r="F887" s="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</row>
    <row r="888" spans="4:96" customFormat="1" x14ac:dyDescent="0.25">
      <c r="D888" s="1"/>
      <c r="E888" s="1"/>
      <c r="F888" s="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</row>
    <row r="889" spans="4:96" customFormat="1" x14ac:dyDescent="0.25">
      <c r="D889" s="1"/>
      <c r="E889" s="1"/>
      <c r="F889" s="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</row>
    <row r="890" spans="4:96" customFormat="1" x14ac:dyDescent="0.25">
      <c r="D890" s="1"/>
      <c r="E890" s="1"/>
      <c r="F890" s="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</row>
    <row r="891" spans="4:96" customFormat="1" x14ac:dyDescent="0.25">
      <c r="D891" s="1"/>
      <c r="E891" s="1"/>
      <c r="F891" s="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</row>
    <row r="892" spans="4:96" customFormat="1" x14ac:dyDescent="0.25">
      <c r="D892" s="1"/>
      <c r="E892" s="1"/>
      <c r="F892" s="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</row>
    <row r="893" spans="4:96" customFormat="1" x14ac:dyDescent="0.25">
      <c r="D893" s="1"/>
      <c r="E893" s="1"/>
      <c r="F893" s="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</row>
    <row r="894" spans="4:96" customFormat="1" x14ac:dyDescent="0.25">
      <c r="D894" s="1"/>
      <c r="E894" s="1"/>
      <c r="F894" s="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</row>
    <row r="895" spans="4:96" customFormat="1" x14ac:dyDescent="0.25">
      <c r="D895" s="1"/>
      <c r="E895" s="1"/>
      <c r="F895" s="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</row>
    <row r="896" spans="4:96" customFormat="1" x14ac:dyDescent="0.25">
      <c r="D896" s="1"/>
      <c r="E896" s="1"/>
      <c r="F896" s="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</row>
    <row r="897" spans="4:96" customFormat="1" x14ac:dyDescent="0.25">
      <c r="D897" s="1"/>
      <c r="E897" s="1"/>
      <c r="F897" s="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</row>
    <row r="898" spans="4:96" customFormat="1" x14ac:dyDescent="0.25">
      <c r="D898" s="1"/>
      <c r="E898" s="1"/>
      <c r="F898" s="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</row>
    <row r="899" spans="4:96" customFormat="1" x14ac:dyDescent="0.25">
      <c r="D899" s="1"/>
      <c r="E899" s="1"/>
      <c r="F899" s="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</row>
    <row r="900" spans="4:96" customFormat="1" x14ac:dyDescent="0.25">
      <c r="D900" s="1"/>
      <c r="E900" s="1"/>
      <c r="F900" s="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</row>
    <row r="901" spans="4:96" customFormat="1" x14ac:dyDescent="0.25">
      <c r="D901" s="1"/>
      <c r="E901" s="1"/>
      <c r="F901" s="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</row>
    <row r="902" spans="4:96" customFormat="1" x14ac:dyDescent="0.25">
      <c r="D902" s="1"/>
      <c r="E902" s="1"/>
      <c r="F902" s="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</row>
    <row r="903" spans="4:96" customFormat="1" x14ac:dyDescent="0.25">
      <c r="D903" s="1"/>
      <c r="E903" s="1"/>
      <c r="F903" s="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</row>
    <row r="904" spans="4:96" customFormat="1" x14ac:dyDescent="0.25">
      <c r="D904" s="1"/>
      <c r="E904" s="1"/>
      <c r="F904" s="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</row>
    <row r="905" spans="4:96" customFormat="1" x14ac:dyDescent="0.25">
      <c r="D905" s="1"/>
      <c r="E905" s="1"/>
      <c r="F905" s="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</row>
    <row r="906" spans="4:96" customFormat="1" x14ac:dyDescent="0.25">
      <c r="D906" s="1"/>
      <c r="E906" s="1"/>
      <c r="F906" s="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</row>
    <row r="907" spans="4:96" customFormat="1" x14ac:dyDescent="0.25">
      <c r="D907" s="1"/>
      <c r="E907" s="1"/>
      <c r="F907" s="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</row>
    <row r="908" spans="4:96" customFormat="1" x14ac:dyDescent="0.25">
      <c r="D908" s="1"/>
      <c r="E908" s="1"/>
      <c r="F908" s="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</row>
    <row r="909" spans="4:96" customFormat="1" x14ac:dyDescent="0.25">
      <c r="D909" s="1"/>
      <c r="E909" s="1"/>
      <c r="F909" s="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</row>
    <row r="910" spans="4:96" customFormat="1" x14ac:dyDescent="0.25">
      <c r="D910" s="1"/>
      <c r="E910" s="1"/>
      <c r="F910" s="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</row>
    <row r="911" spans="4:96" customFormat="1" x14ac:dyDescent="0.25">
      <c r="D911" s="1"/>
      <c r="E911" s="1"/>
      <c r="F911" s="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</row>
    <row r="912" spans="4:96" customFormat="1" x14ac:dyDescent="0.25">
      <c r="D912" s="1"/>
      <c r="E912" s="1"/>
      <c r="F912" s="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</row>
    <row r="913" spans="4:96" customFormat="1" x14ac:dyDescent="0.25">
      <c r="D913" s="1"/>
      <c r="E913" s="1"/>
      <c r="F913" s="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</row>
    <row r="914" spans="4:96" customFormat="1" x14ac:dyDescent="0.25">
      <c r="D914" s="1"/>
      <c r="E914" s="1"/>
      <c r="F914" s="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</row>
    <row r="915" spans="4:96" customFormat="1" x14ac:dyDescent="0.25">
      <c r="D915" s="1"/>
      <c r="E915" s="1"/>
      <c r="F915" s="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</row>
    <row r="916" spans="4:96" customFormat="1" x14ac:dyDescent="0.25">
      <c r="D916" s="1"/>
      <c r="E916" s="1"/>
      <c r="F916" s="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</row>
    <row r="917" spans="4:96" customFormat="1" x14ac:dyDescent="0.25">
      <c r="D917" s="1"/>
      <c r="E917" s="1"/>
      <c r="F917" s="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</row>
    <row r="918" spans="4:96" customFormat="1" x14ac:dyDescent="0.25">
      <c r="D918" s="1"/>
      <c r="E918" s="1"/>
      <c r="F918" s="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</row>
    <row r="919" spans="4:96" customFormat="1" x14ac:dyDescent="0.25">
      <c r="D919" s="1"/>
      <c r="E919" s="1"/>
      <c r="F919" s="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</row>
    <row r="920" spans="4:96" customFormat="1" x14ac:dyDescent="0.25">
      <c r="D920" s="1"/>
      <c r="E920" s="1"/>
      <c r="F920" s="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</row>
    <row r="921" spans="4:96" customFormat="1" x14ac:dyDescent="0.25">
      <c r="D921" s="1"/>
      <c r="E921" s="1"/>
      <c r="F921" s="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</row>
    <row r="922" spans="4:96" customFormat="1" x14ac:dyDescent="0.25">
      <c r="D922" s="1"/>
      <c r="E922" s="1"/>
      <c r="F922" s="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</row>
    <row r="923" spans="4:96" customFormat="1" x14ac:dyDescent="0.25">
      <c r="D923" s="1"/>
      <c r="E923" s="1"/>
      <c r="F923" s="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</row>
    <row r="924" spans="4:96" customFormat="1" x14ac:dyDescent="0.25">
      <c r="D924" s="1"/>
      <c r="E924" s="1"/>
      <c r="F924" s="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</row>
    <row r="925" spans="4:96" customFormat="1" x14ac:dyDescent="0.25">
      <c r="D925" s="1"/>
      <c r="E925" s="1"/>
      <c r="F925" s="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</row>
    <row r="926" spans="4:96" customFormat="1" x14ac:dyDescent="0.25">
      <c r="D926" s="1"/>
      <c r="E926" s="1"/>
      <c r="F926" s="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</row>
    <row r="927" spans="4:96" customFormat="1" x14ac:dyDescent="0.25">
      <c r="D927" s="1"/>
      <c r="E927" s="1"/>
      <c r="F927" s="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</row>
    <row r="928" spans="4:96" customFormat="1" x14ac:dyDescent="0.25">
      <c r="D928" s="1"/>
      <c r="E928" s="1"/>
      <c r="F928" s="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</row>
    <row r="929" spans="4:96" customFormat="1" x14ac:dyDescent="0.25">
      <c r="D929" s="1"/>
      <c r="E929" s="1"/>
      <c r="F929" s="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</row>
    <row r="930" spans="4:96" customFormat="1" x14ac:dyDescent="0.25">
      <c r="D930" s="1"/>
      <c r="E930" s="1"/>
      <c r="F930" s="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</row>
    <row r="931" spans="4:96" customFormat="1" x14ac:dyDescent="0.25">
      <c r="D931" s="1"/>
      <c r="E931" s="1"/>
      <c r="F931" s="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</row>
    <row r="932" spans="4:96" customFormat="1" x14ac:dyDescent="0.25">
      <c r="D932" s="1"/>
      <c r="E932" s="1"/>
      <c r="F932" s="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</row>
    <row r="933" spans="4:96" customFormat="1" x14ac:dyDescent="0.25">
      <c r="D933" s="1"/>
      <c r="E933" s="1"/>
      <c r="F933" s="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</row>
    <row r="934" spans="4:96" customFormat="1" x14ac:dyDescent="0.25">
      <c r="D934" s="1"/>
      <c r="E934" s="1"/>
      <c r="F934" s="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</row>
    <row r="935" spans="4:96" customFormat="1" x14ac:dyDescent="0.25">
      <c r="D935" s="1"/>
      <c r="E935" s="1"/>
      <c r="F935" s="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</row>
    <row r="936" spans="4:96" customFormat="1" x14ac:dyDescent="0.25">
      <c r="D936" s="1"/>
      <c r="E936" s="1"/>
      <c r="F936" s="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</row>
    <row r="937" spans="4:96" customFormat="1" x14ac:dyDescent="0.25">
      <c r="D937" s="1"/>
      <c r="E937" s="1"/>
      <c r="F937" s="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</row>
    <row r="938" spans="4:96" customFormat="1" x14ac:dyDescent="0.25">
      <c r="D938" s="1"/>
      <c r="E938" s="1"/>
      <c r="F938" s="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</row>
    <row r="939" spans="4:96" customFormat="1" x14ac:dyDescent="0.25">
      <c r="D939" s="1"/>
      <c r="E939" s="1"/>
      <c r="F939" s="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</row>
    <row r="940" spans="4:96" customFormat="1" x14ac:dyDescent="0.25">
      <c r="D940" s="1"/>
      <c r="E940" s="1"/>
      <c r="F940" s="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</row>
    <row r="941" spans="4:96" customFormat="1" x14ac:dyDescent="0.25">
      <c r="D941" s="1"/>
      <c r="E941" s="1"/>
      <c r="F941" s="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</row>
    <row r="942" spans="4:96" customFormat="1" x14ac:dyDescent="0.25">
      <c r="D942" s="1"/>
      <c r="E942" s="1"/>
      <c r="F942" s="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</row>
    <row r="943" spans="4:96" customFormat="1" x14ac:dyDescent="0.25">
      <c r="D943" s="1"/>
      <c r="E943" s="1"/>
      <c r="F943" s="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</row>
    <row r="944" spans="4:96" customFormat="1" x14ac:dyDescent="0.25">
      <c r="D944" s="1"/>
      <c r="E944" s="1"/>
      <c r="F944" s="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</row>
    <row r="945" spans="4:96" customFormat="1" x14ac:dyDescent="0.25">
      <c r="D945" s="1"/>
      <c r="E945" s="1"/>
      <c r="F945" s="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</row>
    <row r="946" spans="4:96" customFormat="1" x14ac:dyDescent="0.25">
      <c r="D946" s="1"/>
      <c r="E946" s="1"/>
      <c r="F946" s="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</row>
    <row r="947" spans="4:96" customFormat="1" x14ac:dyDescent="0.25">
      <c r="D947" s="1"/>
      <c r="E947" s="1"/>
      <c r="F947" s="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</row>
    <row r="948" spans="4:96" customFormat="1" x14ac:dyDescent="0.25">
      <c r="D948" s="1"/>
      <c r="E948" s="1"/>
      <c r="F948" s="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</row>
    <row r="949" spans="4:96" customFormat="1" x14ac:dyDescent="0.25">
      <c r="D949" s="1"/>
      <c r="E949" s="1"/>
      <c r="F949" s="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</row>
    <row r="950" spans="4:96" customFormat="1" x14ac:dyDescent="0.25">
      <c r="D950" s="1"/>
      <c r="E950" s="1"/>
      <c r="F950" s="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</row>
    <row r="951" spans="4:96" customFormat="1" x14ac:dyDescent="0.25">
      <c r="D951" s="1"/>
      <c r="E951" s="1"/>
      <c r="F951" s="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</row>
    <row r="952" spans="4:96" customFormat="1" x14ac:dyDescent="0.25">
      <c r="D952" s="1"/>
      <c r="E952" s="1"/>
      <c r="F952" s="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</row>
    <row r="953" spans="4:96" customFormat="1" x14ac:dyDescent="0.25">
      <c r="D953" s="1"/>
      <c r="E953" s="1"/>
      <c r="F953" s="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</row>
    <row r="954" spans="4:96" customFormat="1" x14ac:dyDescent="0.25">
      <c r="D954" s="1"/>
      <c r="E954" s="1"/>
      <c r="F954" s="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</row>
    <row r="955" spans="4:96" customFormat="1" x14ac:dyDescent="0.25">
      <c r="D955" s="1"/>
      <c r="E955" s="1"/>
      <c r="F955" s="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</row>
    <row r="956" spans="4:96" customFormat="1" x14ac:dyDescent="0.25">
      <c r="D956" s="1"/>
      <c r="E956" s="1"/>
      <c r="F956" s="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</row>
    <row r="957" spans="4:96" customFormat="1" x14ac:dyDescent="0.25">
      <c r="D957" s="1"/>
      <c r="E957" s="1"/>
      <c r="F957" s="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</row>
    <row r="958" spans="4:96" customFormat="1" x14ac:dyDescent="0.25">
      <c r="D958" s="1"/>
      <c r="E958" s="1"/>
      <c r="F958" s="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</row>
    <row r="959" spans="4:96" customFormat="1" x14ac:dyDescent="0.25">
      <c r="D959" s="1"/>
      <c r="E959" s="1"/>
      <c r="F959" s="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</row>
    <row r="960" spans="4:96" customFormat="1" x14ac:dyDescent="0.25">
      <c r="D960" s="1"/>
      <c r="E960" s="1"/>
      <c r="F960" s="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</row>
    <row r="961" spans="4:96" customFormat="1" x14ac:dyDescent="0.25">
      <c r="D961" s="1"/>
      <c r="E961" s="1"/>
      <c r="F961" s="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</row>
    <row r="962" spans="4:96" customFormat="1" x14ac:dyDescent="0.25">
      <c r="D962" s="1"/>
      <c r="E962" s="1"/>
      <c r="F962" s="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</row>
    <row r="963" spans="4:96" customFormat="1" x14ac:dyDescent="0.25">
      <c r="D963" s="1"/>
      <c r="E963" s="1"/>
      <c r="F963" s="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</row>
    <row r="964" spans="4:96" customFormat="1" x14ac:dyDescent="0.25">
      <c r="D964" s="1"/>
      <c r="E964" s="1"/>
      <c r="F964" s="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</row>
    <row r="965" spans="4:96" customFormat="1" x14ac:dyDescent="0.25">
      <c r="D965" s="1"/>
      <c r="E965" s="1"/>
      <c r="F965" s="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</row>
    <row r="966" spans="4:96" customFormat="1" x14ac:dyDescent="0.25">
      <c r="D966" s="1"/>
      <c r="E966" s="1"/>
      <c r="F966" s="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</row>
    <row r="967" spans="4:96" customFormat="1" x14ac:dyDescent="0.25">
      <c r="D967" s="1"/>
      <c r="E967" s="1"/>
      <c r="F967" s="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</row>
    <row r="968" spans="4:96" customFormat="1" x14ac:dyDescent="0.25">
      <c r="D968" s="1"/>
      <c r="E968" s="1"/>
      <c r="F968" s="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</row>
    <row r="969" spans="4:96" customFormat="1" x14ac:dyDescent="0.25">
      <c r="D969" s="1"/>
      <c r="E969" s="1"/>
      <c r="F969" s="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</row>
    <row r="970" spans="4:96" customFormat="1" x14ac:dyDescent="0.25">
      <c r="D970" s="1"/>
      <c r="E970" s="1"/>
      <c r="F970" s="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</row>
    <row r="971" spans="4:96" customFormat="1" x14ac:dyDescent="0.25">
      <c r="D971" s="1"/>
      <c r="E971" s="1"/>
      <c r="F971" s="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</row>
    <row r="972" spans="4:96" customFormat="1" x14ac:dyDescent="0.25">
      <c r="D972" s="1"/>
      <c r="E972" s="1"/>
      <c r="F972" s="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</row>
    <row r="973" spans="4:96" customFormat="1" x14ac:dyDescent="0.25">
      <c r="D973" s="1"/>
      <c r="E973" s="1"/>
      <c r="F973" s="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</row>
    <row r="974" spans="4:96" customFormat="1" x14ac:dyDescent="0.25">
      <c r="D974" s="1"/>
      <c r="E974" s="1"/>
      <c r="F974" s="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</row>
    <row r="975" spans="4:96" customFormat="1" x14ac:dyDescent="0.25">
      <c r="D975" s="1"/>
      <c r="E975" s="1"/>
      <c r="F975" s="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</row>
    <row r="976" spans="4:96" customFormat="1" x14ac:dyDescent="0.25">
      <c r="D976" s="1"/>
      <c r="E976" s="1"/>
      <c r="F976" s="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</row>
    <row r="977" spans="4:96" customFormat="1" x14ac:dyDescent="0.25">
      <c r="D977" s="1"/>
      <c r="E977" s="1"/>
      <c r="F977" s="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</row>
    <row r="978" spans="4:96" customFormat="1" x14ac:dyDescent="0.25">
      <c r="D978" s="1"/>
      <c r="E978" s="1"/>
      <c r="F978" s="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</row>
    <row r="979" spans="4:96" customFormat="1" x14ac:dyDescent="0.25">
      <c r="D979" s="1"/>
      <c r="E979" s="1"/>
      <c r="F979" s="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</row>
    <row r="980" spans="4:96" customFormat="1" x14ac:dyDescent="0.25">
      <c r="D980" s="1"/>
      <c r="E980" s="1"/>
      <c r="F980" s="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</row>
    <row r="981" spans="4:96" customFormat="1" x14ac:dyDescent="0.25">
      <c r="D981" s="1"/>
      <c r="E981" s="1"/>
      <c r="F981" s="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</row>
    <row r="982" spans="4:96" customFormat="1" x14ac:dyDescent="0.25">
      <c r="D982" s="1"/>
      <c r="E982" s="1"/>
      <c r="F982" s="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</row>
    <row r="983" spans="4:96" customFormat="1" x14ac:dyDescent="0.25">
      <c r="D983" s="1"/>
      <c r="E983" s="1"/>
      <c r="F983" s="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</row>
    <row r="984" spans="4:96" customFormat="1" x14ac:dyDescent="0.25">
      <c r="D984" s="1"/>
      <c r="E984" s="1"/>
      <c r="F984" s="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</row>
    <row r="985" spans="4:96" customFormat="1" x14ac:dyDescent="0.25">
      <c r="D985" s="1"/>
      <c r="E985" s="1"/>
      <c r="F985" s="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</row>
    <row r="986" spans="4:96" customFormat="1" x14ac:dyDescent="0.25">
      <c r="D986" s="1"/>
      <c r="E986" s="1"/>
      <c r="F986" s="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</row>
    <row r="987" spans="4:96" customFormat="1" x14ac:dyDescent="0.25">
      <c r="D987" s="1"/>
      <c r="E987" s="1"/>
      <c r="F987" s="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</row>
    <row r="988" spans="4:96" customFormat="1" x14ac:dyDescent="0.25">
      <c r="D988" s="1"/>
      <c r="E988" s="1"/>
      <c r="F988" s="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</row>
    <row r="989" spans="4:96" customFormat="1" x14ac:dyDescent="0.25">
      <c r="D989" s="1"/>
      <c r="E989" s="1"/>
      <c r="F989" s="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</row>
    <row r="990" spans="4:96" customFormat="1" x14ac:dyDescent="0.25">
      <c r="D990" s="1"/>
      <c r="E990" s="1"/>
      <c r="F990" s="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</row>
    <row r="991" spans="4:96" customFormat="1" x14ac:dyDescent="0.25">
      <c r="D991" s="1"/>
      <c r="E991" s="1"/>
      <c r="F991" s="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</row>
    <row r="992" spans="4:96" customFormat="1" x14ac:dyDescent="0.25">
      <c r="D992" s="1"/>
      <c r="E992" s="1"/>
      <c r="F992" s="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</row>
    <row r="993" spans="4:96" customFormat="1" x14ac:dyDescent="0.25">
      <c r="D993" s="1"/>
      <c r="E993" s="1"/>
      <c r="F993" s="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</row>
    <row r="994" spans="4:96" customFormat="1" x14ac:dyDescent="0.25">
      <c r="D994" s="1"/>
      <c r="E994" s="1"/>
      <c r="F994" s="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</row>
    <row r="995" spans="4:96" customFormat="1" x14ac:dyDescent="0.25">
      <c r="D995" s="1"/>
      <c r="E995" s="1"/>
      <c r="F995" s="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</row>
    <row r="996" spans="4:96" customFormat="1" x14ac:dyDescent="0.25">
      <c r="D996" s="1"/>
      <c r="E996" s="1"/>
      <c r="F996" s="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</row>
    <row r="997" spans="4:96" customFormat="1" x14ac:dyDescent="0.25">
      <c r="D997" s="1"/>
      <c r="E997" s="1"/>
      <c r="F997" s="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</row>
    <row r="998" spans="4:96" customFormat="1" x14ac:dyDescent="0.25">
      <c r="D998" s="1"/>
      <c r="E998" s="1"/>
      <c r="F998" s="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</row>
    <row r="999" spans="4:96" customFormat="1" x14ac:dyDescent="0.25">
      <c r="D999" s="1"/>
      <c r="E999" s="1"/>
      <c r="F999" s="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</row>
    <row r="1000" spans="4:96" customFormat="1" x14ac:dyDescent="0.25">
      <c r="D1000" s="1"/>
      <c r="E1000" s="1"/>
      <c r="F1000" s="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</row>
    <row r="1001" spans="4:96" customFormat="1" x14ac:dyDescent="0.25">
      <c r="D1001" s="1"/>
      <c r="E1001" s="1"/>
      <c r="F1001" s="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</row>
    <row r="1002" spans="4:96" customFormat="1" x14ac:dyDescent="0.25">
      <c r="D1002" s="1"/>
      <c r="E1002" s="1"/>
      <c r="F1002" s="5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</row>
    <row r="1003" spans="4:96" customFormat="1" x14ac:dyDescent="0.25">
      <c r="D1003" s="1"/>
      <c r="E1003" s="1"/>
      <c r="F1003" s="5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</row>
    <row r="1004" spans="4:96" customFormat="1" x14ac:dyDescent="0.25">
      <c r="D1004" s="1"/>
      <c r="E1004" s="1"/>
      <c r="F1004" s="5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</row>
    <row r="1005" spans="4:96" customFormat="1" x14ac:dyDescent="0.25">
      <c r="D1005" s="1"/>
      <c r="E1005" s="1"/>
      <c r="F1005" s="5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</row>
    <row r="1006" spans="4:96" customFormat="1" x14ac:dyDescent="0.25">
      <c r="D1006" s="1"/>
      <c r="E1006" s="1"/>
      <c r="F1006" s="5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</row>
    <row r="1007" spans="4:96" customFormat="1" x14ac:dyDescent="0.25">
      <c r="D1007" s="1"/>
      <c r="E1007" s="1"/>
      <c r="F1007" s="5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</row>
    <row r="1008" spans="4:96" customFormat="1" x14ac:dyDescent="0.25">
      <c r="D1008" s="1"/>
      <c r="E1008" s="1"/>
      <c r="F1008" s="5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</row>
    <row r="1009" spans="4:96" customFormat="1" x14ac:dyDescent="0.25">
      <c r="D1009" s="1"/>
      <c r="E1009" s="1"/>
      <c r="F1009" s="5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</row>
    <row r="1010" spans="4:96" customFormat="1" x14ac:dyDescent="0.25">
      <c r="D1010" s="1"/>
      <c r="E1010" s="1"/>
      <c r="F1010" s="5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</row>
    <row r="1011" spans="4:96" customFormat="1" x14ac:dyDescent="0.25">
      <c r="D1011" s="1"/>
      <c r="E1011" s="1"/>
      <c r="F1011" s="5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</row>
    <row r="1012" spans="4:96" customFormat="1" x14ac:dyDescent="0.25">
      <c r="D1012" s="1"/>
      <c r="E1012" s="1"/>
      <c r="F1012" s="5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</row>
    <row r="1013" spans="4:96" customFormat="1" x14ac:dyDescent="0.25">
      <c r="D1013" s="1"/>
      <c r="E1013" s="1"/>
      <c r="F1013" s="5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</row>
    <row r="1014" spans="4:96" customFormat="1" x14ac:dyDescent="0.25">
      <c r="D1014" s="1"/>
      <c r="E1014" s="1"/>
      <c r="F1014" s="5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</row>
    <row r="1015" spans="4:96" customFormat="1" x14ac:dyDescent="0.25">
      <c r="D1015" s="1"/>
      <c r="E1015" s="1"/>
      <c r="F1015" s="5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</row>
    <row r="1016" spans="4:96" customFormat="1" x14ac:dyDescent="0.25">
      <c r="D1016" s="1"/>
      <c r="E1016" s="1"/>
      <c r="F1016" s="5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</row>
    <row r="1017" spans="4:96" customFormat="1" x14ac:dyDescent="0.25">
      <c r="D1017" s="1"/>
      <c r="E1017" s="1"/>
      <c r="F1017" s="5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</row>
    <row r="1018" spans="4:96" customFormat="1" x14ac:dyDescent="0.25">
      <c r="D1018" s="1"/>
      <c r="E1018" s="1"/>
      <c r="F1018" s="5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</row>
    <row r="1019" spans="4:96" customFormat="1" x14ac:dyDescent="0.25">
      <c r="D1019" s="1"/>
      <c r="E1019" s="1"/>
      <c r="F1019" s="5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</row>
    <row r="1020" spans="4:96" customFormat="1" x14ac:dyDescent="0.25">
      <c r="D1020" s="1"/>
      <c r="E1020" s="1"/>
      <c r="F1020" s="5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</row>
    <row r="1021" spans="4:96" customFormat="1" x14ac:dyDescent="0.25">
      <c r="D1021" s="1"/>
      <c r="E1021" s="1"/>
      <c r="F1021" s="5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</row>
    <row r="1022" spans="4:96" customFormat="1" x14ac:dyDescent="0.25">
      <c r="D1022" s="1"/>
      <c r="E1022" s="1"/>
      <c r="F1022" s="5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</row>
    <row r="1023" spans="4:96" customFormat="1" x14ac:dyDescent="0.25">
      <c r="D1023" s="1"/>
      <c r="E1023" s="1"/>
      <c r="F1023" s="5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</row>
    <row r="1024" spans="4:96" customFormat="1" x14ac:dyDescent="0.25">
      <c r="D1024" s="1"/>
      <c r="E1024" s="1"/>
      <c r="F1024" s="5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</row>
    <row r="1025" spans="4:96" customFormat="1" x14ac:dyDescent="0.25">
      <c r="D1025" s="1"/>
      <c r="E1025" s="1"/>
      <c r="F1025" s="5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</row>
    <row r="1026" spans="4:96" customFormat="1" x14ac:dyDescent="0.25">
      <c r="D1026" s="1"/>
      <c r="E1026" s="1"/>
      <c r="F1026" s="5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</row>
    <row r="1027" spans="4:96" customFormat="1" x14ac:dyDescent="0.25">
      <c r="D1027" s="1"/>
      <c r="E1027" s="1"/>
      <c r="F1027" s="5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</row>
    <row r="1028" spans="4:96" customFormat="1" x14ac:dyDescent="0.25">
      <c r="D1028" s="1"/>
      <c r="E1028" s="1"/>
      <c r="F1028" s="5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</row>
    <row r="1029" spans="4:96" customFormat="1" x14ac:dyDescent="0.25">
      <c r="D1029" s="1"/>
      <c r="E1029" s="1"/>
      <c r="F1029" s="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</row>
    <row r="1030" spans="4:96" customFormat="1" x14ac:dyDescent="0.25">
      <c r="D1030" s="1"/>
      <c r="E1030" s="1"/>
      <c r="F1030" s="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</row>
    <row r="1031" spans="4:96" customFormat="1" x14ac:dyDescent="0.25">
      <c r="D1031" s="1"/>
      <c r="E1031" s="1"/>
      <c r="F1031" s="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</row>
    <row r="1032" spans="4:96" customFormat="1" x14ac:dyDescent="0.25">
      <c r="D1032" s="1"/>
      <c r="E1032" s="1"/>
      <c r="F1032" s="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</row>
    <row r="1033" spans="4:96" customFormat="1" x14ac:dyDescent="0.25">
      <c r="D1033" s="1"/>
      <c r="E1033" s="1"/>
      <c r="F1033" s="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</row>
    <row r="1034" spans="4:96" customFormat="1" x14ac:dyDescent="0.25">
      <c r="D1034" s="1"/>
      <c r="E1034" s="1"/>
      <c r="F1034" s="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</row>
    <row r="1035" spans="4:96" customFormat="1" x14ac:dyDescent="0.25">
      <c r="D1035" s="1"/>
      <c r="E1035" s="1"/>
      <c r="F1035" s="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</row>
    <row r="1036" spans="4:96" customFormat="1" x14ac:dyDescent="0.25">
      <c r="D1036" s="1"/>
      <c r="E1036" s="1"/>
      <c r="F1036" s="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</row>
    <row r="1037" spans="4:96" customFormat="1" x14ac:dyDescent="0.25">
      <c r="D1037" s="1"/>
      <c r="E1037" s="1"/>
      <c r="F1037" s="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</row>
    <row r="1038" spans="4:96" customFormat="1" x14ac:dyDescent="0.25">
      <c r="D1038" s="1"/>
      <c r="E1038" s="1"/>
      <c r="F1038" s="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</row>
    <row r="1039" spans="4:96" customFormat="1" x14ac:dyDescent="0.25">
      <c r="D1039" s="1"/>
      <c r="E1039" s="1"/>
      <c r="F1039" s="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</row>
    <row r="1040" spans="4:96" customFormat="1" x14ac:dyDescent="0.25">
      <c r="D1040" s="1"/>
      <c r="E1040" s="1"/>
      <c r="F1040" s="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</row>
    <row r="1041" spans="4:96" customFormat="1" x14ac:dyDescent="0.25">
      <c r="D1041" s="1"/>
      <c r="E1041" s="1"/>
      <c r="F1041" s="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</row>
    <row r="1042" spans="4:96" customFormat="1" x14ac:dyDescent="0.25">
      <c r="D1042" s="1"/>
      <c r="E1042" s="1"/>
      <c r="F1042" s="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</row>
    <row r="1043" spans="4:96" customFormat="1" x14ac:dyDescent="0.25">
      <c r="D1043" s="1"/>
      <c r="E1043" s="1"/>
      <c r="F1043" s="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</row>
    <row r="1044" spans="4:96" customFormat="1" x14ac:dyDescent="0.25">
      <c r="D1044" s="1"/>
      <c r="E1044" s="1"/>
      <c r="F1044" s="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</row>
    <row r="1045" spans="4:96" customFormat="1" x14ac:dyDescent="0.25">
      <c r="D1045" s="1"/>
      <c r="E1045" s="1"/>
      <c r="F1045" s="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</row>
    <row r="1046" spans="4:96" customFormat="1" x14ac:dyDescent="0.25">
      <c r="D1046" s="1"/>
      <c r="E1046" s="1"/>
      <c r="F1046" s="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</row>
    <row r="1047" spans="4:96" customFormat="1" x14ac:dyDescent="0.25">
      <c r="D1047" s="1"/>
      <c r="E1047" s="1"/>
      <c r="F1047" s="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</row>
    <row r="1048" spans="4:96" customFormat="1" x14ac:dyDescent="0.25">
      <c r="D1048" s="1"/>
      <c r="E1048" s="1"/>
      <c r="F1048" s="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</row>
    <row r="1049" spans="4:96" customFormat="1" x14ac:dyDescent="0.25">
      <c r="D1049" s="1"/>
      <c r="E1049" s="1"/>
      <c r="F1049" s="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</row>
    <row r="1050" spans="4:96" customFormat="1" x14ac:dyDescent="0.25">
      <c r="D1050" s="1"/>
      <c r="E1050" s="1"/>
      <c r="F1050" s="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</row>
    <row r="1051" spans="4:96" customFormat="1" x14ac:dyDescent="0.25">
      <c r="D1051" s="1"/>
      <c r="E1051" s="1"/>
      <c r="F1051" s="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</row>
    <row r="1052" spans="4:96" customFormat="1" x14ac:dyDescent="0.25">
      <c r="D1052" s="1"/>
      <c r="E1052" s="1"/>
      <c r="F1052" s="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</row>
    <row r="1053" spans="4:96" customFormat="1" x14ac:dyDescent="0.25">
      <c r="D1053" s="1"/>
      <c r="E1053" s="1"/>
      <c r="F1053" s="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</row>
    <row r="1054" spans="4:96" customFormat="1" x14ac:dyDescent="0.25">
      <c r="D1054" s="1"/>
      <c r="E1054" s="1"/>
      <c r="F1054" s="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</row>
    <row r="1055" spans="4:96" customFormat="1" x14ac:dyDescent="0.25">
      <c r="D1055" s="1"/>
      <c r="E1055" s="1"/>
      <c r="F1055" s="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</row>
    <row r="1056" spans="4:96" customFormat="1" x14ac:dyDescent="0.25">
      <c r="D1056" s="1"/>
      <c r="E1056" s="1"/>
      <c r="F1056" s="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</row>
    <row r="1057" spans="4:96" customFormat="1" x14ac:dyDescent="0.25">
      <c r="D1057" s="1"/>
      <c r="E1057" s="1"/>
      <c r="F1057" s="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</row>
    <row r="1058" spans="4:96" customFormat="1" x14ac:dyDescent="0.25">
      <c r="D1058" s="1"/>
      <c r="E1058" s="1"/>
      <c r="F1058" s="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</row>
    <row r="1059" spans="4:96" customFormat="1" x14ac:dyDescent="0.25">
      <c r="D1059" s="1"/>
      <c r="E1059" s="1"/>
      <c r="F1059" s="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</row>
    <row r="1060" spans="4:96" customFormat="1" x14ac:dyDescent="0.25">
      <c r="D1060" s="1"/>
      <c r="E1060" s="1"/>
      <c r="F1060" s="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</row>
    <row r="1061" spans="4:96" customFormat="1" x14ac:dyDescent="0.25">
      <c r="D1061" s="1"/>
      <c r="E1061" s="1"/>
      <c r="F1061" s="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</row>
    <row r="1062" spans="4:96" customFormat="1" x14ac:dyDescent="0.25">
      <c r="D1062" s="1"/>
      <c r="E1062" s="1"/>
      <c r="F1062" s="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</row>
    <row r="1063" spans="4:96" customFormat="1" x14ac:dyDescent="0.25">
      <c r="D1063" s="1"/>
      <c r="E1063" s="1"/>
      <c r="F1063" s="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</row>
    <row r="1064" spans="4:96" customFormat="1" x14ac:dyDescent="0.25">
      <c r="D1064" s="1"/>
      <c r="E1064" s="1"/>
      <c r="F1064" s="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</row>
    <row r="1065" spans="4:96" customFormat="1" x14ac:dyDescent="0.25">
      <c r="D1065" s="1"/>
      <c r="E1065" s="1"/>
      <c r="F1065" s="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</row>
    <row r="1066" spans="4:96" customFormat="1" x14ac:dyDescent="0.25">
      <c r="D1066" s="1"/>
      <c r="E1066" s="1"/>
      <c r="F1066" s="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</row>
    <row r="1067" spans="4:96" customFormat="1" x14ac:dyDescent="0.25">
      <c r="D1067" s="1"/>
      <c r="E1067" s="1"/>
      <c r="F1067" s="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</row>
    <row r="1068" spans="4:96" customFormat="1" x14ac:dyDescent="0.25">
      <c r="D1068" s="1"/>
      <c r="E1068" s="1"/>
      <c r="F1068" s="5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</row>
    <row r="1069" spans="4:96" customFormat="1" x14ac:dyDescent="0.25">
      <c r="D1069" s="1"/>
      <c r="E1069" s="1"/>
      <c r="F1069" s="5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</row>
    <row r="1070" spans="4:96" customFormat="1" x14ac:dyDescent="0.25">
      <c r="D1070" s="1"/>
      <c r="E1070" s="1"/>
      <c r="F1070" s="5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</row>
    <row r="1071" spans="4:96" customFormat="1" x14ac:dyDescent="0.25">
      <c r="D1071" s="1"/>
      <c r="E1071" s="1"/>
      <c r="F1071" s="5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</row>
    <row r="1072" spans="4:96" customFormat="1" x14ac:dyDescent="0.25">
      <c r="D1072" s="1"/>
      <c r="E1072" s="1"/>
      <c r="F1072" s="5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</row>
    <row r="1073" spans="4:96" customFormat="1" x14ac:dyDescent="0.25">
      <c r="D1073" s="1"/>
      <c r="E1073" s="1"/>
      <c r="F1073" s="5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</row>
    <row r="1074" spans="4:96" customFormat="1" x14ac:dyDescent="0.25">
      <c r="D1074" s="1"/>
      <c r="E1074" s="1"/>
      <c r="F1074" s="5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</row>
    <row r="1075" spans="4:96" customFormat="1" x14ac:dyDescent="0.25">
      <c r="D1075" s="1"/>
      <c r="E1075" s="1"/>
      <c r="F1075" s="5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</row>
    <row r="1076" spans="4:96" customFormat="1" x14ac:dyDescent="0.25">
      <c r="D1076" s="1"/>
      <c r="E1076" s="1"/>
      <c r="F1076" s="5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</row>
    <row r="1077" spans="4:96" customFormat="1" x14ac:dyDescent="0.25">
      <c r="D1077" s="1"/>
      <c r="E1077" s="1"/>
      <c r="F1077" s="5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</row>
    <row r="1078" spans="4:96" customFormat="1" x14ac:dyDescent="0.25">
      <c r="D1078" s="1"/>
      <c r="E1078" s="1"/>
      <c r="F1078" s="5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</row>
    <row r="1079" spans="4:96" customFormat="1" x14ac:dyDescent="0.25">
      <c r="D1079" s="1"/>
      <c r="E1079" s="1"/>
      <c r="F1079" s="5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</row>
    <row r="1080" spans="4:96" customFormat="1" x14ac:dyDescent="0.25">
      <c r="D1080" s="1"/>
      <c r="E1080" s="1"/>
      <c r="F1080" s="5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</row>
    <row r="1081" spans="4:96" customFormat="1" x14ac:dyDescent="0.25">
      <c r="D1081" s="1"/>
      <c r="E1081" s="1"/>
      <c r="F1081" s="5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</row>
    <row r="1082" spans="4:96" customFormat="1" x14ac:dyDescent="0.25">
      <c r="D1082" s="1"/>
      <c r="E1082" s="1"/>
      <c r="F1082" s="5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</row>
    <row r="1083" spans="4:96" customFormat="1" x14ac:dyDescent="0.25">
      <c r="D1083" s="1"/>
      <c r="E1083" s="1"/>
      <c r="F1083" s="5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</row>
    <row r="1084" spans="4:96" customFormat="1" x14ac:dyDescent="0.25">
      <c r="D1084" s="1"/>
      <c r="E1084" s="1"/>
      <c r="F1084" s="5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</row>
    <row r="1085" spans="4:96" customFormat="1" x14ac:dyDescent="0.25">
      <c r="D1085" s="1"/>
      <c r="E1085" s="1"/>
      <c r="F1085" s="5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</row>
    <row r="1086" spans="4:96" customFormat="1" x14ac:dyDescent="0.25">
      <c r="D1086" s="1"/>
      <c r="E1086" s="1"/>
      <c r="F1086" s="5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</row>
    <row r="1087" spans="4:96" customFormat="1" x14ac:dyDescent="0.25">
      <c r="D1087" s="1"/>
      <c r="E1087" s="1"/>
      <c r="F1087" s="5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087"/>
  <sheetViews>
    <sheetView tabSelected="1" view="pageBreakPreview" zoomScaleNormal="70" workbookViewId="0">
      <selection activeCell="H16" sqref="H16"/>
    </sheetView>
  </sheetViews>
  <sheetFormatPr defaultRowHeight="13.5" x14ac:dyDescent="0.25"/>
  <cols>
    <col min="1" max="1" width="3.7109375" style="3" customWidth="1"/>
    <col min="2" max="2" width="51.140625" bestFit="1" customWidth="1"/>
    <col min="3" max="5" width="15.42578125" customWidth="1"/>
    <col min="6" max="6" width="18.85546875" style="5" customWidth="1"/>
    <col min="7" max="7" width="25.5703125" bestFit="1" customWidth="1"/>
    <col min="8" max="17" width="13.28515625" customWidth="1"/>
  </cols>
  <sheetData>
    <row r="1" spans="1:96" x14ac:dyDescent="0.25">
      <c r="B1" s="7" t="s">
        <v>0</v>
      </c>
      <c r="D1" s="1"/>
      <c r="E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ht="15.75" x14ac:dyDescent="0.25">
      <c r="B2" t="s">
        <v>10</v>
      </c>
      <c r="C2" s="62" t="s">
        <v>17</v>
      </c>
      <c r="D2" s="63" t="s">
        <v>25</v>
      </c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</row>
    <row r="3" spans="1:96" x14ac:dyDescent="0.25">
      <c r="B3" t="s">
        <v>1</v>
      </c>
      <c r="D3" s="1"/>
      <c r="E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</row>
    <row r="4" spans="1:96" x14ac:dyDescent="0.25">
      <c r="B4" t="s">
        <v>29</v>
      </c>
      <c r="D4" s="1"/>
      <c r="E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</row>
    <row r="5" spans="1:96" x14ac:dyDescent="0.25"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</row>
    <row r="6" spans="1:96" x14ac:dyDescent="0.25">
      <c r="C6" s="8">
        <f>+'YR2017'!L6</f>
        <v>43009</v>
      </c>
      <c r="D6" s="8">
        <f>+'YR2017'!M6</f>
        <v>43040</v>
      </c>
      <c r="E6" s="8">
        <f>+'YR2017'!N6</f>
        <v>43070</v>
      </c>
      <c r="F6" s="4" t="s">
        <v>7</v>
      </c>
      <c r="G6" s="4" t="s">
        <v>20</v>
      </c>
      <c r="H6" s="74" t="s">
        <v>24</v>
      </c>
      <c r="I6" s="82" t="s">
        <v>31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</row>
    <row r="7" spans="1:96" x14ac:dyDescent="0.25">
      <c r="A7" s="3" t="s">
        <v>2</v>
      </c>
      <c r="B7" s="72" t="s">
        <v>9</v>
      </c>
      <c r="C7" s="71">
        <f>+'YR2017'!L7</f>
        <v>-1898034.7699999996</v>
      </c>
      <c r="D7" s="71">
        <f>+'YR2017'!M7</f>
        <v>-2012710.3299999996</v>
      </c>
      <c r="E7" s="71">
        <f>+'YR2017'!N7</f>
        <v>-2033804.5799999996</v>
      </c>
      <c r="F7" s="4" t="s">
        <v>19</v>
      </c>
      <c r="G7" s="4" t="s">
        <v>18</v>
      </c>
      <c r="H7" s="1" t="s">
        <v>14</v>
      </c>
      <c r="I7" s="82" t="s">
        <v>32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</row>
    <row r="8" spans="1:96" x14ac:dyDescent="0.25">
      <c r="B8" s="40"/>
      <c r="F8" s="6"/>
      <c r="G8" s="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x14ac:dyDescent="0.25">
      <c r="B9" s="37"/>
      <c r="F9" s="6"/>
      <c r="G9" s="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</row>
    <row r="10" spans="1:96" x14ac:dyDescent="0.25">
      <c r="A10" s="3" t="s">
        <v>3</v>
      </c>
      <c r="B10" s="9" t="s">
        <v>11</v>
      </c>
      <c r="C10" s="71">
        <f>+'YR2017'!L10</f>
        <v>13684.5</v>
      </c>
      <c r="D10" s="71">
        <f>+'YR2017'!M10</f>
        <v>13663.5</v>
      </c>
      <c r="E10" s="71">
        <f>+'YR2017'!N10</f>
        <v>13640.25</v>
      </c>
      <c r="F10" s="10">
        <f>SUM(C10:E10)</f>
        <v>40988.25</v>
      </c>
      <c r="G10" s="10">
        <f>+'YR2017'!P10</f>
        <v>550212.52</v>
      </c>
      <c r="H10" s="1">
        <f>+'YR2017'!Q10</f>
        <v>1189821.48</v>
      </c>
      <c r="I10" s="1">
        <f>+'YR2017'!R10</f>
        <v>1740034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x14ac:dyDescent="0.25">
      <c r="B11" s="45"/>
      <c r="C11" s="64"/>
      <c r="D11" s="64"/>
      <c r="E11" s="64"/>
      <c r="F11" s="10"/>
      <c r="G11" s="1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x14ac:dyDescent="0.25">
      <c r="B12" s="65" t="str">
        <f>+'YR2017'!B12</f>
        <v>Treatment Equipment</v>
      </c>
      <c r="C12" s="67">
        <f>+'YR2017'!L12</f>
        <v>109687.38</v>
      </c>
      <c r="D12" s="67">
        <f>+'YR2017'!M12</f>
        <v>16098.37</v>
      </c>
      <c r="E12" s="67">
        <f>+'YR2017'!N12</f>
        <v>1949.28</v>
      </c>
      <c r="F12" s="10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</row>
    <row r="13" spans="1:96" x14ac:dyDescent="0.25">
      <c r="B13" s="66" t="str">
        <f>+'YR2017'!B13</f>
        <v>CoBank loan fees</v>
      </c>
      <c r="C13" s="67">
        <f>+'YR2017'!L13</f>
        <v>18672.68</v>
      </c>
      <c r="D13" s="67">
        <f>+'YR2017'!M13</f>
        <v>18659.38</v>
      </c>
      <c r="E13" s="67">
        <f>+'YR2017'!N13</f>
        <v>18737.18</v>
      </c>
      <c r="F13" s="6"/>
      <c r="G13" s="4" t="s">
        <v>21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</row>
    <row r="14" spans="1:96" x14ac:dyDescent="0.25">
      <c r="B14" s="37"/>
      <c r="C14" s="69"/>
      <c r="D14" s="69"/>
      <c r="E14" s="69"/>
      <c r="F14" s="6"/>
      <c r="G14" s="4" t="s">
        <v>22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</row>
    <row r="15" spans="1:96" x14ac:dyDescent="0.25">
      <c r="A15" s="3" t="s">
        <v>4</v>
      </c>
      <c r="B15" s="9" t="s">
        <v>12</v>
      </c>
      <c r="C15" s="71">
        <f>+'YR2017'!L14</f>
        <v>128360.06</v>
      </c>
      <c r="D15" s="71">
        <f>+'YR2017'!M14</f>
        <v>34757.75</v>
      </c>
      <c r="E15" s="71">
        <f>+'YR2017'!N14</f>
        <v>20686.46</v>
      </c>
      <c r="F15" s="10">
        <f>SUM(C15:E15)</f>
        <v>183804.27</v>
      </c>
      <c r="G15" s="10">
        <f>+'YR2017'!O14</f>
        <v>2612839.87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</row>
    <row r="16" spans="1:96" x14ac:dyDescent="0.25">
      <c r="B16" s="38"/>
      <c r="C16" s="70"/>
      <c r="D16" s="70"/>
      <c r="E16" s="70"/>
      <c r="F16" s="6"/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</row>
    <row r="17" spans="1:96" x14ac:dyDescent="0.25">
      <c r="B17" s="1"/>
      <c r="C17" s="70"/>
      <c r="D17" s="70"/>
      <c r="E17" s="70"/>
      <c r="F17" s="6"/>
      <c r="G17" s="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</row>
    <row r="18" spans="1:96" x14ac:dyDescent="0.25">
      <c r="A18" s="3" t="s">
        <v>5</v>
      </c>
      <c r="B18" s="11" t="s">
        <v>13</v>
      </c>
      <c r="C18" s="71">
        <f>+'YR2017'!L19</f>
        <v>-2012710.3299999996</v>
      </c>
      <c r="D18" s="71">
        <f>+'YR2017'!M19</f>
        <v>-2033804.5799999996</v>
      </c>
      <c r="E18" s="71">
        <f>+'YR2017'!N19</f>
        <v>-2040850.7899999996</v>
      </c>
      <c r="F18" s="10"/>
      <c r="G18" s="10"/>
      <c r="H18" s="44"/>
    </row>
    <row r="19" spans="1:96" x14ac:dyDescent="0.25">
      <c r="B19" s="1"/>
      <c r="F19" s="6"/>
      <c r="G19" s="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</row>
    <row r="20" spans="1:96" x14ac:dyDescent="0.25">
      <c r="A20" s="3" t="s">
        <v>6</v>
      </c>
      <c r="B20" s="11" t="s">
        <v>16</v>
      </c>
      <c r="C20" s="43">
        <f>+'3RDQTR'!E20+'4THQTR'!C10-'4THQTR'!C15</f>
        <v>-945239.12999999989</v>
      </c>
      <c r="D20" s="43">
        <f>+C20+D10-D15</f>
        <v>-966333.37999999989</v>
      </c>
      <c r="E20" s="43">
        <f>+D20+E10-E15</f>
        <v>-973379.58999999985</v>
      </c>
      <c r="F20" s="10"/>
      <c r="G20" s="10"/>
      <c r="H20" s="44"/>
    </row>
    <row r="21" spans="1:96" x14ac:dyDescent="0.25">
      <c r="D21" s="1"/>
      <c r="E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</row>
    <row r="22" spans="1:96" x14ac:dyDescent="0.25">
      <c r="D22" s="1"/>
      <c r="E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</row>
    <row r="23" spans="1:96" x14ac:dyDescent="0.25">
      <c r="D23" s="1"/>
      <c r="E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</row>
    <row r="24" spans="1:96" x14ac:dyDescent="0.25">
      <c r="D24" s="1"/>
      <c r="E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</row>
    <row r="25" spans="1:96" x14ac:dyDescent="0.25">
      <c r="D25" s="1"/>
      <c r="E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</row>
    <row r="26" spans="1:96" x14ac:dyDescent="0.25">
      <c r="D26" s="1"/>
      <c r="E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</row>
    <row r="27" spans="1:96" x14ac:dyDescent="0.25">
      <c r="D27" s="1"/>
      <c r="E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</row>
    <row r="28" spans="1:96" x14ac:dyDescent="0.25">
      <c r="D28" s="1"/>
      <c r="E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</row>
    <row r="29" spans="1:96" x14ac:dyDescent="0.25">
      <c r="D29" s="1"/>
      <c r="E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</row>
    <row r="30" spans="1:96" x14ac:dyDescent="0.25">
      <c r="D30" s="1"/>
      <c r="E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</row>
    <row r="31" spans="1:96" x14ac:dyDescent="0.25">
      <c r="D31" s="1"/>
      <c r="E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</row>
    <row r="32" spans="1:96" x14ac:dyDescent="0.25">
      <c r="D32" s="1"/>
      <c r="E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</row>
    <row r="33" spans="4:96" customFormat="1" x14ac:dyDescent="0.25">
      <c r="D33" s="1"/>
      <c r="E33" s="1"/>
      <c r="F33" s="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</row>
    <row r="34" spans="4:96" customFormat="1" x14ac:dyDescent="0.25">
      <c r="D34" s="1"/>
      <c r="E34" s="1"/>
      <c r="F34" s="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</row>
    <row r="35" spans="4:96" customFormat="1" x14ac:dyDescent="0.25">
      <c r="D35" s="1"/>
      <c r="E35" s="1"/>
      <c r="F35" s="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</row>
    <row r="36" spans="4:96" customFormat="1" x14ac:dyDescent="0.25">
      <c r="D36" s="1"/>
      <c r="E36" s="1"/>
      <c r="F36" s="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</row>
    <row r="37" spans="4:96" customFormat="1" x14ac:dyDescent="0.25">
      <c r="D37" s="1"/>
      <c r="E37" s="1"/>
      <c r="F37" s="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</row>
    <row r="38" spans="4:96" customFormat="1" x14ac:dyDescent="0.25">
      <c r="D38" s="1"/>
      <c r="E38" s="1"/>
      <c r="F38" s="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</row>
    <row r="39" spans="4:96" customFormat="1" x14ac:dyDescent="0.25">
      <c r="D39" s="1"/>
      <c r="E39" s="1"/>
      <c r="F39" s="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</row>
    <row r="40" spans="4:96" customFormat="1" x14ac:dyDescent="0.25">
      <c r="D40" s="1"/>
      <c r="E40" s="1"/>
      <c r="F40" s="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</row>
    <row r="41" spans="4:96" customFormat="1" x14ac:dyDescent="0.25">
      <c r="D41" s="1"/>
      <c r="E41" s="1"/>
      <c r="F41" s="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</row>
    <row r="42" spans="4:96" customFormat="1" x14ac:dyDescent="0.25">
      <c r="D42" s="1"/>
      <c r="E42" s="1"/>
      <c r="F42" s="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</row>
    <row r="43" spans="4:96" customFormat="1" x14ac:dyDescent="0.25">
      <c r="D43" s="1"/>
      <c r="E43" s="1"/>
      <c r="F43" s="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</row>
    <row r="44" spans="4:96" customFormat="1" x14ac:dyDescent="0.25">
      <c r="D44" s="1"/>
      <c r="E44" s="1"/>
      <c r="F44" s="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</row>
    <row r="45" spans="4:96" customFormat="1" x14ac:dyDescent="0.25">
      <c r="D45" s="1"/>
      <c r="E45" s="1"/>
      <c r="F45" s="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</row>
    <row r="46" spans="4:96" customFormat="1" x14ac:dyDescent="0.25">
      <c r="D46" s="1"/>
      <c r="E46" s="1"/>
      <c r="F46" s="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</row>
    <row r="47" spans="4:96" customFormat="1" x14ac:dyDescent="0.25">
      <c r="D47" s="1"/>
      <c r="E47" s="1"/>
      <c r="F47" s="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</row>
    <row r="48" spans="4:96" customFormat="1" x14ac:dyDescent="0.25">
      <c r="D48" s="1"/>
      <c r="E48" s="1"/>
      <c r="F48" s="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</row>
    <row r="49" spans="4:96" customFormat="1" x14ac:dyDescent="0.25">
      <c r="D49" s="1"/>
      <c r="E49" s="1"/>
      <c r="F49" s="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</row>
    <row r="50" spans="4:96" customFormat="1" x14ac:dyDescent="0.25">
      <c r="D50" s="1"/>
      <c r="E50" s="1"/>
      <c r="F50" s="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</row>
    <row r="51" spans="4:96" customFormat="1" x14ac:dyDescent="0.25">
      <c r="D51" s="1"/>
      <c r="E51" s="1"/>
      <c r="F51" s="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</row>
    <row r="52" spans="4:96" customFormat="1" x14ac:dyDescent="0.25">
      <c r="D52" s="1"/>
      <c r="E52" s="1"/>
      <c r="F52" s="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</row>
    <row r="53" spans="4:96" customFormat="1" x14ac:dyDescent="0.25">
      <c r="D53" s="1"/>
      <c r="E53" s="1"/>
      <c r="F53" s="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</row>
    <row r="54" spans="4:96" customFormat="1" x14ac:dyDescent="0.25">
      <c r="D54" s="1"/>
      <c r="E54" s="1"/>
      <c r="F54" s="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</row>
    <row r="55" spans="4:96" customFormat="1" x14ac:dyDescent="0.25">
      <c r="D55" s="1"/>
      <c r="E55" s="1"/>
      <c r="F55" s="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</row>
    <row r="56" spans="4:96" customFormat="1" x14ac:dyDescent="0.25">
      <c r="D56" s="1"/>
      <c r="E56" s="1"/>
      <c r="F56" s="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</row>
    <row r="57" spans="4:96" customFormat="1" x14ac:dyDescent="0.25">
      <c r="D57" s="1"/>
      <c r="E57" s="1"/>
      <c r="F57" s="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</row>
    <row r="58" spans="4:96" customFormat="1" x14ac:dyDescent="0.25">
      <c r="D58" s="1"/>
      <c r="E58" s="1"/>
      <c r="F58" s="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</row>
    <row r="59" spans="4:96" customFormat="1" x14ac:dyDescent="0.25">
      <c r="D59" s="1"/>
      <c r="E59" s="1"/>
      <c r="F59" s="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</row>
    <row r="60" spans="4:96" customFormat="1" x14ac:dyDescent="0.25">
      <c r="D60" s="1"/>
      <c r="E60" s="1"/>
      <c r="F60" s="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</row>
    <row r="61" spans="4:96" customFormat="1" x14ac:dyDescent="0.25">
      <c r="D61" s="1"/>
      <c r="E61" s="1"/>
      <c r="F61" s="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</row>
    <row r="62" spans="4:96" customFormat="1" x14ac:dyDescent="0.25">
      <c r="D62" s="1"/>
      <c r="E62" s="1"/>
      <c r="F62" s="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</row>
    <row r="63" spans="4:96" customFormat="1" x14ac:dyDescent="0.25">
      <c r="D63" s="1"/>
      <c r="E63" s="1"/>
      <c r="F63" s="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</row>
    <row r="64" spans="4:96" customFormat="1" x14ac:dyDescent="0.25">
      <c r="D64" s="1"/>
      <c r="E64" s="1"/>
      <c r="F64" s="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</row>
    <row r="65" spans="4:96" customFormat="1" x14ac:dyDescent="0.25">
      <c r="D65" s="1"/>
      <c r="E65" s="1"/>
      <c r="F65" s="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</row>
    <row r="66" spans="4:96" customFormat="1" x14ac:dyDescent="0.25">
      <c r="D66" s="1"/>
      <c r="E66" s="1"/>
      <c r="F66" s="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</row>
    <row r="67" spans="4:96" customFormat="1" x14ac:dyDescent="0.25">
      <c r="D67" s="1"/>
      <c r="E67" s="1"/>
      <c r="F67" s="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</row>
    <row r="68" spans="4:96" customFormat="1" x14ac:dyDescent="0.25">
      <c r="D68" s="1"/>
      <c r="E68" s="1"/>
      <c r="F68" s="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</row>
    <row r="69" spans="4:96" customFormat="1" x14ac:dyDescent="0.25">
      <c r="D69" s="1"/>
      <c r="E69" s="1"/>
      <c r="F69" s="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</row>
    <row r="70" spans="4:96" customFormat="1" x14ac:dyDescent="0.25">
      <c r="D70" s="1"/>
      <c r="E70" s="1"/>
      <c r="F70" s="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</row>
    <row r="71" spans="4:96" customFormat="1" x14ac:dyDescent="0.25">
      <c r="D71" s="1"/>
      <c r="E71" s="1"/>
      <c r="F71" s="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</row>
    <row r="72" spans="4:96" customFormat="1" x14ac:dyDescent="0.25">
      <c r="D72" s="1"/>
      <c r="E72" s="1"/>
      <c r="F72" s="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</row>
    <row r="73" spans="4:96" customFormat="1" x14ac:dyDescent="0.25">
      <c r="D73" s="1"/>
      <c r="E73" s="1"/>
      <c r="F73" s="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</row>
    <row r="74" spans="4:96" customFormat="1" x14ac:dyDescent="0.25">
      <c r="D74" s="1"/>
      <c r="E74" s="1"/>
      <c r="F74" s="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</row>
    <row r="75" spans="4:96" customFormat="1" x14ac:dyDescent="0.25">
      <c r="D75" s="1"/>
      <c r="E75" s="1"/>
      <c r="F75" s="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</row>
    <row r="76" spans="4:96" customFormat="1" x14ac:dyDescent="0.25">
      <c r="D76" s="1"/>
      <c r="E76" s="1"/>
      <c r="F76" s="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</row>
    <row r="77" spans="4:96" customFormat="1" x14ac:dyDescent="0.25">
      <c r="D77" s="1"/>
      <c r="E77" s="1"/>
      <c r="F77" s="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</row>
    <row r="78" spans="4:96" customFormat="1" x14ac:dyDescent="0.25">
      <c r="D78" s="1"/>
      <c r="E78" s="1"/>
      <c r="F78" s="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</row>
    <row r="79" spans="4:96" customFormat="1" x14ac:dyDescent="0.25">
      <c r="D79" s="1"/>
      <c r="E79" s="1"/>
      <c r="F79" s="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</row>
    <row r="80" spans="4:96" customFormat="1" x14ac:dyDescent="0.25">
      <c r="D80" s="1"/>
      <c r="E80" s="1"/>
      <c r="F80" s="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</row>
    <row r="81" spans="4:96" customFormat="1" x14ac:dyDescent="0.25">
      <c r="D81" s="1"/>
      <c r="E81" s="1"/>
      <c r="F81" s="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</row>
    <row r="82" spans="4:96" customFormat="1" x14ac:dyDescent="0.25">
      <c r="D82" s="1"/>
      <c r="E82" s="1"/>
      <c r="F82" s="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</row>
    <row r="83" spans="4:96" customFormat="1" x14ac:dyDescent="0.25">
      <c r="D83" s="1"/>
      <c r="E83" s="1"/>
      <c r="F83" s="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</row>
    <row r="84" spans="4:96" customFormat="1" x14ac:dyDescent="0.25">
      <c r="D84" s="1"/>
      <c r="E84" s="1"/>
      <c r="F84" s="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</row>
    <row r="85" spans="4:96" customFormat="1" x14ac:dyDescent="0.25">
      <c r="D85" s="1"/>
      <c r="E85" s="1"/>
      <c r="F85" s="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</row>
    <row r="86" spans="4:96" customFormat="1" x14ac:dyDescent="0.25">
      <c r="D86" s="1"/>
      <c r="E86" s="1"/>
      <c r="F86" s="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</row>
    <row r="87" spans="4:96" customFormat="1" x14ac:dyDescent="0.25">
      <c r="D87" s="1"/>
      <c r="E87" s="1"/>
      <c r="F87" s="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</row>
    <row r="88" spans="4:96" customFormat="1" x14ac:dyDescent="0.25">
      <c r="D88" s="1"/>
      <c r="E88" s="1"/>
      <c r="F88" s="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</row>
    <row r="89" spans="4:96" customFormat="1" x14ac:dyDescent="0.25">
      <c r="D89" s="1"/>
      <c r="E89" s="1"/>
      <c r="F89" s="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</row>
    <row r="90" spans="4:96" customFormat="1" x14ac:dyDescent="0.25">
      <c r="D90" s="1"/>
      <c r="E90" s="1"/>
      <c r="F90" s="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</row>
    <row r="91" spans="4:96" customFormat="1" x14ac:dyDescent="0.25">
      <c r="D91" s="1"/>
      <c r="E91" s="1"/>
      <c r="F91" s="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</row>
    <row r="92" spans="4:96" customFormat="1" x14ac:dyDescent="0.25">
      <c r="D92" s="1"/>
      <c r="E92" s="1"/>
      <c r="F92" s="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</row>
    <row r="93" spans="4:96" customFormat="1" x14ac:dyDescent="0.25">
      <c r="D93" s="1"/>
      <c r="E93" s="1"/>
      <c r="F93" s="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</row>
    <row r="94" spans="4:96" customFormat="1" x14ac:dyDescent="0.25">
      <c r="D94" s="1"/>
      <c r="E94" s="1"/>
      <c r="F94" s="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</row>
    <row r="95" spans="4:96" customFormat="1" x14ac:dyDescent="0.25">
      <c r="D95" s="1"/>
      <c r="E95" s="1"/>
      <c r="F95" s="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</row>
    <row r="96" spans="4:96" customFormat="1" x14ac:dyDescent="0.25">
      <c r="D96" s="1"/>
      <c r="E96" s="1"/>
      <c r="F96" s="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</row>
    <row r="97" spans="4:96" customFormat="1" x14ac:dyDescent="0.25">
      <c r="D97" s="1"/>
      <c r="E97" s="1"/>
      <c r="F97" s="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</row>
    <row r="98" spans="4:96" customFormat="1" x14ac:dyDescent="0.25">
      <c r="D98" s="1"/>
      <c r="E98" s="1"/>
      <c r="F98" s="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</row>
    <row r="99" spans="4:96" customFormat="1" x14ac:dyDescent="0.25">
      <c r="D99" s="1"/>
      <c r="E99" s="1"/>
      <c r="F99" s="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</row>
    <row r="100" spans="4:96" customFormat="1" x14ac:dyDescent="0.25">
      <c r="D100" s="1"/>
      <c r="E100" s="1"/>
      <c r="F100" s="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</row>
    <row r="101" spans="4:96" customFormat="1" x14ac:dyDescent="0.25">
      <c r="D101" s="1"/>
      <c r="E101" s="1"/>
      <c r="F101" s="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</row>
    <row r="102" spans="4:96" customFormat="1" x14ac:dyDescent="0.25">
      <c r="D102" s="1"/>
      <c r="E102" s="1"/>
      <c r="F102" s="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</row>
    <row r="103" spans="4:96" customFormat="1" x14ac:dyDescent="0.25">
      <c r="D103" s="1"/>
      <c r="E103" s="1"/>
      <c r="F103" s="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</row>
    <row r="104" spans="4:96" customFormat="1" x14ac:dyDescent="0.25">
      <c r="D104" s="1"/>
      <c r="E104" s="1"/>
      <c r="F104" s="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</row>
    <row r="105" spans="4:96" customFormat="1" x14ac:dyDescent="0.25">
      <c r="D105" s="1"/>
      <c r="E105" s="1"/>
      <c r="F105" s="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</row>
    <row r="106" spans="4:96" customFormat="1" x14ac:dyDescent="0.25">
      <c r="D106" s="1"/>
      <c r="E106" s="1"/>
      <c r="F106" s="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</row>
    <row r="107" spans="4:96" customFormat="1" x14ac:dyDescent="0.25">
      <c r="D107" s="1"/>
      <c r="E107" s="1"/>
      <c r="F107" s="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</row>
    <row r="108" spans="4:96" customFormat="1" x14ac:dyDescent="0.25">
      <c r="D108" s="1"/>
      <c r="E108" s="1"/>
      <c r="F108" s="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</row>
    <row r="109" spans="4:96" customFormat="1" x14ac:dyDescent="0.25">
      <c r="D109" s="1"/>
      <c r="E109" s="1"/>
      <c r="F109" s="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</row>
    <row r="110" spans="4:96" customFormat="1" x14ac:dyDescent="0.25">
      <c r="D110" s="1"/>
      <c r="E110" s="1"/>
      <c r="F110" s="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</row>
    <row r="111" spans="4:96" customFormat="1" x14ac:dyDescent="0.25">
      <c r="D111" s="1"/>
      <c r="E111" s="1"/>
      <c r="F111" s="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</row>
    <row r="112" spans="4:96" customFormat="1" x14ac:dyDescent="0.25">
      <c r="D112" s="1"/>
      <c r="E112" s="1"/>
      <c r="F112" s="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</row>
    <row r="113" spans="4:96" customFormat="1" x14ac:dyDescent="0.25">
      <c r="D113" s="1"/>
      <c r="E113" s="1"/>
      <c r="F113" s="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</row>
    <row r="114" spans="4:96" customFormat="1" x14ac:dyDescent="0.25">
      <c r="D114" s="1"/>
      <c r="E114" s="1"/>
      <c r="F114" s="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</row>
    <row r="115" spans="4:96" customFormat="1" x14ac:dyDescent="0.25">
      <c r="D115" s="1"/>
      <c r="E115" s="1"/>
      <c r="F115" s="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</row>
    <row r="116" spans="4:96" customFormat="1" x14ac:dyDescent="0.25">
      <c r="D116" s="1"/>
      <c r="E116" s="1"/>
      <c r="F116" s="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</row>
    <row r="117" spans="4:96" customFormat="1" x14ac:dyDescent="0.25">
      <c r="D117" s="1"/>
      <c r="E117" s="1"/>
      <c r="F117" s="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</row>
    <row r="118" spans="4:96" customFormat="1" x14ac:dyDescent="0.25">
      <c r="D118" s="1"/>
      <c r="E118" s="1"/>
      <c r="F118" s="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</row>
    <row r="119" spans="4:96" customFormat="1" x14ac:dyDescent="0.25">
      <c r="D119" s="1"/>
      <c r="E119" s="1"/>
      <c r="F119" s="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</row>
    <row r="120" spans="4:96" customFormat="1" x14ac:dyDescent="0.25">
      <c r="D120" s="1"/>
      <c r="E120" s="1"/>
      <c r="F120" s="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</row>
    <row r="121" spans="4:96" customFormat="1" x14ac:dyDescent="0.25">
      <c r="D121" s="1"/>
      <c r="E121" s="1"/>
      <c r="F121" s="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</row>
    <row r="122" spans="4:96" customFormat="1" x14ac:dyDescent="0.25">
      <c r="D122" s="1"/>
      <c r="E122" s="1"/>
      <c r="F122" s="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</row>
    <row r="123" spans="4:96" customFormat="1" x14ac:dyDescent="0.25">
      <c r="D123" s="1"/>
      <c r="E123" s="1"/>
      <c r="F123" s="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</row>
    <row r="124" spans="4:96" customFormat="1" x14ac:dyDescent="0.25">
      <c r="D124" s="1"/>
      <c r="E124" s="1"/>
      <c r="F124" s="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</row>
    <row r="125" spans="4:96" customFormat="1" x14ac:dyDescent="0.25">
      <c r="D125" s="1"/>
      <c r="E125" s="1"/>
      <c r="F125" s="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</row>
    <row r="126" spans="4:96" customFormat="1" x14ac:dyDescent="0.25">
      <c r="D126" s="1"/>
      <c r="E126" s="1"/>
      <c r="F126" s="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</row>
    <row r="127" spans="4:96" customFormat="1" x14ac:dyDescent="0.25">
      <c r="D127" s="1"/>
      <c r="E127" s="1"/>
      <c r="F127" s="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</row>
    <row r="128" spans="4:96" customFormat="1" x14ac:dyDescent="0.25">
      <c r="D128" s="1"/>
      <c r="E128" s="1"/>
      <c r="F128" s="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</row>
    <row r="129" spans="4:96" customFormat="1" x14ac:dyDescent="0.25">
      <c r="D129" s="1"/>
      <c r="E129" s="1"/>
      <c r="F129" s="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</row>
    <row r="130" spans="4:96" customFormat="1" x14ac:dyDescent="0.25">
      <c r="D130" s="1"/>
      <c r="E130" s="1"/>
      <c r="F130" s="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</row>
    <row r="131" spans="4:96" customFormat="1" x14ac:dyDescent="0.25">
      <c r="D131" s="1"/>
      <c r="E131" s="1"/>
      <c r="F131" s="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</row>
    <row r="132" spans="4:96" customFormat="1" x14ac:dyDescent="0.25">
      <c r="D132" s="1"/>
      <c r="E132" s="1"/>
      <c r="F132" s="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</row>
    <row r="133" spans="4:96" customFormat="1" x14ac:dyDescent="0.25">
      <c r="D133" s="1"/>
      <c r="E133" s="1"/>
      <c r="F133" s="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</row>
    <row r="134" spans="4:96" customFormat="1" x14ac:dyDescent="0.25">
      <c r="D134" s="1"/>
      <c r="E134" s="1"/>
      <c r="F134" s="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</row>
    <row r="135" spans="4:96" customFormat="1" x14ac:dyDescent="0.25">
      <c r="D135" s="1"/>
      <c r="E135" s="1"/>
      <c r="F135" s="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</row>
    <row r="136" spans="4:96" customFormat="1" x14ac:dyDescent="0.25">
      <c r="D136" s="1"/>
      <c r="E136" s="1"/>
      <c r="F136" s="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</row>
    <row r="137" spans="4:96" customFormat="1" x14ac:dyDescent="0.25">
      <c r="D137" s="1"/>
      <c r="E137" s="1"/>
      <c r="F137" s="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</row>
    <row r="138" spans="4:96" customFormat="1" x14ac:dyDescent="0.25">
      <c r="D138" s="1"/>
      <c r="E138" s="1"/>
      <c r="F138" s="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</row>
    <row r="139" spans="4:96" customFormat="1" x14ac:dyDescent="0.25">
      <c r="D139" s="1"/>
      <c r="E139" s="1"/>
      <c r="F139" s="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</row>
    <row r="140" spans="4:96" customFormat="1" x14ac:dyDescent="0.25">
      <c r="D140" s="1"/>
      <c r="E140" s="1"/>
      <c r="F140" s="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</row>
    <row r="141" spans="4:96" customFormat="1" x14ac:dyDescent="0.25">
      <c r="D141" s="1"/>
      <c r="E141" s="1"/>
      <c r="F141" s="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</row>
    <row r="142" spans="4:96" customFormat="1" x14ac:dyDescent="0.25">
      <c r="D142" s="1"/>
      <c r="E142" s="1"/>
      <c r="F142" s="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</row>
    <row r="143" spans="4:96" customFormat="1" x14ac:dyDescent="0.25">
      <c r="D143" s="1"/>
      <c r="E143" s="1"/>
      <c r="F143" s="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</row>
    <row r="144" spans="4:96" customFormat="1" x14ac:dyDescent="0.25">
      <c r="D144" s="1"/>
      <c r="E144" s="1"/>
      <c r="F144" s="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</row>
    <row r="145" spans="4:96" customFormat="1" x14ac:dyDescent="0.25">
      <c r="D145" s="1"/>
      <c r="E145" s="1"/>
      <c r="F145" s="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</row>
    <row r="146" spans="4:96" customFormat="1" x14ac:dyDescent="0.25">
      <c r="D146" s="1"/>
      <c r="E146" s="1"/>
      <c r="F146" s="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</row>
    <row r="147" spans="4:96" customFormat="1" x14ac:dyDescent="0.25">
      <c r="D147" s="1"/>
      <c r="E147" s="1"/>
      <c r="F147" s="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</row>
    <row r="148" spans="4:96" customFormat="1" x14ac:dyDescent="0.25">
      <c r="D148" s="1"/>
      <c r="E148" s="1"/>
      <c r="F148" s="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</row>
    <row r="149" spans="4:96" customFormat="1" x14ac:dyDescent="0.25">
      <c r="D149" s="1"/>
      <c r="E149" s="1"/>
      <c r="F149" s="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</row>
    <row r="150" spans="4:96" customFormat="1" x14ac:dyDescent="0.25">
      <c r="D150" s="1"/>
      <c r="E150" s="1"/>
      <c r="F150" s="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</row>
    <row r="151" spans="4:96" customFormat="1" x14ac:dyDescent="0.25">
      <c r="D151" s="1"/>
      <c r="E151" s="1"/>
      <c r="F151" s="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</row>
    <row r="152" spans="4:96" customFormat="1" x14ac:dyDescent="0.25">
      <c r="D152" s="1"/>
      <c r="E152" s="1"/>
      <c r="F152" s="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</row>
    <row r="153" spans="4:96" customFormat="1" x14ac:dyDescent="0.25">
      <c r="D153" s="1"/>
      <c r="E153" s="1"/>
      <c r="F153" s="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</row>
    <row r="154" spans="4:96" customFormat="1" x14ac:dyDescent="0.25">
      <c r="D154" s="1"/>
      <c r="E154" s="1"/>
      <c r="F154" s="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</row>
    <row r="155" spans="4:96" customFormat="1" x14ac:dyDescent="0.25">
      <c r="D155" s="1"/>
      <c r="E155" s="1"/>
      <c r="F155" s="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</row>
    <row r="156" spans="4:96" customFormat="1" x14ac:dyDescent="0.25">
      <c r="D156" s="1"/>
      <c r="E156" s="1"/>
      <c r="F156" s="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</row>
    <row r="157" spans="4:96" customFormat="1" x14ac:dyDescent="0.25">
      <c r="D157" s="1"/>
      <c r="E157" s="1"/>
      <c r="F157" s="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</row>
    <row r="158" spans="4:96" customFormat="1" x14ac:dyDescent="0.25">
      <c r="D158" s="1"/>
      <c r="E158" s="1"/>
      <c r="F158" s="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</row>
    <row r="159" spans="4:96" customFormat="1" x14ac:dyDescent="0.25">
      <c r="D159" s="1"/>
      <c r="E159" s="1"/>
      <c r="F159" s="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</row>
    <row r="160" spans="4:96" customFormat="1" x14ac:dyDescent="0.25">
      <c r="D160" s="1"/>
      <c r="E160" s="1"/>
      <c r="F160" s="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</row>
    <row r="161" spans="4:96" customFormat="1" x14ac:dyDescent="0.25">
      <c r="D161" s="1"/>
      <c r="E161" s="1"/>
      <c r="F161" s="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</row>
    <row r="162" spans="4:96" customFormat="1" x14ac:dyDescent="0.25">
      <c r="D162" s="1"/>
      <c r="E162" s="1"/>
      <c r="F162" s="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</row>
    <row r="163" spans="4:96" customFormat="1" x14ac:dyDescent="0.25">
      <c r="D163" s="1"/>
      <c r="E163" s="1"/>
      <c r="F163" s="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</row>
    <row r="164" spans="4:96" customFormat="1" x14ac:dyDescent="0.25">
      <c r="D164" s="1"/>
      <c r="E164" s="1"/>
      <c r="F164" s="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</row>
    <row r="165" spans="4:96" customFormat="1" x14ac:dyDescent="0.25">
      <c r="D165" s="1"/>
      <c r="E165" s="1"/>
      <c r="F165" s="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4:96" customFormat="1" x14ac:dyDescent="0.25">
      <c r="D166" s="1"/>
      <c r="E166" s="1"/>
      <c r="F166" s="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</row>
    <row r="167" spans="4:96" customFormat="1" x14ac:dyDescent="0.25">
      <c r="D167" s="1"/>
      <c r="E167" s="1"/>
      <c r="F167" s="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</row>
    <row r="168" spans="4:96" customFormat="1" x14ac:dyDescent="0.25">
      <c r="D168" s="1"/>
      <c r="E168" s="1"/>
      <c r="F168" s="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</row>
    <row r="169" spans="4:96" customFormat="1" x14ac:dyDescent="0.25">
      <c r="D169" s="1"/>
      <c r="E169" s="1"/>
      <c r="F169" s="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</row>
    <row r="170" spans="4:96" customFormat="1" x14ac:dyDescent="0.25">
      <c r="D170" s="1"/>
      <c r="E170" s="1"/>
      <c r="F170" s="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</row>
    <row r="171" spans="4:96" customFormat="1" x14ac:dyDescent="0.25">
      <c r="D171" s="1"/>
      <c r="E171" s="1"/>
      <c r="F171" s="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</row>
    <row r="172" spans="4:96" customFormat="1" x14ac:dyDescent="0.25">
      <c r="D172" s="1"/>
      <c r="E172" s="1"/>
      <c r="F172" s="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</row>
    <row r="173" spans="4:96" customFormat="1" x14ac:dyDescent="0.25">
      <c r="D173" s="1"/>
      <c r="E173" s="1"/>
      <c r="F173" s="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</row>
    <row r="174" spans="4:96" customFormat="1" x14ac:dyDescent="0.25">
      <c r="D174" s="1"/>
      <c r="E174" s="1"/>
      <c r="F174" s="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</row>
    <row r="175" spans="4:96" customFormat="1" x14ac:dyDescent="0.25">
      <c r="D175" s="1"/>
      <c r="E175" s="1"/>
      <c r="F175" s="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</row>
    <row r="176" spans="4:96" customFormat="1" x14ac:dyDescent="0.25">
      <c r="D176" s="1"/>
      <c r="E176" s="1"/>
      <c r="F176" s="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</row>
    <row r="177" spans="4:96" customFormat="1" x14ac:dyDescent="0.25">
      <c r="D177" s="1"/>
      <c r="E177" s="1"/>
      <c r="F177" s="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</row>
    <row r="178" spans="4:96" customFormat="1" x14ac:dyDescent="0.25">
      <c r="D178" s="1"/>
      <c r="E178" s="1"/>
      <c r="F178" s="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</row>
    <row r="179" spans="4:96" customFormat="1" x14ac:dyDescent="0.25">
      <c r="D179" s="1"/>
      <c r="E179" s="1"/>
      <c r="F179" s="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</row>
    <row r="180" spans="4:96" customFormat="1" x14ac:dyDescent="0.25">
      <c r="D180" s="1"/>
      <c r="E180" s="1"/>
      <c r="F180" s="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</row>
    <row r="181" spans="4:96" customFormat="1" x14ac:dyDescent="0.25">
      <c r="D181" s="1"/>
      <c r="E181" s="1"/>
      <c r="F181" s="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</row>
    <row r="182" spans="4:96" customFormat="1" x14ac:dyDescent="0.25">
      <c r="D182" s="1"/>
      <c r="E182" s="1"/>
      <c r="F182" s="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</row>
    <row r="183" spans="4:96" customFormat="1" x14ac:dyDescent="0.25">
      <c r="D183" s="1"/>
      <c r="E183" s="1"/>
      <c r="F183" s="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</row>
    <row r="184" spans="4:96" customFormat="1" x14ac:dyDescent="0.25">
      <c r="D184" s="1"/>
      <c r="E184" s="1"/>
      <c r="F184" s="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</row>
    <row r="185" spans="4:96" customFormat="1" x14ac:dyDescent="0.25">
      <c r="D185" s="1"/>
      <c r="E185" s="1"/>
      <c r="F185" s="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</row>
    <row r="186" spans="4:96" customFormat="1" x14ac:dyDescent="0.25">
      <c r="D186" s="1"/>
      <c r="E186" s="1"/>
      <c r="F186" s="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</row>
    <row r="187" spans="4:96" customFormat="1" x14ac:dyDescent="0.25">
      <c r="D187" s="1"/>
      <c r="E187" s="1"/>
      <c r="F187" s="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</row>
    <row r="188" spans="4:96" customFormat="1" x14ac:dyDescent="0.25">
      <c r="D188" s="1"/>
      <c r="E188" s="1"/>
      <c r="F188" s="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</row>
    <row r="189" spans="4:96" customFormat="1" x14ac:dyDescent="0.25">
      <c r="D189" s="1"/>
      <c r="E189" s="1"/>
      <c r="F189" s="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</row>
    <row r="190" spans="4:96" customFormat="1" x14ac:dyDescent="0.25">
      <c r="D190" s="1"/>
      <c r="E190" s="1"/>
      <c r="F190" s="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</row>
    <row r="191" spans="4:96" customFormat="1" x14ac:dyDescent="0.25">
      <c r="D191" s="1"/>
      <c r="E191" s="1"/>
      <c r="F191" s="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</row>
    <row r="192" spans="4:96" customFormat="1" x14ac:dyDescent="0.25">
      <c r="D192" s="1"/>
      <c r="E192" s="1"/>
      <c r="F192" s="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</row>
    <row r="193" spans="4:96" customFormat="1" x14ac:dyDescent="0.25">
      <c r="D193" s="1"/>
      <c r="E193" s="1"/>
      <c r="F193" s="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</row>
    <row r="194" spans="4:96" customFormat="1" x14ac:dyDescent="0.25">
      <c r="D194" s="1"/>
      <c r="E194" s="1"/>
      <c r="F194" s="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</row>
    <row r="195" spans="4:96" customFormat="1" x14ac:dyDescent="0.25">
      <c r="D195" s="1"/>
      <c r="E195" s="1"/>
      <c r="F195" s="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</row>
    <row r="196" spans="4:96" customFormat="1" x14ac:dyDescent="0.25">
      <c r="D196" s="1"/>
      <c r="E196" s="1"/>
      <c r="F196" s="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</row>
    <row r="197" spans="4:96" customFormat="1" x14ac:dyDescent="0.25">
      <c r="D197" s="1"/>
      <c r="E197" s="1"/>
      <c r="F197" s="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</row>
    <row r="198" spans="4:96" customFormat="1" x14ac:dyDescent="0.25">
      <c r="D198" s="1"/>
      <c r="E198" s="1"/>
      <c r="F198" s="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</row>
    <row r="199" spans="4:96" customFormat="1" x14ac:dyDescent="0.25">
      <c r="D199" s="1"/>
      <c r="E199" s="1"/>
      <c r="F199" s="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</row>
    <row r="200" spans="4:96" customFormat="1" x14ac:dyDescent="0.25">
      <c r="D200" s="1"/>
      <c r="E200" s="1"/>
      <c r="F200" s="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</row>
    <row r="201" spans="4:96" customFormat="1" x14ac:dyDescent="0.25">
      <c r="D201" s="1"/>
      <c r="E201" s="1"/>
      <c r="F201" s="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</row>
    <row r="202" spans="4:96" customFormat="1" x14ac:dyDescent="0.25">
      <c r="D202" s="1"/>
      <c r="E202" s="1"/>
      <c r="F202" s="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</row>
    <row r="203" spans="4:96" customFormat="1" x14ac:dyDescent="0.25">
      <c r="D203" s="1"/>
      <c r="E203" s="1"/>
      <c r="F203" s="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</row>
    <row r="204" spans="4:96" customFormat="1" x14ac:dyDescent="0.25">
      <c r="D204" s="1"/>
      <c r="E204" s="1"/>
      <c r="F204" s="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</row>
    <row r="205" spans="4:96" customFormat="1" x14ac:dyDescent="0.25">
      <c r="D205" s="1"/>
      <c r="E205" s="1"/>
      <c r="F205" s="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</row>
    <row r="206" spans="4:96" customFormat="1" x14ac:dyDescent="0.25">
      <c r="D206" s="1"/>
      <c r="E206" s="1"/>
      <c r="F206" s="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</row>
    <row r="207" spans="4:96" customFormat="1" x14ac:dyDescent="0.25">
      <c r="D207" s="1"/>
      <c r="E207" s="1"/>
      <c r="F207" s="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</row>
    <row r="208" spans="4:96" customFormat="1" x14ac:dyDescent="0.25">
      <c r="D208" s="1"/>
      <c r="E208" s="1"/>
      <c r="F208" s="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</row>
    <row r="209" spans="4:96" customFormat="1" x14ac:dyDescent="0.25">
      <c r="D209" s="1"/>
      <c r="E209" s="1"/>
      <c r="F209" s="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</row>
    <row r="210" spans="4:96" customFormat="1" x14ac:dyDescent="0.25">
      <c r="D210" s="1"/>
      <c r="E210" s="1"/>
      <c r="F210" s="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</row>
    <row r="211" spans="4:96" customFormat="1" x14ac:dyDescent="0.25">
      <c r="D211" s="1"/>
      <c r="E211" s="1"/>
      <c r="F211" s="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</row>
    <row r="212" spans="4:96" customFormat="1" x14ac:dyDescent="0.25">
      <c r="D212" s="1"/>
      <c r="E212" s="1"/>
      <c r="F212" s="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</row>
    <row r="213" spans="4:96" customFormat="1" x14ac:dyDescent="0.25">
      <c r="D213" s="1"/>
      <c r="E213" s="1"/>
      <c r="F213" s="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</row>
    <row r="214" spans="4:96" customFormat="1" x14ac:dyDescent="0.25">
      <c r="D214" s="1"/>
      <c r="E214" s="1"/>
      <c r="F214" s="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</row>
    <row r="215" spans="4:96" customFormat="1" x14ac:dyDescent="0.25">
      <c r="D215" s="1"/>
      <c r="E215" s="1"/>
      <c r="F215" s="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</row>
    <row r="216" spans="4:96" customFormat="1" x14ac:dyDescent="0.25">
      <c r="D216" s="1"/>
      <c r="E216" s="1"/>
      <c r="F216" s="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</row>
    <row r="217" spans="4:96" customFormat="1" x14ac:dyDescent="0.25">
      <c r="D217" s="1"/>
      <c r="E217" s="1"/>
      <c r="F217" s="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</row>
    <row r="218" spans="4:96" customFormat="1" x14ac:dyDescent="0.25">
      <c r="D218" s="1"/>
      <c r="E218" s="1"/>
      <c r="F218" s="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</row>
    <row r="219" spans="4:96" customFormat="1" x14ac:dyDescent="0.25">
      <c r="D219" s="1"/>
      <c r="E219" s="1"/>
      <c r="F219" s="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</row>
    <row r="220" spans="4:96" customFormat="1" x14ac:dyDescent="0.25">
      <c r="D220" s="1"/>
      <c r="E220" s="1"/>
      <c r="F220" s="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</row>
    <row r="221" spans="4:96" customFormat="1" x14ac:dyDescent="0.25">
      <c r="D221" s="1"/>
      <c r="E221" s="1"/>
      <c r="F221" s="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</row>
    <row r="222" spans="4:96" customFormat="1" x14ac:dyDescent="0.25">
      <c r="D222" s="1"/>
      <c r="E222" s="1"/>
      <c r="F222" s="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</row>
    <row r="223" spans="4:96" customFormat="1" x14ac:dyDescent="0.25">
      <c r="D223" s="1"/>
      <c r="E223" s="1"/>
      <c r="F223" s="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</row>
    <row r="224" spans="4:96" customFormat="1" x14ac:dyDescent="0.25">
      <c r="D224" s="1"/>
      <c r="E224" s="1"/>
      <c r="F224" s="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</row>
    <row r="225" spans="4:96" customFormat="1" x14ac:dyDescent="0.25">
      <c r="D225" s="1"/>
      <c r="E225" s="1"/>
      <c r="F225" s="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</row>
    <row r="226" spans="4:96" customFormat="1" x14ac:dyDescent="0.25">
      <c r="D226" s="1"/>
      <c r="E226" s="1"/>
      <c r="F226" s="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</row>
    <row r="227" spans="4:96" customFormat="1" x14ac:dyDescent="0.25">
      <c r="D227" s="1"/>
      <c r="E227" s="1"/>
      <c r="F227" s="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</row>
    <row r="228" spans="4:96" customFormat="1" x14ac:dyDescent="0.25">
      <c r="D228" s="1"/>
      <c r="E228" s="1"/>
      <c r="F228" s="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</row>
    <row r="229" spans="4:96" customFormat="1" x14ac:dyDescent="0.25">
      <c r="D229" s="1"/>
      <c r="E229" s="1"/>
      <c r="F229" s="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</row>
    <row r="230" spans="4:96" customFormat="1" x14ac:dyDescent="0.25">
      <c r="D230" s="1"/>
      <c r="E230" s="1"/>
      <c r="F230" s="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</row>
    <row r="231" spans="4:96" customFormat="1" x14ac:dyDescent="0.25">
      <c r="D231" s="1"/>
      <c r="E231" s="1"/>
      <c r="F231" s="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</row>
    <row r="232" spans="4:96" customFormat="1" x14ac:dyDescent="0.25">
      <c r="D232" s="1"/>
      <c r="E232" s="1"/>
      <c r="F232" s="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</row>
    <row r="233" spans="4:96" customFormat="1" x14ac:dyDescent="0.25">
      <c r="D233" s="1"/>
      <c r="E233" s="1"/>
      <c r="F233" s="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</row>
    <row r="234" spans="4:96" customFormat="1" x14ac:dyDescent="0.25">
      <c r="D234" s="1"/>
      <c r="E234" s="1"/>
      <c r="F234" s="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</row>
    <row r="235" spans="4:96" customFormat="1" x14ac:dyDescent="0.25">
      <c r="D235" s="1"/>
      <c r="E235" s="1"/>
      <c r="F235" s="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</row>
    <row r="236" spans="4:96" customFormat="1" x14ac:dyDescent="0.25">
      <c r="D236" s="1"/>
      <c r="E236" s="1"/>
      <c r="F236" s="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</row>
    <row r="237" spans="4:96" customFormat="1" x14ac:dyDescent="0.25">
      <c r="D237" s="1"/>
      <c r="E237" s="1"/>
      <c r="F237" s="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</row>
    <row r="238" spans="4:96" customFormat="1" x14ac:dyDescent="0.25">
      <c r="D238" s="1"/>
      <c r="E238" s="1"/>
      <c r="F238" s="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</row>
    <row r="239" spans="4:96" customFormat="1" x14ac:dyDescent="0.25">
      <c r="D239" s="1"/>
      <c r="E239" s="1"/>
      <c r="F239" s="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</row>
    <row r="240" spans="4:96" customFormat="1" x14ac:dyDescent="0.25">
      <c r="D240" s="1"/>
      <c r="E240" s="1"/>
      <c r="F240" s="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</row>
    <row r="241" spans="4:96" customFormat="1" x14ac:dyDescent="0.25">
      <c r="D241" s="1"/>
      <c r="E241" s="1"/>
      <c r="F241" s="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</row>
    <row r="242" spans="4:96" customFormat="1" x14ac:dyDescent="0.25">
      <c r="D242" s="1"/>
      <c r="E242" s="1"/>
      <c r="F242" s="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</row>
    <row r="243" spans="4:96" customFormat="1" x14ac:dyDescent="0.25">
      <c r="D243" s="1"/>
      <c r="E243" s="1"/>
      <c r="F243" s="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</row>
    <row r="244" spans="4:96" customFormat="1" x14ac:dyDescent="0.25">
      <c r="D244" s="1"/>
      <c r="E244" s="1"/>
      <c r="F244" s="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</row>
    <row r="245" spans="4:96" customFormat="1" x14ac:dyDescent="0.25">
      <c r="D245" s="1"/>
      <c r="E245" s="1"/>
      <c r="F245" s="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</row>
    <row r="246" spans="4:96" customFormat="1" x14ac:dyDescent="0.25">
      <c r="D246" s="1"/>
      <c r="E246" s="1"/>
      <c r="F246" s="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</row>
    <row r="247" spans="4:96" customFormat="1" x14ac:dyDescent="0.25">
      <c r="D247" s="1"/>
      <c r="E247" s="1"/>
      <c r="F247" s="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</row>
    <row r="248" spans="4:96" customFormat="1" x14ac:dyDescent="0.25">
      <c r="D248" s="1"/>
      <c r="E248" s="1"/>
      <c r="F248" s="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</row>
    <row r="249" spans="4:96" customFormat="1" x14ac:dyDescent="0.25">
      <c r="D249" s="1"/>
      <c r="E249" s="1"/>
      <c r="F249" s="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</row>
    <row r="250" spans="4:96" customFormat="1" x14ac:dyDescent="0.25">
      <c r="D250" s="1"/>
      <c r="E250" s="1"/>
      <c r="F250" s="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</row>
    <row r="251" spans="4:96" customFormat="1" x14ac:dyDescent="0.25">
      <c r="D251" s="1"/>
      <c r="E251" s="1"/>
      <c r="F251" s="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</row>
    <row r="252" spans="4:96" customFormat="1" x14ac:dyDescent="0.25">
      <c r="D252" s="1"/>
      <c r="E252" s="1"/>
      <c r="F252" s="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</row>
    <row r="253" spans="4:96" customFormat="1" x14ac:dyDescent="0.25">
      <c r="D253" s="1"/>
      <c r="E253" s="1"/>
      <c r="F253" s="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</row>
    <row r="254" spans="4:96" customFormat="1" x14ac:dyDescent="0.25">
      <c r="D254" s="1"/>
      <c r="E254" s="1"/>
      <c r="F254" s="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</row>
    <row r="255" spans="4:96" customFormat="1" x14ac:dyDescent="0.25">
      <c r="D255" s="1"/>
      <c r="E255" s="1"/>
      <c r="F255" s="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</row>
    <row r="256" spans="4:96" customFormat="1" x14ac:dyDescent="0.25">
      <c r="D256" s="1"/>
      <c r="E256" s="1"/>
      <c r="F256" s="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</row>
    <row r="257" spans="4:96" customFormat="1" x14ac:dyDescent="0.25">
      <c r="D257" s="1"/>
      <c r="E257" s="1"/>
      <c r="F257" s="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</row>
    <row r="258" spans="4:96" customFormat="1" x14ac:dyDescent="0.25">
      <c r="D258" s="1"/>
      <c r="E258" s="1"/>
      <c r="F258" s="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</row>
    <row r="259" spans="4:96" customFormat="1" x14ac:dyDescent="0.25">
      <c r="D259" s="1"/>
      <c r="E259" s="1"/>
      <c r="F259" s="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</row>
    <row r="260" spans="4:96" customFormat="1" x14ac:dyDescent="0.25">
      <c r="D260" s="1"/>
      <c r="E260" s="1"/>
      <c r="F260" s="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</row>
    <row r="261" spans="4:96" customFormat="1" x14ac:dyDescent="0.25">
      <c r="D261" s="1"/>
      <c r="E261" s="1"/>
      <c r="F261" s="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</row>
    <row r="262" spans="4:96" customFormat="1" x14ac:dyDescent="0.25">
      <c r="D262" s="1"/>
      <c r="E262" s="1"/>
      <c r="F262" s="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</row>
    <row r="263" spans="4:96" customFormat="1" x14ac:dyDescent="0.25">
      <c r="D263" s="1"/>
      <c r="E263" s="1"/>
      <c r="F263" s="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</row>
    <row r="264" spans="4:96" customFormat="1" x14ac:dyDescent="0.25">
      <c r="D264" s="1"/>
      <c r="E264" s="1"/>
      <c r="F264" s="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</row>
    <row r="265" spans="4:96" customFormat="1" x14ac:dyDescent="0.25">
      <c r="D265" s="1"/>
      <c r="E265" s="1"/>
      <c r="F265" s="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</row>
    <row r="266" spans="4:96" customFormat="1" x14ac:dyDescent="0.25">
      <c r="D266" s="1"/>
      <c r="E266" s="1"/>
      <c r="F266" s="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</row>
    <row r="267" spans="4:96" customFormat="1" x14ac:dyDescent="0.25">
      <c r="D267" s="1"/>
      <c r="E267" s="1"/>
      <c r="F267" s="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</row>
    <row r="268" spans="4:96" customFormat="1" x14ac:dyDescent="0.25">
      <c r="D268" s="1"/>
      <c r="E268" s="1"/>
      <c r="F268" s="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</row>
    <row r="269" spans="4:96" customFormat="1" x14ac:dyDescent="0.25">
      <c r="D269" s="1"/>
      <c r="E269" s="1"/>
      <c r="F269" s="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</row>
    <row r="270" spans="4:96" customFormat="1" x14ac:dyDescent="0.25">
      <c r="D270" s="1"/>
      <c r="E270" s="1"/>
      <c r="F270" s="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</row>
    <row r="271" spans="4:96" customFormat="1" x14ac:dyDescent="0.25">
      <c r="D271" s="1"/>
      <c r="E271" s="1"/>
      <c r="F271" s="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</row>
    <row r="272" spans="4:96" customFormat="1" x14ac:dyDescent="0.25">
      <c r="D272" s="1"/>
      <c r="E272" s="1"/>
      <c r="F272" s="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</row>
    <row r="273" spans="4:96" customFormat="1" x14ac:dyDescent="0.25"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</row>
    <row r="274" spans="4:96" customFormat="1" x14ac:dyDescent="0.25">
      <c r="D274" s="1"/>
      <c r="E274" s="1"/>
      <c r="F274" s="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</row>
    <row r="275" spans="4:96" customFormat="1" x14ac:dyDescent="0.25">
      <c r="D275" s="1"/>
      <c r="E275" s="1"/>
      <c r="F275" s="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</row>
    <row r="276" spans="4:96" customFormat="1" x14ac:dyDescent="0.25">
      <c r="D276" s="1"/>
      <c r="E276" s="1"/>
      <c r="F276" s="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</row>
    <row r="277" spans="4:96" customFormat="1" x14ac:dyDescent="0.25">
      <c r="D277" s="1"/>
      <c r="E277" s="1"/>
      <c r="F277" s="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</row>
    <row r="278" spans="4:96" customFormat="1" x14ac:dyDescent="0.25">
      <c r="D278" s="1"/>
      <c r="E278" s="1"/>
      <c r="F278" s="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</row>
    <row r="279" spans="4:96" customFormat="1" x14ac:dyDescent="0.25">
      <c r="D279" s="1"/>
      <c r="E279" s="1"/>
      <c r="F279" s="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</row>
    <row r="280" spans="4:96" customFormat="1" x14ac:dyDescent="0.25">
      <c r="D280" s="1"/>
      <c r="E280" s="1"/>
      <c r="F280" s="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</row>
    <row r="281" spans="4:96" customFormat="1" x14ac:dyDescent="0.25">
      <c r="D281" s="1"/>
      <c r="E281" s="1"/>
      <c r="F281" s="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</row>
    <row r="282" spans="4:96" customFormat="1" x14ac:dyDescent="0.25">
      <c r="D282" s="1"/>
      <c r="E282" s="1"/>
      <c r="F282" s="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</row>
    <row r="283" spans="4:96" customFormat="1" x14ac:dyDescent="0.25">
      <c r="D283" s="1"/>
      <c r="E283" s="1"/>
      <c r="F283" s="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</row>
    <row r="284" spans="4:96" customFormat="1" x14ac:dyDescent="0.25">
      <c r="D284" s="1"/>
      <c r="E284" s="1"/>
      <c r="F284" s="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</row>
    <row r="285" spans="4:96" customFormat="1" x14ac:dyDescent="0.25">
      <c r="D285" s="1"/>
      <c r="E285" s="1"/>
      <c r="F285" s="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</row>
    <row r="286" spans="4:96" customFormat="1" x14ac:dyDescent="0.25">
      <c r="D286" s="1"/>
      <c r="E286" s="1"/>
      <c r="F286" s="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</row>
    <row r="287" spans="4:96" customFormat="1" x14ac:dyDescent="0.25">
      <c r="D287" s="1"/>
      <c r="E287" s="1"/>
      <c r="F287" s="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</row>
    <row r="288" spans="4:96" customFormat="1" x14ac:dyDescent="0.25">
      <c r="D288" s="1"/>
      <c r="E288" s="1"/>
      <c r="F288" s="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</row>
    <row r="289" spans="4:96" customFormat="1" x14ac:dyDescent="0.25">
      <c r="D289" s="1"/>
      <c r="E289" s="1"/>
      <c r="F289" s="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</row>
    <row r="290" spans="4:96" customFormat="1" x14ac:dyDescent="0.25">
      <c r="D290" s="1"/>
      <c r="E290" s="1"/>
      <c r="F290" s="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</row>
    <row r="291" spans="4:96" customFormat="1" x14ac:dyDescent="0.25">
      <c r="D291" s="1"/>
      <c r="E291" s="1"/>
      <c r="F291" s="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</row>
    <row r="292" spans="4:96" customFormat="1" x14ac:dyDescent="0.25">
      <c r="D292" s="1"/>
      <c r="E292" s="1"/>
      <c r="F292" s="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</row>
    <row r="293" spans="4:96" customFormat="1" x14ac:dyDescent="0.25">
      <c r="D293" s="1"/>
      <c r="E293" s="1"/>
      <c r="F293" s="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</row>
    <row r="294" spans="4:96" customFormat="1" x14ac:dyDescent="0.25">
      <c r="D294" s="1"/>
      <c r="E294" s="1"/>
      <c r="F294" s="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</row>
    <row r="295" spans="4:96" customFormat="1" x14ac:dyDescent="0.25">
      <c r="D295" s="1"/>
      <c r="E295" s="1"/>
      <c r="F295" s="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</row>
    <row r="296" spans="4:96" customFormat="1" x14ac:dyDescent="0.25">
      <c r="D296" s="1"/>
      <c r="E296" s="1"/>
      <c r="F296" s="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</row>
    <row r="297" spans="4:96" customFormat="1" x14ac:dyDescent="0.25">
      <c r="D297" s="1"/>
      <c r="E297" s="1"/>
      <c r="F297" s="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</row>
    <row r="298" spans="4:96" customFormat="1" x14ac:dyDescent="0.25">
      <c r="D298" s="1"/>
      <c r="E298" s="1"/>
      <c r="F298" s="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</row>
    <row r="299" spans="4:96" customFormat="1" x14ac:dyDescent="0.25">
      <c r="D299" s="1"/>
      <c r="E299" s="1"/>
      <c r="F299" s="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</row>
    <row r="300" spans="4:96" customFormat="1" x14ac:dyDescent="0.25">
      <c r="D300" s="1"/>
      <c r="E300" s="1"/>
      <c r="F300" s="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</row>
    <row r="301" spans="4:96" customFormat="1" x14ac:dyDescent="0.25">
      <c r="D301" s="1"/>
      <c r="E301" s="1"/>
      <c r="F301" s="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</row>
    <row r="302" spans="4:96" customFormat="1" x14ac:dyDescent="0.25">
      <c r="D302" s="1"/>
      <c r="E302" s="1"/>
      <c r="F302" s="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</row>
    <row r="303" spans="4:96" customFormat="1" x14ac:dyDescent="0.25">
      <c r="D303" s="1"/>
      <c r="E303" s="1"/>
      <c r="F303" s="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</row>
    <row r="304" spans="4:96" customFormat="1" x14ac:dyDescent="0.25">
      <c r="D304" s="1"/>
      <c r="E304" s="1"/>
      <c r="F304" s="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</row>
    <row r="305" spans="4:96" customFormat="1" x14ac:dyDescent="0.25">
      <c r="D305" s="1"/>
      <c r="E305" s="1"/>
      <c r="F305" s="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</row>
    <row r="306" spans="4:96" customFormat="1" x14ac:dyDescent="0.25">
      <c r="D306" s="1"/>
      <c r="E306" s="1"/>
      <c r="F306" s="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</row>
    <row r="307" spans="4:96" customFormat="1" x14ac:dyDescent="0.25">
      <c r="D307" s="1"/>
      <c r="E307" s="1"/>
      <c r="F307" s="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</row>
    <row r="308" spans="4:96" customFormat="1" x14ac:dyDescent="0.25">
      <c r="D308" s="1"/>
      <c r="E308" s="1"/>
      <c r="F308" s="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</row>
    <row r="309" spans="4:96" customFormat="1" x14ac:dyDescent="0.25">
      <c r="D309" s="1"/>
      <c r="E309" s="1"/>
      <c r="F309" s="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</row>
    <row r="310" spans="4:96" customFormat="1" x14ac:dyDescent="0.25">
      <c r="D310" s="1"/>
      <c r="E310" s="1"/>
      <c r="F310" s="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</row>
    <row r="311" spans="4:96" customFormat="1" x14ac:dyDescent="0.25">
      <c r="D311" s="1"/>
      <c r="E311" s="1"/>
      <c r="F311" s="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</row>
    <row r="312" spans="4:96" customFormat="1" x14ac:dyDescent="0.25">
      <c r="D312" s="1"/>
      <c r="E312" s="1"/>
      <c r="F312" s="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</row>
    <row r="313" spans="4:96" customFormat="1" x14ac:dyDescent="0.25">
      <c r="D313" s="1"/>
      <c r="E313" s="1"/>
      <c r="F313" s="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</row>
    <row r="314" spans="4:96" customFormat="1" x14ac:dyDescent="0.25">
      <c r="D314" s="1"/>
      <c r="E314" s="1"/>
      <c r="F314" s="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</row>
    <row r="315" spans="4:96" customFormat="1" x14ac:dyDescent="0.25">
      <c r="D315" s="1"/>
      <c r="E315" s="1"/>
      <c r="F315" s="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</row>
    <row r="316" spans="4:96" customFormat="1" x14ac:dyDescent="0.25">
      <c r="D316" s="1"/>
      <c r="E316" s="1"/>
      <c r="F316" s="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</row>
    <row r="317" spans="4:96" customFormat="1" x14ac:dyDescent="0.25">
      <c r="D317" s="1"/>
      <c r="E317" s="1"/>
      <c r="F317" s="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</row>
    <row r="318" spans="4:96" customFormat="1" x14ac:dyDescent="0.25">
      <c r="D318" s="1"/>
      <c r="E318" s="1"/>
      <c r="F318" s="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</row>
    <row r="319" spans="4:96" customFormat="1" x14ac:dyDescent="0.25">
      <c r="D319" s="1"/>
      <c r="E319" s="1"/>
      <c r="F319" s="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</row>
    <row r="320" spans="4:96" customFormat="1" x14ac:dyDescent="0.25">
      <c r="D320" s="1"/>
      <c r="E320" s="1"/>
      <c r="F320" s="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</row>
    <row r="321" spans="4:96" customFormat="1" x14ac:dyDescent="0.25">
      <c r="D321" s="1"/>
      <c r="E321" s="1"/>
      <c r="F321" s="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</row>
    <row r="322" spans="4:96" customFormat="1" x14ac:dyDescent="0.25">
      <c r="D322" s="1"/>
      <c r="E322" s="1"/>
      <c r="F322" s="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</row>
    <row r="323" spans="4:96" customFormat="1" x14ac:dyDescent="0.25">
      <c r="D323" s="1"/>
      <c r="E323" s="1"/>
      <c r="F323" s="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</row>
    <row r="324" spans="4:96" customFormat="1" x14ac:dyDescent="0.25">
      <c r="D324" s="1"/>
      <c r="E324" s="1"/>
      <c r="F324" s="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</row>
    <row r="325" spans="4:96" customFormat="1" x14ac:dyDescent="0.25">
      <c r="D325" s="1"/>
      <c r="E325" s="1"/>
      <c r="F325" s="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</row>
    <row r="326" spans="4:96" customFormat="1" x14ac:dyDescent="0.25">
      <c r="D326" s="1"/>
      <c r="E326" s="1"/>
      <c r="F326" s="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</row>
    <row r="327" spans="4:96" customFormat="1" x14ac:dyDescent="0.25">
      <c r="D327" s="1"/>
      <c r="E327" s="1"/>
      <c r="F327" s="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</row>
    <row r="328" spans="4:96" customFormat="1" x14ac:dyDescent="0.25">
      <c r="D328" s="1"/>
      <c r="E328" s="1"/>
      <c r="F328" s="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</row>
    <row r="329" spans="4:96" customFormat="1" x14ac:dyDescent="0.25">
      <c r="D329" s="1"/>
      <c r="E329" s="1"/>
      <c r="F329" s="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</row>
    <row r="330" spans="4:96" customFormat="1" x14ac:dyDescent="0.25">
      <c r="D330" s="1"/>
      <c r="E330" s="1"/>
      <c r="F330" s="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</row>
    <row r="331" spans="4:96" customFormat="1" x14ac:dyDescent="0.25">
      <c r="D331" s="1"/>
      <c r="E331" s="1"/>
      <c r="F331" s="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</row>
    <row r="332" spans="4:96" customFormat="1" x14ac:dyDescent="0.25">
      <c r="D332" s="1"/>
      <c r="E332" s="1"/>
      <c r="F332" s="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</row>
    <row r="333" spans="4:96" customFormat="1" x14ac:dyDescent="0.25">
      <c r="D333" s="1"/>
      <c r="E333" s="1"/>
      <c r="F333" s="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</row>
    <row r="334" spans="4:96" customFormat="1" x14ac:dyDescent="0.25">
      <c r="D334" s="1"/>
      <c r="E334" s="1"/>
      <c r="F334" s="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</row>
    <row r="335" spans="4:96" customFormat="1" x14ac:dyDescent="0.25">
      <c r="D335" s="1"/>
      <c r="E335" s="1"/>
      <c r="F335" s="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</row>
    <row r="336" spans="4:96" customFormat="1" x14ac:dyDescent="0.25">
      <c r="D336" s="1"/>
      <c r="E336" s="1"/>
      <c r="F336" s="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</row>
    <row r="337" spans="4:96" customFormat="1" x14ac:dyDescent="0.25">
      <c r="D337" s="1"/>
      <c r="E337" s="1"/>
      <c r="F337" s="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</row>
    <row r="338" spans="4:96" customFormat="1" x14ac:dyDescent="0.25">
      <c r="D338" s="1"/>
      <c r="E338" s="1"/>
      <c r="F338" s="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</row>
    <row r="339" spans="4:96" customFormat="1" x14ac:dyDescent="0.25">
      <c r="D339" s="1"/>
      <c r="E339" s="1"/>
      <c r="F339" s="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</row>
    <row r="340" spans="4:96" customFormat="1" x14ac:dyDescent="0.25">
      <c r="D340" s="1"/>
      <c r="E340" s="1"/>
      <c r="F340" s="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</row>
    <row r="341" spans="4:96" customFormat="1" x14ac:dyDescent="0.25">
      <c r="D341" s="1"/>
      <c r="E341" s="1"/>
      <c r="F341" s="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</row>
    <row r="342" spans="4:96" customFormat="1" x14ac:dyDescent="0.25">
      <c r="D342" s="1"/>
      <c r="E342" s="1"/>
      <c r="F342" s="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</row>
    <row r="343" spans="4:96" customFormat="1" x14ac:dyDescent="0.25">
      <c r="D343" s="1"/>
      <c r="E343" s="1"/>
      <c r="F343" s="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</row>
    <row r="344" spans="4:96" customFormat="1" x14ac:dyDescent="0.25">
      <c r="D344" s="1"/>
      <c r="E344" s="1"/>
      <c r="F344" s="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</row>
    <row r="345" spans="4:96" customFormat="1" x14ac:dyDescent="0.25">
      <c r="D345" s="1"/>
      <c r="E345" s="1"/>
      <c r="F345" s="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</row>
    <row r="346" spans="4:96" customFormat="1" x14ac:dyDescent="0.25">
      <c r="D346" s="1"/>
      <c r="E346" s="1"/>
      <c r="F346" s="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</row>
    <row r="347" spans="4:96" customFormat="1" x14ac:dyDescent="0.25">
      <c r="D347" s="1"/>
      <c r="E347" s="1"/>
      <c r="F347" s="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</row>
    <row r="348" spans="4:96" customFormat="1" x14ac:dyDescent="0.25">
      <c r="D348" s="1"/>
      <c r="E348" s="1"/>
      <c r="F348" s="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</row>
    <row r="349" spans="4:96" customFormat="1" x14ac:dyDescent="0.25">
      <c r="D349" s="1"/>
      <c r="E349" s="1"/>
      <c r="F349" s="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</row>
    <row r="350" spans="4:96" customFormat="1" x14ac:dyDescent="0.25">
      <c r="D350" s="1"/>
      <c r="E350" s="1"/>
      <c r="F350" s="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</row>
    <row r="351" spans="4:96" customFormat="1" x14ac:dyDescent="0.25">
      <c r="D351" s="1"/>
      <c r="E351" s="1"/>
      <c r="F351" s="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</row>
    <row r="352" spans="4:96" customFormat="1" x14ac:dyDescent="0.25">
      <c r="D352" s="1"/>
      <c r="E352" s="1"/>
      <c r="F352" s="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</row>
    <row r="353" spans="4:96" customFormat="1" x14ac:dyDescent="0.25">
      <c r="D353" s="1"/>
      <c r="E353" s="1"/>
      <c r="F353" s="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</row>
    <row r="354" spans="4:96" customFormat="1" x14ac:dyDescent="0.25">
      <c r="D354" s="1"/>
      <c r="E354" s="1"/>
      <c r="F354" s="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</row>
    <row r="355" spans="4:96" customFormat="1" x14ac:dyDescent="0.25">
      <c r="D355" s="1"/>
      <c r="E355" s="1"/>
      <c r="F355" s="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</row>
    <row r="356" spans="4:96" customFormat="1" x14ac:dyDescent="0.25">
      <c r="D356" s="1"/>
      <c r="E356" s="1"/>
      <c r="F356" s="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</row>
    <row r="357" spans="4:96" customFormat="1" x14ac:dyDescent="0.25">
      <c r="D357" s="1"/>
      <c r="E357" s="1"/>
      <c r="F357" s="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</row>
    <row r="358" spans="4:96" customFormat="1" x14ac:dyDescent="0.25">
      <c r="D358" s="1"/>
      <c r="E358" s="1"/>
      <c r="F358" s="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</row>
    <row r="359" spans="4:96" customFormat="1" x14ac:dyDescent="0.25">
      <c r="D359" s="1"/>
      <c r="E359" s="1"/>
      <c r="F359" s="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</row>
    <row r="360" spans="4:96" customFormat="1" x14ac:dyDescent="0.25">
      <c r="D360" s="1"/>
      <c r="E360" s="1"/>
      <c r="F360" s="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</row>
    <row r="361" spans="4:96" customFormat="1" x14ac:dyDescent="0.25">
      <c r="D361" s="1"/>
      <c r="E361" s="1"/>
      <c r="F361" s="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</row>
    <row r="362" spans="4:96" customFormat="1" x14ac:dyDescent="0.25">
      <c r="D362" s="1"/>
      <c r="E362" s="1"/>
      <c r="F362" s="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</row>
    <row r="363" spans="4:96" customFormat="1" x14ac:dyDescent="0.25">
      <c r="D363" s="1"/>
      <c r="E363" s="1"/>
      <c r="F363" s="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</row>
    <row r="364" spans="4:96" customFormat="1" x14ac:dyDescent="0.25">
      <c r="D364" s="1"/>
      <c r="E364" s="1"/>
      <c r="F364" s="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</row>
    <row r="365" spans="4:96" customFormat="1" x14ac:dyDescent="0.25">
      <c r="D365" s="1"/>
      <c r="E365" s="1"/>
      <c r="F365" s="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</row>
    <row r="366" spans="4:96" customFormat="1" x14ac:dyDescent="0.25">
      <c r="D366" s="1"/>
      <c r="E366" s="1"/>
      <c r="F366" s="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</row>
    <row r="367" spans="4:96" customFormat="1" x14ac:dyDescent="0.25">
      <c r="D367" s="1"/>
      <c r="E367" s="1"/>
      <c r="F367" s="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</row>
    <row r="368" spans="4:96" customFormat="1" x14ac:dyDescent="0.25">
      <c r="D368" s="1"/>
      <c r="E368" s="1"/>
      <c r="F368" s="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</row>
    <row r="369" spans="4:96" customFormat="1" x14ac:dyDescent="0.25">
      <c r="D369" s="1"/>
      <c r="E369" s="1"/>
      <c r="F369" s="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</row>
    <row r="370" spans="4:96" customFormat="1" x14ac:dyDescent="0.25">
      <c r="D370" s="1"/>
      <c r="E370" s="1"/>
      <c r="F370" s="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</row>
    <row r="371" spans="4:96" customFormat="1" x14ac:dyDescent="0.25">
      <c r="D371" s="1"/>
      <c r="E371" s="1"/>
      <c r="F371" s="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</row>
    <row r="372" spans="4:96" customFormat="1" x14ac:dyDescent="0.25">
      <c r="D372" s="1"/>
      <c r="E372" s="1"/>
      <c r="F372" s="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</row>
    <row r="373" spans="4:96" customFormat="1" x14ac:dyDescent="0.25">
      <c r="D373" s="1"/>
      <c r="E373" s="1"/>
      <c r="F373" s="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</row>
    <row r="374" spans="4:96" customFormat="1" x14ac:dyDescent="0.25">
      <c r="D374" s="1"/>
      <c r="E374" s="1"/>
      <c r="F374" s="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</row>
    <row r="375" spans="4:96" customFormat="1" x14ac:dyDescent="0.25">
      <c r="D375" s="1"/>
      <c r="E375" s="1"/>
      <c r="F375" s="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</row>
    <row r="376" spans="4:96" customFormat="1" x14ac:dyDescent="0.25">
      <c r="D376" s="1"/>
      <c r="E376" s="1"/>
      <c r="F376" s="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</row>
    <row r="377" spans="4:96" customFormat="1" x14ac:dyDescent="0.25">
      <c r="D377" s="1"/>
      <c r="E377" s="1"/>
      <c r="F377" s="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</row>
    <row r="378" spans="4:96" customFormat="1" x14ac:dyDescent="0.25">
      <c r="D378" s="1"/>
      <c r="E378" s="1"/>
      <c r="F378" s="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</row>
    <row r="379" spans="4:96" customFormat="1" x14ac:dyDescent="0.25">
      <c r="D379" s="1"/>
      <c r="E379" s="1"/>
      <c r="F379" s="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</row>
    <row r="380" spans="4:96" customFormat="1" x14ac:dyDescent="0.25">
      <c r="D380" s="1"/>
      <c r="E380" s="1"/>
      <c r="F380" s="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</row>
    <row r="381" spans="4:96" customFormat="1" x14ac:dyDescent="0.25">
      <c r="D381" s="1"/>
      <c r="E381" s="1"/>
      <c r="F381" s="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</row>
    <row r="382" spans="4:96" customFormat="1" x14ac:dyDescent="0.25">
      <c r="D382" s="1"/>
      <c r="E382" s="1"/>
      <c r="F382" s="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</row>
    <row r="383" spans="4:96" customFormat="1" x14ac:dyDescent="0.25">
      <c r="D383" s="1"/>
      <c r="E383" s="1"/>
      <c r="F383" s="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</row>
    <row r="384" spans="4:96" customFormat="1" x14ac:dyDescent="0.25">
      <c r="D384" s="1"/>
      <c r="E384" s="1"/>
      <c r="F384" s="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</row>
    <row r="385" spans="4:96" customFormat="1" x14ac:dyDescent="0.25">
      <c r="D385" s="1"/>
      <c r="E385" s="1"/>
      <c r="F385" s="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</row>
    <row r="386" spans="4:96" customFormat="1" x14ac:dyDescent="0.25">
      <c r="D386" s="1"/>
      <c r="E386" s="1"/>
      <c r="F386" s="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</row>
    <row r="387" spans="4:96" customFormat="1" x14ac:dyDescent="0.25">
      <c r="D387" s="1"/>
      <c r="E387" s="1"/>
      <c r="F387" s="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</row>
    <row r="388" spans="4:96" customFormat="1" x14ac:dyDescent="0.25">
      <c r="D388" s="1"/>
      <c r="E388" s="1"/>
      <c r="F388" s="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</row>
    <row r="389" spans="4:96" customFormat="1" x14ac:dyDescent="0.25">
      <c r="D389" s="1"/>
      <c r="E389" s="1"/>
      <c r="F389" s="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</row>
    <row r="390" spans="4:96" customFormat="1" x14ac:dyDescent="0.25">
      <c r="D390" s="1"/>
      <c r="E390" s="1"/>
      <c r="F390" s="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</row>
    <row r="391" spans="4:96" customFormat="1" x14ac:dyDescent="0.25">
      <c r="D391" s="1"/>
      <c r="E391" s="1"/>
      <c r="F391" s="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</row>
    <row r="392" spans="4:96" customFormat="1" x14ac:dyDescent="0.25">
      <c r="D392" s="1"/>
      <c r="E392" s="1"/>
      <c r="F392" s="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</row>
    <row r="393" spans="4:96" customFormat="1" x14ac:dyDescent="0.25">
      <c r="D393" s="1"/>
      <c r="E393" s="1"/>
      <c r="F393" s="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</row>
    <row r="394" spans="4:96" customFormat="1" x14ac:dyDescent="0.25">
      <c r="D394" s="1"/>
      <c r="E394" s="1"/>
      <c r="F394" s="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</row>
    <row r="395" spans="4:96" customFormat="1" x14ac:dyDescent="0.25">
      <c r="D395" s="1"/>
      <c r="E395" s="1"/>
      <c r="F395" s="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</row>
    <row r="396" spans="4:96" customFormat="1" x14ac:dyDescent="0.25">
      <c r="D396" s="1"/>
      <c r="E396" s="1"/>
      <c r="F396" s="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</row>
    <row r="397" spans="4:96" customFormat="1" x14ac:dyDescent="0.25">
      <c r="D397" s="1"/>
      <c r="E397" s="1"/>
      <c r="F397" s="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</row>
    <row r="398" spans="4:96" customFormat="1" x14ac:dyDescent="0.25">
      <c r="D398" s="1"/>
      <c r="E398" s="1"/>
      <c r="F398" s="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</row>
    <row r="399" spans="4:96" customFormat="1" x14ac:dyDescent="0.25">
      <c r="D399" s="1"/>
      <c r="E399" s="1"/>
      <c r="F399" s="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</row>
    <row r="400" spans="4:96" customFormat="1" x14ac:dyDescent="0.25">
      <c r="D400" s="1"/>
      <c r="E400" s="1"/>
      <c r="F400" s="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</row>
    <row r="401" spans="4:96" customFormat="1" x14ac:dyDescent="0.25">
      <c r="D401" s="1"/>
      <c r="E401" s="1"/>
      <c r="F401" s="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</row>
    <row r="402" spans="4:96" customFormat="1" x14ac:dyDescent="0.25">
      <c r="D402" s="1"/>
      <c r="E402" s="1"/>
      <c r="F402" s="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</row>
    <row r="403" spans="4:96" customFormat="1" x14ac:dyDescent="0.25">
      <c r="D403" s="1"/>
      <c r="E403" s="1"/>
      <c r="F403" s="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</row>
    <row r="404" spans="4:96" customFormat="1" x14ac:dyDescent="0.25">
      <c r="D404" s="1"/>
      <c r="E404" s="1"/>
      <c r="F404" s="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</row>
    <row r="405" spans="4:96" customFormat="1" x14ac:dyDescent="0.25">
      <c r="D405" s="1"/>
      <c r="E405" s="1"/>
      <c r="F405" s="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</row>
    <row r="406" spans="4:96" customFormat="1" x14ac:dyDescent="0.25">
      <c r="D406" s="1"/>
      <c r="E406" s="1"/>
      <c r="F406" s="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</row>
    <row r="407" spans="4:96" customFormat="1" x14ac:dyDescent="0.25">
      <c r="D407" s="1"/>
      <c r="E407" s="1"/>
      <c r="F407" s="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</row>
    <row r="408" spans="4:96" customFormat="1" x14ac:dyDescent="0.25">
      <c r="D408" s="1"/>
      <c r="E408" s="1"/>
      <c r="F408" s="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</row>
    <row r="409" spans="4:96" customFormat="1" x14ac:dyDescent="0.25">
      <c r="D409" s="1"/>
      <c r="E409" s="1"/>
      <c r="F409" s="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</row>
    <row r="410" spans="4:96" customFormat="1" x14ac:dyDescent="0.25">
      <c r="D410" s="1"/>
      <c r="E410" s="1"/>
      <c r="F410" s="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</row>
    <row r="411" spans="4:96" customFormat="1" x14ac:dyDescent="0.25">
      <c r="D411" s="1"/>
      <c r="E411" s="1"/>
      <c r="F411" s="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</row>
    <row r="412" spans="4:96" customFormat="1" x14ac:dyDescent="0.25">
      <c r="D412" s="1"/>
      <c r="E412" s="1"/>
      <c r="F412" s="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</row>
    <row r="413" spans="4:96" customFormat="1" x14ac:dyDescent="0.25">
      <c r="D413" s="1"/>
      <c r="E413" s="1"/>
      <c r="F413" s="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</row>
    <row r="414" spans="4:96" customFormat="1" x14ac:dyDescent="0.25">
      <c r="D414" s="1"/>
      <c r="E414" s="1"/>
      <c r="F414" s="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</row>
    <row r="415" spans="4:96" customFormat="1" x14ac:dyDescent="0.25">
      <c r="D415" s="1"/>
      <c r="E415" s="1"/>
      <c r="F415" s="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</row>
    <row r="416" spans="4:96" customFormat="1" x14ac:dyDescent="0.25">
      <c r="D416" s="1"/>
      <c r="E416" s="1"/>
      <c r="F416" s="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</row>
    <row r="417" spans="4:96" customFormat="1" x14ac:dyDescent="0.25">
      <c r="D417" s="1"/>
      <c r="E417" s="1"/>
      <c r="F417" s="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</row>
    <row r="418" spans="4:96" customFormat="1" x14ac:dyDescent="0.25">
      <c r="D418" s="1"/>
      <c r="E418" s="1"/>
      <c r="F418" s="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</row>
    <row r="419" spans="4:96" customFormat="1" x14ac:dyDescent="0.25">
      <c r="D419" s="1"/>
      <c r="E419" s="1"/>
      <c r="F419" s="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</row>
    <row r="420" spans="4:96" customFormat="1" x14ac:dyDescent="0.25">
      <c r="D420" s="1"/>
      <c r="E420" s="1"/>
      <c r="F420" s="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</row>
    <row r="421" spans="4:96" customFormat="1" x14ac:dyDescent="0.25">
      <c r="D421" s="1"/>
      <c r="E421" s="1"/>
      <c r="F421" s="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</row>
    <row r="422" spans="4:96" customFormat="1" x14ac:dyDescent="0.25">
      <c r="D422" s="1"/>
      <c r="E422" s="1"/>
      <c r="F422" s="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</row>
    <row r="423" spans="4:96" customFormat="1" x14ac:dyDescent="0.25">
      <c r="D423" s="1"/>
      <c r="E423" s="1"/>
      <c r="F423" s="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</row>
    <row r="424" spans="4:96" customFormat="1" x14ac:dyDescent="0.25">
      <c r="D424" s="1"/>
      <c r="E424" s="1"/>
      <c r="F424" s="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</row>
    <row r="425" spans="4:96" customFormat="1" x14ac:dyDescent="0.25">
      <c r="D425" s="1"/>
      <c r="E425" s="1"/>
      <c r="F425" s="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</row>
    <row r="426" spans="4:96" customFormat="1" x14ac:dyDescent="0.25">
      <c r="D426" s="1"/>
      <c r="E426" s="1"/>
      <c r="F426" s="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</row>
    <row r="427" spans="4:96" customFormat="1" x14ac:dyDescent="0.25">
      <c r="D427" s="1"/>
      <c r="E427" s="1"/>
      <c r="F427" s="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</row>
    <row r="428" spans="4:96" customFormat="1" x14ac:dyDescent="0.25">
      <c r="D428" s="1"/>
      <c r="E428" s="1"/>
      <c r="F428" s="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</row>
    <row r="429" spans="4:96" customFormat="1" x14ac:dyDescent="0.25">
      <c r="D429" s="1"/>
      <c r="E429" s="1"/>
      <c r="F429" s="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</row>
    <row r="430" spans="4:96" customFormat="1" x14ac:dyDescent="0.25">
      <c r="D430" s="1"/>
      <c r="E430" s="1"/>
      <c r="F430" s="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</row>
    <row r="431" spans="4:96" customFormat="1" x14ac:dyDescent="0.25">
      <c r="D431" s="1"/>
      <c r="E431" s="1"/>
      <c r="F431" s="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</row>
    <row r="432" spans="4:96" customFormat="1" x14ac:dyDescent="0.25">
      <c r="D432" s="1"/>
      <c r="E432" s="1"/>
      <c r="F432" s="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</row>
    <row r="433" spans="4:96" customFormat="1" x14ac:dyDescent="0.25">
      <c r="D433" s="1"/>
      <c r="E433" s="1"/>
      <c r="F433" s="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</row>
    <row r="434" spans="4:96" customFormat="1" x14ac:dyDescent="0.25">
      <c r="D434" s="1"/>
      <c r="E434" s="1"/>
      <c r="F434" s="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</row>
    <row r="435" spans="4:96" customFormat="1" x14ac:dyDescent="0.25">
      <c r="D435" s="1"/>
      <c r="E435" s="1"/>
      <c r="F435" s="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</row>
    <row r="436" spans="4:96" customFormat="1" x14ac:dyDescent="0.25">
      <c r="D436" s="1"/>
      <c r="E436" s="1"/>
      <c r="F436" s="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</row>
    <row r="437" spans="4:96" customFormat="1" x14ac:dyDescent="0.25">
      <c r="D437" s="1"/>
      <c r="E437" s="1"/>
      <c r="F437" s="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</row>
    <row r="438" spans="4:96" customFormat="1" x14ac:dyDescent="0.25">
      <c r="D438" s="1"/>
      <c r="E438" s="1"/>
      <c r="F438" s="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</row>
    <row r="439" spans="4:96" customFormat="1" x14ac:dyDescent="0.25">
      <c r="D439" s="1"/>
      <c r="E439" s="1"/>
      <c r="F439" s="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</row>
    <row r="440" spans="4:96" customFormat="1" x14ac:dyDescent="0.25">
      <c r="D440" s="1"/>
      <c r="E440" s="1"/>
      <c r="F440" s="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</row>
    <row r="441" spans="4:96" customFormat="1" x14ac:dyDescent="0.25">
      <c r="D441" s="1"/>
      <c r="E441" s="1"/>
      <c r="F441" s="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</row>
    <row r="442" spans="4:96" customFormat="1" x14ac:dyDescent="0.25">
      <c r="D442" s="1"/>
      <c r="E442" s="1"/>
      <c r="F442" s="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</row>
    <row r="443" spans="4:96" customFormat="1" x14ac:dyDescent="0.25">
      <c r="D443" s="1"/>
      <c r="E443" s="1"/>
      <c r="F443" s="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</row>
    <row r="444" spans="4:96" customFormat="1" x14ac:dyDescent="0.25">
      <c r="D444" s="1"/>
      <c r="E444" s="1"/>
      <c r="F444" s="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</row>
    <row r="445" spans="4:96" customFormat="1" x14ac:dyDescent="0.25">
      <c r="D445" s="1"/>
      <c r="E445" s="1"/>
      <c r="F445" s="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</row>
    <row r="446" spans="4:96" customFormat="1" x14ac:dyDescent="0.25">
      <c r="D446" s="1"/>
      <c r="E446" s="1"/>
      <c r="F446" s="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</row>
    <row r="447" spans="4:96" customFormat="1" x14ac:dyDescent="0.25">
      <c r="D447" s="1"/>
      <c r="E447" s="1"/>
      <c r="F447" s="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</row>
    <row r="448" spans="4:96" customFormat="1" x14ac:dyDescent="0.25">
      <c r="D448" s="1"/>
      <c r="E448" s="1"/>
      <c r="F448" s="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</row>
    <row r="449" spans="4:96" customFormat="1" x14ac:dyDescent="0.25">
      <c r="D449" s="1"/>
      <c r="E449" s="1"/>
      <c r="F449" s="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</row>
    <row r="450" spans="4:96" customFormat="1" x14ac:dyDescent="0.25">
      <c r="D450" s="1"/>
      <c r="E450" s="1"/>
      <c r="F450" s="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</row>
    <row r="451" spans="4:96" customFormat="1" x14ac:dyDescent="0.25">
      <c r="D451" s="1"/>
      <c r="E451" s="1"/>
      <c r="F451" s="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</row>
    <row r="452" spans="4:96" customFormat="1" x14ac:dyDescent="0.25">
      <c r="D452" s="1"/>
      <c r="E452" s="1"/>
      <c r="F452" s="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</row>
    <row r="453" spans="4:96" customFormat="1" x14ac:dyDescent="0.25">
      <c r="D453" s="1"/>
      <c r="E453" s="1"/>
      <c r="F453" s="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</row>
    <row r="454" spans="4:96" customFormat="1" x14ac:dyDescent="0.25">
      <c r="D454" s="1"/>
      <c r="E454" s="1"/>
      <c r="F454" s="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</row>
    <row r="455" spans="4:96" customFormat="1" x14ac:dyDescent="0.25">
      <c r="D455" s="1"/>
      <c r="E455" s="1"/>
      <c r="F455" s="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</row>
    <row r="456" spans="4:96" customFormat="1" x14ac:dyDescent="0.25">
      <c r="D456" s="1"/>
      <c r="E456" s="1"/>
      <c r="F456" s="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</row>
    <row r="457" spans="4:96" customFormat="1" x14ac:dyDescent="0.25">
      <c r="D457" s="1"/>
      <c r="E457" s="1"/>
      <c r="F457" s="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</row>
    <row r="458" spans="4:96" customFormat="1" x14ac:dyDescent="0.25">
      <c r="D458" s="1"/>
      <c r="E458" s="1"/>
      <c r="F458" s="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</row>
    <row r="459" spans="4:96" customFormat="1" x14ac:dyDescent="0.25">
      <c r="D459" s="1"/>
      <c r="E459" s="1"/>
      <c r="F459" s="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</row>
    <row r="460" spans="4:96" customFormat="1" x14ac:dyDescent="0.25">
      <c r="D460" s="1"/>
      <c r="E460" s="1"/>
      <c r="F460" s="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</row>
    <row r="461" spans="4:96" customFormat="1" x14ac:dyDescent="0.25">
      <c r="D461" s="1"/>
      <c r="E461" s="1"/>
      <c r="F461" s="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</row>
    <row r="462" spans="4:96" customFormat="1" x14ac:dyDescent="0.25">
      <c r="D462" s="1"/>
      <c r="E462" s="1"/>
      <c r="F462" s="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</row>
    <row r="463" spans="4:96" customFormat="1" x14ac:dyDescent="0.25">
      <c r="D463" s="1"/>
      <c r="E463" s="1"/>
      <c r="F463" s="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</row>
    <row r="464" spans="4:96" customFormat="1" x14ac:dyDescent="0.25">
      <c r="D464" s="1"/>
      <c r="E464" s="1"/>
      <c r="F464" s="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</row>
    <row r="465" spans="4:96" customFormat="1" x14ac:dyDescent="0.25">
      <c r="D465" s="1"/>
      <c r="E465" s="1"/>
      <c r="F465" s="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</row>
    <row r="466" spans="4:96" customFormat="1" x14ac:dyDescent="0.25">
      <c r="D466" s="1"/>
      <c r="E466" s="1"/>
      <c r="F466" s="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</row>
    <row r="467" spans="4:96" customFormat="1" x14ac:dyDescent="0.25">
      <c r="D467" s="1"/>
      <c r="E467" s="1"/>
      <c r="F467" s="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</row>
    <row r="468" spans="4:96" customFormat="1" x14ac:dyDescent="0.25">
      <c r="D468" s="1"/>
      <c r="E468" s="1"/>
      <c r="F468" s="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</row>
    <row r="469" spans="4:96" customFormat="1" x14ac:dyDescent="0.25">
      <c r="D469" s="1"/>
      <c r="E469" s="1"/>
      <c r="F469" s="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</row>
    <row r="470" spans="4:96" customFormat="1" x14ac:dyDescent="0.25">
      <c r="D470" s="1"/>
      <c r="E470" s="1"/>
      <c r="F470" s="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</row>
    <row r="471" spans="4:96" customFormat="1" x14ac:dyDescent="0.25">
      <c r="D471" s="1"/>
      <c r="E471" s="1"/>
      <c r="F471" s="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</row>
    <row r="472" spans="4:96" customFormat="1" x14ac:dyDescent="0.25">
      <c r="D472" s="1"/>
      <c r="E472" s="1"/>
      <c r="F472" s="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</row>
    <row r="473" spans="4:96" customFormat="1" x14ac:dyDescent="0.25">
      <c r="D473" s="1"/>
      <c r="E473" s="1"/>
      <c r="F473" s="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</row>
    <row r="474" spans="4:96" customFormat="1" x14ac:dyDescent="0.25">
      <c r="D474" s="1"/>
      <c r="E474" s="1"/>
      <c r="F474" s="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</row>
    <row r="475" spans="4:96" customFormat="1" x14ac:dyDescent="0.25">
      <c r="D475" s="1"/>
      <c r="E475" s="1"/>
      <c r="F475" s="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</row>
    <row r="476" spans="4:96" customFormat="1" x14ac:dyDescent="0.25">
      <c r="D476" s="1"/>
      <c r="E476" s="1"/>
      <c r="F476" s="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</row>
    <row r="477" spans="4:96" customFormat="1" x14ac:dyDescent="0.25">
      <c r="D477" s="1"/>
      <c r="E477" s="1"/>
      <c r="F477" s="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</row>
    <row r="478" spans="4:96" customFormat="1" x14ac:dyDescent="0.25">
      <c r="D478" s="1"/>
      <c r="E478" s="1"/>
      <c r="F478" s="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</row>
    <row r="479" spans="4:96" customFormat="1" x14ac:dyDescent="0.25">
      <c r="D479" s="1"/>
      <c r="E479" s="1"/>
      <c r="F479" s="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</row>
    <row r="480" spans="4:96" customFormat="1" x14ac:dyDescent="0.25">
      <c r="D480" s="1"/>
      <c r="E480" s="1"/>
      <c r="F480" s="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</row>
    <row r="481" spans="4:96" customFormat="1" x14ac:dyDescent="0.25">
      <c r="D481" s="1"/>
      <c r="E481" s="1"/>
      <c r="F481" s="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</row>
    <row r="482" spans="4:96" customFormat="1" x14ac:dyDescent="0.25">
      <c r="D482" s="1"/>
      <c r="E482" s="1"/>
      <c r="F482" s="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</row>
    <row r="483" spans="4:96" customFormat="1" x14ac:dyDescent="0.25">
      <c r="D483" s="1"/>
      <c r="E483" s="1"/>
      <c r="F483" s="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</row>
    <row r="484" spans="4:96" customFormat="1" x14ac:dyDescent="0.25">
      <c r="D484" s="1"/>
      <c r="E484" s="1"/>
      <c r="F484" s="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</row>
    <row r="485" spans="4:96" customFormat="1" x14ac:dyDescent="0.25">
      <c r="D485" s="1"/>
      <c r="E485" s="1"/>
      <c r="F485" s="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</row>
    <row r="486" spans="4:96" customFormat="1" x14ac:dyDescent="0.25">
      <c r="D486" s="1"/>
      <c r="E486" s="1"/>
      <c r="F486" s="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</row>
    <row r="487" spans="4:96" customFormat="1" x14ac:dyDescent="0.25">
      <c r="D487" s="1"/>
      <c r="E487" s="1"/>
      <c r="F487" s="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</row>
    <row r="488" spans="4:96" customFormat="1" x14ac:dyDescent="0.25">
      <c r="D488" s="1"/>
      <c r="E488" s="1"/>
      <c r="F488" s="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</row>
    <row r="489" spans="4:96" customFormat="1" x14ac:dyDescent="0.25">
      <c r="D489" s="1"/>
      <c r="E489" s="1"/>
      <c r="F489" s="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</row>
    <row r="490" spans="4:96" customFormat="1" x14ac:dyDescent="0.25">
      <c r="D490" s="1"/>
      <c r="E490" s="1"/>
      <c r="F490" s="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</row>
    <row r="491" spans="4:96" customFormat="1" x14ac:dyDescent="0.25">
      <c r="D491" s="1"/>
      <c r="E491" s="1"/>
      <c r="F491" s="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</row>
    <row r="492" spans="4:96" customFormat="1" x14ac:dyDescent="0.25">
      <c r="D492" s="1"/>
      <c r="E492" s="1"/>
      <c r="F492" s="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</row>
    <row r="493" spans="4:96" customFormat="1" x14ac:dyDescent="0.25">
      <c r="D493" s="1"/>
      <c r="E493" s="1"/>
      <c r="F493" s="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</row>
    <row r="494" spans="4:96" customFormat="1" x14ac:dyDescent="0.25">
      <c r="D494" s="1"/>
      <c r="E494" s="1"/>
      <c r="F494" s="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</row>
    <row r="495" spans="4:96" customFormat="1" x14ac:dyDescent="0.25">
      <c r="D495" s="1"/>
      <c r="E495" s="1"/>
      <c r="F495" s="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</row>
    <row r="496" spans="4:96" customFormat="1" x14ac:dyDescent="0.25">
      <c r="D496" s="1"/>
      <c r="E496" s="1"/>
      <c r="F496" s="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</row>
    <row r="497" spans="4:96" customFormat="1" x14ac:dyDescent="0.25">
      <c r="D497" s="1"/>
      <c r="E497" s="1"/>
      <c r="F497" s="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</row>
    <row r="498" spans="4:96" customFormat="1" x14ac:dyDescent="0.25">
      <c r="D498" s="1"/>
      <c r="E498" s="1"/>
      <c r="F498" s="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</row>
    <row r="499" spans="4:96" customFormat="1" x14ac:dyDescent="0.25">
      <c r="D499" s="1"/>
      <c r="E499" s="1"/>
      <c r="F499" s="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</row>
    <row r="500" spans="4:96" customFormat="1" x14ac:dyDescent="0.25">
      <c r="D500" s="1"/>
      <c r="E500" s="1"/>
      <c r="F500" s="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</row>
    <row r="501" spans="4:96" customFormat="1" x14ac:dyDescent="0.25">
      <c r="D501" s="1"/>
      <c r="E501" s="1"/>
      <c r="F501" s="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</row>
    <row r="502" spans="4:96" customFormat="1" x14ac:dyDescent="0.25">
      <c r="D502" s="1"/>
      <c r="E502" s="1"/>
      <c r="F502" s="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</row>
    <row r="503" spans="4:96" customFormat="1" x14ac:dyDescent="0.25">
      <c r="D503" s="1"/>
      <c r="E503" s="1"/>
      <c r="F503" s="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</row>
    <row r="504" spans="4:96" customFormat="1" x14ac:dyDescent="0.25">
      <c r="D504" s="1"/>
      <c r="E504" s="1"/>
      <c r="F504" s="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</row>
    <row r="505" spans="4:96" customFormat="1" x14ac:dyDescent="0.25">
      <c r="D505" s="1"/>
      <c r="E505" s="1"/>
      <c r="F505" s="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</row>
    <row r="506" spans="4:96" customFormat="1" x14ac:dyDescent="0.25">
      <c r="D506" s="1"/>
      <c r="E506" s="1"/>
      <c r="F506" s="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</row>
    <row r="507" spans="4:96" customFormat="1" x14ac:dyDescent="0.25">
      <c r="D507" s="1"/>
      <c r="E507" s="1"/>
      <c r="F507" s="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</row>
    <row r="508" spans="4:96" customFormat="1" x14ac:dyDescent="0.25">
      <c r="D508" s="1"/>
      <c r="E508" s="1"/>
      <c r="F508" s="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</row>
    <row r="509" spans="4:96" customFormat="1" x14ac:dyDescent="0.25">
      <c r="D509" s="1"/>
      <c r="E509" s="1"/>
      <c r="F509" s="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</row>
    <row r="510" spans="4:96" customFormat="1" x14ac:dyDescent="0.25">
      <c r="D510" s="1"/>
      <c r="E510" s="1"/>
      <c r="F510" s="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</row>
    <row r="511" spans="4:96" customFormat="1" x14ac:dyDescent="0.25">
      <c r="D511" s="1"/>
      <c r="E511" s="1"/>
      <c r="F511" s="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</row>
    <row r="512" spans="4:96" customFormat="1" x14ac:dyDescent="0.25">
      <c r="D512" s="1"/>
      <c r="E512" s="1"/>
      <c r="F512" s="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</row>
    <row r="513" spans="4:96" customFormat="1" x14ac:dyDescent="0.25">
      <c r="D513" s="1"/>
      <c r="E513" s="1"/>
      <c r="F513" s="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</row>
    <row r="514" spans="4:96" customFormat="1" x14ac:dyDescent="0.25">
      <c r="D514" s="1"/>
      <c r="E514" s="1"/>
      <c r="F514" s="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</row>
    <row r="515" spans="4:96" customFormat="1" x14ac:dyDescent="0.25">
      <c r="D515" s="1"/>
      <c r="E515" s="1"/>
      <c r="F515" s="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</row>
    <row r="516" spans="4:96" customFormat="1" x14ac:dyDescent="0.25">
      <c r="D516" s="1"/>
      <c r="E516" s="1"/>
      <c r="F516" s="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</row>
    <row r="517" spans="4:96" customFormat="1" x14ac:dyDescent="0.25">
      <c r="D517" s="1"/>
      <c r="E517" s="1"/>
      <c r="F517" s="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</row>
    <row r="518" spans="4:96" customFormat="1" x14ac:dyDescent="0.25">
      <c r="D518" s="1"/>
      <c r="E518" s="1"/>
      <c r="F518" s="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</row>
    <row r="519" spans="4:96" customFormat="1" x14ac:dyDescent="0.25">
      <c r="D519" s="1"/>
      <c r="E519" s="1"/>
      <c r="F519" s="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</row>
    <row r="520" spans="4:96" customFormat="1" x14ac:dyDescent="0.25">
      <c r="D520" s="1"/>
      <c r="E520" s="1"/>
      <c r="F520" s="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</row>
    <row r="521" spans="4:96" customFormat="1" x14ac:dyDescent="0.25">
      <c r="D521" s="1"/>
      <c r="E521" s="1"/>
      <c r="F521" s="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</row>
    <row r="522" spans="4:96" customFormat="1" x14ac:dyDescent="0.25">
      <c r="D522" s="1"/>
      <c r="E522" s="1"/>
      <c r="F522" s="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</row>
    <row r="523" spans="4:96" customFormat="1" x14ac:dyDescent="0.25">
      <c r="D523" s="1"/>
      <c r="E523" s="1"/>
      <c r="F523" s="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</row>
    <row r="524" spans="4:96" customFormat="1" x14ac:dyDescent="0.25">
      <c r="D524" s="1"/>
      <c r="E524" s="1"/>
      <c r="F524" s="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</row>
    <row r="525" spans="4:96" customFormat="1" x14ac:dyDescent="0.25">
      <c r="D525" s="1"/>
      <c r="E525" s="1"/>
      <c r="F525" s="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</row>
    <row r="526" spans="4:96" customFormat="1" x14ac:dyDescent="0.25">
      <c r="D526" s="1"/>
      <c r="E526" s="1"/>
      <c r="F526" s="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</row>
    <row r="527" spans="4:96" customFormat="1" x14ac:dyDescent="0.25">
      <c r="D527" s="1"/>
      <c r="E527" s="1"/>
      <c r="F527" s="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</row>
    <row r="528" spans="4:96" customFormat="1" x14ac:dyDescent="0.25">
      <c r="D528" s="1"/>
      <c r="E528" s="1"/>
      <c r="F528" s="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</row>
    <row r="529" spans="4:96" customFormat="1" x14ac:dyDescent="0.25">
      <c r="D529" s="1"/>
      <c r="E529" s="1"/>
      <c r="F529" s="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</row>
    <row r="530" spans="4:96" customFormat="1" x14ac:dyDescent="0.25">
      <c r="D530" s="1"/>
      <c r="E530" s="1"/>
      <c r="F530" s="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</row>
    <row r="531" spans="4:96" customFormat="1" x14ac:dyDescent="0.25">
      <c r="D531" s="1"/>
      <c r="E531" s="1"/>
      <c r="F531" s="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</row>
    <row r="532" spans="4:96" customFormat="1" x14ac:dyDescent="0.25">
      <c r="D532" s="1"/>
      <c r="E532" s="1"/>
      <c r="F532" s="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</row>
    <row r="533" spans="4:96" customFormat="1" x14ac:dyDescent="0.25">
      <c r="D533" s="1"/>
      <c r="E533" s="1"/>
      <c r="F533" s="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</row>
    <row r="534" spans="4:96" customFormat="1" x14ac:dyDescent="0.25">
      <c r="D534" s="1"/>
      <c r="E534" s="1"/>
      <c r="F534" s="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</row>
    <row r="535" spans="4:96" customFormat="1" x14ac:dyDescent="0.25">
      <c r="D535" s="1"/>
      <c r="E535" s="1"/>
      <c r="F535" s="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</row>
    <row r="536" spans="4:96" customFormat="1" x14ac:dyDescent="0.25">
      <c r="D536" s="1"/>
      <c r="E536" s="1"/>
      <c r="F536" s="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</row>
    <row r="537" spans="4:96" customFormat="1" x14ac:dyDescent="0.25">
      <c r="D537" s="1"/>
      <c r="E537" s="1"/>
      <c r="F537" s="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</row>
    <row r="538" spans="4:96" customFormat="1" x14ac:dyDescent="0.25">
      <c r="D538" s="1"/>
      <c r="E538" s="1"/>
      <c r="F538" s="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</row>
    <row r="539" spans="4:96" customFormat="1" x14ac:dyDescent="0.25">
      <c r="D539" s="1"/>
      <c r="E539" s="1"/>
      <c r="F539" s="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</row>
    <row r="540" spans="4:96" customFormat="1" x14ac:dyDescent="0.25">
      <c r="D540" s="1"/>
      <c r="E540" s="1"/>
      <c r="F540" s="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</row>
    <row r="541" spans="4:96" customFormat="1" x14ac:dyDescent="0.25">
      <c r="D541" s="1"/>
      <c r="E541" s="1"/>
      <c r="F541" s="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</row>
    <row r="542" spans="4:96" customFormat="1" x14ac:dyDescent="0.25">
      <c r="D542" s="1"/>
      <c r="E542" s="1"/>
      <c r="F542" s="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</row>
    <row r="543" spans="4:96" customFormat="1" x14ac:dyDescent="0.25">
      <c r="D543" s="1"/>
      <c r="E543" s="1"/>
      <c r="F543" s="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</row>
    <row r="544" spans="4:96" customFormat="1" x14ac:dyDescent="0.25">
      <c r="D544" s="1"/>
      <c r="E544" s="1"/>
      <c r="F544" s="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</row>
    <row r="545" spans="4:96" customFormat="1" x14ac:dyDescent="0.25">
      <c r="D545" s="1"/>
      <c r="E545" s="1"/>
      <c r="F545" s="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</row>
    <row r="546" spans="4:96" customFormat="1" x14ac:dyDescent="0.25">
      <c r="D546" s="1"/>
      <c r="E546" s="1"/>
      <c r="F546" s="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</row>
    <row r="547" spans="4:96" customFormat="1" x14ac:dyDescent="0.25">
      <c r="D547" s="1"/>
      <c r="E547" s="1"/>
      <c r="F547" s="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</row>
    <row r="548" spans="4:96" customFormat="1" x14ac:dyDescent="0.25">
      <c r="D548" s="1"/>
      <c r="E548" s="1"/>
      <c r="F548" s="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</row>
    <row r="549" spans="4:96" customFormat="1" x14ac:dyDescent="0.25">
      <c r="D549" s="1"/>
      <c r="E549" s="1"/>
      <c r="F549" s="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</row>
    <row r="550" spans="4:96" customFormat="1" x14ac:dyDescent="0.25">
      <c r="D550" s="1"/>
      <c r="E550" s="1"/>
      <c r="F550" s="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</row>
    <row r="551" spans="4:96" customFormat="1" x14ac:dyDescent="0.25">
      <c r="D551" s="1"/>
      <c r="E551" s="1"/>
      <c r="F551" s="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</row>
    <row r="552" spans="4:96" customFormat="1" x14ac:dyDescent="0.25">
      <c r="D552" s="1"/>
      <c r="E552" s="1"/>
      <c r="F552" s="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</row>
    <row r="553" spans="4:96" customFormat="1" x14ac:dyDescent="0.25">
      <c r="D553" s="1"/>
      <c r="E553" s="1"/>
      <c r="F553" s="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</row>
    <row r="554" spans="4:96" customFormat="1" x14ac:dyDescent="0.25">
      <c r="D554" s="1"/>
      <c r="E554" s="1"/>
      <c r="F554" s="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</row>
    <row r="555" spans="4:96" customFormat="1" x14ac:dyDescent="0.25">
      <c r="D555" s="1"/>
      <c r="E555" s="1"/>
      <c r="F555" s="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</row>
    <row r="556" spans="4:96" customFormat="1" x14ac:dyDescent="0.25">
      <c r="D556" s="1"/>
      <c r="E556" s="1"/>
      <c r="F556" s="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</row>
    <row r="557" spans="4:96" customFormat="1" x14ac:dyDescent="0.25">
      <c r="D557" s="1"/>
      <c r="E557" s="1"/>
      <c r="F557" s="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</row>
    <row r="558" spans="4:96" customFormat="1" x14ac:dyDescent="0.25">
      <c r="D558" s="1"/>
      <c r="E558" s="1"/>
      <c r="F558" s="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</row>
    <row r="559" spans="4:96" customFormat="1" x14ac:dyDescent="0.25">
      <c r="D559" s="1"/>
      <c r="E559" s="1"/>
      <c r="F559" s="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</row>
    <row r="560" spans="4:96" customFormat="1" x14ac:dyDescent="0.25">
      <c r="D560" s="1"/>
      <c r="E560" s="1"/>
      <c r="F560" s="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</row>
    <row r="561" spans="4:96" customFormat="1" x14ac:dyDescent="0.25">
      <c r="D561" s="1"/>
      <c r="E561" s="1"/>
      <c r="F561" s="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</row>
    <row r="562" spans="4:96" customFormat="1" x14ac:dyDescent="0.25">
      <c r="D562" s="1"/>
      <c r="E562" s="1"/>
      <c r="F562" s="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</row>
    <row r="563" spans="4:96" customFormat="1" x14ac:dyDescent="0.25">
      <c r="D563" s="1"/>
      <c r="E563" s="1"/>
      <c r="F563" s="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</row>
    <row r="564" spans="4:96" customFormat="1" x14ac:dyDescent="0.25">
      <c r="D564" s="1"/>
      <c r="E564" s="1"/>
      <c r="F564" s="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</row>
    <row r="565" spans="4:96" customFormat="1" x14ac:dyDescent="0.25">
      <c r="D565" s="1"/>
      <c r="E565" s="1"/>
      <c r="F565" s="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</row>
    <row r="566" spans="4:96" customFormat="1" x14ac:dyDescent="0.25">
      <c r="D566" s="1"/>
      <c r="E566" s="1"/>
      <c r="F566" s="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</row>
    <row r="567" spans="4:96" customFormat="1" x14ac:dyDescent="0.25">
      <c r="D567" s="1"/>
      <c r="E567" s="1"/>
      <c r="F567" s="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</row>
    <row r="568" spans="4:96" customFormat="1" x14ac:dyDescent="0.25">
      <c r="D568" s="1"/>
      <c r="E568" s="1"/>
      <c r="F568" s="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</row>
    <row r="569" spans="4:96" customFormat="1" x14ac:dyDescent="0.25">
      <c r="D569" s="1"/>
      <c r="E569" s="1"/>
      <c r="F569" s="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</row>
    <row r="570" spans="4:96" customFormat="1" x14ac:dyDescent="0.25">
      <c r="D570" s="1"/>
      <c r="E570" s="1"/>
      <c r="F570" s="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</row>
    <row r="571" spans="4:96" customFormat="1" x14ac:dyDescent="0.25">
      <c r="D571" s="1"/>
      <c r="E571" s="1"/>
      <c r="F571" s="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</row>
    <row r="572" spans="4:96" customFormat="1" x14ac:dyDescent="0.25">
      <c r="D572" s="1"/>
      <c r="E572" s="1"/>
      <c r="F572" s="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</row>
    <row r="573" spans="4:96" customFormat="1" x14ac:dyDescent="0.25">
      <c r="D573" s="1"/>
      <c r="E573" s="1"/>
      <c r="F573" s="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</row>
    <row r="574" spans="4:96" customFormat="1" x14ac:dyDescent="0.25">
      <c r="D574" s="1"/>
      <c r="E574" s="1"/>
      <c r="F574" s="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</row>
    <row r="575" spans="4:96" customFormat="1" x14ac:dyDescent="0.25">
      <c r="D575" s="1"/>
      <c r="E575" s="1"/>
      <c r="F575" s="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</row>
    <row r="576" spans="4:96" customFormat="1" x14ac:dyDescent="0.25">
      <c r="D576" s="1"/>
      <c r="E576" s="1"/>
      <c r="F576" s="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</row>
    <row r="577" spans="4:96" customFormat="1" x14ac:dyDescent="0.25">
      <c r="D577" s="1"/>
      <c r="E577" s="1"/>
      <c r="F577" s="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</row>
    <row r="578" spans="4:96" customFormat="1" x14ac:dyDescent="0.25">
      <c r="D578" s="1"/>
      <c r="E578" s="1"/>
      <c r="F578" s="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</row>
    <row r="579" spans="4:96" customFormat="1" x14ac:dyDescent="0.25">
      <c r="D579" s="1"/>
      <c r="E579" s="1"/>
      <c r="F579" s="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</row>
    <row r="580" spans="4:96" customFormat="1" x14ac:dyDescent="0.25">
      <c r="D580" s="1"/>
      <c r="E580" s="1"/>
      <c r="F580" s="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</row>
    <row r="581" spans="4:96" customFormat="1" x14ac:dyDescent="0.25">
      <c r="D581" s="1"/>
      <c r="E581" s="1"/>
      <c r="F581" s="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</row>
    <row r="582" spans="4:96" customFormat="1" x14ac:dyDescent="0.25">
      <c r="D582" s="1"/>
      <c r="E582" s="1"/>
      <c r="F582" s="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</row>
    <row r="583" spans="4:96" customFormat="1" x14ac:dyDescent="0.25">
      <c r="D583" s="1"/>
      <c r="E583" s="1"/>
      <c r="F583" s="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</row>
    <row r="584" spans="4:96" customFormat="1" x14ac:dyDescent="0.25">
      <c r="D584" s="1"/>
      <c r="E584" s="1"/>
      <c r="F584" s="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</row>
    <row r="585" spans="4:96" customFormat="1" x14ac:dyDescent="0.25">
      <c r="D585" s="1"/>
      <c r="E585" s="1"/>
      <c r="F585" s="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</row>
    <row r="586" spans="4:96" customFormat="1" x14ac:dyDescent="0.25">
      <c r="D586" s="1"/>
      <c r="E586" s="1"/>
      <c r="F586" s="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</row>
    <row r="587" spans="4:96" customFormat="1" x14ac:dyDescent="0.25">
      <c r="D587" s="1"/>
      <c r="E587" s="1"/>
      <c r="F587" s="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</row>
    <row r="588" spans="4:96" customFormat="1" x14ac:dyDescent="0.25">
      <c r="D588" s="1"/>
      <c r="E588" s="1"/>
      <c r="F588" s="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</row>
    <row r="589" spans="4:96" customFormat="1" x14ac:dyDescent="0.25">
      <c r="D589" s="1"/>
      <c r="E589" s="1"/>
      <c r="F589" s="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</row>
    <row r="590" spans="4:96" customFormat="1" x14ac:dyDescent="0.25">
      <c r="D590" s="1"/>
      <c r="E590" s="1"/>
      <c r="F590" s="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</row>
    <row r="591" spans="4:96" customFormat="1" x14ac:dyDescent="0.25">
      <c r="D591" s="1"/>
      <c r="E591" s="1"/>
      <c r="F591" s="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</row>
    <row r="592" spans="4:96" customFormat="1" x14ac:dyDescent="0.25">
      <c r="D592" s="1"/>
      <c r="E592" s="1"/>
      <c r="F592" s="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</row>
    <row r="593" spans="4:96" customFormat="1" x14ac:dyDescent="0.25">
      <c r="D593" s="1"/>
      <c r="E593" s="1"/>
      <c r="F593" s="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</row>
    <row r="594" spans="4:96" customFormat="1" x14ac:dyDescent="0.25">
      <c r="D594" s="1"/>
      <c r="E594" s="1"/>
      <c r="F594" s="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</row>
    <row r="595" spans="4:96" customFormat="1" x14ac:dyDescent="0.25">
      <c r="D595" s="1"/>
      <c r="E595" s="1"/>
      <c r="F595" s="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</row>
    <row r="596" spans="4:96" customFormat="1" x14ac:dyDescent="0.25">
      <c r="D596" s="1"/>
      <c r="E596" s="1"/>
      <c r="F596" s="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</row>
    <row r="597" spans="4:96" customFormat="1" x14ac:dyDescent="0.25">
      <c r="D597" s="1"/>
      <c r="E597" s="1"/>
      <c r="F597" s="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</row>
    <row r="598" spans="4:96" customFormat="1" x14ac:dyDescent="0.25">
      <c r="D598" s="1"/>
      <c r="E598" s="1"/>
      <c r="F598" s="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</row>
    <row r="599" spans="4:96" customFormat="1" x14ac:dyDescent="0.25">
      <c r="D599" s="1"/>
      <c r="E599" s="1"/>
      <c r="F599" s="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</row>
    <row r="600" spans="4:96" customFormat="1" x14ac:dyDescent="0.25">
      <c r="D600" s="1"/>
      <c r="E600" s="1"/>
      <c r="F600" s="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</row>
    <row r="601" spans="4:96" customFormat="1" x14ac:dyDescent="0.25">
      <c r="D601" s="1"/>
      <c r="E601" s="1"/>
      <c r="F601" s="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</row>
    <row r="602" spans="4:96" customFormat="1" x14ac:dyDescent="0.25">
      <c r="D602" s="1"/>
      <c r="E602" s="1"/>
      <c r="F602" s="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</row>
    <row r="603" spans="4:96" customFormat="1" x14ac:dyDescent="0.25">
      <c r="D603" s="1"/>
      <c r="E603" s="1"/>
      <c r="F603" s="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</row>
    <row r="604" spans="4:96" customFormat="1" x14ac:dyDescent="0.25">
      <c r="D604" s="1"/>
      <c r="E604" s="1"/>
      <c r="F604" s="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</row>
    <row r="605" spans="4:96" customFormat="1" x14ac:dyDescent="0.25">
      <c r="D605" s="1"/>
      <c r="E605" s="1"/>
      <c r="F605" s="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</row>
    <row r="606" spans="4:96" customFormat="1" x14ac:dyDescent="0.25">
      <c r="D606" s="1"/>
      <c r="E606" s="1"/>
      <c r="F606" s="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</row>
    <row r="607" spans="4:96" customFormat="1" x14ac:dyDescent="0.25">
      <c r="D607" s="1"/>
      <c r="E607" s="1"/>
      <c r="F607" s="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</row>
    <row r="608" spans="4:96" customFormat="1" x14ac:dyDescent="0.25">
      <c r="D608" s="1"/>
      <c r="E608" s="1"/>
      <c r="F608" s="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</row>
    <row r="609" spans="4:96" customFormat="1" x14ac:dyDescent="0.25">
      <c r="D609" s="1"/>
      <c r="E609" s="1"/>
      <c r="F609" s="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</row>
    <row r="610" spans="4:96" customFormat="1" x14ac:dyDescent="0.25">
      <c r="D610" s="1"/>
      <c r="E610" s="1"/>
      <c r="F610" s="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</row>
    <row r="611" spans="4:96" customFormat="1" x14ac:dyDescent="0.25">
      <c r="D611" s="1"/>
      <c r="E611" s="1"/>
      <c r="F611" s="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</row>
    <row r="612" spans="4:96" customFormat="1" x14ac:dyDescent="0.25">
      <c r="D612" s="1"/>
      <c r="E612" s="1"/>
      <c r="F612" s="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</row>
    <row r="613" spans="4:96" customFormat="1" x14ac:dyDescent="0.25">
      <c r="D613" s="1"/>
      <c r="E613" s="1"/>
      <c r="F613" s="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</row>
    <row r="614" spans="4:96" customFormat="1" x14ac:dyDescent="0.25">
      <c r="D614" s="1"/>
      <c r="E614" s="1"/>
      <c r="F614" s="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</row>
    <row r="615" spans="4:96" customFormat="1" x14ac:dyDescent="0.25">
      <c r="D615" s="1"/>
      <c r="E615" s="1"/>
      <c r="F615" s="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</row>
    <row r="616" spans="4:96" customFormat="1" x14ac:dyDescent="0.25">
      <c r="D616" s="1"/>
      <c r="E616" s="1"/>
      <c r="F616" s="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</row>
    <row r="617" spans="4:96" customFormat="1" x14ac:dyDescent="0.25">
      <c r="D617" s="1"/>
      <c r="E617" s="1"/>
      <c r="F617" s="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</row>
    <row r="618" spans="4:96" customFormat="1" x14ac:dyDescent="0.25">
      <c r="D618" s="1"/>
      <c r="E618" s="1"/>
      <c r="F618" s="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</row>
    <row r="619" spans="4:96" customFormat="1" x14ac:dyDescent="0.25">
      <c r="D619" s="1"/>
      <c r="E619" s="1"/>
      <c r="F619" s="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</row>
    <row r="620" spans="4:96" customFormat="1" x14ac:dyDescent="0.25">
      <c r="D620" s="1"/>
      <c r="E620" s="1"/>
      <c r="F620" s="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</row>
    <row r="621" spans="4:96" customFormat="1" x14ac:dyDescent="0.25">
      <c r="D621" s="1"/>
      <c r="E621" s="1"/>
      <c r="F621" s="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</row>
    <row r="622" spans="4:96" customFormat="1" x14ac:dyDescent="0.25">
      <c r="D622" s="1"/>
      <c r="E622" s="1"/>
      <c r="F622" s="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</row>
    <row r="623" spans="4:96" customFormat="1" x14ac:dyDescent="0.25">
      <c r="D623" s="1"/>
      <c r="E623" s="1"/>
      <c r="F623" s="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</row>
    <row r="624" spans="4:96" customFormat="1" x14ac:dyDescent="0.25">
      <c r="D624" s="1"/>
      <c r="E624" s="1"/>
      <c r="F624" s="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</row>
    <row r="625" spans="4:96" customFormat="1" x14ac:dyDescent="0.25">
      <c r="D625" s="1"/>
      <c r="E625" s="1"/>
      <c r="F625" s="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</row>
    <row r="626" spans="4:96" customFormat="1" x14ac:dyDescent="0.25">
      <c r="D626" s="1"/>
      <c r="E626" s="1"/>
      <c r="F626" s="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</row>
    <row r="627" spans="4:96" customFormat="1" x14ac:dyDescent="0.25">
      <c r="D627" s="1"/>
      <c r="E627" s="1"/>
      <c r="F627" s="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</row>
    <row r="628" spans="4:96" customFormat="1" x14ac:dyDescent="0.25">
      <c r="D628" s="1"/>
      <c r="E628" s="1"/>
      <c r="F628" s="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</row>
    <row r="629" spans="4:96" customFormat="1" x14ac:dyDescent="0.25">
      <c r="D629" s="1"/>
      <c r="E629" s="1"/>
      <c r="F629" s="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</row>
    <row r="630" spans="4:96" customFormat="1" x14ac:dyDescent="0.25">
      <c r="D630" s="1"/>
      <c r="E630" s="1"/>
      <c r="F630" s="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</row>
    <row r="631" spans="4:96" customFormat="1" x14ac:dyDescent="0.25">
      <c r="D631" s="1"/>
      <c r="E631" s="1"/>
      <c r="F631" s="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</row>
    <row r="632" spans="4:96" customFormat="1" x14ac:dyDescent="0.25">
      <c r="D632" s="1"/>
      <c r="E632" s="1"/>
      <c r="F632" s="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</row>
    <row r="633" spans="4:96" customFormat="1" x14ac:dyDescent="0.25">
      <c r="D633" s="1"/>
      <c r="E633" s="1"/>
      <c r="F633" s="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</row>
    <row r="634" spans="4:96" customFormat="1" x14ac:dyDescent="0.25">
      <c r="D634" s="1"/>
      <c r="E634" s="1"/>
      <c r="F634" s="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</row>
    <row r="635" spans="4:96" customFormat="1" x14ac:dyDescent="0.25">
      <c r="D635" s="1"/>
      <c r="E635" s="1"/>
      <c r="F635" s="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</row>
    <row r="636" spans="4:96" customFormat="1" x14ac:dyDescent="0.25">
      <c r="D636" s="1"/>
      <c r="E636" s="1"/>
      <c r="F636" s="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</row>
    <row r="637" spans="4:96" customFormat="1" x14ac:dyDescent="0.25">
      <c r="D637" s="1"/>
      <c r="E637" s="1"/>
      <c r="F637" s="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</row>
    <row r="638" spans="4:96" customFormat="1" x14ac:dyDescent="0.25">
      <c r="D638" s="1"/>
      <c r="E638" s="1"/>
      <c r="F638" s="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</row>
    <row r="639" spans="4:96" customFormat="1" x14ac:dyDescent="0.25">
      <c r="D639" s="1"/>
      <c r="E639" s="1"/>
      <c r="F639" s="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</row>
    <row r="640" spans="4:96" customFormat="1" x14ac:dyDescent="0.25">
      <c r="D640" s="1"/>
      <c r="E640" s="1"/>
      <c r="F640" s="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</row>
    <row r="641" spans="4:96" customFormat="1" x14ac:dyDescent="0.25">
      <c r="D641" s="1"/>
      <c r="E641" s="1"/>
      <c r="F641" s="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</row>
    <row r="642" spans="4:96" customFormat="1" x14ac:dyDescent="0.25">
      <c r="D642" s="1"/>
      <c r="E642" s="1"/>
      <c r="F642" s="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</row>
    <row r="643" spans="4:96" customFormat="1" x14ac:dyDescent="0.25">
      <c r="D643" s="1"/>
      <c r="E643" s="1"/>
      <c r="F643" s="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</row>
    <row r="644" spans="4:96" customFormat="1" x14ac:dyDescent="0.25">
      <c r="D644" s="1"/>
      <c r="E644" s="1"/>
      <c r="F644" s="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</row>
    <row r="645" spans="4:96" customFormat="1" x14ac:dyDescent="0.25">
      <c r="D645" s="1"/>
      <c r="E645" s="1"/>
      <c r="F645" s="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</row>
    <row r="646" spans="4:96" customFormat="1" x14ac:dyDescent="0.25">
      <c r="D646" s="1"/>
      <c r="E646" s="1"/>
      <c r="F646" s="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</row>
    <row r="647" spans="4:96" customFormat="1" x14ac:dyDescent="0.25">
      <c r="D647" s="1"/>
      <c r="E647" s="1"/>
      <c r="F647" s="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</row>
    <row r="648" spans="4:96" customFormat="1" x14ac:dyDescent="0.25">
      <c r="D648" s="1"/>
      <c r="E648" s="1"/>
      <c r="F648" s="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</row>
    <row r="649" spans="4:96" customFormat="1" x14ac:dyDescent="0.25">
      <c r="D649" s="1"/>
      <c r="E649" s="1"/>
      <c r="F649" s="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</row>
    <row r="650" spans="4:96" customFormat="1" x14ac:dyDescent="0.25">
      <c r="D650" s="1"/>
      <c r="E650" s="1"/>
      <c r="F650" s="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</row>
    <row r="651" spans="4:96" customFormat="1" x14ac:dyDescent="0.25">
      <c r="D651" s="1"/>
      <c r="E651" s="1"/>
      <c r="F651" s="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</row>
    <row r="652" spans="4:96" customFormat="1" x14ac:dyDescent="0.25">
      <c r="D652" s="1"/>
      <c r="E652" s="1"/>
      <c r="F652" s="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</row>
    <row r="653" spans="4:96" customFormat="1" x14ac:dyDescent="0.25">
      <c r="D653" s="1"/>
      <c r="E653" s="1"/>
      <c r="F653" s="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</row>
    <row r="654" spans="4:96" customFormat="1" x14ac:dyDescent="0.25">
      <c r="D654" s="1"/>
      <c r="E654" s="1"/>
      <c r="F654" s="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</row>
    <row r="655" spans="4:96" customFormat="1" x14ac:dyDescent="0.25">
      <c r="D655" s="1"/>
      <c r="E655" s="1"/>
      <c r="F655" s="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</row>
    <row r="656" spans="4:96" customFormat="1" x14ac:dyDescent="0.25">
      <c r="D656" s="1"/>
      <c r="E656" s="1"/>
      <c r="F656" s="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</row>
    <row r="657" spans="4:96" customFormat="1" x14ac:dyDescent="0.25">
      <c r="D657" s="1"/>
      <c r="E657" s="1"/>
      <c r="F657" s="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</row>
    <row r="658" spans="4:96" customFormat="1" x14ac:dyDescent="0.25">
      <c r="D658" s="1"/>
      <c r="E658" s="1"/>
      <c r="F658" s="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</row>
    <row r="659" spans="4:96" customFormat="1" x14ac:dyDescent="0.25">
      <c r="D659" s="1"/>
      <c r="E659" s="1"/>
      <c r="F659" s="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</row>
    <row r="660" spans="4:96" customFormat="1" x14ac:dyDescent="0.25">
      <c r="D660" s="1"/>
      <c r="E660" s="1"/>
      <c r="F660" s="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</row>
    <row r="661" spans="4:96" customFormat="1" x14ac:dyDescent="0.25">
      <c r="D661" s="1"/>
      <c r="E661" s="1"/>
      <c r="F661" s="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</row>
    <row r="662" spans="4:96" customFormat="1" x14ac:dyDescent="0.25">
      <c r="D662" s="1"/>
      <c r="E662" s="1"/>
      <c r="F662" s="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</row>
    <row r="663" spans="4:96" customFormat="1" x14ac:dyDescent="0.25">
      <c r="D663" s="1"/>
      <c r="E663" s="1"/>
      <c r="F663" s="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</row>
    <row r="664" spans="4:96" customFormat="1" x14ac:dyDescent="0.25">
      <c r="D664" s="1"/>
      <c r="E664" s="1"/>
      <c r="F664" s="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</row>
    <row r="665" spans="4:96" customFormat="1" x14ac:dyDescent="0.25">
      <c r="D665" s="1"/>
      <c r="E665" s="1"/>
      <c r="F665" s="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</row>
    <row r="666" spans="4:96" customFormat="1" x14ac:dyDescent="0.25">
      <c r="D666" s="1"/>
      <c r="E666" s="1"/>
      <c r="F666" s="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</row>
    <row r="667" spans="4:96" customFormat="1" x14ac:dyDescent="0.25">
      <c r="D667" s="1"/>
      <c r="E667" s="1"/>
      <c r="F667" s="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</row>
    <row r="668" spans="4:96" customFormat="1" x14ac:dyDescent="0.25">
      <c r="D668" s="1"/>
      <c r="E668" s="1"/>
      <c r="F668" s="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</row>
    <row r="669" spans="4:96" customFormat="1" x14ac:dyDescent="0.25">
      <c r="D669" s="1"/>
      <c r="E669" s="1"/>
      <c r="F669" s="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</row>
    <row r="670" spans="4:96" customFormat="1" x14ac:dyDescent="0.25">
      <c r="D670" s="1"/>
      <c r="E670" s="1"/>
      <c r="F670" s="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</row>
    <row r="671" spans="4:96" customFormat="1" x14ac:dyDescent="0.25">
      <c r="D671" s="1"/>
      <c r="E671" s="1"/>
      <c r="F671" s="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</row>
    <row r="672" spans="4:96" customFormat="1" x14ac:dyDescent="0.25">
      <c r="D672" s="1"/>
      <c r="E672" s="1"/>
      <c r="F672" s="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</row>
    <row r="673" spans="4:96" customFormat="1" x14ac:dyDescent="0.25">
      <c r="D673" s="1"/>
      <c r="E673" s="1"/>
      <c r="F673" s="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</row>
    <row r="674" spans="4:96" customFormat="1" x14ac:dyDescent="0.25">
      <c r="D674" s="1"/>
      <c r="E674" s="1"/>
      <c r="F674" s="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</row>
    <row r="675" spans="4:96" customFormat="1" x14ac:dyDescent="0.25">
      <c r="D675" s="1"/>
      <c r="E675" s="1"/>
      <c r="F675" s="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</row>
    <row r="676" spans="4:96" customFormat="1" x14ac:dyDescent="0.25">
      <c r="D676" s="1"/>
      <c r="E676" s="1"/>
      <c r="F676" s="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</row>
    <row r="677" spans="4:96" customFormat="1" x14ac:dyDescent="0.25">
      <c r="D677" s="1"/>
      <c r="E677" s="1"/>
      <c r="F677" s="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</row>
    <row r="678" spans="4:96" customFormat="1" x14ac:dyDescent="0.25">
      <c r="D678" s="1"/>
      <c r="E678" s="1"/>
      <c r="F678" s="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</row>
    <row r="679" spans="4:96" customFormat="1" x14ac:dyDescent="0.25">
      <c r="D679" s="1"/>
      <c r="E679" s="1"/>
      <c r="F679" s="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</row>
    <row r="680" spans="4:96" customFormat="1" x14ac:dyDescent="0.25">
      <c r="D680" s="1"/>
      <c r="E680" s="1"/>
      <c r="F680" s="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</row>
    <row r="681" spans="4:96" customFormat="1" x14ac:dyDescent="0.25">
      <c r="D681" s="1"/>
      <c r="E681" s="1"/>
      <c r="F681" s="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</row>
    <row r="682" spans="4:96" customFormat="1" x14ac:dyDescent="0.25">
      <c r="D682" s="1"/>
      <c r="E682" s="1"/>
      <c r="F682" s="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</row>
    <row r="683" spans="4:96" customFormat="1" x14ac:dyDescent="0.25">
      <c r="D683" s="1"/>
      <c r="E683" s="1"/>
      <c r="F683" s="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</row>
    <row r="684" spans="4:96" customFormat="1" x14ac:dyDescent="0.25">
      <c r="D684" s="1"/>
      <c r="E684" s="1"/>
      <c r="F684" s="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</row>
    <row r="685" spans="4:96" customFormat="1" x14ac:dyDescent="0.25">
      <c r="D685" s="1"/>
      <c r="E685" s="1"/>
      <c r="F685" s="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</row>
    <row r="686" spans="4:96" customFormat="1" x14ac:dyDescent="0.25">
      <c r="D686" s="1"/>
      <c r="E686" s="1"/>
      <c r="F686" s="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</row>
    <row r="687" spans="4:96" customFormat="1" x14ac:dyDescent="0.25">
      <c r="D687" s="1"/>
      <c r="E687" s="1"/>
      <c r="F687" s="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</row>
    <row r="688" spans="4:96" customFormat="1" x14ac:dyDescent="0.25">
      <c r="D688" s="1"/>
      <c r="E688" s="1"/>
      <c r="F688" s="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</row>
    <row r="689" spans="4:96" customFormat="1" x14ac:dyDescent="0.25">
      <c r="D689" s="1"/>
      <c r="E689" s="1"/>
      <c r="F689" s="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</row>
    <row r="690" spans="4:96" customFormat="1" x14ac:dyDescent="0.25">
      <c r="D690" s="1"/>
      <c r="E690" s="1"/>
      <c r="F690" s="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</row>
    <row r="691" spans="4:96" customFormat="1" x14ac:dyDescent="0.25">
      <c r="D691" s="1"/>
      <c r="E691" s="1"/>
      <c r="F691" s="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</row>
    <row r="692" spans="4:96" customFormat="1" x14ac:dyDescent="0.25">
      <c r="D692" s="1"/>
      <c r="E692" s="1"/>
      <c r="F692" s="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</row>
    <row r="693" spans="4:96" customFormat="1" x14ac:dyDescent="0.25">
      <c r="D693" s="1"/>
      <c r="E693" s="1"/>
      <c r="F693" s="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</row>
    <row r="694" spans="4:96" customFormat="1" x14ac:dyDescent="0.25">
      <c r="D694" s="1"/>
      <c r="E694" s="1"/>
      <c r="F694" s="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</row>
    <row r="695" spans="4:96" customFormat="1" x14ac:dyDescent="0.25">
      <c r="D695" s="1"/>
      <c r="E695" s="1"/>
      <c r="F695" s="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</row>
    <row r="696" spans="4:96" customFormat="1" x14ac:dyDescent="0.25">
      <c r="D696" s="1"/>
      <c r="E696" s="1"/>
      <c r="F696" s="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</row>
    <row r="697" spans="4:96" customFormat="1" x14ac:dyDescent="0.25">
      <c r="D697" s="1"/>
      <c r="E697" s="1"/>
      <c r="F697" s="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</row>
    <row r="698" spans="4:96" customFormat="1" x14ac:dyDescent="0.25">
      <c r="D698" s="1"/>
      <c r="E698" s="1"/>
      <c r="F698" s="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</row>
    <row r="699" spans="4:96" customFormat="1" x14ac:dyDescent="0.25">
      <c r="D699" s="1"/>
      <c r="E699" s="1"/>
      <c r="F699" s="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</row>
    <row r="700" spans="4:96" customFormat="1" x14ac:dyDescent="0.25">
      <c r="D700" s="1"/>
      <c r="E700" s="1"/>
      <c r="F700" s="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</row>
    <row r="701" spans="4:96" customFormat="1" x14ac:dyDescent="0.25">
      <c r="D701" s="1"/>
      <c r="E701" s="1"/>
      <c r="F701" s="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</row>
    <row r="702" spans="4:96" customFormat="1" x14ac:dyDescent="0.25">
      <c r="D702" s="1"/>
      <c r="E702" s="1"/>
      <c r="F702" s="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</row>
    <row r="703" spans="4:96" customFormat="1" x14ac:dyDescent="0.25">
      <c r="D703" s="1"/>
      <c r="E703" s="1"/>
      <c r="F703" s="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</row>
    <row r="704" spans="4:96" customFormat="1" x14ac:dyDescent="0.25">
      <c r="D704" s="1"/>
      <c r="E704" s="1"/>
      <c r="F704" s="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</row>
    <row r="705" spans="4:96" customFormat="1" x14ac:dyDescent="0.25">
      <c r="D705" s="1"/>
      <c r="E705" s="1"/>
      <c r="F705" s="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</row>
    <row r="706" spans="4:96" customFormat="1" x14ac:dyDescent="0.25">
      <c r="D706" s="1"/>
      <c r="E706" s="1"/>
      <c r="F706" s="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</row>
    <row r="707" spans="4:96" customFormat="1" x14ac:dyDescent="0.25">
      <c r="D707" s="1"/>
      <c r="E707" s="1"/>
      <c r="F707" s="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</row>
    <row r="708" spans="4:96" customFormat="1" x14ac:dyDescent="0.25">
      <c r="D708" s="1"/>
      <c r="E708" s="1"/>
      <c r="F708" s="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</row>
    <row r="709" spans="4:96" customFormat="1" x14ac:dyDescent="0.25">
      <c r="D709" s="1"/>
      <c r="E709" s="1"/>
      <c r="F709" s="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</row>
    <row r="710" spans="4:96" customFormat="1" x14ac:dyDescent="0.25">
      <c r="D710" s="1"/>
      <c r="E710" s="1"/>
      <c r="F710" s="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</row>
    <row r="711" spans="4:96" customFormat="1" x14ac:dyDescent="0.25">
      <c r="D711" s="1"/>
      <c r="E711" s="1"/>
      <c r="F711" s="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</row>
    <row r="712" spans="4:96" customFormat="1" x14ac:dyDescent="0.25">
      <c r="D712" s="1"/>
      <c r="E712" s="1"/>
      <c r="F712" s="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</row>
    <row r="713" spans="4:96" customFormat="1" x14ac:dyDescent="0.25">
      <c r="D713" s="1"/>
      <c r="E713" s="1"/>
      <c r="F713" s="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</row>
    <row r="714" spans="4:96" customFormat="1" x14ac:dyDescent="0.25">
      <c r="D714" s="1"/>
      <c r="E714" s="1"/>
      <c r="F714" s="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</row>
    <row r="715" spans="4:96" customFormat="1" x14ac:dyDescent="0.25">
      <c r="D715" s="1"/>
      <c r="E715" s="1"/>
      <c r="F715" s="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</row>
    <row r="716" spans="4:96" customFormat="1" x14ac:dyDescent="0.25">
      <c r="D716" s="1"/>
      <c r="E716" s="1"/>
      <c r="F716" s="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</row>
    <row r="717" spans="4:96" customFormat="1" x14ac:dyDescent="0.25">
      <c r="D717" s="1"/>
      <c r="E717" s="1"/>
      <c r="F717" s="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</row>
    <row r="718" spans="4:96" customFormat="1" x14ac:dyDescent="0.25">
      <c r="D718" s="1"/>
      <c r="E718" s="1"/>
      <c r="F718" s="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</row>
    <row r="719" spans="4:96" customFormat="1" x14ac:dyDescent="0.25">
      <c r="D719" s="1"/>
      <c r="E719" s="1"/>
      <c r="F719" s="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</row>
    <row r="720" spans="4:96" customFormat="1" x14ac:dyDescent="0.25">
      <c r="D720" s="1"/>
      <c r="E720" s="1"/>
      <c r="F720" s="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</row>
    <row r="721" spans="4:96" customFormat="1" x14ac:dyDescent="0.25">
      <c r="D721" s="1"/>
      <c r="E721" s="1"/>
      <c r="F721" s="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</row>
    <row r="722" spans="4:96" customFormat="1" x14ac:dyDescent="0.25">
      <c r="D722" s="1"/>
      <c r="E722" s="1"/>
      <c r="F722" s="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</row>
    <row r="723" spans="4:96" customFormat="1" x14ac:dyDescent="0.25">
      <c r="D723" s="1"/>
      <c r="E723" s="1"/>
      <c r="F723" s="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</row>
    <row r="724" spans="4:96" customFormat="1" x14ac:dyDescent="0.25">
      <c r="D724" s="1"/>
      <c r="E724" s="1"/>
      <c r="F724" s="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</row>
    <row r="725" spans="4:96" customFormat="1" x14ac:dyDescent="0.25">
      <c r="D725" s="1"/>
      <c r="E725" s="1"/>
      <c r="F725" s="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</row>
    <row r="726" spans="4:96" customFormat="1" x14ac:dyDescent="0.25">
      <c r="D726" s="1"/>
      <c r="E726" s="1"/>
      <c r="F726" s="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</row>
    <row r="727" spans="4:96" customFormat="1" x14ac:dyDescent="0.25">
      <c r="D727" s="1"/>
      <c r="E727" s="1"/>
      <c r="F727" s="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</row>
    <row r="728" spans="4:96" customFormat="1" x14ac:dyDescent="0.25">
      <c r="D728" s="1"/>
      <c r="E728" s="1"/>
      <c r="F728" s="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</row>
    <row r="729" spans="4:96" customFormat="1" x14ac:dyDescent="0.25">
      <c r="D729" s="1"/>
      <c r="E729" s="1"/>
      <c r="F729" s="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</row>
    <row r="730" spans="4:96" customFormat="1" x14ac:dyDescent="0.25">
      <c r="D730" s="1"/>
      <c r="E730" s="1"/>
      <c r="F730" s="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</row>
    <row r="731" spans="4:96" customFormat="1" x14ac:dyDescent="0.25">
      <c r="D731" s="1"/>
      <c r="E731" s="1"/>
      <c r="F731" s="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</row>
    <row r="732" spans="4:96" customFormat="1" x14ac:dyDescent="0.25">
      <c r="D732" s="1"/>
      <c r="E732" s="1"/>
      <c r="F732" s="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</row>
    <row r="733" spans="4:96" customFormat="1" x14ac:dyDescent="0.25">
      <c r="D733" s="1"/>
      <c r="E733" s="1"/>
      <c r="F733" s="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</row>
    <row r="734" spans="4:96" customFormat="1" x14ac:dyDescent="0.25">
      <c r="D734" s="1"/>
      <c r="E734" s="1"/>
      <c r="F734" s="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</row>
    <row r="735" spans="4:96" customFormat="1" x14ac:dyDescent="0.25">
      <c r="D735" s="1"/>
      <c r="E735" s="1"/>
      <c r="F735" s="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</row>
    <row r="736" spans="4:96" customFormat="1" x14ac:dyDescent="0.25">
      <c r="D736" s="1"/>
      <c r="E736" s="1"/>
      <c r="F736" s="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</row>
    <row r="737" spans="4:96" customFormat="1" x14ac:dyDescent="0.25">
      <c r="D737" s="1"/>
      <c r="E737" s="1"/>
      <c r="F737" s="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</row>
    <row r="738" spans="4:96" customFormat="1" x14ac:dyDescent="0.25">
      <c r="D738" s="1"/>
      <c r="E738" s="1"/>
      <c r="F738" s="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</row>
    <row r="739" spans="4:96" customFormat="1" x14ac:dyDescent="0.25">
      <c r="D739" s="1"/>
      <c r="E739" s="1"/>
      <c r="F739" s="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</row>
    <row r="740" spans="4:96" customFormat="1" x14ac:dyDescent="0.25">
      <c r="D740" s="1"/>
      <c r="E740" s="1"/>
      <c r="F740" s="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</row>
    <row r="741" spans="4:96" customFormat="1" x14ac:dyDescent="0.25">
      <c r="D741" s="1"/>
      <c r="E741" s="1"/>
      <c r="F741" s="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</row>
    <row r="742" spans="4:96" customFormat="1" x14ac:dyDescent="0.25">
      <c r="D742" s="1"/>
      <c r="E742" s="1"/>
      <c r="F742" s="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</row>
    <row r="743" spans="4:96" customFormat="1" x14ac:dyDescent="0.25">
      <c r="D743" s="1"/>
      <c r="E743" s="1"/>
      <c r="F743" s="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</row>
    <row r="744" spans="4:96" customFormat="1" x14ac:dyDescent="0.25">
      <c r="D744" s="1"/>
      <c r="E744" s="1"/>
      <c r="F744" s="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</row>
    <row r="745" spans="4:96" customFormat="1" x14ac:dyDescent="0.25">
      <c r="D745" s="1"/>
      <c r="E745" s="1"/>
      <c r="F745" s="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</row>
    <row r="746" spans="4:96" customFormat="1" x14ac:dyDescent="0.25">
      <c r="D746" s="1"/>
      <c r="E746" s="1"/>
      <c r="F746" s="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</row>
    <row r="747" spans="4:96" customFormat="1" x14ac:dyDescent="0.25">
      <c r="D747" s="1"/>
      <c r="E747" s="1"/>
      <c r="F747" s="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</row>
    <row r="748" spans="4:96" customFormat="1" x14ac:dyDescent="0.25">
      <c r="D748" s="1"/>
      <c r="E748" s="1"/>
      <c r="F748" s="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</row>
    <row r="749" spans="4:96" customFormat="1" x14ac:dyDescent="0.25">
      <c r="D749" s="1"/>
      <c r="E749" s="1"/>
      <c r="F749" s="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</row>
    <row r="750" spans="4:96" customFormat="1" x14ac:dyDescent="0.25">
      <c r="D750" s="1"/>
      <c r="E750" s="1"/>
      <c r="F750" s="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</row>
    <row r="751" spans="4:96" customFormat="1" x14ac:dyDescent="0.25">
      <c r="D751" s="1"/>
      <c r="E751" s="1"/>
      <c r="F751" s="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</row>
    <row r="752" spans="4:96" customFormat="1" x14ac:dyDescent="0.25">
      <c r="D752" s="1"/>
      <c r="E752" s="1"/>
      <c r="F752" s="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</row>
    <row r="753" spans="4:96" customFormat="1" x14ac:dyDescent="0.25">
      <c r="D753" s="1"/>
      <c r="E753" s="1"/>
      <c r="F753" s="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</row>
    <row r="754" spans="4:96" customFormat="1" x14ac:dyDescent="0.25">
      <c r="D754" s="1"/>
      <c r="E754" s="1"/>
      <c r="F754" s="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</row>
    <row r="755" spans="4:96" customFormat="1" x14ac:dyDescent="0.25">
      <c r="D755" s="1"/>
      <c r="E755" s="1"/>
      <c r="F755" s="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</row>
    <row r="756" spans="4:96" customFormat="1" x14ac:dyDescent="0.25">
      <c r="D756" s="1"/>
      <c r="E756" s="1"/>
      <c r="F756" s="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</row>
    <row r="757" spans="4:96" customFormat="1" x14ac:dyDescent="0.25">
      <c r="D757" s="1"/>
      <c r="E757" s="1"/>
      <c r="F757" s="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</row>
    <row r="758" spans="4:96" customFormat="1" x14ac:dyDescent="0.25">
      <c r="D758" s="1"/>
      <c r="E758" s="1"/>
      <c r="F758" s="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</row>
    <row r="759" spans="4:96" customFormat="1" x14ac:dyDescent="0.25">
      <c r="D759" s="1"/>
      <c r="E759" s="1"/>
      <c r="F759" s="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</row>
    <row r="760" spans="4:96" customFormat="1" x14ac:dyDescent="0.25">
      <c r="D760" s="1"/>
      <c r="E760" s="1"/>
      <c r="F760" s="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</row>
    <row r="761" spans="4:96" customFormat="1" x14ac:dyDescent="0.25">
      <c r="D761" s="1"/>
      <c r="E761" s="1"/>
      <c r="F761" s="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</row>
    <row r="762" spans="4:96" customFormat="1" x14ac:dyDescent="0.25">
      <c r="D762" s="1"/>
      <c r="E762" s="1"/>
      <c r="F762" s="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</row>
    <row r="763" spans="4:96" customFormat="1" x14ac:dyDescent="0.25">
      <c r="D763" s="1"/>
      <c r="E763" s="1"/>
      <c r="F763" s="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</row>
    <row r="764" spans="4:96" customFormat="1" x14ac:dyDescent="0.25">
      <c r="D764" s="1"/>
      <c r="E764" s="1"/>
      <c r="F764" s="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</row>
    <row r="765" spans="4:96" customFormat="1" x14ac:dyDescent="0.25">
      <c r="D765" s="1"/>
      <c r="E765" s="1"/>
      <c r="F765" s="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</row>
    <row r="766" spans="4:96" customFormat="1" x14ac:dyDescent="0.25">
      <c r="D766" s="1"/>
      <c r="E766" s="1"/>
      <c r="F766" s="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</row>
    <row r="767" spans="4:96" customFormat="1" x14ac:dyDescent="0.25">
      <c r="D767" s="1"/>
      <c r="E767" s="1"/>
      <c r="F767" s="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</row>
    <row r="768" spans="4:96" customFormat="1" x14ac:dyDescent="0.25">
      <c r="D768" s="1"/>
      <c r="E768" s="1"/>
      <c r="F768" s="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</row>
    <row r="769" spans="4:96" customFormat="1" x14ac:dyDescent="0.25">
      <c r="D769" s="1"/>
      <c r="E769" s="1"/>
      <c r="F769" s="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</row>
    <row r="770" spans="4:96" customFormat="1" x14ac:dyDescent="0.25">
      <c r="D770" s="1"/>
      <c r="E770" s="1"/>
      <c r="F770" s="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</row>
    <row r="771" spans="4:96" customFormat="1" x14ac:dyDescent="0.25">
      <c r="D771" s="1"/>
      <c r="E771" s="1"/>
      <c r="F771" s="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</row>
    <row r="772" spans="4:96" customFormat="1" x14ac:dyDescent="0.25">
      <c r="D772" s="1"/>
      <c r="E772" s="1"/>
      <c r="F772" s="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</row>
    <row r="773" spans="4:96" customFormat="1" x14ac:dyDescent="0.25">
      <c r="D773" s="1"/>
      <c r="E773" s="1"/>
      <c r="F773" s="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</row>
    <row r="774" spans="4:96" customFormat="1" x14ac:dyDescent="0.25">
      <c r="D774" s="1"/>
      <c r="E774" s="1"/>
      <c r="F774" s="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</row>
    <row r="775" spans="4:96" customFormat="1" x14ac:dyDescent="0.25">
      <c r="D775" s="1"/>
      <c r="E775" s="1"/>
      <c r="F775" s="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</row>
    <row r="776" spans="4:96" customFormat="1" x14ac:dyDescent="0.25">
      <c r="D776" s="1"/>
      <c r="E776" s="1"/>
      <c r="F776" s="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</row>
    <row r="777" spans="4:96" customFormat="1" x14ac:dyDescent="0.25">
      <c r="D777" s="1"/>
      <c r="E777" s="1"/>
      <c r="F777" s="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</row>
    <row r="778" spans="4:96" customFormat="1" x14ac:dyDescent="0.25">
      <c r="D778" s="1"/>
      <c r="E778" s="1"/>
      <c r="F778" s="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</row>
    <row r="779" spans="4:96" customFormat="1" x14ac:dyDescent="0.25">
      <c r="D779" s="1"/>
      <c r="E779" s="1"/>
      <c r="F779" s="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</row>
    <row r="780" spans="4:96" customFormat="1" x14ac:dyDescent="0.25">
      <c r="D780" s="1"/>
      <c r="E780" s="1"/>
      <c r="F780" s="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</row>
    <row r="781" spans="4:96" customFormat="1" x14ac:dyDescent="0.25">
      <c r="D781" s="1"/>
      <c r="E781" s="1"/>
      <c r="F781" s="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</row>
    <row r="782" spans="4:96" customFormat="1" x14ac:dyDescent="0.25">
      <c r="D782" s="1"/>
      <c r="E782" s="1"/>
      <c r="F782" s="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</row>
    <row r="783" spans="4:96" customFormat="1" x14ac:dyDescent="0.25">
      <c r="D783" s="1"/>
      <c r="E783" s="1"/>
      <c r="F783" s="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</row>
    <row r="784" spans="4:96" customFormat="1" x14ac:dyDescent="0.25">
      <c r="D784" s="1"/>
      <c r="E784" s="1"/>
      <c r="F784" s="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</row>
    <row r="785" spans="4:96" customFormat="1" x14ac:dyDescent="0.25">
      <c r="D785" s="1"/>
      <c r="E785" s="1"/>
      <c r="F785" s="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</row>
    <row r="786" spans="4:96" customFormat="1" x14ac:dyDescent="0.25">
      <c r="D786" s="1"/>
      <c r="E786" s="1"/>
      <c r="F786" s="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</row>
    <row r="787" spans="4:96" customFormat="1" x14ac:dyDescent="0.25">
      <c r="D787" s="1"/>
      <c r="E787" s="1"/>
      <c r="F787" s="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</row>
    <row r="788" spans="4:96" customFormat="1" x14ac:dyDescent="0.25">
      <c r="D788" s="1"/>
      <c r="E788" s="1"/>
      <c r="F788" s="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</row>
    <row r="789" spans="4:96" customFormat="1" x14ac:dyDescent="0.25">
      <c r="D789" s="1"/>
      <c r="E789" s="1"/>
      <c r="F789" s="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</row>
    <row r="790" spans="4:96" customFormat="1" x14ac:dyDescent="0.25">
      <c r="D790" s="1"/>
      <c r="E790" s="1"/>
      <c r="F790" s="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</row>
    <row r="791" spans="4:96" customFormat="1" x14ac:dyDescent="0.25">
      <c r="D791" s="1"/>
      <c r="E791" s="1"/>
      <c r="F791" s="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</row>
    <row r="792" spans="4:96" customFormat="1" x14ac:dyDescent="0.25">
      <c r="D792" s="1"/>
      <c r="E792" s="1"/>
      <c r="F792" s="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</row>
    <row r="793" spans="4:96" customFormat="1" x14ac:dyDescent="0.25">
      <c r="D793" s="1"/>
      <c r="E793" s="1"/>
      <c r="F793" s="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</row>
    <row r="794" spans="4:96" customFormat="1" x14ac:dyDescent="0.25">
      <c r="D794" s="1"/>
      <c r="E794" s="1"/>
      <c r="F794" s="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</row>
    <row r="795" spans="4:96" customFormat="1" x14ac:dyDescent="0.25">
      <c r="D795" s="1"/>
      <c r="E795" s="1"/>
      <c r="F795" s="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</row>
    <row r="796" spans="4:96" customFormat="1" x14ac:dyDescent="0.25">
      <c r="D796" s="1"/>
      <c r="E796" s="1"/>
      <c r="F796" s="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</row>
    <row r="797" spans="4:96" customFormat="1" x14ac:dyDescent="0.25">
      <c r="D797" s="1"/>
      <c r="E797" s="1"/>
      <c r="F797" s="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</row>
    <row r="798" spans="4:96" customFormat="1" x14ac:dyDescent="0.25">
      <c r="D798" s="1"/>
      <c r="E798" s="1"/>
      <c r="F798" s="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</row>
    <row r="799" spans="4:96" customFormat="1" x14ac:dyDescent="0.25">
      <c r="D799" s="1"/>
      <c r="E799" s="1"/>
      <c r="F799" s="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</row>
    <row r="800" spans="4:96" customFormat="1" x14ac:dyDescent="0.25">
      <c r="D800" s="1"/>
      <c r="E800" s="1"/>
      <c r="F800" s="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</row>
    <row r="801" spans="4:96" customFormat="1" x14ac:dyDescent="0.25">
      <c r="D801" s="1"/>
      <c r="E801" s="1"/>
      <c r="F801" s="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</row>
    <row r="802" spans="4:96" customFormat="1" x14ac:dyDescent="0.25">
      <c r="D802" s="1"/>
      <c r="E802" s="1"/>
      <c r="F802" s="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</row>
    <row r="803" spans="4:96" customFormat="1" x14ac:dyDescent="0.25">
      <c r="D803" s="1"/>
      <c r="E803" s="1"/>
      <c r="F803" s="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</row>
    <row r="804" spans="4:96" customFormat="1" x14ac:dyDescent="0.25">
      <c r="D804" s="1"/>
      <c r="E804" s="1"/>
      <c r="F804" s="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</row>
    <row r="805" spans="4:96" customFormat="1" x14ac:dyDescent="0.25">
      <c r="D805" s="1"/>
      <c r="E805" s="1"/>
      <c r="F805" s="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</row>
    <row r="806" spans="4:96" customFormat="1" x14ac:dyDescent="0.25">
      <c r="D806" s="1"/>
      <c r="E806" s="1"/>
      <c r="F806" s="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</row>
    <row r="807" spans="4:96" customFormat="1" x14ac:dyDescent="0.25">
      <c r="D807" s="1"/>
      <c r="E807" s="1"/>
      <c r="F807" s="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</row>
    <row r="808" spans="4:96" customFormat="1" x14ac:dyDescent="0.25">
      <c r="D808" s="1"/>
      <c r="E808" s="1"/>
      <c r="F808" s="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</row>
    <row r="809" spans="4:96" customFormat="1" x14ac:dyDescent="0.25">
      <c r="D809" s="1"/>
      <c r="E809" s="1"/>
      <c r="F809" s="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</row>
    <row r="810" spans="4:96" customFormat="1" x14ac:dyDescent="0.25">
      <c r="D810" s="1"/>
      <c r="E810" s="1"/>
      <c r="F810" s="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</row>
    <row r="811" spans="4:96" customFormat="1" x14ac:dyDescent="0.25">
      <c r="D811" s="1"/>
      <c r="E811" s="1"/>
      <c r="F811" s="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</row>
    <row r="812" spans="4:96" customFormat="1" x14ac:dyDescent="0.25">
      <c r="D812" s="1"/>
      <c r="E812" s="1"/>
      <c r="F812" s="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</row>
    <row r="813" spans="4:96" customFormat="1" x14ac:dyDescent="0.25">
      <c r="D813" s="1"/>
      <c r="E813" s="1"/>
      <c r="F813" s="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</row>
    <row r="814" spans="4:96" customFormat="1" x14ac:dyDescent="0.25">
      <c r="D814" s="1"/>
      <c r="E814" s="1"/>
      <c r="F814" s="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</row>
    <row r="815" spans="4:96" customFormat="1" x14ac:dyDescent="0.25">
      <c r="D815" s="1"/>
      <c r="E815" s="1"/>
      <c r="F815" s="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</row>
    <row r="816" spans="4:96" customFormat="1" x14ac:dyDescent="0.25">
      <c r="D816" s="1"/>
      <c r="E816" s="1"/>
      <c r="F816" s="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</row>
    <row r="817" spans="4:96" customFormat="1" x14ac:dyDescent="0.25">
      <c r="D817" s="1"/>
      <c r="E817" s="1"/>
      <c r="F817" s="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</row>
    <row r="818" spans="4:96" customFormat="1" x14ac:dyDescent="0.25">
      <c r="D818" s="1"/>
      <c r="E818" s="1"/>
      <c r="F818" s="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</row>
    <row r="819" spans="4:96" customFormat="1" x14ac:dyDescent="0.25">
      <c r="D819" s="1"/>
      <c r="E819" s="1"/>
      <c r="F819" s="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</row>
    <row r="820" spans="4:96" customFormat="1" x14ac:dyDescent="0.25">
      <c r="D820" s="1"/>
      <c r="E820" s="1"/>
      <c r="F820" s="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</row>
    <row r="821" spans="4:96" customFormat="1" x14ac:dyDescent="0.25">
      <c r="D821" s="1"/>
      <c r="E821" s="1"/>
      <c r="F821" s="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</row>
    <row r="822" spans="4:96" customFormat="1" x14ac:dyDescent="0.25">
      <c r="D822" s="1"/>
      <c r="E822" s="1"/>
      <c r="F822" s="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</row>
    <row r="823" spans="4:96" customFormat="1" x14ac:dyDescent="0.25">
      <c r="D823" s="1"/>
      <c r="E823" s="1"/>
      <c r="F823" s="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</row>
    <row r="824" spans="4:96" customFormat="1" x14ac:dyDescent="0.25">
      <c r="D824" s="1"/>
      <c r="E824" s="1"/>
      <c r="F824" s="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</row>
    <row r="825" spans="4:96" customFormat="1" x14ac:dyDescent="0.25">
      <c r="D825" s="1"/>
      <c r="E825" s="1"/>
      <c r="F825" s="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</row>
    <row r="826" spans="4:96" customFormat="1" x14ac:dyDescent="0.25">
      <c r="D826" s="1"/>
      <c r="E826" s="1"/>
      <c r="F826" s="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</row>
    <row r="827" spans="4:96" customFormat="1" x14ac:dyDescent="0.25">
      <c r="D827" s="1"/>
      <c r="E827" s="1"/>
      <c r="F827" s="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</row>
    <row r="828" spans="4:96" customFormat="1" x14ac:dyDescent="0.25">
      <c r="D828" s="1"/>
      <c r="E828" s="1"/>
      <c r="F828" s="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</row>
    <row r="829" spans="4:96" customFormat="1" x14ac:dyDescent="0.25">
      <c r="D829" s="1"/>
      <c r="E829" s="1"/>
      <c r="F829" s="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</row>
    <row r="830" spans="4:96" customFormat="1" x14ac:dyDescent="0.25">
      <c r="D830" s="1"/>
      <c r="E830" s="1"/>
      <c r="F830" s="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</row>
    <row r="831" spans="4:96" customFormat="1" x14ac:dyDescent="0.25">
      <c r="D831" s="1"/>
      <c r="E831" s="1"/>
      <c r="F831" s="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</row>
    <row r="832" spans="4:96" customFormat="1" x14ac:dyDescent="0.25">
      <c r="D832" s="1"/>
      <c r="E832" s="1"/>
      <c r="F832" s="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</row>
    <row r="833" spans="4:96" customFormat="1" x14ac:dyDescent="0.25">
      <c r="D833" s="1"/>
      <c r="E833" s="1"/>
      <c r="F833" s="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</row>
    <row r="834" spans="4:96" customFormat="1" x14ac:dyDescent="0.25">
      <c r="D834" s="1"/>
      <c r="E834" s="1"/>
      <c r="F834" s="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</row>
    <row r="835" spans="4:96" customFormat="1" x14ac:dyDescent="0.25">
      <c r="D835" s="1"/>
      <c r="E835" s="1"/>
      <c r="F835" s="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</row>
    <row r="836" spans="4:96" customFormat="1" x14ac:dyDescent="0.25">
      <c r="D836" s="1"/>
      <c r="E836" s="1"/>
      <c r="F836" s="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</row>
    <row r="837" spans="4:96" customFormat="1" x14ac:dyDescent="0.25">
      <c r="D837" s="1"/>
      <c r="E837" s="1"/>
      <c r="F837" s="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</row>
    <row r="838" spans="4:96" customFormat="1" x14ac:dyDescent="0.25">
      <c r="D838" s="1"/>
      <c r="E838" s="1"/>
      <c r="F838" s="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</row>
    <row r="839" spans="4:96" customFormat="1" x14ac:dyDescent="0.25">
      <c r="D839" s="1"/>
      <c r="E839" s="1"/>
      <c r="F839" s="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</row>
    <row r="840" spans="4:96" customFormat="1" x14ac:dyDescent="0.25">
      <c r="D840" s="1"/>
      <c r="E840" s="1"/>
      <c r="F840" s="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</row>
    <row r="841" spans="4:96" customFormat="1" x14ac:dyDescent="0.25">
      <c r="D841" s="1"/>
      <c r="E841" s="1"/>
      <c r="F841" s="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</row>
    <row r="842" spans="4:96" customFormat="1" x14ac:dyDescent="0.25">
      <c r="D842" s="1"/>
      <c r="E842" s="1"/>
      <c r="F842" s="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</row>
    <row r="843" spans="4:96" customFormat="1" x14ac:dyDescent="0.25">
      <c r="D843" s="1"/>
      <c r="E843" s="1"/>
      <c r="F843" s="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</row>
    <row r="844" spans="4:96" customFormat="1" x14ac:dyDescent="0.25">
      <c r="D844" s="1"/>
      <c r="E844" s="1"/>
      <c r="F844" s="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</row>
    <row r="845" spans="4:96" customFormat="1" x14ac:dyDescent="0.25">
      <c r="D845" s="1"/>
      <c r="E845" s="1"/>
      <c r="F845" s="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</row>
    <row r="846" spans="4:96" customFormat="1" x14ac:dyDescent="0.25">
      <c r="D846" s="1"/>
      <c r="E846" s="1"/>
      <c r="F846" s="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</row>
    <row r="847" spans="4:96" customFormat="1" x14ac:dyDescent="0.25">
      <c r="D847" s="1"/>
      <c r="E847" s="1"/>
      <c r="F847" s="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</row>
    <row r="848" spans="4:96" customFormat="1" x14ac:dyDescent="0.25">
      <c r="D848" s="1"/>
      <c r="E848" s="1"/>
      <c r="F848" s="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</row>
    <row r="849" spans="4:96" customFormat="1" x14ac:dyDescent="0.25">
      <c r="D849" s="1"/>
      <c r="E849" s="1"/>
      <c r="F849" s="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</row>
    <row r="850" spans="4:96" customFormat="1" x14ac:dyDescent="0.25">
      <c r="D850" s="1"/>
      <c r="E850" s="1"/>
      <c r="F850" s="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</row>
    <row r="851" spans="4:96" customFormat="1" x14ac:dyDescent="0.25">
      <c r="D851" s="1"/>
      <c r="E851" s="1"/>
      <c r="F851" s="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</row>
    <row r="852" spans="4:96" customFormat="1" x14ac:dyDescent="0.25">
      <c r="D852" s="1"/>
      <c r="E852" s="1"/>
      <c r="F852" s="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</row>
    <row r="853" spans="4:96" customFormat="1" x14ac:dyDescent="0.25">
      <c r="D853" s="1"/>
      <c r="E853" s="1"/>
      <c r="F853" s="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</row>
    <row r="854" spans="4:96" customFormat="1" x14ac:dyDescent="0.25">
      <c r="D854" s="1"/>
      <c r="E854" s="1"/>
      <c r="F854" s="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</row>
    <row r="855" spans="4:96" customFormat="1" x14ac:dyDescent="0.25">
      <c r="D855" s="1"/>
      <c r="E855" s="1"/>
      <c r="F855" s="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</row>
    <row r="856" spans="4:96" customFormat="1" x14ac:dyDescent="0.25">
      <c r="D856" s="1"/>
      <c r="E856" s="1"/>
      <c r="F856" s="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</row>
    <row r="857" spans="4:96" customFormat="1" x14ac:dyDescent="0.25">
      <c r="D857" s="1"/>
      <c r="E857" s="1"/>
      <c r="F857" s="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</row>
    <row r="858" spans="4:96" customFormat="1" x14ac:dyDescent="0.25">
      <c r="D858" s="1"/>
      <c r="E858" s="1"/>
      <c r="F858" s="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</row>
    <row r="859" spans="4:96" customFormat="1" x14ac:dyDescent="0.25">
      <c r="D859" s="1"/>
      <c r="E859" s="1"/>
      <c r="F859" s="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</row>
    <row r="860" spans="4:96" customFormat="1" x14ac:dyDescent="0.25">
      <c r="D860" s="1"/>
      <c r="E860" s="1"/>
      <c r="F860" s="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4:96" customFormat="1" x14ac:dyDescent="0.25">
      <c r="D861" s="1"/>
      <c r="E861" s="1"/>
      <c r="F861" s="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4:96" customFormat="1" x14ac:dyDescent="0.25">
      <c r="D862" s="1"/>
      <c r="E862" s="1"/>
      <c r="F862" s="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</row>
    <row r="863" spans="4:96" customFormat="1" x14ac:dyDescent="0.25">
      <c r="D863" s="1"/>
      <c r="E863" s="1"/>
      <c r="F863" s="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</row>
    <row r="864" spans="4:96" customFormat="1" x14ac:dyDescent="0.25">
      <c r="D864" s="1"/>
      <c r="E864" s="1"/>
      <c r="F864" s="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</row>
    <row r="865" spans="4:96" customFormat="1" x14ac:dyDescent="0.25">
      <c r="D865" s="1"/>
      <c r="E865" s="1"/>
      <c r="F865" s="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</row>
    <row r="866" spans="4:96" customFormat="1" x14ac:dyDescent="0.25">
      <c r="D866" s="1"/>
      <c r="E866" s="1"/>
      <c r="F866" s="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</row>
    <row r="867" spans="4:96" customFormat="1" x14ac:dyDescent="0.25">
      <c r="D867" s="1"/>
      <c r="E867" s="1"/>
      <c r="F867" s="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</row>
    <row r="868" spans="4:96" customFormat="1" x14ac:dyDescent="0.25">
      <c r="D868" s="1"/>
      <c r="E868" s="1"/>
      <c r="F868" s="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</row>
    <row r="869" spans="4:96" customFormat="1" x14ac:dyDescent="0.25">
      <c r="D869" s="1"/>
      <c r="E869" s="1"/>
      <c r="F869" s="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</row>
    <row r="870" spans="4:96" customFormat="1" x14ac:dyDescent="0.25">
      <c r="D870" s="1"/>
      <c r="E870" s="1"/>
      <c r="F870" s="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</row>
    <row r="871" spans="4:96" customFormat="1" x14ac:dyDescent="0.25">
      <c r="D871" s="1"/>
      <c r="E871" s="1"/>
      <c r="F871" s="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</row>
    <row r="872" spans="4:96" customFormat="1" x14ac:dyDescent="0.25">
      <c r="D872" s="1"/>
      <c r="E872" s="1"/>
      <c r="F872" s="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</row>
    <row r="873" spans="4:96" customFormat="1" x14ac:dyDescent="0.25">
      <c r="D873" s="1"/>
      <c r="E873" s="1"/>
      <c r="F873" s="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</row>
    <row r="874" spans="4:96" customFormat="1" x14ac:dyDescent="0.25">
      <c r="D874" s="1"/>
      <c r="E874" s="1"/>
      <c r="F874" s="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</row>
    <row r="875" spans="4:96" customFormat="1" x14ac:dyDescent="0.25">
      <c r="D875" s="1"/>
      <c r="E875" s="1"/>
      <c r="F875" s="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</row>
    <row r="876" spans="4:96" customFormat="1" x14ac:dyDescent="0.25">
      <c r="D876" s="1"/>
      <c r="E876" s="1"/>
      <c r="F876" s="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</row>
    <row r="877" spans="4:96" customFormat="1" x14ac:dyDescent="0.25">
      <c r="D877" s="1"/>
      <c r="E877" s="1"/>
      <c r="F877" s="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</row>
    <row r="878" spans="4:96" customFormat="1" x14ac:dyDescent="0.25">
      <c r="D878" s="1"/>
      <c r="E878" s="1"/>
      <c r="F878" s="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</row>
    <row r="879" spans="4:96" customFormat="1" x14ac:dyDescent="0.25">
      <c r="D879" s="1"/>
      <c r="E879" s="1"/>
      <c r="F879" s="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</row>
    <row r="880" spans="4:96" customFormat="1" x14ac:dyDescent="0.25">
      <c r="D880" s="1"/>
      <c r="E880" s="1"/>
      <c r="F880" s="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</row>
    <row r="881" spans="4:96" customFormat="1" x14ac:dyDescent="0.25">
      <c r="D881" s="1"/>
      <c r="E881" s="1"/>
      <c r="F881" s="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</row>
    <row r="882" spans="4:96" customFormat="1" x14ac:dyDescent="0.25">
      <c r="D882" s="1"/>
      <c r="E882" s="1"/>
      <c r="F882" s="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</row>
    <row r="883" spans="4:96" customFormat="1" x14ac:dyDescent="0.25">
      <c r="D883" s="1"/>
      <c r="E883" s="1"/>
      <c r="F883" s="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</row>
    <row r="884" spans="4:96" customFormat="1" x14ac:dyDescent="0.25">
      <c r="D884" s="1"/>
      <c r="E884" s="1"/>
      <c r="F884" s="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</row>
    <row r="885" spans="4:96" customFormat="1" x14ac:dyDescent="0.25">
      <c r="D885" s="1"/>
      <c r="E885" s="1"/>
      <c r="F885" s="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</row>
    <row r="886" spans="4:96" customFormat="1" x14ac:dyDescent="0.25">
      <c r="D886" s="1"/>
      <c r="E886" s="1"/>
      <c r="F886" s="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</row>
    <row r="887" spans="4:96" customFormat="1" x14ac:dyDescent="0.25">
      <c r="D887" s="1"/>
      <c r="E887" s="1"/>
      <c r="F887" s="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</row>
    <row r="888" spans="4:96" customFormat="1" x14ac:dyDescent="0.25">
      <c r="D888" s="1"/>
      <c r="E888" s="1"/>
      <c r="F888" s="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</row>
    <row r="889" spans="4:96" customFormat="1" x14ac:dyDescent="0.25">
      <c r="D889" s="1"/>
      <c r="E889" s="1"/>
      <c r="F889" s="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</row>
    <row r="890" spans="4:96" customFormat="1" x14ac:dyDescent="0.25">
      <c r="D890" s="1"/>
      <c r="E890" s="1"/>
      <c r="F890" s="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</row>
    <row r="891" spans="4:96" customFormat="1" x14ac:dyDescent="0.25">
      <c r="D891" s="1"/>
      <c r="E891" s="1"/>
      <c r="F891" s="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</row>
    <row r="892" spans="4:96" customFormat="1" x14ac:dyDescent="0.25">
      <c r="D892" s="1"/>
      <c r="E892" s="1"/>
      <c r="F892" s="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</row>
    <row r="893" spans="4:96" customFormat="1" x14ac:dyDescent="0.25">
      <c r="D893" s="1"/>
      <c r="E893" s="1"/>
      <c r="F893" s="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</row>
    <row r="894" spans="4:96" customFormat="1" x14ac:dyDescent="0.25">
      <c r="D894" s="1"/>
      <c r="E894" s="1"/>
      <c r="F894" s="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</row>
    <row r="895" spans="4:96" customFormat="1" x14ac:dyDescent="0.25">
      <c r="D895" s="1"/>
      <c r="E895" s="1"/>
      <c r="F895" s="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</row>
    <row r="896" spans="4:96" customFormat="1" x14ac:dyDescent="0.25">
      <c r="D896" s="1"/>
      <c r="E896" s="1"/>
      <c r="F896" s="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</row>
    <row r="897" spans="4:96" customFormat="1" x14ac:dyDescent="0.25">
      <c r="D897" s="1"/>
      <c r="E897" s="1"/>
      <c r="F897" s="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</row>
    <row r="898" spans="4:96" customFormat="1" x14ac:dyDescent="0.25">
      <c r="D898" s="1"/>
      <c r="E898" s="1"/>
      <c r="F898" s="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</row>
    <row r="899" spans="4:96" customFormat="1" x14ac:dyDescent="0.25">
      <c r="D899" s="1"/>
      <c r="E899" s="1"/>
      <c r="F899" s="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</row>
    <row r="900" spans="4:96" customFormat="1" x14ac:dyDescent="0.25">
      <c r="D900" s="1"/>
      <c r="E900" s="1"/>
      <c r="F900" s="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</row>
    <row r="901" spans="4:96" customFormat="1" x14ac:dyDescent="0.25">
      <c r="D901" s="1"/>
      <c r="E901" s="1"/>
      <c r="F901" s="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</row>
    <row r="902" spans="4:96" customFormat="1" x14ac:dyDescent="0.25">
      <c r="D902" s="1"/>
      <c r="E902" s="1"/>
      <c r="F902" s="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</row>
    <row r="903" spans="4:96" customFormat="1" x14ac:dyDescent="0.25">
      <c r="D903" s="1"/>
      <c r="E903" s="1"/>
      <c r="F903" s="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</row>
    <row r="904" spans="4:96" customFormat="1" x14ac:dyDescent="0.25">
      <c r="D904" s="1"/>
      <c r="E904" s="1"/>
      <c r="F904" s="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</row>
    <row r="905" spans="4:96" customFormat="1" x14ac:dyDescent="0.25">
      <c r="D905" s="1"/>
      <c r="E905" s="1"/>
      <c r="F905" s="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</row>
    <row r="906" spans="4:96" customFormat="1" x14ac:dyDescent="0.25">
      <c r="D906" s="1"/>
      <c r="E906" s="1"/>
      <c r="F906" s="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</row>
    <row r="907" spans="4:96" customFormat="1" x14ac:dyDescent="0.25">
      <c r="D907" s="1"/>
      <c r="E907" s="1"/>
      <c r="F907" s="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</row>
    <row r="908" spans="4:96" customFormat="1" x14ac:dyDescent="0.25">
      <c r="D908" s="1"/>
      <c r="E908" s="1"/>
      <c r="F908" s="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</row>
    <row r="909" spans="4:96" customFormat="1" x14ac:dyDescent="0.25">
      <c r="D909" s="1"/>
      <c r="E909" s="1"/>
      <c r="F909" s="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</row>
    <row r="910" spans="4:96" customFormat="1" x14ac:dyDescent="0.25">
      <c r="D910" s="1"/>
      <c r="E910" s="1"/>
      <c r="F910" s="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</row>
    <row r="911" spans="4:96" customFormat="1" x14ac:dyDescent="0.25">
      <c r="D911" s="1"/>
      <c r="E911" s="1"/>
      <c r="F911" s="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</row>
    <row r="912" spans="4:96" customFormat="1" x14ac:dyDescent="0.25">
      <c r="D912" s="1"/>
      <c r="E912" s="1"/>
      <c r="F912" s="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</row>
    <row r="913" spans="4:96" customFormat="1" x14ac:dyDescent="0.25">
      <c r="D913" s="1"/>
      <c r="E913" s="1"/>
      <c r="F913" s="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</row>
    <row r="914" spans="4:96" customFormat="1" x14ac:dyDescent="0.25">
      <c r="D914" s="1"/>
      <c r="E914" s="1"/>
      <c r="F914" s="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</row>
    <row r="915" spans="4:96" customFormat="1" x14ac:dyDescent="0.25">
      <c r="D915" s="1"/>
      <c r="E915" s="1"/>
      <c r="F915" s="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</row>
    <row r="916" spans="4:96" customFormat="1" x14ac:dyDescent="0.25">
      <c r="D916" s="1"/>
      <c r="E916" s="1"/>
      <c r="F916" s="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</row>
    <row r="917" spans="4:96" customFormat="1" x14ac:dyDescent="0.25">
      <c r="D917" s="1"/>
      <c r="E917" s="1"/>
      <c r="F917" s="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</row>
    <row r="918" spans="4:96" customFormat="1" x14ac:dyDescent="0.25">
      <c r="D918" s="1"/>
      <c r="E918" s="1"/>
      <c r="F918" s="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</row>
    <row r="919" spans="4:96" customFormat="1" x14ac:dyDescent="0.25">
      <c r="D919" s="1"/>
      <c r="E919" s="1"/>
      <c r="F919" s="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</row>
    <row r="920" spans="4:96" customFormat="1" x14ac:dyDescent="0.25">
      <c r="D920" s="1"/>
      <c r="E920" s="1"/>
      <c r="F920" s="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</row>
    <row r="921" spans="4:96" customFormat="1" x14ac:dyDescent="0.25">
      <c r="D921" s="1"/>
      <c r="E921" s="1"/>
      <c r="F921" s="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</row>
    <row r="922" spans="4:96" customFormat="1" x14ac:dyDescent="0.25">
      <c r="D922" s="1"/>
      <c r="E922" s="1"/>
      <c r="F922" s="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</row>
    <row r="923" spans="4:96" customFormat="1" x14ac:dyDescent="0.25">
      <c r="D923" s="1"/>
      <c r="E923" s="1"/>
      <c r="F923" s="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</row>
    <row r="924" spans="4:96" customFormat="1" x14ac:dyDescent="0.25">
      <c r="D924" s="1"/>
      <c r="E924" s="1"/>
      <c r="F924" s="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</row>
    <row r="925" spans="4:96" customFormat="1" x14ac:dyDescent="0.25">
      <c r="D925" s="1"/>
      <c r="E925" s="1"/>
      <c r="F925" s="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</row>
    <row r="926" spans="4:96" customFormat="1" x14ac:dyDescent="0.25">
      <c r="D926" s="1"/>
      <c r="E926" s="1"/>
      <c r="F926" s="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</row>
    <row r="927" spans="4:96" customFormat="1" x14ac:dyDescent="0.25">
      <c r="D927" s="1"/>
      <c r="E927" s="1"/>
      <c r="F927" s="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</row>
    <row r="928" spans="4:96" customFormat="1" x14ac:dyDescent="0.25">
      <c r="D928" s="1"/>
      <c r="E928" s="1"/>
      <c r="F928" s="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</row>
    <row r="929" spans="4:96" customFormat="1" x14ac:dyDescent="0.25">
      <c r="D929" s="1"/>
      <c r="E929" s="1"/>
      <c r="F929" s="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</row>
    <row r="930" spans="4:96" customFormat="1" x14ac:dyDescent="0.25">
      <c r="D930" s="1"/>
      <c r="E930" s="1"/>
      <c r="F930" s="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</row>
    <row r="931" spans="4:96" customFormat="1" x14ac:dyDescent="0.25">
      <c r="D931" s="1"/>
      <c r="E931" s="1"/>
      <c r="F931" s="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</row>
    <row r="932" spans="4:96" customFormat="1" x14ac:dyDescent="0.25">
      <c r="D932" s="1"/>
      <c r="E932" s="1"/>
      <c r="F932" s="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</row>
    <row r="933" spans="4:96" customFormat="1" x14ac:dyDescent="0.25">
      <c r="D933" s="1"/>
      <c r="E933" s="1"/>
      <c r="F933" s="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</row>
    <row r="934" spans="4:96" customFormat="1" x14ac:dyDescent="0.25">
      <c r="D934" s="1"/>
      <c r="E934" s="1"/>
      <c r="F934" s="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</row>
    <row r="935" spans="4:96" customFormat="1" x14ac:dyDescent="0.25">
      <c r="D935" s="1"/>
      <c r="E935" s="1"/>
      <c r="F935" s="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</row>
    <row r="936" spans="4:96" customFormat="1" x14ac:dyDescent="0.25">
      <c r="D936" s="1"/>
      <c r="E936" s="1"/>
      <c r="F936" s="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</row>
    <row r="937" spans="4:96" customFormat="1" x14ac:dyDescent="0.25">
      <c r="D937" s="1"/>
      <c r="E937" s="1"/>
      <c r="F937" s="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</row>
    <row r="938" spans="4:96" customFormat="1" x14ac:dyDescent="0.25">
      <c r="D938" s="1"/>
      <c r="E938" s="1"/>
      <c r="F938" s="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</row>
    <row r="939" spans="4:96" customFormat="1" x14ac:dyDescent="0.25">
      <c r="D939" s="1"/>
      <c r="E939" s="1"/>
      <c r="F939" s="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</row>
    <row r="940" spans="4:96" customFormat="1" x14ac:dyDescent="0.25">
      <c r="D940" s="1"/>
      <c r="E940" s="1"/>
      <c r="F940" s="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</row>
    <row r="941" spans="4:96" customFormat="1" x14ac:dyDescent="0.25">
      <c r="D941" s="1"/>
      <c r="E941" s="1"/>
      <c r="F941" s="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</row>
    <row r="942" spans="4:96" customFormat="1" x14ac:dyDescent="0.25">
      <c r="D942" s="1"/>
      <c r="E942" s="1"/>
      <c r="F942" s="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</row>
    <row r="943" spans="4:96" customFormat="1" x14ac:dyDescent="0.25">
      <c r="D943" s="1"/>
      <c r="E943" s="1"/>
      <c r="F943" s="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</row>
    <row r="944" spans="4:96" customFormat="1" x14ac:dyDescent="0.25">
      <c r="D944" s="1"/>
      <c r="E944" s="1"/>
      <c r="F944" s="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</row>
    <row r="945" spans="4:96" customFormat="1" x14ac:dyDescent="0.25">
      <c r="D945" s="1"/>
      <c r="E945" s="1"/>
      <c r="F945" s="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</row>
    <row r="946" spans="4:96" customFormat="1" x14ac:dyDescent="0.25">
      <c r="D946" s="1"/>
      <c r="E946" s="1"/>
      <c r="F946" s="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</row>
    <row r="947" spans="4:96" customFormat="1" x14ac:dyDescent="0.25">
      <c r="D947" s="1"/>
      <c r="E947" s="1"/>
      <c r="F947" s="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</row>
    <row r="948" spans="4:96" customFormat="1" x14ac:dyDescent="0.25">
      <c r="D948" s="1"/>
      <c r="E948" s="1"/>
      <c r="F948" s="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</row>
    <row r="949" spans="4:96" customFormat="1" x14ac:dyDescent="0.25">
      <c r="D949" s="1"/>
      <c r="E949" s="1"/>
      <c r="F949" s="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</row>
    <row r="950" spans="4:96" customFormat="1" x14ac:dyDescent="0.25">
      <c r="D950" s="1"/>
      <c r="E950" s="1"/>
      <c r="F950" s="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</row>
    <row r="951" spans="4:96" customFormat="1" x14ac:dyDescent="0.25">
      <c r="D951" s="1"/>
      <c r="E951" s="1"/>
      <c r="F951" s="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</row>
    <row r="952" spans="4:96" customFormat="1" x14ac:dyDescent="0.25">
      <c r="D952" s="1"/>
      <c r="E952" s="1"/>
      <c r="F952" s="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</row>
    <row r="953" spans="4:96" customFormat="1" x14ac:dyDescent="0.25">
      <c r="D953" s="1"/>
      <c r="E953" s="1"/>
      <c r="F953" s="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</row>
    <row r="954" spans="4:96" customFormat="1" x14ac:dyDescent="0.25">
      <c r="D954" s="1"/>
      <c r="E954" s="1"/>
      <c r="F954" s="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</row>
    <row r="955" spans="4:96" customFormat="1" x14ac:dyDescent="0.25">
      <c r="D955" s="1"/>
      <c r="E955" s="1"/>
      <c r="F955" s="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</row>
    <row r="956" spans="4:96" customFormat="1" x14ac:dyDescent="0.25">
      <c r="D956" s="1"/>
      <c r="E956" s="1"/>
      <c r="F956" s="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</row>
    <row r="957" spans="4:96" customFormat="1" x14ac:dyDescent="0.25">
      <c r="D957" s="1"/>
      <c r="E957" s="1"/>
      <c r="F957" s="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</row>
    <row r="958" spans="4:96" customFormat="1" x14ac:dyDescent="0.25">
      <c r="D958" s="1"/>
      <c r="E958" s="1"/>
      <c r="F958" s="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</row>
    <row r="959" spans="4:96" customFormat="1" x14ac:dyDescent="0.25">
      <c r="D959" s="1"/>
      <c r="E959" s="1"/>
      <c r="F959" s="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</row>
    <row r="960" spans="4:96" customFormat="1" x14ac:dyDescent="0.25">
      <c r="D960" s="1"/>
      <c r="E960" s="1"/>
      <c r="F960" s="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</row>
    <row r="961" spans="4:96" customFormat="1" x14ac:dyDescent="0.25">
      <c r="D961" s="1"/>
      <c r="E961" s="1"/>
      <c r="F961" s="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</row>
    <row r="962" spans="4:96" customFormat="1" x14ac:dyDescent="0.25">
      <c r="D962" s="1"/>
      <c r="E962" s="1"/>
      <c r="F962" s="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</row>
    <row r="963" spans="4:96" customFormat="1" x14ac:dyDescent="0.25">
      <c r="D963" s="1"/>
      <c r="E963" s="1"/>
      <c r="F963" s="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</row>
    <row r="964" spans="4:96" customFormat="1" x14ac:dyDescent="0.25">
      <c r="D964" s="1"/>
      <c r="E964" s="1"/>
      <c r="F964" s="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</row>
    <row r="965" spans="4:96" customFormat="1" x14ac:dyDescent="0.25">
      <c r="D965" s="1"/>
      <c r="E965" s="1"/>
      <c r="F965" s="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</row>
    <row r="966" spans="4:96" customFormat="1" x14ac:dyDescent="0.25">
      <c r="D966" s="1"/>
      <c r="E966" s="1"/>
      <c r="F966" s="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</row>
    <row r="967" spans="4:96" customFormat="1" x14ac:dyDescent="0.25">
      <c r="D967" s="1"/>
      <c r="E967" s="1"/>
      <c r="F967" s="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</row>
    <row r="968" spans="4:96" customFormat="1" x14ac:dyDescent="0.25">
      <c r="D968" s="1"/>
      <c r="E968" s="1"/>
      <c r="F968" s="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</row>
    <row r="969" spans="4:96" customFormat="1" x14ac:dyDescent="0.25">
      <c r="D969" s="1"/>
      <c r="E969" s="1"/>
      <c r="F969" s="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</row>
    <row r="970" spans="4:96" customFormat="1" x14ac:dyDescent="0.25">
      <c r="D970" s="1"/>
      <c r="E970" s="1"/>
      <c r="F970" s="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</row>
    <row r="971" spans="4:96" customFormat="1" x14ac:dyDescent="0.25">
      <c r="D971" s="1"/>
      <c r="E971" s="1"/>
      <c r="F971" s="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</row>
    <row r="972" spans="4:96" customFormat="1" x14ac:dyDescent="0.25">
      <c r="D972" s="1"/>
      <c r="E972" s="1"/>
      <c r="F972" s="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</row>
    <row r="973" spans="4:96" customFormat="1" x14ac:dyDescent="0.25">
      <c r="D973" s="1"/>
      <c r="E973" s="1"/>
      <c r="F973" s="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</row>
    <row r="974" spans="4:96" customFormat="1" x14ac:dyDescent="0.25">
      <c r="D974" s="1"/>
      <c r="E974" s="1"/>
      <c r="F974" s="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</row>
    <row r="975" spans="4:96" customFormat="1" x14ac:dyDescent="0.25">
      <c r="D975" s="1"/>
      <c r="E975" s="1"/>
      <c r="F975" s="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</row>
    <row r="976" spans="4:96" customFormat="1" x14ac:dyDescent="0.25">
      <c r="D976" s="1"/>
      <c r="E976" s="1"/>
      <c r="F976" s="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</row>
    <row r="977" spans="4:96" customFormat="1" x14ac:dyDescent="0.25">
      <c r="D977" s="1"/>
      <c r="E977" s="1"/>
      <c r="F977" s="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</row>
    <row r="978" spans="4:96" customFormat="1" x14ac:dyDescent="0.25">
      <c r="D978" s="1"/>
      <c r="E978" s="1"/>
      <c r="F978" s="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</row>
    <row r="979" spans="4:96" customFormat="1" x14ac:dyDescent="0.25">
      <c r="D979" s="1"/>
      <c r="E979" s="1"/>
      <c r="F979" s="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</row>
    <row r="980" spans="4:96" customFormat="1" x14ac:dyDescent="0.25">
      <c r="D980" s="1"/>
      <c r="E980" s="1"/>
      <c r="F980" s="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</row>
    <row r="981" spans="4:96" customFormat="1" x14ac:dyDescent="0.25">
      <c r="D981" s="1"/>
      <c r="E981" s="1"/>
      <c r="F981" s="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</row>
    <row r="982" spans="4:96" customFormat="1" x14ac:dyDescent="0.25">
      <c r="D982" s="1"/>
      <c r="E982" s="1"/>
      <c r="F982" s="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</row>
    <row r="983" spans="4:96" customFormat="1" x14ac:dyDescent="0.25">
      <c r="D983" s="1"/>
      <c r="E983" s="1"/>
      <c r="F983" s="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</row>
    <row r="984" spans="4:96" customFormat="1" x14ac:dyDescent="0.25">
      <c r="D984" s="1"/>
      <c r="E984" s="1"/>
      <c r="F984" s="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</row>
    <row r="985" spans="4:96" customFormat="1" x14ac:dyDescent="0.25">
      <c r="D985" s="1"/>
      <c r="E985" s="1"/>
      <c r="F985" s="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</row>
    <row r="986" spans="4:96" customFormat="1" x14ac:dyDescent="0.25">
      <c r="D986" s="1"/>
      <c r="E986" s="1"/>
      <c r="F986" s="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</row>
    <row r="987" spans="4:96" customFormat="1" x14ac:dyDescent="0.25">
      <c r="D987" s="1"/>
      <c r="E987" s="1"/>
      <c r="F987" s="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</row>
    <row r="988" spans="4:96" customFormat="1" x14ac:dyDescent="0.25">
      <c r="D988" s="1"/>
      <c r="E988" s="1"/>
      <c r="F988" s="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</row>
    <row r="989" spans="4:96" customFormat="1" x14ac:dyDescent="0.25">
      <c r="D989" s="1"/>
      <c r="E989" s="1"/>
      <c r="F989" s="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</row>
    <row r="990" spans="4:96" customFormat="1" x14ac:dyDescent="0.25">
      <c r="D990" s="1"/>
      <c r="E990" s="1"/>
      <c r="F990" s="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</row>
    <row r="991" spans="4:96" customFormat="1" x14ac:dyDescent="0.25">
      <c r="D991" s="1"/>
      <c r="E991" s="1"/>
      <c r="F991" s="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</row>
    <row r="992" spans="4:96" customFormat="1" x14ac:dyDescent="0.25">
      <c r="D992" s="1"/>
      <c r="E992" s="1"/>
      <c r="F992" s="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</row>
    <row r="993" spans="4:96" customFormat="1" x14ac:dyDescent="0.25">
      <c r="D993" s="1"/>
      <c r="E993" s="1"/>
      <c r="F993" s="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</row>
    <row r="994" spans="4:96" customFormat="1" x14ac:dyDescent="0.25">
      <c r="D994" s="1"/>
      <c r="E994" s="1"/>
      <c r="F994" s="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</row>
    <row r="995" spans="4:96" customFormat="1" x14ac:dyDescent="0.25">
      <c r="D995" s="1"/>
      <c r="E995" s="1"/>
      <c r="F995" s="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</row>
    <row r="996" spans="4:96" customFormat="1" x14ac:dyDescent="0.25">
      <c r="D996" s="1"/>
      <c r="E996" s="1"/>
      <c r="F996" s="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</row>
    <row r="997" spans="4:96" customFormat="1" x14ac:dyDescent="0.25">
      <c r="D997" s="1"/>
      <c r="E997" s="1"/>
      <c r="F997" s="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</row>
    <row r="998" spans="4:96" customFormat="1" x14ac:dyDescent="0.25">
      <c r="D998" s="1"/>
      <c r="E998" s="1"/>
      <c r="F998" s="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</row>
    <row r="999" spans="4:96" customFormat="1" x14ac:dyDescent="0.25">
      <c r="D999" s="1"/>
      <c r="E999" s="1"/>
      <c r="F999" s="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</row>
    <row r="1000" spans="4:96" customFormat="1" x14ac:dyDescent="0.25">
      <c r="D1000" s="1"/>
      <c r="E1000" s="1"/>
      <c r="F1000" s="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</row>
    <row r="1001" spans="4:96" customFormat="1" x14ac:dyDescent="0.25">
      <c r="D1001" s="1"/>
      <c r="E1001" s="1"/>
      <c r="F1001" s="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</row>
    <row r="1002" spans="4:96" customFormat="1" x14ac:dyDescent="0.25">
      <c r="D1002" s="1"/>
      <c r="E1002" s="1"/>
      <c r="F1002" s="5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</row>
    <row r="1003" spans="4:96" customFormat="1" x14ac:dyDescent="0.25">
      <c r="D1003" s="1"/>
      <c r="E1003" s="1"/>
      <c r="F1003" s="5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</row>
    <row r="1004" spans="4:96" customFormat="1" x14ac:dyDescent="0.25">
      <c r="D1004" s="1"/>
      <c r="E1004" s="1"/>
      <c r="F1004" s="5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</row>
    <row r="1005" spans="4:96" customFormat="1" x14ac:dyDescent="0.25">
      <c r="D1005" s="1"/>
      <c r="E1005" s="1"/>
      <c r="F1005" s="5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</row>
    <row r="1006" spans="4:96" customFormat="1" x14ac:dyDescent="0.25">
      <c r="D1006" s="1"/>
      <c r="E1006" s="1"/>
      <c r="F1006" s="5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</row>
    <row r="1007" spans="4:96" customFormat="1" x14ac:dyDescent="0.25">
      <c r="D1007" s="1"/>
      <c r="E1007" s="1"/>
      <c r="F1007" s="5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</row>
    <row r="1008" spans="4:96" customFormat="1" x14ac:dyDescent="0.25">
      <c r="D1008" s="1"/>
      <c r="E1008" s="1"/>
      <c r="F1008" s="5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</row>
    <row r="1009" spans="4:96" customFormat="1" x14ac:dyDescent="0.25">
      <c r="D1009" s="1"/>
      <c r="E1009" s="1"/>
      <c r="F1009" s="5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</row>
    <row r="1010" spans="4:96" customFormat="1" x14ac:dyDescent="0.25">
      <c r="D1010" s="1"/>
      <c r="E1010" s="1"/>
      <c r="F1010" s="5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</row>
    <row r="1011" spans="4:96" customFormat="1" x14ac:dyDescent="0.25">
      <c r="D1011" s="1"/>
      <c r="E1011" s="1"/>
      <c r="F1011" s="5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</row>
    <row r="1012" spans="4:96" customFormat="1" x14ac:dyDescent="0.25">
      <c r="D1012" s="1"/>
      <c r="E1012" s="1"/>
      <c r="F1012" s="5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</row>
    <row r="1013" spans="4:96" customFormat="1" x14ac:dyDescent="0.25">
      <c r="D1013" s="1"/>
      <c r="E1013" s="1"/>
      <c r="F1013" s="5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</row>
    <row r="1014" spans="4:96" customFormat="1" x14ac:dyDescent="0.25">
      <c r="D1014" s="1"/>
      <c r="E1014" s="1"/>
      <c r="F1014" s="5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</row>
    <row r="1015" spans="4:96" customFormat="1" x14ac:dyDescent="0.25">
      <c r="D1015" s="1"/>
      <c r="E1015" s="1"/>
      <c r="F1015" s="5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</row>
    <row r="1016" spans="4:96" customFormat="1" x14ac:dyDescent="0.25">
      <c r="D1016" s="1"/>
      <c r="E1016" s="1"/>
      <c r="F1016" s="5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</row>
    <row r="1017" spans="4:96" customFormat="1" x14ac:dyDescent="0.25">
      <c r="D1017" s="1"/>
      <c r="E1017" s="1"/>
      <c r="F1017" s="5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</row>
    <row r="1018" spans="4:96" customFormat="1" x14ac:dyDescent="0.25">
      <c r="D1018" s="1"/>
      <c r="E1018" s="1"/>
      <c r="F1018" s="5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</row>
    <row r="1019" spans="4:96" customFormat="1" x14ac:dyDescent="0.25">
      <c r="D1019" s="1"/>
      <c r="E1019" s="1"/>
      <c r="F1019" s="5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</row>
    <row r="1020" spans="4:96" customFormat="1" x14ac:dyDescent="0.25">
      <c r="D1020" s="1"/>
      <c r="E1020" s="1"/>
      <c r="F1020" s="5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</row>
    <row r="1021" spans="4:96" customFormat="1" x14ac:dyDescent="0.25">
      <c r="D1021" s="1"/>
      <c r="E1021" s="1"/>
      <c r="F1021" s="5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</row>
    <row r="1022" spans="4:96" customFormat="1" x14ac:dyDescent="0.25">
      <c r="D1022" s="1"/>
      <c r="E1022" s="1"/>
      <c r="F1022" s="5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</row>
    <row r="1023" spans="4:96" customFormat="1" x14ac:dyDescent="0.25">
      <c r="D1023" s="1"/>
      <c r="E1023" s="1"/>
      <c r="F1023" s="5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</row>
    <row r="1024" spans="4:96" customFormat="1" x14ac:dyDescent="0.25">
      <c r="D1024" s="1"/>
      <c r="E1024" s="1"/>
      <c r="F1024" s="5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</row>
    <row r="1025" spans="4:96" customFormat="1" x14ac:dyDescent="0.25">
      <c r="D1025" s="1"/>
      <c r="E1025" s="1"/>
      <c r="F1025" s="5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</row>
    <row r="1026" spans="4:96" customFormat="1" x14ac:dyDescent="0.25">
      <c r="D1026" s="1"/>
      <c r="E1026" s="1"/>
      <c r="F1026" s="5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</row>
    <row r="1027" spans="4:96" customFormat="1" x14ac:dyDescent="0.25">
      <c r="D1027" s="1"/>
      <c r="E1027" s="1"/>
      <c r="F1027" s="5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</row>
    <row r="1028" spans="4:96" customFormat="1" x14ac:dyDescent="0.25">
      <c r="D1028" s="1"/>
      <c r="E1028" s="1"/>
      <c r="F1028" s="5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</row>
    <row r="1029" spans="4:96" customFormat="1" x14ac:dyDescent="0.25">
      <c r="D1029" s="1"/>
      <c r="E1029" s="1"/>
      <c r="F1029" s="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</row>
    <row r="1030" spans="4:96" customFormat="1" x14ac:dyDescent="0.25">
      <c r="D1030" s="1"/>
      <c r="E1030" s="1"/>
      <c r="F1030" s="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</row>
    <row r="1031" spans="4:96" customFormat="1" x14ac:dyDescent="0.25">
      <c r="D1031" s="1"/>
      <c r="E1031" s="1"/>
      <c r="F1031" s="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</row>
    <row r="1032" spans="4:96" customFormat="1" x14ac:dyDescent="0.25">
      <c r="D1032" s="1"/>
      <c r="E1032" s="1"/>
      <c r="F1032" s="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</row>
    <row r="1033" spans="4:96" customFormat="1" x14ac:dyDescent="0.25">
      <c r="D1033" s="1"/>
      <c r="E1033" s="1"/>
      <c r="F1033" s="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</row>
    <row r="1034" spans="4:96" customFormat="1" x14ac:dyDescent="0.25">
      <c r="D1034" s="1"/>
      <c r="E1034" s="1"/>
      <c r="F1034" s="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</row>
    <row r="1035" spans="4:96" customFormat="1" x14ac:dyDescent="0.25">
      <c r="D1035" s="1"/>
      <c r="E1035" s="1"/>
      <c r="F1035" s="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</row>
    <row r="1036" spans="4:96" customFormat="1" x14ac:dyDescent="0.25">
      <c r="D1036" s="1"/>
      <c r="E1036" s="1"/>
      <c r="F1036" s="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</row>
    <row r="1037" spans="4:96" customFormat="1" x14ac:dyDescent="0.25">
      <c r="D1037" s="1"/>
      <c r="E1037" s="1"/>
      <c r="F1037" s="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</row>
    <row r="1038" spans="4:96" customFormat="1" x14ac:dyDescent="0.25">
      <c r="D1038" s="1"/>
      <c r="E1038" s="1"/>
      <c r="F1038" s="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</row>
    <row r="1039" spans="4:96" customFormat="1" x14ac:dyDescent="0.25">
      <c r="D1039" s="1"/>
      <c r="E1039" s="1"/>
      <c r="F1039" s="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</row>
    <row r="1040" spans="4:96" customFormat="1" x14ac:dyDescent="0.25">
      <c r="D1040" s="1"/>
      <c r="E1040" s="1"/>
      <c r="F1040" s="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</row>
    <row r="1041" spans="4:96" customFormat="1" x14ac:dyDescent="0.25">
      <c r="D1041" s="1"/>
      <c r="E1041" s="1"/>
      <c r="F1041" s="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</row>
    <row r="1042" spans="4:96" customFormat="1" x14ac:dyDescent="0.25">
      <c r="D1042" s="1"/>
      <c r="E1042" s="1"/>
      <c r="F1042" s="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</row>
    <row r="1043" spans="4:96" customFormat="1" x14ac:dyDescent="0.25">
      <c r="D1043" s="1"/>
      <c r="E1043" s="1"/>
      <c r="F1043" s="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</row>
    <row r="1044" spans="4:96" customFormat="1" x14ac:dyDescent="0.25">
      <c r="D1044" s="1"/>
      <c r="E1044" s="1"/>
      <c r="F1044" s="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</row>
    <row r="1045" spans="4:96" customFormat="1" x14ac:dyDescent="0.25">
      <c r="D1045" s="1"/>
      <c r="E1045" s="1"/>
      <c r="F1045" s="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</row>
    <row r="1046" spans="4:96" customFormat="1" x14ac:dyDescent="0.25">
      <c r="D1046" s="1"/>
      <c r="E1046" s="1"/>
      <c r="F1046" s="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</row>
    <row r="1047" spans="4:96" customFormat="1" x14ac:dyDescent="0.25">
      <c r="D1047" s="1"/>
      <c r="E1047" s="1"/>
      <c r="F1047" s="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</row>
    <row r="1048" spans="4:96" customFormat="1" x14ac:dyDescent="0.25">
      <c r="D1048" s="1"/>
      <c r="E1048" s="1"/>
      <c r="F1048" s="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</row>
    <row r="1049" spans="4:96" customFormat="1" x14ac:dyDescent="0.25">
      <c r="D1049" s="1"/>
      <c r="E1049" s="1"/>
      <c r="F1049" s="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</row>
    <row r="1050" spans="4:96" customFormat="1" x14ac:dyDescent="0.25">
      <c r="D1050" s="1"/>
      <c r="E1050" s="1"/>
      <c r="F1050" s="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</row>
    <row r="1051" spans="4:96" customFormat="1" x14ac:dyDescent="0.25">
      <c r="D1051" s="1"/>
      <c r="E1051" s="1"/>
      <c r="F1051" s="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</row>
    <row r="1052" spans="4:96" customFormat="1" x14ac:dyDescent="0.25">
      <c r="D1052" s="1"/>
      <c r="E1052" s="1"/>
      <c r="F1052" s="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</row>
    <row r="1053" spans="4:96" customFormat="1" x14ac:dyDescent="0.25">
      <c r="D1053" s="1"/>
      <c r="E1053" s="1"/>
      <c r="F1053" s="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</row>
    <row r="1054" spans="4:96" customFormat="1" x14ac:dyDescent="0.25">
      <c r="D1054" s="1"/>
      <c r="E1054" s="1"/>
      <c r="F1054" s="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</row>
    <row r="1055" spans="4:96" customFormat="1" x14ac:dyDescent="0.25">
      <c r="D1055" s="1"/>
      <c r="E1055" s="1"/>
      <c r="F1055" s="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</row>
    <row r="1056" spans="4:96" customFormat="1" x14ac:dyDescent="0.25">
      <c r="D1056" s="1"/>
      <c r="E1056" s="1"/>
      <c r="F1056" s="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</row>
    <row r="1057" spans="4:96" customFormat="1" x14ac:dyDescent="0.25">
      <c r="D1057" s="1"/>
      <c r="E1057" s="1"/>
      <c r="F1057" s="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</row>
    <row r="1058" spans="4:96" customFormat="1" x14ac:dyDescent="0.25">
      <c r="D1058" s="1"/>
      <c r="E1058" s="1"/>
      <c r="F1058" s="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</row>
    <row r="1059" spans="4:96" customFormat="1" x14ac:dyDescent="0.25">
      <c r="D1059" s="1"/>
      <c r="E1059" s="1"/>
      <c r="F1059" s="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</row>
    <row r="1060" spans="4:96" customFormat="1" x14ac:dyDescent="0.25">
      <c r="D1060" s="1"/>
      <c r="E1060" s="1"/>
      <c r="F1060" s="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</row>
    <row r="1061" spans="4:96" customFormat="1" x14ac:dyDescent="0.25">
      <c r="D1061" s="1"/>
      <c r="E1061" s="1"/>
      <c r="F1061" s="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</row>
    <row r="1062" spans="4:96" customFormat="1" x14ac:dyDescent="0.25">
      <c r="D1062" s="1"/>
      <c r="E1062" s="1"/>
      <c r="F1062" s="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</row>
    <row r="1063" spans="4:96" customFormat="1" x14ac:dyDescent="0.25">
      <c r="D1063" s="1"/>
      <c r="E1063" s="1"/>
      <c r="F1063" s="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</row>
    <row r="1064" spans="4:96" customFormat="1" x14ac:dyDescent="0.25">
      <c r="D1064" s="1"/>
      <c r="E1064" s="1"/>
      <c r="F1064" s="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</row>
    <row r="1065" spans="4:96" customFormat="1" x14ac:dyDescent="0.25">
      <c r="D1065" s="1"/>
      <c r="E1065" s="1"/>
      <c r="F1065" s="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</row>
    <row r="1066" spans="4:96" customFormat="1" x14ac:dyDescent="0.25">
      <c r="D1066" s="1"/>
      <c r="E1066" s="1"/>
      <c r="F1066" s="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</row>
    <row r="1067" spans="4:96" customFormat="1" x14ac:dyDescent="0.25">
      <c r="D1067" s="1"/>
      <c r="E1067" s="1"/>
      <c r="F1067" s="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</row>
    <row r="1068" spans="4:96" customFormat="1" x14ac:dyDescent="0.25">
      <c r="D1068" s="1"/>
      <c r="E1068" s="1"/>
      <c r="F1068" s="5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</row>
    <row r="1069" spans="4:96" customFormat="1" x14ac:dyDescent="0.25">
      <c r="D1069" s="1"/>
      <c r="E1069" s="1"/>
      <c r="F1069" s="5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</row>
    <row r="1070" spans="4:96" customFormat="1" x14ac:dyDescent="0.25">
      <c r="D1070" s="1"/>
      <c r="E1070" s="1"/>
      <c r="F1070" s="5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</row>
    <row r="1071" spans="4:96" customFormat="1" x14ac:dyDescent="0.25">
      <c r="D1071" s="1"/>
      <c r="E1071" s="1"/>
      <c r="F1071" s="5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</row>
    <row r="1072" spans="4:96" customFormat="1" x14ac:dyDescent="0.25">
      <c r="D1072" s="1"/>
      <c r="E1072" s="1"/>
      <c r="F1072" s="5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</row>
    <row r="1073" spans="4:96" customFormat="1" x14ac:dyDescent="0.25">
      <c r="D1073" s="1"/>
      <c r="E1073" s="1"/>
      <c r="F1073" s="5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</row>
    <row r="1074" spans="4:96" customFormat="1" x14ac:dyDescent="0.25">
      <c r="D1074" s="1"/>
      <c r="E1074" s="1"/>
      <c r="F1074" s="5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</row>
    <row r="1075" spans="4:96" customFormat="1" x14ac:dyDescent="0.25">
      <c r="D1075" s="1"/>
      <c r="E1075" s="1"/>
      <c r="F1075" s="5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</row>
    <row r="1076" spans="4:96" customFormat="1" x14ac:dyDescent="0.25">
      <c r="D1076" s="1"/>
      <c r="E1076" s="1"/>
      <c r="F1076" s="5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</row>
    <row r="1077" spans="4:96" customFormat="1" x14ac:dyDescent="0.25">
      <c r="D1077" s="1"/>
      <c r="E1077" s="1"/>
      <c r="F1077" s="5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</row>
    <row r="1078" spans="4:96" customFormat="1" x14ac:dyDescent="0.25">
      <c r="D1078" s="1"/>
      <c r="E1078" s="1"/>
      <c r="F1078" s="5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</row>
    <row r="1079" spans="4:96" customFormat="1" x14ac:dyDescent="0.25">
      <c r="D1079" s="1"/>
      <c r="E1079" s="1"/>
      <c r="F1079" s="5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</row>
    <row r="1080" spans="4:96" customFormat="1" x14ac:dyDescent="0.25">
      <c r="D1080" s="1"/>
      <c r="E1080" s="1"/>
      <c r="F1080" s="5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</row>
    <row r="1081" spans="4:96" customFormat="1" x14ac:dyDescent="0.25">
      <c r="D1081" s="1"/>
      <c r="E1081" s="1"/>
      <c r="F1081" s="5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</row>
    <row r="1082" spans="4:96" customFormat="1" x14ac:dyDescent="0.25">
      <c r="D1082" s="1"/>
      <c r="E1082" s="1"/>
      <c r="F1082" s="5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</row>
    <row r="1083" spans="4:96" customFormat="1" x14ac:dyDescent="0.25">
      <c r="D1083" s="1"/>
      <c r="E1083" s="1"/>
      <c r="F1083" s="5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</row>
    <row r="1084" spans="4:96" customFormat="1" x14ac:dyDescent="0.25">
      <c r="D1084" s="1"/>
      <c r="E1084" s="1"/>
      <c r="F1084" s="5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</row>
    <row r="1085" spans="4:96" customFormat="1" x14ac:dyDescent="0.25">
      <c r="D1085" s="1"/>
      <c r="E1085" s="1"/>
      <c r="F1085" s="5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</row>
    <row r="1086" spans="4:96" customFormat="1" x14ac:dyDescent="0.25">
      <c r="D1086" s="1"/>
      <c r="E1086" s="1"/>
      <c r="F1086" s="5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</row>
    <row r="1087" spans="4:96" customFormat="1" x14ac:dyDescent="0.25">
      <c r="D1087" s="1"/>
      <c r="E1087" s="1"/>
      <c r="F1087" s="5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</row>
  </sheetData>
  <phoneticPr fontId="0" type="noConversion"/>
  <pageMargins left="0.75" right="0.75" top="1" bottom="1" header="0.5" footer="0.5"/>
  <pageSetup scale="84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2016-11-21T08:00:00+00:00</OpenedDate>
    <SignificantOrder xmlns="dc463f71-b30c-4ab2-9473-d307f9d35888">false</SignificantOrder>
    <Date1 xmlns="dc463f71-b30c-4ab2-9473-d307f9d35888">2018-01-11T08:00:00+00:00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Rainier View Water Company, Inc.</CaseCompanyNames>
    <Nickname xmlns="http://schemas.microsoft.com/sharepoint/v3" xsi:nil="true"/>
    <DocketNumber xmlns="dc463f71-b30c-4ab2-9473-d307f9d35888">161232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B76F26779A2384F95E818BAB6AFDDEB" ma:contentTypeVersion="104" ma:contentTypeDescription="" ma:contentTypeScope="" ma:versionID="c620992eec893c980e183592389f353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8F740C-EB90-4652-B58E-589227B6927D}">
  <ds:schemaRefs>
    <ds:schemaRef ds:uri="http://purl.org/dc/elements/1.1/"/>
    <ds:schemaRef ds:uri="http://schemas.microsoft.com/office/2006/metadata/properties"/>
    <ds:schemaRef ds:uri="6a7bd91e-004b-490a-8704-e368d63d59a0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428282-27EE-4FDE-A7CB-3CFF93A173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99F951-B660-4978-8EE5-461483F4B34E}"/>
</file>

<file path=customXml/itemProps4.xml><?xml version="1.0" encoding="utf-8"?>
<ds:datastoreItem xmlns:ds="http://schemas.openxmlformats.org/officeDocument/2006/customXml" ds:itemID="{DF41EC33-3A7F-402D-8237-EE53496884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YR2017</vt:lpstr>
      <vt:lpstr>1STQTR</vt:lpstr>
      <vt:lpstr>2NDQTR</vt:lpstr>
      <vt:lpstr>3RDQTR</vt:lpstr>
      <vt:lpstr>4THQTR</vt:lpstr>
      <vt:lpstr>'1STQTR'!Print_Area</vt:lpstr>
      <vt:lpstr>'2NDQTR'!Print_Area</vt:lpstr>
      <vt:lpstr>'3RDQTR'!Print_Area</vt:lpstr>
      <vt:lpstr>'4THQTR'!Print_Area</vt:lpstr>
      <vt:lpstr>'YR2017'!Print_Area</vt:lpstr>
    </vt:vector>
  </TitlesOfParts>
  <Company>Rainier View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FISHER</dc:creator>
  <cp:lastModifiedBy>Huey, Lorilyn (UTC)</cp:lastModifiedBy>
  <cp:lastPrinted>2016-10-11T21:29:08Z</cp:lastPrinted>
  <dcterms:created xsi:type="dcterms:W3CDTF">1999-06-14T17:34:24Z</dcterms:created>
  <dcterms:modified xsi:type="dcterms:W3CDTF">2018-01-11T19:41:51Z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0x0101006E56B4D1795A2E4DB2F0B01679ED314A002B76F26779A2384F95E818BAB6AFDDEB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